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243C)\04.00uM\Red\"/>
    </mc:Choice>
  </mc:AlternateContent>
  <xr:revisionPtr revIDLastSave="0" documentId="10_ncr:100000_{F77418E5-4BDA-433C-850B-5F669858C431}" xr6:coauthVersionLast="31" xr6:coauthVersionMax="31" xr10:uidLastSave="{00000000-0000-0000-0000-000000000000}"/>
  <bookViews>
    <workbookView xWindow="0" yWindow="0" windowWidth="14370" windowHeight="7350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A!$C$8:$O$8</definedName>
    <definedName name="solver_adj" localSheetId="2" hidden="1">B!$N$3,B!$N$4,B!$N$5,B!$N$6,B!$N$7,B!$N$8,B!$N$11,B!$N$12,B!$N$15,B!$N$16,B!$N$19,B!$N$20</definedName>
    <definedName name="solver_adj" localSheetId="3" hidden="1">'C'!$N$3,'C'!$N$4,'C'!$N$5,'C'!$N$6,'C'!$N$7,'C'!$N$8,'C'!$N$11,'C'!$N$12,'C'!$N$15,'C'!$N$16,'C'!$N$19,'C'!$N$20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B!$N$2</definedName>
    <definedName name="solver_opt" localSheetId="3" hidden="1">'C'!$N$2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K22" i="90"/>
  <c r="C22" i="90"/>
  <c r="C21" i="90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Q231" i="90"/>
  <c r="FU227" i="90" s="1"/>
  <c r="P231" i="90"/>
  <c r="FT223" i="90" s="1"/>
  <c r="O231" i="90"/>
  <c r="FS226" i="90" s="1"/>
  <c r="N231" i="90"/>
  <c r="FR226" i="90" s="1"/>
  <c r="M231" i="90"/>
  <c r="FQ227" i="90" s="1"/>
  <c r="L231" i="90"/>
  <c r="FP226" i="90" s="1"/>
  <c r="K231" i="90"/>
  <c r="FO227" i="90" s="1"/>
  <c r="J231" i="90"/>
  <c r="FN227" i="90" s="1"/>
  <c r="I231" i="90"/>
  <c r="FM227" i="90" s="1"/>
  <c r="H231" i="90"/>
  <c r="FL223" i="90" s="1"/>
  <c r="G231" i="90"/>
  <c r="FK204" i="90" s="1"/>
  <c r="F231" i="90"/>
  <c r="FJ211" i="90" s="1"/>
  <c r="E231" i="90"/>
  <c r="FI226" i="90" s="1"/>
  <c r="D231" i="90"/>
  <c r="FH227" i="90" s="1"/>
  <c r="C231" i="90"/>
  <c r="FG227" i="90" s="1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FN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GK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FN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FQ199" i="90"/>
  <c r="FN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GK198" i="90"/>
  <c r="FQ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GK197" i="90"/>
  <c r="GI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GK196" i="90"/>
  <c r="GI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GI195" i="90"/>
  <c r="FQ195" i="90"/>
  <c r="FP195" i="90"/>
  <c r="FN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GK194" i="90"/>
  <c r="GI194" i="90"/>
  <c r="FQ194" i="90"/>
  <c r="FH194" i="90"/>
  <c r="FG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GK193" i="90"/>
  <c r="GI193" i="90"/>
  <c r="FQ193" i="90"/>
  <c r="FP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GK192" i="90"/>
  <c r="GI192" i="90"/>
  <c r="FQ192" i="90"/>
  <c r="FP192" i="90"/>
  <c r="FO192" i="90"/>
  <c r="FG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GK191" i="90"/>
  <c r="GI191" i="90"/>
  <c r="FQ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GK190" i="90"/>
  <c r="GI190" i="90"/>
  <c r="FQ190" i="90"/>
  <c r="FP190" i="90"/>
  <c r="FO190" i="90"/>
  <c r="FN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GI189" i="90"/>
  <c r="FQ189" i="90"/>
  <c r="FP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GI188" i="90"/>
  <c r="FQ188" i="90"/>
  <c r="FP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GI187" i="90"/>
  <c r="FQ187" i="90"/>
  <c r="FP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GI186" i="90"/>
  <c r="FQ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GI185" i="90"/>
  <c r="FQ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GI184" i="90"/>
  <c r="FQ184" i="90"/>
  <c r="FP184" i="90"/>
  <c r="FO184" i="90"/>
  <c r="FH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GK183" i="90"/>
  <c r="GI183" i="90"/>
  <c r="FQ183" i="90"/>
  <c r="FP183" i="90"/>
  <c r="FO183" i="90"/>
  <c r="FH183" i="90"/>
  <c r="FG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GK182" i="90"/>
  <c r="GI182" i="90"/>
  <c r="FQ182" i="90"/>
  <c r="FP182" i="90"/>
  <c r="FO182" i="90"/>
  <c r="FG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GK181" i="90"/>
  <c r="GI181" i="90"/>
  <c r="FQ181" i="90"/>
  <c r="FP181" i="90"/>
  <c r="FO181" i="90"/>
  <c r="FH181" i="90"/>
  <c r="FG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GK180" i="90"/>
  <c r="GJ180" i="90"/>
  <c r="GI180" i="90"/>
  <c r="FQ180" i="90"/>
  <c r="FP180" i="90"/>
  <c r="FO180" i="90"/>
  <c r="FH180" i="90"/>
  <c r="FG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GK179" i="90"/>
  <c r="GI179" i="90"/>
  <c r="FQ179" i="90"/>
  <c r="FP179" i="90"/>
  <c r="FO179" i="90"/>
  <c r="FH179" i="90"/>
  <c r="FG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GK178" i="90"/>
  <c r="GJ178" i="90"/>
  <c r="GI178" i="90"/>
  <c r="FQ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GK177" i="90"/>
  <c r="GI177" i="90"/>
  <c r="FQ177" i="90"/>
  <c r="FP177" i="90"/>
  <c r="FO177" i="90"/>
  <c r="FH177" i="90"/>
  <c r="FG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GK176" i="90"/>
  <c r="GI176" i="90"/>
  <c r="FQ176" i="90"/>
  <c r="FP176" i="90"/>
  <c r="FO176" i="90"/>
  <c r="FI176" i="90"/>
  <c r="FH176" i="90"/>
  <c r="FG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GK175" i="90"/>
  <c r="GI175" i="90"/>
  <c r="FQ175" i="90"/>
  <c r="FP175" i="90"/>
  <c r="FO175" i="90"/>
  <c r="FH175" i="90"/>
  <c r="FG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GK174" i="90"/>
  <c r="GI174" i="90"/>
  <c r="FQ174" i="90"/>
  <c r="FP174" i="90"/>
  <c r="FO174" i="90"/>
  <c r="FH174" i="90"/>
  <c r="FG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GK173" i="90"/>
  <c r="GI173" i="90"/>
  <c r="FQ173" i="90"/>
  <c r="FP173" i="90"/>
  <c r="FO173" i="90"/>
  <c r="FH173" i="90"/>
  <c r="FG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GK172" i="90"/>
  <c r="GI172" i="90"/>
  <c r="FQ172" i="90"/>
  <c r="FP172" i="90"/>
  <c r="FO172" i="90"/>
  <c r="FH172" i="90"/>
  <c r="FG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GK171" i="90"/>
  <c r="GI171" i="90"/>
  <c r="FQ171" i="90"/>
  <c r="FP171" i="90"/>
  <c r="FO171" i="90"/>
  <c r="FH171" i="90"/>
  <c r="FG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GK170" i="90"/>
  <c r="GI170" i="90"/>
  <c r="FQ170" i="90"/>
  <c r="FP170" i="90"/>
  <c r="FO170" i="90"/>
  <c r="FN170" i="90"/>
  <c r="FH170" i="90"/>
  <c r="FG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GK169" i="90"/>
  <c r="GJ169" i="90"/>
  <c r="GI169" i="90"/>
  <c r="FQ169" i="90"/>
  <c r="FP169" i="90"/>
  <c r="FO169" i="90"/>
  <c r="FH169" i="90"/>
  <c r="FG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GK168" i="90"/>
  <c r="GI168" i="90"/>
  <c r="FQ168" i="90"/>
  <c r="FP168" i="90"/>
  <c r="FO168" i="90"/>
  <c r="FN168" i="90"/>
  <c r="FH168" i="90"/>
  <c r="FG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GK167" i="90"/>
  <c r="GJ167" i="90"/>
  <c r="GI167" i="90"/>
  <c r="FQ167" i="90"/>
  <c r="FP167" i="90"/>
  <c r="FO167" i="90"/>
  <c r="FH167" i="90"/>
  <c r="FG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GK166" i="90"/>
  <c r="GI166" i="90"/>
  <c r="FQ166" i="90"/>
  <c r="FP166" i="90"/>
  <c r="FO166" i="90"/>
  <c r="FH166" i="90"/>
  <c r="FG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GK165" i="90"/>
  <c r="GJ165" i="90"/>
  <c r="GI165" i="90"/>
  <c r="FQ165" i="90"/>
  <c r="FP165" i="90"/>
  <c r="FO165" i="90"/>
  <c r="FH165" i="90"/>
  <c r="FG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GK164" i="90"/>
  <c r="GI164" i="90"/>
  <c r="FQ164" i="90"/>
  <c r="FP164" i="90"/>
  <c r="FO164" i="90"/>
  <c r="FH164" i="90"/>
  <c r="FG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GK163" i="90"/>
  <c r="GI163" i="90"/>
  <c r="FQ163" i="90"/>
  <c r="FP163" i="90"/>
  <c r="FO163" i="90"/>
  <c r="FH163" i="90"/>
  <c r="FG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GK162" i="90"/>
  <c r="GJ162" i="90"/>
  <c r="GI162" i="90"/>
  <c r="FQ162" i="90"/>
  <c r="FP162" i="90"/>
  <c r="FO162" i="90"/>
  <c r="FH162" i="90"/>
  <c r="FG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GK161" i="90"/>
  <c r="GI161" i="90"/>
  <c r="FQ161" i="90"/>
  <c r="FP161" i="90"/>
  <c r="FO161" i="90"/>
  <c r="FI161" i="90"/>
  <c r="FH161" i="90"/>
  <c r="FG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GK160" i="90"/>
  <c r="GJ160" i="90"/>
  <c r="GI160" i="90"/>
  <c r="FQ160" i="90"/>
  <c r="FP160" i="90"/>
  <c r="FO160" i="90"/>
  <c r="FH160" i="90"/>
  <c r="FG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GK159" i="90"/>
  <c r="GI159" i="90"/>
  <c r="FQ159" i="90"/>
  <c r="FP159" i="90"/>
  <c r="FO159" i="90"/>
  <c r="FH159" i="90"/>
  <c r="FG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GK158" i="90"/>
  <c r="GJ158" i="90"/>
  <c r="GI158" i="90"/>
  <c r="FQ158" i="90"/>
  <c r="FP158" i="90"/>
  <c r="FO158" i="90"/>
  <c r="FH158" i="90"/>
  <c r="FG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GK157" i="90"/>
  <c r="GI157" i="90"/>
  <c r="FQ157" i="90"/>
  <c r="FP157" i="90"/>
  <c r="FO157" i="90"/>
  <c r="FH157" i="90"/>
  <c r="FG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GK156" i="90"/>
  <c r="GJ156" i="90"/>
  <c r="GI156" i="90"/>
  <c r="FQ156" i="90"/>
  <c r="FP156" i="90"/>
  <c r="FO156" i="90"/>
  <c r="FI156" i="90"/>
  <c r="FH156" i="90"/>
  <c r="FG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GK155" i="90"/>
  <c r="GI155" i="90"/>
  <c r="FQ155" i="90"/>
  <c r="FP155" i="90"/>
  <c r="FO155" i="90"/>
  <c r="FH155" i="90"/>
  <c r="FG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GK154" i="90"/>
  <c r="GI154" i="90"/>
  <c r="FQ154" i="90"/>
  <c r="FP154" i="90"/>
  <c r="FO154" i="90"/>
  <c r="FN154" i="90"/>
  <c r="FH154" i="90"/>
  <c r="FG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GK153" i="90"/>
  <c r="GI153" i="90"/>
  <c r="FQ153" i="90"/>
  <c r="FP153" i="90"/>
  <c r="FO153" i="90"/>
  <c r="FN153" i="90"/>
  <c r="FH153" i="90"/>
  <c r="FG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GK152" i="90"/>
  <c r="GI152" i="90"/>
  <c r="FQ152" i="90"/>
  <c r="FP152" i="90"/>
  <c r="FO152" i="90"/>
  <c r="FH152" i="90"/>
  <c r="FG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GK151" i="90"/>
  <c r="GI151" i="90"/>
  <c r="FQ151" i="90"/>
  <c r="FP151" i="90"/>
  <c r="FO151" i="90"/>
  <c r="FN151" i="90"/>
  <c r="FI151" i="90"/>
  <c r="FH151" i="90"/>
  <c r="FG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GK150" i="90"/>
  <c r="GI150" i="90"/>
  <c r="FQ150" i="90"/>
  <c r="FP150" i="90"/>
  <c r="FO150" i="90"/>
  <c r="FN150" i="90"/>
  <c r="FH150" i="90"/>
  <c r="FG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GK149" i="90"/>
  <c r="GJ149" i="90"/>
  <c r="GI149" i="90"/>
  <c r="FQ149" i="90"/>
  <c r="FP149" i="90"/>
  <c r="FO149" i="90"/>
  <c r="FN149" i="90"/>
  <c r="FH149" i="90"/>
  <c r="FG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GK148" i="90"/>
  <c r="GI148" i="90"/>
  <c r="FQ148" i="90"/>
  <c r="FP148" i="90"/>
  <c r="FO148" i="90"/>
  <c r="FH148" i="90"/>
  <c r="FG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GK147" i="90"/>
  <c r="GI147" i="90"/>
  <c r="FQ147" i="90"/>
  <c r="FP147" i="90"/>
  <c r="FO147" i="90"/>
  <c r="FH147" i="90"/>
  <c r="FG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GK146" i="90"/>
  <c r="GJ146" i="90"/>
  <c r="GI146" i="90"/>
  <c r="FQ146" i="90"/>
  <c r="FP146" i="90"/>
  <c r="FO146" i="90"/>
  <c r="FN146" i="90"/>
  <c r="FH146" i="90"/>
  <c r="FG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GK145" i="90"/>
  <c r="GI145" i="90"/>
  <c r="FQ145" i="90"/>
  <c r="FP145" i="90"/>
  <c r="FO145" i="90"/>
  <c r="FH145" i="90"/>
  <c r="FG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GK144" i="90"/>
  <c r="GI144" i="90"/>
  <c r="FQ144" i="90"/>
  <c r="FP144" i="90"/>
  <c r="FO144" i="90"/>
  <c r="FH144" i="90"/>
  <c r="FG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GK143" i="90"/>
  <c r="GJ143" i="90"/>
  <c r="GI143" i="90"/>
  <c r="FQ143" i="90"/>
  <c r="FP143" i="90"/>
  <c r="FO143" i="90"/>
  <c r="FH143" i="90"/>
  <c r="FG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GK142" i="90"/>
  <c r="GI142" i="90"/>
  <c r="FQ142" i="90"/>
  <c r="FP142" i="90"/>
  <c r="FO142" i="90"/>
  <c r="FH142" i="90"/>
  <c r="FG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GK141" i="90"/>
  <c r="GI141" i="90"/>
  <c r="FQ141" i="90"/>
  <c r="FP141" i="90"/>
  <c r="FO141" i="90"/>
  <c r="FN141" i="90"/>
  <c r="FI141" i="90"/>
  <c r="FH141" i="90"/>
  <c r="FG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GK140" i="90"/>
  <c r="GJ140" i="90"/>
  <c r="GI140" i="90"/>
  <c r="FQ140" i="90"/>
  <c r="FP140" i="90"/>
  <c r="FO140" i="90"/>
  <c r="FH140" i="90"/>
  <c r="FG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GK139" i="90"/>
  <c r="GI139" i="90"/>
  <c r="FQ139" i="90"/>
  <c r="FP139" i="90"/>
  <c r="FO139" i="90"/>
  <c r="FN139" i="90"/>
  <c r="FH139" i="90"/>
  <c r="FG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GK138" i="90"/>
  <c r="GI138" i="90"/>
  <c r="FQ138" i="90"/>
  <c r="FP138" i="90"/>
  <c r="FO138" i="90"/>
  <c r="FN138" i="90"/>
  <c r="FH138" i="90"/>
  <c r="FG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GK137" i="90"/>
  <c r="GI137" i="90"/>
  <c r="FQ137" i="90"/>
  <c r="FP137" i="90"/>
  <c r="FO137" i="90"/>
  <c r="FH137" i="90"/>
  <c r="FG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GK136" i="90"/>
  <c r="GI136" i="90"/>
  <c r="FQ136" i="90"/>
  <c r="FP136" i="90"/>
  <c r="FO136" i="90"/>
  <c r="FH136" i="90"/>
  <c r="FG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GK135" i="90"/>
  <c r="GI135" i="90"/>
  <c r="FQ135" i="90"/>
  <c r="FP135" i="90"/>
  <c r="FO135" i="90"/>
  <c r="FN135" i="90"/>
  <c r="FH135" i="90"/>
  <c r="FG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GK134" i="90"/>
  <c r="GI134" i="90"/>
  <c r="FQ134" i="90"/>
  <c r="FP134" i="90"/>
  <c r="FO134" i="90"/>
  <c r="FI134" i="90"/>
  <c r="FH134" i="90"/>
  <c r="FG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GK133" i="90"/>
  <c r="GI133" i="90"/>
  <c r="FQ133" i="90"/>
  <c r="FP133" i="90"/>
  <c r="FO133" i="90"/>
  <c r="FH133" i="90"/>
  <c r="FG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GK132" i="90"/>
  <c r="GI132" i="90"/>
  <c r="FQ132" i="90"/>
  <c r="FP132" i="90"/>
  <c r="FO132" i="90"/>
  <c r="FH132" i="90"/>
  <c r="FG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GK131" i="90"/>
  <c r="GI131" i="90"/>
  <c r="FQ131" i="90"/>
  <c r="FP131" i="90"/>
  <c r="FO131" i="90"/>
  <c r="FN131" i="90"/>
  <c r="FH131" i="90"/>
  <c r="FG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GK130" i="90"/>
  <c r="GI130" i="90"/>
  <c r="FQ130" i="90"/>
  <c r="FP130" i="90"/>
  <c r="FO130" i="90"/>
  <c r="FH130" i="90"/>
  <c r="FG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GK129" i="90"/>
  <c r="GI129" i="90"/>
  <c r="FQ129" i="90"/>
  <c r="FP129" i="90"/>
  <c r="FO129" i="90"/>
  <c r="FH129" i="90"/>
  <c r="FG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GK128" i="90"/>
  <c r="GI128" i="90"/>
  <c r="FQ128" i="90"/>
  <c r="FP128" i="90"/>
  <c r="FO128" i="90"/>
  <c r="FN128" i="90"/>
  <c r="FH128" i="90"/>
  <c r="FG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GK127" i="90"/>
  <c r="GI127" i="90"/>
  <c r="FQ127" i="90"/>
  <c r="FP127" i="90"/>
  <c r="FO127" i="90"/>
  <c r="FN127" i="90"/>
  <c r="FI127" i="90"/>
  <c r="FH127" i="90"/>
  <c r="FG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GK126" i="90"/>
  <c r="GI126" i="90"/>
  <c r="FQ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GK125" i="90"/>
  <c r="GI125" i="90"/>
  <c r="FQ125" i="90"/>
  <c r="FP125" i="90"/>
  <c r="FO125" i="90"/>
  <c r="FN125" i="90"/>
  <c r="FH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GK124" i="90"/>
  <c r="GI124" i="90"/>
  <c r="FQ124" i="90"/>
  <c r="FP124" i="90"/>
  <c r="FO124" i="90"/>
  <c r="FH124" i="90"/>
  <c r="FG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GK123" i="90"/>
  <c r="GI123" i="90"/>
  <c r="FQ123" i="90"/>
  <c r="FP123" i="90"/>
  <c r="FO123" i="90"/>
  <c r="FH123" i="90"/>
  <c r="FG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GK122" i="90"/>
  <c r="GI122" i="90"/>
  <c r="FQ122" i="90"/>
  <c r="FP122" i="90"/>
  <c r="FO122" i="90"/>
  <c r="FN122" i="90"/>
  <c r="FH122" i="90"/>
  <c r="FG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GK121" i="90"/>
  <c r="GI121" i="90"/>
  <c r="FQ121" i="90"/>
  <c r="FP121" i="90"/>
  <c r="FO121" i="90"/>
  <c r="FH121" i="90"/>
  <c r="FG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GK120" i="90"/>
  <c r="GI120" i="90"/>
  <c r="FQ120" i="90"/>
  <c r="FP120" i="90"/>
  <c r="FO120" i="90"/>
  <c r="FH120" i="90"/>
  <c r="FG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GK119" i="90"/>
  <c r="GI119" i="90"/>
  <c r="FQ119" i="90"/>
  <c r="FP119" i="90"/>
  <c r="FO119" i="90"/>
  <c r="FN119" i="90"/>
  <c r="FH119" i="90"/>
  <c r="FG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GK118" i="90"/>
  <c r="GI118" i="90"/>
  <c r="FQ118" i="90"/>
  <c r="FP118" i="90"/>
  <c r="FO118" i="90"/>
  <c r="FH118" i="90"/>
  <c r="FG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GK117" i="90"/>
  <c r="GI117" i="90"/>
  <c r="FQ117" i="90"/>
  <c r="FP117" i="90"/>
  <c r="FO117" i="90"/>
  <c r="FH117" i="90"/>
  <c r="FG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GK116" i="90"/>
  <c r="GI116" i="90"/>
  <c r="FQ116" i="90"/>
  <c r="FP116" i="90"/>
  <c r="FO116" i="90"/>
  <c r="FH116" i="90"/>
  <c r="FG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GK115" i="90"/>
  <c r="GI115" i="90"/>
  <c r="FQ115" i="90"/>
  <c r="FP115" i="90"/>
  <c r="FO115" i="90"/>
  <c r="FH115" i="90"/>
  <c r="FG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GK114" i="90"/>
  <c r="GI114" i="90"/>
  <c r="FQ114" i="90"/>
  <c r="FP114" i="90"/>
  <c r="FO114" i="90"/>
  <c r="FH114" i="90"/>
  <c r="FG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GK113" i="90"/>
  <c r="GI113" i="90"/>
  <c r="FU113" i="90"/>
  <c r="FQ113" i="90"/>
  <c r="FP113" i="90"/>
  <c r="FO113" i="90"/>
  <c r="FN113" i="90"/>
  <c r="FH113" i="90"/>
  <c r="FG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GK112" i="90"/>
  <c r="GI112" i="90"/>
  <c r="FQ112" i="90"/>
  <c r="FP112" i="90"/>
  <c r="FO112" i="90"/>
  <c r="FH112" i="90"/>
  <c r="FG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GK111" i="90"/>
  <c r="GI111" i="90"/>
  <c r="FQ111" i="90"/>
  <c r="FP111" i="90"/>
  <c r="FO111" i="90"/>
  <c r="FH111" i="90"/>
  <c r="FG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GK110" i="90"/>
  <c r="GI110" i="90"/>
  <c r="FQ110" i="90"/>
  <c r="FP110" i="90"/>
  <c r="FO110" i="90"/>
  <c r="FN110" i="90"/>
  <c r="FH110" i="90"/>
  <c r="FG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GK109" i="90"/>
  <c r="GI109" i="90"/>
  <c r="FQ109" i="90"/>
  <c r="FP109" i="90"/>
  <c r="FO109" i="90"/>
  <c r="FH109" i="90"/>
  <c r="FG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GK108" i="90"/>
  <c r="GI108" i="90"/>
  <c r="FQ108" i="90"/>
  <c r="FP108" i="90"/>
  <c r="FO108" i="90"/>
  <c r="FH108" i="90"/>
  <c r="FG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GK107" i="90"/>
  <c r="GI107" i="90"/>
  <c r="FQ107" i="90"/>
  <c r="FP107" i="90"/>
  <c r="FO107" i="90"/>
  <c r="FH107" i="90"/>
  <c r="FG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GK106" i="90"/>
  <c r="GI106" i="90"/>
  <c r="FQ106" i="90"/>
  <c r="FP106" i="90"/>
  <c r="FO106" i="90"/>
  <c r="FN106" i="90"/>
  <c r="FH106" i="90"/>
  <c r="FG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GK105" i="90"/>
  <c r="GI105" i="90"/>
  <c r="FQ105" i="90"/>
  <c r="FP105" i="90"/>
  <c r="FO105" i="90"/>
  <c r="FI105" i="90"/>
  <c r="FH105" i="90"/>
  <c r="FG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GK104" i="90"/>
  <c r="GI104" i="90"/>
  <c r="FQ104" i="90"/>
  <c r="FP104" i="90"/>
  <c r="FO104" i="90"/>
  <c r="FH104" i="90"/>
  <c r="FG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GK103" i="90"/>
  <c r="GI103" i="90"/>
  <c r="FQ103" i="90"/>
  <c r="FP103" i="90"/>
  <c r="FO103" i="90"/>
  <c r="FM103" i="90"/>
  <c r="FH103" i="90"/>
  <c r="FG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GK102" i="90"/>
  <c r="GI102" i="90"/>
  <c r="FQ102" i="90"/>
  <c r="FP102" i="90"/>
  <c r="FO102" i="90"/>
  <c r="FN102" i="90"/>
  <c r="FH102" i="90"/>
  <c r="FG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GK101" i="90"/>
  <c r="GI101" i="90"/>
  <c r="FQ101" i="90"/>
  <c r="FP101" i="90"/>
  <c r="FO101" i="90"/>
  <c r="FH101" i="90"/>
  <c r="FG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GK100" i="90"/>
  <c r="GI100" i="90"/>
  <c r="FQ100" i="90"/>
  <c r="FP100" i="90"/>
  <c r="FO100" i="90"/>
  <c r="FH100" i="90"/>
  <c r="FG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GK99" i="90"/>
  <c r="GI99" i="90"/>
  <c r="FQ99" i="90"/>
  <c r="FP99" i="90"/>
  <c r="FO99" i="90"/>
  <c r="FH99" i="90"/>
  <c r="FG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GK98" i="90"/>
  <c r="GI98" i="90"/>
  <c r="FQ98" i="90"/>
  <c r="FP98" i="90"/>
  <c r="FO98" i="90"/>
  <c r="FN98" i="90"/>
  <c r="FI98" i="90"/>
  <c r="FH98" i="90"/>
  <c r="FG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GK97" i="90"/>
  <c r="GI97" i="90"/>
  <c r="FQ97" i="90"/>
  <c r="FP97" i="90"/>
  <c r="FO97" i="90"/>
  <c r="FH97" i="90"/>
  <c r="FG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GK96" i="90"/>
  <c r="GJ96" i="90"/>
  <c r="GI96" i="90"/>
  <c r="FQ96" i="90"/>
  <c r="FP96" i="90"/>
  <c r="FO96" i="90"/>
  <c r="FH96" i="90"/>
  <c r="FG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GK95" i="90"/>
  <c r="GI95" i="90"/>
  <c r="FQ95" i="90"/>
  <c r="FP95" i="90"/>
  <c r="FO95" i="90"/>
  <c r="FN95" i="90"/>
  <c r="FH95" i="90"/>
  <c r="FG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GK94" i="90"/>
  <c r="GI94" i="90"/>
  <c r="FQ94" i="90"/>
  <c r="FP94" i="90"/>
  <c r="FO94" i="90"/>
  <c r="FN94" i="90"/>
  <c r="FH94" i="90"/>
  <c r="FG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GK93" i="90"/>
  <c r="GJ93" i="90"/>
  <c r="GI93" i="90"/>
  <c r="FQ93" i="90"/>
  <c r="FP93" i="90"/>
  <c r="FO93" i="90"/>
  <c r="FI93" i="90"/>
  <c r="FH93" i="90"/>
  <c r="FG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GK92" i="90"/>
  <c r="GI92" i="90"/>
  <c r="FQ92" i="90"/>
  <c r="FP92" i="90"/>
  <c r="FO92" i="90"/>
  <c r="FH92" i="90"/>
  <c r="FG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GK91" i="90"/>
  <c r="GI91" i="90"/>
  <c r="FQ91" i="90"/>
  <c r="FP91" i="90"/>
  <c r="FO91" i="90"/>
  <c r="FI91" i="90"/>
  <c r="FH91" i="90"/>
  <c r="FG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GK90" i="90"/>
  <c r="GJ90" i="90"/>
  <c r="GI90" i="90"/>
  <c r="FQ90" i="90"/>
  <c r="FP90" i="90"/>
  <c r="FO90" i="90"/>
  <c r="FN90" i="90"/>
  <c r="FH90" i="90"/>
  <c r="FG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GK89" i="90"/>
  <c r="GI89" i="90"/>
  <c r="FQ89" i="90"/>
  <c r="FP89" i="90"/>
  <c r="FO89" i="90"/>
  <c r="FH89" i="90"/>
  <c r="FG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GK88" i="90"/>
  <c r="GI88" i="90"/>
  <c r="FQ88" i="90"/>
  <c r="FP88" i="90"/>
  <c r="FO88" i="90"/>
  <c r="FN88" i="90"/>
  <c r="FH88" i="90"/>
  <c r="FG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GK87" i="90"/>
  <c r="GJ87" i="90"/>
  <c r="GI87" i="90"/>
  <c r="FQ87" i="90"/>
  <c r="FP87" i="90"/>
  <c r="FO87" i="90"/>
  <c r="FI87" i="90"/>
  <c r="FH87" i="90"/>
  <c r="FG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GK86" i="90"/>
  <c r="GI86" i="90"/>
  <c r="FQ86" i="90"/>
  <c r="FP86" i="90"/>
  <c r="FO86" i="90"/>
  <c r="FN86" i="90"/>
  <c r="FH86" i="90"/>
  <c r="FG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GK85" i="90"/>
  <c r="GI85" i="90"/>
  <c r="FQ85" i="90"/>
  <c r="FP85" i="90"/>
  <c r="FO85" i="90"/>
  <c r="FI85" i="90"/>
  <c r="FH85" i="90"/>
  <c r="FG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GK84" i="90"/>
  <c r="GI84" i="90"/>
  <c r="FQ84" i="90"/>
  <c r="FP84" i="90"/>
  <c r="FO84" i="90"/>
  <c r="FH84" i="90"/>
  <c r="FG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GK83" i="90"/>
  <c r="GI83" i="90"/>
  <c r="FQ83" i="90"/>
  <c r="FP83" i="90"/>
  <c r="FO83" i="90"/>
  <c r="FN83" i="90"/>
  <c r="FH83" i="90"/>
  <c r="FG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GK82" i="90"/>
  <c r="GI82" i="90"/>
  <c r="FQ82" i="90"/>
  <c r="FP82" i="90"/>
  <c r="FO82" i="90"/>
  <c r="FH82" i="90"/>
  <c r="FG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GK81" i="90"/>
  <c r="GI81" i="90"/>
  <c r="FQ81" i="90"/>
  <c r="FP81" i="90"/>
  <c r="FO81" i="90"/>
  <c r="FN81" i="90"/>
  <c r="FH81" i="90"/>
  <c r="FG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GK80" i="90"/>
  <c r="GI80" i="90"/>
  <c r="FQ80" i="90"/>
  <c r="FP80" i="90"/>
  <c r="FO80" i="90"/>
  <c r="FN80" i="90"/>
  <c r="FI80" i="90"/>
  <c r="FH80" i="90"/>
  <c r="FG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GK79" i="90"/>
  <c r="GI79" i="90"/>
  <c r="FQ79" i="90"/>
  <c r="FP79" i="90"/>
  <c r="FO79" i="90"/>
  <c r="FI79" i="90"/>
  <c r="FH79" i="90"/>
  <c r="FG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GK78" i="90"/>
  <c r="GI78" i="90"/>
  <c r="FQ78" i="90"/>
  <c r="FP78" i="90"/>
  <c r="FO78" i="90"/>
  <c r="FI78" i="90"/>
  <c r="FH78" i="90"/>
  <c r="FG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GK77" i="90"/>
  <c r="GI77" i="90"/>
  <c r="FQ77" i="90"/>
  <c r="FP77" i="90"/>
  <c r="FO77" i="90"/>
  <c r="FN77" i="90"/>
  <c r="FH77" i="90"/>
  <c r="FG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GK76" i="90"/>
  <c r="GI76" i="90"/>
  <c r="FQ76" i="90"/>
  <c r="FP76" i="90"/>
  <c r="FO76" i="90"/>
  <c r="FN76" i="90"/>
  <c r="FI76" i="90"/>
  <c r="FH76" i="90"/>
  <c r="FG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GK75" i="90"/>
  <c r="GJ75" i="90"/>
  <c r="GI75" i="90"/>
  <c r="FQ75" i="90"/>
  <c r="FP75" i="90"/>
  <c r="FO75" i="90"/>
  <c r="FN75" i="90"/>
  <c r="FH75" i="90"/>
  <c r="FG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GK74" i="90"/>
  <c r="GI74" i="90"/>
  <c r="FQ74" i="90"/>
  <c r="FP74" i="90"/>
  <c r="FO74" i="90"/>
  <c r="FI74" i="90"/>
  <c r="FH74" i="90"/>
  <c r="FG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GK73" i="90"/>
  <c r="GI73" i="90"/>
  <c r="FQ73" i="90"/>
  <c r="FP73" i="90"/>
  <c r="FO73" i="90"/>
  <c r="FH73" i="90"/>
  <c r="FG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GK72" i="90"/>
  <c r="GJ72" i="90"/>
  <c r="GI72" i="90"/>
  <c r="FQ72" i="90"/>
  <c r="FP72" i="90"/>
  <c r="FO72" i="90"/>
  <c r="FM72" i="90"/>
  <c r="FH72" i="90"/>
  <c r="FG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GK71" i="90"/>
  <c r="GI71" i="90"/>
  <c r="FQ71" i="90"/>
  <c r="FP71" i="90"/>
  <c r="FO71" i="90"/>
  <c r="FN71" i="90"/>
  <c r="FI71" i="90"/>
  <c r="FH71" i="90"/>
  <c r="FG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GK70" i="90"/>
  <c r="GI70" i="90"/>
  <c r="FQ70" i="90"/>
  <c r="FP70" i="90"/>
  <c r="FO70" i="90"/>
  <c r="FN70" i="90"/>
  <c r="FH70" i="90"/>
  <c r="FG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GK69" i="90"/>
  <c r="GJ69" i="90"/>
  <c r="GI69" i="90"/>
  <c r="FQ69" i="90"/>
  <c r="FP69" i="90"/>
  <c r="FO69" i="90"/>
  <c r="FN69" i="90"/>
  <c r="FM69" i="90"/>
  <c r="FH69" i="90"/>
  <c r="FG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GK68" i="90"/>
  <c r="GI68" i="90"/>
  <c r="FQ68" i="90"/>
  <c r="FP68" i="90"/>
  <c r="FO68" i="90"/>
  <c r="FI68" i="90"/>
  <c r="FH68" i="90"/>
  <c r="FG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GK67" i="90"/>
  <c r="GI67" i="90"/>
  <c r="FQ67" i="90"/>
  <c r="FP67" i="90"/>
  <c r="FO67" i="90"/>
  <c r="FN67" i="90"/>
  <c r="FI67" i="90"/>
  <c r="FH67" i="90"/>
  <c r="FG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GK66" i="90"/>
  <c r="GJ66" i="90"/>
  <c r="GI66" i="90"/>
  <c r="FQ66" i="90"/>
  <c r="FP66" i="90"/>
  <c r="FO66" i="90"/>
  <c r="FN66" i="90"/>
  <c r="FM66" i="90"/>
  <c r="FI66" i="90"/>
  <c r="FH66" i="90"/>
  <c r="FG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GK65" i="90"/>
  <c r="GI65" i="90"/>
  <c r="FQ65" i="90"/>
  <c r="FP65" i="90"/>
  <c r="FO65" i="90"/>
  <c r="FN65" i="90"/>
  <c r="FI65" i="90"/>
  <c r="FH65" i="90"/>
  <c r="FG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GK64" i="90"/>
  <c r="GI64" i="90"/>
  <c r="FQ64" i="90"/>
  <c r="FP64" i="90"/>
  <c r="FO64" i="90"/>
  <c r="FI64" i="90"/>
  <c r="FH64" i="90"/>
  <c r="FG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GK63" i="90"/>
  <c r="GI63" i="90"/>
  <c r="FQ63" i="90"/>
  <c r="FP63" i="90"/>
  <c r="FO63" i="90"/>
  <c r="FN63" i="90"/>
  <c r="FM63" i="90"/>
  <c r="FI63" i="90"/>
  <c r="FH63" i="90"/>
  <c r="FG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GK62" i="90"/>
  <c r="GI62" i="90"/>
  <c r="FQ62" i="90"/>
  <c r="FP62" i="90"/>
  <c r="FO62" i="90"/>
  <c r="FI62" i="90"/>
  <c r="FH62" i="90"/>
  <c r="FG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GK61" i="90"/>
  <c r="GI61" i="90"/>
  <c r="FQ61" i="90"/>
  <c r="FP61" i="90"/>
  <c r="FO61" i="90"/>
  <c r="FN61" i="90"/>
  <c r="FI61" i="90"/>
  <c r="FH61" i="90"/>
  <c r="FG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GK60" i="90"/>
  <c r="GI60" i="90"/>
  <c r="FQ60" i="90"/>
  <c r="FP60" i="90"/>
  <c r="FO60" i="90"/>
  <c r="FI60" i="90"/>
  <c r="FH60" i="90"/>
  <c r="FG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GK59" i="90"/>
  <c r="GI59" i="90"/>
  <c r="FQ59" i="90"/>
  <c r="FP59" i="90"/>
  <c r="FO59" i="90"/>
  <c r="FN59" i="90"/>
  <c r="FI59" i="90"/>
  <c r="FH59" i="90"/>
  <c r="FG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GK58" i="90"/>
  <c r="GI58" i="90"/>
  <c r="FQ58" i="90"/>
  <c r="FP58" i="90"/>
  <c r="FO58" i="90"/>
  <c r="FN58" i="90"/>
  <c r="FI58" i="90"/>
  <c r="FH58" i="90"/>
  <c r="FG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GK57" i="90"/>
  <c r="GJ57" i="90"/>
  <c r="GI57" i="90"/>
  <c r="FQ57" i="90"/>
  <c r="FP57" i="90"/>
  <c r="FO57" i="90"/>
  <c r="FI57" i="90"/>
  <c r="FH57" i="90"/>
  <c r="FG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GK56" i="90"/>
  <c r="GI56" i="90"/>
  <c r="FQ56" i="90"/>
  <c r="FP56" i="90"/>
  <c r="FO56" i="90"/>
  <c r="FN56" i="90"/>
  <c r="FI56" i="90"/>
  <c r="FH56" i="90"/>
  <c r="FG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GK55" i="90"/>
  <c r="GI55" i="90"/>
  <c r="FQ55" i="90"/>
  <c r="FP55" i="90"/>
  <c r="FO55" i="90"/>
  <c r="FI55" i="90"/>
  <c r="FH55" i="90"/>
  <c r="FG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GK54" i="90"/>
  <c r="GI54" i="90"/>
  <c r="FQ54" i="90"/>
  <c r="FP54" i="90"/>
  <c r="FO54" i="90"/>
  <c r="FN54" i="90"/>
  <c r="FI54" i="90"/>
  <c r="FH54" i="90"/>
  <c r="FG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GK53" i="90"/>
  <c r="GI53" i="90"/>
  <c r="FQ53" i="90"/>
  <c r="FP53" i="90"/>
  <c r="FO53" i="90"/>
  <c r="FI53" i="90"/>
  <c r="FH53" i="90"/>
  <c r="FG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GK52" i="90"/>
  <c r="GI52" i="90"/>
  <c r="FQ52" i="90"/>
  <c r="FP52" i="90"/>
  <c r="FO52" i="90"/>
  <c r="FN52" i="90"/>
  <c r="FI52" i="90"/>
  <c r="FH52" i="90"/>
  <c r="FG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GK51" i="90"/>
  <c r="GI51" i="90"/>
  <c r="FQ51" i="90"/>
  <c r="FP51" i="90"/>
  <c r="FO51" i="90"/>
  <c r="FN51" i="90"/>
  <c r="FI51" i="90"/>
  <c r="FH51" i="90"/>
  <c r="FG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GK50" i="90"/>
  <c r="GI50" i="90"/>
  <c r="FQ50" i="90"/>
  <c r="FP50" i="90"/>
  <c r="FO50" i="90"/>
  <c r="FI50" i="90"/>
  <c r="FH50" i="90"/>
  <c r="FG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GK49" i="90"/>
  <c r="GI49" i="90"/>
  <c r="FQ49" i="90"/>
  <c r="FP49" i="90"/>
  <c r="FO49" i="90"/>
  <c r="FI49" i="90"/>
  <c r="FH49" i="90"/>
  <c r="FG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GK48" i="90"/>
  <c r="GI48" i="90"/>
  <c r="FQ48" i="90"/>
  <c r="FP48" i="90"/>
  <c r="FO48" i="90"/>
  <c r="FN48" i="90"/>
  <c r="FI48" i="90"/>
  <c r="FH48" i="90"/>
  <c r="FG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GK47" i="90"/>
  <c r="GJ47" i="90"/>
  <c r="GI47" i="90"/>
  <c r="FQ47" i="90"/>
  <c r="FP47" i="90"/>
  <c r="FO47" i="90"/>
  <c r="FI47" i="90"/>
  <c r="FH47" i="90"/>
  <c r="FG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GK46" i="90"/>
  <c r="GI46" i="90"/>
  <c r="FQ46" i="90"/>
  <c r="FP46" i="90"/>
  <c r="FO46" i="90"/>
  <c r="FI46" i="90"/>
  <c r="FH46" i="90"/>
  <c r="FG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GK45" i="90"/>
  <c r="GI45" i="90"/>
  <c r="FQ45" i="90"/>
  <c r="FP45" i="90"/>
  <c r="FO45" i="90"/>
  <c r="FN45" i="90"/>
  <c r="FI45" i="90"/>
  <c r="FH45" i="90"/>
  <c r="FG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GK44" i="90"/>
  <c r="GJ44" i="90"/>
  <c r="GI44" i="90"/>
  <c r="FQ44" i="90"/>
  <c r="FP44" i="90"/>
  <c r="FO44" i="90"/>
  <c r="FN44" i="90"/>
  <c r="FI44" i="90"/>
  <c r="FH44" i="90"/>
  <c r="FG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GK43" i="90"/>
  <c r="GI43" i="90"/>
  <c r="FQ43" i="90"/>
  <c r="FP43" i="90"/>
  <c r="FO43" i="90"/>
  <c r="FN43" i="90"/>
  <c r="FI43" i="90"/>
  <c r="FH43" i="90"/>
  <c r="FG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GK42" i="90"/>
  <c r="GI42" i="90"/>
  <c r="FQ42" i="90"/>
  <c r="FP42" i="90"/>
  <c r="FO42" i="90"/>
  <c r="FI42" i="90"/>
  <c r="FH42" i="90"/>
  <c r="FG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GK41" i="90"/>
  <c r="GI41" i="90"/>
  <c r="FQ41" i="90"/>
  <c r="FP41" i="90"/>
  <c r="FO41" i="90"/>
  <c r="FN41" i="90"/>
  <c r="FI41" i="90"/>
  <c r="FH41" i="90"/>
  <c r="FG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GK40" i="90"/>
  <c r="GI40" i="90"/>
  <c r="FQ40" i="90"/>
  <c r="FP40" i="90"/>
  <c r="FO40" i="90"/>
  <c r="FN40" i="90"/>
  <c r="FI40" i="90"/>
  <c r="FH40" i="90"/>
  <c r="FG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GK39" i="90"/>
  <c r="GI39" i="90"/>
  <c r="FQ39" i="90"/>
  <c r="FP39" i="90"/>
  <c r="FO39" i="90"/>
  <c r="FI39" i="90"/>
  <c r="FH39" i="90"/>
  <c r="FG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GK38" i="90"/>
  <c r="GI38" i="90"/>
  <c r="FQ38" i="90"/>
  <c r="FP38" i="90"/>
  <c r="FO38" i="90"/>
  <c r="FN38" i="90"/>
  <c r="FI38" i="90"/>
  <c r="FH38" i="90"/>
  <c r="FG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GK37" i="90"/>
  <c r="GI37" i="90"/>
  <c r="FQ37" i="90"/>
  <c r="FP37" i="90"/>
  <c r="FO37" i="90"/>
  <c r="FI37" i="90"/>
  <c r="FH37" i="90"/>
  <c r="FG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GK36" i="90"/>
  <c r="GI36" i="90"/>
  <c r="FQ36" i="90"/>
  <c r="FP36" i="90"/>
  <c r="FO36" i="90"/>
  <c r="FN36" i="90"/>
  <c r="FI36" i="90"/>
  <c r="FH36" i="90"/>
  <c r="FG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GK35" i="90"/>
  <c r="GI35" i="90"/>
  <c r="FQ35" i="90"/>
  <c r="FP35" i="90"/>
  <c r="FO35" i="90"/>
  <c r="FI35" i="90"/>
  <c r="FH35" i="90"/>
  <c r="FG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GK34" i="90"/>
  <c r="GI34" i="90"/>
  <c r="FQ34" i="90"/>
  <c r="FP34" i="90"/>
  <c r="FO34" i="90"/>
  <c r="FI34" i="90"/>
  <c r="FH34" i="90"/>
  <c r="FG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GK33" i="90"/>
  <c r="GI33" i="90"/>
  <c r="FQ33" i="90"/>
  <c r="FP33" i="90"/>
  <c r="FO33" i="90"/>
  <c r="FN33" i="90"/>
  <c r="FI33" i="90"/>
  <c r="FH33" i="90"/>
  <c r="FG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GK32" i="90"/>
  <c r="GI32" i="90"/>
  <c r="FQ32" i="90"/>
  <c r="FP32" i="90"/>
  <c r="FO32" i="90"/>
  <c r="FN32" i="90"/>
  <c r="FM32" i="90"/>
  <c r="FI32" i="90"/>
  <c r="FH32" i="90"/>
  <c r="FG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GK31" i="90"/>
  <c r="GI31" i="90"/>
  <c r="FQ31" i="90"/>
  <c r="FP31" i="90"/>
  <c r="FO31" i="90"/>
  <c r="FN31" i="90"/>
  <c r="FI31" i="90"/>
  <c r="FH31" i="90"/>
  <c r="FG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GK30" i="90"/>
  <c r="GI30" i="90"/>
  <c r="FQ30" i="90"/>
  <c r="FP30" i="90"/>
  <c r="FO30" i="90"/>
  <c r="FN30" i="90"/>
  <c r="FI30" i="90"/>
  <c r="FH30" i="90"/>
  <c r="FG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GK29" i="90"/>
  <c r="GJ29" i="90"/>
  <c r="GI29" i="90"/>
  <c r="FQ29" i="90"/>
  <c r="FP29" i="90"/>
  <c r="FO29" i="90"/>
  <c r="FN29" i="90"/>
  <c r="FI29" i="90"/>
  <c r="FH29" i="90"/>
  <c r="FG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GK28" i="90"/>
  <c r="GI28" i="90"/>
  <c r="FQ28" i="90"/>
  <c r="FP28" i="90"/>
  <c r="FO28" i="90"/>
  <c r="FN28" i="90"/>
  <c r="FI28" i="90"/>
  <c r="FH28" i="90"/>
  <c r="FG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GK27" i="90"/>
  <c r="GI27" i="90"/>
  <c r="FQ27" i="90"/>
  <c r="FP27" i="90"/>
  <c r="FO27" i="90"/>
  <c r="FN27" i="90"/>
  <c r="FI27" i="90"/>
  <c r="FH27" i="90"/>
  <c r="FG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L6" i="54"/>
  <c r="H6" i="54"/>
  <c r="E7" i="81"/>
  <c r="E3" i="81"/>
  <c r="C6" i="53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FI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FI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FI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FI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FI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FI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FI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FI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FI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FI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FI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FI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FI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FI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FI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FI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FI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FI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FI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FI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FI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FI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FI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FI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FI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FI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FI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FI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GJ214" i="44" s="1"/>
  <c r="O232" i="44"/>
  <c r="Q231" i="44"/>
  <c r="FU219" i="44" s="1"/>
  <c r="P231" i="44"/>
  <c r="FT227" i="44" s="1"/>
  <c r="O231" i="44"/>
  <c r="FS226" i="44" s="1"/>
  <c r="N231" i="44"/>
  <c r="M231" i="44"/>
  <c r="FQ226" i="44" s="1"/>
  <c r="L231" i="44"/>
  <c r="K231" i="44"/>
  <c r="J231" i="44"/>
  <c r="I231" i="44"/>
  <c r="FM224" i="44" s="1"/>
  <c r="H231" i="44"/>
  <c r="FL227" i="44" s="1"/>
  <c r="G231" i="44"/>
  <c r="FK227" i="44" s="1"/>
  <c r="F231" i="44"/>
  <c r="E231" i="44"/>
  <c r="FI227" i="44" s="1"/>
  <c r="D231" i="44"/>
  <c r="C231" i="44"/>
  <c r="FG169" i="44" s="1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FH182" i="90" l="1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AU212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AU210" i="44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AW218" i="89"/>
  <c r="BM27" i="89"/>
  <c r="AG27" i="89" s="1"/>
  <c r="BM218" i="89"/>
  <c r="AG218" i="89" s="1"/>
  <c r="AW219" i="89"/>
  <c r="BM220" i="89"/>
  <c r="AG220" i="89" s="1"/>
  <c r="AW221" i="89"/>
  <c r="AW28" i="89"/>
  <c r="BM28" i="89"/>
  <c r="AG28" i="89" s="1"/>
  <c r="AW29" i="89"/>
  <c r="BM221" i="89"/>
  <c r="AG221" i="89" s="1"/>
  <c r="BM219" i="89"/>
  <c r="AG219" i="89" s="1"/>
  <c r="AW220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AU211" i="44"/>
  <c r="AU209" i="44"/>
  <c r="BK216" i="44"/>
  <c r="AE216" i="44" s="1"/>
  <c r="BK214" i="44"/>
  <c r="AE214" i="44" s="1"/>
  <c r="AU213" i="44"/>
  <c r="IP43" i="44"/>
  <c r="FS54" i="44"/>
  <c r="FS66" i="44"/>
  <c r="FS89" i="44"/>
  <c r="BK213" i="44"/>
  <c r="AE213" i="44" s="1"/>
  <c r="BK215" i="44"/>
  <c r="AE215" i="44" s="1"/>
  <c r="AU216" i="44"/>
  <c r="BK209" i="44"/>
  <c r="AE209" i="44" s="1"/>
  <c r="BK210" i="44"/>
  <c r="AE210" i="44" s="1"/>
  <c r="BK211" i="44"/>
  <c r="AE211" i="44" s="1"/>
  <c r="BK212" i="44"/>
  <c r="AE212" i="44" s="1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AW30" i="90"/>
  <c r="BM224" i="90"/>
  <c r="AG224" i="90" s="1"/>
  <c r="BM223" i="90"/>
  <c r="AG223" i="90" s="1"/>
  <c r="BM28" i="90"/>
  <c r="AG28" i="90" s="1"/>
  <c r="BM30" i="90"/>
  <c r="AG30" i="90" s="1"/>
  <c r="AW31" i="90"/>
  <c r="AW27" i="90"/>
  <c r="BM31" i="90"/>
  <c r="AG31" i="90" s="1"/>
  <c r="BM27" i="90"/>
  <c r="AG27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AV216" i="90"/>
  <c r="BL216" i="90"/>
  <c r="AF216" i="90" s="1"/>
  <c r="BL217" i="90"/>
  <c r="AF217" i="90" s="1"/>
  <c r="BL218" i="90"/>
  <c r="AF218" i="90" s="1"/>
  <c r="BL219" i="90"/>
  <c r="AF219" i="90" s="1"/>
  <c r="AV217" i="90"/>
  <c r="AV218" i="90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BK208" i="89"/>
  <c r="AE208" i="89" s="1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BK212" i="89"/>
  <c r="AE212" i="89" s="1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AV218" i="89"/>
  <c r="BL219" i="89"/>
  <c r="AF219" i="89" s="1"/>
  <c r="AV221" i="89"/>
  <c r="BL221" i="89"/>
  <c r="AF221" i="89" s="1"/>
  <c r="AV216" i="89"/>
  <c r="BL218" i="89"/>
  <c r="AF218" i="89" s="1"/>
  <c r="AV220" i="89"/>
  <c r="BL216" i="89"/>
  <c r="AF216" i="89" s="1"/>
  <c r="BL220" i="89"/>
  <c r="AF220" i="89" s="1"/>
  <c r="AV217" i="89"/>
  <c r="AV219" i="89"/>
  <c r="BL217" i="89"/>
  <c r="AF217" i="89" s="1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2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3" i="89"/>
  <c r="AG223" i="89" s="1"/>
  <c r="BM225" i="89"/>
  <c r="AG225" i="89" s="1"/>
  <c r="JM215" i="89"/>
  <c r="CC215" i="89" s="1"/>
  <c r="BM222" i="89"/>
  <c r="AG222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AV222" i="89"/>
  <c r="BL223" i="89"/>
  <c r="AF223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AV223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BL226" i="89"/>
  <c r="AF226" i="89" s="1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BL222" i="89"/>
  <c r="AF222" i="89" s="1"/>
  <c r="AV225" i="89"/>
  <c r="AV224" i="89"/>
  <c r="BL225" i="89"/>
  <c r="AF225" i="89" s="1"/>
  <c r="JL151" i="89"/>
  <c r="DH151" i="89" s="1"/>
  <c r="BL224" i="89"/>
  <c r="AF224" i="89" s="1"/>
  <c r="AV227" i="89"/>
  <c r="AV226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1" i="89"/>
  <c r="AE211" i="89" s="1"/>
  <c r="BK207" i="89"/>
  <c r="AE207" i="89" s="1"/>
  <c r="AU211" i="89"/>
  <c r="AU207" i="89"/>
  <c r="BK210" i="89"/>
  <c r="AE210" i="89" s="1"/>
  <c r="BK206" i="89"/>
  <c r="AE206" i="89" s="1"/>
  <c r="BK215" i="89"/>
  <c r="AE215" i="89" s="1"/>
  <c r="AU210" i="89"/>
  <c r="AU206" i="89"/>
  <c r="BK213" i="89"/>
  <c r="AE213" i="89" s="1"/>
  <c r="BK209" i="89"/>
  <c r="AE209" i="89" s="1"/>
  <c r="AU213" i="89"/>
  <c r="AU209" i="89"/>
  <c r="BK214" i="89"/>
  <c r="AE214" i="89" s="1"/>
  <c r="AU212" i="89"/>
  <c r="AU208" i="89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AU206" i="90"/>
  <c r="AU207" i="90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06" i="90"/>
  <c r="AE206" i="90" s="1"/>
  <c r="BK207" i="90"/>
  <c r="AE207" i="90" s="1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AU208" i="90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BK208" i="90"/>
  <c r="AE208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BM221" i="44"/>
  <c r="AG221" i="44" s="1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0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2" i="44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BM220" i="44"/>
  <c r="AG220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AW219" i="44"/>
  <c r="JM220" i="44"/>
  <c r="CS220" i="44" s="1"/>
  <c r="BM222" i="44"/>
  <c r="AG222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BM219" i="44"/>
  <c r="AG219" i="44" s="1"/>
  <c r="AW221" i="44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AV27" i="44"/>
  <c r="BL27" i="44"/>
  <c r="AF27" i="44" s="1"/>
  <c r="BL220" i="44"/>
  <c r="AF220" i="44" s="1"/>
  <c r="AV224" i="44"/>
  <c r="BL219" i="44"/>
  <c r="AF219" i="44" s="1"/>
  <c r="BL222" i="44"/>
  <c r="AF222" i="44" s="1"/>
  <c r="AV218" i="44"/>
  <c r="FT226" i="44"/>
  <c r="BL218" i="44"/>
  <c r="AF218" i="44" s="1"/>
  <c r="AV223" i="44"/>
  <c r="AV217" i="44"/>
  <c r="AV225" i="44"/>
  <c r="AV219" i="44"/>
  <c r="AV220" i="44"/>
  <c r="AV221" i="44"/>
  <c r="AV222" i="44"/>
  <c r="BL217" i="44"/>
  <c r="AF217" i="44" s="1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JJ131" i="44" s="1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JJ111" i="44" s="1"/>
  <c r="ID110" i="44"/>
  <c r="JJ110" i="44" s="1"/>
  <c r="ID109" i="44"/>
  <c r="ID108" i="44"/>
  <c r="ID107" i="44"/>
  <c r="ID106" i="44"/>
  <c r="ID105" i="44"/>
  <c r="ID104" i="44"/>
  <c r="ID103" i="44"/>
  <c r="JJ103" i="44" s="1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DI104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I35" i="89" l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CP111" i="44"/>
  <c r="DF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CO35" i="89"/>
  <c r="DE35" i="89"/>
  <c r="BY35" i="89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DF118" i="44"/>
  <c r="BZ123" i="44"/>
  <c r="CP123" i="44"/>
  <c r="DF123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CP118" i="44" l="1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BM191" i="89" s="1"/>
  <c r="AG191" i="89" s="1"/>
  <c r="AW191" i="89" s="1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M37" i="89"/>
  <c r="AG37" i="89" s="1"/>
  <c r="AW37" i="89" s="1"/>
  <c r="BM34" i="89"/>
  <c r="AG34" i="89" s="1"/>
  <c r="AW34" i="89" s="1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38" i="89"/>
  <c r="AG38" i="89" s="1"/>
  <c r="AW38" i="89" s="1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M39" i="89"/>
  <c r="AG39" i="89" s="1"/>
  <c r="AW39" i="89" s="1"/>
  <c r="BM216" i="89"/>
  <c r="AG216" i="89" s="1"/>
  <c r="AW216" i="89" s="1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BM214" i="89"/>
  <c r="AG214" i="89" s="1"/>
  <c r="AW214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BL216" i="44" s="1"/>
  <c r="AF216" i="44" s="1"/>
  <c r="AV216" i="44" s="1"/>
  <c r="DX215" i="44"/>
  <c r="DX214" i="44"/>
  <c r="DX213" i="44"/>
  <c r="BL213" i="44" s="1"/>
  <c r="AF213" i="44" s="1"/>
  <c r="AV213" i="44" s="1"/>
  <c r="DX212" i="44"/>
  <c r="DX211" i="44"/>
  <c r="DX210" i="44"/>
  <c r="DX209" i="44"/>
  <c r="DX208" i="44"/>
  <c r="DX207" i="44"/>
  <c r="DX206" i="44"/>
  <c r="DX205" i="44"/>
  <c r="BL205" i="44" s="1"/>
  <c r="AF205" i="44" s="1"/>
  <c r="AV205" i="44" s="1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BL32" i="44" s="1"/>
  <c r="AF32" i="44" s="1"/>
  <c r="AV32" i="44" s="1"/>
  <c r="DX31" i="44"/>
  <c r="BL31" i="44" s="1"/>
  <c r="AF31" i="44" s="1"/>
  <c r="AV31" i="44" s="1"/>
  <c r="DX30" i="44"/>
  <c r="BL30" i="44" s="1"/>
  <c r="AF30" i="44" s="1"/>
  <c r="AV30" i="44" s="1"/>
  <c r="DX29" i="44"/>
  <c r="BL29" i="44" s="1"/>
  <c r="AF29" i="44" s="1"/>
  <c r="AV29" i="44" s="1"/>
  <c r="DX28" i="44"/>
  <c r="BL28" i="44" s="1"/>
  <c r="AF28" i="44" s="1"/>
  <c r="AV28" i="44" s="1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BM221" i="90" s="1"/>
  <c r="AG221" i="90" s="1"/>
  <c r="AW221" i="90" s="1"/>
  <c r="DY220" i="90"/>
  <c r="BM220" i="90" s="1"/>
  <c r="AG220" i="90" s="1"/>
  <c r="AW220" i="90" s="1"/>
  <c r="DY222" i="90"/>
  <c r="BM222" i="90" s="1"/>
  <c r="AG222" i="90" s="1"/>
  <c r="AW222" i="90" s="1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DY30" i="90"/>
  <c r="DY29" i="90"/>
  <c r="DY28" i="90"/>
  <c r="DY27" i="90"/>
  <c r="DY34" i="90"/>
  <c r="DY35" i="90"/>
  <c r="BM35" i="90" s="1"/>
  <c r="AG35" i="90" s="1"/>
  <c r="AW35" i="90" s="1"/>
  <c r="BT229" i="89"/>
  <c r="BX228" i="90"/>
  <c r="DD229" i="44"/>
  <c r="CV228" i="89"/>
  <c r="BM31" i="89"/>
  <c r="AG31" i="89" s="1"/>
  <c r="AW31" i="89" s="1"/>
  <c r="BM215" i="89"/>
  <c r="AG215" i="89" s="1"/>
  <c r="AW215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BM36" i="89"/>
  <c r="AG36" i="89" s="1"/>
  <c r="AW36" i="89" s="1"/>
  <c r="BM35" i="89"/>
  <c r="AG35" i="89" s="1"/>
  <c r="AW35" i="89" s="1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M188" i="89" l="1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BC199" i="90" s="1"/>
  <c r="W199" i="90" s="1"/>
  <c r="AM199" i="90" s="1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BC201" i="90" s="1"/>
  <c r="W201" i="90" s="1"/>
  <c r="AM201" i="90" s="1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BC193" i="90" s="1"/>
  <c r="W193" i="90" s="1"/>
  <c r="AM193" i="90" s="1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BI120" i="89" s="1"/>
  <c r="AC120" i="89" s="1"/>
  <c r="AS120" i="89" s="1"/>
  <c r="EK128" i="89"/>
  <c r="BI128" i="89" s="1"/>
  <c r="AC128" i="89" s="1"/>
  <c r="AS128" i="89" s="1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BA201" i="89" s="1"/>
  <c r="U201" i="89" s="1"/>
  <c r="AK201" i="89" s="1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BF197" i="89" s="1"/>
  <c r="Z197" i="89" s="1"/>
  <c r="AP197" i="89" s="1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BF195" i="89" s="1"/>
  <c r="Z195" i="89" s="1"/>
  <c r="AP195" i="89" s="1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BF196" i="89" s="1"/>
  <c r="Z196" i="89" s="1"/>
  <c r="AP196" i="89" s="1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BF31" i="89" s="1"/>
  <c r="Z31" i="89" s="1"/>
  <c r="AP31" i="89" s="1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BI190" i="44" s="1"/>
  <c r="AC190" i="44" s="1"/>
  <c r="AS190" i="44" s="1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BI198" i="44" s="1"/>
  <c r="AC198" i="44" s="1"/>
  <c r="AS198" i="44" s="1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BI200" i="44" s="1"/>
  <c r="AC200" i="44" s="1"/>
  <c r="AS200" i="44" s="1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BI202" i="44"/>
  <c r="AC202" i="44" s="1"/>
  <c r="AS202" i="44" s="1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BC191" i="89" s="1"/>
  <c r="W191" i="89" s="1"/>
  <c r="AM191" i="89" s="1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BF27" i="89"/>
  <c r="Z27" i="89" s="1"/>
  <c r="AP27" i="89" s="1"/>
  <c r="BF193" i="89"/>
  <c r="Z193" i="89" s="1"/>
  <c r="AP193" i="89" s="1"/>
  <c r="BF200" i="89"/>
  <c r="Z200" i="89" s="1"/>
  <c r="AP200" i="89" s="1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BH191" i="89" s="1"/>
  <c r="AB191" i="89" s="1"/>
  <c r="AR191" i="89" s="1"/>
  <c r="DT198" i="89"/>
  <c r="BH198" i="89" s="1"/>
  <c r="AB198" i="89" s="1"/>
  <c r="AR198" i="89" s="1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BC192" i="89" s="1"/>
  <c r="W192" i="89" s="1"/>
  <c r="AM192" i="89" s="1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BE28" i="90" s="1"/>
  <c r="Y28" i="90" s="1"/>
  <c r="AO28" i="90" s="1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BE198" i="90" s="1"/>
  <c r="Y198" i="90" s="1"/>
  <c r="AO198" i="90" s="1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BF28" i="89"/>
  <c r="Z28" i="89" s="1"/>
  <c r="AP28" i="89" s="1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BH30" i="89" s="1"/>
  <c r="AB30" i="89" s="1"/>
  <c r="AR30" i="89" s="1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BH199" i="89" s="1"/>
  <c r="AB199" i="89" s="1"/>
  <c r="AR199" i="89" s="1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BD28" i="89" s="1"/>
  <c r="X28" i="89" s="1"/>
  <c r="AN28" i="89" s="1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BC198" i="90"/>
  <c r="W198" i="90" s="1"/>
  <c r="AM198" i="90" s="1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BC199" i="89" s="1"/>
  <c r="W199" i="89" s="1"/>
  <c r="AM199" i="89" s="1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BD197" i="90" s="1"/>
  <c r="X197" i="90" s="1"/>
  <c r="AN197" i="90" s="1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BF29" i="89"/>
  <c r="Z29" i="89" s="1"/>
  <c r="AP29" i="89" s="1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BH192" i="89" s="1"/>
  <c r="AB192" i="89" s="1"/>
  <c r="AR192" i="89" s="1"/>
  <c r="DT200" i="89"/>
  <c r="BH200" i="89" s="1"/>
  <c r="AB200" i="89" s="1"/>
  <c r="AR200" i="89" s="1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BD29" i="89" s="1"/>
  <c r="X29" i="89" s="1"/>
  <c r="AN29" i="89" s="1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AY210" i="90" s="1"/>
  <c r="S210" i="90" s="1"/>
  <c r="AI210" i="90" s="1"/>
  <c r="DK209" i="90"/>
  <c r="AY209" i="90" s="1"/>
  <c r="S209" i="90" s="1"/>
  <c r="AI209" i="90" s="1"/>
  <c r="DK208" i="90"/>
  <c r="DK207" i="90"/>
  <c r="AY207" i="90" s="1"/>
  <c r="S207" i="90" s="1"/>
  <c r="AI207" i="90" s="1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BF206" i="44" s="1"/>
  <c r="Z206" i="44" s="1"/>
  <c r="AP206" i="44" s="1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BD201" i="90" s="1"/>
  <c r="X201" i="90" s="1"/>
  <c r="AN201" i="90" s="1"/>
  <c r="DP207" i="90"/>
  <c r="BD207" i="90" s="1"/>
  <c r="X207" i="90" s="1"/>
  <c r="AN207" i="90" s="1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BE200" i="90" s="1"/>
  <c r="Y200" i="90" s="1"/>
  <c r="AO200" i="90" s="1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BF30" i="89"/>
  <c r="Z30" i="89" s="1"/>
  <c r="AP30" i="89" s="1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BH186" i="89" s="1"/>
  <c r="AB186" i="89" s="1"/>
  <c r="AR186" i="89" s="1"/>
  <c r="DT193" i="89"/>
  <c r="BH193" i="89" s="1"/>
  <c r="AB193" i="89" s="1"/>
  <c r="AR193" i="89" s="1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BD30" i="89" s="1"/>
  <c r="X30" i="89" s="1"/>
  <c r="AN30" i="89" s="1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BD198" i="90" s="1"/>
  <c r="X198" i="90" s="1"/>
  <c r="AN198" i="90" s="1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BJ28" i="89" s="1"/>
  <c r="AD28" i="89" s="1"/>
  <c r="AT28" i="89" s="1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BH187" i="89" s="1"/>
  <c r="AB187" i="89" s="1"/>
  <c r="AR187" i="89" s="1"/>
  <c r="DT194" i="89"/>
  <c r="BH194" i="89" s="1"/>
  <c r="AB194" i="89" s="1"/>
  <c r="AR194" i="89" s="1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BD31" i="89" s="1"/>
  <c r="X31" i="89" s="1"/>
  <c r="AN31" i="89" s="1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BB203" i="90" s="1"/>
  <c r="V203" i="90" s="1"/>
  <c r="AL203" i="90" s="1"/>
  <c r="DN202" i="90"/>
  <c r="BB202" i="90" s="1"/>
  <c r="V202" i="90" s="1"/>
  <c r="AL202" i="90" s="1"/>
  <c r="DN201" i="90"/>
  <c r="BB201" i="90" s="1"/>
  <c r="V201" i="90" s="1"/>
  <c r="AL201" i="90" s="1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BB198" i="90" s="1"/>
  <c r="V198" i="90" s="1"/>
  <c r="AL198" i="90" s="1"/>
  <c r="DN197" i="90"/>
  <c r="BB197" i="90" s="1"/>
  <c r="V197" i="90" s="1"/>
  <c r="AL197" i="90" s="1"/>
  <c r="DN196" i="90"/>
  <c r="DN195" i="90"/>
  <c r="DN210" i="90"/>
  <c r="BB210" i="90" s="1"/>
  <c r="V210" i="90" s="1"/>
  <c r="AL210" i="90" s="1"/>
  <c r="DN194" i="90"/>
  <c r="DN193" i="90"/>
  <c r="DN192" i="90"/>
  <c r="BB192" i="90" s="1"/>
  <c r="V192" i="90" s="1"/>
  <c r="AL192" i="90" s="1"/>
  <c r="DN191" i="90"/>
  <c r="BB191" i="90" s="1"/>
  <c r="V191" i="90" s="1"/>
  <c r="AL191" i="90" s="1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BC194" i="89" s="1"/>
  <c r="W194" i="89" s="1"/>
  <c r="AM194" i="89" s="1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BJ200" i="89" s="1"/>
  <c r="AD200" i="89" s="1"/>
  <c r="AT200" i="89" s="1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AZ192" i="89" s="1"/>
  <c r="T192" i="89" s="1"/>
  <c r="AJ192" i="89" s="1"/>
  <c r="DL200" i="89"/>
  <c r="AZ200" i="89" s="1"/>
  <c r="T200" i="89" s="1"/>
  <c r="AJ200" i="89" s="1"/>
  <c r="DL208" i="89"/>
  <c r="AZ208" i="89" s="1"/>
  <c r="T208" i="89" s="1"/>
  <c r="AJ208" i="89" s="1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BF190" i="89"/>
  <c r="Z190" i="89" s="1"/>
  <c r="AP190" i="89" s="1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BH188" i="89" s="1"/>
  <c r="AB188" i="89" s="1"/>
  <c r="AR188" i="89" s="1"/>
  <c r="DT195" i="89"/>
  <c r="BH195" i="89" s="1"/>
  <c r="AB195" i="89" s="1"/>
  <c r="AR195" i="89" s="1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BC195" i="89" s="1"/>
  <c r="W195" i="89" s="1"/>
  <c r="AM195" i="89" s="1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BD192" i="90" s="1"/>
  <c r="X192" i="90" s="1"/>
  <c r="AN192" i="90" s="1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BE193" i="90" s="1"/>
  <c r="Y193" i="90" s="1"/>
  <c r="AO193" i="90" s="1"/>
  <c r="DQ202" i="90"/>
  <c r="BE202" i="90" s="1"/>
  <c r="Y202" i="90" s="1"/>
  <c r="AO202" i="90" s="1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BJ30" i="89" s="1"/>
  <c r="AD30" i="89" s="1"/>
  <c r="AT30" i="89" s="1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BJ201" i="89" s="1"/>
  <c r="AD201" i="89" s="1"/>
  <c r="AT201" i="89" s="1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BF198" i="89"/>
  <c r="Z198" i="89" s="1"/>
  <c r="AP198" i="89" s="1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BH27" i="89" s="1"/>
  <c r="AB27" i="89" s="1"/>
  <c r="AR27" i="89" s="1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BH189" i="89" s="1"/>
  <c r="AB189" i="89" s="1"/>
  <c r="AR189" i="89" s="1"/>
  <c r="DT196" i="89"/>
  <c r="BH196" i="89" s="1"/>
  <c r="AB196" i="89" s="1"/>
  <c r="AR196" i="89" s="1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BH198" i="90" s="1"/>
  <c r="AB198" i="90" s="1"/>
  <c r="AR198" i="90" s="1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BH28" i="90" s="1"/>
  <c r="AB28" i="90" s="1"/>
  <c r="AR28" i="90" s="1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BG194" i="89" s="1"/>
  <c r="AA194" i="89" s="1"/>
  <c r="AQ194" i="89" s="1"/>
  <c r="DS193" i="89"/>
  <c r="BG193" i="89" s="1"/>
  <c r="AA193" i="89" s="1"/>
  <c r="AQ193" i="89" s="1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BG32" i="89" s="1"/>
  <c r="AA32" i="89" s="1"/>
  <c r="AQ32" i="89" s="1"/>
  <c r="DS31" i="89"/>
  <c r="DS30" i="89"/>
  <c r="DS29" i="89"/>
  <c r="BG29" i="89" s="1"/>
  <c r="AA29" i="89" s="1"/>
  <c r="AQ29" i="89" s="1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BA204" i="44" s="1"/>
  <c r="U204" i="44" s="1"/>
  <c r="AK204" i="44" s="1"/>
  <c r="EC203" i="44"/>
  <c r="BA203" i="44" s="1"/>
  <c r="U203" i="44" s="1"/>
  <c r="AK203" i="44" s="1"/>
  <c r="EC202" i="44"/>
  <c r="BA202" i="44" s="1"/>
  <c r="U202" i="44" s="1"/>
  <c r="AK202" i="44" s="1"/>
  <c r="EC201" i="44"/>
  <c r="BA201" i="44" s="1"/>
  <c r="U201" i="44" s="1"/>
  <c r="AK201" i="44" s="1"/>
  <c r="EC200" i="44"/>
  <c r="BA200" i="44" s="1"/>
  <c r="U200" i="44" s="1"/>
  <c r="AK200" i="44" s="1"/>
  <c r="EC199" i="44"/>
  <c r="BA199" i="44" s="1"/>
  <c r="U199" i="44" s="1"/>
  <c r="AK199" i="44" s="1"/>
  <c r="EC198" i="44"/>
  <c r="BA198" i="44" s="1"/>
  <c r="U198" i="44" s="1"/>
  <c r="AK198" i="44" s="1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BC200" i="90"/>
  <c r="W200" i="90" s="1"/>
  <c r="AM200" i="90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BC196" i="89" s="1"/>
  <c r="W196" i="89" s="1"/>
  <c r="AM196" i="89" s="1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BD27" i="90" s="1"/>
  <c r="X27" i="90" s="1"/>
  <c r="AN27" i="90" s="1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BD193" i="90" s="1"/>
  <c r="X193" i="90" s="1"/>
  <c r="AN193" i="90" s="1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AZ194" i="89" s="1"/>
  <c r="T194" i="89" s="1"/>
  <c r="AJ194" i="89" s="1"/>
  <c r="DL202" i="89"/>
  <c r="AZ202" i="89" s="1"/>
  <c r="T202" i="89" s="1"/>
  <c r="AJ202" i="89" s="1"/>
  <c r="DL210" i="89"/>
  <c r="AZ210" i="89" s="1"/>
  <c r="T210" i="89" s="1"/>
  <c r="AJ210" i="89" s="1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BF192" i="89"/>
  <c r="Z192" i="89" s="1"/>
  <c r="AP192" i="89" s="1"/>
  <c r="BF199" i="89"/>
  <c r="Z199" i="89" s="1"/>
  <c r="AP199" i="89" s="1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BH190" i="89" s="1"/>
  <c r="AB190" i="89" s="1"/>
  <c r="AR190" i="89" s="1"/>
  <c r="DT197" i="89"/>
  <c r="BH197" i="89" s="1"/>
  <c r="AB197" i="89" s="1"/>
  <c r="AR197" i="89" s="1"/>
  <c r="DT205" i="89"/>
  <c r="BH205" i="89" s="1"/>
  <c r="AB205" i="89" s="1"/>
  <c r="AR205" i="89" s="1"/>
  <c r="DT213" i="89"/>
  <c r="BH213" i="89" s="1"/>
  <c r="AB213" i="89" s="1"/>
  <c r="AR213" i="89" s="1"/>
  <c r="BA197" i="44"/>
  <c r="U197" i="44" s="1"/>
  <c r="AK197" i="44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BC197" i="89"/>
  <c r="W197" i="89" s="1"/>
  <c r="AM197" i="89" s="1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BD199" i="89" s="1"/>
  <c r="X199" i="89" s="1"/>
  <c r="AN199" i="89" s="1"/>
  <c r="DP177" i="89"/>
  <c r="DP185" i="89"/>
  <c r="DP193" i="89"/>
  <c r="DP203" i="89"/>
  <c r="BD203" i="89" s="1"/>
  <c r="X203" i="89" s="1"/>
  <c r="AN203" i="89" s="1"/>
  <c r="DP211" i="89"/>
  <c r="DP219" i="89"/>
  <c r="R9" i="54"/>
  <c r="BD31" i="90" l="1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V31" i="44" s="1"/>
  <c r="AL31" i="44" s="1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W32" i="44" s="1"/>
  <c r="AM32" i="44" s="1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G2" i="90" l="1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F2" i="44"/>
  <c r="C2" i="44"/>
  <c r="I2" i="44"/>
  <c r="H2" i="89"/>
  <c r="G2" i="44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<sst xmlns="http://schemas.openxmlformats.org/spreadsheetml/2006/main" count="358" uniqueCount="86">
  <si>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</si>
  <si>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</si>
  <si>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</si>
  <si>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</si>
  <si>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</si>
  <si>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</si>
  <si>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</si>
  <si>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</si>
  <si>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</si>
  <si>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</si>
  <si>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</si>
  <si>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</si>
  <si>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</si>
  <si>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</si>
  <si>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</si>
  <si>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</si>
  <si>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</si>
  <si>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</si>
  <si>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</si>
  <si>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</si>
  <si>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</si>
  <si>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</si>
  <si>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</si>
  <si>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</si>
  <si>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</si>
  <si>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</si>
  <si>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</si>
  <si>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</si>
  <si>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</si>
  <si>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</si>
  <si>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</si>
  <si>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</si>
  <si>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</si>
  <si>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</si>
  <si>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</si>
  <si>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</si>
  <si>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</si>
  <si>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</si>
  <si>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</si>
  <si>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</si>
  <si>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</si>
  <si>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</si>
  <si>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</si>
  <si>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</si>
  <si>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</si>
  <si>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</si>
  <si>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</si>
  <si>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</si>
  <si>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</si>
  <si>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</si>
  <si>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</si>
  <si>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</si>
  <si>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</si>
  <si>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</si>
  <si>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</si>
  <si>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</si>
  <si>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</si>
  <si>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</si>
  <si>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</si>
  <si>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</si>
  <si>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</si>
  <si>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</si>
  <si>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</si>
  <si>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</si>
  <si>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</si>
  <si>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</si>
  <si>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</si>
  <si>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</si>
  <si>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</si>
  <si>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</si>
  <si>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</si>
  <si>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</si>
  <si>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</si>
  <si>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MMP-1(S243C)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</si>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</sst>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113.197</c:v>
                </c:pt>
                <c:pt idx="1">
                  <c:v>112.82</c:v>
                </c:pt>
                <c:pt idx="2">
                  <c:v>110</c:v>
                </c:pt>
                <c:pt idx="3">
                  <c:v>112.04900000000001</c:v>
                </c:pt>
                <c:pt idx="4">
                  <c:v>112.705</c:v>
                </c:pt>
                <c:pt idx="5">
                  <c:v>112.033</c:v>
                </c:pt>
                <c:pt idx="6">
                  <c:v>111.246</c:v>
                </c:pt>
                <c:pt idx="7">
                  <c:v>111.967</c:v>
                </c:pt>
                <c:pt idx="8">
                  <c:v>111.443</c:v>
                </c:pt>
                <c:pt idx="9">
                  <c:v>110.361</c:v>
                </c:pt>
                <c:pt idx="10">
                  <c:v>113.623</c:v>
                </c:pt>
                <c:pt idx="11">
                  <c:v>111.34399999999999</c:v>
                </c:pt>
                <c:pt idx="12">
                  <c:v>113.59</c:v>
                </c:pt>
                <c:pt idx="13">
                  <c:v>112.59</c:v>
                </c:pt>
                <c:pt idx="14">
                  <c:v>112.738</c:v>
                </c:pt>
                <c:pt idx="15">
                  <c:v>112.78700000000001</c:v>
                </c:pt>
                <c:pt idx="16">
                  <c:v>111.574</c:v>
                </c:pt>
                <c:pt idx="17">
                  <c:v>112.18</c:v>
                </c:pt>
                <c:pt idx="18">
                  <c:v>111.59</c:v>
                </c:pt>
                <c:pt idx="19">
                  <c:v>113.967</c:v>
                </c:pt>
                <c:pt idx="20">
                  <c:v>111.852</c:v>
                </c:pt>
                <c:pt idx="21">
                  <c:v>113.246</c:v>
                </c:pt>
                <c:pt idx="22">
                  <c:v>112.033</c:v>
                </c:pt>
                <c:pt idx="23">
                  <c:v>112.131</c:v>
                </c:pt>
                <c:pt idx="24">
                  <c:v>112.541</c:v>
                </c:pt>
                <c:pt idx="25">
                  <c:v>111.754</c:v>
                </c:pt>
                <c:pt idx="26">
                  <c:v>112.279</c:v>
                </c:pt>
                <c:pt idx="27">
                  <c:v>111.23</c:v>
                </c:pt>
                <c:pt idx="28">
                  <c:v>114.295</c:v>
                </c:pt>
                <c:pt idx="29">
                  <c:v>114.52500000000001</c:v>
                </c:pt>
                <c:pt idx="30">
                  <c:v>113.279</c:v>
                </c:pt>
                <c:pt idx="31">
                  <c:v>113.738</c:v>
                </c:pt>
                <c:pt idx="32">
                  <c:v>113.68899999999999</c:v>
                </c:pt>
                <c:pt idx="33">
                  <c:v>113.393</c:v>
                </c:pt>
                <c:pt idx="34">
                  <c:v>114.18</c:v>
                </c:pt>
                <c:pt idx="35">
                  <c:v>115.459</c:v>
                </c:pt>
                <c:pt idx="36">
                  <c:v>115.295</c:v>
                </c:pt>
                <c:pt idx="37">
                  <c:v>115.672</c:v>
                </c:pt>
                <c:pt idx="38">
                  <c:v>115.607</c:v>
                </c:pt>
                <c:pt idx="39">
                  <c:v>116.82</c:v>
                </c:pt>
                <c:pt idx="40">
                  <c:v>114.459</c:v>
                </c:pt>
                <c:pt idx="41">
                  <c:v>117.01600000000001</c:v>
                </c:pt>
                <c:pt idx="42">
                  <c:v>117.508</c:v>
                </c:pt>
                <c:pt idx="43">
                  <c:v>119.262</c:v>
                </c:pt>
                <c:pt idx="44">
                  <c:v>119.01600000000001</c:v>
                </c:pt>
                <c:pt idx="45">
                  <c:v>123.164</c:v>
                </c:pt>
                <c:pt idx="46">
                  <c:v>128.37700000000001</c:v>
                </c:pt>
                <c:pt idx="47">
                  <c:v>134.459</c:v>
                </c:pt>
                <c:pt idx="48">
                  <c:v>147.459</c:v>
                </c:pt>
                <c:pt idx="49">
                  <c:v>162.148</c:v>
                </c:pt>
                <c:pt idx="50">
                  <c:v>178.52500000000001</c:v>
                </c:pt>
                <c:pt idx="51">
                  <c:v>193.852</c:v>
                </c:pt>
                <c:pt idx="52">
                  <c:v>205.066</c:v>
                </c:pt>
                <c:pt idx="53">
                  <c:v>213.82</c:v>
                </c:pt>
                <c:pt idx="54">
                  <c:v>221.11500000000001</c:v>
                </c:pt>
                <c:pt idx="55">
                  <c:v>222.98400000000001</c:v>
                </c:pt>
                <c:pt idx="56">
                  <c:v>224.29499999999999</c:v>
                </c:pt>
                <c:pt idx="57">
                  <c:v>222.738</c:v>
                </c:pt>
                <c:pt idx="58">
                  <c:v>215.95099999999999</c:v>
                </c:pt>
                <c:pt idx="59">
                  <c:v>206.90199999999999</c:v>
                </c:pt>
                <c:pt idx="60">
                  <c:v>189.82</c:v>
                </c:pt>
                <c:pt idx="61">
                  <c:v>164.44300000000001</c:v>
                </c:pt>
                <c:pt idx="62">
                  <c:v>133.852</c:v>
                </c:pt>
                <c:pt idx="63">
                  <c:v>117.197</c:v>
                </c:pt>
                <c:pt idx="64">
                  <c:v>110.68899999999999</c:v>
                </c:pt>
                <c:pt idx="65">
                  <c:v>110.21299999999999</c:v>
                </c:pt>
                <c:pt idx="66">
                  <c:v>109.754</c:v>
                </c:pt>
                <c:pt idx="67">
                  <c:v>114</c:v>
                </c:pt>
                <c:pt idx="68">
                  <c:v>116.47499999999999</c:v>
                </c:pt>
                <c:pt idx="69">
                  <c:v>126.68899999999999</c:v>
                </c:pt>
                <c:pt idx="70">
                  <c:v>134.62299999999999</c:v>
                </c:pt>
                <c:pt idx="71">
                  <c:v>147.55699999999999</c:v>
                </c:pt>
                <c:pt idx="72">
                  <c:v>160.65600000000001</c:v>
                </c:pt>
                <c:pt idx="73">
                  <c:v>169.91800000000001</c:v>
                </c:pt>
                <c:pt idx="74">
                  <c:v>178</c:v>
                </c:pt>
                <c:pt idx="75">
                  <c:v>182.47499999999999</c:v>
                </c:pt>
                <c:pt idx="76">
                  <c:v>185.83600000000001</c:v>
                </c:pt>
                <c:pt idx="77">
                  <c:v>189.44300000000001</c:v>
                </c:pt>
                <c:pt idx="78">
                  <c:v>188.78700000000001</c:v>
                </c:pt>
                <c:pt idx="79">
                  <c:v>183.803</c:v>
                </c:pt>
                <c:pt idx="80">
                  <c:v>176.82</c:v>
                </c:pt>
                <c:pt idx="81">
                  <c:v>159.31100000000001</c:v>
                </c:pt>
                <c:pt idx="82">
                  <c:v>133.607</c:v>
                </c:pt>
                <c:pt idx="83">
                  <c:v>109.88500000000001</c:v>
                </c:pt>
                <c:pt idx="84">
                  <c:v>103.34399999999999</c:v>
                </c:pt>
                <c:pt idx="85">
                  <c:v>99.966999999999999</c:v>
                </c:pt>
                <c:pt idx="86">
                  <c:v>97.638999999999996</c:v>
                </c:pt>
                <c:pt idx="87">
                  <c:v>98.131</c:v>
                </c:pt>
                <c:pt idx="88">
                  <c:v>100.18</c:v>
                </c:pt>
                <c:pt idx="89">
                  <c:v>96.77</c:v>
                </c:pt>
                <c:pt idx="90">
                  <c:v>98.754000000000005</c:v>
                </c:pt>
                <c:pt idx="91">
                  <c:v>98.442999999999998</c:v>
                </c:pt>
                <c:pt idx="92">
                  <c:v>99.311000000000007</c:v>
                </c:pt>
                <c:pt idx="93">
                  <c:v>99.262</c:v>
                </c:pt>
                <c:pt idx="94">
                  <c:v>98.540999999999997</c:v>
                </c:pt>
                <c:pt idx="95">
                  <c:v>99.507999999999996</c:v>
                </c:pt>
                <c:pt idx="96">
                  <c:v>98.573999999999998</c:v>
                </c:pt>
                <c:pt idx="97">
                  <c:v>100.01600000000001</c:v>
                </c:pt>
                <c:pt idx="98">
                  <c:v>99.097999999999999</c:v>
                </c:pt>
                <c:pt idx="99">
                  <c:v>99</c:v>
                </c:pt>
                <c:pt idx="100">
                  <c:v>99</c:v>
                </c:pt>
                <c:pt idx="101">
                  <c:v>97.016000000000005</c:v>
                </c:pt>
                <c:pt idx="102">
                  <c:v>97.507999999999996</c:v>
                </c:pt>
                <c:pt idx="103">
                  <c:v>99.197000000000003</c:v>
                </c:pt>
                <c:pt idx="104">
                  <c:v>98.097999999999999</c:v>
                </c:pt>
                <c:pt idx="105">
                  <c:v>97.081999999999994</c:v>
                </c:pt>
                <c:pt idx="106">
                  <c:v>96.721000000000004</c:v>
                </c:pt>
                <c:pt idx="107">
                  <c:v>96.966999999999999</c:v>
                </c:pt>
                <c:pt idx="108">
                  <c:v>94.442999999999998</c:v>
                </c:pt>
                <c:pt idx="109">
                  <c:v>96.41</c:v>
                </c:pt>
                <c:pt idx="110">
                  <c:v>95.507999999999996</c:v>
                </c:pt>
                <c:pt idx="111">
                  <c:v>94.41</c:v>
                </c:pt>
                <c:pt idx="112">
                  <c:v>97.016000000000005</c:v>
                </c:pt>
                <c:pt idx="113">
                  <c:v>94.066000000000003</c:v>
                </c:pt>
                <c:pt idx="114">
                  <c:v>95.721000000000004</c:v>
                </c:pt>
                <c:pt idx="115">
                  <c:v>93.147999999999996</c:v>
                </c:pt>
                <c:pt idx="116">
                  <c:v>93.82</c:v>
                </c:pt>
                <c:pt idx="117">
                  <c:v>94.540999999999997</c:v>
                </c:pt>
                <c:pt idx="118">
                  <c:v>95.311000000000007</c:v>
                </c:pt>
                <c:pt idx="119">
                  <c:v>95.442999999999998</c:v>
                </c:pt>
                <c:pt idx="120">
                  <c:v>94.950999999999993</c:v>
                </c:pt>
                <c:pt idx="121">
                  <c:v>94.933999999999997</c:v>
                </c:pt>
                <c:pt idx="122">
                  <c:v>94.131</c:v>
                </c:pt>
                <c:pt idx="123">
                  <c:v>91.966999999999999</c:v>
                </c:pt>
                <c:pt idx="124">
                  <c:v>92.442999999999998</c:v>
                </c:pt>
                <c:pt idx="125">
                  <c:v>93.361000000000004</c:v>
                </c:pt>
                <c:pt idx="126">
                  <c:v>91.016000000000005</c:v>
                </c:pt>
                <c:pt idx="127">
                  <c:v>93.983999999999995</c:v>
                </c:pt>
                <c:pt idx="128">
                  <c:v>94.295000000000002</c:v>
                </c:pt>
                <c:pt idx="129">
                  <c:v>92.638999999999996</c:v>
                </c:pt>
                <c:pt idx="130">
                  <c:v>90.902000000000001</c:v>
                </c:pt>
                <c:pt idx="131">
                  <c:v>90.245999999999995</c:v>
                </c:pt>
                <c:pt idx="132">
                  <c:v>93.835999999999999</c:v>
                </c:pt>
                <c:pt idx="133">
                  <c:v>92.41</c:v>
                </c:pt>
                <c:pt idx="134">
                  <c:v>90.704999999999998</c:v>
                </c:pt>
                <c:pt idx="135">
                  <c:v>92.918000000000006</c:v>
                </c:pt>
                <c:pt idx="136">
                  <c:v>90.311000000000007</c:v>
                </c:pt>
                <c:pt idx="137">
                  <c:v>90.77</c:v>
                </c:pt>
                <c:pt idx="138">
                  <c:v>92.016000000000005</c:v>
                </c:pt>
                <c:pt idx="139">
                  <c:v>92.82</c:v>
                </c:pt>
                <c:pt idx="140">
                  <c:v>91.59</c:v>
                </c:pt>
                <c:pt idx="141">
                  <c:v>90.114999999999995</c:v>
                </c:pt>
                <c:pt idx="142">
                  <c:v>90.835999999999999</c:v>
                </c:pt>
                <c:pt idx="143">
                  <c:v>90.393000000000001</c:v>
                </c:pt>
                <c:pt idx="144">
                  <c:v>91.23</c:v>
                </c:pt>
                <c:pt idx="145">
                  <c:v>89</c:v>
                </c:pt>
                <c:pt idx="146">
                  <c:v>91.147999999999996</c:v>
                </c:pt>
                <c:pt idx="147">
                  <c:v>89.82</c:v>
                </c:pt>
                <c:pt idx="148">
                  <c:v>90.802999999999997</c:v>
                </c:pt>
                <c:pt idx="149">
                  <c:v>90.966999999999999</c:v>
                </c:pt>
                <c:pt idx="150">
                  <c:v>91.311000000000007</c:v>
                </c:pt>
                <c:pt idx="151">
                  <c:v>89.950999999999993</c:v>
                </c:pt>
                <c:pt idx="152">
                  <c:v>89.82</c:v>
                </c:pt>
                <c:pt idx="153">
                  <c:v>89.869</c:v>
                </c:pt>
                <c:pt idx="154">
                  <c:v>90.393000000000001</c:v>
                </c:pt>
                <c:pt idx="155">
                  <c:v>89.033000000000001</c:v>
                </c:pt>
                <c:pt idx="156">
                  <c:v>88.688999999999993</c:v>
                </c:pt>
                <c:pt idx="157">
                  <c:v>89.049000000000007</c:v>
                </c:pt>
                <c:pt idx="158">
                  <c:v>89.343999999999994</c:v>
                </c:pt>
                <c:pt idx="159">
                  <c:v>89.262</c:v>
                </c:pt>
                <c:pt idx="160">
                  <c:v>88.114999999999995</c:v>
                </c:pt>
                <c:pt idx="161">
                  <c:v>86.82</c:v>
                </c:pt>
                <c:pt idx="162">
                  <c:v>88.245999999999995</c:v>
                </c:pt>
                <c:pt idx="163">
                  <c:v>88.212999999999994</c:v>
                </c:pt>
                <c:pt idx="164">
                  <c:v>87.507999999999996</c:v>
                </c:pt>
                <c:pt idx="165">
                  <c:v>86.343999999999994</c:v>
                </c:pt>
                <c:pt idx="166">
                  <c:v>88.671999999999997</c:v>
                </c:pt>
                <c:pt idx="167">
                  <c:v>87.835999999999999</c:v>
                </c:pt>
                <c:pt idx="168">
                  <c:v>88.933999999999997</c:v>
                </c:pt>
                <c:pt idx="169">
                  <c:v>87.426000000000002</c:v>
                </c:pt>
                <c:pt idx="170">
                  <c:v>87.754000000000005</c:v>
                </c:pt>
                <c:pt idx="171">
                  <c:v>87.950999999999993</c:v>
                </c:pt>
                <c:pt idx="172">
                  <c:v>90.557000000000002</c:v>
                </c:pt>
                <c:pt idx="173">
                  <c:v>89.23</c:v>
                </c:pt>
                <c:pt idx="174">
                  <c:v>88.278999999999996</c:v>
                </c:pt>
                <c:pt idx="175">
                  <c:v>85.82</c:v>
                </c:pt>
                <c:pt idx="176">
                  <c:v>87.902000000000001</c:v>
                </c:pt>
                <c:pt idx="177">
                  <c:v>88.393000000000001</c:v>
                </c:pt>
                <c:pt idx="178">
                  <c:v>88.41</c:v>
                </c:pt>
                <c:pt idx="179">
                  <c:v>89.852000000000004</c:v>
                </c:pt>
                <c:pt idx="180">
                  <c:v>87.852000000000004</c:v>
                </c:pt>
                <c:pt idx="181">
                  <c:v>87.41</c:v>
                </c:pt>
                <c:pt idx="182">
                  <c:v>87.721000000000004</c:v>
                </c:pt>
                <c:pt idx="183">
                  <c:v>90.081999999999994</c:v>
                </c:pt>
                <c:pt idx="184">
                  <c:v>87.950999999999993</c:v>
                </c:pt>
                <c:pt idx="185">
                  <c:v>87.033000000000001</c:v>
                </c:pt>
                <c:pt idx="186">
                  <c:v>89.23</c:v>
                </c:pt>
                <c:pt idx="187">
                  <c:v>86.016000000000005</c:v>
                </c:pt>
                <c:pt idx="188">
                  <c:v>87.393000000000001</c:v>
                </c:pt>
                <c:pt idx="189">
                  <c:v>86.492000000000004</c:v>
                </c:pt>
                <c:pt idx="190">
                  <c:v>87.721000000000004</c:v>
                </c:pt>
                <c:pt idx="191">
                  <c:v>85.852000000000004</c:v>
                </c:pt>
                <c:pt idx="192">
                  <c:v>85.573999999999998</c:v>
                </c:pt>
                <c:pt idx="193">
                  <c:v>86.114999999999995</c:v>
                </c:pt>
                <c:pt idx="194">
                  <c:v>87.262</c:v>
                </c:pt>
                <c:pt idx="195">
                  <c:v>87.081999999999994</c:v>
                </c:pt>
                <c:pt idx="196">
                  <c:v>87.474999999999994</c:v>
                </c:pt>
                <c:pt idx="197">
                  <c:v>86.459000000000003</c:v>
                </c:pt>
                <c:pt idx="198">
                  <c:v>86.23</c:v>
                </c:pt>
                <c:pt idx="199">
                  <c:v>86.933999999999997</c:v>
                </c:pt>
                <c:pt idx="200">
                  <c:v>86.164000000000001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111.26165714920673</c:v>
                </c:pt>
                <c:pt idx="1">
                  <c:v>111.34606452767602</c:v>
                </c:pt>
                <c:pt idx="2">
                  <c:v>111.42970590489024</c:v>
                </c:pt>
                <c:pt idx="3">
                  <c:v>111.51246028980718</c:v>
                </c:pt>
                <c:pt idx="4">
                  <c:v>111.59419184812964</c:v>
                </c:pt>
                <c:pt idx="5">
                  <c:v>111.674748474921</c:v>
                </c:pt>
                <c:pt idx="6">
                  <c:v>111.75396029435811</c:v>
                </c:pt>
                <c:pt idx="7">
                  <c:v>111.83163809764977</c:v>
                </c:pt>
                <c:pt idx="8">
                  <c:v>111.90757173468624</c:v>
                </c:pt>
                <c:pt idx="9">
                  <c:v>111.98152848046067</c:v>
                </c:pt>
                <c:pt idx="10">
                  <c:v>112.05325140389242</c:v>
                </c:pt>
                <c:pt idx="11">
                  <c:v>112.12245777466796</c:v>
                </c:pt>
                <c:pt idx="12">
                  <c:v>112.18883755358883</c:v>
                </c:pt>
                <c:pt idx="13">
                  <c:v>112.25205202459915</c:v>
                </c:pt>
                <c:pt idx="14">
                  <c:v>112.31173264388116</c:v>
                </c:pt>
                <c:pt idx="15">
                  <c:v>112.36748020639509</c:v>
                </c:pt>
                <c:pt idx="16">
                  <c:v>112.41886446888057</c:v>
                </c:pt>
                <c:pt idx="17">
                  <c:v>112.46542443106962</c:v>
                </c:pt>
                <c:pt idx="18">
                  <c:v>112.50666958154267</c:v>
                </c:pt>
                <c:pt idx="19">
                  <c:v>112.5420825908426</c:v>
                </c:pt>
                <c:pt idx="20">
                  <c:v>112.5711242291723</c:v>
                </c:pt>
                <c:pt idx="21">
                  <c:v>112.59324177109426</c:v>
                </c:pt>
                <c:pt idx="22">
                  <c:v>112.60788292993881</c:v>
                </c:pt>
                <c:pt idx="23">
                  <c:v>112.61451858508957</c:v>
                </c:pt>
                <c:pt idx="24">
                  <c:v>112.61267941383336</c:v>
                </c:pt>
                <c:pt idx="25">
                  <c:v>112.60201423945051</c:v>
                </c:pt>
                <c:pt idx="26">
                  <c:v>112.58238169186905</c:v>
                </c:pt>
                <c:pt idx="27">
                  <c:v>112.55399183520548</c:v>
                </c:pt>
                <c:pt idx="28">
                  <c:v>112.517620798713</c:v>
                </c:pt>
                <c:pt idx="29">
                  <c:v>112.47492892755317</c:v>
                </c:pt>
                <c:pt idx="30">
                  <c:v>112.42892085967391</c:v>
                </c:pt>
                <c:pt idx="31">
                  <c:v>112.38459287619402</c:v>
                </c:pt>
                <c:pt idx="32">
                  <c:v>112.34981664234398</c:v>
                </c:pt>
                <c:pt idx="33">
                  <c:v>112.33650586374139</c:v>
                </c:pt>
                <c:pt idx="34">
                  <c:v>112.36209935672292</c:v>
                </c:pt>
                <c:pt idx="35">
                  <c:v>112.45136601103636</c:v>
                </c:pt>
                <c:pt idx="36">
                  <c:v>112.63848986169388</c:v>
                </c:pt>
                <c:pt idx="37">
                  <c:v>112.96932431022927</c:v>
                </c:pt>
                <c:pt idx="38">
                  <c:v>113.50361399263264</c:v>
                </c:pt>
                <c:pt idx="39">
                  <c:v>114.31687646544087</c:v>
                </c:pt>
                <c:pt idx="40">
                  <c:v>115.50152594741749</c:v>
                </c:pt>
                <c:pt idx="41">
                  <c:v>117.16672729141901</c:v>
                </c:pt>
                <c:pt idx="42">
                  <c:v>119.43641616651823</c:v>
                </c:pt>
                <c:pt idx="43">
                  <c:v>122.44494076892876</c:v>
                </c:pt>
                <c:pt idx="44">
                  <c:v>126.32989942232433</c:v>
                </c:pt>
                <c:pt idx="45">
                  <c:v>131.22198656716986</c:v>
                </c:pt>
                <c:pt idx="46">
                  <c:v>137.23201817601637</c:v>
                </c:pt>
                <c:pt idx="47">
                  <c:v>144.43575491304</c:v>
                </c:pt>
                <c:pt idx="48">
                  <c:v>152.85757234108507</c:v>
                </c:pt>
                <c:pt idx="49">
                  <c:v>162.45413409875587</c:v>
                </c:pt>
                <c:pt idx="50">
                  <c:v>173.09817827118556</c:v>
                </c:pt>
                <c:pt idx="51">
                  <c:v>184.55863030081906</c:v>
                </c:pt>
                <c:pt idx="52">
                  <c:v>196.46484099313315</c:v>
                </c:pt>
                <c:pt idx="53">
                  <c:v>208.23325654005967</c:v>
                </c:pt>
                <c:pt idx="54">
                  <c:v>218.9422302044272</c:v>
                </c:pt>
                <c:pt idx="55">
                  <c:v>227.19674339649805</c:v>
                </c:pt>
                <c:pt idx="56">
                  <c:v>231.13508240864985</c:v>
                </c:pt>
                <c:pt idx="57">
                  <c:v>228.80240323903402</c:v>
                </c:pt>
                <c:pt idx="58">
                  <c:v>218.97397878524788</c:v>
                </c:pt>
                <c:pt idx="59">
                  <c:v>202.10205810015137</c:v>
                </c:pt>
                <c:pt idx="60">
                  <c:v>180.69851700018899</c:v>
                </c:pt>
                <c:pt idx="61">
                  <c:v>158.64669254810141</c:v>
                </c:pt>
                <c:pt idx="62">
                  <c:v>139.7045959648112</c:v>
                </c:pt>
                <c:pt idx="63">
                  <c:v>126.13991533085748</c:v>
                </c:pt>
                <c:pt idx="64">
                  <c:v>118.31645930865473</c:v>
                </c:pt>
                <c:pt idx="65">
                  <c:v>115.26275958047819</c:v>
                </c:pt>
                <c:pt idx="66">
                  <c:v>115.60090930540767</c:v>
                </c:pt>
                <c:pt idx="67">
                  <c:v>118.21257663454504</c:v>
                </c:pt>
                <c:pt idx="68">
                  <c:v>122.44419478179965</c:v>
                </c:pt>
                <c:pt idx="69">
                  <c:v>128.0050862499341</c:v>
                </c:pt>
                <c:pt idx="70">
                  <c:v>134.78122432859607</c:v>
                </c:pt>
                <c:pt idx="71">
                  <c:v>142.68835187909264</c:v>
                </c:pt>
                <c:pt idx="72">
                  <c:v>151.5876722875125</c:v>
                </c:pt>
                <c:pt idx="73">
                  <c:v>161.24377148395655</c:v>
                </c:pt>
                <c:pt idx="74">
                  <c:v>171.29184527404831</c:v>
                </c:pt>
                <c:pt idx="75">
                  <c:v>181.15896845983229</c:v>
                </c:pt>
                <c:pt idx="76">
                  <c:v>189.85651055756705</c:v>
                </c:pt>
                <c:pt idx="77">
                  <c:v>195.64952054312187</c:v>
                </c:pt>
                <c:pt idx="78">
                  <c:v>195.97948127311219</c:v>
                </c:pt>
                <c:pt idx="79">
                  <c:v>188.38011166765313</c:v>
                </c:pt>
                <c:pt idx="80">
                  <c:v>172.49071175435063</c:v>
                </c:pt>
                <c:pt idx="81">
                  <c:v>151.51785494434438</c:v>
                </c:pt>
                <c:pt idx="82">
                  <c:v>131.02899123621907</c:v>
                </c:pt>
                <c:pt idx="83">
                  <c:v>115.60287446517077</c:v>
                </c:pt>
                <c:pt idx="84">
                  <c:v>106.50350045607709</c:v>
                </c:pt>
                <c:pt idx="85">
                  <c:v>102.23536155108613</c:v>
                </c:pt>
                <c:pt idx="86">
                  <c:v>100.58530239038906</c:v>
                </c:pt>
                <c:pt idx="87">
                  <c:v>99.992585708784944</c:v>
                </c:pt>
                <c:pt idx="88">
                  <c:v>99.725703974312168</c:v>
                </c:pt>
                <c:pt idx="89">
                  <c:v>99.537015451514108</c:v>
                </c:pt>
                <c:pt idx="90">
                  <c:v>99.363796491269355</c:v>
                </c:pt>
                <c:pt idx="91">
                  <c:v>99.193895910941094</c:v>
                </c:pt>
                <c:pt idx="92">
                  <c:v>99.025438423033663</c:v>
                </c:pt>
                <c:pt idx="93">
                  <c:v>98.858133857659368</c:v>
                </c:pt>
                <c:pt idx="94">
                  <c:v>98.691883317260988</c:v>
                </c:pt>
                <c:pt idx="95">
                  <c:v>98.526609697069347</c:v>
                </c:pt>
                <c:pt idx="96">
                  <c:v>98.362241702984207</c:v>
                </c:pt>
                <c:pt idx="97">
                  <c:v>98.198712476318548</c:v>
                </c:pt>
                <c:pt idx="98">
                  <c:v>98.035959283852137</c:v>
                </c:pt>
                <c:pt idx="99">
                  <c:v>97.873923269170092</c:v>
                </c:pt>
                <c:pt idx="100">
                  <c:v>97.712549209666761</c:v>
                </c:pt>
                <c:pt idx="101">
                  <c:v>97.55178527815454</c:v>
                </c:pt>
                <c:pt idx="102">
                  <c:v>97.391582810170547</c:v>
                </c:pt>
                <c:pt idx="103">
                  <c:v>97.231896077926848</c:v>
                </c:pt>
                <c:pt idx="104">
                  <c:v>97.07268207167192</c:v>
                </c:pt>
                <c:pt idx="105">
                  <c:v>96.913900289104177</c:v>
                </c:pt>
                <c:pt idx="106">
                  <c:v>96.755512533395063</c:v>
                </c:pt>
                <c:pt idx="107">
                  <c:v>96.597482720337752</c:v>
                </c:pt>
                <c:pt idx="108">
                  <c:v>96.439776695133787</c:v>
                </c:pt>
                <c:pt idx="109">
                  <c:v>96.282362059359613</c:v>
                </c:pt>
                <c:pt idx="110">
                  <c:v>96.125208008714324</c:v>
                </c:pt>
                <c:pt idx="111">
                  <c:v>95.968285182231952</c:v>
                </c:pt>
                <c:pt idx="112">
                  <c:v>95.811565523744591</c:v>
                </c:pt>
                <c:pt idx="113">
                  <c:v>95.655022156494397</c:v>
                </c:pt>
                <c:pt idx="114">
                  <c:v>95.498629271907987</c:v>
                </c:pt>
                <c:pt idx="115">
                  <c:v>95.342362033652932</c:v>
                </c:pt>
                <c:pt idx="116">
                  <c:v>95.186196498180948</c:v>
                </c:pt>
                <c:pt idx="117">
                  <c:v>95.030109553010604</c:v>
                </c:pt>
                <c:pt idx="118">
                  <c:v>94.8740788739957</c:v>
                </c:pt>
                <c:pt idx="119">
                  <c:v>94.718082902747057</c:v>
                </c:pt>
                <c:pt idx="120">
                  <c:v>94.5621008452041</c:v>
                </c:pt>
                <c:pt idx="121">
                  <c:v>94.406112692070266</c:v>
                </c:pt>
                <c:pt idx="122">
                  <c:v>94.250099261418157</c:v>
                </c:pt>
                <c:pt idx="123">
                  <c:v>94.094042263222804</c:v>
                </c:pt>
                <c:pt idx="124">
                  <c:v>93.937924384895737</c:v>
                </c:pt>
                <c:pt idx="125">
                  <c:v>93.781729396071142</c:v>
                </c:pt>
                <c:pt idx="126">
                  <c:v>93.625442269964481</c:v>
                </c:pt>
                <c:pt idx="127">
                  <c:v>93.469049317618072</c:v>
                </c:pt>
                <c:pt idx="128">
                  <c:v>93.312538330320606</c:v>
                </c:pt>
                <c:pt idx="129">
                  <c:v>93.155898724511346</c:v>
                </c:pt>
                <c:pt idx="130">
                  <c:v>92.999121682633074</c:v>
                </c:pt>
                <c:pt idx="131">
                  <c:v>92.842200282776048</c:v>
                </c:pt>
                <c:pt idx="132">
                  <c:v>92.685129609643226</c:v>
                </c:pt>
                <c:pt idx="133">
                  <c:v>92.527906839447809</c:v>
                </c:pt>
                <c:pt idx="134">
                  <c:v>92.370531291881377</c:v>
                </c:pt>
                <c:pt idx="135">
                  <c:v>92.213004443292817</c:v>
                </c:pt>
                <c:pt idx="136">
                  <c:v>92.055329896674948</c:v>
                </c:pt>
                <c:pt idx="137">
                  <c:v>91.897513305909825</c:v>
                </c:pt>
                <c:pt idx="138">
                  <c:v>91.739562253866012</c:v>
                </c:pt>
                <c:pt idx="139">
                  <c:v>91.581486086232104</c:v>
                </c:pt>
                <c:pt idx="140">
                  <c:v>91.423295705238985</c:v>
                </c:pt>
                <c:pt idx="141">
                  <c:v>91.265003329498796</c:v>
                </c:pt>
                <c:pt idx="142">
                  <c:v>91.106622227903586</c:v>
                </c:pt>
                <c:pt idx="143">
                  <c:v>90.948166436753098</c:v>
                </c:pt>
                <c:pt idx="144">
                  <c:v>90.789650469927523</c:v>
                </c:pt>
                <c:pt idx="145">
                  <c:v>90.631089031959249</c:v>
                </c:pt>
                <c:pt idx="146">
                  <c:v>90.472496743306579</c:v>
                </c:pt>
                <c:pt idx="147">
                  <c:v>90.31388788606904</c:v>
                </c:pt>
                <c:pt idx="148">
                  <c:v>90.155276176922428</c:v>
                </c:pt>
                <c:pt idx="149">
                  <c:v>89.996674572327692</c:v>
                </c:pt>
                <c:pt idx="150">
                  <c:v>89.83809510923146</c:v>
                </c:pt>
                <c:pt idx="151">
                  <c:v>89.679548782661698</c:v>
                </c:pt>
                <c:pt idx="152">
                  <c:v>89.521045459951949</c:v>
                </c:pt>
                <c:pt idx="153">
                  <c:v>89.362593829888112</c:v>
                </c:pt>
                <c:pt idx="154">
                  <c:v>89.204201383922907</c:v>
                </c:pt>
                <c:pt idx="155">
                  <c:v>89.045874425768147</c:v>
                </c:pt>
                <c:pt idx="156">
                  <c:v>88.887618105153962</c:v>
                </c:pt>
                <c:pt idx="157">
                  <c:v>88.72943647130937</c:v>
                </c:pt>
                <c:pt idx="158">
                  <c:v>88.571332541730612</c:v>
                </c:pt>
                <c:pt idx="159">
                  <c:v>88.413308382015515</c:v>
                </c:pt>
                <c:pt idx="160">
                  <c:v>88.255365192897997</c:v>
                </c:pt>
                <c:pt idx="161">
                  <c:v>88.097503401070341</c:v>
                </c:pt>
                <c:pt idx="162">
                  <c:v>87.939722750885778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111.26165714920478</c:v>
                </c:pt>
                <c:pt idx="1">
                  <c:v>111.34606452767038</c:v>
                </c:pt>
                <c:pt idx="2">
                  <c:v>111.42970590487425</c:v>
                </c:pt>
                <c:pt idx="3">
                  <c:v>111.51246028976263</c:v>
                </c:pt>
                <c:pt idx="4">
                  <c:v>111.59419184800777</c:v>
                </c:pt>
                <c:pt idx="5">
                  <c:v>111.67474847459343</c:v>
                </c:pt>
                <c:pt idx="6">
                  <c:v>111.75396029349328</c:v>
                </c:pt>
                <c:pt idx="7">
                  <c:v>111.83163809540693</c:v>
                </c:pt>
                <c:pt idx="8">
                  <c:v>111.9075717289726</c:v>
                </c:pt>
                <c:pt idx="9">
                  <c:v>111.98152846616274</c:v>
                </c:pt>
                <c:pt idx="10">
                  <c:v>112.05325136874634</c:v>
                </c:pt>
                <c:pt idx="11">
                  <c:v>112.12245768980354</c:v>
                </c:pt>
                <c:pt idx="12">
                  <c:v>112.1888373523002</c:v>
                </c:pt>
                <c:pt idx="13">
                  <c:v>112.25205155561557</c:v>
                </c:pt>
                <c:pt idx="14">
                  <c:v>112.3117315705324</c:v>
                </c:pt>
                <c:pt idx="15">
                  <c:v>112.36747779333088</c:v>
                </c:pt>
                <c:pt idx="16">
                  <c:v>112.41885913992981</c:v>
                </c:pt>
                <c:pt idx="17">
                  <c:v>112.46541287102932</c:v>
                </c:pt>
                <c:pt idx="18">
                  <c:v>112.50664494828789</c:v>
                </c:pt>
                <c:pt idx="19">
                  <c:v>112.54203102892521</c:v>
                </c:pt>
                <c:pt idx="20">
                  <c:v>112.57101821080096</c:v>
                </c:pt>
                <c:pt idx="21">
                  <c:v>112.59302764085241</c:v>
                </c:pt>
                <c:pt idx="22">
                  <c:v>112.60745809551842</c:v>
                </c:pt>
                <c:pt idx="23">
                  <c:v>112.6136906311159</c:v>
                </c:pt>
                <c:pt idx="24">
                  <c:v>112.61109438377346</c:v>
                </c:pt>
                <c:pt idx="25">
                  <c:v>112.59903357134293</c:v>
                </c:pt>
                <c:pt idx="26">
                  <c:v>112.57687571290013</c:v>
                </c:pt>
                <c:pt idx="27">
                  <c:v>112.54400103474276</c:v>
                </c:pt>
                <c:pt idx="28">
                  <c:v>112.49981297564437</c:v>
                </c:pt>
                <c:pt idx="29">
                  <c:v>112.44374963991899</c:v>
                </c:pt>
                <c:pt idx="30">
                  <c:v>112.37529597705029</c:v>
                </c:pt>
                <c:pt idx="31">
                  <c:v>112.29399639486597</c:v>
                </c:pt>
                <c:pt idx="32">
                  <c:v>112.19946744422244</c:v>
                </c:pt>
                <c:pt idx="33">
                  <c:v>112.09141015254772</c:v>
                </c:pt>
                <c:pt idx="34">
                  <c:v>111.96962153754467</c:v>
                </c:pt>
                <c:pt idx="35">
                  <c:v>111.83400480703963</c:v>
                </c:pt>
                <c:pt idx="36">
                  <c:v>111.68457775182725</c:v>
                </c:pt>
                <c:pt idx="37">
                  <c:v>111.52147886940691</c:v>
                </c:pt>
                <c:pt idx="38">
                  <c:v>111.3449708195479</c:v>
                </c:pt>
                <c:pt idx="39">
                  <c:v>111.15544090672296</c:v>
                </c:pt>
                <c:pt idx="40">
                  <c:v>110.9533984056285</c:v>
                </c:pt>
                <c:pt idx="41">
                  <c:v>110.73946868729337</c:v>
                </c:pt>
                <c:pt idx="42">
                  <c:v>110.51438425518148</c:v>
                </c:pt>
                <c:pt idx="43">
                  <c:v>110.27897295207595</c:v>
                </c:pt>
                <c:pt idx="44">
                  <c:v>110.03414373774639</c:v>
                </c:pt>
                <c:pt idx="45">
                  <c:v>109.78087055357632</c:v>
                </c:pt>
                <c:pt idx="46">
                  <c:v>109.52017487458976</c:v>
                </c:pt>
                <c:pt idx="47">
                  <c:v>109.25310759578923</c:v>
                </c:pt>
                <c:pt idx="48">
                  <c:v>108.98073090608929</c:v>
                </c:pt>
                <c:pt idx="49">
                  <c:v>108.70410077079976</c:v>
                </c:pt>
                <c:pt idx="50">
                  <c:v>108.42425057731668</c:v>
                </c:pt>
                <c:pt idx="51">
                  <c:v>108.14217640576268</c:v>
                </c:pt>
                <c:pt idx="52">
                  <c:v>107.85882427573786</c:v>
                </c:pt>
                <c:pt idx="53">
                  <c:v>107.57507960158794</c:v>
                </c:pt>
                <c:pt idx="54">
                  <c:v>107.2917589706765</c:v>
                </c:pt>
                <c:pt idx="55">
                  <c:v>107.00960424978899</c:v>
                </c:pt>
                <c:pt idx="56">
                  <c:v>106.72927892989216</c:v>
                </c:pt>
                <c:pt idx="57">
                  <c:v>106.45136654284578</c:v>
                </c:pt>
                <c:pt idx="58">
                  <c:v>106.17637092708982</c:v>
                </c:pt>
                <c:pt idx="59">
                  <c:v>105.90471808276857</c:v>
                </c:pt>
                <c:pt idx="60">
                  <c:v>105.63675933872345</c:v>
                </c:pt>
                <c:pt idx="61">
                  <c:v>105.37277555179567</c:v>
                </c:pt>
                <c:pt idx="62">
                  <c:v>105.11298206986156</c:v>
                </c:pt>
                <c:pt idx="63">
                  <c:v>104.85753421071007</c:v>
                </c:pt>
                <c:pt idx="64">
                  <c:v>104.60653303610341</c:v>
                </c:pt>
                <c:pt idx="65">
                  <c:v>104.36003123129784</c:v>
                </c:pt>
                <c:pt idx="66">
                  <c:v>104.11803893255457</c:v>
                </c:pt>
                <c:pt idx="67">
                  <c:v>103.88052937685119</c:v>
                </c:pt>
                <c:pt idx="68">
                  <c:v>103.647444277735</c:v>
                </c:pt>
                <c:pt idx="69">
                  <c:v>103.41869885811616</c:v>
                </c:pt>
                <c:pt idx="70">
                  <c:v>103.19418649425778</c:v>
                </c:pt>
                <c:pt idx="71">
                  <c:v>102.97378294507445</c:v>
                </c:pt>
                <c:pt idx="72">
                  <c:v>102.75735015713502</c:v>
                </c:pt>
                <c:pt idx="73">
                  <c:v>102.54473964868806</c:v>
                </c:pt>
                <c:pt idx="74">
                  <c:v>102.33579548590244</c:v>
                </c:pt>
                <c:pt idx="75">
                  <c:v>102.13035687172014</c:v>
                </c:pt>
                <c:pt idx="76">
                  <c:v>101.92826037264746</c:v>
                </c:pt>
                <c:pt idx="77">
                  <c:v>101.72934181185845</c:v>
                </c:pt>
                <c:pt idx="78">
                  <c:v>101.53343785851595</c:v>
                </c:pt>
                <c:pt idx="79">
                  <c:v>101.34038734355983</c:v>
                </c:pt>
                <c:pt idx="80">
                  <c:v>101.15003233166036</c:v>
                </c:pt>
                <c:pt idx="81">
                  <c:v>100.96221897782948</c:v>
                </c:pt>
                <c:pt idx="82">
                  <c:v>100.77679819552867</c:v>
                </c:pt>
                <c:pt idx="83">
                  <c:v>100.59362616117242</c:v>
                </c:pt>
                <c:pt idx="84">
                  <c:v>100.41256467783374</c:v>
                </c:pt>
                <c:pt idx="85">
                  <c:v>100.23348141880749</c:v>
                </c:pt>
                <c:pt idx="86">
                  <c:v>100.05625006955894</c:v>
                </c:pt>
                <c:pt idx="87">
                  <c:v>99.880750384528227</c:v>
                </c:pt>
                <c:pt idx="88">
                  <c:v>99.706868173315897</c:v>
                </c:pt>
                <c:pt idx="89">
                  <c:v>99.534495228961802</c:v>
                </c:pt>
                <c:pt idx="90">
                  <c:v>99.363529209364444</c:v>
                </c:pt>
                <c:pt idx="91">
                  <c:v>99.19387348137451</c:v>
                </c:pt>
                <c:pt idx="92">
                  <c:v>99.025436935733481</c:v>
                </c:pt>
                <c:pt idx="93">
                  <c:v>98.858133779814708</c:v>
                </c:pt>
                <c:pt idx="94">
                  <c:v>98.691883314047857</c:v>
                </c:pt>
                <c:pt idx="95">
                  <c:v>98.526609696964826</c:v>
                </c:pt>
                <c:pt idx="96">
                  <c:v>98.362241702981535</c:v>
                </c:pt>
                <c:pt idx="97">
                  <c:v>98.198712476318491</c:v>
                </c:pt>
                <c:pt idx="98">
                  <c:v>98.035959283852137</c:v>
                </c:pt>
                <c:pt idx="99">
                  <c:v>97.873923269170092</c:v>
                </c:pt>
                <c:pt idx="100">
                  <c:v>97.712549209666761</c:v>
                </c:pt>
                <c:pt idx="101">
                  <c:v>97.55178527815454</c:v>
                </c:pt>
                <c:pt idx="102">
                  <c:v>97.391582810170547</c:v>
                </c:pt>
                <c:pt idx="103">
                  <c:v>97.231896077926848</c:v>
                </c:pt>
                <c:pt idx="104">
                  <c:v>97.07268207167192</c:v>
                </c:pt>
                <c:pt idx="105">
                  <c:v>96.913900289104177</c:v>
                </c:pt>
                <c:pt idx="106">
                  <c:v>96.755512533395063</c:v>
                </c:pt>
                <c:pt idx="107">
                  <c:v>96.597482720337752</c:v>
                </c:pt>
                <c:pt idx="108">
                  <c:v>96.439776695133787</c:v>
                </c:pt>
                <c:pt idx="109">
                  <c:v>96.282362059359613</c:v>
                </c:pt>
                <c:pt idx="110">
                  <c:v>96.125208008714324</c:v>
                </c:pt>
                <c:pt idx="111">
                  <c:v>95.968285182231952</c:v>
                </c:pt>
                <c:pt idx="112">
                  <c:v>95.811565523744591</c:v>
                </c:pt>
                <c:pt idx="113">
                  <c:v>95.655022156494397</c:v>
                </c:pt>
                <c:pt idx="114">
                  <c:v>95.498629271907987</c:v>
                </c:pt>
                <c:pt idx="115">
                  <c:v>95.342362033652932</c:v>
                </c:pt>
                <c:pt idx="116">
                  <c:v>95.186196498180948</c:v>
                </c:pt>
                <c:pt idx="117">
                  <c:v>95.030109553010604</c:v>
                </c:pt>
                <c:pt idx="118">
                  <c:v>94.8740788739957</c:v>
                </c:pt>
                <c:pt idx="119">
                  <c:v>94.718082902747057</c:v>
                </c:pt>
                <c:pt idx="120">
                  <c:v>94.5621008452041</c:v>
                </c:pt>
                <c:pt idx="121">
                  <c:v>94.406112692070266</c:v>
                </c:pt>
                <c:pt idx="122">
                  <c:v>94.250099261418157</c:v>
                </c:pt>
                <c:pt idx="123">
                  <c:v>94.094042263222804</c:v>
                </c:pt>
                <c:pt idx="124">
                  <c:v>93.937924384895737</c:v>
                </c:pt>
                <c:pt idx="125">
                  <c:v>93.781729396071142</c:v>
                </c:pt>
                <c:pt idx="126">
                  <c:v>93.625442269964481</c:v>
                </c:pt>
                <c:pt idx="127">
                  <c:v>93.469049317618072</c:v>
                </c:pt>
                <c:pt idx="128">
                  <c:v>93.312538330320606</c:v>
                </c:pt>
                <c:pt idx="129">
                  <c:v>93.155898724511346</c:v>
                </c:pt>
                <c:pt idx="130">
                  <c:v>92.999121682633074</c:v>
                </c:pt>
                <c:pt idx="131">
                  <c:v>92.842200282776048</c:v>
                </c:pt>
                <c:pt idx="132">
                  <c:v>92.685129609643226</c:v>
                </c:pt>
                <c:pt idx="133">
                  <c:v>92.527906839447809</c:v>
                </c:pt>
                <c:pt idx="134">
                  <c:v>92.370531291881377</c:v>
                </c:pt>
                <c:pt idx="135">
                  <c:v>92.213004443292817</c:v>
                </c:pt>
                <c:pt idx="136">
                  <c:v>92.055329896674948</c:v>
                </c:pt>
                <c:pt idx="137">
                  <c:v>91.897513305909825</c:v>
                </c:pt>
                <c:pt idx="138">
                  <c:v>91.739562253866012</c:v>
                </c:pt>
                <c:pt idx="139">
                  <c:v>91.581486086232104</c:v>
                </c:pt>
                <c:pt idx="140">
                  <c:v>91.423295705238985</c:v>
                </c:pt>
                <c:pt idx="141">
                  <c:v>91.265003329498796</c:v>
                </c:pt>
                <c:pt idx="142">
                  <c:v>91.106622227903586</c:v>
                </c:pt>
                <c:pt idx="143">
                  <c:v>90.948166436753098</c:v>
                </c:pt>
                <c:pt idx="144">
                  <c:v>90.789650469927523</c:v>
                </c:pt>
                <c:pt idx="145">
                  <c:v>90.631089031959249</c:v>
                </c:pt>
                <c:pt idx="146">
                  <c:v>90.472496743306579</c:v>
                </c:pt>
                <c:pt idx="147">
                  <c:v>90.31388788606904</c:v>
                </c:pt>
                <c:pt idx="148">
                  <c:v>90.155276176922428</c:v>
                </c:pt>
                <c:pt idx="149">
                  <c:v>89.996674572327692</c:v>
                </c:pt>
                <c:pt idx="150">
                  <c:v>89.83809510923146</c:v>
                </c:pt>
                <c:pt idx="151">
                  <c:v>89.679548782661698</c:v>
                </c:pt>
                <c:pt idx="152">
                  <c:v>89.521045459951949</c:v>
                </c:pt>
                <c:pt idx="153">
                  <c:v>89.362593829888112</c:v>
                </c:pt>
                <c:pt idx="154">
                  <c:v>89.204201383922907</c:v>
                </c:pt>
                <c:pt idx="155">
                  <c:v>89.045874425768147</c:v>
                </c:pt>
                <c:pt idx="156">
                  <c:v>88.887618105153962</c:v>
                </c:pt>
                <c:pt idx="157">
                  <c:v>88.72943647130937</c:v>
                </c:pt>
                <c:pt idx="158">
                  <c:v>88.571332541730612</c:v>
                </c:pt>
                <c:pt idx="159">
                  <c:v>88.413308382015515</c:v>
                </c:pt>
                <c:pt idx="160">
                  <c:v>88.255365192897997</c:v>
                </c:pt>
                <c:pt idx="161">
                  <c:v>88.097503401070341</c:v>
                </c:pt>
                <c:pt idx="162">
                  <c:v>87.939722750885778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112.131</c:v>
                </c:pt>
                <c:pt idx="1">
                  <c:v>110.59</c:v>
                </c:pt>
                <c:pt idx="2">
                  <c:v>111.01600000000001</c:v>
                </c:pt>
                <c:pt idx="3">
                  <c:v>110.623</c:v>
                </c:pt>
                <c:pt idx="4">
                  <c:v>112.131</c:v>
                </c:pt>
                <c:pt idx="5">
                  <c:v>110.52500000000001</c:v>
                </c:pt>
                <c:pt idx="6">
                  <c:v>112.574</c:v>
                </c:pt>
                <c:pt idx="7">
                  <c:v>109.82</c:v>
                </c:pt>
                <c:pt idx="8">
                  <c:v>111.04900000000001</c:v>
                </c:pt>
                <c:pt idx="9">
                  <c:v>109.11499999999999</c:v>
                </c:pt>
                <c:pt idx="10">
                  <c:v>109.21299999999999</c:v>
                </c:pt>
                <c:pt idx="11">
                  <c:v>108.68899999999999</c:v>
                </c:pt>
                <c:pt idx="12">
                  <c:v>110.262</c:v>
                </c:pt>
                <c:pt idx="13">
                  <c:v>108.934</c:v>
                </c:pt>
                <c:pt idx="14">
                  <c:v>108.508</c:v>
                </c:pt>
                <c:pt idx="15">
                  <c:v>109.098</c:v>
                </c:pt>
                <c:pt idx="16">
                  <c:v>108.721</c:v>
                </c:pt>
                <c:pt idx="17">
                  <c:v>108.934</c:v>
                </c:pt>
                <c:pt idx="18">
                  <c:v>108.721</c:v>
                </c:pt>
                <c:pt idx="19">
                  <c:v>110.852</c:v>
                </c:pt>
                <c:pt idx="20">
                  <c:v>108.328</c:v>
                </c:pt>
                <c:pt idx="21">
                  <c:v>108.246</c:v>
                </c:pt>
                <c:pt idx="22">
                  <c:v>111.262</c:v>
                </c:pt>
                <c:pt idx="23">
                  <c:v>109.459</c:v>
                </c:pt>
                <c:pt idx="24">
                  <c:v>109.574</c:v>
                </c:pt>
                <c:pt idx="25">
                  <c:v>111.541</c:v>
                </c:pt>
                <c:pt idx="26">
                  <c:v>109.967</c:v>
                </c:pt>
                <c:pt idx="27">
                  <c:v>110.95099999999999</c:v>
                </c:pt>
                <c:pt idx="28">
                  <c:v>110.95099999999999</c:v>
                </c:pt>
                <c:pt idx="29">
                  <c:v>109.836</c:v>
                </c:pt>
                <c:pt idx="30">
                  <c:v>111.31100000000001</c:v>
                </c:pt>
                <c:pt idx="31">
                  <c:v>111.803</c:v>
                </c:pt>
                <c:pt idx="32">
                  <c:v>111.131</c:v>
                </c:pt>
                <c:pt idx="33">
                  <c:v>113.361</c:v>
                </c:pt>
                <c:pt idx="34">
                  <c:v>112.148</c:v>
                </c:pt>
                <c:pt idx="35">
                  <c:v>113.557</c:v>
                </c:pt>
                <c:pt idx="36">
                  <c:v>112.47499999999999</c:v>
                </c:pt>
                <c:pt idx="37">
                  <c:v>114.623</c:v>
                </c:pt>
                <c:pt idx="38">
                  <c:v>113.852</c:v>
                </c:pt>
                <c:pt idx="39">
                  <c:v>113.672</c:v>
                </c:pt>
                <c:pt idx="40">
                  <c:v>115.443</c:v>
                </c:pt>
                <c:pt idx="41">
                  <c:v>117.23</c:v>
                </c:pt>
                <c:pt idx="42">
                  <c:v>117.869</c:v>
                </c:pt>
                <c:pt idx="43">
                  <c:v>119.04900000000001</c:v>
                </c:pt>
                <c:pt idx="44">
                  <c:v>119.98399999999999</c:v>
                </c:pt>
                <c:pt idx="45">
                  <c:v>126.41</c:v>
                </c:pt>
                <c:pt idx="46">
                  <c:v>131.18</c:v>
                </c:pt>
                <c:pt idx="47">
                  <c:v>138.34399999999999</c:v>
                </c:pt>
                <c:pt idx="48">
                  <c:v>149.49199999999999</c:v>
                </c:pt>
                <c:pt idx="49">
                  <c:v>165.37700000000001</c:v>
                </c:pt>
                <c:pt idx="50">
                  <c:v>182.44300000000001</c:v>
                </c:pt>
                <c:pt idx="51">
                  <c:v>196.82</c:v>
                </c:pt>
                <c:pt idx="52">
                  <c:v>209.24600000000001</c:v>
                </c:pt>
                <c:pt idx="53">
                  <c:v>219.09800000000001</c:v>
                </c:pt>
                <c:pt idx="54">
                  <c:v>223.393</c:v>
                </c:pt>
                <c:pt idx="55">
                  <c:v>225.21299999999999</c:v>
                </c:pt>
                <c:pt idx="56">
                  <c:v>226</c:v>
                </c:pt>
                <c:pt idx="57">
                  <c:v>221.75399999999999</c:v>
                </c:pt>
                <c:pt idx="58">
                  <c:v>217.279</c:v>
                </c:pt>
                <c:pt idx="59">
                  <c:v>204.08199999999999</c:v>
                </c:pt>
                <c:pt idx="60">
                  <c:v>182.83600000000001</c:v>
                </c:pt>
                <c:pt idx="61">
                  <c:v>154.04900000000001</c:v>
                </c:pt>
                <c:pt idx="62">
                  <c:v>126.65600000000001</c:v>
                </c:pt>
                <c:pt idx="63">
                  <c:v>114.88500000000001</c:v>
                </c:pt>
                <c:pt idx="64">
                  <c:v>107.98399999999999</c:v>
                </c:pt>
                <c:pt idx="65">
                  <c:v>110.18</c:v>
                </c:pt>
                <c:pt idx="66">
                  <c:v>112.197</c:v>
                </c:pt>
                <c:pt idx="67">
                  <c:v>115.164</c:v>
                </c:pt>
                <c:pt idx="68">
                  <c:v>122.705</c:v>
                </c:pt>
                <c:pt idx="69">
                  <c:v>131.03299999999999</c:v>
                </c:pt>
                <c:pt idx="70">
                  <c:v>141.34399999999999</c:v>
                </c:pt>
                <c:pt idx="71">
                  <c:v>154.393</c:v>
                </c:pt>
                <c:pt idx="72">
                  <c:v>165.47499999999999</c:v>
                </c:pt>
                <c:pt idx="73">
                  <c:v>176.393</c:v>
                </c:pt>
                <c:pt idx="74">
                  <c:v>183</c:v>
                </c:pt>
                <c:pt idx="75">
                  <c:v>189.57400000000001</c:v>
                </c:pt>
                <c:pt idx="76">
                  <c:v>192.23</c:v>
                </c:pt>
                <c:pt idx="77">
                  <c:v>191.63900000000001</c:v>
                </c:pt>
                <c:pt idx="78">
                  <c:v>188.82</c:v>
                </c:pt>
                <c:pt idx="79">
                  <c:v>181.77</c:v>
                </c:pt>
                <c:pt idx="80">
                  <c:v>165.77</c:v>
                </c:pt>
                <c:pt idx="81">
                  <c:v>143.852</c:v>
                </c:pt>
                <c:pt idx="82">
                  <c:v>118.852</c:v>
                </c:pt>
                <c:pt idx="83">
                  <c:v>106.607</c:v>
                </c:pt>
                <c:pt idx="84">
                  <c:v>100.328</c:v>
                </c:pt>
                <c:pt idx="85">
                  <c:v>100.08199999999999</c:v>
                </c:pt>
                <c:pt idx="86">
                  <c:v>97.754000000000005</c:v>
                </c:pt>
                <c:pt idx="87">
                  <c:v>96.656000000000006</c:v>
                </c:pt>
                <c:pt idx="88">
                  <c:v>98.933999999999997</c:v>
                </c:pt>
                <c:pt idx="89">
                  <c:v>99.049000000000007</c:v>
                </c:pt>
                <c:pt idx="90">
                  <c:v>97.492000000000004</c:v>
                </c:pt>
                <c:pt idx="91">
                  <c:v>97.474999999999994</c:v>
                </c:pt>
                <c:pt idx="92">
                  <c:v>96.950999999999993</c:v>
                </c:pt>
                <c:pt idx="93">
                  <c:v>99.016000000000005</c:v>
                </c:pt>
                <c:pt idx="94">
                  <c:v>98.164000000000001</c:v>
                </c:pt>
                <c:pt idx="95">
                  <c:v>97.18</c:v>
                </c:pt>
                <c:pt idx="96">
                  <c:v>99.328000000000003</c:v>
                </c:pt>
                <c:pt idx="97">
                  <c:v>98.638999999999996</c:v>
                </c:pt>
                <c:pt idx="98">
                  <c:v>98.245999999999995</c:v>
                </c:pt>
                <c:pt idx="99">
                  <c:v>98.147999999999996</c:v>
                </c:pt>
                <c:pt idx="100">
                  <c:v>97.787000000000006</c:v>
                </c:pt>
                <c:pt idx="101">
                  <c:v>96.656000000000006</c:v>
                </c:pt>
                <c:pt idx="102">
                  <c:v>97.328000000000003</c:v>
                </c:pt>
                <c:pt idx="103">
                  <c:v>96.966999999999999</c:v>
                </c:pt>
                <c:pt idx="104">
                  <c:v>98.426000000000002</c:v>
                </c:pt>
                <c:pt idx="105">
                  <c:v>98.492000000000004</c:v>
                </c:pt>
                <c:pt idx="106">
                  <c:v>95.59</c:v>
                </c:pt>
                <c:pt idx="107">
                  <c:v>99.245999999999995</c:v>
                </c:pt>
                <c:pt idx="108">
                  <c:v>99.835999999999999</c:v>
                </c:pt>
                <c:pt idx="109">
                  <c:v>99.328000000000003</c:v>
                </c:pt>
                <c:pt idx="110">
                  <c:v>98.197000000000003</c:v>
                </c:pt>
                <c:pt idx="111">
                  <c:v>97.885000000000005</c:v>
                </c:pt>
                <c:pt idx="112">
                  <c:v>95.262</c:v>
                </c:pt>
                <c:pt idx="113">
                  <c:v>94.459000000000003</c:v>
                </c:pt>
                <c:pt idx="114">
                  <c:v>94.738</c:v>
                </c:pt>
                <c:pt idx="115">
                  <c:v>96.131</c:v>
                </c:pt>
                <c:pt idx="116">
                  <c:v>94.671999999999997</c:v>
                </c:pt>
                <c:pt idx="117">
                  <c:v>95.41</c:v>
                </c:pt>
                <c:pt idx="118">
                  <c:v>95.361000000000004</c:v>
                </c:pt>
                <c:pt idx="119">
                  <c:v>89.983999999999995</c:v>
                </c:pt>
                <c:pt idx="120">
                  <c:v>93.623000000000005</c:v>
                </c:pt>
                <c:pt idx="121">
                  <c:v>92.525000000000006</c:v>
                </c:pt>
                <c:pt idx="122">
                  <c:v>91.245999999999995</c:v>
                </c:pt>
                <c:pt idx="123">
                  <c:v>91.393000000000001</c:v>
                </c:pt>
                <c:pt idx="124">
                  <c:v>92.426000000000002</c:v>
                </c:pt>
                <c:pt idx="125">
                  <c:v>88.983999999999995</c:v>
                </c:pt>
                <c:pt idx="126">
                  <c:v>91.77</c:v>
                </c:pt>
                <c:pt idx="127">
                  <c:v>91.41</c:v>
                </c:pt>
                <c:pt idx="128">
                  <c:v>91.885000000000005</c:v>
                </c:pt>
                <c:pt idx="129">
                  <c:v>92.066000000000003</c:v>
                </c:pt>
                <c:pt idx="130">
                  <c:v>90.311000000000007</c:v>
                </c:pt>
                <c:pt idx="131">
                  <c:v>91.23</c:v>
                </c:pt>
                <c:pt idx="132">
                  <c:v>92.918000000000006</c:v>
                </c:pt>
                <c:pt idx="133">
                  <c:v>94.081999999999994</c:v>
                </c:pt>
                <c:pt idx="134">
                  <c:v>91.41</c:v>
                </c:pt>
                <c:pt idx="135">
                  <c:v>93.835999999999999</c:v>
                </c:pt>
                <c:pt idx="136">
                  <c:v>93.704999999999998</c:v>
                </c:pt>
                <c:pt idx="137">
                  <c:v>91.787000000000006</c:v>
                </c:pt>
                <c:pt idx="138">
                  <c:v>91.918000000000006</c:v>
                </c:pt>
                <c:pt idx="139">
                  <c:v>91.885000000000005</c:v>
                </c:pt>
                <c:pt idx="140">
                  <c:v>91.721000000000004</c:v>
                </c:pt>
                <c:pt idx="141">
                  <c:v>89.950999999999993</c:v>
                </c:pt>
                <c:pt idx="142">
                  <c:v>89.966999999999999</c:v>
                </c:pt>
                <c:pt idx="143">
                  <c:v>90.721000000000004</c:v>
                </c:pt>
                <c:pt idx="144">
                  <c:v>88.492000000000004</c:v>
                </c:pt>
                <c:pt idx="145">
                  <c:v>89.147999999999996</c:v>
                </c:pt>
                <c:pt idx="146">
                  <c:v>86.902000000000001</c:v>
                </c:pt>
                <c:pt idx="147">
                  <c:v>88.278999999999996</c:v>
                </c:pt>
                <c:pt idx="148">
                  <c:v>88.114999999999995</c:v>
                </c:pt>
                <c:pt idx="149">
                  <c:v>89.835999999999999</c:v>
                </c:pt>
                <c:pt idx="150">
                  <c:v>86.966999999999999</c:v>
                </c:pt>
                <c:pt idx="151">
                  <c:v>89.885000000000005</c:v>
                </c:pt>
                <c:pt idx="152">
                  <c:v>86.442999999999998</c:v>
                </c:pt>
                <c:pt idx="153">
                  <c:v>86.638999999999996</c:v>
                </c:pt>
                <c:pt idx="154">
                  <c:v>85.474999999999994</c:v>
                </c:pt>
                <c:pt idx="155">
                  <c:v>86.23</c:v>
                </c:pt>
                <c:pt idx="156">
                  <c:v>86.164000000000001</c:v>
                </c:pt>
                <c:pt idx="157">
                  <c:v>85.262</c:v>
                </c:pt>
                <c:pt idx="158">
                  <c:v>86.802999999999997</c:v>
                </c:pt>
                <c:pt idx="159">
                  <c:v>84.787000000000006</c:v>
                </c:pt>
                <c:pt idx="160">
                  <c:v>87.606999999999999</c:v>
                </c:pt>
                <c:pt idx="161">
                  <c:v>87.328000000000003</c:v>
                </c:pt>
                <c:pt idx="162">
                  <c:v>84.147999999999996</c:v>
                </c:pt>
                <c:pt idx="163">
                  <c:v>87.787000000000006</c:v>
                </c:pt>
                <c:pt idx="164">
                  <c:v>85.902000000000001</c:v>
                </c:pt>
                <c:pt idx="165">
                  <c:v>85.540999999999997</c:v>
                </c:pt>
                <c:pt idx="166">
                  <c:v>86.164000000000001</c:v>
                </c:pt>
                <c:pt idx="167">
                  <c:v>85.704999999999998</c:v>
                </c:pt>
                <c:pt idx="168">
                  <c:v>85.328000000000003</c:v>
                </c:pt>
                <c:pt idx="169">
                  <c:v>85.295000000000002</c:v>
                </c:pt>
                <c:pt idx="170">
                  <c:v>84.573999999999998</c:v>
                </c:pt>
                <c:pt idx="171">
                  <c:v>83.18</c:v>
                </c:pt>
                <c:pt idx="172">
                  <c:v>84.426000000000002</c:v>
                </c:pt>
                <c:pt idx="173">
                  <c:v>86.245999999999995</c:v>
                </c:pt>
                <c:pt idx="174">
                  <c:v>83.328000000000003</c:v>
                </c:pt>
                <c:pt idx="175">
                  <c:v>86.245999999999995</c:v>
                </c:pt>
                <c:pt idx="176">
                  <c:v>84.311000000000007</c:v>
                </c:pt>
                <c:pt idx="177">
                  <c:v>87.82</c:v>
                </c:pt>
                <c:pt idx="178">
                  <c:v>85.606999999999999</c:v>
                </c:pt>
                <c:pt idx="179">
                  <c:v>85.311000000000007</c:v>
                </c:pt>
                <c:pt idx="180">
                  <c:v>85.869</c:v>
                </c:pt>
                <c:pt idx="181">
                  <c:v>85.197000000000003</c:v>
                </c:pt>
                <c:pt idx="182">
                  <c:v>83.41</c:v>
                </c:pt>
                <c:pt idx="183">
                  <c:v>81.343999999999994</c:v>
                </c:pt>
                <c:pt idx="184">
                  <c:v>83.966999999999999</c:v>
                </c:pt>
                <c:pt idx="185">
                  <c:v>82.393000000000001</c:v>
                </c:pt>
                <c:pt idx="186">
                  <c:v>83.606999999999999</c:v>
                </c:pt>
                <c:pt idx="187">
                  <c:v>84.507999999999996</c:v>
                </c:pt>
                <c:pt idx="188">
                  <c:v>84.343999999999994</c:v>
                </c:pt>
                <c:pt idx="189">
                  <c:v>81.376999999999995</c:v>
                </c:pt>
                <c:pt idx="190">
                  <c:v>83.902000000000001</c:v>
                </c:pt>
                <c:pt idx="191">
                  <c:v>82.59</c:v>
                </c:pt>
                <c:pt idx="192">
                  <c:v>82.393000000000001</c:v>
                </c:pt>
                <c:pt idx="193">
                  <c:v>83.754000000000005</c:v>
                </c:pt>
                <c:pt idx="194">
                  <c:v>83.164000000000001</c:v>
                </c:pt>
                <c:pt idx="195">
                  <c:v>85.77</c:v>
                </c:pt>
                <c:pt idx="196">
                  <c:v>84.212999999999994</c:v>
                </c:pt>
                <c:pt idx="197">
                  <c:v>83.459000000000003</c:v>
                </c:pt>
                <c:pt idx="198">
                  <c:v>84.557000000000002</c:v>
                </c:pt>
                <c:pt idx="199">
                  <c:v>82.343999999999994</c:v>
                </c:pt>
                <c:pt idx="200">
                  <c:v>82.426000000000002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109.07392536638116</c:v>
                </c:pt>
                <c:pt idx="4">
                  <c:v>109.18245254450694</c:v>
                </c:pt>
                <c:pt idx="5">
                  <c:v>109.29064729165806</c:v>
                </c:pt>
                <c:pt idx="6">
                  <c:v>109.3983980971753</c:v>
                </c:pt>
                <c:pt idx="7">
                  <c:v>109.50557664754042</c:v>
                </c:pt>
                <c:pt idx="8">
                  <c:v>109.61203603399109</c:v>
                </c:pt>
                <c:pt idx="9">
                  <c:v>109.71760886233174</c:v>
                </c:pt>
                <c:pt idx="10">
                  <c:v>109.8221052802553</c:v>
                </c:pt>
                <c:pt idx="11">
                  <c:v>109.92531094402841</c:v>
                </c:pt>
                <c:pt idx="12">
                  <c:v>110.02698495441997</c:v>
                </c:pt>
                <c:pt idx="13">
                  <c:v>110.12685780174552</c:v>
                </c:pt>
                <c:pt idx="14">
                  <c:v>110.22462937274332</c:v>
                </c:pt>
                <c:pt idx="15">
                  <c:v>110.31996708940294</c:v>
                </c:pt>
                <c:pt idx="16">
                  <c:v>110.41250427516142</c:v>
                </c:pt>
                <c:pt idx="17">
                  <c:v>110.50183888339646</c:v>
                </c:pt>
                <c:pt idx="18">
                  <c:v>110.58753278860721</c:v>
                </c:pt>
                <c:pt idx="19">
                  <c:v>110.66911195308215</c:v>
                </c:pt>
                <c:pt idx="20">
                  <c:v>110.74606797746908</c:v>
                </c:pt>
                <c:pt idx="21">
                  <c:v>110.81786188269149</c:v>
                </c:pt>
                <c:pt idx="22">
                  <c:v>110.88393154889897</c:v>
                </c:pt>
                <c:pt idx="23">
                  <c:v>110.9437051999994</c:v>
                </c:pt>
                <c:pt idx="24">
                  <c:v>110.99662487890949</c:v>
                </c:pt>
                <c:pt idx="25">
                  <c:v>111.04218629075179</c:v>
                </c:pt>
                <c:pt idx="26">
                  <c:v>111.08000504789241</c:v>
                </c:pt>
                <c:pt idx="27">
                  <c:v>111.10992461431069</c:v>
                </c:pt>
                <c:pt idx="28">
                  <c:v>111.13218845147128</c:v>
                </c:pt>
                <c:pt idx="29">
                  <c:v>111.14770814992046</c:v>
                </c:pt>
                <c:pt idx="30">
                  <c:v>111.15847039478295</c:v>
                </c:pt>
                <c:pt idx="31">
                  <c:v>111.16813741366452</c:v>
                </c:pt>
                <c:pt idx="32">
                  <c:v>111.18290592492684</c:v>
                </c:pt>
                <c:pt idx="33">
                  <c:v>111.21269490789025</c:v>
                </c:pt>
                <c:pt idx="34">
                  <c:v>111.27272747005718</c:v>
                </c:pt>
                <c:pt idx="35">
                  <c:v>111.38554993622752</c:v>
                </c:pt>
                <c:pt idx="36">
                  <c:v>111.58348457411194</c:v>
                </c:pt>
                <c:pt idx="37">
                  <c:v>111.91143448966093</c:v>
                </c:pt>
                <c:pt idx="38">
                  <c:v>112.42984679945421</c:v>
                </c:pt>
                <c:pt idx="39">
                  <c:v>113.21749613583835</c:v>
                </c:pt>
                <c:pt idx="40">
                  <c:v>114.37358725771871</c:v>
                </c:pt>
                <c:pt idx="41">
                  <c:v>116.01851729268132</c:v>
                </c:pt>
                <c:pt idx="42">
                  <c:v>118.29252145764566</c:v>
                </c:pt>
                <c:pt idx="43">
                  <c:v>121.35139693007893</c:v>
                </c:pt>
                <c:pt idx="44">
                  <c:v>125.35860615799201</c:v>
                </c:pt>
                <c:pt idx="45">
                  <c:v>130.47334235223221</c:v>
                </c:pt>
                <c:pt idx="46">
                  <c:v>136.83460888771074</c:v>
                </c:pt>
                <c:pt idx="47">
                  <c:v>144.54197613634668</c:v>
                </c:pt>
                <c:pt idx="48">
                  <c:v>153.63425036033797</c:v>
                </c:pt>
                <c:pt idx="49">
                  <c:v>164.0672768435889</c:v>
                </c:pt>
                <c:pt idx="50">
                  <c:v>175.69019794328224</c:v>
                </c:pt>
                <c:pt idx="51">
                  <c:v>188.21361028008025</c:v>
                </c:pt>
                <c:pt idx="52">
                  <c:v>201.15291394430238</c:v>
                </c:pt>
                <c:pt idx="53">
                  <c:v>213.72509224900983</c:v>
                </c:pt>
                <c:pt idx="54">
                  <c:v>224.70416946024872</c:v>
                </c:pt>
                <c:pt idx="55">
                  <c:v>232.32791388654817</c:v>
                </c:pt>
                <c:pt idx="56">
                  <c:v>234.46289299404651</c:v>
                </c:pt>
                <c:pt idx="57">
                  <c:v>229.22851533232958</c:v>
                </c:pt>
                <c:pt idx="58">
                  <c:v>215.99282046330799</c:v>
                </c:pt>
                <c:pt idx="59">
                  <c:v>196.18949974673575</c:v>
                </c:pt>
                <c:pt idx="60">
                  <c:v>173.23767920634967</c:v>
                </c:pt>
                <c:pt idx="61">
                  <c:v>151.35492548592899</c:v>
                </c:pt>
                <c:pt idx="62">
                  <c:v>133.92160263716539</c:v>
                </c:pt>
                <c:pt idx="63">
                  <c:v>122.43479576792473</c:v>
                </c:pt>
                <c:pt idx="64">
                  <c:v>116.57774184384186</c:v>
                </c:pt>
                <c:pt idx="65">
                  <c:v>115.06971187704994</c:v>
                </c:pt>
                <c:pt idx="66">
                  <c:v>116.56709208840411</c:v>
                </c:pt>
                <c:pt idx="67">
                  <c:v>120.14220915383359</c:v>
                </c:pt>
                <c:pt idx="68">
                  <c:v>125.32584731196157</c:v>
                </c:pt>
                <c:pt idx="69">
                  <c:v>131.93669843918926</c:v>
                </c:pt>
                <c:pt idx="70">
                  <c:v>139.89289840298198</c:v>
                </c:pt>
                <c:pt idx="71">
                  <c:v>149.08186231583196</c:v>
                </c:pt>
                <c:pt idx="72">
                  <c:v>159.28230904232498</c:v>
                </c:pt>
                <c:pt idx="73">
                  <c:v>170.09921829499402</c:v>
                </c:pt>
                <c:pt idx="74">
                  <c:v>180.85890553845869</c:v>
                </c:pt>
                <c:pt idx="75">
                  <c:v>190.42692623939516</c:v>
                </c:pt>
                <c:pt idx="76">
                  <c:v>197.02529690100729</c:v>
                </c:pt>
                <c:pt idx="77">
                  <c:v>198.3515125898285</c:v>
                </c:pt>
                <c:pt idx="78">
                  <c:v>192.3826397120981</c:v>
                </c:pt>
                <c:pt idx="79">
                  <c:v>178.76076623618277</c:v>
                </c:pt>
                <c:pt idx="80">
                  <c:v>159.76193702492452</c:v>
                </c:pt>
                <c:pt idx="81">
                  <c:v>139.67669066435346</c:v>
                </c:pt>
                <c:pt idx="82">
                  <c:v>122.71226287693005</c:v>
                </c:pt>
                <c:pt idx="83">
                  <c:v>111.03340142722813</c:v>
                </c:pt>
                <c:pt idx="84">
                  <c:v>104.398444880044</c:v>
                </c:pt>
                <c:pt idx="85">
                  <c:v>101.23277973251072</c:v>
                </c:pt>
                <c:pt idx="86">
                  <c:v>99.905489810717469</c:v>
                </c:pt>
                <c:pt idx="87">
                  <c:v>99.350123775217739</c:v>
                </c:pt>
                <c:pt idx="88">
                  <c:v>99.055719088395847</c:v>
                </c:pt>
                <c:pt idx="89">
                  <c:v>98.833474358857373</c:v>
                </c:pt>
                <c:pt idx="90">
                  <c:v>98.628253202244693</c:v>
                </c:pt>
                <c:pt idx="91">
                  <c:v>98.427147165804399</c:v>
                </c:pt>
                <c:pt idx="92">
                  <c:v>98.22774899111532</c:v>
                </c:pt>
                <c:pt idx="93">
                  <c:v>98.029861103043245</c:v>
                </c:pt>
                <c:pt idx="94">
                  <c:v>97.8339653398168</c:v>
                </c:pt>
                <c:pt idx="95">
                  <c:v>97.641334116888743</c:v>
                </c:pt>
                <c:pt idx="96">
                  <c:v>97.454697087535465</c:v>
                </c:pt>
                <c:pt idx="97">
                  <c:v>97.279342508305547</c:v>
                </c:pt>
                <c:pt idx="98">
                  <c:v>97.124578832407778</c:v>
                </c:pt>
                <c:pt idx="99">
                  <c:v>97.005185253490708</c:v>
                </c:pt>
                <c:pt idx="100">
                  <c:v>96.941969506071587</c:v>
                </c:pt>
                <c:pt idx="101">
                  <c:v>96.960026640028474</c:v>
                </c:pt>
                <c:pt idx="102">
                  <c:v>97.083201036976092</c:v>
                </c:pt>
                <c:pt idx="103">
                  <c:v>97.32420135904124</c:v>
                </c:pt>
                <c:pt idx="104">
                  <c:v>97.672134478582279</c:v>
                </c:pt>
                <c:pt idx="105">
                  <c:v>98.082305321173592</c:v>
                </c:pt>
                <c:pt idx="106">
                  <c:v>98.475103350910771</c:v>
                </c:pt>
                <c:pt idx="107">
                  <c:v>98.749269748365705</c:v>
                </c:pt>
                <c:pt idx="108">
                  <c:v>98.8088393371401</c:v>
                </c:pt>
                <c:pt idx="109">
                  <c:v>98.594874924759566</c:v>
                </c:pt>
                <c:pt idx="110">
                  <c:v>98.107937680408753</c:v>
                </c:pt>
                <c:pt idx="111">
                  <c:v>97.409682645539633</c:v>
                </c:pt>
                <c:pt idx="112">
                  <c:v>96.60188290449905</c:v>
                </c:pt>
                <c:pt idx="113">
                  <c:v>95.792729693600663</c:v>
                </c:pt>
                <c:pt idx="114">
                  <c:v>95.065942160204756</c:v>
                </c:pt>
                <c:pt idx="115">
                  <c:v>94.464756384244808</c:v>
                </c:pt>
                <c:pt idx="116">
                  <c:v>93.993497699718702</c:v>
                </c:pt>
                <c:pt idx="117">
                  <c:v>93.63083079853034</c:v>
                </c:pt>
                <c:pt idx="118">
                  <c:v>93.345637913496589</c:v>
                </c:pt>
                <c:pt idx="119">
                  <c:v>93.108804130332246</c:v>
                </c:pt>
                <c:pt idx="120">
                  <c:v>92.898729872687085</c:v>
                </c:pt>
                <c:pt idx="121">
                  <c:v>92.701882784781617</c:v>
                </c:pt>
                <c:pt idx="122">
                  <c:v>92.510902005203206</c:v>
                </c:pt>
                <c:pt idx="123">
                  <c:v>92.322274814234063</c:v>
                </c:pt>
                <c:pt idx="124">
                  <c:v>92.134601182804218</c:v>
                </c:pt>
                <c:pt idx="125">
                  <c:v>91.947765339881798</c:v>
                </c:pt>
                <c:pt idx="126">
                  <c:v>91.763206926007797</c:v>
                </c:pt>
                <c:pt idx="127">
                  <c:v>91.585802611406905</c:v>
                </c:pt>
                <c:pt idx="128">
                  <c:v>91.42812286318896</c:v>
                </c:pt>
                <c:pt idx="129">
                  <c:v>91.316897750155533</c:v>
                </c:pt>
                <c:pt idx="130">
                  <c:v>91.298058580968231</c:v>
                </c:pt>
                <c:pt idx="131">
                  <c:v>91.431366033644096</c:v>
                </c:pt>
                <c:pt idx="132">
                  <c:v>91.764144725546174</c:v>
                </c:pt>
                <c:pt idx="133">
                  <c:v>92.285053626561449</c:v>
                </c:pt>
                <c:pt idx="134">
                  <c:v>92.883432711518509</c:v>
                </c:pt>
                <c:pt idx="135">
                  <c:v>93.356773305645163</c:v>
                </c:pt>
                <c:pt idx="136">
                  <c:v>93.488410699093691</c:v>
                </c:pt>
                <c:pt idx="137">
                  <c:v>93.160345659492336</c:v>
                </c:pt>
                <c:pt idx="138">
                  <c:v>92.422678595812556</c:v>
                </c:pt>
                <c:pt idx="139">
                  <c:v>91.464781553081409</c:v>
                </c:pt>
                <c:pt idx="140">
                  <c:v>90.510528852140027</c:v>
                </c:pt>
                <c:pt idx="141">
                  <c:v>89.715728024161152</c:v>
                </c:pt>
                <c:pt idx="142">
                  <c:v>89.129497524132233</c:v>
                </c:pt>
                <c:pt idx="143">
                  <c:v>88.720563570375646</c:v>
                </c:pt>
                <c:pt idx="144">
                  <c:v>88.427610182787106</c:v>
                </c:pt>
                <c:pt idx="145">
                  <c:v>88.196329431926003</c:v>
                </c:pt>
                <c:pt idx="146">
                  <c:v>87.99238627101974</c:v>
                </c:pt>
                <c:pt idx="147">
                  <c:v>87.798689415005597</c:v>
                </c:pt>
                <c:pt idx="148">
                  <c:v>87.608275875299043</c:v>
                </c:pt>
                <c:pt idx="149">
                  <c:v>87.41878000516212</c:v>
                </c:pt>
                <c:pt idx="150">
                  <c:v>87.229526750810194</c:v>
                </c:pt>
                <c:pt idx="151">
                  <c:v>87.040356326340202</c:v>
                </c:pt>
                <c:pt idx="152">
                  <c:v>86.851240455785273</c:v>
                </c:pt>
                <c:pt idx="153">
                  <c:v>86.662178717475797</c:v>
                </c:pt>
                <c:pt idx="154">
                  <c:v>86.473175067133411</c:v>
                </c:pt>
                <c:pt idx="155">
                  <c:v>86.284233362468328</c:v>
                </c:pt>
                <c:pt idx="156">
                  <c:v>86.095356674103172</c:v>
                </c:pt>
                <c:pt idx="157">
                  <c:v>85.906547242361469</c:v>
                </c:pt>
                <c:pt idx="158">
                  <c:v>85.717806533274882</c:v>
                </c:pt>
                <c:pt idx="159">
                  <c:v>85.529135311006343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109.07392536637632</c:v>
                </c:pt>
                <c:pt idx="4">
                  <c:v>109.18245254449248</c:v>
                </c:pt>
                <c:pt idx="5">
                  <c:v>109.29064729161571</c:v>
                </c:pt>
                <c:pt idx="6">
                  <c:v>109.3983980970537</c:v>
                </c:pt>
                <c:pt idx="7">
                  <c:v>109.50557664719805</c:v>
                </c:pt>
                <c:pt idx="8">
                  <c:v>109.61203603304581</c:v>
                </c:pt>
                <c:pt idx="9">
                  <c:v>109.71760885977237</c:v>
                </c:pt>
                <c:pt idx="10">
                  <c:v>109.82210527345997</c:v>
                </c:pt>
                <c:pt idx="11">
                  <c:v>109.92531092633581</c:v>
                </c:pt>
                <c:pt idx="12">
                  <c:v>110.02698490924718</c:v>
                </c:pt>
                <c:pt idx="13">
                  <c:v>110.12685768864449</c:v>
                </c:pt>
                <c:pt idx="14">
                  <c:v>110.22462909505319</c:v>
                </c:pt>
                <c:pt idx="15">
                  <c:v>110.31996642081485</c:v>
                </c:pt>
                <c:pt idx="16">
                  <c:v>110.41250269660134</c:v>
                </c:pt>
                <c:pt idx="17">
                  <c:v>110.50183522856045</c:v>
                </c:pt>
                <c:pt idx="18">
                  <c:v>110.58752449050142</c:v>
                </c:pt>
                <c:pt idx="19">
                  <c:v>110.66909347766151</c:v>
                </c:pt>
                <c:pt idx="20">
                  <c:v>110.74602763950273</c:v>
                </c:pt>
                <c:pt idx="21">
                  <c:v>110.81777551765532</c:v>
                </c:pt>
                <c:pt idx="22">
                  <c:v>110.8837502203381</c:v>
                </c:pt>
                <c:pt idx="23">
                  <c:v>110.94333186494849</c:v>
                </c:pt>
                <c:pt idx="24">
                  <c:v>110.99587111452534</c:v>
                </c:pt>
                <c:pt idx="25">
                  <c:v>111.04069391990862</c:v>
                </c:pt>
                <c:pt idx="26">
                  <c:v>111.07710755623725</c:v>
                </c:pt>
                <c:pt idx="27">
                  <c:v>111.10440800881307</c:v>
                </c:pt>
                <c:pt idx="28">
                  <c:v>111.12188871868491</c:v>
                </c:pt>
                <c:pt idx="29">
                  <c:v>111.12885064268264</c:v>
                </c:pt>
                <c:pt idx="30">
                  <c:v>111.12461351712096</c:v>
                </c:pt>
                <c:pt idx="31">
                  <c:v>111.10852814121171</c:v>
                </c:pt>
                <c:pt idx="32">
                  <c:v>111.0799894188451</c:v>
                </c:pt>
                <c:pt idx="33">
                  <c:v>111.03844982053668</c:v>
                </c:pt>
                <c:pt idx="34">
                  <c:v>110.98343285676181</c:v>
                </c:pt>
                <c:pt idx="35">
                  <c:v>110.91454609608682</c:v>
                </c:pt>
                <c:pt idx="36">
                  <c:v>110.8314932230623</c:v>
                </c:pt>
                <c:pt idx="37">
                  <c:v>110.73408461781735</c:v>
                </c:pt>
                <c:pt idx="38">
                  <c:v>110.62224595637272</c:v>
                </c:pt>
                <c:pt idx="39">
                  <c:v>110.49602438044612</c:v>
                </c:pt>
                <c:pt idx="40">
                  <c:v>110.35559186777924</c:v>
                </c:pt>
                <c:pt idx="41">
                  <c:v>110.20124554551376</c:v>
                </c:pt>
                <c:pt idx="42">
                  <c:v>110.03340482353694</c:v>
                </c:pt>
                <c:pt idx="43">
                  <c:v>109.85260537302909</c:v>
                </c:pt>
                <c:pt idx="44">
                  <c:v>109.6594901268618</c:v>
                </c:pt>
                <c:pt idx="45">
                  <c:v>109.45479762151255</c:v>
                </c:pt>
                <c:pt idx="46">
                  <c:v>109.23934812381934</c:v>
                </c:pt>
                <c:pt idx="47">
                  <c:v>109.01402808102624</c:v>
                </c:pt>
                <c:pt idx="48">
                  <c:v>108.7797734927523</c:v>
                </c:pt>
                <c:pt idx="49">
                  <c:v>108.53755282571896</c:v>
                </c:pt>
                <c:pt idx="50">
                  <c:v>108.28835007680799</c:v>
                </c:pt>
                <c:pt idx="51">
                  <c:v>108.03314854105145</c:v>
                </c:pt>
                <c:pt idx="52">
                  <c:v>107.77291576483802</c:v>
                </c:pt>
                <c:pt idx="53">
                  <c:v>107.50859006898395</c:v>
                </c:pt>
                <c:pt idx="54">
                  <c:v>107.24106892007858</c:v>
                </c:pt>
                <c:pt idx="55">
                  <c:v>106.97119932011948</c:v>
                </c:pt>
                <c:pt idx="56">
                  <c:v>106.69977028130445</c:v>
                </c:pt>
                <c:pt idx="57">
                  <c:v>106.42750736078524</c:v>
                </c:pt>
                <c:pt idx="58">
                  <c:v>106.15506915321832</c:v>
                </c:pt>
                <c:pt idx="59">
                  <c:v>105.88304557922454</c:v>
                </c:pt>
                <c:pt idx="60">
                  <c:v>105.61195776588282</c:v>
                </c:pt>
                <c:pt idx="61">
                  <c:v>105.34225929025706</c:v>
                </c:pt>
                <c:pt idx="62">
                  <c:v>105.07433854682145</c:v>
                </c:pt>
                <c:pt idx="63">
                  <c:v>104.80852200203437</c:v>
                </c:pt>
                <c:pt idx="64">
                  <c:v>104.54507811146144</c:v>
                </c:pt>
                <c:pt idx="65">
                  <c:v>104.28422169402297</c:v>
                </c:pt>
                <c:pt idx="66">
                  <c:v>104.02611858160959</c:v>
                </c:pt>
                <c:pt idx="67">
                  <c:v>103.77089038827788</c:v>
                </c:pt>
                <c:pt idx="68">
                  <c:v>103.51861926972394</c:v>
                </c:pt>
                <c:pt idx="69">
                  <c:v>103.26935256937003</c:v>
                </c:pt>
                <c:pt idx="70">
                  <c:v>103.02310727121949</c:v>
                </c:pt>
                <c:pt idx="71">
                  <c:v>102.77987420102147</c:v>
                </c:pt>
                <c:pt idx="72">
                  <c:v>102.53962193590856</c:v>
                </c:pt>
                <c:pt idx="73">
                  <c:v>102.30230039842904</c:v>
                </c:pt>
                <c:pt idx="74">
                  <c:v>102.06784412386088</c:v>
                </c:pt>
                <c:pt idx="75">
                  <c:v>101.83617520004861</c:v>
                </c:pt>
                <c:pt idx="76">
                  <c:v>101.60720588700805</c:v>
                </c:pt>
                <c:pt idx="77">
                  <c:v>101.3808409294864</c:v>
                </c:pt>
                <c:pt idx="78">
                  <c:v>101.15697957985719</c:v>
                </c:pt>
                <c:pt idx="79">
                  <c:v>100.93551735145989</c:v>
                </c:pt>
                <c:pt idx="80">
                  <c:v>100.7163475240453</c:v>
                </c:pt>
                <c:pt idx="81">
                  <c:v>100.49936242360309</c:v>
                </c:pt>
                <c:pt idx="82">
                  <c:v>100.28445449874552</c:v>
                </c:pt>
                <c:pt idx="83">
                  <c:v>100.07151721518625</c:v>
                </c:pt>
                <c:pt idx="84">
                  <c:v>99.860445788837637</c:v>
                </c:pt>
                <c:pt idx="85">
                  <c:v>99.651137776780715</c:v>
                </c:pt>
                <c:pt idx="86">
                  <c:v>99.443493543938715</c:v>
                </c:pt>
                <c:pt idx="87">
                  <c:v>99.237416621785229</c:v>
                </c:pt>
                <c:pt idx="88">
                  <c:v>99.032813973903174</c:v>
                </c:pt>
                <c:pt idx="89">
                  <c:v>98.829596181722536</c:v>
                </c:pt>
                <c:pt idx="90">
                  <c:v>98.627677562336274</c:v>
                </c:pt>
                <c:pt idx="91">
                  <c:v>98.426976228946231</c:v>
                </c:pt>
                <c:pt idx="92">
                  <c:v>98.227414103236555</c:v>
                </c:pt>
                <c:pt idx="93">
                  <c:v>98.028916887820344</c:v>
                </c:pt>
                <c:pt idx="94">
                  <c:v>97.831414005856246</c:v>
                </c:pt>
                <c:pt idx="95">
                  <c:v>97.634838513987148</c:v>
                </c:pt>
                <c:pt idx="96">
                  <c:v>97.439126993908829</c:v>
                </c:pt>
                <c:pt idx="97">
                  <c:v>97.244219427128854</c:v>
                </c:pt>
                <c:pt idx="98">
                  <c:v>97.050059056817531</c:v>
                </c:pt>
                <c:pt idx="99">
                  <c:v>96.85659224008171</c:v>
                </c:pt>
                <c:pt idx="100">
                  <c:v>96.663768293497526</c:v>
                </c:pt>
                <c:pt idx="101">
                  <c:v>96.471539334317981</c:v>
                </c:pt>
                <c:pt idx="102">
                  <c:v>96.279860119417918</c:v>
                </c:pt>
                <c:pt idx="103">
                  <c:v>96.088687883747369</c:v>
                </c:pt>
                <c:pt idx="104">
                  <c:v>95.897982179829725</c:v>
                </c:pt>
                <c:pt idx="105">
                  <c:v>95.707704719659361</c:v>
                </c:pt>
                <c:pt idx="106">
                  <c:v>95.5178192202182</c:v>
                </c:pt>
                <c:pt idx="107">
                  <c:v>95.328291253740986</c:v>
                </c:pt>
                <c:pt idx="108">
                  <c:v>95.139088103805278</c:v>
                </c:pt>
                <c:pt idx="109">
                  <c:v>94.950178628305849</c:v>
                </c:pt>
                <c:pt idx="110">
                  <c:v>94.761533130382475</c:v>
                </c:pt>
                <c:pt idx="111">
                  <c:v>94.573123238403795</c:v>
                </c:pt>
                <c:pt idx="112">
                  <c:v>94.384921796156874</c:v>
                </c:pt>
                <c:pt idx="113">
                  <c:v>94.196902764445483</c:v>
                </c:pt>
                <c:pt idx="114">
                  <c:v>94.009041135348468</c:v>
                </c:pt>
                <c:pt idx="115">
                  <c:v>93.821312860419241</c:v>
                </c:pt>
                <c:pt idx="116">
                  <c:v>93.633694794105764</c:v>
                </c:pt>
                <c:pt idx="117">
                  <c:v>93.446164653620571</c:v>
                </c:pt>
                <c:pt idx="118">
                  <c:v>93.258700996373491</c:v>
                </c:pt>
                <c:pt idx="119">
                  <c:v>93.071283215882531</c:v>
                </c:pt>
                <c:pt idx="120">
                  <c:v>92.883891556780171</c:v>
                </c:pt>
                <c:pt idx="121">
                  <c:v>92.69650714912369</c:v>
                </c:pt>
                <c:pt idx="122">
                  <c:v>92.509112061690303</c:v>
                </c:pt>
                <c:pt idx="123">
                  <c:v>92.321689373289232</c:v>
                </c:pt>
                <c:pt idx="124">
                  <c:v>92.134223260366724</c:v>
                </c:pt>
                <c:pt idx="125">
                  <c:v>91.946699098337362</c:v>
                </c:pt>
                <c:pt idx="126">
                  <c:v>91.759103573182301</c:v>
                </c:pt>
                <c:pt idx="127">
                  <c:v>91.571424798966717</c:v>
                </c:pt>
                <c:pt idx="128">
                  <c:v>91.383652436106658</c:v>
                </c:pt>
                <c:pt idx="129">
                  <c:v>91.195777804535481</c:v>
                </c:pt>
                <c:pt idx="130">
                  <c:v>91.007793985461305</c:v>
                </c:pt>
                <c:pt idx="131">
                  <c:v>90.819695905243961</c:v>
                </c:pt>
                <c:pt idx="132">
                  <c:v>90.631480395114778</c:v>
                </c:pt>
                <c:pt idx="133">
                  <c:v>90.443146221057418</c:v>
                </c:pt>
                <c:pt idx="134">
                  <c:v>90.254694079168871</c:v>
                </c:pt>
                <c:pt idx="135">
                  <c:v>90.066126553202039</c:v>
                </c:pt>
                <c:pt idx="136">
                  <c:v>89.87744803268545</c:v>
                </c:pt>
                <c:pt idx="137">
                  <c:v>89.688664591919064</c:v>
                </c:pt>
                <c:pt idx="138">
                  <c:v>89.499783832125132</c:v>
                </c:pt>
                <c:pt idx="139">
                  <c:v>89.310814690941754</c:v>
                </c:pt>
                <c:pt idx="140">
                  <c:v>89.121767225134562</c:v>
                </c:pt>
                <c:pt idx="141">
                  <c:v>88.932652373739472</c:v>
                </c:pt>
                <c:pt idx="142">
                  <c:v>88.743481709732407</c:v>
                </c:pt>
                <c:pt idx="143">
                  <c:v>88.554267188694496</c:v>
                </c:pt>
                <c:pt idx="144">
                  <c:v>88.365020902793276</c:v>
                </c:pt>
                <c:pt idx="145">
                  <c:v>88.175754847766441</c:v>
                </c:pt>
                <c:pt idx="146">
                  <c:v>87.986480709554925</c:v>
                </c:pt>
                <c:pt idx="147">
                  <c:v>87.797209675891011</c:v>
                </c:pt>
                <c:pt idx="148">
                  <c:v>87.607952276628083</c:v>
                </c:pt>
                <c:pt idx="149">
                  <c:v>87.418718255025709</c:v>
                </c:pt>
                <c:pt idx="150">
                  <c:v>87.229516470688878</c:v>
                </c:pt>
                <c:pt idx="151">
                  <c:v>87.040354833497531</c:v>
                </c:pt>
                <c:pt idx="152">
                  <c:v>86.851240266717326</c:v>
                </c:pt>
                <c:pt idx="153">
                  <c:v>86.66217869659495</c:v>
                </c:pt>
                <c:pt idx="154">
                  <c:v>86.473175065122703</c:v>
                </c:pt>
                <c:pt idx="155">
                  <c:v>86.284233362299531</c:v>
                </c:pt>
                <c:pt idx="156">
                  <c:v>86.095356674090823</c:v>
                </c:pt>
                <c:pt idx="157">
                  <c:v>85.906547242360688</c:v>
                </c:pt>
                <c:pt idx="158">
                  <c:v>85.717806533274839</c:v>
                </c:pt>
                <c:pt idx="159">
                  <c:v>85.529135311006343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107.559</c:v>
                </c:pt>
                <c:pt idx="1">
                  <c:v>107.661</c:v>
                </c:pt>
                <c:pt idx="2">
                  <c:v>107.627</c:v>
                </c:pt>
                <c:pt idx="3">
                  <c:v>105.64400000000001</c:v>
                </c:pt>
                <c:pt idx="4">
                  <c:v>106.08499999999999</c:v>
                </c:pt>
                <c:pt idx="5">
                  <c:v>108.119</c:v>
                </c:pt>
                <c:pt idx="6">
                  <c:v>105.373</c:v>
                </c:pt>
                <c:pt idx="7">
                  <c:v>106.407</c:v>
                </c:pt>
                <c:pt idx="8">
                  <c:v>107.119</c:v>
                </c:pt>
                <c:pt idx="9">
                  <c:v>106.593</c:v>
                </c:pt>
                <c:pt idx="10">
                  <c:v>105.983</c:v>
                </c:pt>
                <c:pt idx="11">
                  <c:v>105.52500000000001</c:v>
                </c:pt>
                <c:pt idx="12">
                  <c:v>104.84699999999999</c:v>
                </c:pt>
                <c:pt idx="13">
                  <c:v>103.61</c:v>
                </c:pt>
                <c:pt idx="14">
                  <c:v>104.729</c:v>
                </c:pt>
                <c:pt idx="15">
                  <c:v>107.729</c:v>
                </c:pt>
                <c:pt idx="16">
                  <c:v>107.136</c:v>
                </c:pt>
                <c:pt idx="17">
                  <c:v>105.051</c:v>
                </c:pt>
                <c:pt idx="18">
                  <c:v>105.271</c:v>
                </c:pt>
                <c:pt idx="19">
                  <c:v>106.678</c:v>
                </c:pt>
                <c:pt idx="20">
                  <c:v>105.797</c:v>
                </c:pt>
                <c:pt idx="21">
                  <c:v>106.08499999999999</c:v>
                </c:pt>
                <c:pt idx="22">
                  <c:v>107.30500000000001</c:v>
                </c:pt>
                <c:pt idx="23">
                  <c:v>105.542</c:v>
                </c:pt>
                <c:pt idx="24">
                  <c:v>107.76300000000001</c:v>
                </c:pt>
                <c:pt idx="25">
                  <c:v>106.881</c:v>
                </c:pt>
                <c:pt idx="26">
                  <c:v>106.949</c:v>
                </c:pt>
                <c:pt idx="27">
                  <c:v>108.983</c:v>
                </c:pt>
                <c:pt idx="28">
                  <c:v>110.254</c:v>
                </c:pt>
                <c:pt idx="29">
                  <c:v>107.169</c:v>
                </c:pt>
                <c:pt idx="30">
                  <c:v>107.729</c:v>
                </c:pt>
                <c:pt idx="31">
                  <c:v>108.203</c:v>
                </c:pt>
                <c:pt idx="32">
                  <c:v>106.373</c:v>
                </c:pt>
                <c:pt idx="33">
                  <c:v>108.051</c:v>
                </c:pt>
                <c:pt idx="34">
                  <c:v>109.39</c:v>
                </c:pt>
                <c:pt idx="35">
                  <c:v>108.051</c:v>
                </c:pt>
                <c:pt idx="36">
                  <c:v>108.69499999999999</c:v>
                </c:pt>
                <c:pt idx="37">
                  <c:v>107.23699999999999</c:v>
                </c:pt>
                <c:pt idx="38">
                  <c:v>109</c:v>
                </c:pt>
                <c:pt idx="39">
                  <c:v>110.03400000000001</c:v>
                </c:pt>
                <c:pt idx="40">
                  <c:v>108.729</c:v>
                </c:pt>
                <c:pt idx="41">
                  <c:v>110.08499999999999</c:v>
                </c:pt>
                <c:pt idx="42">
                  <c:v>112.542</c:v>
                </c:pt>
                <c:pt idx="43">
                  <c:v>115.35599999999999</c:v>
                </c:pt>
                <c:pt idx="44">
                  <c:v>117.678</c:v>
                </c:pt>
                <c:pt idx="45">
                  <c:v>118.52500000000001</c:v>
                </c:pt>
                <c:pt idx="46">
                  <c:v>123.339</c:v>
                </c:pt>
                <c:pt idx="47">
                  <c:v>132.661</c:v>
                </c:pt>
                <c:pt idx="48">
                  <c:v>143.05099999999999</c:v>
                </c:pt>
                <c:pt idx="49">
                  <c:v>159.47499999999999</c:v>
                </c:pt>
                <c:pt idx="50">
                  <c:v>178.23699999999999</c:v>
                </c:pt>
                <c:pt idx="51">
                  <c:v>194.678</c:v>
                </c:pt>
                <c:pt idx="52">
                  <c:v>209.18600000000001</c:v>
                </c:pt>
                <c:pt idx="53">
                  <c:v>218.50800000000001</c:v>
                </c:pt>
                <c:pt idx="54">
                  <c:v>224.898</c:v>
                </c:pt>
                <c:pt idx="55">
                  <c:v>228.71199999999999</c:v>
                </c:pt>
                <c:pt idx="56">
                  <c:v>228.57599999999999</c:v>
                </c:pt>
                <c:pt idx="57">
                  <c:v>225.42400000000001</c:v>
                </c:pt>
                <c:pt idx="58">
                  <c:v>216.96600000000001</c:v>
                </c:pt>
                <c:pt idx="59">
                  <c:v>199.49199999999999</c:v>
                </c:pt>
                <c:pt idx="60">
                  <c:v>169.23699999999999</c:v>
                </c:pt>
                <c:pt idx="61">
                  <c:v>133.64400000000001</c:v>
                </c:pt>
                <c:pt idx="62">
                  <c:v>110.593</c:v>
                </c:pt>
                <c:pt idx="63">
                  <c:v>104.542</c:v>
                </c:pt>
                <c:pt idx="64">
                  <c:v>103.949</c:v>
                </c:pt>
                <c:pt idx="65">
                  <c:v>103.627</c:v>
                </c:pt>
                <c:pt idx="66">
                  <c:v>108.831</c:v>
                </c:pt>
                <c:pt idx="67">
                  <c:v>108.441</c:v>
                </c:pt>
                <c:pt idx="68">
                  <c:v>115.712</c:v>
                </c:pt>
                <c:pt idx="69">
                  <c:v>125.661</c:v>
                </c:pt>
                <c:pt idx="70">
                  <c:v>138.542</c:v>
                </c:pt>
                <c:pt idx="71">
                  <c:v>149.864</c:v>
                </c:pt>
                <c:pt idx="72">
                  <c:v>165.50800000000001</c:v>
                </c:pt>
                <c:pt idx="73">
                  <c:v>178.017</c:v>
                </c:pt>
                <c:pt idx="74">
                  <c:v>186.23699999999999</c:v>
                </c:pt>
                <c:pt idx="75">
                  <c:v>191.898</c:v>
                </c:pt>
                <c:pt idx="76">
                  <c:v>194.678</c:v>
                </c:pt>
                <c:pt idx="77">
                  <c:v>194.74600000000001</c:v>
                </c:pt>
                <c:pt idx="78">
                  <c:v>188.52500000000001</c:v>
                </c:pt>
                <c:pt idx="79">
                  <c:v>178.797</c:v>
                </c:pt>
                <c:pt idx="80">
                  <c:v>152.93199999999999</c:v>
                </c:pt>
                <c:pt idx="81">
                  <c:v>120.559</c:v>
                </c:pt>
                <c:pt idx="82">
                  <c:v>101</c:v>
                </c:pt>
                <c:pt idx="83">
                  <c:v>96.558999999999997</c:v>
                </c:pt>
                <c:pt idx="84">
                  <c:v>96.119</c:v>
                </c:pt>
                <c:pt idx="85">
                  <c:v>93.897999999999996</c:v>
                </c:pt>
                <c:pt idx="86">
                  <c:v>93.102000000000004</c:v>
                </c:pt>
                <c:pt idx="87">
                  <c:v>95.22</c:v>
                </c:pt>
                <c:pt idx="88">
                  <c:v>94.813999999999993</c:v>
                </c:pt>
                <c:pt idx="89">
                  <c:v>94.016999999999996</c:v>
                </c:pt>
                <c:pt idx="90">
                  <c:v>95.355999999999995</c:v>
                </c:pt>
                <c:pt idx="91">
                  <c:v>94.932000000000002</c:v>
                </c:pt>
                <c:pt idx="92">
                  <c:v>94.406999999999996</c:v>
                </c:pt>
                <c:pt idx="93">
                  <c:v>93.897999999999996</c:v>
                </c:pt>
                <c:pt idx="94">
                  <c:v>94.948999999999998</c:v>
                </c:pt>
                <c:pt idx="95">
                  <c:v>94.406999999999996</c:v>
                </c:pt>
                <c:pt idx="96">
                  <c:v>92.78</c:v>
                </c:pt>
                <c:pt idx="97">
                  <c:v>92.965999999999994</c:v>
                </c:pt>
                <c:pt idx="98">
                  <c:v>94.254000000000005</c:v>
                </c:pt>
                <c:pt idx="99">
                  <c:v>94.558999999999997</c:v>
                </c:pt>
                <c:pt idx="100">
                  <c:v>94.626999999999995</c:v>
                </c:pt>
                <c:pt idx="101">
                  <c:v>91.948999999999998</c:v>
                </c:pt>
                <c:pt idx="102">
                  <c:v>92.457999999999998</c:v>
                </c:pt>
                <c:pt idx="103">
                  <c:v>91.424000000000007</c:v>
                </c:pt>
                <c:pt idx="104">
                  <c:v>91.39</c:v>
                </c:pt>
                <c:pt idx="105">
                  <c:v>93.373000000000005</c:v>
                </c:pt>
                <c:pt idx="106">
                  <c:v>95.661000000000001</c:v>
                </c:pt>
                <c:pt idx="107">
                  <c:v>96.474999999999994</c:v>
                </c:pt>
                <c:pt idx="108">
                  <c:v>97.457999999999998</c:v>
                </c:pt>
                <c:pt idx="109">
                  <c:v>97.305000000000007</c:v>
                </c:pt>
                <c:pt idx="110">
                  <c:v>99.153000000000006</c:v>
                </c:pt>
                <c:pt idx="111">
                  <c:v>97.525000000000006</c:v>
                </c:pt>
                <c:pt idx="112">
                  <c:v>98.119</c:v>
                </c:pt>
                <c:pt idx="113">
                  <c:v>94.373000000000005</c:v>
                </c:pt>
                <c:pt idx="114">
                  <c:v>93.474999999999994</c:v>
                </c:pt>
                <c:pt idx="115">
                  <c:v>89.965999999999994</c:v>
                </c:pt>
                <c:pt idx="116">
                  <c:v>89.948999999999998</c:v>
                </c:pt>
                <c:pt idx="117">
                  <c:v>88.271000000000001</c:v>
                </c:pt>
                <c:pt idx="118">
                  <c:v>87.203000000000003</c:v>
                </c:pt>
                <c:pt idx="119">
                  <c:v>88.932000000000002</c:v>
                </c:pt>
                <c:pt idx="120">
                  <c:v>90.338999999999999</c:v>
                </c:pt>
                <c:pt idx="121">
                  <c:v>89.135999999999996</c:v>
                </c:pt>
                <c:pt idx="122">
                  <c:v>89.338999999999999</c:v>
                </c:pt>
                <c:pt idx="123">
                  <c:v>88.728999999999999</c:v>
                </c:pt>
                <c:pt idx="124">
                  <c:v>89.677999999999997</c:v>
                </c:pt>
                <c:pt idx="125">
                  <c:v>88.948999999999998</c:v>
                </c:pt>
                <c:pt idx="126">
                  <c:v>88.254000000000005</c:v>
                </c:pt>
                <c:pt idx="127">
                  <c:v>87.22</c:v>
                </c:pt>
                <c:pt idx="128">
                  <c:v>88.474999999999994</c:v>
                </c:pt>
                <c:pt idx="129">
                  <c:v>89.322000000000003</c:v>
                </c:pt>
                <c:pt idx="130">
                  <c:v>89.067999999999998</c:v>
                </c:pt>
                <c:pt idx="131">
                  <c:v>89.677999999999997</c:v>
                </c:pt>
                <c:pt idx="132">
                  <c:v>89.831000000000003</c:v>
                </c:pt>
                <c:pt idx="133">
                  <c:v>89.287999999999997</c:v>
                </c:pt>
                <c:pt idx="134">
                  <c:v>90.135999999999996</c:v>
                </c:pt>
                <c:pt idx="135">
                  <c:v>93.542000000000002</c:v>
                </c:pt>
                <c:pt idx="136">
                  <c:v>92.153000000000006</c:v>
                </c:pt>
                <c:pt idx="137">
                  <c:v>90.694999999999993</c:v>
                </c:pt>
                <c:pt idx="138">
                  <c:v>92.305000000000007</c:v>
                </c:pt>
                <c:pt idx="139">
                  <c:v>90.236999999999995</c:v>
                </c:pt>
                <c:pt idx="140">
                  <c:v>89.271000000000001</c:v>
                </c:pt>
                <c:pt idx="141">
                  <c:v>87.575999999999993</c:v>
                </c:pt>
                <c:pt idx="142">
                  <c:v>86.745999999999995</c:v>
                </c:pt>
                <c:pt idx="143">
                  <c:v>86.932000000000002</c:v>
                </c:pt>
                <c:pt idx="144">
                  <c:v>86.525000000000006</c:v>
                </c:pt>
                <c:pt idx="145">
                  <c:v>85.373000000000005</c:v>
                </c:pt>
                <c:pt idx="146">
                  <c:v>86.593000000000004</c:v>
                </c:pt>
                <c:pt idx="147">
                  <c:v>85.271000000000001</c:v>
                </c:pt>
                <c:pt idx="148">
                  <c:v>85.355999999999995</c:v>
                </c:pt>
                <c:pt idx="149">
                  <c:v>86.067999999999998</c:v>
                </c:pt>
                <c:pt idx="150">
                  <c:v>85.626999999999995</c:v>
                </c:pt>
                <c:pt idx="151">
                  <c:v>86.457999999999998</c:v>
                </c:pt>
                <c:pt idx="152">
                  <c:v>85.542000000000002</c:v>
                </c:pt>
                <c:pt idx="153">
                  <c:v>85.067999999999998</c:v>
                </c:pt>
                <c:pt idx="154">
                  <c:v>84.084999999999994</c:v>
                </c:pt>
                <c:pt idx="155">
                  <c:v>83.441000000000003</c:v>
                </c:pt>
                <c:pt idx="156">
                  <c:v>84.728999999999999</c:v>
                </c:pt>
                <c:pt idx="157">
                  <c:v>82.728999999999999</c:v>
                </c:pt>
                <c:pt idx="158">
                  <c:v>85.492000000000004</c:v>
                </c:pt>
                <c:pt idx="159">
                  <c:v>83.236999999999995</c:v>
                </c:pt>
                <c:pt idx="160">
                  <c:v>82.712000000000003</c:v>
                </c:pt>
                <c:pt idx="161">
                  <c:v>83.355999999999995</c:v>
                </c:pt>
                <c:pt idx="162">
                  <c:v>84.915000000000006</c:v>
                </c:pt>
                <c:pt idx="163">
                  <c:v>83.677999999999997</c:v>
                </c:pt>
                <c:pt idx="164">
                  <c:v>83.254000000000005</c:v>
                </c:pt>
                <c:pt idx="165">
                  <c:v>82.694999999999993</c:v>
                </c:pt>
                <c:pt idx="166">
                  <c:v>84.661000000000001</c:v>
                </c:pt>
                <c:pt idx="167">
                  <c:v>83.983000000000004</c:v>
                </c:pt>
                <c:pt idx="168">
                  <c:v>85.507999999999996</c:v>
                </c:pt>
                <c:pt idx="169">
                  <c:v>86.558999999999997</c:v>
                </c:pt>
                <c:pt idx="170">
                  <c:v>84.813999999999993</c:v>
                </c:pt>
                <c:pt idx="171">
                  <c:v>83.338999999999999</c:v>
                </c:pt>
                <c:pt idx="172">
                  <c:v>83.881</c:v>
                </c:pt>
                <c:pt idx="173">
                  <c:v>83.457999999999998</c:v>
                </c:pt>
                <c:pt idx="174">
                  <c:v>83.305000000000007</c:v>
                </c:pt>
                <c:pt idx="175">
                  <c:v>85.119</c:v>
                </c:pt>
                <c:pt idx="176">
                  <c:v>85.677999999999997</c:v>
                </c:pt>
                <c:pt idx="177">
                  <c:v>83.932000000000002</c:v>
                </c:pt>
                <c:pt idx="178">
                  <c:v>83.186000000000007</c:v>
                </c:pt>
                <c:pt idx="179">
                  <c:v>82.254000000000005</c:v>
                </c:pt>
                <c:pt idx="180">
                  <c:v>82.102000000000004</c:v>
                </c:pt>
                <c:pt idx="181">
                  <c:v>81.61</c:v>
                </c:pt>
                <c:pt idx="182">
                  <c:v>83.153000000000006</c:v>
                </c:pt>
                <c:pt idx="183">
                  <c:v>81.236999999999995</c:v>
                </c:pt>
                <c:pt idx="184">
                  <c:v>82.694999999999993</c:v>
                </c:pt>
                <c:pt idx="185">
                  <c:v>82.338999999999999</c:v>
                </c:pt>
                <c:pt idx="186">
                  <c:v>83.305000000000007</c:v>
                </c:pt>
                <c:pt idx="187">
                  <c:v>81.034000000000006</c:v>
                </c:pt>
                <c:pt idx="188">
                  <c:v>84.441000000000003</c:v>
                </c:pt>
                <c:pt idx="189">
                  <c:v>84</c:v>
                </c:pt>
                <c:pt idx="190">
                  <c:v>81.525000000000006</c:v>
                </c:pt>
                <c:pt idx="191">
                  <c:v>82.897999999999996</c:v>
                </c:pt>
                <c:pt idx="192">
                  <c:v>81.153000000000006</c:v>
                </c:pt>
                <c:pt idx="193">
                  <c:v>82.287999999999997</c:v>
                </c:pt>
                <c:pt idx="194">
                  <c:v>81.457999999999998</c:v>
                </c:pt>
                <c:pt idx="195">
                  <c:v>83.287999999999997</c:v>
                </c:pt>
                <c:pt idx="196">
                  <c:v>83.644000000000005</c:v>
                </c:pt>
                <c:pt idx="197">
                  <c:v>80.712000000000003</c:v>
                </c:pt>
                <c:pt idx="198">
                  <c:v>82.067999999999998</c:v>
                </c:pt>
                <c:pt idx="199">
                  <c:v>80.728999999999999</c:v>
                </c:pt>
                <c:pt idx="200">
                  <c:v>81.881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105.4143785265572</c:v>
                </c:pt>
                <c:pt idx="6">
                  <c:v>105.51230850598893</c:v>
                </c:pt>
                <c:pt idx="7">
                  <c:v>105.60918232096495</c:v>
                </c:pt>
                <c:pt idx="8">
                  <c:v>105.70482899732642</c:v>
                </c:pt>
                <c:pt idx="9">
                  <c:v>105.79905719599186</c:v>
                </c:pt>
                <c:pt idx="10">
                  <c:v>105.89165349109025</c:v>
                </c:pt>
                <c:pt idx="11">
                  <c:v>105.98238062612813</c:v>
                </c:pt>
                <c:pt idx="12">
                  <c:v>106.07097577957344</c:v>
                </c:pt>
                <c:pt idx="13">
                  <c:v>106.15714887967066</c:v>
                </c:pt>
                <c:pt idx="14">
                  <c:v>106.24058101828577</c:v>
                </c:pt>
                <c:pt idx="15">
                  <c:v>106.32092302576692</c:v>
                </c:pt>
                <c:pt idx="16">
                  <c:v>106.39779428458438</c:v>
                </c:pt>
                <c:pt idx="17">
                  <c:v>106.47078188185586</c:v>
                </c:pt>
                <c:pt idx="18">
                  <c:v>106.53944023586041</c:v>
                </c:pt>
                <c:pt idx="19">
                  <c:v>106.60329139131908</c:v>
                </c:pt>
                <c:pt idx="20">
                  <c:v>106.66182628534929</c:v>
                </c:pt>
                <c:pt idx="21">
                  <c:v>106.71450748195753</c:v>
                </c:pt>
                <c:pt idx="22">
                  <c:v>106.76077422977896</c:v>
                </c:pt>
                <c:pt idx="23">
                  <c:v>106.80005133544479</c:v>
                </c:pt>
                <c:pt idx="24">
                  <c:v>106.83176445361831</c:v>
                </c:pt>
                <c:pt idx="25">
                  <c:v>106.8553662597722</c:v>
                </c:pt>
                <c:pt idx="26">
                  <c:v>106.87038099461124</c:v>
                </c:pt>
                <c:pt idx="27">
                  <c:v>106.87647957007822</c:v>
                </c:pt>
                <c:pt idx="28">
                  <c:v>106.87360440747248</c:v>
                </c:pt>
                <c:pt idx="29">
                  <c:v>106.86217300917345</c:v>
                </c:pt>
                <c:pt idx="30">
                  <c:v>106.84340226335797</c:v>
                </c:pt>
                <c:pt idx="31">
                  <c:v>106.81981133846966</c:v>
                </c:pt>
                <c:pt idx="32">
                  <c:v>106.79597828462765</c:v>
                </c:pt>
                <c:pt idx="33">
                  <c:v>106.77964088294559</c:v>
                </c:pt>
                <c:pt idx="34">
                  <c:v>106.78324023857242</c:v>
                </c:pt>
                <c:pt idx="35">
                  <c:v>106.82599773998409</c:v>
                </c:pt>
                <c:pt idx="36">
                  <c:v>106.93658152404518</c:v>
                </c:pt>
                <c:pt idx="37">
                  <c:v>107.15634565615571</c:v>
                </c:pt>
                <c:pt idx="38">
                  <c:v>107.54300374923565</c:v>
                </c:pt>
                <c:pt idx="39">
                  <c:v>108.17442461852301</c:v>
                </c:pt>
                <c:pt idx="40">
                  <c:v>109.15201812206455</c:v>
                </c:pt>
                <c:pt idx="41">
                  <c:v>110.60293865317091</c:v>
                </c:pt>
                <c:pt idx="42">
                  <c:v>112.68011614597427</c:v>
                </c:pt>
                <c:pt idx="43">
                  <c:v>115.55899370515775</c:v>
                </c:pt>
                <c:pt idx="44">
                  <c:v>119.42988307800069</c:v>
                </c:pt>
                <c:pt idx="45">
                  <c:v>124.48511748600656</c:v>
                </c:pt>
                <c:pt idx="46">
                  <c:v>130.90073467608511</c:v>
                </c:pt>
                <c:pt idx="47">
                  <c:v>138.81325907363646</c:v>
                </c:pt>
                <c:pt idx="48">
                  <c:v>148.29317868405178</c:v>
                </c:pt>
                <c:pt idx="49">
                  <c:v>159.31763173258625</c:v>
                </c:pt>
                <c:pt idx="50">
                  <c:v>171.74465481095859</c:v>
                </c:pt>
                <c:pt idx="51">
                  <c:v>185.28710647299573</c:v>
                </c:pt>
                <c:pt idx="52">
                  <c:v>199.46976626727056</c:v>
                </c:pt>
                <c:pt idx="53">
                  <c:v>213.52530087774204</c:v>
                </c:pt>
                <c:pt idx="54">
                  <c:v>226.17436031562525</c:v>
                </c:pt>
                <c:pt idx="55">
                  <c:v>235.33798749954613</c:v>
                </c:pt>
                <c:pt idx="56">
                  <c:v>238.11763010476747</c:v>
                </c:pt>
                <c:pt idx="57">
                  <c:v>231.60665860423313</c:v>
                </c:pt>
                <c:pt idx="58">
                  <c:v>214.66195838205076</c:v>
                </c:pt>
                <c:pt idx="59">
                  <c:v>189.55590369435754</c:v>
                </c:pt>
                <c:pt idx="60">
                  <c:v>161.75509658383311</c:v>
                </c:pt>
                <c:pt idx="61">
                  <c:v>137.39012712629687</c:v>
                </c:pt>
                <c:pt idx="62">
                  <c:v>120.28315464105151</c:v>
                </c:pt>
                <c:pt idx="63">
                  <c:v>110.86760525211656</c:v>
                </c:pt>
                <c:pt idx="64">
                  <c:v>107.35035068935521</c:v>
                </c:pt>
                <c:pt idx="65">
                  <c:v>107.56299664169369</c:v>
                </c:pt>
                <c:pt idx="66">
                  <c:v>110.05207240040559</c:v>
                </c:pt>
                <c:pt idx="67">
                  <c:v>114.19628942107515</c:v>
                </c:pt>
                <c:pt idx="68">
                  <c:v>119.8784818576092</c:v>
                </c:pt>
                <c:pt idx="69">
                  <c:v>127.15955115565774</c:v>
                </c:pt>
                <c:pt idx="70">
                  <c:v>136.08328166506749</c:v>
                </c:pt>
                <c:pt idx="71">
                  <c:v>146.5763035887081</c:v>
                </c:pt>
                <c:pt idx="72">
                  <c:v>158.38942158686669</c:v>
                </c:pt>
                <c:pt idx="73">
                  <c:v>171.03564578384567</c:v>
                </c:pt>
                <c:pt idx="74">
                  <c:v>183.65436204203198</c:v>
                </c:pt>
                <c:pt idx="75">
                  <c:v>194.71365826525428</c:v>
                </c:pt>
                <c:pt idx="76">
                  <c:v>201.65215239125001</c:v>
                </c:pt>
                <c:pt idx="77">
                  <c:v>201.08652112487982</c:v>
                </c:pt>
                <c:pt idx="78">
                  <c:v>190.42532439355668</c:v>
                </c:pt>
                <c:pt idx="79">
                  <c:v>170.41838179345592</c:v>
                </c:pt>
                <c:pt idx="80">
                  <c:v>146.09568786490033</c:v>
                </c:pt>
                <c:pt idx="81">
                  <c:v>124.18400704922429</c:v>
                </c:pt>
                <c:pt idx="82">
                  <c:v>109.00719513637436</c:v>
                </c:pt>
                <c:pt idx="83">
                  <c:v>100.78997901250838</c:v>
                </c:pt>
                <c:pt idx="84">
                  <c:v>97.247191497059376</c:v>
                </c:pt>
                <c:pt idx="85">
                  <c:v>95.966744645687314</c:v>
                </c:pt>
                <c:pt idx="86">
                  <c:v>95.506159421656676</c:v>
                </c:pt>
                <c:pt idx="87">
                  <c:v>95.272767822693297</c:v>
                </c:pt>
                <c:pt idx="88">
                  <c:v>95.088801400495939</c:v>
                </c:pt>
                <c:pt idx="89">
                  <c:v>94.914204545586571</c:v>
                </c:pt>
                <c:pt idx="90">
                  <c:v>94.742039911901131</c:v>
                </c:pt>
                <c:pt idx="91">
                  <c:v>94.571316815608725</c:v>
                </c:pt>
                <c:pt idx="92">
                  <c:v>94.401863347499102</c:v>
                </c:pt>
                <c:pt idx="93">
                  <c:v>94.233616503111548</c:v>
                </c:pt>
                <c:pt idx="94">
                  <c:v>94.06658654154792</c:v>
                </c:pt>
                <c:pt idx="95">
                  <c:v>93.900965286680545</c:v>
                </c:pt>
                <c:pt idx="96">
                  <c:v>93.737411663372171</c:v>
                </c:pt>
                <c:pt idx="97">
                  <c:v>93.577694955070939</c:v>
                </c:pt>
                <c:pt idx="98">
                  <c:v>93.425985525630225</c:v>
                </c:pt>
                <c:pt idx="99">
                  <c:v>93.291120212029796</c:v>
                </c:pt>
                <c:pt idx="100">
                  <c:v>93.189951015811729</c:v>
                </c:pt>
                <c:pt idx="101">
                  <c:v>93.151142079469864</c:v>
                </c:pt>
                <c:pt idx="102">
                  <c:v>93.217357632131964</c:v>
                </c:pt>
                <c:pt idx="103">
                  <c:v>93.442066759959488</c:v>
                </c:pt>
                <c:pt idx="104">
                  <c:v>93.876537986783262</c:v>
                </c:pt>
                <c:pt idx="105">
                  <c:v>94.545147657827258</c:v>
                </c:pt>
                <c:pt idx="106">
                  <c:v>95.414227392403333</c:v>
                </c:pt>
                <c:pt idx="107">
                  <c:v>96.369202034246499</c:v>
                </c:pt>
                <c:pt idx="108">
                  <c:v>97.219786511942175</c:v>
                </c:pt>
                <c:pt idx="109">
                  <c:v>97.745258857929386</c:v>
                </c:pt>
                <c:pt idx="110">
                  <c:v>97.770063042841045</c:v>
                </c:pt>
                <c:pt idx="111">
                  <c:v>97.236125517732944</c:v>
                </c:pt>
                <c:pt idx="112">
                  <c:v>96.231770437051594</c:v>
                </c:pt>
                <c:pt idx="113">
                  <c:v>94.958122280285892</c:v>
                </c:pt>
                <c:pt idx="114">
                  <c:v>93.650388329600233</c:v>
                </c:pt>
                <c:pt idx="115">
                  <c:v>92.496682217165429</c:v>
                </c:pt>
                <c:pt idx="116">
                  <c:v>91.592937990331166</c:v>
                </c:pt>
                <c:pt idx="117">
                  <c:v>90.945243978469591</c:v>
                </c:pt>
                <c:pt idx="118">
                  <c:v>90.503463730747598</c:v>
                </c:pt>
                <c:pt idx="119">
                  <c:v>90.200172780906328</c:v>
                </c:pt>
                <c:pt idx="120">
                  <c:v>89.976959439809292</c:v>
                </c:pt>
                <c:pt idx="121">
                  <c:v>89.794158912319716</c:v>
                </c:pt>
                <c:pt idx="122">
                  <c:v>89.629345620334306</c:v>
                </c:pt>
                <c:pt idx="123">
                  <c:v>89.471674656620152</c:v>
                </c:pt>
                <c:pt idx="124">
                  <c:v>89.316611462651181</c:v>
                </c:pt>
                <c:pt idx="125">
                  <c:v>89.162607300330279</c:v>
                </c:pt>
                <c:pt idx="126">
                  <c:v>89.00973369792203</c:v>
                </c:pt>
                <c:pt idx="127">
                  <c:v>88.860297029287196</c:v>
                </c:pt>
                <c:pt idx="128">
                  <c:v>88.722468450369902</c:v>
                </c:pt>
                <c:pt idx="129">
                  <c:v>88.618824391637474</c:v>
                </c:pt>
                <c:pt idx="130">
                  <c:v>88.599577885319022</c:v>
                </c:pt>
                <c:pt idx="131">
                  <c:v>88.751433984184004</c:v>
                </c:pt>
                <c:pt idx="132">
                  <c:v>89.179771028326897</c:v>
                </c:pt>
                <c:pt idx="133">
                  <c:v>89.942337711899967</c:v>
                </c:pt>
                <c:pt idx="134">
                  <c:v>90.950991022820929</c:v>
                </c:pt>
                <c:pt idx="135">
                  <c:v>91.921031290524681</c:v>
                </c:pt>
                <c:pt idx="136">
                  <c:v>92.459333061602024</c:v>
                </c:pt>
                <c:pt idx="137">
                  <c:v>92.27974726680749</c:v>
                </c:pt>
                <c:pt idx="138">
                  <c:v>91.391165698755074</c:v>
                </c:pt>
                <c:pt idx="139">
                  <c:v>90.093229191149973</c:v>
                </c:pt>
                <c:pt idx="140">
                  <c:v>88.78204128361638</c:v>
                </c:pt>
                <c:pt idx="141">
                  <c:v>87.734643388073991</c:v>
                </c:pt>
                <c:pt idx="142">
                  <c:v>87.026856455612844</c:v>
                </c:pt>
                <c:pt idx="143">
                  <c:v>86.591261005749715</c:v>
                </c:pt>
                <c:pt idx="144">
                  <c:v>86.318857862008642</c:v>
                </c:pt>
                <c:pt idx="145">
                  <c:v>86.12401391196066</c:v>
                </c:pt>
                <c:pt idx="146">
                  <c:v>85.959172176210728</c:v>
                </c:pt>
                <c:pt idx="147">
                  <c:v>85.803918007929866</c:v>
                </c:pt>
                <c:pt idx="148">
                  <c:v>85.651222077785079</c:v>
                </c:pt>
                <c:pt idx="149">
                  <c:v>85.499103540240554</c:v>
                </c:pt>
                <c:pt idx="150">
                  <c:v>85.347098363161706</c:v>
                </c:pt>
                <c:pt idx="151">
                  <c:v>85.195113468822925</c:v>
                </c:pt>
                <c:pt idx="152">
                  <c:v>85.043130784129346</c:v>
                </c:pt>
                <c:pt idx="153">
                  <c:v>84.891145127011569</c:v>
                </c:pt>
                <c:pt idx="154">
                  <c:v>84.739153472331111</c:v>
                </c:pt>
                <c:pt idx="155">
                  <c:v>84.587153399865628</c:v>
                </c:pt>
                <c:pt idx="156">
                  <c:v>84.435142889734081</c:v>
                </c:pt>
                <c:pt idx="157">
                  <c:v>84.283120279207893</c:v>
                </c:pt>
                <c:pt idx="158">
                  <c:v>84.131084233731201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105.41437852655287</c:v>
                </c:pt>
                <c:pt idx="6">
                  <c:v>105.5123085059753</c:v>
                </c:pt>
                <c:pt idx="7">
                  <c:v>105.60918232092307</c:v>
                </c:pt>
                <c:pt idx="8">
                  <c:v>105.70482899720041</c:v>
                </c:pt>
                <c:pt idx="9">
                  <c:v>105.79905719562065</c:v>
                </c:pt>
                <c:pt idx="10">
                  <c:v>105.89165349001981</c:v>
                </c:pt>
                <c:pt idx="11">
                  <c:v>105.98238062310648</c:v>
                </c:pt>
                <c:pt idx="12">
                  <c:v>106.07097577122383</c:v>
                </c:pt>
                <c:pt idx="13">
                  <c:v>106.15714885708535</c:v>
                </c:pt>
                <c:pt idx="14">
                  <c:v>106.24058095848252</c:v>
                </c:pt>
                <c:pt idx="15">
                  <c:v>106.32092287075596</c:v>
                </c:pt>
                <c:pt idx="16">
                  <c:v>106.39779389127071</c:v>
                </c:pt>
                <c:pt idx="17">
                  <c:v>106.47078090494561</c:v>
                </c:pt>
                <c:pt idx="18">
                  <c:v>106.53943786061085</c:v>
                </c:pt>
                <c:pt idx="19">
                  <c:v>106.60328573800921</c:v>
                </c:pt>
                <c:pt idx="20">
                  <c:v>106.66181311384747</c:v>
                </c:pt>
                <c:pt idx="21">
                  <c:v>106.71447744148468</c:v>
                </c:pt>
                <c:pt idx="22">
                  <c:v>106.76070716149502</c:v>
                </c:pt>
                <c:pt idx="23">
                  <c:v>106.79990475818919</c:v>
                </c:pt>
                <c:pt idx="24">
                  <c:v>106.83145086886438</c:v>
                </c:pt>
                <c:pt idx="25">
                  <c:v>106.85470953672886</c:v>
                </c:pt>
                <c:pt idx="26">
                  <c:v>106.86903467388198</c:v>
                </c:pt>
                <c:pt idx="27">
                  <c:v>106.87377776650342</c:v>
                </c:pt>
                <c:pt idx="28">
                  <c:v>106.86829681006652</c:v>
                </c:pt>
                <c:pt idx="29">
                  <c:v>106.85196640820345</c:v>
                </c:pt>
                <c:pt idx="30">
                  <c:v>106.82418890596787</c:v>
                </c:pt>
                <c:pt idx="31">
                  <c:v>106.78440635890576</c:v>
                </c:pt>
                <c:pt idx="32">
                  <c:v>106.73211306694706</c:v>
                </c:pt>
                <c:pt idx="33">
                  <c:v>106.66686833121973</c:v>
                </c:pt>
                <c:pt idx="34">
                  <c:v>106.5883090279731</c:v>
                </c:pt>
                <c:pt idx="35">
                  <c:v>106.49616154300966</c:v>
                </c:pt>
                <c:pt idx="36">
                  <c:v>106.39025257859326</c:v>
                </c:pt>
                <c:pt idx="37">
                  <c:v>106.27051833837496</c:v>
                </c:pt>
                <c:pt idx="38">
                  <c:v>106.13701161878265</c:v>
                </c:pt>
                <c:pt idx="39">
                  <c:v>105.98990638982154</c:v>
                </c:pt>
                <c:pt idx="40">
                  <c:v>105.82949953394632</c:v>
                </c:pt>
                <c:pt idx="41">
                  <c:v>105.65620952520504</c:v>
                </c:pt>
                <c:pt idx="42">
                  <c:v>105.47057196585359</c:v>
                </c:pt>
                <c:pt idx="43">
                  <c:v>105.2732320451546</c:v>
                </c:pt>
                <c:pt idx="44">
                  <c:v>105.0649341343855</c:v>
                </c:pt>
                <c:pt idx="45">
                  <c:v>104.8465088717879</c:v>
                </c:pt>
                <c:pt idx="46">
                  <c:v>104.61885821046174</c:v>
                </c:pt>
                <c:pt idx="47">
                  <c:v>104.38293899199272</c:v>
                </c:pt>
                <c:pt idx="48">
                  <c:v>104.13974566263269</c:v>
                </c:pt>
                <c:pt idx="49">
                  <c:v>103.89029276427065</c:v>
                </c:pt>
                <c:pt idx="50">
                  <c:v>103.63559780996947</c:v>
                </c:pt>
                <c:pt idx="51">
                  <c:v>103.37666509753466</c:v>
                </c:pt>
                <c:pt idx="52">
                  <c:v>103.11447093109962</c:v>
                </c:pt>
                <c:pt idx="53">
                  <c:v>102.84995061843225</c:v>
                </c:pt>
                <c:pt idx="54">
                  <c:v>102.5839874996398</c:v>
                </c:pt>
                <c:pt idx="55">
                  <c:v>102.31740414991124</c:v>
                </c:pt>
                <c:pt idx="56">
                  <c:v>102.05095579251302</c:v>
                </c:pt>
                <c:pt idx="57">
                  <c:v>101.78532586440069</c:v>
                </c:pt>
                <c:pt idx="58">
                  <c:v>101.52112359953975</c:v>
                </c:pt>
                <c:pt idx="59">
                  <c:v>101.25888343640524</c:v>
                </c:pt>
                <c:pt idx="60">
                  <c:v>100.99906601644882</c:v>
                </c:pt>
                <c:pt idx="61">
                  <c:v>100.74206051845792</c:v>
                </c:pt>
                <c:pt idx="62">
                  <c:v>100.48818806753307</c:v>
                </c:pt>
                <c:pt idx="63">
                  <c:v>100.23770596410129</c:v>
                </c:pt>
                <c:pt idx="64">
                  <c:v>99.990812494946809</c:v>
                </c:pt>
                <c:pt idx="65">
                  <c:v>99.747652111692844</c:v>
                </c:pt>
                <c:pt idx="66">
                  <c:v>99.508320789793089</c:v>
                </c:pt>
                <c:pt idx="67">
                  <c:v>99.272871410562644</c:v>
                </c:pt>
                <c:pt idx="68">
                  <c:v>99.041319038230981</c:v>
                </c:pt>
                <c:pt idx="69">
                  <c:v>98.813645992035362</c:v>
                </c:pt>
                <c:pt idx="70">
                  <c:v>98.589806639028197</c:v>
                </c:pt>
                <c:pt idx="71">
                  <c:v>98.369731855961646</c:v>
                </c:pt>
                <c:pt idx="72">
                  <c:v>98.153333128065981</c:v>
                </c:pt>
                <c:pt idx="73">
                  <c:v>97.940506268717911</c:v>
                </c:pt>
                <c:pt idx="74">
                  <c:v>97.731134757045567</c:v>
                </c:pt>
                <c:pt idx="75">
                  <c:v>97.525092700690351</c:v>
                </c:pt>
                <c:pt idx="76">
                  <c:v>97.322247438568098</c:v>
                </c:pt>
                <c:pt idx="77">
                  <c:v>97.122461803894197</c:v>
                </c:pt>
                <c:pt idx="78">
                  <c:v>96.925596071316832</c:v>
                </c:pt>
                <c:pt idx="79">
                  <c:v>96.731509614074668</c:v>
                </c:pt>
                <c:pt idx="80">
                  <c:v>96.540062297973009</c:v>
                </c:pt>
                <c:pt idx="81">
                  <c:v>96.351115638925862</c:v>
                </c:pt>
                <c:pt idx="82">
                  <c:v>96.164533750076757</c:v>
                </c:pt>
                <c:pt idx="83">
                  <c:v>95.980184103287428</c:v>
                </c:pt>
                <c:pt idx="84">
                  <c:v>95.797938128228381</c:v>
                </c:pt>
                <c:pt idx="85">
                  <c:v>95.617671670552824</c:v>
                </c:pt>
                <c:pt idx="86">
                  <c:v>95.43926532878254</c:v>
                </c:pt>
                <c:pt idx="87">
                  <c:v>95.262604687661806</c:v>
                </c:pt>
                <c:pt idx="88">
                  <c:v>95.087580463895378</c:v>
                </c:pt>
                <c:pt idx="89">
                  <c:v>94.914088578425336</c:v>
                </c:pt>
                <c:pt idx="90">
                  <c:v>94.742030167740481</c:v>
                </c:pt>
                <c:pt idx="91">
                  <c:v>94.571311545170147</c:v>
                </c:pt>
                <c:pt idx="92">
                  <c:v>94.401844121701671</c:v>
                </c:pt>
                <c:pt idx="93">
                  <c:v>94.233544294575864</c:v>
                </c:pt>
                <c:pt idx="94">
                  <c:v>94.066333310760243</c:v>
                </c:pt>
                <c:pt idx="95">
                  <c:v>93.900137111366746</c:v>
                </c:pt>
                <c:pt idx="96">
                  <c:v>93.734886162164045</c:v>
                </c:pt>
                <c:pt idx="97">
                  <c:v>93.570515274526628</c:v>
                </c:pt>
                <c:pt idx="98">
                  <c:v>93.406963420451049</c:v>
                </c:pt>
                <c:pt idx="99">
                  <c:v>93.244173544649541</c:v>
                </c:pt>
                <c:pt idx="100">
                  <c:v>93.082092376189422</c:v>
                </c:pt>
                <c:pt idx="101">
                  <c:v>92.920670241676405</c:v>
                </c:pt>
                <c:pt idx="102">
                  <c:v>92.759860881571754</c:v>
                </c:pt>
                <c:pt idx="103">
                  <c:v>92.599621270880547</c:v>
                </c:pt>
                <c:pt idx="104">
                  <c:v>92.439911445141661</c:v>
                </c:pt>
                <c:pt idx="105">
                  <c:v>92.280694332384897</c:v>
                </c:pt>
                <c:pt idx="106">
                  <c:v>92.121935591491024</c:v>
                </c:pt>
                <c:pt idx="107">
                  <c:v>91.963603457188313</c:v>
                </c:pt>
                <c:pt idx="108">
                  <c:v>91.805668591744748</c:v>
                </c:pt>
                <c:pt idx="109">
                  <c:v>91.648103943260182</c:v>
                </c:pt>
                <c:pt idx="110">
                  <c:v>91.490884610327285</c:v>
                </c:pt>
                <c:pt idx="111">
                  <c:v>91.33398771271132</c:v>
                </c:pt>
                <c:pt idx="112">
                  <c:v>91.177392267594598</c:v>
                </c:pt>
                <c:pt idx="113">
                  <c:v>91.021079070843513</c:v>
                </c:pt>
                <c:pt idx="114">
                  <c:v>90.865030582682252</c:v>
                </c:pt>
                <c:pt idx="115">
                  <c:v>90.709230817103332</c:v>
                </c:pt>
                <c:pt idx="116">
                  <c:v>90.553665234308781</c:v>
                </c:pt>
                <c:pt idx="117">
                  <c:v>90.398320635464898</c:v>
                </c:pt>
                <c:pt idx="118">
                  <c:v>90.24318505906993</c:v>
                </c:pt>
                <c:pt idx="119">
                  <c:v>90.088247678281718</c:v>
                </c:pt>
                <c:pt idx="120">
                  <c:v>89.933498698638857</c:v>
                </c:pt>
                <c:pt idx="121">
                  <c:v>89.77892925573272</c:v>
                </c:pt>
                <c:pt idx="122">
                  <c:v>89.624531312557167</c:v>
                </c:pt>
                <c:pt idx="123">
                  <c:v>89.470297556472588</c:v>
                </c:pt>
                <c:pt idx="124">
                  <c:v>89.316221295971189</c:v>
                </c:pt>
                <c:pt idx="125">
                  <c:v>89.162296357713387</c:v>
                </c:pt>
                <c:pt idx="126">
                  <c:v>89.008516984608363</c:v>
                </c:pt>
                <c:pt idx="127">
                  <c:v>88.854877736020995</c:v>
                </c:pt>
                <c:pt idx="128">
                  <c:v>88.701373391477887</c:v>
                </c:pt>
                <c:pt idx="129">
                  <c:v>88.547998859499003</c:v>
                </c:pt>
                <c:pt idx="130">
                  <c:v>88.394749093364808</c:v>
                </c:pt>
                <c:pt idx="131">
                  <c:v>88.241619015722264</c:v>
                </c:pt>
                <c:pt idx="132">
                  <c:v>88.088603453911873</c:v>
                </c:pt>
                <c:pt idx="133">
                  <c:v>87.935697087745396</c:v>
                </c:pt>
                <c:pt idx="134">
                  <c:v>87.78289441117839</c:v>
                </c:pt>
                <c:pt idx="135">
                  <c:v>87.630189708903657</c:v>
                </c:pt>
                <c:pt idx="136">
                  <c:v>87.4775770483663</c:v>
                </c:pt>
                <c:pt idx="137">
                  <c:v>87.325050287094427</c:v>
                </c:pt>
                <c:pt idx="138">
                  <c:v>87.172603094597264</c:v>
                </c:pt>
                <c:pt idx="139">
                  <c:v>87.020228987452001</c:v>
                </c:pt>
                <c:pt idx="140">
                  <c:v>86.867921375628271</c:v>
                </c:pt>
                <c:pt idx="141">
                  <c:v>86.715673617636753</c:v>
                </c:pt>
                <c:pt idx="142">
                  <c:v>86.563479081764925</c:v>
                </c:pt>
                <c:pt idx="143">
                  <c:v>86.411331210506063</c:v>
                </c:pt>
                <c:pt idx="144">
                  <c:v>86.259223585303403</c:v>
                </c:pt>
                <c:pt idx="145">
                  <c:v>86.107149988908759</c:v>
                </c:pt>
                <c:pt idx="146">
                  <c:v>85.95510446297645</c:v>
                </c:pt>
                <c:pt idx="147">
                  <c:v>85.803081358939266</c:v>
                </c:pt>
                <c:pt idx="148">
                  <c:v>85.651075380710282</c:v>
                </c:pt>
                <c:pt idx="149">
                  <c:v>85.499081618276804</c:v>
                </c:pt>
                <c:pt idx="150">
                  <c:v>85.347095571764669</c:v>
                </c:pt>
                <c:pt idx="151">
                  <c:v>85.195113166019354</c:v>
                </c:pt>
                <c:pt idx="152">
                  <c:v>85.043130756151228</c:v>
                </c:pt>
                <c:pt idx="153">
                  <c:v>84.891145124810052</c:v>
                </c:pt>
                <c:pt idx="154">
                  <c:v>84.739153472183602</c:v>
                </c:pt>
                <c:pt idx="155">
                  <c:v>84.587153399857215</c:v>
                </c:pt>
                <c:pt idx="156">
                  <c:v>84.435142889733669</c:v>
                </c:pt>
                <c:pt idx="157">
                  <c:v>84.283120279207878</c:v>
                </c:pt>
                <c:pt idx="158">
                  <c:v>84.131084233731201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107.76300000000001</c:v>
                </c:pt>
                <c:pt idx="1">
                  <c:v>108.661</c:v>
                </c:pt>
                <c:pt idx="2">
                  <c:v>108.288</c:v>
                </c:pt>
                <c:pt idx="3">
                  <c:v>108.39</c:v>
                </c:pt>
                <c:pt idx="4">
                  <c:v>107.18600000000001</c:v>
                </c:pt>
                <c:pt idx="5">
                  <c:v>108.322</c:v>
                </c:pt>
                <c:pt idx="6">
                  <c:v>107.08499999999999</c:v>
                </c:pt>
                <c:pt idx="7">
                  <c:v>107.91500000000001</c:v>
                </c:pt>
                <c:pt idx="8">
                  <c:v>108.661</c:v>
                </c:pt>
                <c:pt idx="9">
                  <c:v>108.254</c:v>
                </c:pt>
                <c:pt idx="10">
                  <c:v>107.35599999999999</c:v>
                </c:pt>
                <c:pt idx="11">
                  <c:v>107.69499999999999</c:v>
                </c:pt>
                <c:pt idx="12">
                  <c:v>106.322</c:v>
                </c:pt>
                <c:pt idx="13">
                  <c:v>107.57599999999999</c:v>
                </c:pt>
                <c:pt idx="14">
                  <c:v>105.831</c:v>
                </c:pt>
                <c:pt idx="15">
                  <c:v>105.84699999999999</c:v>
                </c:pt>
                <c:pt idx="16">
                  <c:v>105.508</c:v>
                </c:pt>
                <c:pt idx="17">
                  <c:v>107.508</c:v>
                </c:pt>
                <c:pt idx="18">
                  <c:v>107.136</c:v>
                </c:pt>
                <c:pt idx="19">
                  <c:v>105.881</c:v>
                </c:pt>
                <c:pt idx="20">
                  <c:v>107.52500000000001</c:v>
                </c:pt>
                <c:pt idx="21">
                  <c:v>105.678</c:v>
                </c:pt>
                <c:pt idx="22">
                  <c:v>106.898</c:v>
                </c:pt>
                <c:pt idx="23">
                  <c:v>106.30500000000001</c:v>
                </c:pt>
                <c:pt idx="24">
                  <c:v>105.42400000000001</c:v>
                </c:pt>
                <c:pt idx="25">
                  <c:v>106.271</c:v>
                </c:pt>
                <c:pt idx="26">
                  <c:v>109.76300000000001</c:v>
                </c:pt>
                <c:pt idx="27">
                  <c:v>107.254</c:v>
                </c:pt>
                <c:pt idx="28">
                  <c:v>108.797</c:v>
                </c:pt>
                <c:pt idx="29">
                  <c:v>107.69499999999999</c:v>
                </c:pt>
                <c:pt idx="30">
                  <c:v>108.051</c:v>
                </c:pt>
                <c:pt idx="31">
                  <c:v>109.23699999999999</c:v>
                </c:pt>
                <c:pt idx="32">
                  <c:v>109</c:v>
                </c:pt>
                <c:pt idx="33">
                  <c:v>110.407</c:v>
                </c:pt>
                <c:pt idx="34">
                  <c:v>111.35599999999999</c:v>
                </c:pt>
                <c:pt idx="35">
                  <c:v>107.64400000000001</c:v>
                </c:pt>
                <c:pt idx="36">
                  <c:v>111.119</c:v>
                </c:pt>
                <c:pt idx="37">
                  <c:v>109.64400000000001</c:v>
                </c:pt>
                <c:pt idx="38">
                  <c:v>110.441</c:v>
                </c:pt>
                <c:pt idx="39">
                  <c:v>110.35599999999999</c:v>
                </c:pt>
                <c:pt idx="40">
                  <c:v>111.76300000000001</c:v>
                </c:pt>
                <c:pt idx="41">
                  <c:v>114.322</c:v>
                </c:pt>
                <c:pt idx="42">
                  <c:v>113.57599999999999</c:v>
                </c:pt>
                <c:pt idx="43">
                  <c:v>116.746</c:v>
                </c:pt>
                <c:pt idx="44">
                  <c:v>119.881</c:v>
                </c:pt>
                <c:pt idx="45">
                  <c:v>121.983</c:v>
                </c:pt>
                <c:pt idx="46">
                  <c:v>124.30500000000001</c:v>
                </c:pt>
                <c:pt idx="47">
                  <c:v>133.61000000000001</c:v>
                </c:pt>
                <c:pt idx="48">
                  <c:v>143.797</c:v>
                </c:pt>
                <c:pt idx="49">
                  <c:v>160.25399999999999</c:v>
                </c:pt>
                <c:pt idx="50">
                  <c:v>180.57599999999999</c:v>
                </c:pt>
                <c:pt idx="51">
                  <c:v>195.559</c:v>
                </c:pt>
                <c:pt idx="52">
                  <c:v>209.23699999999999</c:v>
                </c:pt>
                <c:pt idx="53">
                  <c:v>217.441</c:v>
                </c:pt>
                <c:pt idx="54">
                  <c:v>225.06800000000001</c:v>
                </c:pt>
                <c:pt idx="55">
                  <c:v>228.017</c:v>
                </c:pt>
                <c:pt idx="56">
                  <c:v>227.74600000000001</c:v>
                </c:pt>
                <c:pt idx="57">
                  <c:v>224.37299999999999</c:v>
                </c:pt>
                <c:pt idx="58">
                  <c:v>216.52500000000001</c:v>
                </c:pt>
                <c:pt idx="59">
                  <c:v>196.76300000000001</c:v>
                </c:pt>
                <c:pt idx="60">
                  <c:v>163.91499999999999</c:v>
                </c:pt>
                <c:pt idx="61">
                  <c:v>128.322</c:v>
                </c:pt>
                <c:pt idx="62">
                  <c:v>109.288</c:v>
                </c:pt>
                <c:pt idx="63">
                  <c:v>103.81399999999999</c:v>
                </c:pt>
                <c:pt idx="64">
                  <c:v>102.492</c:v>
                </c:pt>
                <c:pt idx="65">
                  <c:v>104.712</c:v>
                </c:pt>
                <c:pt idx="66">
                  <c:v>107.458</c:v>
                </c:pt>
                <c:pt idx="67">
                  <c:v>110.08499999999999</c:v>
                </c:pt>
                <c:pt idx="68">
                  <c:v>115.593</c:v>
                </c:pt>
                <c:pt idx="69">
                  <c:v>123.119</c:v>
                </c:pt>
                <c:pt idx="70">
                  <c:v>136.25399999999999</c:v>
                </c:pt>
                <c:pt idx="71">
                  <c:v>149.06800000000001</c:v>
                </c:pt>
                <c:pt idx="72">
                  <c:v>164.94900000000001</c:v>
                </c:pt>
                <c:pt idx="73">
                  <c:v>175.559</c:v>
                </c:pt>
                <c:pt idx="74">
                  <c:v>185.81399999999999</c:v>
                </c:pt>
                <c:pt idx="75">
                  <c:v>191.15299999999999</c:v>
                </c:pt>
                <c:pt idx="76">
                  <c:v>195.61</c:v>
                </c:pt>
                <c:pt idx="77">
                  <c:v>194.83099999999999</c:v>
                </c:pt>
                <c:pt idx="78">
                  <c:v>190.28800000000001</c:v>
                </c:pt>
                <c:pt idx="79">
                  <c:v>176.52500000000001</c:v>
                </c:pt>
                <c:pt idx="80">
                  <c:v>153.017</c:v>
                </c:pt>
                <c:pt idx="81">
                  <c:v>120.254</c:v>
                </c:pt>
                <c:pt idx="82">
                  <c:v>103.84699999999999</c:v>
                </c:pt>
                <c:pt idx="83">
                  <c:v>96.796999999999997</c:v>
                </c:pt>
                <c:pt idx="84">
                  <c:v>95.135999999999996</c:v>
                </c:pt>
                <c:pt idx="85">
                  <c:v>94.745999999999995</c:v>
                </c:pt>
                <c:pt idx="86">
                  <c:v>95.61</c:v>
                </c:pt>
                <c:pt idx="87">
                  <c:v>96</c:v>
                </c:pt>
                <c:pt idx="88">
                  <c:v>94.102000000000004</c:v>
                </c:pt>
                <c:pt idx="89">
                  <c:v>95.558999999999997</c:v>
                </c:pt>
                <c:pt idx="90">
                  <c:v>94.78</c:v>
                </c:pt>
                <c:pt idx="91">
                  <c:v>94.712000000000003</c:v>
                </c:pt>
                <c:pt idx="92">
                  <c:v>97.338999999999999</c:v>
                </c:pt>
                <c:pt idx="93">
                  <c:v>94.965999999999994</c:v>
                </c:pt>
                <c:pt idx="94">
                  <c:v>95</c:v>
                </c:pt>
                <c:pt idx="95">
                  <c:v>94.575999999999993</c:v>
                </c:pt>
                <c:pt idx="96">
                  <c:v>94.119</c:v>
                </c:pt>
                <c:pt idx="97">
                  <c:v>96.644000000000005</c:v>
                </c:pt>
                <c:pt idx="98">
                  <c:v>95.626999999999995</c:v>
                </c:pt>
                <c:pt idx="99">
                  <c:v>95.948999999999998</c:v>
                </c:pt>
                <c:pt idx="100">
                  <c:v>95.61</c:v>
                </c:pt>
                <c:pt idx="101">
                  <c:v>95.287999999999997</c:v>
                </c:pt>
                <c:pt idx="102">
                  <c:v>93.287999999999997</c:v>
                </c:pt>
                <c:pt idx="103">
                  <c:v>94.558999999999997</c:v>
                </c:pt>
                <c:pt idx="104">
                  <c:v>96.22</c:v>
                </c:pt>
                <c:pt idx="105">
                  <c:v>95.254000000000005</c:v>
                </c:pt>
                <c:pt idx="106">
                  <c:v>97.525000000000006</c:v>
                </c:pt>
                <c:pt idx="107">
                  <c:v>99.525000000000006</c:v>
                </c:pt>
                <c:pt idx="108">
                  <c:v>100.64400000000001</c:v>
                </c:pt>
                <c:pt idx="109">
                  <c:v>101.23699999999999</c:v>
                </c:pt>
                <c:pt idx="110">
                  <c:v>103.051</c:v>
                </c:pt>
                <c:pt idx="111">
                  <c:v>101.407</c:v>
                </c:pt>
                <c:pt idx="112">
                  <c:v>99.373000000000005</c:v>
                </c:pt>
                <c:pt idx="113">
                  <c:v>98.965999999999994</c:v>
                </c:pt>
                <c:pt idx="114">
                  <c:v>93.78</c:v>
                </c:pt>
                <c:pt idx="115">
                  <c:v>93.153000000000006</c:v>
                </c:pt>
                <c:pt idx="116">
                  <c:v>93.712000000000003</c:v>
                </c:pt>
                <c:pt idx="117">
                  <c:v>92.254000000000005</c:v>
                </c:pt>
                <c:pt idx="118">
                  <c:v>93.034000000000006</c:v>
                </c:pt>
                <c:pt idx="119">
                  <c:v>90.507999999999996</c:v>
                </c:pt>
                <c:pt idx="120">
                  <c:v>89.694999999999993</c:v>
                </c:pt>
                <c:pt idx="121">
                  <c:v>88.441000000000003</c:v>
                </c:pt>
                <c:pt idx="122">
                  <c:v>89.61</c:v>
                </c:pt>
                <c:pt idx="123">
                  <c:v>91.034000000000006</c:v>
                </c:pt>
                <c:pt idx="124">
                  <c:v>91.626999999999995</c:v>
                </c:pt>
                <c:pt idx="125">
                  <c:v>91.119</c:v>
                </c:pt>
                <c:pt idx="126">
                  <c:v>89.203000000000003</c:v>
                </c:pt>
                <c:pt idx="127">
                  <c:v>90.507999999999996</c:v>
                </c:pt>
                <c:pt idx="128">
                  <c:v>90.457999999999998</c:v>
                </c:pt>
                <c:pt idx="129">
                  <c:v>91.406999999999996</c:v>
                </c:pt>
                <c:pt idx="130">
                  <c:v>89.373000000000005</c:v>
                </c:pt>
                <c:pt idx="131">
                  <c:v>87.948999999999998</c:v>
                </c:pt>
                <c:pt idx="132">
                  <c:v>90.474999999999994</c:v>
                </c:pt>
                <c:pt idx="133">
                  <c:v>91.254000000000005</c:v>
                </c:pt>
                <c:pt idx="134">
                  <c:v>92.186000000000007</c:v>
                </c:pt>
                <c:pt idx="135">
                  <c:v>94.203000000000003</c:v>
                </c:pt>
                <c:pt idx="136">
                  <c:v>92.338999999999999</c:v>
                </c:pt>
                <c:pt idx="137">
                  <c:v>94.881</c:v>
                </c:pt>
                <c:pt idx="138">
                  <c:v>94.542000000000002</c:v>
                </c:pt>
                <c:pt idx="139">
                  <c:v>92.153000000000006</c:v>
                </c:pt>
                <c:pt idx="140">
                  <c:v>90.305000000000007</c:v>
                </c:pt>
                <c:pt idx="141">
                  <c:v>86.287999999999997</c:v>
                </c:pt>
                <c:pt idx="142">
                  <c:v>87.813999999999993</c:v>
                </c:pt>
                <c:pt idx="143">
                  <c:v>87.831000000000003</c:v>
                </c:pt>
                <c:pt idx="144">
                  <c:v>87.084999999999994</c:v>
                </c:pt>
                <c:pt idx="145">
                  <c:v>85.355999999999995</c:v>
                </c:pt>
                <c:pt idx="146">
                  <c:v>86.932000000000002</c:v>
                </c:pt>
                <c:pt idx="147">
                  <c:v>85.948999999999998</c:v>
                </c:pt>
                <c:pt idx="148">
                  <c:v>84.525000000000006</c:v>
                </c:pt>
                <c:pt idx="149">
                  <c:v>84.745999999999995</c:v>
                </c:pt>
                <c:pt idx="150">
                  <c:v>85.864000000000004</c:v>
                </c:pt>
                <c:pt idx="151">
                  <c:v>86.948999999999998</c:v>
                </c:pt>
                <c:pt idx="152">
                  <c:v>86.558999999999997</c:v>
                </c:pt>
                <c:pt idx="153">
                  <c:v>85.119</c:v>
                </c:pt>
                <c:pt idx="154">
                  <c:v>84.153000000000006</c:v>
                </c:pt>
                <c:pt idx="155">
                  <c:v>83.712000000000003</c:v>
                </c:pt>
                <c:pt idx="156">
                  <c:v>84.881</c:v>
                </c:pt>
                <c:pt idx="157">
                  <c:v>83.796999999999997</c:v>
                </c:pt>
                <c:pt idx="158">
                  <c:v>84.119</c:v>
                </c:pt>
                <c:pt idx="159">
                  <c:v>84.287999999999997</c:v>
                </c:pt>
                <c:pt idx="160">
                  <c:v>83.983000000000004</c:v>
                </c:pt>
                <c:pt idx="161">
                  <c:v>85.305000000000007</c:v>
                </c:pt>
                <c:pt idx="162">
                  <c:v>82.236999999999995</c:v>
                </c:pt>
                <c:pt idx="163">
                  <c:v>84.626999999999995</c:v>
                </c:pt>
                <c:pt idx="164">
                  <c:v>82.694999999999993</c:v>
                </c:pt>
                <c:pt idx="165">
                  <c:v>82.61</c:v>
                </c:pt>
                <c:pt idx="166">
                  <c:v>83.948999999999998</c:v>
                </c:pt>
                <c:pt idx="167">
                  <c:v>81.558999999999997</c:v>
                </c:pt>
                <c:pt idx="168">
                  <c:v>84.22</c:v>
                </c:pt>
                <c:pt idx="169">
                  <c:v>81.474999999999994</c:v>
                </c:pt>
                <c:pt idx="170">
                  <c:v>82.39</c:v>
                </c:pt>
                <c:pt idx="171">
                  <c:v>81.322000000000003</c:v>
                </c:pt>
                <c:pt idx="172">
                  <c:v>82.492000000000004</c:v>
                </c:pt>
                <c:pt idx="173">
                  <c:v>81.881</c:v>
                </c:pt>
                <c:pt idx="174">
                  <c:v>83.034000000000006</c:v>
                </c:pt>
                <c:pt idx="175">
                  <c:v>81.457999999999998</c:v>
                </c:pt>
                <c:pt idx="176">
                  <c:v>81.186000000000007</c:v>
                </c:pt>
                <c:pt idx="177">
                  <c:v>81.474999999999994</c:v>
                </c:pt>
                <c:pt idx="178">
                  <c:v>82.355999999999995</c:v>
                </c:pt>
                <c:pt idx="179">
                  <c:v>82.338999999999999</c:v>
                </c:pt>
                <c:pt idx="180">
                  <c:v>82.135999999999996</c:v>
                </c:pt>
                <c:pt idx="181">
                  <c:v>79.78</c:v>
                </c:pt>
                <c:pt idx="182">
                  <c:v>79.355999999999995</c:v>
                </c:pt>
                <c:pt idx="183">
                  <c:v>81</c:v>
                </c:pt>
                <c:pt idx="184">
                  <c:v>80.322000000000003</c:v>
                </c:pt>
                <c:pt idx="185">
                  <c:v>81.897999999999996</c:v>
                </c:pt>
                <c:pt idx="186">
                  <c:v>82.575999999999993</c:v>
                </c:pt>
                <c:pt idx="187">
                  <c:v>81.525000000000006</c:v>
                </c:pt>
                <c:pt idx="188">
                  <c:v>81.203000000000003</c:v>
                </c:pt>
                <c:pt idx="189">
                  <c:v>80.983000000000004</c:v>
                </c:pt>
                <c:pt idx="190">
                  <c:v>81.135999999999996</c:v>
                </c:pt>
                <c:pt idx="191">
                  <c:v>79.542000000000002</c:v>
                </c:pt>
                <c:pt idx="192">
                  <c:v>81.102000000000004</c:v>
                </c:pt>
                <c:pt idx="193">
                  <c:v>80.457999999999998</c:v>
                </c:pt>
                <c:pt idx="194">
                  <c:v>80.067999999999998</c:v>
                </c:pt>
                <c:pt idx="195">
                  <c:v>79.135999999999996</c:v>
                </c:pt>
                <c:pt idx="196">
                  <c:v>79.897999999999996</c:v>
                </c:pt>
                <c:pt idx="197">
                  <c:v>78.915000000000006</c:v>
                </c:pt>
                <c:pt idx="198">
                  <c:v>78.22</c:v>
                </c:pt>
                <c:pt idx="199">
                  <c:v>79.186000000000007</c:v>
                </c:pt>
                <c:pt idx="200">
                  <c:v>80.254000000000005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106.40879392093053</c:v>
                </c:pt>
                <c:pt idx="4">
                  <c:v>106.4897745956235</c:v>
                </c:pt>
                <c:pt idx="5">
                  <c:v>106.56968038034459</c:v>
                </c:pt>
                <c:pt idx="6">
                  <c:v>106.64835807350669</c:v>
                </c:pt>
                <c:pt idx="7">
                  <c:v>106.72563710536961</c:v>
                </c:pt>
                <c:pt idx="8">
                  <c:v>106.80132808348043</c:v>
                </c:pt>
                <c:pt idx="9">
                  <c:v>106.87522131054352</c:v>
                </c:pt>
                <c:pt idx="10">
                  <c:v>106.94708529795454</c:v>
                </c:pt>
                <c:pt idx="11">
                  <c:v>107.01666530469605</c:v>
                </c:pt>
                <c:pt idx="12">
                  <c:v>107.0836819388892</c:v>
                </c:pt>
                <c:pt idx="13">
                  <c:v>107.14782986833728</c:v>
                </c:pt>
                <c:pt idx="14">
                  <c:v>107.20877669753675</c:v>
                </c:pt>
                <c:pt idx="15">
                  <c:v>107.26616208322928</c:v>
                </c:pt>
                <c:pt idx="16">
                  <c:v>107.31959718142316</c:v>
                </c:pt>
                <c:pt idx="17">
                  <c:v>107.3686645514785</c:v>
                </c:pt>
                <c:pt idx="18">
                  <c:v>107.41291869795</c:v>
                </c:pt>
                <c:pt idx="19">
                  <c:v>107.45188752796309</c:v>
                </c:pt>
                <c:pt idx="20">
                  <c:v>107.48507517553749</c:v>
                </c:pt>
                <c:pt idx="21">
                  <c:v>107.51196695317172</c:v>
                </c:pt>
                <c:pt idx="22">
                  <c:v>107.53203773061446</c:v>
                </c:pt>
                <c:pt idx="23">
                  <c:v>107.54476595912629</c:v>
                </c:pt>
                <c:pt idx="24">
                  <c:v>107.54965707443064</c:v>
                </c:pt>
                <c:pt idx="25">
                  <c:v>107.54628242370036</c:v>
                </c:pt>
                <c:pt idx="26">
                  <c:v>107.53434355489919</c:v>
                </c:pt>
                <c:pt idx="27">
                  <c:v>107.51377711783192</c:v>
                </c:pt>
                <c:pt idx="28">
                  <c:v>107.48492316655728</c:v>
                </c:pt>
                <c:pt idx="29">
                  <c:v>107.4487895521479</c:v>
                </c:pt>
                <c:pt idx="30">
                  <c:v>107.40745714865098</c:v>
                </c:pt>
                <c:pt idx="31">
                  <c:v>107.36468386841621</c:v>
                </c:pt>
                <c:pt idx="32">
                  <c:v>107.32677757812525</c:v>
                </c:pt>
                <c:pt idx="33">
                  <c:v>107.30381525916341</c:v>
                </c:pt>
                <c:pt idx="34">
                  <c:v>107.31128229084422</c:v>
                </c:pt>
                <c:pt idx="35">
                  <c:v>107.37218401494083</c:v>
                </c:pt>
                <c:pt idx="36">
                  <c:v>107.51963321366694</c:v>
                </c:pt>
                <c:pt idx="37">
                  <c:v>107.79983395348104</c:v>
                </c:pt>
                <c:pt idx="38">
                  <c:v>108.27525998331747</c:v>
                </c:pt>
                <c:pt idx="39">
                  <c:v>109.02766706144824</c:v>
                </c:pt>
                <c:pt idx="40">
                  <c:v>110.16039650132481</c:v>
                </c:pt>
                <c:pt idx="41">
                  <c:v>111.79924885007769</c:v>
                </c:pt>
                <c:pt idx="42">
                  <c:v>114.09107327469459</c:v>
                </c:pt>
                <c:pt idx="43">
                  <c:v>117.19918245493392</c:v>
                </c:pt>
                <c:pt idx="44">
                  <c:v>121.29482021149278</c:v>
                </c:pt>
                <c:pt idx="45">
                  <c:v>126.54422546902737</c:v>
                </c:pt>
                <c:pt idx="46">
                  <c:v>133.09137089781339</c:v>
                </c:pt>
                <c:pt idx="47">
                  <c:v>141.03718423816147</c:v>
                </c:pt>
                <c:pt idx="48">
                  <c:v>150.41690362930635</c:v>
                </c:pt>
                <c:pt idx="49">
                  <c:v>161.17800082830266</c:v>
                </c:pt>
                <c:pt idx="50">
                  <c:v>173.16133660504656</c:v>
                </c:pt>
                <c:pt idx="51">
                  <c:v>186.08599125078237</c:v>
                </c:pt>
                <c:pt idx="52">
                  <c:v>199.5272196115761</c:v>
                </c:pt>
                <c:pt idx="53">
                  <c:v>212.84559080281403</c:v>
                </c:pt>
                <c:pt idx="54">
                  <c:v>224.98158734065851</c:v>
                </c:pt>
                <c:pt idx="55">
                  <c:v>234.07514663727105</c:v>
                </c:pt>
                <c:pt idx="56">
                  <c:v>237.19521466965804</c:v>
                </c:pt>
                <c:pt idx="57">
                  <c:v>230.95870893488507</c:v>
                </c:pt>
                <c:pt idx="58">
                  <c:v>213.58630337552935</c:v>
                </c:pt>
                <c:pt idx="59">
                  <c:v>187.26644089130301</c:v>
                </c:pt>
                <c:pt idx="60">
                  <c:v>158.2253642978057</c:v>
                </c:pt>
                <c:pt idx="61">
                  <c:v>133.50586090778239</c:v>
                </c:pt>
                <c:pt idx="62">
                  <c:v>117.09645810492002</c:v>
                </c:pt>
                <c:pt idx="63">
                  <c:v>108.82896995402207</c:v>
                </c:pt>
                <c:pt idx="64">
                  <c:v>106.23893590189806</c:v>
                </c:pt>
                <c:pt idx="65">
                  <c:v>106.9036951469712</c:v>
                </c:pt>
                <c:pt idx="66">
                  <c:v>109.46740194166833</c:v>
                </c:pt>
                <c:pt idx="67">
                  <c:v>113.49533562773941</c:v>
                </c:pt>
                <c:pt idx="68">
                  <c:v>119.00431558935045</c:v>
                </c:pt>
                <c:pt idx="69">
                  <c:v>126.12864303805432</c:v>
                </c:pt>
                <c:pt idx="70">
                  <c:v>134.95411836342618</c:v>
                </c:pt>
                <c:pt idx="71">
                  <c:v>145.43501934920636</c:v>
                </c:pt>
                <c:pt idx="72">
                  <c:v>157.33766250309634</c:v>
                </c:pt>
                <c:pt idx="73">
                  <c:v>170.17397721335959</c:v>
                </c:pt>
                <c:pt idx="74">
                  <c:v>183.05891754658535</c:v>
                </c:pt>
                <c:pt idx="75">
                  <c:v>194.40637138391389</c:v>
                </c:pt>
                <c:pt idx="76">
                  <c:v>201.57497736208302</c:v>
                </c:pt>
                <c:pt idx="77">
                  <c:v>201.11005216183622</c:v>
                </c:pt>
                <c:pt idx="78">
                  <c:v>190.42130248258738</c:v>
                </c:pt>
                <c:pt idx="79">
                  <c:v>170.36279448948471</c:v>
                </c:pt>
                <c:pt idx="80">
                  <c:v>146.09860918182886</c:v>
                </c:pt>
                <c:pt idx="81">
                  <c:v>124.39549227720312</c:v>
                </c:pt>
                <c:pt idx="82">
                  <c:v>109.49485957246482</c:v>
                </c:pt>
                <c:pt idx="83">
                  <c:v>101.51190402396395</c:v>
                </c:pt>
                <c:pt idx="84">
                  <c:v>98.115431365207726</c:v>
                </c:pt>
                <c:pt idx="85">
                  <c:v>96.910950052450602</c:v>
                </c:pt>
                <c:pt idx="86">
                  <c:v>96.490615267765094</c:v>
                </c:pt>
                <c:pt idx="87">
                  <c:v>96.284644168154031</c:v>
                </c:pt>
                <c:pt idx="88">
                  <c:v>96.124642366686615</c:v>
                </c:pt>
                <c:pt idx="89">
                  <c:v>95.973228171899933</c:v>
                </c:pt>
                <c:pt idx="90">
                  <c:v>95.824017985204009</c:v>
                </c:pt>
                <c:pt idx="91">
                  <c:v>95.676103422881994</c:v>
                </c:pt>
                <c:pt idx="92">
                  <c:v>95.529318185224014</c:v>
                </c:pt>
                <c:pt idx="93">
                  <c:v>95.383597498779068</c:v>
                </c:pt>
                <c:pt idx="94">
                  <c:v>95.238959614851467</c:v>
                </c:pt>
                <c:pt idx="95">
                  <c:v>95.095644786897154</c:v>
                </c:pt>
                <c:pt idx="96">
                  <c:v>94.954489381085921</c:v>
                </c:pt>
                <c:pt idx="97">
                  <c:v>94.817798183094254</c:v>
                </c:pt>
                <c:pt idx="98">
                  <c:v>94.691151900051082</c:v>
                </c:pt>
                <c:pt idx="99">
                  <c:v>94.586675800979236</c:v>
                </c:pt>
                <c:pt idx="100">
                  <c:v>94.528011532867197</c:v>
                </c:pt>
                <c:pt idx="101">
                  <c:v>94.556131345806861</c:v>
                </c:pt>
                <c:pt idx="102">
                  <c:v>94.732912495838775</c:v>
                </c:pt>
                <c:pt idx="103">
                  <c:v>95.136601302927147</c:v>
                </c:pt>
                <c:pt idx="104">
                  <c:v>95.842128915240721</c:v>
                </c:pt>
                <c:pt idx="105">
                  <c:v>96.883266391012597</c:v>
                </c:pt>
                <c:pt idx="106">
                  <c:v>98.205116853084604</c:v>
                </c:pt>
                <c:pt idx="107">
                  <c:v>99.630801311499013</c:v>
                </c:pt>
                <c:pt idx="108">
                  <c:v>100.87359187612299</c:v>
                </c:pt>
                <c:pt idx="109">
                  <c:v>101.61157327634044</c:v>
                </c:pt>
                <c:pt idx="110">
                  <c:v>101.60543313441562</c:v>
                </c:pt>
                <c:pt idx="111">
                  <c:v>100.80298379135239</c:v>
                </c:pt>
                <c:pt idx="112">
                  <c:v>99.368919334136294</c:v>
                </c:pt>
                <c:pt idx="113">
                  <c:v>97.617965285931675</c:v>
                </c:pt>
                <c:pt idx="114">
                  <c:v>95.888550288569419</c:v>
                </c:pt>
                <c:pt idx="115">
                  <c:v>94.427191772450968</c:v>
                </c:pt>
                <c:pt idx="116">
                  <c:v>93.337292489055272</c:v>
                </c:pt>
                <c:pt idx="117">
                  <c:v>92.598565927009446</c:v>
                </c:pt>
                <c:pt idx="118">
                  <c:v>92.124361471848701</c:v>
                </c:pt>
                <c:pt idx="119">
                  <c:v>91.817106884642286</c:v>
                </c:pt>
                <c:pt idx="120">
                  <c:v>91.600038170803458</c:v>
                </c:pt>
                <c:pt idx="121">
                  <c:v>91.42494137425561</c:v>
                </c:pt>
                <c:pt idx="122">
                  <c:v>91.266459757064752</c:v>
                </c:pt>
                <c:pt idx="123">
                  <c:v>91.113156105635596</c:v>
                </c:pt>
                <c:pt idx="124">
                  <c:v>90.960542735559471</c:v>
                </c:pt>
                <c:pt idx="125">
                  <c:v>90.807132600389806</c:v>
                </c:pt>
                <c:pt idx="126">
                  <c:v>90.652881974071335</c:v>
                </c:pt>
                <c:pt idx="127">
                  <c:v>90.499638157930733</c:v>
                </c:pt>
                <c:pt idx="128">
                  <c:v>90.354519041719186</c:v>
                </c:pt>
                <c:pt idx="129">
                  <c:v>90.238484672228381</c:v>
                </c:pt>
                <c:pt idx="130">
                  <c:v>90.200889430893525</c:v>
                </c:pt>
                <c:pt idx="131">
                  <c:v>90.331753860781319</c:v>
                </c:pt>
                <c:pt idx="132">
                  <c:v>90.747455477450302</c:v>
                </c:pt>
                <c:pt idx="133">
                  <c:v>91.521745371090915</c:v>
                </c:pt>
                <c:pt idx="134">
                  <c:v>92.573964709432516</c:v>
                </c:pt>
                <c:pt idx="135">
                  <c:v>93.602480283434957</c:v>
                </c:pt>
                <c:pt idx="136">
                  <c:v>94.174946466284993</c:v>
                </c:pt>
                <c:pt idx="137">
                  <c:v>93.971615236896838</c:v>
                </c:pt>
                <c:pt idx="138">
                  <c:v>93.003049831995398</c:v>
                </c:pt>
                <c:pt idx="139">
                  <c:v>91.604737231901296</c:v>
                </c:pt>
                <c:pt idx="140">
                  <c:v>90.211865543976387</c:v>
                </c:pt>
                <c:pt idx="141">
                  <c:v>89.116529297895141</c:v>
                </c:pt>
                <c:pt idx="142">
                  <c:v>88.385255165731493</c:v>
                </c:pt>
                <c:pt idx="143">
                  <c:v>87.93411589271895</c:v>
                </c:pt>
                <c:pt idx="144">
                  <c:v>87.643730788918759</c:v>
                </c:pt>
                <c:pt idx="145">
                  <c:v>87.426012315758314</c:v>
                </c:pt>
                <c:pt idx="146">
                  <c:v>87.234801700815652</c:v>
                </c:pt>
                <c:pt idx="147">
                  <c:v>87.051497650153934</c:v>
                </c:pt>
                <c:pt idx="148">
                  <c:v>86.87017318799397</c:v>
                </c:pt>
                <c:pt idx="149">
                  <c:v>86.689353778571231</c:v>
                </c:pt>
                <c:pt idx="150">
                  <c:v>86.508800564823801</c:v>
                </c:pt>
                <c:pt idx="151">
                  <c:v>86.328545627041706</c:v>
                </c:pt>
                <c:pt idx="152">
                  <c:v>86.148662237799456</c:v>
                </c:pt>
                <c:pt idx="153">
                  <c:v>85.969220623467535</c:v>
                </c:pt>
                <c:pt idx="154">
                  <c:v>85.790281158082649</c:v>
                </c:pt>
                <c:pt idx="155">
                  <c:v>85.61189381093601</c:v>
                </c:pt>
                <c:pt idx="156">
                  <c:v>85.434098565438475</c:v>
                </c:pt>
                <c:pt idx="157">
                  <c:v>85.256926053495334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106.40879392092782</c:v>
                </c:pt>
                <c:pt idx="4">
                  <c:v>106.4897745956152</c:v>
                </c:pt>
                <c:pt idx="5">
                  <c:v>106.56968038031968</c:v>
                </c:pt>
                <c:pt idx="6">
                  <c:v>106.6483580734334</c:v>
                </c:pt>
                <c:pt idx="7">
                  <c:v>106.7256371051583</c:v>
                </c:pt>
                <c:pt idx="8">
                  <c:v>106.80132808288319</c:v>
                </c:pt>
                <c:pt idx="9">
                  <c:v>106.87522130888918</c:v>
                </c:pt>
                <c:pt idx="10">
                  <c:v>106.94708529346327</c:v>
                </c:pt>
                <c:pt idx="11">
                  <c:v>107.0166652927458</c:v>
                </c:pt>
                <c:pt idx="12">
                  <c:v>107.08368190772531</c:v>
                </c:pt>
                <c:pt idx="13">
                  <c:v>107.14782978868594</c:v>
                </c:pt>
                <c:pt idx="14">
                  <c:v>107.20877649801012</c:v>
                </c:pt>
                <c:pt idx="15">
                  <c:v>107.26616159336569</c:v>
                </c:pt>
                <c:pt idx="16">
                  <c:v>107.31959600268881</c:v>
                </c:pt>
                <c:pt idx="17">
                  <c:v>107.36866177161654</c:v>
                </c:pt>
                <c:pt idx="18">
                  <c:v>107.41291227259653</c:v>
                </c:pt>
                <c:pt idx="19">
                  <c:v>107.45187297212154</c:v>
                </c:pt>
                <c:pt idx="20">
                  <c:v>107.48504285756427</c:v>
                </c:pt>
                <c:pt idx="21">
                  <c:v>107.51189662692892</c:v>
                </c:pt>
                <c:pt idx="22">
                  <c:v>107.53188774237185</c:v>
                </c:pt>
                <c:pt idx="23">
                  <c:v>107.54445244037612</c:v>
                </c:pt>
                <c:pt idx="24">
                  <c:v>107.54901477679469</c:v>
                </c:pt>
                <c:pt idx="25">
                  <c:v>107.54499276251353</c:v>
                </c:pt>
                <c:pt idx="26">
                  <c:v>107.53180561439113</c:v>
                </c:pt>
                <c:pt idx="27">
                  <c:v>107.50888210598475</c:v>
                </c:pt>
                <c:pt idx="28">
                  <c:v>107.47566995357073</c:v>
                </c:pt>
                <c:pt idx="29">
                  <c:v>107.43164611609082</c:v>
                </c:pt>
                <c:pt idx="30">
                  <c:v>107.37632782485208</c:v>
                </c:pt>
                <c:pt idx="31">
                  <c:v>107.30928409306232</c:v>
                </c:pt>
                <c:pt idx="32">
                  <c:v>107.23014739063241</c:v>
                </c:pt>
                <c:pt idx="33">
                  <c:v>107.13862511107028</c:v>
                </c:pt>
                <c:pt idx="34">
                  <c:v>107.0345104102892</c:v>
                </c:pt>
                <c:pt idx="35">
                  <c:v>106.91769196748776</c:v>
                </c:pt>
                <c:pt idx="36">
                  <c:v>106.78816221122204</c:v>
                </c:pt>
                <c:pt idx="37">
                  <c:v>106.64602357356517</c:v>
                </c:pt>
                <c:pt idx="38">
                  <c:v>106.49149238421263</c:v>
                </c:pt>
                <c:pt idx="39">
                  <c:v>106.32490009454003</c:v>
                </c:pt>
                <c:pt idx="40">
                  <c:v>106.14669162619052</c:v>
                </c:pt>
                <c:pt idx="41">
                  <c:v>105.95742076419059</c:v>
                </c:pt>
                <c:pt idx="42">
                  <c:v>105.75774265279219</c:v>
                </c:pt>
                <c:pt idx="43">
                  <c:v>105.54840359331881</c:v>
                </c:pt>
                <c:pt idx="44">
                  <c:v>105.33022847652467</c:v>
                </c:pt>
                <c:pt idx="45">
                  <c:v>105.1041062969542</c:v>
                </c:pt>
                <c:pt idx="46">
                  <c:v>104.8709742846051</c:v>
                </c:pt>
                <c:pt idx="47">
                  <c:v>104.63180124344132</c:v>
                </c:pt>
                <c:pt idx="48">
                  <c:v>104.38757070374143</c:v>
                </c:pt>
                <c:pt idx="49">
                  <c:v>104.13926447610163</c:v>
                </c:pt>
                <c:pt idx="50">
                  <c:v>103.88784714259604</c:v>
                </c:pt>
                <c:pt idx="51">
                  <c:v>103.63425194124677</c:v>
                </c:pt>
                <c:pt idx="52">
                  <c:v>103.37936840150957</c:v>
                </c:pt>
                <c:pt idx="53">
                  <c:v>103.12403197968078</c:v>
                </c:pt>
                <c:pt idx="54">
                  <c:v>102.86901583258309</c:v>
                </c:pt>
                <c:pt idx="55">
                  <c:v>102.61502476320028</c:v>
                </c:pt>
                <c:pt idx="56">
                  <c:v>102.36269127917099</c:v>
                </c:pt>
                <c:pt idx="57">
                  <c:v>102.11257362838047</c:v>
                </c:pt>
                <c:pt idx="58">
                  <c:v>101.86515561755306</c:v>
                </c:pt>
                <c:pt idx="59">
                  <c:v>101.62084798020446</c:v>
                </c:pt>
                <c:pt idx="60">
                  <c:v>101.37999103856593</c:v>
                </c:pt>
                <c:pt idx="61">
                  <c:v>101.14285839806841</c:v>
                </c:pt>
                <c:pt idx="62">
                  <c:v>100.90966141994777</c:v>
                </c:pt>
                <c:pt idx="63">
                  <c:v>100.68055423447427</c:v>
                </c:pt>
                <c:pt idx="64">
                  <c:v>100.45563908122178</c:v>
                </c:pt>
                <c:pt idx="65">
                  <c:v>100.23497179091544</c:v>
                </c:pt>
                <c:pt idx="66">
                  <c:v>100.01856725336255</c:v>
                </c:pt>
                <c:pt idx="67">
                  <c:v>99.806404745874531</c:v>
                </c:pt>
                <c:pt idx="68">
                  <c:v>99.598433024998045</c:v>
                </c:pt>
                <c:pt idx="69">
                  <c:v>99.394575110304913</c:v>
                </c:pt>
                <c:pt idx="70">
                  <c:v>99.194732711850179</c:v>
                </c:pt>
                <c:pt idx="71">
                  <c:v>98.998790272420734</c:v>
                </c:pt>
                <c:pt idx="72">
                  <c:v>98.806618611836626</c:v>
                </c:pt>
                <c:pt idx="73">
                  <c:v>98.618078173488925</c:v>
                </c:pt>
                <c:pt idx="74">
                  <c:v>98.433021883270655</c:v>
                </c:pt>
                <c:pt idx="75">
                  <c:v>98.251297638422528</c:v>
                </c:pt>
                <c:pt idx="76">
                  <c:v>98.07275044894439</c:v>
                </c:pt>
                <c:pt idx="77">
                  <c:v>97.897224257484879</c:v>
                </c:pt>
                <c:pt idx="78">
                  <c:v>97.724563465369116</c:v>
                </c:pt>
                <c:pt idx="79">
                  <c:v>97.554614192978661</c:v>
                </c:pt>
                <c:pt idx="80">
                  <c:v>97.387225302338479</c:v>
                </c:pt>
                <c:pt idx="81">
                  <c:v>97.222249208737878</c:v>
                </c:pt>
                <c:pt idx="82">
                  <c:v>97.059542506714223</c:v>
                </c:pt>
                <c:pt idx="83">
                  <c:v>96.89896643392693</c:v>
                </c:pt>
                <c:pt idx="84">
                  <c:v>96.740387194473129</c:v>
                </c:pt>
                <c:pt idx="85">
                  <c:v>96.583676161149015</c:v>
                </c:pt>
                <c:pt idx="86">
                  <c:v>96.428709974117112</c:v>
                </c:pt>
                <c:pt idx="87">
                  <c:v>96.275370551456916</c:v>
                </c:pt>
                <c:pt idx="88">
                  <c:v>96.123545025192826</c:v>
                </c:pt>
                <c:pt idx="89">
                  <c:v>95.973125614636729</c:v>
                </c:pt>
                <c:pt idx="90">
                  <c:v>95.824009447267414</c:v>
                </c:pt>
                <c:pt idx="91">
                  <c:v>95.67609833590538</c:v>
                </c:pt>
                <c:pt idx="92">
                  <c:v>95.529298519631709</c:v>
                </c:pt>
                <c:pt idx="93">
                  <c:v>95.383520374743469</c:v>
                </c:pt>
                <c:pt idx="94">
                  <c:v>95.238678101032832</c:v>
                </c:pt>
                <c:pt idx="95">
                  <c:v>95.094689387818548</c:v>
                </c:pt>
                <c:pt idx="96">
                  <c:v>94.951475063443581</c:v>
                </c:pt>
                <c:pt idx="97">
                  <c:v>94.8089587313751</c:v>
                </c:pt>
                <c:pt idx="98">
                  <c:v>94.667066395604877</c:v>
                </c:pt>
                <c:pt idx="99">
                  <c:v>94.525726077740572</c:v>
                </c:pt>
                <c:pt idx="100">
                  <c:v>94.384867428008562</c:v>
                </c:pt>
                <c:pt idx="101">
                  <c:v>94.244421332351877</c:v>
                </c:pt>
                <c:pt idx="102">
                  <c:v>94.104319517907697</c:v>
                </c:pt>
                <c:pt idx="103">
                  <c:v>93.96449415938956</c:v>
                </c:pt>
                <c:pt idx="104">
                  <c:v>93.8248774892824</c:v>
                </c:pt>
                <c:pt idx="105">
                  <c:v>93.685401415287913</c:v>
                </c:pt>
                <c:pt idx="106">
                  <c:v>93.545997149131125</c:v>
                </c:pt>
                <c:pt idx="107">
                  <c:v>93.406594851657957</c:v>
                </c:pt>
                <c:pt idx="108">
                  <c:v>93.267123300106263</c:v>
                </c:pt>
                <c:pt idx="109">
                  <c:v>93.127509584509312</c:v>
                </c:pt>
                <c:pt idx="110">
                  <c:v>92.987678841362836</c:v>
                </c:pt>
                <c:pt idx="111">
                  <c:v>92.847554033922421</c:v>
                </c:pt>
                <c:pt idx="112">
                  <c:v>92.707055789743038</c:v>
                </c:pt>
                <c:pt idx="113">
                  <c:v>92.566102307260337</c:v>
                </c:pt>
                <c:pt idx="114">
                  <c:v>92.424609344253582</c:v>
                </c:pt>
                <c:pt idx="115">
                  <c:v>92.282490301813425</c:v>
                </c:pt>
                <c:pt idx="116">
                  <c:v>92.139656417832185</c:v>
                </c:pt>
                <c:pt idx="117">
                  <c:v>91.996017083888347</c:v>
                </c:pt>
                <c:pt idx="118">
                  <c:v>91.851480298548054</c:v>
                </c:pt>
                <c:pt idx="119">
                  <c:v>91.705953268382999</c:v>
                </c:pt>
                <c:pt idx="120">
                  <c:v>91.55934316524737</c:v>
                </c:pt>
                <c:pt idx="121">
                  <c:v>91.411558044430663</c:v>
                </c:pt>
                <c:pt idx="122">
                  <c:v>91.262507923125639</c:v>
                </c:pt>
                <c:pt idx="123">
                  <c:v>91.112106012207136</c:v>
                </c:pt>
                <c:pt idx="124">
                  <c:v>90.960270086700746</c:v>
                </c:pt>
                <c:pt idx="125">
                  <c:v>90.806923971745476</c:v>
                </c:pt>
                <c:pt idx="126">
                  <c:v>90.651999111678847</c:v>
                </c:pt>
                <c:pt idx="127">
                  <c:v>90.495436180606887</c:v>
                </c:pt>
                <c:pt idx="128">
                  <c:v>90.337186684113306</c:v>
                </c:pt>
                <c:pt idx="129">
                  <c:v>90.177214494368172</c:v>
                </c:pt>
                <c:pt idx="130">
                  <c:v>90.015497255630365</c:v>
                </c:pt>
                <c:pt idx="131">
                  <c:v>89.852027594789405</c:v>
                </c:pt>
                <c:pt idx="132">
                  <c:v>89.686814072840022</c:v>
                </c:pt>
                <c:pt idx="133">
                  <c:v>89.51988181849093</c:v>
                </c:pt>
                <c:pt idx="134">
                  <c:v>89.351272794636714</c:v>
                </c:pt>
                <c:pt idx="135">
                  <c:v>89.181045661955963</c:v>
                </c:pt>
                <c:pt idx="136">
                  <c:v>89.009275220817244</c:v>
                </c:pt>
                <c:pt idx="137">
                  <c:v>88.836051431972663</c:v>
                </c:pt>
                <c:pt idx="138">
                  <c:v>88.661478036874882</c:v>
                </c:pt>
                <c:pt idx="139">
                  <c:v>88.485670818356724</c:v>
                </c:pt>
                <c:pt idx="140">
                  <c:v>88.308755560316797</c:v>
                </c:pt>
                <c:pt idx="141">
                  <c:v>88.130865779553829</c:v>
                </c:pt>
                <c:pt idx="142">
                  <c:v>87.952140312876935</c:v>
                </c:pt>
                <c:pt idx="143">
                  <c:v>87.772720847401544</c:v>
                </c:pt>
                <c:pt idx="144">
                  <c:v>87.592749481322926</c:v>
                </c:pt>
                <c:pt idx="145">
                  <c:v>87.412366396735308</c:v>
                </c:pt>
                <c:pt idx="146">
                  <c:v>87.23170771596682</c:v>
                </c:pt>
                <c:pt idx="147">
                  <c:v>87.050903599481941</c:v>
                </c:pt>
                <c:pt idx="148">
                  <c:v>86.870076627913818</c:v>
                </c:pt>
                <c:pt idx="149">
                  <c:v>86.689340494511001</c:v>
                </c:pt>
                <c:pt idx="150">
                  <c:v>86.508799018417207</c:v>
                </c:pt>
                <c:pt idx="151">
                  <c:v>86.328545474746576</c:v>
                </c:pt>
                <c:pt idx="152">
                  <c:v>86.148662225113128</c:v>
                </c:pt>
                <c:pt idx="153">
                  <c:v>85.969220622573815</c:v>
                </c:pt>
                <c:pt idx="154">
                  <c:v>85.790281158029416</c:v>
                </c:pt>
                <c:pt idx="155">
                  <c:v>85.611893810933324</c:v>
                </c:pt>
                <c:pt idx="156">
                  <c:v>85.434098565438362</c:v>
                </c:pt>
                <c:pt idx="157">
                  <c:v>85.256926053495334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111.65</c:v>
                </c:pt>
                <c:pt idx="1">
                  <c:v>112.1</c:v>
                </c:pt>
                <c:pt idx="2">
                  <c:v>112.517</c:v>
                </c:pt>
                <c:pt idx="3">
                  <c:v>109.133</c:v>
                </c:pt>
                <c:pt idx="4">
                  <c:v>110.75</c:v>
                </c:pt>
                <c:pt idx="5">
                  <c:v>112.033</c:v>
                </c:pt>
                <c:pt idx="6">
                  <c:v>112.18300000000001</c:v>
                </c:pt>
                <c:pt idx="7">
                  <c:v>109.833</c:v>
                </c:pt>
                <c:pt idx="8">
                  <c:v>109.717</c:v>
                </c:pt>
                <c:pt idx="9">
                  <c:v>109.8</c:v>
                </c:pt>
                <c:pt idx="10">
                  <c:v>108.233</c:v>
                </c:pt>
                <c:pt idx="11">
                  <c:v>110.05</c:v>
                </c:pt>
                <c:pt idx="12">
                  <c:v>109.65</c:v>
                </c:pt>
                <c:pt idx="13">
                  <c:v>110.6</c:v>
                </c:pt>
                <c:pt idx="14">
                  <c:v>109.017</c:v>
                </c:pt>
                <c:pt idx="15">
                  <c:v>110</c:v>
                </c:pt>
                <c:pt idx="16">
                  <c:v>111.417</c:v>
                </c:pt>
                <c:pt idx="17">
                  <c:v>109.8</c:v>
                </c:pt>
                <c:pt idx="18">
                  <c:v>108.617</c:v>
                </c:pt>
                <c:pt idx="19">
                  <c:v>107.867</c:v>
                </c:pt>
                <c:pt idx="20">
                  <c:v>109.967</c:v>
                </c:pt>
                <c:pt idx="21">
                  <c:v>109.81699999999999</c:v>
                </c:pt>
                <c:pt idx="22">
                  <c:v>110.4</c:v>
                </c:pt>
                <c:pt idx="23">
                  <c:v>109.31699999999999</c:v>
                </c:pt>
                <c:pt idx="24">
                  <c:v>109.81699999999999</c:v>
                </c:pt>
                <c:pt idx="25">
                  <c:v>107.867</c:v>
                </c:pt>
                <c:pt idx="26">
                  <c:v>109.667</c:v>
                </c:pt>
                <c:pt idx="27">
                  <c:v>110.883</c:v>
                </c:pt>
                <c:pt idx="28">
                  <c:v>110</c:v>
                </c:pt>
                <c:pt idx="29">
                  <c:v>112.417</c:v>
                </c:pt>
                <c:pt idx="30">
                  <c:v>110.983</c:v>
                </c:pt>
                <c:pt idx="31">
                  <c:v>110.083</c:v>
                </c:pt>
                <c:pt idx="32">
                  <c:v>109.2</c:v>
                </c:pt>
                <c:pt idx="33">
                  <c:v>110.45</c:v>
                </c:pt>
                <c:pt idx="34">
                  <c:v>110.383</c:v>
                </c:pt>
                <c:pt idx="35">
                  <c:v>112</c:v>
                </c:pt>
                <c:pt idx="36">
                  <c:v>112.05</c:v>
                </c:pt>
                <c:pt idx="37">
                  <c:v>113.43300000000001</c:v>
                </c:pt>
                <c:pt idx="38">
                  <c:v>110.967</c:v>
                </c:pt>
                <c:pt idx="39">
                  <c:v>110.75</c:v>
                </c:pt>
                <c:pt idx="40">
                  <c:v>112.6</c:v>
                </c:pt>
                <c:pt idx="41">
                  <c:v>113.4</c:v>
                </c:pt>
                <c:pt idx="42">
                  <c:v>115.117</c:v>
                </c:pt>
                <c:pt idx="43">
                  <c:v>117.1</c:v>
                </c:pt>
                <c:pt idx="44">
                  <c:v>118.55</c:v>
                </c:pt>
                <c:pt idx="45">
                  <c:v>122.517</c:v>
                </c:pt>
                <c:pt idx="46">
                  <c:v>125.95</c:v>
                </c:pt>
                <c:pt idx="47">
                  <c:v>132.85</c:v>
                </c:pt>
                <c:pt idx="48">
                  <c:v>142</c:v>
                </c:pt>
                <c:pt idx="49">
                  <c:v>156.78299999999999</c:v>
                </c:pt>
                <c:pt idx="50">
                  <c:v>174.8</c:v>
                </c:pt>
                <c:pt idx="51">
                  <c:v>189.96700000000001</c:v>
                </c:pt>
                <c:pt idx="52">
                  <c:v>205.1</c:v>
                </c:pt>
                <c:pt idx="53">
                  <c:v>214.6</c:v>
                </c:pt>
                <c:pt idx="54">
                  <c:v>221.083</c:v>
                </c:pt>
                <c:pt idx="55">
                  <c:v>225.6</c:v>
                </c:pt>
                <c:pt idx="56">
                  <c:v>226.417</c:v>
                </c:pt>
                <c:pt idx="57">
                  <c:v>223.2</c:v>
                </c:pt>
                <c:pt idx="58">
                  <c:v>217.63300000000001</c:v>
                </c:pt>
                <c:pt idx="59">
                  <c:v>204.517</c:v>
                </c:pt>
                <c:pt idx="60">
                  <c:v>176.63300000000001</c:v>
                </c:pt>
                <c:pt idx="61">
                  <c:v>139.78299999999999</c:v>
                </c:pt>
                <c:pt idx="62">
                  <c:v>116.017</c:v>
                </c:pt>
                <c:pt idx="63">
                  <c:v>105.81699999999999</c:v>
                </c:pt>
                <c:pt idx="64">
                  <c:v>105.31699999999999</c:v>
                </c:pt>
                <c:pt idx="65">
                  <c:v>104.917</c:v>
                </c:pt>
                <c:pt idx="66">
                  <c:v>106.617</c:v>
                </c:pt>
                <c:pt idx="67">
                  <c:v>112.25</c:v>
                </c:pt>
                <c:pt idx="68">
                  <c:v>116.133</c:v>
                </c:pt>
                <c:pt idx="69">
                  <c:v>124</c:v>
                </c:pt>
                <c:pt idx="70">
                  <c:v>133.19999999999999</c:v>
                </c:pt>
                <c:pt idx="71">
                  <c:v>145.56700000000001</c:v>
                </c:pt>
                <c:pt idx="72">
                  <c:v>158.833</c:v>
                </c:pt>
                <c:pt idx="73">
                  <c:v>171.4</c:v>
                </c:pt>
                <c:pt idx="74">
                  <c:v>181.333</c:v>
                </c:pt>
                <c:pt idx="75">
                  <c:v>188.167</c:v>
                </c:pt>
                <c:pt idx="76">
                  <c:v>192.93299999999999</c:v>
                </c:pt>
                <c:pt idx="77">
                  <c:v>195.11699999999999</c:v>
                </c:pt>
                <c:pt idx="78">
                  <c:v>192.43299999999999</c:v>
                </c:pt>
                <c:pt idx="79">
                  <c:v>183.583</c:v>
                </c:pt>
                <c:pt idx="80">
                  <c:v>163.11699999999999</c:v>
                </c:pt>
                <c:pt idx="81">
                  <c:v>130.81700000000001</c:v>
                </c:pt>
                <c:pt idx="82">
                  <c:v>106.93300000000001</c:v>
                </c:pt>
                <c:pt idx="83">
                  <c:v>100.533</c:v>
                </c:pt>
                <c:pt idx="84">
                  <c:v>98.2</c:v>
                </c:pt>
                <c:pt idx="85">
                  <c:v>97.4</c:v>
                </c:pt>
                <c:pt idx="86">
                  <c:v>97.582999999999998</c:v>
                </c:pt>
                <c:pt idx="87">
                  <c:v>97.1</c:v>
                </c:pt>
                <c:pt idx="88">
                  <c:v>96.132999999999996</c:v>
                </c:pt>
                <c:pt idx="89">
                  <c:v>96.867000000000004</c:v>
                </c:pt>
                <c:pt idx="90">
                  <c:v>97.382999999999996</c:v>
                </c:pt>
                <c:pt idx="91">
                  <c:v>97.367000000000004</c:v>
                </c:pt>
                <c:pt idx="92">
                  <c:v>97.283000000000001</c:v>
                </c:pt>
                <c:pt idx="93">
                  <c:v>95.483000000000004</c:v>
                </c:pt>
                <c:pt idx="94">
                  <c:v>95.65</c:v>
                </c:pt>
                <c:pt idx="95">
                  <c:v>98.033000000000001</c:v>
                </c:pt>
                <c:pt idx="96">
                  <c:v>96.8</c:v>
                </c:pt>
                <c:pt idx="97">
                  <c:v>97.533000000000001</c:v>
                </c:pt>
                <c:pt idx="98">
                  <c:v>97.183000000000007</c:v>
                </c:pt>
                <c:pt idx="99">
                  <c:v>94.966999999999999</c:v>
                </c:pt>
                <c:pt idx="100">
                  <c:v>96.332999999999998</c:v>
                </c:pt>
                <c:pt idx="101">
                  <c:v>96.1</c:v>
                </c:pt>
                <c:pt idx="102">
                  <c:v>97.882999999999996</c:v>
                </c:pt>
                <c:pt idx="103">
                  <c:v>97.233000000000004</c:v>
                </c:pt>
                <c:pt idx="104">
                  <c:v>96.45</c:v>
                </c:pt>
                <c:pt idx="105">
                  <c:v>96.25</c:v>
                </c:pt>
                <c:pt idx="106">
                  <c:v>100</c:v>
                </c:pt>
                <c:pt idx="107">
                  <c:v>99.367000000000004</c:v>
                </c:pt>
                <c:pt idx="108">
                  <c:v>104.583</c:v>
                </c:pt>
                <c:pt idx="109">
                  <c:v>103.2</c:v>
                </c:pt>
                <c:pt idx="110">
                  <c:v>104.517</c:v>
                </c:pt>
                <c:pt idx="111">
                  <c:v>105.35</c:v>
                </c:pt>
                <c:pt idx="112">
                  <c:v>105.2</c:v>
                </c:pt>
                <c:pt idx="113">
                  <c:v>103.1</c:v>
                </c:pt>
                <c:pt idx="114">
                  <c:v>101.217</c:v>
                </c:pt>
                <c:pt idx="115">
                  <c:v>97.867000000000004</c:v>
                </c:pt>
                <c:pt idx="116">
                  <c:v>92.95</c:v>
                </c:pt>
                <c:pt idx="117">
                  <c:v>91.65</c:v>
                </c:pt>
                <c:pt idx="118">
                  <c:v>91.433000000000007</c:v>
                </c:pt>
                <c:pt idx="119">
                  <c:v>90.832999999999998</c:v>
                </c:pt>
                <c:pt idx="120">
                  <c:v>92.832999999999998</c:v>
                </c:pt>
                <c:pt idx="121">
                  <c:v>90.85</c:v>
                </c:pt>
                <c:pt idx="122">
                  <c:v>92.483000000000004</c:v>
                </c:pt>
                <c:pt idx="123">
                  <c:v>91.082999999999998</c:v>
                </c:pt>
                <c:pt idx="124">
                  <c:v>89.483000000000004</c:v>
                </c:pt>
                <c:pt idx="125">
                  <c:v>89.417000000000002</c:v>
                </c:pt>
                <c:pt idx="126">
                  <c:v>89.582999999999998</c:v>
                </c:pt>
                <c:pt idx="127">
                  <c:v>92.15</c:v>
                </c:pt>
                <c:pt idx="128">
                  <c:v>91.45</c:v>
                </c:pt>
                <c:pt idx="129">
                  <c:v>91.65</c:v>
                </c:pt>
                <c:pt idx="130">
                  <c:v>89.667000000000002</c:v>
                </c:pt>
                <c:pt idx="131">
                  <c:v>90.566999999999993</c:v>
                </c:pt>
                <c:pt idx="132">
                  <c:v>94.55</c:v>
                </c:pt>
                <c:pt idx="133">
                  <c:v>92.4</c:v>
                </c:pt>
                <c:pt idx="134">
                  <c:v>92.966999999999999</c:v>
                </c:pt>
                <c:pt idx="135">
                  <c:v>95.4</c:v>
                </c:pt>
                <c:pt idx="136">
                  <c:v>96.283000000000001</c:v>
                </c:pt>
                <c:pt idx="137">
                  <c:v>97.25</c:v>
                </c:pt>
                <c:pt idx="138">
                  <c:v>96.016999999999996</c:v>
                </c:pt>
                <c:pt idx="139">
                  <c:v>95.632999999999996</c:v>
                </c:pt>
                <c:pt idx="140">
                  <c:v>94.5</c:v>
                </c:pt>
                <c:pt idx="141">
                  <c:v>92.167000000000002</c:v>
                </c:pt>
                <c:pt idx="142">
                  <c:v>89.5</c:v>
                </c:pt>
                <c:pt idx="143">
                  <c:v>88.45</c:v>
                </c:pt>
                <c:pt idx="144">
                  <c:v>88.117000000000004</c:v>
                </c:pt>
                <c:pt idx="145">
                  <c:v>88.283000000000001</c:v>
                </c:pt>
                <c:pt idx="146">
                  <c:v>87.617000000000004</c:v>
                </c:pt>
                <c:pt idx="147">
                  <c:v>85.85</c:v>
                </c:pt>
                <c:pt idx="148">
                  <c:v>87.966999999999999</c:v>
                </c:pt>
                <c:pt idx="149">
                  <c:v>85.3</c:v>
                </c:pt>
                <c:pt idx="150">
                  <c:v>86.832999999999998</c:v>
                </c:pt>
                <c:pt idx="151">
                  <c:v>86.65</c:v>
                </c:pt>
                <c:pt idx="152">
                  <c:v>86.417000000000002</c:v>
                </c:pt>
                <c:pt idx="153">
                  <c:v>86.05</c:v>
                </c:pt>
                <c:pt idx="154">
                  <c:v>86.35</c:v>
                </c:pt>
                <c:pt idx="155">
                  <c:v>85.95</c:v>
                </c:pt>
                <c:pt idx="156">
                  <c:v>85.667000000000002</c:v>
                </c:pt>
                <c:pt idx="157">
                  <c:v>85.75</c:v>
                </c:pt>
                <c:pt idx="158">
                  <c:v>85.45</c:v>
                </c:pt>
                <c:pt idx="159">
                  <c:v>88.332999999999998</c:v>
                </c:pt>
                <c:pt idx="160">
                  <c:v>85.266999999999996</c:v>
                </c:pt>
                <c:pt idx="161">
                  <c:v>85.783000000000001</c:v>
                </c:pt>
                <c:pt idx="162">
                  <c:v>85.632999999999996</c:v>
                </c:pt>
                <c:pt idx="163">
                  <c:v>87.266999999999996</c:v>
                </c:pt>
                <c:pt idx="164">
                  <c:v>84.266999999999996</c:v>
                </c:pt>
                <c:pt idx="165">
                  <c:v>84.733000000000004</c:v>
                </c:pt>
                <c:pt idx="166">
                  <c:v>84.266999999999996</c:v>
                </c:pt>
                <c:pt idx="167">
                  <c:v>83.667000000000002</c:v>
                </c:pt>
                <c:pt idx="168">
                  <c:v>84.3</c:v>
                </c:pt>
                <c:pt idx="169">
                  <c:v>86.382999999999996</c:v>
                </c:pt>
                <c:pt idx="170">
                  <c:v>84.65</c:v>
                </c:pt>
                <c:pt idx="171">
                  <c:v>85.216999999999999</c:v>
                </c:pt>
                <c:pt idx="172">
                  <c:v>84.983000000000004</c:v>
                </c:pt>
                <c:pt idx="173">
                  <c:v>84.816999999999993</c:v>
                </c:pt>
                <c:pt idx="174">
                  <c:v>86.7</c:v>
                </c:pt>
                <c:pt idx="175">
                  <c:v>84.332999999999998</c:v>
                </c:pt>
                <c:pt idx="176">
                  <c:v>84.167000000000002</c:v>
                </c:pt>
                <c:pt idx="177">
                  <c:v>83.933000000000007</c:v>
                </c:pt>
                <c:pt idx="178">
                  <c:v>82.8</c:v>
                </c:pt>
                <c:pt idx="179">
                  <c:v>84.667000000000002</c:v>
                </c:pt>
                <c:pt idx="180">
                  <c:v>83.6</c:v>
                </c:pt>
                <c:pt idx="181">
                  <c:v>82.917000000000002</c:v>
                </c:pt>
                <c:pt idx="182">
                  <c:v>84.4</c:v>
                </c:pt>
                <c:pt idx="183">
                  <c:v>85.6</c:v>
                </c:pt>
                <c:pt idx="184">
                  <c:v>83.433000000000007</c:v>
                </c:pt>
                <c:pt idx="185">
                  <c:v>83.016999999999996</c:v>
                </c:pt>
                <c:pt idx="186">
                  <c:v>81.283000000000001</c:v>
                </c:pt>
                <c:pt idx="187">
                  <c:v>82.283000000000001</c:v>
                </c:pt>
                <c:pt idx="188">
                  <c:v>81.3</c:v>
                </c:pt>
                <c:pt idx="189">
                  <c:v>82.867000000000004</c:v>
                </c:pt>
                <c:pt idx="190">
                  <c:v>83.466999999999999</c:v>
                </c:pt>
                <c:pt idx="191">
                  <c:v>82.966999999999999</c:v>
                </c:pt>
                <c:pt idx="192">
                  <c:v>82.4</c:v>
                </c:pt>
                <c:pt idx="193">
                  <c:v>82.117000000000004</c:v>
                </c:pt>
                <c:pt idx="194">
                  <c:v>82.667000000000002</c:v>
                </c:pt>
                <c:pt idx="195">
                  <c:v>83.832999999999998</c:v>
                </c:pt>
                <c:pt idx="196">
                  <c:v>84</c:v>
                </c:pt>
                <c:pt idx="197">
                  <c:v>82.433000000000007</c:v>
                </c:pt>
                <c:pt idx="198">
                  <c:v>82.917000000000002</c:v>
                </c:pt>
                <c:pt idx="199">
                  <c:v>81.332999999999998</c:v>
                </c:pt>
                <c:pt idx="200">
                  <c:v>82.617000000000004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109.60186701837051</c:v>
                </c:pt>
                <c:pt idx="5">
                  <c:v>109.64844181920168</c:v>
                </c:pt>
                <c:pt idx="6">
                  <c:v>109.69424879629415</c:v>
                </c:pt>
                <c:pt idx="7">
                  <c:v>109.73915801187418</c:v>
                </c:pt>
                <c:pt idx="8">
                  <c:v>109.78302356468275</c:v>
                </c:pt>
                <c:pt idx="9">
                  <c:v>109.82568216051752</c:v>
                </c:pt>
                <c:pt idx="10">
                  <c:v>109.86695164434144</c:v>
                </c:pt>
                <c:pt idx="11">
                  <c:v>109.906629514968</c:v>
                </c:pt>
                <c:pt idx="12">
                  <c:v>109.94449144963968</c:v>
                </c:pt>
                <c:pt idx="13">
                  <c:v>109.98028987335616</c:v>
                </c:pt>
                <c:pt idx="14">
                  <c:v>110.01375261703343</c:v>
                </c:pt>
                <c:pt idx="15">
                  <c:v>110.04458172039882</c:v>
                </c:pt>
                <c:pt idx="16">
                  <c:v>110.07245245184967</c:v>
                </c:pt>
                <c:pt idx="17">
                  <c:v>110.09701264215221</c:v>
                </c:pt>
                <c:pt idx="18">
                  <c:v>110.11788246933337</c:v>
                </c:pt>
                <c:pt idx="19">
                  <c:v>110.13465490255726</c:v>
                </c:pt>
                <c:pt idx="20">
                  <c:v>110.14689713886581</c:v>
                </c:pt>
                <c:pt idx="21">
                  <c:v>110.15415359321882</c:v>
                </c:pt>
                <c:pt idx="22">
                  <c:v>110.15595140433753</c:v>
                </c:pt>
                <c:pt idx="23">
                  <c:v>110.15181011654266</c:v>
                </c:pt>
                <c:pt idx="24">
                  <c:v>110.14125837399904</c:v>
                </c:pt>
                <c:pt idx="25">
                  <c:v>110.12386238157497</c:v>
                </c:pt>
                <c:pt idx="26">
                  <c:v>110.09927389871891</c:v>
                </c:pt>
                <c:pt idx="27">
                  <c:v>110.06731007099019</c:v>
                </c:pt>
                <c:pt idx="28">
                  <c:v>110.02808392746861</c:v>
                </c:pt>
                <c:pt idx="29">
                  <c:v>109.982213251421</c:v>
                </c:pt>
                <c:pt idx="30">
                  <c:v>109.93114683844566</c:v>
                </c:pt>
                <c:pt idx="31">
                  <c:v>109.87766034575748</c:v>
                </c:pt>
                <c:pt idx="32">
                  <c:v>109.82658742437579</c:v>
                </c:pt>
                <c:pt idx="33">
                  <c:v>109.78586252035591</c:v>
                </c:pt>
                <c:pt idx="34">
                  <c:v>109.76795463759389</c:v>
                </c:pt>
                <c:pt idx="35">
                  <c:v>109.79175946485014</c:v>
                </c:pt>
                <c:pt idx="36">
                  <c:v>109.88498200509672</c:v>
                </c:pt>
                <c:pt idx="37">
                  <c:v>110.08697434936873</c:v>
                </c:pt>
                <c:pt idx="38">
                  <c:v>110.45188672198641</c:v>
                </c:pt>
                <c:pt idx="39">
                  <c:v>111.0518430502043</c:v>
                </c:pt>
                <c:pt idx="40">
                  <c:v>111.97967319172842</c:v>
                </c:pt>
                <c:pt idx="41">
                  <c:v>113.35054386808423</c:v>
                </c:pt>
                <c:pt idx="42">
                  <c:v>115.30166578040908</c:v>
                </c:pt>
                <c:pt idx="43">
                  <c:v>117.98916569473488</c:v>
                </c:pt>
                <c:pt idx="44">
                  <c:v>121.58125760405566</c:v>
                </c:pt>
                <c:pt idx="45">
                  <c:v>126.24708071379696</c:v>
                </c:pt>
                <c:pt idx="46">
                  <c:v>132.14102828378478</c:v>
                </c:pt>
                <c:pt idx="47">
                  <c:v>139.38306652484226</c:v>
                </c:pt>
                <c:pt idx="48">
                  <c:v>148.03637718182472</c:v>
                </c:pt>
                <c:pt idx="49">
                  <c:v>158.08450347627291</c:v>
                </c:pt>
                <c:pt idx="50">
                  <c:v>169.41063305952238</c:v>
                </c:pt>
                <c:pt idx="51">
                  <c:v>181.78025230134355</c:v>
                </c:pt>
                <c:pt idx="52">
                  <c:v>194.8203469281348</c:v>
                </c:pt>
                <c:pt idx="53">
                  <c:v>207.96411848974108</c:v>
                </c:pt>
                <c:pt idx="54">
                  <c:v>220.29187101621844</c:v>
                </c:pt>
                <c:pt idx="55">
                  <c:v>230.21539760868907</c:v>
                </c:pt>
                <c:pt idx="56">
                  <c:v>235.18187722654412</c:v>
                </c:pt>
                <c:pt idx="57">
                  <c:v>232.00326937691523</c:v>
                </c:pt>
                <c:pt idx="58">
                  <c:v>218.4264420247174</c:v>
                </c:pt>
                <c:pt idx="59">
                  <c:v>195.37390100872767</c:v>
                </c:pt>
                <c:pt idx="60">
                  <c:v>167.74533940804793</c:v>
                </c:pt>
                <c:pt idx="61">
                  <c:v>142.25393595280613</c:v>
                </c:pt>
                <c:pt idx="62">
                  <c:v>123.76550746143126</c:v>
                </c:pt>
                <c:pt idx="63">
                  <c:v>113.33697657182839</c:v>
                </c:pt>
                <c:pt idx="64">
                  <c:v>109.17680218029356</c:v>
                </c:pt>
                <c:pt idx="65">
                  <c:v>108.84676624472105</c:v>
                </c:pt>
                <c:pt idx="66">
                  <c:v>110.67430920213755</c:v>
                </c:pt>
                <c:pt idx="67">
                  <c:v>113.94128617914951</c:v>
                </c:pt>
                <c:pt idx="68">
                  <c:v>118.50581889511662</c:v>
                </c:pt>
                <c:pt idx="69">
                  <c:v>124.43640605393203</c:v>
                </c:pt>
                <c:pt idx="70">
                  <c:v>131.80998535467452</c:v>
                </c:pt>
                <c:pt idx="71">
                  <c:v>140.61851065652399</c:v>
                </c:pt>
                <c:pt idx="72">
                  <c:v>150.72159210230151</c:v>
                </c:pt>
                <c:pt idx="73">
                  <c:v>161.82122207720451</c:v>
                </c:pt>
                <c:pt idx="74">
                  <c:v>173.45609522305796</c:v>
                </c:pt>
                <c:pt idx="75">
                  <c:v>185.00785149616911</c:v>
                </c:pt>
                <c:pt idx="76">
                  <c:v>195.60010374788334</c:v>
                </c:pt>
                <c:pt idx="77">
                  <c:v>203.28977529991602</c:v>
                </c:pt>
                <c:pt idx="78">
                  <c:v>202.95365198285589</c:v>
                </c:pt>
                <c:pt idx="79">
                  <c:v>186.99211739742731</c:v>
                </c:pt>
                <c:pt idx="80">
                  <c:v>155.83231880724841</c:v>
                </c:pt>
                <c:pt idx="81">
                  <c:v>124.45563914594759</c:v>
                </c:pt>
                <c:pt idx="82">
                  <c:v>106.29394606834144</c:v>
                </c:pt>
                <c:pt idx="83">
                  <c:v>100.05160872356353</c:v>
                </c:pt>
                <c:pt idx="84">
                  <c:v>98.664056669632146</c:v>
                </c:pt>
                <c:pt idx="85">
                  <c:v>98.334578185354758</c:v>
                </c:pt>
                <c:pt idx="86">
                  <c:v>98.135856549609102</c:v>
                </c:pt>
                <c:pt idx="87">
                  <c:v>97.947655569752527</c:v>
                </c:pt>
                <c:pt idx="88">
                  <c:v>97.761196618820648</c:v>
                </c:pt>
                <c:pt idx="89">
                  <c:v>97.576033600199622</c:v>
                </c:pt>
                <c:pt idx="90">
                  <c:v>97.392075065402864</c:v>
                </c:pt>
                <c:pt idx="91">
                  <c:v>97.209245592452817</c:v>
                </c:pt>
                <c:pt idx="92">
                  <c:v>97.027486138459182</c:v>
                </c:pt>
                <c:pt idx="93">
                  <c:v>96.846781512652711</c:v>
                </c:pt>
                <c:pt idx="94">
                  <c:v>96.66724130055411</c:v>
                </c:pt>
                <c:pt idx="95">
                  <c:v>96.489316815731428</c:v>
                </c:pt>
                <c:pt idx="96">
                  <c:v>96.314330434701446</c:v>
                </c:pt>
                <c:pt idx="97">
                  <c:v>96.145642763433628</c:v>
                </c:pt>
                <c:pt idx="98">
                  <c:v>95.990952120948563</c:v>
                </c:pt>
                <c:pt idx="99">
                  <c:v>95.866263965734063</c:v>
                </c:pt>
                <c:pt idx="100">
                  <c:v>95.801669682194316</c:v>
                </c:pt>
                <c:pt idx="101">
                  <c:v>95.847801012299485</c:v>
                </c:pt>
                <c:pt idx="102">
                  <c:v>96.079453684703168</c:v>
                </c:pt>
                <c:pt idx="103">
                  <c:v>96.590059711717885</c:v>
                </c:pt>
                <c:pt idx="104">
                  <c:v>97.469647196976155</c:v>
                </c:pt>
                <c:pt idx="105">
                  <c:v>98.763099123453628</c:v>
                </c:pt>
                <c:pt idx="106">
                  <c:v>100.41708864246982</c:v>
                </c:pt>
                <c:pt idx="107">
                  <c:v>102.23974498566501</c:v>
                </c:pt>
                <c:pt idx="108">
                  <c:v>103.90594721575094</c:v>
                </c:pt>
                <c:pt idx="109">
                  <c:v>105.02972865933711</c:v>
                </c:pt>
                <c:pt idx="110">
                  <c:v>105.29062496679407</c:v>
                </c:pt>
                <c:pt idx="111">
                  <c:v>104.56066102541695</c:v>
                </c:pt>
                <c:pt idx="112">
                  <c:v>102.96425927793501</c:v>
                </c:pt>
                <c:pt idx="113">
                  <c:v>100.83352061349453</c:v>
                </c:pt>
                <c:pt idx="114">
                  <c:v>98.580545575701009</c:v>
                </c:pt>
                <c:pt idx="115">
                  <c:v>96.554752466967784</c:v>
                </c:pt>
                <c:pt idx="116">
                  <c:v>94.953485923829618</c:v>
                </c:pt>
                <c:pt idx="117">
                  <c:v>93.813059320484086</c:v>
                </c:pt>
                <c:pt idx="118">
                  <c:v>93.05958699651957</c:v>
                </c:pt>
                <c:pt idx="119">
                  <c:v>92.576752535114608</c:v>
                </c:pt>
                <c:pt idx="120">
                  <c:v>92.256495550480253</c:v>
                </c:pt>
                <c:pt idx="121">
                  <c:v>92.021447481067938</c:v>
                </c:pt>
                <c:pt idx="122">
                  <c:v>91.825710411395747</c:v>
                </c:pt>
                <c:pt idx="123">
                  <c:v>91.646015537306539</c:v>
                </c:pt>
                <c:pt idx="124">
                  <c:v>91.472135719055458</c:v>
                </c:pt>
                <c:pt idx="125">
                  <c:v>91.300259834162091</c:v>
                </c:pt>
                <c:pt idx="126">
                  <c:v>91.12977805737043</c:v>
                </c:pt>
                <c:pt idx="127">
                  <c:v>90.96329975751182</c:v>
                </c:pt>
                <c:pt idx="128">
                  <c:v>90.810974294710888</c:v>
                </c:pt>
                <c:pt idx="129">
                  <c:v>90.701739226539914</c:v>
                </c:pt>
                <c:pt idx="130">
                  <c:v>90.702372499450661</c:v>
                </c:pt>
                <c:pt idx="131">
                  <c:v>90.934578266448995</c:v>
                </c:pt>
                <c:pt idx="132">
                  <c:v>91.561031946786315</c:v>
                </c:pt>
                <c:pt idx="133">
                  <c:v>92.703928800201936</c:v>
                </c:pt>
                <c:pt idx="134">
                  <c:v>94.300767020123274</c:v>
                </c:pt>
                <c:pt idx="135">
                  <c:v>95.992624057841468</c:v>
                </c:pt>
                <c:pt idx="136">
                  <c:v>97.190527897588126</c:v>
                </c:pt>
                <c:pt idx="137">
                  <c:v>97.361232738999888</c:v>
                </c:pt>
                <c:pt idx="138">
                  <c:v>96.356594609352669</c:v>
                </c:pt>
                <c:pt idx="139">
                  <c:v>94.514851232078513</c:v>
                </c:pt>
                <c:pt idx="140">
                  <c:v>92.441428339416134</c:v>
                </c:pt>
                <c:pt idx="141">
                  <c:v>90.659612235792906</c:v>
                </c:pt>
                <c:pt idx="142">
                  <c:v>89.400524643323934</c:v>
                </c:pt>
                <c:pt idx="143">
                  <c:v>88.625671996149521</c:v>
                </c:pt>
                <c:pt idx="144">
                  <c:v>88.174764109728613</c:v>
                </c:pt>
                <c:pt idx="145">
                  <c:v>87.893768405286934</c:v>
                </c:pt>
                <c:pt idx="146">
                  <c:v>87.685050387749641</c:v>
                </c:pt>
                <c:pt idx="147">
                  <c:v>87.501708519939456</c:v>
                </c:pt>
                <c:pt idx="148">
                  <c:v>87.325802863514966</c:v>
                </c:pt>
                <c:pt idx="149">
                  <c:v>87.151740569135043</c:v>
                </c:pt>
                <c:pt idx="150">
                  <c:v>86.978085287362347</c:v>
                </c:pt>
                <c:pt idx="151">
                  <c:v>86.804534998562147</c:v>
                </c:pt>
                <c:pt idx="152">
                  <c:v>86.631041911371952</c:v>
                </c:pt>
                <c:pt idx="153">
                  <c:v>86.457604836673838</c:v>
                </c:pt>
                <c:pt idx="154">
                  <c:v>86.2842289172997</c:v>
                </c:pt>
                <c:pt idx="155">
                  <c:v>86.110919168960436</c:v>
                </c:pt>
                <c:pt idx="156">
                  <c:v>85.937679655007528</c:v>
                </c:pt>
                <c:pt idx="157">
                  <c:v>85.764513451198724</c:v>
                </c:pt>
                <c:pt idx="158">
                  <c:v>85.591422710995886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109.60186701836682</c:v>
                </c:pt>
                <c:pt idx="5">
                  <c:v>109.64844181919034</c:v>
                </c:pt>
                <c:pt idx="6">
                  <c:v>109.69424879626006</c:v>
                </c:pt>
                <c:pt idx="7">
                  <c:v>109.73915801177374</c:v>
                </c:pt>
                <c:pt idx="8">
                  <c:v>109.78302356439276</c:v>
                </c:pt>
                <c:pt idx="9">
                  <c:v>109.82568215969725</c:v>
                </c:pt>
                <c:pt idx="10">
                  <c:v>109.86695164206806</c:v>
                </c:pt>
                <c:pt idx="11">
                  <c:v>109.90662950879458</c:v>
                </c:pt>
                <c:pt idx="12">
                  <c:v>109.94449143321415</c:v>
                </c:pt>
                <c:pt idx="13">
                  <c:v>109.98028983053571</c:v>
                </c:pt>
                <c:pt idx="14">
                  <c:v>110.01375250765744</c:v>
                </c:pt>
                <c:pt idx="15">
                  <c:v>110.04458144666306</c:v>
                </c:pt>
                <c:pt idx="16">
                  <c:v>110.07245178060654</c:v>
                </c:pt>
                <c:pt idx="17">
                  <c:v>110.09701102940262</c:v>
                </c:pt>
                <c:pt idx="18">
                  <c:v>110.11787867275117</c:v>
                </c:pt>
                <c:pt idx="19">
                  <c:v>110.13464614551489</c:v>
                </c:pt>
                <c:pt idx="20">
                  <c:v>110.14687734817866</c:v>
                </c:pt>
                <c:pt idx="21">
                  <c:v>110.15410977012098</c:v>
                </c:pt>
                <c:pt idx="22">
                  <c:v>110.15585632545832</c:v>
                </c:pt>
                <c:pt idx="23">
                  <c:v>110.15160799909238</c:v>
                </c:pt>
                <c:pt idx="24">
                  <c:v>110.1408373931434</c:v>
                </c:pt>
                <c:pt idx="25">
                  <c:v>110.12300325004041</c:v>
                </c:pt>
                <c:pt idx="26">
                  <c:v>110.09755600713503</c:v>
                </c:pt>
                <c:pt idx="27">
                  <c:v>110.06394440803915</c:v>
                </c:pt>
                <c:pt idx="28">
                  <c:v>110.02162315762257</c:v>
                </c:pt>
                <c:pt idx="29">
                  <c:v>109.97006156100302</c:v>
                </c:pt>
                <c:pt idx="30">
                  <c:v>109.90875303297473</c:v>
                </c:pt>
                <c:pt idx="31">
                  <c:v>109.83722530510825</c:v>
                </c:pt>
                <c:pt idx="32">
                  <c:v>109.75505109618297</c:v>
                </c:pt>
                <c:pt idx="33">
                  <c:v>109.66185895160314</c:v>
                </c:pt>
                <c:pt idx="34">
                  <c:v>109.55734390373591</c:v>
                </c:pt>
                <c:pt idx="35">
                  <c:v>109.44127756292659</c:v>
                </c:pt>
                <c:pt idx="36">
                  <c:v>109.3135172235656</c:v>
                </c:pt>
                <c:pt idx="37">
                  <c:v>109.17401356574823</c:v>
                </c:pt>
                <c:pt idx="38">
                  <c:v>109.02281655434253</c:v>
                </c:pt>
                <c:pt idx="39">
                  <c:v>108.86007918544935</c:v>
                </c:pt>
                <c:pt idx="40">
                  <c:v>108.68605880478607</c:v>
                </c:pt>
                <c:pt idx="41">
                  <c:v>108.50111582039727</c:v>
                </c:pt>
                <c:pt idx="42">
                  <c:v>108.30570974770788</c:v>
                </c:pt>
                <c:pt idx="43">
                  <c:v>108.10039265055846</c:v>
                </c:pt>
                <c:pt idx="44">
                  <c:v>107.88580016832536</c:v>
                </c:pt>
                <c:pt idx="45">
                  <c:v>107.66264043685419</c:v>
                </c:pt>
                <c:pt idx="46">
                  <c:v>107.43168131060571</c:v>
                </c:pt>
                <c:pt idx="47">
                  <c:v>107.19373636759968</c:v>
                </c:pt>
                <c:pt idx="48">
                  <c:v>106.94965022232033</c:v>
                </c:pt>
                <c:pt idx="49">
                  <c:v>106.70028368251819</c:v>
                </c:pt>
                <c:pt idx="50">
                  <c:v>106.446499264639</c:v>
                </c:pt>
                <c:pt idx="51">
                  <c:v>106.18914753304398</c:v>
                </c:pt>
                <c:pt idx="52">
                  <c:v>105.92905465604494</c:v>
                </c:pt>
                <c:pt idx="53">
                  <c:v>105.66701148423816</c:v>
                </c:pt>
                <c:pt idx="54">
                  <c:v>105.40376436136013</c:v>
                </c:pt>
                <c:pt idx="55">
                  <c:v>105.14000778226924</c:v>
                </c:pt>
                <c:pt idx="56">
                  <c:v>104.87637892305003</c:v>
                </c:pt>
                <c:pt idx="57">
                  <c:v>104.61345398957872</c:v>
                </c:pt>
                <c:pt idx="58">
                  <c:v>104.35174626645846</c:v>
                </c:pt>
                <c:pt idx="59">
                  <c:v>104.0917056996646</c:v>
                </c:pt>
                <c:pt idx="60">
                  <c:v>103.83371981368884</c:v>
                </c:pt>
                <c:pt idx="61">
                  <c:v>103.57811574641023</c:v>
                </c:pt>
                <c:pt idx="62">
                  <c:v>103.32516318047881</c:v>
                </c:pt>
                <c:pt idx="63">
                  <c:v>103.07507795630185</c:v>
                </c:pt>
                <c:pt idx="64">
                  <c:v>102.82802616620791</c:v>
                </c:pt>
                <c:pt idx="65">
                  <c:v>102.5841285495199</c:v>
                </c:pt>
                <c:pt idx="66">
                  <c:v>102.34346503181011</c:v>
                </c:pt>
                <c:pt idx="67">
                  <c:v>102.10607927659818</c:v>
                </c:pt>
                <c:pt idx="68">
                  <c:v>101.87198314263448</c:v>
                </c:pt>
                <c:pt idx="69">
                  <c:v>101.64116096352762</c:v>
                </c:pt>
                <c:pt idx="70">
                  <c:v>101.41357358803582</c:v>
                </c:pt>
                <c:pt idx="71">
                  <c:v>101.18916213837112</c:v>
                </c:pt>
                <c:pt idx="72">
                  <c:v>100.96785146014874</c:v>
                </c:pt>
                <c:pt idx="73">
                  <c:v>100.74955325113183</c:v>
                </c:pt>
                <c:pt idx="74">
                  <c:v>100.53416886680371</c:v>
                </c:pt>
                <c:pt idx="75">
                  <c:v>100.32159180926492</c:v>
                </c:pt>
                <c:pt idx="76">
                  <c:v>100.11170991227625</c:v>
                </c:pt>
                <c:pt idx="77">
                  <c:v>99.90440723975324</c:v>
                </c:pt>
                <c:pt idx="78">
                  <c:v>99.699565717958819</c:v>
                </c:pt>
                <c:pt idx="79">
                  <c:v>99.497066523327319</c:v>
                </c:pt>
                <c:pt idx="80">
                  <c:v>99.296791248540117</c:v>
                </c:pt>
                <c:pt idx="81">
                  <c:v>99.098622869395768</c:v>
                </c:pt>
                <c:pt idx="82">
                  <c:v>98.902446534365552</c:v>
                </c:pt>
                <c:pt idx="83">
                  <c:v>98.708150197669596</c:v>
                </c:pt>
                <c:pt idx="84">
                  <c:v>98.515625115380928</c:v>
                </c:pt>
                <c:pt idx="85">
                  <c:v>98.324766222572777</c:v>
                </c:pt>
                <c:pt idx="86">
                  <c:v>98.135472407955362</c:v>
                </c:pt>
                <c:pt idx="87">
                  <c:v>97.947646700860972</c:v>
                </c:pt>
                <c:pt idx="88">
                  <c:v>97.761196383884993</c:v>
                </c:pt>
                <c:pt idx="89">
                  <c:v>97.576033043000848</c:v>
                </c:pt>
                <c:pt idx="90">
                  <c:v>97.392072565568981</c:v>
                </c:pt>
                <c:pt idx="91">
                  <c:v>97.209235095361507</c:v>
                </c:pt>
                <c:pt idx="92">
                  <c:v>97.027444952536683</c:v>
                </c:pt>
                <c:pt idx="93">
                  <c:v>96.846630525420323</c:v>
                </c:pt>
                <c:pt idx="94">
                  <c:v>96.666724139985831</c:v>
                </c:pt>
                <c:pt idx="95">
                  <c:v>96.487661912063828</c:v>
                </c:pt>
                <c:pt idx="96">
                  <c:v>96.309383586555072</c:v>
                </c:pt>
                <c:pt idx="97">
                  <c:v>96.131832367256393</c:v>
                </c:pt>
                <c:pt idx="98">
                  <c:v>95.954954740333676</c:v>
                </c:pt>
                <c:pt idx="99">
                  <c:v>95.778700293983277</c:v>
                </c:pt>
                <c:pt idx="100">
                  <c:v>95.603021536402679</c:v>
                </c:pt>
                <c:pt idx="101">
                  <c:v>95.427873713841763</c:v>
                </c:pt>
                <c:pt idx="102">
                  <c:v>95.253214630217286</c:v>
                </c:pt>
                <c:pt idx="103">
                  <c:v>95.079004469543534</c:v>
                </c:pt>
                <c:pt idx="104">
                  <c:v>94.905205622253789</c:v>
                </c:pt>
                <c:pt idx="105">
                  <c:v>94.731782516358194</c:v>
                </c:pt>
                <c:pt idx="106">
                  <c:v>94.558701454297733</c:v>
                </c:pt>
                <c:pt idx="107">
                  <c:v>94.385930456310362</c:v>
                </c:pt>
                <c:pt idx="108">
                  <c:v>94.213439111114823</c:v>
                </c:pt>
                <c:pt idx="109">
                  <c:v>94.041198434742995</c:v>
                </c:pt>
                <c:pt idx="110">
                  <c:v>93.869180738400829</c:v>
                </c:pt>
                <c:pt idx="111">
                  <c:v>93.697359506310235</c:v>
                </c:pt>
                <c:pt idx="112">
                  <c:v>93.525709284571192</c:v>
                </c:pt>
                <c:pt idx="113">
                  <c:v>93.354205582174487</c:v>
                </c:pt>
                <c:pt idx="114">
                  <c:v>93.182824785383772</c:v>
                </c:pt>
                <c:pt idx="115">
                  <c:v>93.011544086776169</c:v>
                </c:pt>
                <c:pt idx="116">
                  <c:v>92.840341430268751</c:v>
                </c:pt>
                <c:pt idx="117">
                  <c:v>92.669195473449562</c:v>
                </c:pt>
                <c:pt idx="118">
                  <c:v>92.498085568454968</c:v>
                </c:pt>
                <c:pt idx="119">
                  <c:v>92.326991762474293</c:v>
                </c:pt>
                <c:pt idx="120">
                  <c:v>92.155894818697391</c:v>
                </c:pt>
                <c:pt idx="121">
                  <c:v>91.984776258135909</c:v>
                </c:pt>
                <c:pt idx="122">
                  <c:v>91.813618422233347</c:v>
                </c:pt>
                <c:pt idx="123">
                  <c:v>91.642404555527207</c:v>
                </c:pt>
                <c:pt idx="124">
                  <c:v>91.471118906846655</c:v>
                </c:pt>
                <c:pt idx="125">
                  <c:v>91.299746846636523</c:v>
                </c:pt>
                <c:pt idx="126">
                  <c:v>91.128274997030815</c:v>
                </c:pt>
                <c:pt idx="127">
                  <c:v>90.956691370302096</c:v>
                </c:pt>
                <c:pt idx="128">
                  <c:v>90.784985510356123</c:v>
                </c:pt>
                <c:pt idx="129">
                  <c:v>90.613148631099449</c:v>
                </c:pt>
                <c:pt idx="130">
                  <c:v>90.441173744869758</c:v>
                </c:pt>
                <c:pt idx="131">
                  <c:v>90.269055773771981</c:v>
                </c:pt>
                <c:pt idx="132">
                  <c:v>90.096791636781987</c:v>
                </c:pt>
                <c:pt idx="133">
                  <c:v>89.924380305928452</c:v>
                </c:pt>
                <c:pt idx="134">
                  <c:v>89.751822825763185</c:v>
                </c:pt>
                <c:pt idx="135">
                  <c:v>89.57912229167782</c:v>
                </c:pt>
                <c:pt idx="136">
                  <c:v>89.40628378436017</c:v>
                </c:pt>
                <c:pt idx="137">
                  <c:v>89.233314259715797</c:v>
                </c:pt>
                <c:pt idx="138">
                  <c:v>89.060222395771262</c:v>
                </c:pt>
                <c:pt idx="139">
                  <c:v>88.887018400269142</c:v>
                </c:pt>
                <c:pt idx="140">
                  <c:v>88.713713784691748</c:v>
                </c:pt>
                <c:pt idx="141">
                  <c:v>88.540321112151787</c:v>
                </c:pt>
                <c:pt idx="142">
                  <c:v>88.366853727832193</c:v>
                </c:pt>
                <c:pt idx="143">
                  <c:v>88.19332548135435</c:v>
                </c:pt>
                <c:pt idx="144">
                  <c:v>88.01975045056551</c:v>
                </c:pt>
                <c:pt idx="145">
                  <c:v>87.846142675779234</c:v>
                </c:pt>
                <c:pt idx="146">
                  <c:v>87.67251591254049</c:v>
                </c:pt>
                <c:pt idx="147">
                  <c:v>87.498883409628448</c:v>
                </c:pt>
                <c:pt idx="148">
                  <c:v>87.325257717382158</c:v>
                </c:pt>
                <c:pt idx="149">
                  <c:v>87.151650529680239</c:v>
                </c:pt>
                <c:pt idx="150">
                  <c:v>86.978072561157319</c:v>
                </c:pt>
                <c:pt idx="151">
                  <c:v>86.804533459615499</c:v>
                </c:pt>
                <c:pt idx="152">
                  <c:v>86.631041752177794</c:v>
                </c:pt>
                <c:pt idx="153">
                  <c:v>86.457604822589474</c:v>
                </c:pt>
                <c:pt idx="154">
                  <c:v>86.284228916234113</c:v>
                </c:pt>
                <c:pt idx="155">
                  <c:v>86.110919168891499</c:v>
                </c:pt>
                <c:pt idx="156">
                  <c:v>85.93767965500372</c:v>
                </c:pt>
                <c:pt idx="157">
                  <c:v>85.764513451198539</c:v>
                </c:pt>
                <c:pt idx="158">
                  <c:v>85.591422710995872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111.441</c:v>
                </c:pt>
                <c:pt idx="1">
                  <c:v>110.627</c:v>
                </c:pt>
                <c:pt idx="2">
                  <c:v>110.729</c:v>
                </c:pt>
                <c:pt idx="3">
                  <c:v>110.492</c:v>
                </c:pt>
                <c:pt idx="4">
                  <c:v>108.831</c:v>
                </c:pt>
                <c:pt idx="5">
                  <c:v>109.84699999999999</c:v>
                </c:pt>
                <c:pt idx="6">
                  <c:v>111.08499999999999</c:v>
                </c:pt>
                <c:pt idx="7">
                  <c:v>111.52500000000001</c:v>
                </c:pt>
                <c:pt idx="8">
                  <c:v>111.03400000000001</c:v>
                </c:pt>
                <c:pt idx="9">
                  <c:v>109.18600000000001</c:v>
                </c:pt>
                <c:pt idx="10">
                  <c:v>110.051</c:v>
                </c:pt>
                <c:pt idx="11">
                  <c:v>110.458</c:v>
                </c:pt>
                <c:pt idx="12">
                  <c:v>110.339</c:v>
                </c:pt>
                <c:pt idx="13">
                  <c:v>109.47499999999999</c:v>
                </c:pt>
                <c:pt idx="14">
                  <c:v>110.64400000000001</c:v>
                </c:pt>
                <c:pt idx="15">
                  <c:v>110.76300000000001</c:v>
                </c:pt>
                <c:pt idx="16">
                  <c:v>110.542</c:v>
                </c:pt>
                <c:pt idx="17">
                  <c:v>108.441</c:v>
                </c:pt>
                <c:pt idx="18">
                  <c:v>108.441</c:v>
                </c:pt>
                <c:pt idx="19">
                  <c:v>108.08499999999999</c:v>
                </c:pt>
                <c:pt idx="20">
                  <c:v>110.881</c:v>
                </c:pt>
                <c:pt idx="21">
                  <c:v>110.051</c:v>
                </c:pt>
                <c:pt idx="22">
                  <c:v>109.69499999999999</c:v>
                </c:pt>
                <c:pt idx="23">
                  <c:v>111.492</c:v>
                </c:pt>
                <c:pt idx="24">
                  <c:v>110.136</c:v>
                </c:pt>
                <c:pt idx="25">
                  <c:v>109.03400000000001</c:v>
                </c:pt>
                <c:pt idx="26">
                  <c:v>110.136</c:v>
                </c:pt>
                <c:pt idx="27">
                  <c:v>111.57599999999999</c:v>
                </c:pt>
                <c:pt idx="28">
                  <c:v>111.068</c:v>
                </c:pt>
                <c:pt idx="29">
                  <c:v>111.407</c:v>
                </c:pt>
                <c:pt idx="30">
                  <c:v>110.712</c:v>
                </c:pt>
                <c:pt idx="31">
                  <c:v>110.949</c:v>
                </c:pt>
                <c:pt idx="32">
                  <c:v>110.661</c:v>
                </c:pt>
                <c:pt idx="33">
                  <c:v>111.169</c:v>
                </c:pt>
                <c:pt idx="34">
                  <c:v>111.593</c:v>
                </c:pt>
                <c:pt idx="35">
                  <c:v>112.47499999999999</c:v>
                </c:pt>
                <c:pt idx="36">
                  <c:v>112.508</c:v>
                </c:pt>
                <c:pt idx="37">
                  <c:v>112.797</c:v>
                </c:pt>
                <c:pt idx="38">
                  <c:v>112.81399999999999</c:v>
                </c:pt>
                <c:pt idx="39">
                  <c:v>113.64400000000001</c:v>
                </c:pt>
                <c:pt idx="40">
                  <c:v>114.051</c:v>
                </c:pt>
                <c:pt idx="41">
                  <c:v>115.661</c:v>
                </c:pt>
                <c:pt idx="42">
                  <c:v>116.661</c:v>
                </c:pt>
                <c:pt idx="43">
                  <c:v>117.61</c:v>
                </c:pt>
                <c:pt idx="44">
                  <c:v>120.35599999999999</c:v>
                </c:pt>
                <c:pt idx="45">
                  <c:v>123.47499999999999</c:v>
                </c:pt>
                <c:pt idx="46">
                  <c:v>128.62700000000001</c:v>
                </c:pt>
                <c:pt idx="47">
                  <c:v>137.881</c:v>
                </c:pt>
                <c:pt idx="48">
                  <c:v>149.52500000000001</c:v>
                </c:pt>
                <c:pt idx="49">
                  <c:v>166.71199999999999</c:v>
                </c:pt>
                <c:pt idx="50">
                  <c:v>183.06800000000001</c:v>
                </c:pt>
                <c:pt idx="51">
                  <c:v>198.16900000000001</c:v>
                </c:pt>
                <c:pt idx="52">
                  <c:v>209.28800000000001</c:v>
                </c:pt>
                <c:pt idx="53">
                  <c:v>219.52500000000001</c:v>
                </c:pt>
                <c:pt idx="54">
                  <c:v>225.16900000000001</c:v>
                </c:pt>
                <c:pt idx="55">
                  <c:v>226.49199999999999</c:v>
                </c:pt>
                <c:pt idx="56">
                  <c:v>225.28800000000001</c:v>
                </c:pt>
                <c:pt idx="57">
                  <c:v>221.102</c:v>
                </c:pt>
                <c:pt idx="58">
                  <c:v>209.18600000000001</c:v>
                </c:pt>
                <c:pt idx="59">
                  <c:v>189.661</c:v>
                </c:pt>
                <c:pt idx="60">
                  <c:v>153.74600000000001</c:v>
                </c:pt>
                <c:pt idx="61">
                  <c:v>121.797</c:v>
                </c:pt>
                <c:pt idx="62">
                  <c:v>110.23699999999999</c:v>
                </c:pt>
                <c:pt idx="63">
                  <c:v>105.881</c:v>
                </c:pt>
                <c:pt idx="64">
                  <c:v>107.864</c:v>
                </c:pt>
                <c:pt idx="65">
                  <c:v>107.91500000000001</c:v>
                </c:pt>
                <c:pt idx="66">
                  <c:v>110.288</c:v>
                </c:pt>
                <c:pt idx="67">
                  <c:v>114.18600000000001</c:v>
                </c:pt>
                <c:pt idx="68">
                  <c:v>121.932</c:v>
                </c:pt>
                <c:pt idx="69">
                  <c:v>132.102</c:v>
                </c:pt>
                <c:pt idx="70">
                  <c:v>143.35599999999999</c:v>
                </c:pt>
                <c:pt idx="71">
                  <c:v>158.458</c:v>
                </c:pt>
                <c:pt idx="72">
                  <c:v>170.84700000000001</c:v>
                </c:pt>
                <c:pt idx="73">
                  <c:v>180.62700000000001</c:v>
                </c:pt>
                <c:pt idx="74">
                  <c:v>187.69499999999999</c:v>
                </c:pt>
                <c:pt idx="75">
                  <c:v>192.37299999999999</c:v>
                </c:pt>
                <c:pt idx="76">
                  <c:v>194.83099999999999</c:v>
                </c:pt>
                <c:pt idx="77">
                  <c:v>191.03399999999999</c:v>
                </c:pt>
                <c:pt idx="78">
                  <c:v>182.30500000000001</c:v>
                </c:pt>
                <c:pt idx="79">
                  <c:v>163.57599999999999</c:v>
                </c:pt>
                <c:pt idx="80">
                  <c:v>132.864</c:v>
                </c:pt>
                <c:pt idx="81">
                  <c:v>108.254</c:v>
                </c:pt>
                <c:pt idx="82">
                  <c:v>100.881</c:v>
                </c:pt>
                <c:pt idx="83">
                  <c:v>98.593000000000004</c:v>
                </c:pt>
                <c:pt idx="84">
                  <c:v>96.745999999999995</c:v>
                </c:pt>
                <c:pt idx="85">
                  <c:v>95.915000000000006</c:v>
                </c:pt>
                <c:pt idx="86">
                  <c:v>97.78</c:v>
                </c:pt>
                <c:pt idx="87">
                  <c:v>95.507999999999996</c:v>
                </c:pt>
                <c:pt idx="88">
                  <c:v>97.492000000000004</c:v>
                </c:pt>
                <c:pt idx="89">
                  <c:v>96.864000000000004</c:v>
                </c:pt>
                <c:pt idx="90">
                  <c:v>96.932000000000002</c:v>
                </c:pt>
                <c:pt idx="91">
                  <c:v>96.61</c:v>
                </c:pt>
                <c:pt idx="92">
                  <c:v>96.983000000000004</c:v>
                </c:pt>
                <c:pt idx="93">
                  <c:v>94.338999999999999</c:v>
                </c:pt>
                <c:pt idx="94">
                  <c:v>97.067999999999998</c:v>
                </c:pt>
                <c:pt idx="95">
                  <c:v>98.644000000000005</c:v>
                </c:pt>
                <c:pt idx="96">
                  <c:v>97.813999999999993</c:v>
                </c:pt>
                <c:pt idx="97">
                  <c:v>98.474999999999994</c:v>
                </c:pt>
                <c:pt idx="98">
                  <c:v>96.948999999999998</c:v>
                </c:pt>
                <c:pt idx="99">
                  <c:v>97.373000000000005</c:v>
                </c:pt>
                <c:pt idx="100">
                  <c:v>97.051000000000002</c:v>
                </c:pt>
                <c:pt idx="101">
                  <c:v>95.287999999999997</c:v>
                </c:pt>
                <c:pt idx="102">
                  <c:v>96.168999999999997</c:v>
                </c:pt>
                <c:pt idx="103">
                  <c:v>97.441000000000003</c:v>
                </c:pt>
                <c:pt idx="104">
                  <c:v>97.406999999999996</c:v>
                </c:pt>
                <c:pt idx="105">
                  <c:v>97.457999999999998</c:v>
                </c:pt>
                <c:pt idx="106">
                  <c:v>101.69499999999999</c:v>
                </c:pt>
                <c:pt idx="107">
                  <c:v>103.746</c:v>
                </c:pt>
                <c:pt idx="108">
                  <c:v>108.271</c:v>
                </c:pt>
                <c:pt idx="109">
                  <c:v>106.932</c:v>
                </c:pt>
                <c:pt idx="110">
                  <c:v>107.84699999999999</c:v>
                </c:pt>
                <c:pt idx="111">
                  <c:v>106.47499999999999</c:v>
                </c:pt>
                <c:pt idx="112">
                  <c:v>103</c:v>
                </c:pt>
                <c:pt idx="113">
                  <c:v>101.15300000000001</c:v>
                </c:pt>
                <c:pt idx="114">
                  <c:v>97.78</c:v>
                </c:pt>
                <c:pt idx="115">
                  <c:v>95.119</c:v>
                </c:pt>
                <c:pt idx="116">
                  <c:v>93.763000000000005</c:v>
                </c:pt>
                <c:pt idx="117">
                  <c:v>93.236999999999995</c:v>
                </c:pt>
                <c:pt idx="118">
                  <c:v>91.61</c:v>
                </c:pt>
                <c:pt idx="119">
                  <c:v>92.271000000000001</c:v>
                </c:pt>
                <c:pt idx="120">
                  <c:v>91.846999999999994</c:v>
                </c:pt>
                <c:pt idx="121">
                  <c:v>92.864000000000004</c:v>
                </c:pt>
                <c:pt idx="122">
                  <c:v>89.441000000000003</c:v>
                </c:pt>
                <c:pt idx="123">
                  <c:v>92.78</c:v>
                </c:pt>
                <c:pt idx="124">
                  <c:v>90.932000000000002</c:v>
                </c:pt>
                <c:pt idx="125">
                  <c:v>90.424000000000007</c:v>
                </c:pt>
                <c:pt idx="126">
                  <c:v>88.983000000000004</c:v>
                </c:pt>
                <c:pt idx="127">
                  <c:v>88.051000000000002</c:v>
                </c:pt>
                <c:pt idx="128">
                  <c:v>88.932000000000002</c:v>
                </c:pt>
                <c:pt idx="129">
                  <c:v>88.932000000000002</c:v>
                </c:pt>
                <c:pt idx="130">
                  <c:v>90.203000000000003</c:v>
                </c:pt>
                <c:pt idx="131">
                  <c:v>91.457999999999998</c:v>
                </c:pt>
                <c:pt idx="132">
                  <c:v>93.593000000000004</c:v>
                </c:pt>
                <c:pt idx="133">
                  <c:v>95.39</c:v>
                </c:pt>
                <c:pt idx="134">
                  <c:v>97.796999999999997</c:v>
                </c:pt>
                <c:pt idx="135">
                  <c:v>96.558999999999997</c:v>
                </c:pt>
                <c:pt idx="136">
                  <c:v>99.084999999999994</c:v>
                </c:pt>
                <c:pt idx="137">
                  <c:v>97.135999999999996</c:v>
                </c:pt>
                <c:pt idx="138">
                  <c:v>96.22</c:v>
                </c:pt>
                <c:pt idx="139">
                  <c:v>93.406999999999996</c:v>
                </c:pt>
                <c:pt idx="140">
                  <c:v>91.168999999999997</c:v>
                </c:pt>
                <c:pt idx="141">
                  <c:v>90.712000000000003</c:v>
                </c:pt>
                <c:pt idx="142">
                  <c:v>89.355999999999995</c:v>
                </c:pt>
                <c:pt idx="143">
                  <c:v>87.457999999999998</c:v>
                </c:pt>
                <c:pt idx="144">
                  <c:v>89.424000000000007</c:v>
                </c:pt>
                <c:pt idx="145">
                  <c:v>88.881</c:v>
                </c:pt>
                <c:pt idx="146">
                  <c:v>87.677999999999997</c:v>
                </c:pt>
                <c:pt idx="147">
                  <c:v>88.644000000000005</c:v>
                </c:pt>
                <c:pt idx="148">
                  <c:v>87</c:v>
                </c:pt>
                <c:pt idx="149">
                  <c:v>85.153000000000006</c:v>
                </c:pt>
                <c:pt idx="150">
                  <c:v>86.915000000000006</c:v>
                </c:pt>
                <c:pt idx="151">
                  <c:v>85.287999999999997</c:v>
                </c:pt>
                <c:pt idx="152">
                  <c:v>84.846999999999994</c:v>
                </c:pt>
                <c:pt idx="153">
                  <c:v>85.932000000000002</c:v>
                </c:pt>
                <c:pt idx="154">
                  <c:v>86.186000000000007</c:v>
                </c:pt>
                <c:pt idx="155">
                  <c:v>85.881</c:v>
                </c:pt>
                <c:pt idx="156">
                  <c:v>84.983000000000004</c:v>
                </c:pt>
                <c:pt idx="157">
                  <c:v>84.507999999999996</c:v>
                </c:pt>
                <c:pt idx="158">
                  <c:v>84.983000000000004</c:v>
                </c:pt>
                <c:pt idx="159">
                  <c:v>85.542000000000002</c:v>
                </c:pt>
                <c:pt idx="160">
                  <c:v>85.61</c:v>
                </c:pt>
                <c:pt idx="161">
                  <c:v>83.948999999999998</c:v>
                </c:pt>
                <c:pt idx="162">
                  <c:v>84.236999999999995</c:v>
                </c:pt>
                <c:pt idx="163">
                  <c:v>84.051000000000002</c:v>
                </c:pt>
                <c:pt idx="164">
                  <c:v>84.763000000000005</c:v>
                </c:pt>
                <c:pt idx="165">
                  <c:v>85.474999999999994</c:v>
                </c:pt>
                <c:pt idx="166">
                  <c:v>84.236999999999995</c:v>
                </c:pt>
                <c:pt idx="167">
                  <c:v>85.712000000000003</c:v>
                </c:pt>
                <c:pt idx="168">
                  <c:v>86.119</c:v>
                </c:pt>
                <c:pt idx="169">
                  <c:v>84.355999999999995</c:v>
                </c:pt>
                <c:pt idx="170">
                  <c:v>86.813999999999993</c:v>
                </c:pt>
                <c:pt idx="171">
                  <c:v>84.915000000000006</c:v>
                </c:pt>
                <c:pt idx="172">
                  <c:v>83.694999999999993</c:v>
                </c:pt>
                <c:pt idx="173">
                  <c:v>83.119</c:v>
                </c:pt>
                <c:pt idx="174">
                  <c:v>84.39</c:v>
                </c:pt>
                <c:pt idx="175">
                  <c:v>84.254000000000005</c:v>
                </c:pt>
                <c:pt idx="176">
                  <c:v>83.846999999999994</c:v>
                </c:pt>
                <c:pt idx="177">
                  <c:v>83.728999999999999</c:v>
                </c:pt>
                <c:pt idx="178">
                  <c:v>83.474999999999994</c:v>
                </c:pt>
                <c:pt idx="179">
                  <c:v>85.813999999999993</c:v>
                </c:pt>
                <c:pt idx="180">
                  <c:v>84.186000000000007</c:v>
                </c:pt>
                <c:pt idx="181">
                  <c:v>83.61</c:v>
                </c:pt>
                <c:pt idx="182">
                  <c:v>84.153000000000006</c:v>
                </c:pt>
                <c:pt idx="183">
                  <c:v>84.102000000000004</c:v>
                </c:pt>
                <c:pt idx="184">
                  <c:v>82.897999999999996</c:v>
                </c:pt>
                <c:pt idx="185">
                  <c:v>84.796999999999997</c:v>
                </c:pt>
                <c:pt idx="186">
                  <c:v>83.441000000000003</c:v>
                </c:pt>
                <c:pt idx="187">
                  <c:v>84.558999999999997</c:v>
                </c:pt>
                <c:pt idx="188">
                  <c:v>83.338999999999999</c:v>
                </c:pt>
                <c:pt idx="189">
                  <c:v>83.948999999999998</c:v>
                </c:pt>
                <c:pt idx="190">
                  <c:v>83.712000000000003</c:v>
                </c:pt>
                <c:pt idx="191">
                  <c:v>81.22</c:v>
                </c:pt>
                <c:pt idx="192">
                  <c:v>81.763000000000005</c:v>
                </c:pt>
                <c:pt idx="193">
                  <c:v>83.745999999999995</c:v>
                </c:pt>
                <c:pt idx="194">
                  <c:v>82.254000000000005</c:v>
                </c:pt>
                <c:pt idx="195">
                  <c:v>81.831000000000003</c:v>
                </c:pt>
                <c:pt idx="196">
                  <c:v>84.542000000000002</c:v>
                </c:pt>
                <c:pt idx="197">
                  <c:v>81.542000000000002</c:v>
                </c:pt>
                <c:pt idx="198">
                  <c:v>83.102000000000004</c:v>
                </c:pt>
                <c:pt idx="199">
                  <c:v>82.965999999999994</c:v>
                </c:pt>
                <c:pt idx="200">
                  <c:v>83.168999999999997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109.42422265526389</c:v>
                </c:pt>
                <c:pt idx="5">
                  <c:v>109.51067059042762</c:v>
                </c:pt>
                <c:pt idx="6">
                  <c:v>109.59663979725124</c:v>
                </c:pt>
                <c:pt idx="7">
                  <c:v>109.68200149397744</c:v>
                </c:pt>
                <c:pt idx="8">
                  <c:v>109.76660854505197</c:v>
                </c:pt>
                <c:pt idx="9">
                  <c:v>109.85029361866697</c:v>
                </c:pt>
                <c:pt idx="10">
                  <c:v>109.93286726711712</c:v>
                </c:pt>
                <c:pt idx="11">
                  <c:v>110.01411595175183</c:v>
                </c:pt>
                <c:pt idx="12">
                  <c:v>110.09380004192121</c:v>
                </c:pt>
                <c:pt idx="13">
                  <c:v>110.17165182652352</c:v>
                </c:pt>
                <c:pt idx="14">
                  <c:v>110.24737358813113</c:v>
                </c:pt>
                <c:pt idx="15">
                  <c:v>110.3206358043152</c:v>
                </c:pt>
                <c:pt idx="16">
                  <c:v>110.39107556100409</c:v>
                </c:pt>
                <c:pt idx="17">
                  <c:v>110.45829529310979</c:v>
                </c:pt>
                <c:pt idx="18">
                  <c:v>110.52186201724673</c:v>
                </c:pt>
                <c:pt idx="19">
                  <c:v>110.58130730713788</c:v>
                </c:pt>
                <c:pt idx="20">
                  <c:v>110.63612841506202</c:v>
                </c:pt>
                <c:pt idx="21">
                  <c:v>110.68579121613072</c:v>
                </c:pt>
                <c:pt idx="22">
                  <c:v>110.7297361359</c:v>
                </c:pt>
                <c:pt idx="23">
                  <c:v>110.76738905857597</c:v>
                </c:pt>
                <c:pt idx="24">
                  <c:v>110.79818061875301</c:v>
                </c:pt>
                <c:pt idx="25">
                  <c:v>110.82157956150634</c:v>
                </c:pt>
                <c:pt idx="26">
                  <c:v>110.83714941949283</c:v>
                </c:pt>
                <c:pt idx="27">
                  <c:v>110.84464308534565</c:v>
                </c:pt>
                <c:pt idx="28">
                  <c:v>110.84415744334778</c:v>
                </c:pt>
                <c:pt idx="29">
                  <c:v>110.83638041001916</c:v>
                </c:pt>
                <c:pt idx="30">
                  <c:v>110.82297545355372</c:v>
                </c:pt>
                <c:pt idx="31">
                  <c:v>110.80716305495258</c:v>
                </c:pt>
                <c:pt idx="32">
                  <c:v>110.79457248872117</c:v>
                </c:pt>
                <c:pt idx="33">
                  <c:v>110.79444678506759</c:v>
                </c:pt>
                <c:pt idx="34">
                  <c:v>110.82128266319563</c:v>
                </c:pt>
                <c:pt idx="35">
                  <c:v>110.89696733230389</c:v>
                </c:pt>
                <c:pt idx="36">
                  <c:v>111.05342570278428</c:v>
                </c:pt>
                <c:pt idx="37">
                  <c:v>111.33570552377344</c:v>
                </c:pt>
                <c:pt idx="38">
                  <c:v>111.80529849971352</c:v>
                </c:pt>
                <c:pt idx="39">
                  <c:v>112.54332429011939</c:v>
                </c:pt>
                <c:pt idx="40">
                  <c:v>113.6530052033221</c:v>
                </c:pt>
                <c:pt idx="41">
                  <c:v>115.26066171399337</c:v>
                </c:pt>
                <c:pt idx="42">
                  <c:v>117.51430869621177</c:v>
                </c:pt>
                <c:pt idx="43">
                  <c:v>120.57888878265496</c:v>
                </c:pt>
                <c:pt idx="44">
                  <c:v>124.62730591366626</c:v>
                </c:pt>
                <c:pt idx="45">
                  <c:v>129.82677120548252</c:v>
                </c:pt>
                <c:pt idx="46">
                  <c:v>136.32056666703934</c:v>
                </c:pt>
                <c:pt idx="47">
                  <c:v>144.20614200746627</c:v>
                </c:pt>
                <c:pt idx="48">
                  <c:v>153.51138917186969</c:v>
                </c:pt>
                <c:pt idx="49">
                  <c:v>164.17177076302769</c:v>
                </c:pt>
                <c:pt idx="50">
                  <c:v>176.01104720895276</c:v>
                </c:pt>
                <c:pt idx="51">
                  <c:v>188.7250581534108</c:v>
                </c:pt>
                <c:pt idx="52">
                  <c:v>201.85330909892355</c:v>
                </c:pt>
                <c:pt idx="53">
                  <c:v>214.6851695487818</c:v>
                </c:pt>
                <c:pt idx="54">
                  <c:v>226.00839545493443</c:v>
                </c:pt>
                <c:pt idx="55">
                  <c:v>233.70599414062423</c:v>
                </c:pt>
                <c:pt idx="56">
                  <c:v>234.62636963847828</c:v>
                </c:pt>
                <c:pt idx="57">
                  <c:v>225.59021145945337</c:v>
                </c:pt>
                <c:pt idx="58">
                  <c:v>205.76733082024813</c:v>
                </c:pt>
                <c:pt idx="59">
                  <c:v>178.67447162875251</c:v>
                </c:pt>
                <c:pt idx="60">
                  <c:v>151.19373853232918</c:v>
                </c:pt>
                <c:pt idx="61">
                  <c:v>129.69028355226132</c:v>
                </c:pt>
                <c:pt idx="62">
                  <c:v>116.71366177949096</c:v>
                </c:pt>
                <c:pt idx="63">
                  <c:v>111.03718250206562</c:v>
                </c:pt>
                <c:pt idx="64">
                  <c:v>110.01233029536562</c:v>
                </c:pt>
                <c:pt idx="65">
                  <c:v>111.56419665405974</c:v>
                </c:pt>
                <c:pt idx="66">
                  <c:v>114.71150848441866</c:v>
                </c:pt>
                <c:pt idx="67">
                  <c:v>119.20806311645313</c:v>
                </c:pt>
                <c:pt idx="68">
                  <c:v>125.09839246900181</c:v>
                </c:pt>
                <c:pt idx="69">
                  <c:v>132.461151823146</c:v>
                </c:pt>
                <c:pt idx="70">
                  <c:v>141.2941995990243</c:v>
                </c:pt>
                <c:pt idx="71">
                  <c:v>151.46032357959029</c:v>
                </c:pt>
                <c:pt idx="72">
                  <c:v>162.65771534044893</c:v>
                </c:pt>
                <c:pt idx="73">
                  <c:v>174.39767289060831</c:v>
                </c:pt>
                <c:pt idx="74">
                  <c:v>185.92143055147392</c:v>
                </c:pt>
                <c:pt idx="75">
                  <c:v>195.8410920337746</c:v>
                </c:pt>
                <c:pt idx="76">
                  <c:v>201.34419085121033</c:v>
                </c:pt>
                <c:pt idx="77">
                  <c:v>197.94118034680957</c:v>
                </c:pt>
                <c:pt idx="78">
                  <c:v>182.17013476804181</c:v>
                </c:pt>
                <c:pt idx="79">
                  <c:v>156.64747589477315</c:v>
                </c:pt>
                <c:pt idx="80">
                  <c:v>130.51628795277176</c:v>
                </c:pt>
                <c:pt idx="81">
                  <c:v>112.16480029560169</c:v>
                </c:pt>
                <c:pt idx="82">
                  <c:v>103.08680018273685</c:v>
                </c:pt>
                <c:pt idx="83">
                  <c:v>99.822986669054359</c:v>
                </c:pt>
                <c:pt idx="84">
                  <c:v>98.86425171714852</c:v>
                </c:pt>
                <c:pt idx="85">
                  <c:v>98.516773986590053</c:v>
                </c:pt>
                <c:pt idx="86">
                  <c:v>98.281215163903553</c:v>
                </c:pt>
                <c:pt idx="87">
                  <c:v>98.061012814497943</c:v>
                </c:pt>
                <c:pt idx="88">
                  <c:v>97.843478964342708</c:v>
                </c:pt>
                <c:pt idx="89">
                  <c:v>97.627398227484477</c:v>
                </c:pt>
                <c:pt idx="90">
                  <c:v>97.412619866321108</c:v>
                </c:pt>
                <c:pt idx="91">
                  <c:v>97.199069536536641</c:v>
                </c:pt>
                <c:pt idx="92">
                  <c:v>96.98669831000629</c:v>
                </c:pt>
                <c:pt idx="93">
                  <c:v>96.77552153642354</c:v>
                </c:pt>
                <c:pt idx="94">
                  <c:v>96.565740174175815</c:v>
                </c:pt>
                <c:pt idx="95">
                  <c:v>96.358063703401641</c:v>
                </c:pt>
                <c:pt idx="96">
                  <c:v>96.154490221505768</c:v>
                </c:pt>
                <c:pt idx="97">
                  <c:v>95.960004438875956</c:v>
                </c:pt>
                <c:pt idx="98">
                  <c:v>95.785865281621966</c:v>
                </c:pt>
                <c:pt idx="99">
                  <c:v>95.655142428717951</c:v>
                </c:pt>
                <c:pt idx="100">
                  <c:v>95.61046556318658</c:v>
                </c:pt>
                <c:pt idx="101">
                  <c:v>95.722002476452147</c:v>
                </c:pt>
                <c:pt idx="102">
                  <c:v>96.090337412580197</c:v>
                </c:pt>
                <c:pt idx="103">
                  <c:v>96.835427302756599</c:v>
                </c:pt>
                <c:pt idx="104">
                  <c:v>98.062570484919021</c:v>
                </c:pt>
                <c:pt idx="105">
                  <c:v>99.803908716651918</c:v>
                </c:pt>
                <c:pt idx="106">
                  <c:v>101.95111657237265</c:v>
                </c:pt>
                <c:pt idx="107">
                  <c:v>104.21484640110549</c:v>
                </c:pt>
                <c:pt idx="108">
                  <c:v>106.15278615509628</c:v>
                </c:pt>
                <c:pt idx="109">
                  <c:v>107.28478237363254</c:v>
                </c:pt>
                <c:pt idx="110">
                  <c:v>107.26294784393731</c:v>
                </c:pt>
                <c:pt idx="111">
                  <c:v>106.01747345116152</c:v>
                </c:pt>
                <c:pt idx="112">
                  <c:v>103.79569911952308</c:v>
                </c:pt>
                <c:pt idx="113">
                  <c:v>101.06659455286697</c:v>
                </c:pt>
                <c:pt idx="114">
                  <c:v>98.341219746990021</c:v>
                </c:pt>
                <c:pt idx="115">
                  <c:v>96.004471555472733</c:v>
                </c:pt>
                <c:pt idx="116">
                  <c:v>94.233781526288723</c:v>
                </c:pt>
                <c:pt idx="117">
                  <c:v>93.018265772479594</c:v>
                </c:pt>
                <c:pt idx="118">
                  <c:v>92.23722010668321</c:v>
                </c:pt>
                <c:pt idx="119">
                  <c:v>91.742581410036109</c:v>
                </c:pt>
                <c:pt idx="120">
                  <c:v>91.41097583422399</c:v>
                </c:pt>
                <c:pt idx="121">
                  <c:v>91.16066491230707</c:v>
                </c:pt>
                <c:pt idx="122">
                  <c:v>90.946272242645705</c:v>
                </c:pt>
                <c:pt idx="123">
                  <c:v>90.746187415589048</c:v>
                </c:pt>
                <c:pt idx="124">
                  <c:v>90.551568382675001</c:v>
                </c:pt>
                <c:pt idx="125">
                  <c:v>90.359812002978003</c:v>
                </c:pt>
                <c:pt idx="126">
                  <c:v>90.172694354943758</c:v>
                </c:pt>
                <c:pt idx="127">
                  <c:v>90.000062560549196</c:v>
                </c:pt>
                <c:pt idx="128">
                  <c:v>89.872215266044634</c:v>
                </c:pt>
                <c:pt idx="129">
                  <c:v>89.863675285186531</c:v>
                </c:pt>
                <c:pt idx="130">
                  <c:v>90.120136085842091</c:v>
                </c:pt>
                <c:pt idx="131">
                  <c:v>90.855100230429187</c:v>
                </c:pt>
                <c:pt idx="132">
                  <c:v>92.263434400071773</c:v>
                </c:pt>
                <c:pt idx="133">
                  <c:v>94.336313949063808</c:v>
                </c:pt>
                <c:pt idx="134">
                  <c:v>96.679116501412949</c:v>
                </c:pt>
                <c:pt idx="135">
                  <c:v>98.534460163314847</c:v>
                </c:pt>
                <c:pt idx="136">
                  <c:v>99.121305901855408</c:v>
                </c:pt>
                <c:pt idx="137">
                  <c:v>98.108304206108201</c:v>
                </c:pt>
                <c:pt idx="138">
                  <c:v>95.839197901746417</c:v>
                </c:pt>
                <c:pt idx="139">
                  <c:v>93.105613316353001</c:v>
                </c:pt>
                <c:pt idx="140">
                  <c:v>90.66821631687796</c:v>
                </c:pt>
                <c:pt idx="141">
                  <c:v>88.914088298981554</c:v>
                </c:pt>
                <c:pt idx="142">
                  <c:v>87.838295833412602</c:v>
                </c:pt>
                <c:pt idx="143">
                  <c:v>87.23479872459184</c:v>
                </c:pt>
                <c:pt idx="144">
                  <c:v>86.886158772060838</c:v>
                </c:pt>
                <c:pt idx="145">
                  <c:v>86.648330922635068</c:v>
                </c:pt>
                <c:pt idx="146">
                  <c:v>86.450095524120215</c:v>
                </c:pt>
                <c:pt idx="147">
                  <c:v>86.26361687788976</c:v>
                </c:pt>
                <c:pt idx="148">
                  <c:v>86.080049703075758</c:v>
                </c:pt>
                <c:pt idx="149">
                  <c:v>85.897060670194776</c:v>
                </c:pt>
                <c:pt idx="150">
                  <c:v>85.714119554308724</c:v>
                </c:pt>
                <c:pt idx="151">
                  <c:v>85.531107649913153</c:v>
                </c:pt>
                <c:pt idx="152">
                  <c:v>85.347986381872843</c:v>
                </c:pt>
                <c:pt idx="153">
                  <c:v>85.164732640443276</c:v>
                </c:pt>
                <c:pt idx="154">
                  <c:v>84.981328264423425</c:v>
                </c:pt>
                <c:pt idx="155">
                  <c:v>84.797758498538656</c:v>
                </c:pt>
                <c:pt idx="156">
                  <c:v>84.614011651186246</c:v>
                </c:pt>
                <c:pt idx="157">
                  <c:v>84.430078862097716</c:v>
                </c:pt>
                <c:pt idx="158">
                  <c:v>84.245953861382233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109.42422265526001</c:v>
                </c:pt>
                <c:pt idx="5">
                  <c:v>109.51067059041561</c:v>
                </c:pt>
                <c:pt idx="6">
                  <c:v>109.59663979721476</c:v>
                </c:pt>
                <c:pt idx="7">
                  <c:v>109.68200149386897</c:v>
                </c:pt>
                <c:pt idx="8">
                  <c:v>109.76660854473603</c:v>
                </c:pt>
                <c:pt idx="9">
                  <c:v>109.85029361776576</c:v>
                </c:pt>
                <c:pt idx="10">
                  <c:v>109.93286726459934</c:v>
                </c:pt>
                <c:pt idx="11">
                  <c:v>110.01411594486264</c:v>
                </c:pt>
                <c:pt idx="12">
                  <c:v>110.0938000234592</c:v>
                </c:pt>
                <c:pt idx="13">
                  <c:v>110.1716517780674</c:v>
                </c:pt>
                <c:pt idx="14">
                  <c:v>110.24737346357152</c:v>
                </c:pt>
                <c:pt idx="15">
                  <c:v>110.32063549072322</c:v>
                </c:pt>
                <c:pt idx="16">
                  <c:v>110.39107478776859</c:v>
                </c:pt>
                <c:pt idx="17">
                  <c:v>110.45829342579412</c:v>
                </c:pt>
                <c:pt idx="18">
                  <c:v>110.52185760070026</c:v>
                </c:pt>
                <c:pt idx="19">
                  <c:v>110.58129707639945</c:v>
                </c:pt>
                <c:pt idx="20">
                  <c:v>110.63610520425348</c:v>
                </c:pt>
                <c:pt idx="21">
                  <c:v>110.6857396419107</c:v>
                </c:pt>
                <c:pt idx="22">
                  <c:v>110.72962389938333</c:v>
                </c:pt>
                <c:pt idx="23">
                  <c:v>110.76714984005434</c:v>
                </c:pt>
                <c:pt idx="24">
                  <c:v>110.79768125785064</c:v>
                </c:pt>
                <c:pt idx="25">
                  <c:v>110.82055863758109</c:v>
                </c:pt>
                <c:pt idx="26">
                  <c:v>110.8351051820506</c:v>
                </c:pt>
                <c:pt idx="27">
                  <c:v>110.84063415595553</c:v>
                </c:pt>
                <c:pt idx="28">
                  <c:v>110.83645755217646</c:v>
                </c:pt>
                <c:pt idx="29">
                  <c:v>110.82189603107417</c:v>
                </c:pt>
                <c:pt idx="30">
                  <c:v>110.79629001887594</c:v>
                </c:pt>
                <c:pt idx="31">
                  <c:v>110.75901177944995</c:v>
                </c:pt>
                <c:pt idx="32">
                  <c:v>110.7094781981753</c:v>
                </c:pt>
                <c:pt idx="33">
                  <c:v>110.64716394189595</c:v>
                </c:pt>
                <c:pt idx="34">
                  <c:v>110.57161459078867</c:v>
                </c:pt>
                <c:pt idx="35">
                  <c:v>110.48245928271912</c:v>
                </c:pt>
                <c:pt idx="36">
                  <c:v>110.3794223747487</c:v>
                </c:pt>
                <c:pt idx="37">
                  <c:v>110.26233361572945</c:v>
                </c:pt>
                <c:pt idx="38">
                  <c:v>110.13113634285925</c:v>
                </c:pt>
                <c:pt idx="39">
                  <c:v>109.98589326602857</c:v>
                </c:pt>
                <c:pt idx="40">
                  <c:v>109.82678948641924</c:v>
                </c:pt>
                <c:pt idx="41">
                  <c:v>109.65413250674095</c:v>
                </c:pt>
                <c:pt idx="42">
                  <c:v>109.4683491233293</c:v>
                </c:pt>
                <c:pt idx="43">
                  <c:v>109.26997923615397</c:v>
                </c:pt>
                <c:pt idx="44">
                  <c:v>109.0596667609377</c:v>
                </c:pt>
                <c:pt idx="45">
                  <c:v>108.83814796678398</c:v>
                </c:pt>
                <c:pt idx="46">
                  <c:v>108.60623768229038</c:v>
                </c:pt>
                <c:pt idx="47">
                  <c:v>108.36481390422672</c:v>
                </c:pt>
                <c:pt idx="48">
                  <c:v>108.11480139937453</c:v>
                </c:pt>
                <c:pt idx="49">
                  <c:v>107.85715490929512</c:v>
                </c:pt>
                <c:pt idx="50">
                  <c:v>107.59284255031795</c:v>
                </c:pt>
                <c:pt idx="51">
                  <c:v>107.32282995079564</c:v>
                </c:pt>
                <c:pt idx="52">
                  <c:v>107.04806559102653</c:v>
                </c:pt>
                <c:pt idx="53">
                  <c:v>106.76946771616699</c:v>
                </c:pt>
                <c:pt idx="54">
                  <c:v>106.48791308751848</c:v>
                </c:pt>
                <c:pt idx="55">
                  <c:v>106.20422773104919</c:v>
                </c:pt>
                <c:pt idx="56">
                  <c:v>105.91917974109205</c:v>
                </c:pt>
                <c:pt idx="57">
                  <c:v>105.63347410749245</c:v>
                </c:pt>
                <c:pt idx="58">
                  <c:v>105.34774945988477</c:v>
                </c:pt>
                <c:pt idx="59">
                  <c:v>105.06257656526427</c:v>
                </c:pt>
                <c:pt idx="60">
                  <c:v>104.77845837497503</c:v>
                </c:pt>
                <c:pt idx="61">
                  <c:v>104.49583139370974</c:v>
                </c:pt>
                <c:pt idx="62">
                  <c:v>104.21506813422415</c:v>
                </c:pt>
                <c:pt idx="63">
                  <c:v>103.93648042473016</c:v>
                </c:pt>
                <c:pt idx="64">
                  <c:v>103.66032334862486</c:v>
                </c:pt>
                <c:pt idx="65">
                  <c:v>103.38679961564233</c:v>
                </c:pt>
                <c:pt idx="66">
                  <c:v>103.11606418719454</c:v>
                </c:pt>
                <c:pt idx="67">
                  <c:v>102.84822900446525</c:v>
                </c:pt>
                <c:pt idx="68">
                  <c:v>102.58336769400053</c:v>
                </c:pt>
                <c:pt idx="69">
                  <c:v>102.32152015078279</c:v>
                </c:pt>
                <c:pt idx="70">
                  <c:v>102.06269692215633</c:v>
                </c:pt>
                <c:pt idx="71">
                  <c:v>101.80688333690067</c:v>
                </c:pt>
                <c:pt idx="72">
                  <c:v>101.55404334192244</c:v>
                </c:pt>
                <c:pt idx="73">
                  <c:v>101.30412302437462</c:v>
                </c:pt>
                <c:pt idx="74">
                  <c:v>101.05705380959181</c:v>
                </c:pt>
                <c:pt idx="75">
                  <c:v>100.8127553352458</c:v>
                </c:pt>
                <c:pt idx="76">
                  <c:v>100.57113800983541</c:v>
                </c:pt>
                <c:pt idx="77">
                  <c:v>100.33210526932203</c:v>
                </c:pt>
                <c:pt idx="78">
                  <c:v>100.09555554971008</c:v>
                </c:pt>
                <c:pt idx="79">
                  <c:v>99.861383995942518</c:v>
                </c:pt>
                <c:pt idx="80">
                  <c:v>99.629483928905927</c:v>
                </c:pt>
                <c:pt idx="81">
                  <c:v>99.399748092863405</c:v>
                </c:pt>
                <c:pt idx="82">
                  <c:v>99.172069705463343</c:v>
                </c:pt>
                <c:pt idx="83">
                  <c:v>98.946343331795163</c:v>
                </c:pt>
                <c:pt idx="84">
                  <c:v>98.722465602921787</c:v>
                </c:pt>
                <c:pt idx="85">
                  <c:v>98.500335798039345</c:v>
                </c:pt>
                <c:pt idx="86">
                  <c:v>98.279856307992773</c:v>
                </c:pt>
                <c:pt idx="87">
                  <c:v>98.060932996385333</c:v>
                </c:pt>
                <c:pt idx="88">
                  <c:v>97.843475473019794</c:v>
                </c:pt>
                <c:pt idx="89">
                  <c:v>97.627397292939037</c:v>
                </c:pt>
                <c:pt idx="90">
                  <c:v>97.412616092923145</c:v>
                </c:pt>
                <c:pt idx="91">
                  <c:v>97.199053675970276</c:v>
                </c:pt>
                <c:pt idx="92">
                  <c:v>96.986636053046595</c:v>
                </c:pt>
                <c:pt idx="93">
                  <c:v>96.77529345024638</c:v>
                </c:pt>
                <c:pt idx="94">
                  <c:v>96.564960288454444</c:v>
                </c:pt>
                <c:pt idx="95">
                  <c:v>96.355575141646099</c:v>
                </c:pt>
                <c:pt idx="96">
                  <c:v>96.147080679091658</c:v>
                </c:pt>
                <c:pt idx="97">
                  <c:v>95.939423595944433</c:v>
                </c:pt>
                <c:pt idx="98">
                  <c:v>95.732554535972938</c:v>
                </c:pt>
                <c:pt idx="99">
                  <c:v>95.526428009543537</c:v>
                </c:pt>
                <c:pt idx="100">
                  <c:v>95.321002309357709</c:v>
                </c:pt>
                <c:pt idx="101">
                  <c:v>95.116239425886576</c:v>
                </c:pt>
                <c:pt idx="102">
                  <c:v>94.912104963919276</c:v>
                </c:pt>
                <c:pt idx="103">
                  <c:v>94.708568061137029</c:v>
                </c:pt>
                <c:pt idx="104">
                  <c:v>94.505601309135599</c:v>
                </c:pt>
                <c:pt idx="105">
                  <c:v>94.303180676837513</c:v>
                </c:pt>
                <c:pt idx="106">
                  <c:v>94.101285435753752</c:v>
                </c:pt>
                <c:pt idx="107">
                  <c:v>93.899898086070067</c:v>
                </c:pt>
                <c:pt idx="108">
                  <c:v>93.699004282044058</c:v>
                </c:pt>
                <c:pt idx="109">
                  <c:v>93.498592754703523</c:v>
                </c:pt>
                <c:pt idx="110">
                  <c:v>93.298655229343268</c:v>
                </c:pt>
                <c:pt idx="111">
                  <c:v>93.099186334833789</c:v>
                </c:pt>
                <c:pt idx="112">
                  <c:v>92.900183501295359</c:v>
                </c:pt>
                <c:pt idx="113">
                  <c:v>92.701646842278535</c:v>
                </c:pt>
                <c:pt idx="114">
                  <c:v>92.503579017252207</c:v>
                </c:pt>
                <c:pt idx="115">
                  <c:v>92.305985069969495</c:v>
                </c:pt>
                <c:pt idx="116">
                  <c:v>92.108872238201542</c:v>
                </c:pt>
                <c:pt idx="117">
                  <c:v>91.912249730444245</c:v>
                </c:pt>
                <c:pt idx="118">
                  <c:v>91.716128465566072</c:v>
                </c:pt>
                <c:pt idx="119">
                  <c:v>91.520520772025193</c:v>
                </c:pt>
                <c:pt idx="120">
                  <c:v>91.325440044284377</c:v>
                </c:pt>
                <c:pt idx="121">
                  <c:v>91.130900355431365</c:v>
                </c:pt>
                <c:pt idx="122">
                  <c:v>90.93691602678004</c:v>
                </c:pt>
                <c:pt idx="123">
                  <c:v>90.743501157379342</c:v>
                </c:pt>
                <c:pt idx="124">
                  <c:v>90.550669118841512</c:v>
                </c:pt>
                <c:pt idx="125">
                  <c:v>90.358432023637135</c:v>
                </c:pt>
                <c:pt idx="126">
                  <c:v>90.166800177856132</c:v>
                </c:pt>
                <c:pt idx="127">
                  <c:v>89.975781532226918</c:v>
                </c:pt>
                <c:pt idx="128">
                  <c:v>89.785381147703021</c:v>
                </c:pt>
                <c:pt idx="129">
                  <c:v>89.595600693925448</c:v>
                </c:pt>
                <c:pt idx="130">
                  <c:v>89.406438000100792</c:v>
                </c:pt>
                <c:pt idx="131">
                  <c:v>89.217886678070727</c:v>
                </c:pt>
                <c:pt idx="132">
                  <c:v>89.02993583640388</c:v>
                </c:pt>
                <c:pt idx="133">
                  <c:v>88.842569902120204</c:v>
                </c:pt>
                <c:pt idx="134">
                  <c:v>88.655768563156215</c:v>
                </c:pt>
                <c:pt idx="135">
                  <c:v>88.469506840027066</c:v>
                </c:pt>
                <c:pt idx="136">
                  <c:v>88.283755289580654</c:v>
                </c:pt>
                <c:pt idx="137">
                  <c:v>88.098480337629468</c:v>
                </c:pt>
                <c:pt idx="138">
                  <c:v>87.913644731023908</c:v>
                </c:pt>
                <c:pt idx="139">
                  <c:v>87.729208093870938</c:v>
                </c:pt>
                <c:pt idx="140">
                  <c:v>87.545127567564876</c:v>
                </c:pt>
                <c:pt idx="141">
                  <c:v>87.361358510475569</c:v>
                </c:pt>
                <c:pt idx="142">
                  <c:v>87.177855230818068</c:v>
                </c:pt>
                <c:pt idx="143">
                  <c:v>86.994571725546734</c:v>
                </c:pt>
                <c:pt idx="144">
                  <c:v>86.811462399067779</c:v>
                </c:pt>
                <c:pt idx="145">
                  <c:v>86.628482737988008</c:v>
                </c:pt>
                <c:pt idx="146">
                  <c:v>86.445589921741018</c:v>
                </c:pt>
                <c:pt idx="147">
                  <c:v>86.262743353397994</c:v>
                </c:pt>
                <c:pt idx="148">
                  <c:v>86.079905099884655</c:v>
                </c:pt>
                <c:pt idx="149">
                  <c:v>85.897040235804596</c:v>
                </c:pt>
                <c:pt idx="150">
                  <c:v>85.714117089767839</c:v>
                </c:pt>
                <c:pt idx="151">
                  <c:v>85.531107396272631</c:v>
                </c:pt>
                <c:pt idx="152">
                  <c:v>85.347986359602103</c:v>
                </c:pt>
                <c:pt idx="153">
                  <c:v>85.164732638775206</c:v>
                </c:pt>
                <c:pt idx="154">
                  <c:v>84.981328264316858</c:v>
                </c:pt>
                <c:pt idx="155">
                  <c:v>84.797758498532843</c:v>
                </c:pt>
                <c:pt idx="156">
                  <c:v>84.614011651185976</c:v>
                </c:pt>
                <c:pt idx="157">
                  <c:v>84.430078862097702</c:v>
                </c:pt>
                <c:pt idx="158">
                  <c:v>84.245953861382233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106.35599999999999</c:v>
                </c:pt>
                <c:pt idx="1">
                  <c:v>109.102</c:v>
                </c:pt>
                <c:pt idx="2">
                  <c:v>106.881</c:v>
                </c:pt>
                <c:pt idx="3">
                  <c:v>108.407</c:v>
                </c:pt>
                <c:pt idx="4">
                  <c:v>109.627</c:v>
                </c:pt>
                <c:pt idx="5">
                  <c:v>108.39</c:v>
                </c:pt>
                <c:pt idx="6">
                  <c:v>108.373</c:v>
                </c:pt>
                <c:pt idx="7">
                  <c:v>108.458</c:v>
                </c:pt>
                <c:pt idx="8">
                  <c:v>108.22</c:v>
                </c:pt>
                <c:pt idx="9">
                  <c:v>108.542</c:v>
                </c:pt>
                <c:pt idx="10">
                  <c:v>108.96599999999999</c:v>
                </c:pt>
                <c:pt idx="11">
                  <c:v>106.96599999999999</c:v>
                </c:pt>
                <c:pt idx="12">
                  <c:v>106.593</c:v>
                </c:pt>
                <c:pt idx="13">
                  <c:v>106.322</c:v>
                </c:pt>
                <c:pt idx="14">
                  <c:v>107.271</c:v>
                </c:pt>
                <c:pt idx="15">
                  <c:v>108.288</c:v>
                </c:pt>
                <c:pt idx="16">
                  <c:v>106.932</c:v>
                </c:pt>
                <c:pt idx="17">
                  <c:v>107.254</c:v>
                </c:pt>
                <c:pt idx="18">
                  <c:v>109.254</c:v>
                </c:pt>
                <c:pt idx="19">
                  <c:v>108.15300000000001</c:v>
                </c:pt>
                <c:pt idx="20">
                  <c:v>105.949</c:v>
                </c:pt>
                <c:pt idx="21">
                  <c:v>107.932</c:v>
                </c:pt>
                <c:pt idx="22">
                  <c:v>105.96599999999999</c:v>
                </c:pt>
                <c:pt idx="23">
                  <c:v>106.57599999999999</c:v>
                </c:pt>
                <c:pt idx="24">
                  <c:v>108.627</c:v>
                </c:pt>
                <c:pt idx="25">
                  <c:v>106.949</c:v>
                </c:pt>
                <c:pt idx="26">
                  <c:v>107.492</c:v>
                </c:pt>
                <c:pt idx="27">
                  <c:v>107.18600000000001</c:v>
                </c:pt>
                <c:pt idx="28">
                  <c:v>107.881</c:v>
                </c:pt>
                <c:pt idx="29">
                  <c:v>108.119</c:v>
                </c:pt>
                <c:pt idx="30">
                  <c:v>108.017</c:v>
                </c:pt>
                <c:pt idx="31">
                  <c:v>108.84699999999999</c:v>
                </c:pt>
                <c:pt idx="32">
                  <c:v>108.64400000000001</c:v>
                </c:pt>
                <c:pt idx="33">
                  <c:v>109.492</c:v>
                </c:pt>
                <c:pt idx="34">
                  <c:v>108.797</c:v>
                </c:pt>
                <c:pt idx="35">
                  <c:v>110.661</c:v>
                </c:pt>
                <c:pt idx="36">
                  <c:v>108</c:v>
                </c:pt>
                <c:pt idx="37">
                  <c:v>108.339</c:v>
                </c:pt>
                <c:pt idx="38">
                  <c:v>108.81399999999999</c:v>
                </c:pt>
                <c:pt idx="39">
                  <c:v>109.729</c:v>
                </c:pt>
                <c:pt idx="40">
                  <c:v>110.729</c:v>
                </c:pt>
                <c:pt idx="41">
                  <c:v>111.492</c:v>
                </c:pt>
                <c:pt idx="42">
                  <c:v>115.169</c:v>
                </c:pt>
                <c:pt idx="43">
                  <c:v>117.508</c:v>
                </c:pt>
                <c:pt idx="44">
                  <c:v>120.136</c:v>
                </c:pt>
                <c:pt idx="45">
                  <c:v>121.91500000000001</c:v>
                </c:pt>
                <c:pt idx="46">
                  <c:v>125.864</c:v>
                </c:pt>
                <c:pt idx="47">
                  <c:v>132.96600000000001</c:v>
                </c:pt>
                <c:pt idx="48">
                  <c:v>141.898</c:v>
                </c:pt>
                <c:pt idx="49">
                  <c:v>156.017</c:v>
                </c:pt>
                <c:pt idx="50">
                  <c:v>174.102</c:v>
                </c:pt>
                <c:pt idx="51">
                  <c:v>190.94900000000001</c:v>
                </c:pt>
                <c:pt idx="52">
                  <c:v>203.78</c:v>
                </c:pt>
                <c:pt idx="53">
                  <c:v>214.84700000000001</c:v>
                </c:pt>
                <c:pt idx="54">
                  <c:v>221.23699999999999</c:v>
                </c:pt>
                <c:pt idx="55">
                  <c:v>224.35599999999999</c:v>
                </c:pt>
                <c:pt idx="56">
                  <c:v>224.05099999999999</c:v>
                </c:pt>
                <c:pt idx="57">
                  <c:v>222.62700000000001</c:v>
                </c:pt>
                <c:pt idx="58">
                  <c:v>215.59299999999999</c:v>
                </c:pt>
                <c:pt idx="59">
                  <c:v>201.102</c:v>
                </c:pt>
                <c:pt idx="60">
                  <c:v>176.864</c:v>
                </c:pt>
                <c:pt idx="61">
                  <c:v>142.102</c:v>
                </c:pt>
                <c:pt idx="62">
                  <c:v>117.051</c:v>
                </c:pt>
                <c:pt idx="63">
                  <c:v>108.373</c:v>
                </c:pt>
                <c:pt idx="64">
                  <c:v>105.22</c:v>
                </c:pt>
                <c:pt idx="65">
                  <c:v>108.441</c:v>
                </c:pt>
                <c:pt idx="66">
                  <c:v>107.136</c:v>
                </c:pt>
                <c:pt idx="67">
                  <c:v>113.881</c:v>
                </c:pt>
                <c:pt idx="68">
                  <c:v>119.64400000000001</c:v>
                </c:pt>
                <c:pt idx="69">
                  <c:v>128.797</c:v>
                </c:pt>
                <c:pt idx="70">
                  <c:v>141.83099999999999</c:v>
                </c:pt>
                <c:pt idx="71">
                  <c:v>154.23699999999999</c:v>
                </c:pt>
                <c:pt idx="72">
                  <c:v>164.983</c:v>
                </c:pt>
                <c:pt idx="73">
                  <c:v>175.441</c:v>
                </c:pt>
                <c:pt idx="74">
                  <c:v>186.57599999999999</c:v>
                </c:pt>
                <c:pt idx="75">
                  <c:v>189.898</c:v>
                </c:pt>
                <c:pt idx="76">
                  <c:v>193.72900000000001</c:v>
                </c:pt>
                <c:pt idx="77">
                  <c:v>190.136</c:v>
                </c:pt>
                <c:pt idx="78">
                  <c:v>183.017</c:v>
                </c:pt>
                <c:pt idx="79">
                  <c:v>167.881</c:v>
                </c:pt>
                <c:pt idx="80">
                  <c:v>141</c:v>
                </c:pt>
                <c:pt idx="81">
                  <c:v>111.932</c:v>
                </c:pt>
                <c:pt idx="82">
                  <c:v>99.915000000000006</c:v>
                </c:pt>
                <c:pt idx="83">
                  <c:v>98.492000000000004</c:v>
                </c:pt>
                <c:pt idx="84">
                  <c:v>95.897999999999996</c:v>
                </c:pt>
                <c:pt idx="85">
                  <c:v>96.186000000000007</c:v>
                </c:pt>
                <c:pt idx="86">
                  <c:v>95.051000000000002</c:v>
                </c:pt>
                <c:pt idx="87">
                  <c:v>96.948999999999998</c:v>
                </c:pt>
                <c:pt idx="88">
                  <c:v>96.644000000000005</c:v>
                </c:pt>
                <c:pt idx="89">
                  <c:v>94.763000000000005</c:v>
                </c:pt>
                <c:pt idx="90">
                  <c:v>95.034000000000006</c:v>
                </c:pt>
                <c:pt idx="91">
                  <c:v>96.051000000000002</c:v>
                </c:pt>
                <c:pt idx="92">
                  <c:v>94.186000000000007</c:v>
                </c:pt>
                <c:pt idx="93">
                  <c:v>94.051000000000002</c:v>
                </c:pt>
                <c:pt idx="94">
                  <c:v>95.271000000000001</c:v>
                </c:pt>
                <c:pt idx="95">
                  <c:v>95.254000000000005</c:v>
                </c:pt>
                <c:pt idx="96">
                  <c:v>95.373000000000005</c:v>
                </c:pt>
                <c:pt idx="97">
                  <c:v>96.932000000000002</c:v>
                </c:pt>
                <c:pt idx="98">
                  <c:v>94.593000000000004</c:v>
                </c:pt>
                <c:pt idx="99">
                  <c:v>94.728999999999999</c:v>
                </c:pt>
                <c:pt idx="100">
                  <c:v>94.287999999999997</c:v>
                </c:pt>
                <c:pt idx="101">
                  <c:v>94.712000000000003</c:v>
                </c:pt>
                <c:pt idx="102">
                  <c:v>91.813999999999993</c:v>
                </c:pt>
                <c:pt idx="103">
                  <c:v>97.575999999999993</c:v>
                </c:pt>
                <c:pt idx="104">
                  <c:v>96.763000000000005</c:v>
                </c:pt>
                <c:pt idx="105">
                  <c:v>99.119</c:v>
                </c:pt>
                <c:pt idx="106">
                  <c:v>103.96599999999999</c:v>
                </c:pt>
                <c:pt idx="107">
                  <c:v>104.96599999999999</c:v>
                </c:pt>
                <c:pt idx="108">
                  <c:v>105.169</c:v>
                </c:pt>
                <c:pt idx="109">
                  <c:v>109.339</c:v>
                </c:pt>
                <c:pt idx="110">
                  <c:v>108.712</c:v>
                </c:pt>
                <c:pt idx="111">
                  <c:v>107.23699999999999</c:v>
                </c:pt>
                <c:pt idx="112">
                  <c:v>105.339</c:v>
                </c:pt>
                <c:pt idx="113">
                  <c:v>99.338999999999999</c:v>
                </c:pt>
                <c:pt idx="114">
                  <c:v>96.542000000000002</c:v>
                </c:pt>
                <c:pt idx="115">
                  <c:v>93.593000000000004</c:v>
                </c:pt>
                <c:pt idx="116">
                  <c:v>91.271000000000001</c:v>
                </c:pt>
                <c:pt idx="117">
                  <c:v>91.881</c:v>
                </c:pt>
                <c:pt idx="118">
                  <c:v>90.78</c:v>
                </c:pt>
                <c:pt idx="119">
                  <c:v>89.677999999999997</c:v>
                </c:pt>
                <c:pt idx="120">
                  <c:v>89.593000000000004</c:v>
                </c:pt>
                <c:pt idx="121">
                  <c:v>88.881</c:v>
                </c:pt>
                <c:pt idx="122">
                  <c:v>89.897999999999996</c:v>
                </c:pt>
                <c:pt idx="123">
                  <c:v>91.271000000000001</c:v>
                </c:pt>
                <c:pt idx="124">
                  <c:v>89.593000000000004</c:v>
                </c:pt>
                <c:pt idx="125">
                  <c:v>89.492000000000004</c:v>
                </c:pt>
                <c:pt idx="126">
                  <c:v>90.355999999999995</c:v>
                </c:pt>
                <c:pt idx="127">
                  <c:v>88.135999999999996</c:v>
                </c:pt>
                <c:pt idx="128">
                  <c:v>90.813999999999993</c:v>
                </c:pt>
                <c:pt idx="129">
                  <c:v>91.507999999999996</c:v>
                </c:pt>
                <c:pt idx="130">
                  <c:v>90.983000000000004</c:v>
                </c:pt>
                <c:pt idx="131">
                  <c:v>91.322000000000003</c:v>
                </c:pt>
                <c:pt idx="132">
                  <c:v>94.186000000000007</c:v>
                </c:pt>
                <c:pt idx="133">
                  <c:v>93.813999999999993</c:v>
                </c:pt>
                <c:pt idx="134">
                  <c:v>98.034000000000006</c:v>
                </c:pt>
                <c:pt idx="135">
                  <c:v>98.712000000000003</c:v>
                </c:pt>
                <c:pt idx="136">
                  <c:v>99.558999999999997</c:v>
                </c:pt>
                <c:pt idx="137">
                  <c:v>96.034000000000006</c:v>
                </c:pt>
                <c:pt idx="138">
                  <c:v>93.661000000000001</c:v>
                </c:pt>
                <c:pt idx="139">
                  <c:v>89.763000000000005</c:v>
                </c:pt>
                <c:pt idx="140">
                  <c:v>89.542000000000002</c:v>
                </c:pt>
                <c:pt idx="141">
                  <c:v>88</c:v>
                </c:pt>
                <c:pt idx="142">
                  <c:v>86.61</c:v>
                </c:pt>
                <c:pt idx="143">
                  <c:v>85.338999999999999</c:v>
                </c:pt>
                <c:pt idx="144">
                  <c:v>85.932000000000002</c:v>
                </c:pt>
                <c:pt idx="145">
                  <c:v>86.712000000000003</c:v>
                </c:pt>
                <c:pt idx="146">
                  <c:v>86.796999999999997</c:v>
                </c:pt>
                <c:pt idx="147">
                  <c:v>86.745999999999995</c:v>
                </c:pt>
                <c:pt idx="148">
                  <c:v>86.593000000000004</c:v>
                </c:pt>
                <c:pt idx="149">
                  <c:v>86.271000000000001</c:v>
                </c:pt>
                <c:pt idx="150">
                  <c:v>85.677999999999997</c:v>
                </c:pt>
                <c:pt idx="151">
                  <c:v>87.441000000000003</c:v>
                </c:pt>
                <c:pt idx="152">
                  <c:v>85.864000000000004</c:v>
                </c:pt>
                <c:pt idx="153">
                  <c:v>86.067999999999998</c:v>
                </c:pt>
                <c:pt idx="154">
                  <c:v>84.661000000000001</c:v>
                </c:pt>
                <c:pt idx="155">
                  <c:v>87.051000000000002</c:v>
                </c:pt>
                <c:pt idx="156">
                  <c:v>83.457999999999998</c:v>
                </c:pt>
                <c:pt idx="157">
                  <c:v>85.102000000000004</c:v>
                </c:pt>
                <c:pt idx="158">
                  <c:v>87.287999999999997</c:v>
                </c:pt>
                <c:pt idx="159">
                  <c:v>86.626999999999995</c:v>
                </c:pt>
                <c:pt idx="160">
                  <c:v>85.22</c:v>
                </c:pt>
                <c:pt idx="161">
                  <c:v>82.78</c:v>
                </c:pt>
                <c:pt idx="162">
                  <c:v>83.626999999999995</c:v>
                </c:pt>
                <c:pt idx="163">
                  <c:v>85.236999999999995</c:v>
                </c:pt>
                <c:pt idx="164">
                  <c:v>83.558999999999997</c:v>
                </c:pt>
                <c:pt idx="165">
                  <c:v>84.338999999999999</c:v>
                </c:pt>
                <c:pt idx="166">
                  <c:v>86.355999999999995</c:v>
                </c:pt>
                <c:pt idx="167">
                  <c:v>85.965999999999994</c:v>
                </c:pt>
                <c:pt idx="168">
                  <c:v>83.881</c:v>
                </c:pt>
                <c:pt idx="169">
                  <c:v>83.575999999999993</c:v>
                </c:pt>
                <c:pt idx="170">
                  <c:v>84.271000000000001</c:v>
                </c:pt>
                <c:pt idx="171">
                  <c:v>84.236999999999995</c:v>
                </c:pt>
                <c:pt idx="172">
                  <c:v>83.78</c:v>
                </c:pt>
                <c:pt idx="173">
                  <c:v>83.051000000000002</c:v>
                </c:pt>
                <c:pt idx="174">
                  <c:v>85.61</c:v>
                </c:pt>
                <c:pt idx="175">
                  <c:v>84.492000000000004</c:v>
                </c:pt>
                <c:pt idx="176">
                  <c:v>82.084999999999994</c:v>
                </c:pt>
                <c:pt idx="177">
                  <c:v>85.135999999999996</c:v>
                </c:pt>
                <c:pt idx="178">
                  <c:v>83.067999999999998</c:v>
                </c:pt>
                <c:pt idx="179">
                  <c:v>80.677999999999997</c:v>
                </c:pt>
                <c:pt idx="180">
                  <c:v>83.051000000000002</c:v>
                </c:pt>
                <c:pt idx="181">
                  <c:v>83.932000000000002</c:v>
                </c:pt>
                <c:pt idx="182">
                  <c:v>84.61</c:v>
                </c:pt>
                <c:pt idx="183">
                  <c:v>83.831000000000003</c:v>
                </c:pt>
                <c:pt idx="184">
                  <c:v>83.796999999999997</c:v>
                </c:pt>
                <c:pt idx="185">
                  <c:v>84.338999999999999</c:v>
                </c:pt>
                <c:pt idx="186">
                  <c:v>83.542000000000002</c:v>
                </c:pt>
                <c:pt idx="187">
                  <c:v>83.406999999999996</c:v>
                </c:pt>
                <c:pt idx="188">
                  <c:v>83.441000000000003</c:v>
                </c:pt>
                <c:pt idx="189">
                  <c:v>82.542000000000002</c:v>
                </c:pt>
                <c:pt idx="190">
                  <c:v>83.507999999999996</c:v>
                </c:pt>
                <c:pt idx="191">
                  <c:v>85.39</c:v>
                </c:pt>
                <c:pt idx="192">
                  <c:v>84.542000000000002</c:v>
                </c:pt>
                <c:pt idx="193">
                  <c:v>85.034000000000006</c:v>
                </c:pt>
                <c:pt idx="194">
                  <c:v>84.694999999999993</c:v>
                </c:pt>
                <c:pt idx="195">
                  <c:v>83.677999999999997</c:v>
                </c:pt>
                <c:pt idx="196">
                  <c:v>83.881</c:v>
                </c:pt>
                <c:pt idx="197">
                  <c:v>82.915000000000006</c:v>
                </c:pt>
                <c:pt idx="198">
                  <c:v>82.355999999999995</c:v>
                </c:pt>
                <c:pt idx="199">
                  <c:v>84.373000000000005</c:v>
                </c:pt>
                <c:pt idx="200">
                  <c:v>82.051000000000002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107.49130141561201</c:v>
                </c:pt>
                <c:pt idx="4">
                  <c:v>107.53219835253611</c:v>
                </c:pt>
                <c:pt idx="5">
                  <c:v>107.57248397012205</c:v>
                </c:pt>
                <c:pt idx="6">
                  <c:v>107.61204900591653</c:v>
                </c:pt>
                <c:pt idx="7">
                  <c:v>107.65077034830057</c:v>
                </c:pt>
                <c:pt idx="8">
                  <c:v>107.68850973538868</c:v>
                </c:pt>
                <c:pt idx="9">
                  <c:v>107.72511240474533</c:v>
                </c:pt>
                <c:pt idx="10">
                  <c:v>107.76040570943847</c:v>
                </c:pt>
                <c:pt idx="11">
                  <c:v>107.79419772114372</c:v>
                </c:pt>
                <c:pt idx="12">
                  <c:v>107.82627584725849</c:v>
                </c:pt>
                <c:pt idx="13">
                  <c:v>107.85640549661156</c:v>
                </c:pt>
                <c:pt idx="14">
                  <c:v>107.88432883800402</c:v>
                </c:pt>
                <c:pt idx="15">
                  <c:v>107.90976370879979</c:v>
                </c:pt>
                <c:pt idx="16">
                  <c:v>107.93240274971804</c:v>
                </c:pt>
                <c:pt idx="17">
                  <c:v>107.95191287199889</c:v>
                </c:pt>
                <c:pt idx="18">
                  <c:v>107.9679352139533</c:v>
                </c:pt>
                <c:pt idx="19">
                  <c:v>107.98008583338169</c:v>
                </c:pt>
                <c:pt idx="20">
                  <c:v>107.98795754187275</c:v>
                </c:pt>
                <c:pt idx="21">
                  <c:v>107.99112356982722</c:v>
                </c:pt>
                <c:pt idx="22">
                  <c:v>107.98914424376805</c:v>
                </c:pt>
                <c:pt idx="23">
                  <c:v>107.98157869449852</c:v>
                </c:pt>
                <c:pt idx="24">
                  <c:v>107.96800499407773</c:v>
                </c:pt>
                <c:pt idx="25">
                  <c:v>107.94805431611924</c:v>
                </c:pt>
                <c:pt idx="26">
                  <c:v>107.92146808034808</c:v>
                </c:pt>
                <c:pt idx="27">
                  <c:v>107.88819198567028</c:v>
                </c:pt>
                <c:pt idx="28">
                  <c:v>107.84852774906815</c:v>
                </c:pt>
                <c:pt idx="29">
                  <c:v>107.80337249319466</c:v>
                </c:pt>
                <c:pt idx="30">
                  <c:v>107.75458693202452</c:v>
                </c:pt>
                <c:pt idx="31">
                  <c:v>107.70554596496152</c:v>
                </c:pt>
                <c:pt idx="32">
                  <c:v>107.66193708881615</c:v>
                </c:pt>
                <c:pt idx="33">
                  <c:v>107.63287976604418</c:v>
                </c:pt>
                <c:pt idx="34">
                  <c:v>107.63243737371174</c:v>
                </c:pt>
                <c:pt idx="35">
                  <c:v>107.68157571907803</c:v>
                </c:pt>
                <c:pt idx="36">
                  <c:v>107.81058038698984</c:v>
                </c:pt>
                <c:pt idx="37">
                  <c:v>108.06187179422716</c:v>
                </c:pt>
                <c:pt idx="38">
                  <c:v>108.49304693173455</c:v>
                </c:pt>
                <c:pt idx="39">
                  <c:v>109.17983149533424</c:v>
                </c:pt>
                <c:pt idx="40">
                  <c:v>110.21845604309601</c:v>
                </c:pt>
                <c:pt idx="41">
                  <c:v>111.72679801017628</c:v>
                </c:pt>
                <c:pt idx="42">
                  <c:v>113.84349439868815</c:v>
                </c:pt>
                <c:pt idx="43">
                  <c:v>116.72417555035176</c:v>
                </c:pt>
                <c:pt idx="44">
                  <c:v>120.53405103500208</c:v>
                </c:pt>
                <c:pt idx="45">
                  <c:v>125.43634008819947</c:v>
                </c:pt>
                <c:pt idx="46">
                  <c:v>131.57650534956372</c:v>
                </c:pt>
                <c:pt idx="47">
                  <c:v>139.06290585828671</c:v>
                </c:pt>
                <c:pt idx="48">
                  <c:v>147.94525953541049</c:v>
                </c:pt>
                <c:pt idx="49">
                  <c:v>158.19299459107015</c:v>
                </c:pt>
                <c:pt idx="50">
                  <c:v>169.67553437916894</c:v>
                </c:pt>
                <c:pt idx="51">
                  <c:v>182.14371602379521</c:v>
                </c:pt>
                <c:pt idx="52">
                  <c:v>195.20082764782708</c:v>
                </c:pt>
                <c:pt idx="53">
                  <c:v>208.22821952723055</c:v>
                </c:pt>
                <c:pt idx="54">
                  <c:v>220.21064777335471</c:v>
                </c:pt>
                <c:pt idx="55">
                  <c:v>229.46418729619344</c:v>
                </c:pt>
                <c:pt idx="56">
                  <c:v>233.49632921945533</c:v>
                </c:pt>
                <c:pt idx="57">
                  <c:v>229.50249357657489</c:v>
                </c:pt>
                <c:pt idx="58">
                  <c:v>215.81629837031284</c:v>
                </c:pt>
                <c:pt idx="59">
                  <c:v>193.64091721301278</c:v>
                </c:pt>
                <c:pt idx="60">
                  <c:v>167.45250170047197</c:v>
                </c:pt>
                <c:pt idx="61">
                  <c:v>143.14666754184663</c:v>
                </c:pt>
                <c:pt idx="62">
                  <c:v>125.13009684328114</c:v>
                </c:pt>
                <c:pt idx="63">
                  <c:v>114.67703624807517</c:v>
                </c:pt>
                <c:pt idx="64">
                  <c:v>110.5171063718833</c:v>
                </c:pt>
                <c:pt idx="65">
                  <c:v>110.5537811478228</c:v>
                </c:pt>
                <c:pt idx="66">
                  <c:v>113.15605862427799</c:v>
                </c:pt>
                <c:pt idx="67">
                  <c:v>117.49050781319606</c:v>
                </c:pt>
                <c:pt idx="68">
                  <c:v>123.27750407784632</c:v>
                </c:pt>
                <c:pt idx="69">
                  <c:v>130.46199368246053</c:v>
                </c:pt>
                <c:pt idx="70">
                  <c:v>139.00068343050691</c:v>
                </c:pt>
                <c:pt idx="71">
                  <c:v>148.75966734213193</c:v>
                </c:pt>
                <c:pt idx="72">
                  <c:v>159.47045430082392</c:v>
                </c:pt>
                <c:pt idx="73">
                  <c:v>170.70255291586233</c:v>
                </c:pt>
                <c:pt idx="74">
                  <c:v>181.78506766948581</c:v>
                </c:pt>
                <c:pt idx="75">
                  <c:v>191.5257440806777</c:v>
                </c:pt>
                <c:pt idx="76">
                  <c:v>197.64213978413227</c:v>
                </c:pt>
                <c:pt idx="77">
                  <c:v>196.53036229421403</c:v>
                </c:pt>
                <c:pt idx="78">
                  <c:v>184.91409949756732</c:v>
                </c:pt>
                <c:pt idx="79">
                  <c:v>163.45573399961086</c:v>
                </c:pt>
                <c:pt idx="80">
                  <c:v>138.38964877770786</c:v>
                </c:pt>
                <c:pt idx="81">
                  <c:v>117.6308272210821</c:v>
                </c:pt>
                <c:pt idx="82">
                  <c:v>105.05659592269595</c:v>
                </c:pt>
                <c:pt idx="83">
                  <c:v>99.385069268344154</c:v>
                </c:pt>
                <c:pt idx="84">
                  <c:v>97.407584790268615</c:v>
                </c:pt>
                <c:pt idx="85">
                  <c:v>96.791731308288277</c:v>
                </c:pt>
                <c:pt idx="86">
                  <c:v>96.533359958661435</c:v>
                </c:pt>
                <c:pt idx="87">
                  <c:v>96.34361037225213</c:v>
                </c:pt>
                <c:pt idx="88">
                  <c:v>96.164379934708222</c:v>
                </c:pt>
                <c:pt idx="89">
                  <c:v>95.987269628761069</c:v>
                </c:pt>
                <c:pt idx="90">
                  <c:v>95.811349288910534</c:v>
                </c:pt>
                <c:pt idx="91">
                  <c:v>95.636508855189476</c:v>
                </c:pt>
                <c:pt idx="92">
                  <c:v>95.462762214207899</c:v>
                </c:pt>
                <c:pt idx="93">
                  <c:v>95.290299593228525</c:v>
                </c:pt>
                <c:pt idx="94">
                  <c:v>95.119766830080266</c:v>
                </c:pt>
                <c:pt idx="95">
                  <c:v>94.952927178658143</c:v>
                </c:pt>
                <c:pt idx="96">
                  <c:v>94.794070655350225</c:v>
                </c:pt>
                <c:pt idx="97">
                  <c:v>94.652711945121183</c:v>
                </c:pt>
                <c:pt idx="98">
                  <c:v>94.548149722094323</c:v>
                </c:pt>
                <c:pt idx="99">
                  <c:v>94.516034309258458</c:v>
                </c:pt>
                <c:pt idx="100">
                  <c:v>94.61578195123306</c:v>
                </c:pt>
                <c:pt idx="101">
                  <c:v>94.935251750559715</c:v>
                </c:pt>
                <c:pt idx="102">
                  <c:v>95.58614444025369</c:v>
                </c:pt>
                <c:pt idx="103">
                  <c:v>96.682122946574282</c:v>
                </c:pt>
                <c:pt idx="104">
                  <c:v>98.295008532605195</c:v>
                </c:pt>
                <c:pt idx="105">
                  <c:v>100.39514428867984</c:v>
                </c:pt>
                <c:pt idx="106">
                  <c:v>102.79817348792319</c:v>
                </c:pt>
                <c:pt idx="107">
                  <c:v>105.15277341190345</c:v>
                </c:pt>
                <c:pt idx="108">
                  <c:v>106.99873773520349</c:v>
                </c:pt>
                <c:pt idx="109">
                  <c:v>107.89505793142688</c:v>
                </c:pt>
                <c:pt idx="110">
                  <c:v>107.57429573038171</c:v>
                </c:pt>
                <c:pt idx="111">
                  <c:v>106.05102093943748</c:v>
                </c:pt>
                <c:pt idx="112">
                  <c:v>103.6248479325721</c:v>
                </c:pt>
                <c:pt idx="113">
                  <c:v>100.77190158903717</c:v>
                </c:pt>
                <c:pt idx="114">
                  <c:v>97.978962997113484</c:v>
                </c:pt>
                <c:pt idx="115">
                  <c:v>95.600622796628301</c:v>
                </c:pt>
                <c:pt idx="116">
                  <c:v>93.796195655693353</c:v>
                </c:pt>
                <c:pt idx="117">
                  <c:v>92.551814123768978</c:v>
                </c:pt>
                <c:pt idx="118">
                  <c:v>91.751532815715606</c:v>
                </c:pt>
                <c:pt idx="119">
                  <c:v>91.251543060238888</c:v>
                </c:pt>
                <c:pt idx="120">
                  <c:v>90.928640029676927</c:v>
                </c:pt>
                <c:pt idx="121">
                  <c:v>90.697997564997564</c:v>
                </c:pt>
                <c:pt idx="122">
                  <c:v>90.510315860796695</c:v>
                </c:pt>
                <c:pt idx="123">
                  <c:v>90.341274164765736</c:v>
                </c:pt>
                <c:pt idx="124">
                  <c:v>90.182342958324966</c:v>
                </c:pt>
                <c:pt idx="125">
                  <c:v>90.037756563600084</c:v>
                </c:pt>
                <c:pt idx="126">
                  <c:v>89.93049009642931</c:v>
                </c:pt>
                <c:pt idx="127">
                  <c:v>89.918266105687778</c:v>
                </c:pt>
                <c:pt idx="128">
                  <c:v>90.113192791513029</c:v>
                </c:pt>
                <c:pt idx="129">
                  <c:v>90.682281709914506</c:v>
                </c:pt>
                <c:pt idx="130">
                  <c:v>91.792177179633271</c:v>
                </c:pt>
                <c:pt idx="131">
                  <c:v>93.480671693799366</c:v>
                </c:pt>
                <c:pt idx="132">
                  <c:v>95.509862623266358</c:v>
                </c:pt>
                <c:pt idx="133">
                  <c:v>97.334192434846315</c:v>
                </c:pt>
                <c:pt idx="134">
                  <c:v>98.291547280146077</c:v>
                </c:pt>
                <c:pt idx="135">
                  <c:v>97.952655905079268</c:v>
                </c:pt>
                <c:pt idx="136">
                  <c:v>96.384323913759459</c:v>
                </c:pt>
                <c:pt idx="137">
                  <c:v>94.110183623153063</c:v>
                </c:pt>
                <c:pt idx="138">
                  <c:v>91.799828647816554</c:v>
                </c:pt>
                <c:pt idx="139">
                  <c:v>89.934511592817216</c:v>
                </c:pt>
                <c:pt idx="140">
                  <c:v>88.669956983084148</c:v>
                </c:pt>
                <c:pt idx="141">
                  <c:v>87.913572273731589</c:v>
                </c:pt>
                <c:pt idx="142">
                  <c:v>87.48274882144058</c:v>
                </c:pt>
                <c:pt idx="143">
                  <c:v>87.219487544031693</c:v>
                </c:pt>
                <c:pt idx="144">
                  <c:v>87.027378353423529</c:v>
                </c:pt>
                <c:pt idx="145">
                  <c:v>86.860558908715305</c:v>
                </c:pt>
                <c:pt idx="146">
                  <c:v>86.701328248210274</c:v>
                </c:pt>
                <c:pt idx="147">
                  <c:v>86.544025928362444</c:v>
                </c:pt>
                <c:pt idx="148">
                  <c:v>86.387129918970729</c:v>
                </c:pt>
                <c:pt idx="149">
                  <c:v>86.230288961209524</c:v>
                </c:pt>
                <c:pt idx="150">
                  <c:v>86.073428699177427</c:v>
                </c:pt>
                <c:pt idx="151">
                  <c:v>85.916530642892724</c:v>
                </c:pt>
                <c:pt idx="152">
                  <c:v>85.75958665255105</c:v>
                </c:pt>
                <c:pt idx="153">
                  <c:v>85.602591030952993</c:v>
                </c:pt>
                <c:pt idx="154">
                  <c:v>85.445539313647956</c:v>
                </c:pt>
                <c:pt idx="155">
                  <c:v>85.288428052826802</c:v>
                </c:pt>
                <c:pt idx="156">
                  <c:v>85.131254720245508</c:v>
                </c:pt>
                <c:pt idx="157">
                  <c:v>84.974017618935278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107.49130141560934</c:v>
                </c:pt>
                <c:pt idx="4">
                  <c:v>107.532198352528</c:v>
                </c:pt>
                <c:pt idx="5">
                  <c:v>107.57248397009781</c:v>
                </c:pt>
                <c:pt idx="6">
                  <c:v>107.61204900584556</c:v>
                </c:pt>
                <c:pt idx="7">
                  <c:v>107.65077034809693</c:v>
                </c:pt>
                <c:pt idx="8">
                  <c:v>107.68850973481584</c:v>
                </c:pt>
                <c:pt idx="9">
                  <c:v>107.72511240316574</c:v>
                </c:pt>
                <c:pt idx="10">
                  <c:v>107.76040570516859</c:v>
                </c:pt>
                <c:pt idx="11">
                  <c:v>107.79419770982916</c:v>
                </c:pt>
                <c:pt idx="12">
                  <c:v>107.8262758178676</c:v>
                </c:pt>
                <c:pt idx="13">
                  <c:v>107.85640542177036</c:v>
                </c:pt>
                <c:pt idx="14">
                  <c:v>107.88432865118466</c:v>
                </c:pt>
                <c:pt idx="15">
                  <c:v>107.90976325165251</c:v>
                </c:pt>
                <c:pt idx="16">
                  <c:v>107.93240165313009</c:v>
                </c:pt>
                <c:pt idx="17">
                  <c:v>107.95191029339946</c:v>
                </c:pt>
                <c:pt idx="18">
                  <c:v>107.96792926997284</c:v>
                </c:pt>
                <c:pt idx="19">
                  <c:v>107.98007240189935</c:v>
                </c:pt>
                <c:pt idx="20">
                  <c:v>107.9879277893634</c:v>
                </c:pt>
                <c:pt idx="21">
                  <c:v>107.99105896330899</c:v>
                </c:pt>
                <c:pt idx="22">
                  <c:v>107.9890067186094</c:v>
                </c:pt>
                <c:pt idx="23">
                  <c:v>107.98129172148778</c:v>
                </c:pt>
                <c:pt idx="24">
                  <c:v>107.96741797389252</c:v>
                </c:pt>
                <c:pt idx="25">
                  <c:v>107.94687720327747</c:v>
                </c:pt>
                <c:pt idx="26">
                  <c:v>107.91915422480538</c:v>
                </c:pt>
                <c:pt idx="27">
                  <c:v>107.88373329372571</c:v>
                </c:pt>
                <c:pt idx="28">
                  <c:v>107.8401054283559</c:v>
                </c:pt>
                <c:pt idx="29">
                  <c:v>107.78777663909483</c:v>
                </c:pt>
                <c:pt idx="30">
                  <c:v>107.72627694735985</c:v>
                </c:pt>
                <c:pt idx="31">
                  <c:v>107.65517002228262</c:v>
                </c:pt>
                <c:pt idx="32">
                  <c:v>107.57406320537612</c:v>
                </c:pt>
                <c:pt idx="33">
                  <c:v>107.48261763803478</c:v>
                </c:pt>
                <c:pt idx="34">
                  <c:v>107.38055815819489</c:v>
                </c:pt>
                <c:pt idx="35">
                  <c:v>107.26768259570203</c:v>
                </c:pt>
                <c:pt idx="36">
                  <c:v>107.14387007578233</c:v>
                </c:pt>
                <c:pt idx="37">
                  <c:v>107.00908794075129</c:v>
                </c:pt>
                <c:pt idx="38">
                  <c:v>106.86339692476217</c:v>
                </c:pt>
                <c:pt idx="39">
                  <c:v>106.70695426625574</c:v>
                </c:pt>
                <c:pt idx="40">
                  <c:v>106.54001451688579</c:v>
                </c:pt>
                <c:pt idx="41">
                  <c:v>106.36292790071795</c:v>
                </c:pt>
                <c:pt idx="42">
                  <c:v>106.17613618778162</c:v>
                </c:pt>
                <c:pt idx="43">
                  <c:v>105.98016616405553</c:v>
                </c:pt>
                <c:pt idx="44">
                  <c:v>105.77562089696001</c:v>
                </c:pt>
                <c:pt idx="45">
                  <c:v>105.56316910241758</c:v>
                </c:pt>
                <c:pt idx="46">
                  <c:v>105.3435330082561</c:v>
                </c:pt>
                <c:pt idx="47">
                  <c:v>105.1174751725502</c:v>
                </c:pt>
                <c:pt idx="48">
                  <c:v>104.88578475017738</c:v>
                </c:pt>
                <c:pt idx="49">
                  <c:v>104.64926370492876</c:v>
                </c:pt>
                <c:pt idx="50">
                  <c:v>104.40871343929371</c:v>
                </c:pt>
                <c:pt idx="51">
                  <c:v>104.16492226334938</c:v>
                </c:pt>
                <c:pt idx="52">
                  <c:v>103.91865405374665</c:v>
                </c:pt>
                <c:pt idx="53">
                  <c:v>103.67063837042208</c:v>
                </c:pt>
                <c:pt idx="54">
                  <c:v>103.42156220952451</c:v>
                </c:pt>
                <c:pt idx="55">
                  <c:v>103.17206348282654</c:v>
                </c:pt>
                <c:pt idx="56">
                  <c:v>102.92272623227764</c:v>
                </c:pt>
                <c:pt idx="57">
                  <c:v>102.67407751763521</c:v>
                </c:pt>
                <c:pt idx="58">
                  <c:v>102.42658585802056</c:v>
                </c:pt>
                <c:pt idx="59">
                  <c:v>102.18066106601079</c:v>
                </c:pt>
                <c:pt idx="60">
                  <c:v>101.93665528540608</c:v>
                </c:pt>
                <c:pt idx="61">
                  <c:v>101.69486502996492</c:v>
                </c:pt>
                <c:pt idx="62">
                  <c:v>101.45553401832716</c:v>
                </c:pt>
                <c:pt idx="63">
                  <c:v>101.21885660779141</c:v>
                </c:pt>
                <c:pt idx="64">
                  <c:v>100.9849816441922</c:v>
                </c:pt>
                <c:pt idx="65">
                  <c:v>100.75401656453471</c:v>
                </c:pt>
                <c:pt idx="66">
                  <c:v>100.52603161123214</c:v>
                </c:pt>
                <c:pt idx="67">
                  <c:v>100.30106404001907</c:v>
                </c:pt>
                <c:pt idx="68">
                  <c:v>100.07912222651586</c:v>
                </c:pt>
                <c:pt idx="69">
                  <c:v>99.860189597992047</c:v>
                </c:pt>
                <c:pt idx="70">
                  <c:v>99.644228336442339</c:v>
                </c:pt>
                <c:pt idx="71">
                  <c:v>99.431182816262449</c:v>
                </c:pt>
                <c:pt idx="72">
                  <c:v>99.220982754426444</c:v>
                </c:pt>
                <c:pt idx="73">
                  <c:v>99.013546063140794</c:v>
                </c:pt>
                <c:pt idx="74">
                  <c:v>98.808781404614336</c:v>
                </c:pt>
                <c:pt idx="75">
                  <c:v>98.606590455057116</c:v>
                </c:pt>
                <c:pt idx="76">
                  <c:v>98.406869890564721</c:v>
                </c:pt>
                <c:pt idx="77">
                  <c:v>98.209513111434845</c:v>
                </c:pt>
                <c:pt idx="78">
                  <c:v>98.014411723977176</c:v>
                </c:pt>
                <c:pt idx="79">
                  <c:v>97.821456800274234</c:v>
                </c:pt>
                <c:pt idx="80">
                  <c:v>97.630539936863656</c:v>
                </c:pt>
                <c:pt idx="81">
                  <c:v>97.441554133151129</c:v>
                </c:pt>
                <c:pt idx="82">
                  <c:v>97.254394509700504</c:v>
                </c:pt>
                <c:pt idx="83">
                  <c:v>97.068958885532624</c:v>
                </c:pt>
                <c:pt idx="84">
                  <c:v>96.885148232317661</c:v>
                </c:pt>
                <c:pt idx="85">
                  <c:v>96.70286702196023</c:v>
                </c:pt>
                <c:pt idx="86">
                  <c:v>96.522023482629749</c:v>
                </c:pt>
                <c:pt idx="87">
                  <c:v>96.342529776833132</c:v>
                </c:pt>
                <c:pt idx="88">
                  <c:v>96.164302113707592</c:v>
                </c:pt>
                <c:pt idx="89">
                  <c:v>95.987260806352836</c:v>
                </c:pt>
                <c:pt idx="90">
                  <c:v>95.811330283746926</c:v>
                </c:pt>
                <c:pt idx="91">
                  <c:v>95.636439065606993</c:v>
                </c:pt>
                <c:pt idx="92">
                  <c:v>95.462519707471387</c:v>
                </c:pt>
                <c:pt idx="93">
                  <c:v>95.289508722293874</c:v>
                </c:pt>
                <c:pt idx="94">
                  <c:v>95.117346483951522</c:v>
                </c:pt>
                <c:pt idx="95">
                  <c:v>94.945977117269237</c:v>
                </c:pt>
                <c:pt idx="96">
                  <c:v>94.775348378452506</c:v>
                </c:pt>
                <c:pt idx="97">
                  <c:v>94.60541152918357</c:v>
                </c:pt>
                <c:pt idx="98">
                  <c:v>94.436121207073512</c:v>
                </c:pt>
                <c:pt idx="99">
                  <c:v>94.267435294658299</c:v>
                </c:pt>
                <c:pt idx="100">
                  <c:v>94.099314788679976</c:v>
                </c:pt>
                <c:pt idx="101">
                  <c:v>93.931723670991602</c:v>
                </c:pt>
                <c:pt idx="102">
                  <c:v>93.764628782062644</c:v>
                </c:pt>
                <c:pt idx="103">
                  <c:v>93.597999697731495</c:v>
                </c:pt>
                <c:pt idx="104">
                  <c:v>93.431808609549975</c:v>
                </c:pt>
                <c:pt idx="105">
                  <c:v>93.266030208783889</c:v>
                </c:pt>
                <c:pt idx="106">
                  <c:v>93.100641573872039</c:v>
                </c:pt>
                <c:pt idx="107">
                  <c:v>92.935622060899234</c:v>
                </c:pt>
                <c:pt idx="108">
                  <c:v>92.770953196407376</c:v>
                </c:pt>
                <c:pt idx="109">
                  <c:v>92.606618571651708</c:v>
                </c:pt>
                <c:pt idx="110">
                  <c:v>92.442603737209865</c:v>
                </c:pt>
                <c:pt idx="111">
                  <c:v>92.278896096674941</c:v>
                </c:pt>
                <c:pt idx="112">
                  <c:v>92.11548479801526</c:v>
                </c:pt>
                <c:pt idx="113">
                  <c:v>91.952360621075272</c:v>
                </c:pt>
                <c:pt idx="114">
                  <c:v>91.78951585963361</c:v>
                </c:pt>
                <c:pt idx="115">
                  <c:v>91.626944196440093</c:v>
                </c:pt>
                <c:pt idx="116">
                  <c:v>91.464640569740112</c:v>
                </c:pt>
                <c:pt idx="117">
                  <c:v>91.302601029976017</c:v>
                </c:pt>
                <c:pt idx="118">
                  <c:v>91.14082258564801</c:v>
                </c:pt>
                <c:pt idx="119">
                  <c:v>90.979303037731142</c:v>
                </c:pt>
                <c:pt idx="120">
                  <c:v>90.818040802589508</c:v>
                </c:pt>
                <c:pt idx="121">
                  <c:v>90.657034724000923</c:v>
                </c:pt>
                <c:pt idx="122">
                  <c:v>90.496283875694559</c:v>
                </c:pt>
                <c:pt idx="123">
                  <c:v>90.335787356686225</c:v>
                </c:pt>
                <c:pt idx="124">
                  <c:v>90.17554408263166</c:v>
                </c:pt>
                <c:pt idx="125">
                  <c:v>90.015552577353944</c:v>
                </c:pt>
                <c:pt idx="126">
                  <c:v>89.855810769570724</c:v>
                </c:pt>
                <c:pt idx="127">
                  <c:v>89.696315800568755</c:v>
                </c:pt>
                <c:pt idx="128">
                  <c:v>89.537063849071657</c:v>
                </c:pt>
                <c:pt idx="129">
                  <c:v>89.378049979734442</c:v>
                </c:pt>
                <c:pt idx="130">
                  <c:v>89.219268021517337</c:v>
                </c:pt>
                <c:pt idx="131">
                  <c:v>89.060710481592409</c:v>
                </c:pt>
                <c:pt idx="132">
                  <c:v>88.902368499412205</c:v>
                </c:pt>
                <c:pt idx="133">
                  <c:v>88.744231844145148</c:v>
                </c:pt>
                <c:pt idx="134">
                  <c:v>88.586288956927689</c:v>
                </c:pt>
                <c:pt idx="135">
                  <c:v>88.428527037404706</c:v>
                </c:pt>
                <c:pt idx="136">
                  <c:v>88.270932171965256</c:v>
                </c:pt>
                <c:pt idx="137">
                  <c:v>88.113489499085091</c:v>
                </c:pt>
                <c:pt idx="138">
                  <c:v>87.956183405417946</c:v>
                </c:pt>
                <c:pt idx="139">
                  <c:v>87.798997744872437</c:v>
                </c:pt>
                <c:pt idx="140">
                  <c:v>87.641916071979978</c:v>
                </c:pt>
                <c:pt idx="141">
                  <c:v>87.48492188046427</c:v>
                </c:pt>
                <c:pt idx="142">
                  <c:v>87.327998838077619</c:v>
                </c:pt>
                <c:pt idx="143">
                  <c:v>87.171131009436408</c:v>
                </c:pt>
                <c:pt idx="144">
                  <c:v>87.01430305968978</c:v>
                </c:pt>
                <c:pt idx="145">
                  <c:v>86.857500433276073</c:v>
                </c:pt>
                <c:pt idx="146">
                  <c:v>86.700709503636745</c:v>
                </c:pt>
                <c:pt idx="147">
                  <c:v>86.543917691431574</c:v>
                </c:pt>
                <c:pt idx="148">
                  <c:v>86.387113550414853</c:v>
                </c:pt>
                <c:pt idx="149">
                  <c:v>86.230286821588436</c:v>
                </c:pt>
                <c:pt idx="150">
                  <c:v>86.07342845747408</c:v>
                </c:pt>
                <c:pt idx="151">
                  <c:v>85.916530619299806</c:v>
                </c:pt>
                <c:pt idx="152">
                  <c:v>85.759586650561417</c:v>
                </c:pt>
                <c:pt idx="153">
                  <c:v>85.602591030808043</c:v>
                </c:pt>
                <c:pt idx="154">
                  <c:v>85.445539313638832</c:v>
                </c:pt>
                <c:pt idx="155">
                  <c:v>85.288428052826305</c:v>
                </c:pt>
                <c:pt idx="156">
                  <c:v>85.131254720245479</c:v>
                </c:pt>
                <c:pt idx="157">
                  <c:v>84.974017618935278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109.57599999999999</c:v>
                </c:pt>
                <c:pt idx="1">
                  <c:v>109.254</c:v>
                </c:pt>
                <c:pt idx="2">
                  <c:v>110.864</c:v>
                </c:pt>
                <c:pt idx="3">
                  <c:v>108.271</c:v>
                </c:pt>
                <c:pt idx="4">
                  <c:v>109.203</c:v>
                </c:pt>
                <c:pt idx="5">
                  <c:v>108.017</c:v>
                </c:pt>
                <c:pt idx="6">
                  <c:v>109.136</c:v>
                </c:pt>
                <c:pt idx="7">
                  <c:v>107.508</c:v>
                </c:pt>
                <c:pt idx="8">
                  <c:v>106.102</c:v>
                </c:pt>
                <c:pt idx="9">
                  <c:v>106.39</c:v>
                </c:pt>
                <c:pt idx="10">
                  <c:v>108.559</c:v>
                </c:pt>
                <c:pt idx="11">
                  <c:v>106.831</c:v>
                </c:pt>
                <c:pt idx="12">
                  <c:v>105.983</c:v>
                </c:pt>
                <c:pt idx="13">
                  <c:v>105.492</c:v>
                </c:pt>
                <c:pt idx="14">
                  <c:v>107.64400000000001</c:v>
                </c:pt>
                <c:pt idx="15">
                  <c:v>105.797</c:v>
                </c:pt>
                <c:pt idx="16">
                  <c:v>106.119</c:v>
                </c:pt>
                <c:pt idx="17">
                  <c:v>106.373</c:v>
                </c:pt>
                <c:pt idx="18">
                  <c:v>106.64400000000001</c:v>
                </c:pt>
                <c:pt idx="19">
                  <c:v>106.69499999999999</c:v>
                </c:pt>
                <c:pt idx="20">
                  <c:v>105.30500000000001</c:v>
                </c:pt>
                <c:pt idx="21">
                  <c:v>105.051</c:v>
                </c:pt>
                <c:pt idx="22">
                  <c:v>105.746</c:v>
                </c:pt>
                <c:pt idx="23">
                  <c:v>106.08499999999999</c:v>
                </c:pt>
                <c:pt idx="24">
                  <c:v>105.441</c:v>
                </c:pt>
                <c:pt idx="25">
                  <c:v>105.84699999999999</c:v>
                </c:pt>
                <c:pt idx="26">
                  <c:v>106.441</c:v>
                </c:pt>
                <c:pt idx="27">
                  <c:v>107.96599999999999</c:v>
                </c:pt>
                <c:pt idx="28">
                  <c:v>109.39</c:v>
                </c:pt>
                <c:pt idx="29">
                  <c:v>109.559</c:v>
                </c:pt>
                <c:pt idx="30">
                  <c:v>107.35599999999999</c:v>
                </c:pt>
                <c:pt idx="31">
                  <c:v>111.254</c:v>
                </c:pt>
                <c:pt idx="32">
                  <c:v>109</c:v>
                </c:pt>
                <c:pt idx="33">
                  <c:v>108.81399999999999</c:v>
                </c:pt>
                <c:pt idx="34">
                  <c:v>108.69499999999999</c:v>
                </c:pt>
                <c:pt idx="35">
                  <c:v>110.339</c:v>
                </c:pt>
                <c:pt idx="36">
                  <c:v>108.84699999999999</c:v>
                </c:pt>
                <c:pt idx="37">
                  <c:v>110.339</c:v>
                </c:pt>
                <c:pt idx="38">
                  <c:v>110.84699999999999</c:v>
                </c:pt>
                <c:pt idx="39">
                  <c:v>109.30500000000001</c:v>
                </c:pt>
                <c:pt idx="40">
                  <c:v>109.64400000000001</c:v>
                </c:pt>
                <c:pt idx="41">
                  <c:v>111.42400000000001</c:v>
                </c:pt>
                <c:pt idx="42">
                  <c:v>114.492</c:v>
                </c:pt>
                <c:pt idx="43">
                  <c:v>114.729</c:v>
                </c:pt>
                <c:pt idx="44">
                  <c:v>116.051</c:v>
                </c:pt>
                <c:pt idx="45">
                  <c:v>119.69499999999999</c:v>
                </c:pt>
                <c:pt idx="46">
                  <c:v>121.254</c:v>
                </c:pt>
                <c:pt idx="47">
                  <c:v>127.52500000000001</c:v>
                </c:pt>
                <c:pt idx="48">
                  <c:v>140.08500000000001</c:v>
                </c:pt>
                <c:pt idx="49">
                  <c:v>152.16900000000001</c:v>
                </c:pt>
                <c:pt idx="50">
                  <c:v>169.322</c:v>
                </c:pt>
                <c:pt idx="51">
                  <c:v>186.339</c:v>
                </c:pt>
                <c:pt idx="52">
                  <c:v>201.69499999999999</c:v>
                </c:pt>
                <c:pt idx="53">
                  <c:v>210.797</c:v>
                </c:pt>
                <c:pt idx="54">
                  <c:v>216.983</c:v>
                </c:pt>
                <c:pt idx="55">
                  <c:v>221.42400000000001</c:v>
                </c:pt>
                <c:pt idx="56">
                  <c:v>221.18600000000001</c:v>
                </c:pt>
                <c:pt idx="57">
                  <c:v>220.35599999999999</c:v>
                </c:pt>
                <c:pt idx="58">
                  <c:v>213.322</c:v>
                </c:pt>
                <c:pt idx="59">
                  <c:v>197.30500000000001</c:v>
                </c:pt>
                <c:pt idx="60">
                  <c:v>174.203</c:v>
                </c:pt>
                <c:pt idx="61">
                  <c:v>140.017</c:v>
                </c:pt>
                <c:pt idx="62">
                  <c:v>117.15300000000001</c:v>
                </c:pt>
                <c:pt idx="63">
                  <c:v>106.864</c:v>
                </c:pt>
                <c:pt idx="64">
                  <c:v>106.64400000000001</c:v>
                </c:pt>
                <c:pt idx="65">
                  <c:v>107.08499999999999</c:v>
                </c:pt>
                <c:pt idx="66">
                  <c:v>110.203</c:v>
                </c:pt>
                <c:pt idx="67">
                  <c:v>112.898</c:v>
                </c:pt>
                <c:pt idx="68">
                  <c:v>119.831</c:v>
                </c:pt>
                <c:pt idx="69">
                  <c:v>129.441</c:v>
                </c:pt>
                <c:pt idx="70">
                  <c:v>141.50800000000001</c:v>
                </c:pt>
                <c:pt idx="71">
                  <c:v>154.38999999999999</c:v>
                </c:pt>
                <c:pt idx="72">
                  <c:v>166.22</c:v>
                </c:pt>
                <c:pt idx="73">
                  <c:v>178.136</c:v>
                </c:pt>
                <c:pt idx="74">
                  <c:v>182.94900000000001</c:v>
                </c:pt>
                <c:pt idx="75">
                  <c:v>188.458</c:v>
                </c:pt>
                <c:pt idx="76">
                  <c:v>190.78</c:v>
                </c:pt>
                <c:pt idx="77">
                  <c:v>187.96600000000001</c:v>
                </c:pt>
                <c:pt idx="78">
                  <c:v>180.50800000000001</c:v>
                </c:pt>
                <c:pt idx="79">
                  <c:v>161.017</c:v>
                </c:pt>
                <c:pt idx="80">
                  <c:v>132.49199999999999</c:v>
                </c:pt>
                <c:pt idx="81">
                  <c:v>108.068</c:v>
                </c:pt>
                <c:pt idx="82">
                  <c:v>98.271000000000001</c:v>
                </c:pt>
                <c:pt idx="83">
                  <c:v>95.322000000000003</c:v>
                </c:pt>
                <c:pt idx="84">
                  <c:v>96.881</c:v>
                </c:pt>
                <c:pt idx="85">
                  <c:v>96.034000000000006</c:v>
                </c:pt>
                <c:pt idx="86">
                  <c:v>93.661000000000001</c:v>
                </c:pt>
                <c:pt idx="87">
                  <c:v>94.846999999999994</c:v>
                </c:pt>
                <c:pt idx="88">
                  <c:v>94.525000000000006</c:v>
                </c:pt>
                <c:pt idx="89">
                  <c:v>94.932000000000002</c:v>
                </c:pt>
                <c:pt idx="90">
                  <c:v>94.424000000000007</c:v>
                </c:pt>
                <c:pt idx="91">
                  <c:v>94.694999999999993</c:v>
                </c:pt>
                <c:pt idx="92">
                  <c:v>93.897999999999996</c:v>
                </c:pt>
                <c:pt idx="93">
                  <c:v>95.677999999999997</c:v>
                </c:pt>
                <c:pt idx="94">
                  <c:v>97.406999999999996</c:v>
                </c:pt>
                <c:pt idx="95">
                  <c:v>95.016999999999996</c:v>
                </c:pt>
                <c:pt idx="96">
                  <c:v>95.474999999999994</c:v>
                </c:pt>
                <c:pt idx="97">
                  <c:v>95.78</c:v>
                </c:pt>
                <c:pt idx="98">
                  <c:v>95.355999999999995</c:v>
                </c:pt>
                <c:pt idx="99">
                  <c:v>95.983000000000004</c:v>
                </c:pt>
                <c:pt idx="100">
                  <c:v>95.338999999999999</c:v>
                </c:pt>
                <c:pt idx="101">
                  <c:v>95.153000000000006</c:v>
                </c:pt>
                <c:pt idx="102">
                  <c:v>96.763000000000005</c:v>
                </c:pt>
                <c:pt idx="103">
                  <c:v>97.067999999999998</c:v>
                </c:pt>
                <c:pt idx="104">
                  <c:v>99.203000000000003</c:v>
                </c:pt>
                <c:pt idx="105">
                  <c:v>103.15300000000001</c:v>
                </c:pt>
                <c:pt idx="106">
                  <c:v>106.339</c:v>
                </c:pt>
                <c:pt idx="107">
                  <c:v>109.30500000000001</c:v>
                </c:pt>
                <c:pt idx="108">
                  <c:v>109.03400000000001</c:v>
                </c:pt>
                <c:pt idx="109">
                  <c:v>109.542</c:v>
                </c:pt>
                <c:pt idx="110">
                  <c:v>108.23699999999999</c:v>
                </c:pt>
                <c:pt idx="111">
                  <c:v>103.508</c:v>
                </c:pt>
                <c:pt idx="112">
                  <c:v>98.763000000000005</c:v>
                </c:pt>
                <c:pt idx="113">
                  <c:v>96.626999999999995</c:v>
                </c:pt>
                <c:pt idx="114">
                  <c:v>92.322000000000003</c:v>
                </c:pt>
                <c:pt idx="115">
                  <c:v>91.016999999999996</c:v>
                </c:pt>
                <c:pt idx="116">
                  <c:v>90.983000000000004</c:v>
                </c:pt>
                <c:pt idx="117">
                  <c:v>90.864000000000004</c:v>
                </c:pt>
                <c:pt idx="118">
                  <c:v>90.287999999999997</c:v>
                </c:pt>
                <c:pt idx="119">
                  <c:v>90.287999999999997</c:v>
                </c:pt>
                <c:pt idx="120">
                  <c:v>89.864000000000004</c:v>
                </c:pt>
                <c:pt idx="121">
                  <c:v>90.051000000000002</c:v>
                </c:pt>
                <c:pt idx="122">
                  <c:v>90.271000000000001</c:v>
                </c:pt>
                <c:pt idx="123">
                  <c:v>89.915000000000006</c:v>
                </c:pt>
                <c:pt idx="124">
                  <c:v>90.22</c:v>
                </c:pt>
                <c:pt idx="125">
                  <c:v>89.897999999999996</c:v>
                </c:pt>
                <c:pt idx="126">
                  <c:v>87.915000000000006</c:v>
                </c:pt>
                <c:pt idx="127">
                  <c:v>88.424000000000007</c:v>
                </c:pt>
                <c:pt idx="128">
                  <c:v>92.373000000000005</c:v>
                </c:pt>
                <c:pt idx="129">
                  <c:v>91.728999999999999</c:v>
                </c:pt>
                <c:pt idx="130">
                  <c:v>91.203000000000003</c:v>
                </c:pt>
                <c:pt idx="131">
                  <c:v>95.373000000000005</c:v>
                </c:pt>
                <c:pt idx="132">
                  <c:v>99.322000000000003</c:v>
                </c:pt>
                <c:pt idx="133">
                  <c:v>100.15300000000001</c:v>
                </c:pt>
                <c:pt idx="134">
                  <c:v>100.864</c:v>
                </c:pt>
                <c:pt idx="135">
                  <c:v>100.661</c:v>
                </c:pt>
                <c:pt idx="136">
                  <c:v>95.745999999999995</c:v>
                </c:pt>
                <c:pt idx="137">
                  <c:v>94</c:v>
                </c:pt>
                <c:pt idx="138">
                  <c:v>90.846999999999994</c:v>
                </c:pt>
                <c:pt idx="139">
                  <c:v>89.153000000000006</c:v>
                </c:pt>
                <c:pt idx="140">
                  <c:v>88.424000000000007</c:v>
                </c:pt>
                <c:pt idx="141">
                  <c:v>89.203000000000003</c:v>
                </c:pt>
                <c:pt idx="142">
                  <c:v>87.626999999999995</c:v>
                </c:pt>
                <c:pt idx="143">
                  <c:v>87.932000000000002</c:v>
                </c:pt>
                <c:pt idx="144">
                  <c:v>89.203000000000003</c:v>
                </c:pt>
                <c:pt idx="145">
                  <c:v>88.067999999999998</c:v>
                </c:pt>
                <c:pt idx="146">
                  <c:v>86.067999999999998</c:v>
                </c:pt>
                <c:pt idx="147">
                  <c:v>85.813999999999993</c:v>
                </c:pt>
                <c:pt idx="148">
                  <c:v>86.492000000000004</c:v>
                </c:pt>
                <c:pt idx="149">
                  <c:v>87.78</c:v>
                </c:pt>
                <c:pt idx="150">
                  <c:v>84.067999999999998</c:v>
                </c:pt>
                <c:pt idx="151">
                  <c:v>87.051000000000002</c:v>
                </c:pt>
                <c:pt idx="152">
                  <c:v>86.694999999999993</c:v>
                </c:pt>
                <c:pt idx="153">
                  <c:v>85</c:v>
                </c:pt>
                <c:pt idx="154">
                  <c:v>86.22</c:v>
                </c:pt>
                <c:pt idx="155">
                  <c:v>85.558999999999997</c:v>
                </c:pt>
                <c:pt idx="156">
                  <c:v>85.593000000000004</c:v>
                </c:pt>
                <c:pt idx="157">
                  <c:v>86</c:v>
                </c:pt>
                <c:pt idx="158">
                  <c:v>88.763000000000005</c:v>
                </c:pt>
                <c:pt idx="159">
                  <c:v>84.677999999999997</c:v>
                </c:pt>
                <c:pt idx="160">
                  <c:v>84.846999999999994</c:v>
                </c:pt>
                <c:pt idx="161">
                  <c:v>83.492000000000004</c:v>
                </c:pt>
                <c:pt idx="162">
                  <c:v>86.084999999999994</c:v>
                </c:pt>
                <c:pt idx="163">
                  <c:v>85.168999999999997</c:v>
                </c:pt>
                <c:pt idx="164">
                  <c:v>85.474999999999994</c:v>
                </c:pt>
                <c:pt idx="165">
                  <c:v>86.558999999999997</c:v>
                </c:pt>
                <c:pt idx="166">
                  <c:v>85.102000000000004</c:v>
                </c:pt>
                <c:pt idx="167">
                  <c:v>85.119</c:v>
                </c:pt>
                <c:pt idx="168">
                  <c:v>85.236999999999995</c:v>
                </c:pt>
                <c:pt idx="169">
                  <c:v>85.203000000000003</c:v>
                </c:pt>
                <c:pt idx="170">
                  <c:v>84.102000000000004</c:v>
                </c:pt>
                <c:pt idx="171">
                  <c:v>85.661000000000001</c:v>
                </c:pt>
                <c:pt idx="172">
                  <c:v>84.745999999999995</c:v>
                </c:pt>
                <c:pt idx="173">
                  <c:v>85.254000000000005</c:v>
                </c:pt>
                <c:pt idx="174">
                  <c:v>85.084999999999994</c:v>
                </c:pt>
                <c:pt idx="175">
                  <c:v>84.492000000000004</c:v>
                </c:pt>
                <c:pt idx="176">
                  <c:v>82.915000000000006</c:v>
                </c:pt>
                <c:pt idx="177">
                  <c:v>84.677999999999997</c:v>
                </c:pt>
                <c:pt idx="178">
                  <c:v>83.694999999999993</c:v>
                </c:pt>
                <c:pt idx="179">
                  <c:v>83.203000000000003</c:v>
                </c:pt>
                <c:pt idx="180">
                  <c:v>83.846999999999994</c:v>
                </c:pt>
                <c:pt idx="181">
                  <c:v>82.948999999999998</c:v>
                </c:pt>
                <c:pt idx="182">
                  <c:v>85.39</c:v>
                </c:pt>
                <c:pt idx="183">
                  <c:v>84.186000000000007</c:v>
                </c:pt>
                <c:pt idx="184">
                  <c:v>83.254000000000005</c:v>
                </c:pt>
                <c:pt idx="185">
                  <c:v>82.948999999999998</c:v>
                </c:pt>
                <c:pt idx="186">
                  <c:v>82.813999999999993</c:v>
                </c:pt>
                <c:pt idx="187">
                  <c:v>84.102000000000004</c:v>
                </c:pt>
                <c:pt idx="188">
                  <c:v>83.796999999999997</c:v>
                </c:pt>
                <c:pt idx="189">
                  <c:v>82.881</c:v>
                </c:pt>
                <c:pt idx="190">
                  <c:v>85.694999999999993</c:v>
                </c:pt>
                <c:pt idx="191">
                  <c:v>84.119</c:v>
                </c:pt>
                <c:pt idx="192">
                  <c:v>85.067999999999998</c:v>
                </c:pt>
                <c:pt idx="193">
                  <c:v>85.474999999999994</c:v>
                </c:pt>
                <c:pt idx="194">
                  <c:v>83.373000000000005</c:v>
                </c:pt>
                <c:pt idx="195">
                  <c:v>82.119</c:v>
                </c:pt>
                <c:pt idx="196">
                  <c:v>81.864000000000004</c:v>
                </c:pt>
                <c:pt idx="197">
                  <c:v>83.084999999999994</c:v>
                </c:pt>
                <c:pt idx="198">
                  <c:v>83.644000000000005</c:v>
                </c:pt>
                <c:pt idx="199">
                  <c:v>82.406999999999996</c:v>
                </c:pt>
                <c:pt idx="200">
                  <c:v>83.507999999999996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105.34467956397152</c:v>
                </c:pt>
                <c:pt idx="8">
                  <c:v>105.49710931812554</c:v>
                </c:pt>
                <c:pt idx="9">
                  <c:v>105.64836112838752</c:v>
                </c:pt>
                <c:pt idx="10">
                  <c:v>105.79822102773086</c:v>
                </c:pt>
                <c:pt idx="11">
                  <c:v>105.9464486951765</c:v>
                </c:pt>
                <c:pt idx="12">
                  <c:v>106.09277525092092</c:v>
                </c:pt>
                <c:pt idx="13">
                  <c:v>106.23690104520496</c:v>
                </c:pt>
                <c:pt idx="14">
                  <c:v>106.37849348772407</c:v>
                </c:pt>
                <c:pt idx="15">
                  <c:v>106.51718497627336</c:v>
                </c:pt>
                <c:pt idx="16">
                  <c:v>106.65257099746056</c:v>
                </c:pt>
                <c:pt idx="17">
                  <c:v>106.7842084899256</c:v>
                </c:pt>
                <c:pt idx="18">
                  <c:v>106.91161458426957</c:v>
                </c:pt>
                <c:pt idx="19">
                  <c:v>107.03426586961466</c:v>
                </c:pt>
                <c:pt idx="20">
                  <c:v>107.15159839626187</c:v>
                </c:pt>
                <c:pt idx="21">
                  <c:v>107.26300873055298</c:v>
                </c:pt>
                <c:pt idx="22">
                  <c:v>107.36785657538154</c:v>
                </c:pt>
                <c:pt idx="23">
                  <c:v>107.46546983594067</c:v>
                </c:pt>
                <c:pt idx="24">
                  <c:v>107.55515367870517</c:v>
                </c:pt>
                <c:pt idx="25">
                  <c:v>107.63620631914648</c:v>
                </c:pt>
                <c:pt idx="26">
                  <c:v>107.70794631316731</c:v>
                </c:pt>
                <c:pt idx="27">
                  <c:v>107.76975949711061</c:v>
                </c:pt>
                <c:pt idx="28">
                  <c:v>107.82117905428329</c:v>
                </c:pt>
                <c:pt idx="29">
                  <c:v>107.86202022802932</c:v>
                </c:pt>
                <c:pt idx="30">
                  <c:v>107.89260267555912</c:v>
                </c:pt>
                <c:pt idx="31">
                  <c:v>107.91410878004066</c:v>
                </c:pt>
                <c:pt idx="32">
                  <c:v>107.92914504287533</c:v>
                </c:pt>
                <c:pt idx="33">
                  <c:v>107.94259412133967</c:v>
                </c:pt>
                <c:pt idx="34">
                  <c:v>107.96286300550464</c:v>
                </c:pt>
                <c:pt idx="35">
                  <c:v>108.00364098319646</c:v>
                </c:pt>
                <c:pt idx="36">
                  <c:v>108.08626865920579</c:v>
                </c:pt>
                <c:pt idx="37">
                  <c:v>108.24277262046871</c:v>
                </c:pt>
                <c:pt idx="38">
                  <c:v>108.51952463995278</c:v>
                </c:pt>
                <c:pt idx="39">
                  <c:v>108.98132785512425</c:v>
                </c:pt>
                <c:pt idx="40">
                  <c:v>109.715512386608</c:v>
                </c:pt>
                <c:pt idx="41">
                  <c:v>110.83535284109605</c:v>
                </c:pt>
                <c:pt idx="42">
                  <c:v>112.48183647396168</c:v>
                </c:pt>
                <c:pt idx="43">
                  <c:v>114.82257623442851</c:v>
                </c:pt>
                <c:pt idx="44">
                  <c:v>118.04656338520363</c:v>
                </c:pt>
                <c:pt idx="45">
                  <c:v>122.35358621238859</c:v>
                </c:pt>
                <c:pt idx="46">
                  <c:v>127.93758770201507</c:v>
                </c:pt>
                <c:pt idx="47">
                  <c:v>134.96403024748503</c:v>
                </c:pt>
                <c:pt idx="48">
                  <c:v>143.54240143867335</c:v>
                </c:pt>
                <c:pt idx="49">
                  <c:v>153.69596761067811</c:v>
                </c:pt>
                <c:pt idx="50">
                  <c:v>165.33059873141346</c:v>
                </c:pt>
                <c:pt idx="51">
                  <c:v>178.20003944422862</c:v>
                </c:pt>
                <c:pt idx="52">
                  <c:v>191.85214224702821</c:v>
                </c:pt>
                <c:pt idx="53">
                  <c:v>205.52207759040135</c:v>
                </c:pt>
                <c:pt idx="54">
                  <c:v>217.94546351701987</c:v>
                </c:pt>
                <c:pt idx="55">
                  <c:v>227.16238079835227</c:v>
                </c:pt>
                <c:pt idx="56">
                  <c:v>230.58755769751744</c:v>
                </c:pt>
                <c:pt idx="57">
                  <c:v>225.72919447010196</c:v>
                </c:pt>
                <c:pt idx="58">
                  <c:v>211.57689331449888</c:v>
                </c:pt>
                <c:pt idx="59">
                  <c:v>189.86189016580201</c:v>
                </c:pt>
                <c:pt idx="60">
                  <c:v>164.97004542390832</c:v>
                </c:pt>
                <c:pt idx="61">
                  <c:v>142.13784265920953</c:v>
                </c:pt>
                <c:pt idx="62">
                  <c:v>125.11134197798353</c:v>
                </c:pt>
                <c:pt idx="63">
                  <c:v>114.96851804871423</c:v>
                </c:pt>
                <c:pt idx="64">
                  <c:v>110.66494611199624</c:v>
                </c:pt>
                <c:pt idx="65">
                  <c:v>110.42306749450741</c:v>
                </c:pt>
                <c:pt idx="66">
                  <c:v>112.80544387212632</c:v>
                </c:pt>
                <c:pt idx="67">
                  <c:v>117.04142735314446</c:v>
                </c:pt>
                <c:pt idx="68">
                  <c:v>122.8595198356837</c:v>
                </c:pt>
                <c:pt idx="69">
                  <c:v>130.20539312566729</c:v>
                </c:pt>
                <c:pt idx="70">
                  <c:v>139.03449415342777</c:v>
                </c:pt>
                <c:pt idx="71">
                  <c:v>149.19812961530576</c:v>
                </c:pt>
                <c:pt idx="72">
                  <c:v>160.38430661149096</c:v>
                </c:pt>
                <c:pt idx="73">
                  <c:v>172.05980191711114</c:v>
                </c:pt>
                <c:pt idx="74">
                  <c:v>183.31331714286029</c:v>
                </c:pt>
                <c:pt idx="75">
                  <c:v>192.47127324299197</c:v>
                </c:pt>
                <c:pt idx="76">
                  <c:v>196.65974535636619</c:v>
                </c:pt>
                <c:pt idx="77">
                  <c:v>192.28253251999581</c:v>
                </c:pt>
                <c:pt idx="78">
                  <c:v>177.43527410394438</c:v>
                </c:pt>
                <c:pt idx="79">
                  <c:v>154.82584045301238</c:v>
                </c:pt>
                <c:pt idx="80">
                  <c:v>131.34950749559647</c:v>
                </c:pt>
                <c:pt idx="81">
                  <c:v>113.48527834850465</c:v>
                </c:pt>
                <c:pt idx="82">
                  <c:v>103.27825269687355</c:v>
                </c:pt>
                <c:pt idx="83">
                  <c:v>98.813713818532307</c:v>
                </c:pt>
                <c:pt idx="84">
                  <c:v>97.243783322406841</c:v>
                </c:pt>
                <c:pt idx="85">
                  <c:v>96.71432662322502</c:v>
                </c:pt>
                <c:pt idx="86">
                  <c:v>96.459234904796446</c:v>
                </c:pt>
                <c:pt idx="87">
                  <c:v>96.258988343290852</c:v>
                </c:pt>
                <c:pt idx="88">
                  <c:v>96.068304232106669</c:v>
                </c:pt>
                <c:pt idx="89">
                  <c:v>95.880266447641546</c:v>
                </c:pt>
                <c:pt idx="90">
                  <c:v>95.694023908112527</c:v>
                </c:pt>
                <c:pt idx="91">
                  <c:v>95.509469890454227</c:v>
                </c:pt>
                <c:pt idx="92">
                  <c:v>95.326697573070646</c:v>
                </c:pt>
                <c:pt idx="93">
                  <c:v>95.146199491534304</c:v>
                </c:pt>
                <c:pt idx="94">
                  <c:v>94.96950584047265</c:v>
                </c:pt>
                <c:pt idx="95">
                  <c:v>94.800646818232195</c:v>
                </c:pt>
                <c:pt idx="96">
                  <c:v>94.649135263337527</c:v>
                </c:pt>
                <c:pt idx="97">
                  <c:v>94.535316550693082</c:v>
                </c:pt>
                <c:pt idx="98">
                  <c:v>94.498534814202387</c:v>
                </c:pt>
                <c:pt idx="99">
                  <c:v>94.606958526251688</c:v>
                </c:pt>
                <c:pt idx="100">
                  <c:v>94.964594241318594</c:v>
                </c:pt>
                <c:pt idx="101">
                  <c:v>95.706620529243239</c:v>
                </c:pt>
                <c:pt idx="102">
                  <c:v>96.971616498752397</c:v>
                </c:pt>
                <c:pt idx="103">
                  <c:v>98.843732622613132</c:v>
                </c:pt>
                <c:pt idx="104">
                  <c:v>101.27362681126723</c:v>
                </c:pt>
                <c:pt idx="105">
                  <c:v>104.01097672725804</c:v>
                </c:pt>
                <c:pt idx="106">
                  <c:v>106.5983911003312</c:v>
                </c:pt>
                <c:pt idx="107">
                  <c:v>108.46501599361596</c:v>
                </c:pt>
                <c:pt idx="108">
                  <c:v>109.10925849900315</c:v>
                </c:pt>
                <c:pt idx="109">
                  <c:v>108.29647798921997</c:v>
                </c:pt>
                <c:pt idx="110">
                  <c:v>106.16706943840556</c:v>
                </c:pt>
                <c:pt idx="111">
                  <c:v>103.18799700334689</c:v>
                </c:pt>
                <c:pt idx="112">
                  <c:v>99.969784946026948</c:v>
                </c:pt>
                <c:pt idx="113">
                  <c:v>97.048125188299835</c:v>
                </c:pt>
                <c:pt idx="114">
                  <c:v>94.738249939040927</c:v>
                </c:pt>
                <c:pt idx="115">
                  <c:v>93.111134096394238</c:v>
                </c:pt>
                <c:pt idx="116">
                  <c:v>92.065269604015654</c:v>
                </c:pt>
                <c:pt idx="117">
                  <c:v>91.429168637473865</c:v>
                </c:pt>
                <c:pt idx="118">
                  <c:v>91.040375917486827</c:v>
                </c:pt>
                <c:pt idx="119">
                  <c:v>90.78161264159246</c:v>
                </c:pt>
                <c:pt idx="120">
                  <c:v>90.583105156726745</c:v>
                </c:pt>
                <c:pt idx="121">
                  <c:v>90.409531094759231</c:v>
                </c:pt>
                <c:pt idx="122">
                  <c:v>90.245562095999816</c:v>
                </c:pt>
                <c:pt idx="123">
                  <c:v>90.086170216107448</c:v>
                </c:pt>
                <c:pt idx="124">
                  <c:v>89.93323464466161</c:v>
                </c:pt>
                <c:pt idx="125">
                  <c:v>89.799853220724543</c:v>
                </c:pt>
                <c:pt idx="126">
                  <c:v>89.725946074195861</c:v>
                </c:pt>
                <c:pt idx="127">
                  <c:v>89.807289446555231</c:v>
                </c:pt>
                <c:pt idx="128">
                  <c:v>90.225328496140307</c:v>
                </c:pt>
                <c:pt idx="129">
                  <c:v>91.234421535790858</c:v>
                </c:pt>
                <c:pt idx="130">
                  <c:v>93.045373091140362</c:v>
                </c:pt>
                <c:pt idx="131">
                  <c:v>95.599922872627118</c:v>
                </c:pt>
                <c:pt idx="132">
                  <c:v>98.374929259264405</c:v>
                </c:pt>
                <c:pt idx="133">
                  <c:v>100.45476343291871</c:v>
                </c:pt>
                <c:pt idx="134">
                  <c:v>100.96678974381874</c:v>
                </c:pt>
                <c:pt idx="135">
                  <c:v>99.621966703723558</c:v>
                </c:pt>
                <c:pt idx="136">
                  <c:v>96.913814287262937</c:v>
                </c:pt>
                <c:pt idx="137">
                  <c:v>93.793030570785376</c:v>
                </c:pt>
                <c:pt idx="138">
                  <c:v>91.104942528182022</c:v>
                </c:pt>
                <c:pt idx="139">
                  <c:v>89.234872054272145</c:v>
                </c:pt>
                <c:pt idx="140">
                  <c:v>88.131620084598225</c:v>
                </c:pt>
                <c:pt idx="141">
                  <c:v>87.542823044097418</c:v>
                </c:pt>
                <c:pt idx="142">
                  <c:v>87.223356317104276</c:v>
                </c:pt>
                <c:pt idx="143">
                  <c:v>87.017858348365607</c:v>
                </c:pt>
                <c:pt idx="144">
                  <c:v>86.852057509229951</c:v>
                </c:pt>
                <c:pt idx="145">
                  <c:v>86.697762359369676</c:v>
                </c:pt>
                <c:pt idx="146">
                  <c:v>86.546254032595471</c:v>
                </c:pt>
                <c:pt idx="147">
                  <c:v>86.395291891105543</c:v>
                </c:pt>
                <c:pt idx="148">
                  <c:v>86.24437997017057</c:v>
                </c:pt>
                <c:pt idx="149">
                  <c:v>86.093410112191549</c:v>
                </c:pt>
                <c:pt idx="150">
                  <c:v>85.942347755167731</c:v>
                </c:pt>
                <c:pt idx="151">
                  <c:v>85.791172215549935</c:v>
                </c:pt>
                <c:pt idx="152">
                  <c:v>85.639867213857059</c:v>
                </c:pt>
                <c:pt idx="153">
                  <c:v>85.488419510518554</c:v>
                </c:pt>
                <c:pt idx="154">
                  <c:v>85.336818599867513</c:v>
                </c:pt>
                <c:pt idx="155">
                  <c:v>85.185056498983016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105.34467956396492</c:v>
                </c:pt>
                <c:pt idx="8">
                  <c:v>105.49710931810429</c:v>
                </c:pt>
                <c:pt idx="9">
                  <c:v>105.64836112832077</c:v>
                </c:pt>
                <c:pt idx="10">
                  <c:v>105.79822102752588</c:v>
                </c:pt>
                <c:pt idx="11">
                  <c:v>105.946448694561</c:v>
                </c:pt>
                <c:pt idx="12">
                  <c:v>106.09277524911391</c:v>
                </c:pt>
                <c:pt idx="13">
                  <c:v>106.23690104001805</c:v>
                </c:pt>
                <c:pt idx="14">
                  <c:v>106.37849347316715</c:v>
                </c:pt>
                <c:pt idx="15">
                  <c:v>106.51718493633011</c:v>
                </c:pt>
                <c:pt idx="16">
                  <c:v>106.65257089030118</c:v>
                </c:pt>
                <c:pt idx="17">
                  <c:v>106.78420820884556</c:v>
                </c:pt>
                <c:pt idx="18">
                  <c:v>106.91161386342297</c:v>
                </c:pt>
                <c:pt idx="19">
                  <c:v>107.03426406215469</c:v>
                </c:pt>
                <c:pt idx="20">
                  <c:v>107.15159396520313</c:v>
                </c:pt>
                <c:pt idx="21">
                  <c:v>107.26299810970191</c:v>
                </c:pt>
                <c:pt idx="22">
                  <c:v>107.36783168542595</c:v>
                </c:pt>
                <c:pt idx="23">
                  <c:v>107.46541280613202</c:v>
                </c:pt>
                <c:pt idx="24">
                  <c:v>107.55502591935401</c:v>
                </c:pt>
                <c:pt idx="25">
                  <c:v>107.63592648772985</c:v>
                </c:pt>
                <c:pt idx="26">
                  <c:v>107.7073470560027</c:v>
                </c:pt>
                <c:pt idx="27">
                  <c:v>107.768504788179</c:v>
                </c:pt>
                <c:pt idx="28">
                  <c:v>107.8186105178261</c:v>
                </c:pt>
                <c:pt idx="29">
                  <c:v>107.856879300643</c:v>
                </c:pt>
                <c:pt idx="30">
                  <c:v>107.8825423926147</c:v>
                </c:pt>
                <c:pt idx="31">
                  <c:v>107.89486050075368</c:v>
                </c:pt>
                <c:pt idx="32">
                  <c:v>107.89313806945502</c:v>
                </c:pt>
                <c:pt idx="33">
                  <c:v>107.87673827807089</c:v>
                </c:pt>
                <c:pt idx="34">
                  <c:v>107.8450983400456</c:v>
                </c:pt>
                <c:pt idx="35">
                  <c:v>107.79774461756736</c:v>
                </c:pt>
                <c:pt idx="36">
                  <c:v>107.73430700559841</c:v>
                </c:pt>
                <c:pt idx="37">
                  <c:v>107.65453200276048</c:v>
                </c:pt>
                <c:pt idx="38">
                  <c:v>107.55829388050574</c:v>
                </c:pt>
                <c:pt idx="39">
                  <c:v>107.44560339120754</c:v>
                </c:pt>
                <c:pt idx="40">
                  <c:v>107.3166135226178</c:v>
                </c:pt>
                <c:pt idx="41">
                  <c:v>107.1716219096875</c:v>
                </c:pt>
                <c:pt idx="42">
                  <c:v>107.01106965058365</c:v>
                </c:pt>
                <c:pt idx="43">
                  <c:v>106.83553643393142</c:v>
                </c:pt>
                <c:pt idx="44">
                  <c:v>106.64573205801192</c:v>
                </c:pt>
                <c:pt idx="45">
                  <c:v>106.44248459709546</c:v>
                </c:pt>
                <c:pt idx="46">
                  <c:v>106.22672563194205</c:v>
                </c:pt>
                <c:pt idx="47">
                  <c:v>105.99947309830327</c:v>
                </c:pt>
                <c:pt idx="48">
                  <c:v>105.76181240884091</c:v>
                </c:pt>
                <c:pt idx="49">
                  <c:v>105.51487656343805</c:v>
                </c:pt>
                <c:pt idx="50">
                  <c:v>105.25982597765369</c:v>
                </c:pt>
                <c:pt idx="51">
                  <c:v>104.99782873041998</c:v>
                </c:pt>
                <c:pt idx="52">
                  <c:v>104.73004186509904</c:v>
                </c:pt>
                <c:pt idx="53">
                  <c:v>104.4575942806789</c:v>
                </c:pt>
                <c:pt idx="54">
                  <c:v>104.18157163196452</c:v>
                </c:pt>
                <c:pt idx="55">
                  <c:v>103.90300352947577</c:v>
                </c:pt>
                <c:pt idx="56">
                  <c:v>103.62285320126871</c:v>
                </c:pt>
                <c:pt idx="57">
                  <c:v>103.34200965854033</c:v>
                </c:pt>
                <c:pt idx="58">
                  <c:v>103.0612823011957</c:v>
                </c:pt>
                <c:pt idx="59">
                  <c:v>102.7813978128665</c:v>
                </c:pt>
                <c:pt idx="60">
                  <c:v>102.50299912929158</c:v>
                </c:pt>
                <c:pt idx="61">
                  <c:v>102.22664621967751</c:v>
                </c:pt>
                <c:pt idx="62">
                  <c:v>101.95281839626527</c:v>
                </c:pt>
                <c:pt idx="63">
                  <c:v>101.68191786035786</c:v>
                </c:pt>
                <c:pt idx="64">
                  <c:v>101.41427420037532</c:v>
                </c:pt>
                <c:pt idx="65">
                  <c:v>101.15014957572788</c:v>
                </c:pt>
                <c:pt idx="66">
                  <c:v>100.8897443461223</c:v>
                </c:pt>
                <c:pt idx="67">
                  <c:v>100.63320293635003</c:v>
                </c:pt>
                <c:pt idx="68">
                  <c:v>100.38061975908833</c:v>
                </c:pt>
                <c:pt idx="69">
                  <c:v>100.13204505073378</c:v>
                </c:pt>
                <c:pt idx="70">
                  <c:v>99.887490506252391</c:v>
                </c:pt>
                <c:pt idx="71">
                  <c:v>99.646934627413742</c:v>
                </c:pt>
                <c:pt idx="72">
                  <c:v>99.410327723941649</c:v>
                </c:pt>
                <c:pt idx="73">
                  <c:v>99.177596528753213</c:v>
                </c:pt>
                <c:pt idx="74">
                  <c:v>98.948648406533977</c:v>
                </c:pt>
                <c:pt idx="75">
                  <c:v>98.723375149551217</c:v>
                </c:pt>
                <c:pt idx="76">
                  <c:v>98.501656366117984</c:v>
                </c:pt>
                <c:pt idx="77">
                  <c:v>98.283362475827431</c:v>
                </c:pt>
                <c:pt idx="78">
                  <c:v>98.068357331965061</c:v>
                </c:pt>
                <c:pt idx="79">
                  <c:v>97.856500495756791</c:v>
                </c:pt>
                <c:pt idx="80">
                  <c:v>97.647649189687954</c:v>
                </c:pt>
                <c:pt idx="81">
                  <c:v>97.441659958368732</c:v>
                </c:pt>
                <c:pt idx="82">
                  <c:v>97.238390065625524</c:v>
                </c:pt>
                <c:pt idx="83">
                  <c:v>97.037698655913189</c:v>
                </c:pt>
                <c:pt idx="84">
                  <c:v>96.839447706998016</c:v>
                </c:pt>
                <c:pt idx="85">
                  <c:v>96.64350279932242</c:v>
                </c:pt>
                <c:pt idx="86">
                  <c:v>96.449733725679749</c:v>
                </c:pt>
                <c:pt idx="87">
                  <c:v>96.258014962911545</c:v>
                </c:pt>
                <c:pt idx="88">
                  <c:v>96.068226025374329</c:v>
                </c:pt>
                <c:pt idx="89">
                  <c:v>95.880251717976961</c:v>
                </c:pt>
                <c:pt idx="90">
                  <c:v>95.693982304703226</c:v>
                </c:pt>
                <c:pt idx="91">
                  <c:v>95.509313606743433</c:v>
                </c:pt>
                <c:pt idx="92">
                  <c:v>95.326147042679139</c:v>
                </c:pt>
                <c:pt idx="93">
                  <c:v>95.144389621609122</c:v>
                </c:pt>
                <c:pt idx="94">
                  <c:v>94.963953898673779</c:v>
                </c:pt>
                <c:pt idx="95">
                  <c:v>94.784757901128529</c:v>
                </c:pt>
                <c:pt idx="96">
                  <c:v>94.60672503192707</c:v>
                </c:pt>
                <c:pt idx="97">
                  <c:v>94.429783956694934</c:v>
                </c:pt>
                <c:pt idx="98">
                  <c:v>94.253868478991905</c:v>
                </c:pt>
                <c:pt idx="99">
                  <c:v>94.078917407866683</c:v>
                </c:pt>
                <c:pt idx="100">
                  <c:v>93.904874420886458</c:v>
                </c:pt>
                <c:pt idx="101">
                  <c:v>93.731687925067277</c:v>
                </c:pt>
                <c:pt idx="102">
                  <c:v>93.559310917425506</c:v>
                </c:pt>
                <c:pt idx="103">
                  <c:v>93.38770084620559</c:v>
                </c:pt>
                <c:pt idx="104">
                  <c:v>93.216819473207792</c:v>
                </c:pt>
                <c:pt idx="105">
                  <c:v>93.046632737030876</c:v>
                </c:pt>
                <c:pt idx="106">
                  <c:v>92.877110616458808</c:v>
                </c:pt>
                <c:pt idx="107">
                  <c:v>92.708226992650452</c:v>
                </c:pt>
                <c:pt idx="108">
                  <c:v>92.5399595082433</c:v>
                </c:pt>
                <c:pt idx="109">
                  <c:v>92.372289420961621</c:v>
                </c:pt>
                <c:pt idx="110">
                  <c:v>92.205201448836092</c:v>
                </c:pt>
                <c:pt idx="111">
                  <c:v>92.038683603715995</c:v>
                </c:pt>
                <c:pt idx="112">
                  <c:v>91.872727009409658</c:v>
                </c:pt>
                <c:pt idx="113">
                  <c:v>91.707325700551536</c:v>
                </c:pt>
                <c:pt idx="114">
                  <c:v>91.542476398206048</c:v>
                </c:pt>
                <c:pt idx="115">
                  <c:v>91.378178258314861</c:v>
                </c:pt>
                <c:pt idx="116">
                  <c:v>91.214432589423296</c:v>
                </c:pt>
                <c:pt idx="117">
                  <c:v>91.051242536724033</c:v>
                </c:pt>
                <c:pt idx="118">
                  <c:v>90.888612730371534</c:v>
                </c:pt>
                <c:pt idx="119">
                  <c:v>90.726548897276956</c:v>
                </c:pt>
                <c:pt idx="120">
                  <c:v>90.565057437200096</c:v>
                </c:pt>
                <c:pt idx="121">
                  <c:v>90.404144965901054</c:v>
                </c:pt>
                <c:pt idx="122">
                  <c:v>90.243817830352143</c:v>
                </c:pt>
                <c:pt idx="123">
                  <c:v>90.084081603460277</c:v>
                </c:pt>
                <c:pt idx="124">
                  <c:v>89.924940568287738</c:v>
                </c:pt>
                <c:pt idx="125">
                  <c:v>89.766397204222869</c:v>
                </c:pt>
                <c:pt idx="126">
                  <c:v>89.608451689746587</c:v>
                </c:pt>
                <c:pt idx="127">
                  <c:v>89.451101438147191</c:v>
                </c:pt>
                <c:pt idx="128">
                  <c:v>89.294340683534131</c:v>
                </c:pt>
                <c:pt idx="129">
                  <c:v>89.138160134591885</c:v>
                </c:pt>
                <c:pt idx="130">
                  <c:v>88.982546712542174</c:v>
                </c:pt>
                <c:pt idx="131">
                  <c:v>88.827483387668906</c:v>
                </c:pt>
                <c:pt idx="132">
                  <c:v>88.672949125517192</c:v>
                </c:pt>
                <c:pt idx="133">
                  <c:v>88.518918949633616</c:v>
                </c:pt>
                <c:pt idx="134">
                  <c:v>88.365364122697329</c:v>
                </c:pt>
                <c:pt idx="135">
                  <c:v>88.212252442431918</c:v>
                </c:pt>
                <c:pt idx="136">
                  <c:v>88.059548643180321</c:v>
                </c:pt>
                <c:pt idx="137">
                  <c:v>87.907214888890991</c:v>
                </c:pt>
                <c:pt idx="138">
                  <c:v>87.755211338908154</c:v>
                </c:pt>
                <c:pt idx="139">
                  <c:v>87.603496764721513</c:v>
                </c:pt>
                <c:pt idx="140">
                  <c:v>87.452029193947652</c:v>
                </c:pt>
                <c:pt idx="141">
                  <c:v>87.300766557397367</c:v>
                </c:pt>
                <c:pt idx="142">
                  <c:v>87.149667316102324</c:v>
                </c:pt>
                <c:pt idx="143">
                  <c:v>86.99869104747782</c:v>
                </c:pt>
                <c:pt idx="144">
                  <c:v>86.847798973130779</c:v>
                </c:pt>
                <c:pt idx="145">
                  <c:v>86.696954414859377</c:v>
                </c:pt>
                <c:pt idx="146">
                  <c:v>86.546123169784522</c:v>
                </c:pt>
                <c:pt idx="147">
                  <c:v>86.395273799960279</c:v>
                </c:pt>
                <c:pt idx="148">
                  <c:v>86.244377835938934</c:v>
                </c:pt>
                <c:pt idx="149">
                  <c:v>86.093409897378137</c:v>
                </c:pt>
                <c:pt idx="150">
                  <c:v>85.942347736723875</c:v>
                </c:pt>
                <c:pt idx="151">
                  <c:v>85.791172214199278</c:v>
                </c:pt>
                <c:pt idx="152">
                  <c:v>85.639867213772703</c:v>
                </c:pt>
                <c:pt idx="153">
                  <c:v>85.488419510514063</c:v>
                </c:pt>
                <c:pt idx="154">
                  <c:v>85.336818599867314</c:v>
                </c:pt>
                <c:pt idx="155">
                  <c:v>85.185056498983002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107.39700000000001</c:v>
                </c:pt>
                <c:pt idx="1">
                  <c:v>107.759</c:v>
                </c:pt>
                <c:pt idx="2">
                  <c:v>107.63800000000001</c:v>
                </c:pt>
                <c:pt idx="3">
                  <c:v>109.845</c:v>
                </c:pt>
                <c:pt idx="4">
                  <c:v>108.017</c:v>
                </c:pt>
                <c:pt idx="5">
                  <c:v>107.672</c:v>
                </c:pt>
                <c:pt idx="6">
                  <c:v>106.94799999999999</c:v>
                </c:pt>
                <c:pt idx="7">
                  <c:v>106.259</c:v>
                </c:pt>
                <c:pt idx="8">
                  <c:v>106.259</c:v>
                </c:pt>
                <c:pt idx="9">
                  <c:v>107.36199999999999</c:v>
                </c:pt>
                <c:pt idx="10">
                  <c:v>107.31</c:v>
                </c:pt>
                <c:pt idx="11">
                  <c:v>105.569</c:v>
                </c:pt>
                <c:pt idx="12">
                  <c:v>107.05200000000001</c:v>
                </c:pt>
                <c:pt idx="13">
                  <c:v>105.828</c:v>
                </c:pt>
                <c:pt idx="14">
                  <c:v>105.155</c:v>
                </c:pt>
                <c:pt idx="15">
                  <c:v>105.759</c:v>
                </c:pt>
                <c:pt idx="16">
                  <c:v>105.10299999999999</c:v>
                </c:pt>
                <c:pt idx="17">
                  <c:v>104.759</c:v>
                </c:pt>
                <c:pt idx="18">
                  <c:v>105.069</c:v>
                </c:pt>
                <c:pt idx="19">
                  <c:v>105.172</c:v>
                </c:pt>
                <c:pt idx="20">
                  <c:v>103.36199999999999</c:v>
                </c:pt>
                <c:pt idx="21">
                  <c:v>105.483</c:v>
                </c:pt>
                <c:pt idx="22">
                  <c:v>106.621</c:v>
                </c:pt>
                <c:pt idx="23">
                  <c:v>105.39700000000001</c:v>
                </c:pt>
                <c:pt idx="24">
                  <c:v>105.03400000000001</c:v>
                </c:pt>
                <c:pt idx="25">
                  <c:v>105.70699999999999</c:v>
                </c:pt>
                <c:pt idx="26">
                  <c:v>105.96599999999999</c:v>
                </c:pt>
                <c:pt idx="27">
                  <c:v>105.55200000000001</c:v>
                </c:pt>
                <c:pt idx="28">
                  <c:v>104.776</c:v>
                </c:pt>
                <c:pt idx="29">
                  <c:v>105.69</c:v>
                </c:pt>
                <c:pt idx="30">
                  <c:v>105.983</c:v>
                </c:pt>
                <c:pt idx="31">
                  <c:v>106.44799999999999</c:v>
                </c:pt>
                <c:pt idx="32">
                  <c:v>107.172</c:v>
                </c:pt>
                <c:pt idx="33">
                  <c:v>106.69</c:v>
                </c:pt>
                <c:pt idx="34">
                  <c:v>106.431</c:v>
                </c:pt>
                <c:pt idx="35">
                  <c:v>104.586</c:v>
                </c:pt>
                <c:pt idx="36">
                  <c:v>107.414</c:v>
                </c:pt>
                <c:pt idx="37">
                  <c:v>107.31</c:v>
                </c:pt>
                <c:pt idx="38">
                  <c:v>105.483</c:v>
                </c:pt>
                <c:pt idx="39">
                  <c:v>107.328</c:v>
                </c:pt>
                <c:pt idx="40">
                  <c:v>108.517</c:v>
                </c:pt>
                <c:pt idx="41">
                  <c:v>109.345</c:v>
                </c:pt>
                <c:pt idx="42">
                  <c:v>106.017</c:v>
                </c:pt>
                <c:pt idx="43">
                  <c:v>110.31</c:v>
                </c:pt>
                <c:pt idx="44">
                  <c:v>112</c:v>
                </c:pt>
                <c:pt idx="45">
                  <c:v>110.36199999999999</c:v>
                </c:pt>
                <c:pt idx="46">
                  <c:v>117.60299999999999</c:v>
                </c:pt>
                <c:pt idx="47">
                  <c:v>123.53400000000001</c:v>
                </c:pt>
                <c:pt idx="48">
                  <c:v>135.62100000000001</c:v>
                </c:pt>
                <c:pt idx="49">
                  <c:v>153.08600000000001</c:v>
                </c:pt>
                <c:pt idx="50">
                  <c:v>170.63800000000001</c:v>
                </c:pt>
                <c:pt idx="51">
                  <c:v>188.46600000000001</c:v>
                </c:pt>
                <c:pt idx="52">
                  <c:v>202.517</c:v>
                </c:pt>
                <c:pt idx="53">
                  <c:v>212.60300000000001</c:v>
                </c:pt>
                <c:pt idx="54">
                  <c:v>218.96600000000001</c:v>
                </c:pt>
                <c:pt idx="55">
                  <c:v>221.86199999999999</c:v>
                </c:pt>
                <c:pt idx="56">
                  <c:v>222.08600000000001</c:v>
                </c:pt>
                <c:pt idx="57">
                  <c:v>220.29300000000001</c:v>
                </c:pt>
                <c:pt idx="58">
                  <c:v>211.328</c:v>
                </c:pt>
                <c:pt idx="59">
                  <c:v>193.13800000000001</c:v>
                </c:pt>
                <c:pt idx="60">
                  <c:v>162.36199999999999</c:v>
                </c:pt>
                <c:pt idx="61">
                  <c:v>130.13800000000001</c:v>
                </c:pt>
                <c:pt idx="62">
                  <c:v>110.29300000000001</c:v>
                </c:pt>
                <c:pt idx="63">
                  <c:v>104.569</c:v>
                </c:pt>
                <c:pt idx="64">
                  <c:v>103.069</c:v>
                </c:pt>
                <c:pt idx="65">
                  <c:v>104.431</c:v>
                </c:pt>
                <c:pt idx="66">
                  <c:v>106.879</c:v>
                </c:pt>
                <c:pt idx="67">
                  <c:v>110.345</c:v>
                </c:pt>
                <c:pt idx="68">
                  <c:v>119.414</c:v>
                </c:pt>
                <c:pt idx="69">
                  <c:v>130.74100000000001</c:v>
                </c:pt>
                <c:pt idx="70">
                  <c:v>142.93100000000001</c:v>
                </c:pt>
                <c:pt idx="71">
                  <c:v>156.483</c:v>
                </c:pt>
                <c:pt idx="72">
                  <c:v>169.39699999999999</c:v>
                </c:pt>
                <c:pt idx="73">
                  <c:v>176.70699999999999</c:v>
                </c:pt>
                <c:pt idx="74">
                  <c:v>186.12100000000001</c:v>
                </c:pt>
                <c:pt idx="75">
                  <c:v>189.828</c:v>
                </c:pt>
                <c:pt idx="76">
                  <c:v>189.155</c:v>
                </c:pt>
                <c:pt idx="77">
                  <c:v>184.19</c:v>
                </c:pt>
                <c:pt idx="78">
                  <c:v>172.89699999999999</c:v>
                </c:pt>
                <c:pt idx="79">
                  <c:v>150.93100000000001</c:v>
                </c:pt>
                <c:pt idx="80">
                  <c:v>124.20699999999999</c:v>
                </c:pt>
                <c:pt idx="81">
                  <c:v>101.776</c:v>
                </c:pt>
                <c:pt idx="82">
                  <c:v>97.775999999999996</c:v>
                </c:pt>
                <c:pt idx="83">
                  <c:v>93.759</c:v>
                </c:pt>
                <c:pt idx="84">
                  <c:v>95.914000000000001</c:v>
                </c:pt>
                <c:pt idx="85">
                  <c:v>95</c:v>
                </c:pt>
                <c:pt idx="86">
                  <c:v>93.569000000000003</c:v>
                </c:pt>
                <c:pt idx="87">
                  <c:v>94.052000000000007</c:v>
                </c:pt>
                <c:pt idx="88">
                  <c:v>92.052000000000007</c:v>
                </c:pt>
                <c:pt idx="89">
                  <c:v>95.844999999999999</c:v>
                </c:pt>
                <c:pt idx="90">
                  <c:v>93.741</c:v>
                </c:pt>
                <c:pt idx="91">
                  <c:v>94.69</c:v>
                </c:pt>
                <c:pt idx="92">
                  <c:v>93.361999999999995</c:v>
                </c:pt>
                <c:pt idx="93">
                  <c:v>94.447999999999993</c:v>
                </c:pt>
                <c:pt idx="94">
                  <c:v>93.569000000000003</c:v>
                </c:pt>
                <c:pt idx="95">
                  <c:v>96.052000000000007</c:v>
                </c:pt>
                <c:pt idx="96">
                  <c:v>93.620999999999995</c:v>
                </c:pt>
                <c:pt idx="97">
                  <c:v>93.914000000000001</c:v>
                </c:pt>
                <c:pt idx="98">
                  <c:v>93.120999999999995</c:v>
                </c:pt>
                <c:pt idx="99">
                  <c:v>94.775999999999996</c:v>
                </c:pt>
                <c:pt idx="100">
                  <c:v>92.914000000000001</c:v>
                </c:pt>
                <c:pt idx="101">
                  <c:v>94.275999999999996</c:v>
                </c:pt>
                <c:pt idx="102">
                  <c:v>94.534000000000006</c:v>
                </c:pt>
                <c:pt idx="103">
                  <c:v>96.947999999999993</c:v>
                </c:pt>
                <c:pt idx="104">
                  <c:v>98.155000000000001</c:v>
                </c:pt>
                <c:pt idx="105">
                  <c:v>104.121</c:v>
                </c:pt>
                <c:pt idx="106">
                  <c:v>106.44799999999999</c:v>
                </c:pt>
                <c:pt idx="107">
                  <c:v>109.70699999999999</c:v>
                </c:pt>
                <c:pt idx="108">
                  <c:v>111.44799999999999</c:v>
                </c:pt>
                <c:pt idx="109">
                  <c:v>109.5</c:v>
                </c:pt>
                <c:pt idx="110">
                  <c:v>108.914</c:v>
                </c:pt>
                <c:pt idx="111">
                  <c:v>104.03400000000001</c:v>
                </c:pt>
                <c:pt idx="112">
                  <c:v>98.724000000000004</c:v>
                </c:pt>
                <c:pt idx="113">
                  <c:v>96.483000000000004</c:v>
                </c:pt>
                <c:pt idx="114">
                  <c:v>93.206999999999994</c:v>
                </c:pt>
                <c:pt idx="115">
                  <c:v>91.085999999999999</c:v>
                </c:pt>
                <c:pt idx="116">
                  <c:v>90.19</c:v>
                </c:pt>
                <c:pt idx="117">
                  <c:v>89.120999999999995</c:v>
                </c:pt>
                <c:pt idx="118">
                  <c:v>89.155000000000001</c:v>
                </c:pt>
                <c:pt idx="119">
                  <c:v>90</c:v>
                </c:pt>
                <c:pt idx="120">
                  <c:v>89.965999999999994</c:v>
                </c:pt>
                <c:pt idx="121">
                  <c:v>89.120999999999995</c:v>
                </c:pt>
                <c:pt idx="122">
                  <c:v>87.085999999999999</c:v>
                </c:pt>
                <c:pt idx="123">
                  <c:v>89.241</c:v>
                </c:pt>
                <c:pt idx="124">
                  <c:v>88.81</c:v>
                </c:pt>
                <c:pt idx="125">
                  <c:v>91.328000000000003</c:v>
                </c:pt>
                <c:pt idx="126">
                  <c:v>89.275999999999996</c:v>
                </c:pt>
                <c:pt idx="127">
                  <c:v>91.19</c:v>
                </c:pt>
                <c:pt idx="128">
                  <c:v>92.19</c:v>
                </c:pt>
                <c:pt idx="129">
                  <c:v>91.759</c:v>
                </c:pt>
                <c:pt idx="130">
                  <c:v>94.275999999999996</c:v>
                </c:pt>
                <c:pt idx="131">
                  <c:v>98.655000000000001</c:v>
                </c:pt>
                <c:pt idx="132">
                  <c:v>98.516999999999996</c:v>
                </c:pt>
                <c:pt idx="133">
                  <c:v>100.328</c:v>
                </c:pt>
                <c:pt idx="134">
                  <c:v>100.224</c:v>
                </c:pt>
                <c:pt idx="135">
                  <c:v>100.069</c:v>
                </c:pt>
                <c:pt idx="136">
                  <c:v>96.052000000000007</c:v>
                </c:pt>
                <c:pt idx="137">
                  <c:v>94.569000000000003</c:v>
                </c:pt>
                <c:pt idx="138">
                  <c:v>92.69</c:v>
                </c:pt>
                <c:pt idx="139">
                  <c:v>89.344999999999999</c:v>
                </c:pt>
                <c:pt idx="140">
                  <c:v>88.085999999999999</c:v>
                </c:pt>
                <c:pt idx="141">
                  <c:v>86.741</c:v>
                </c:pt>
                <c:pt idx="142">
                  <c:v>88.155000000000001</c:v>
                </c:pt>
                <c:pt idx="143">
                  <c:v>88.81</c:v>
                </c:pt>
                <c:pt idx="144">
                  <c:v>85.620999999999995</c:v>
                </c:pt>
                <c:pt idx="145">
                  <c:v>86.379000000000005</c:v>
                </c:pt>
                <c:pt idx="146">
                  <c:v>87.793000000000006</c:v>
                </c:pt>
                <c:pt idx="147">
                  <c:v>86.085999999999999</c:v>
                </c:pt>
                <c:pt idx="148">
                  <c:v>85.293000000000006</c:v>
                </c:pt>
                <c:pt idx="149">
                  <c:v>87.171999999999997</c:v>
                </c:pt>
                <c:pt idx="150">
                  <c:v>86.206999999999994</c:v>
                </c:pt>
                <c:pt idx="151">
                  <c:v>84.344999999999999</c:v>
                </c:pt>
                <c:pt idx="152">
                  <c:v>84.638000000000005</c:v>
                </c:pt>
                <c:pt idx="153">
                  <c:v>83.414000000000001</c:v>
                </c:pt>
                <c:pt idx="154">
                  <c:v>86.638000000000005</c:v>
                </c:pt>
                <c:pt idx="155">
                  <c:v>84.930999999999997</c:v>
                </c:pt>
                <c:pt idx="156">
                  <c:v>85.5</c:v>
                </c:pt>
                <c:pt idx="157">
                  <c:v>84.361999999999995</c:v>
                </c:pt>
                <c:pt idx="158">
                  <c:v>83.034000000000006</c:v>
                </c:pt>
                <c:pt idx="159">
                  <c:v>84.569000000000003</c:v>
                </c:pt>
                <c:pt idx="160">
                  <c:v>84.155000000000001</c:v>
                </c:pt>
                <c:pt idx="161">
                  <c:v>85.120999999999995</c:v>
                </c:pt>
                <c:pt idx="162">
                  <c:v>86.638000000000005</c:v>
                </c:pt>
                <c:pt idx="163">
                  <c:v>83.81</c:v>
                </c:pt>
                <c:pt idx="164">
                  <c:v>86.052000000000007</c:v>
                </c:pt>
                <c:pt idx="165">
                  <c:v>85.069000000000003</c:v>
                </c:pt>
                <c:pt idx="166">
                  <c:v>83.965999999999994</c:v>
                </c:pt>
                <c:pt idx="167">
                  <c:v>84</c:v>
                </c:pt>
                <c:pt idx="168">
                  <c:v>82.828000000000003</c:v>
                </c:pt>
                <c:pt idx="169">
                  <c:v>85.259</c:v>
                </c:pt>
                <c:pt idx="170">
                  <c:v>85.414000000000001</c:v>
                </c:pt>
                <c:pt idx="171">
                  <c:v>84.397000000000006</c:v>
                </c:pt>
                <c:pt idx="172">
                  <c:v>83.897000000000006</c:v>
                </c:pt>
                <c:pt idx="173">
                  <c:v>84.379000000000005</c:v>
                </c:pt>
                <c:pt idx="174">
                  <c:v>84.120999999999995</c:v>
                </c:pt>
                <c:pt idx="175">
                  <c:v>83.052000000000007</c:v>
                </c:pt>
                <c:pt idx="176">
                  <c:v>83.293000000000006</c:v>
                </c:pt>
                <c:pt idx="177">
                  <c:v>82.155000000000001</c:v>
                </c:pt>
                <c:pt idx="178">
                  <c:v>85.585999999999999</c:v>
                </c:pt>
                <c:pt idx="179">
                  <c:v>82.085999999999999</c:v>
                </c:pt>
                <c:pt idx="180">
                  <c:v>83.171999999999997</c:v>
                </c:pt>
                <c:pt idx="181">
                  <c:v>83.741</c:v>
                </c:pt>
                <c:pt idx="182">
                  <c:v>82.361999999999995</c:v>
                </c:pt>
                <c:pt idx="183">
                  <c:v>83.775999999999996</c:v>
                </c:pt>
                <c:pt idx="184">
                  <c:v>82.585999999999999</c:v>
                </c:pt>
                <c:pt idx="185">
                  <c:v>82.102999999999994</c:v>
                </c:pt>
                <c:pt idx="186">
                  <c:v>82.879000000000005</c:v>
                </c:pt>
                <c:pt idx="187">
                  <c:v>81.671999999999997</c:v>
                </c:pt>
                <c:pt idx="188">
                  <c:v>83.775999999999996</c:v>
                </c:pt>
                <c:pt idx="189">
                  <c:v>82.5</c:v>
                </c:pt>
                <c:pt idx="190">
                  <c:v>83.671999999999997</c:v>
                </c:pt>
                <c:pt idx="191">
                  <c:v>82.620999999999995</c:v>
                </c:pt>
                <c:pt idx="192">
                  <c:v>83.328000000000003</c:v>
                </c:pt>
                <c:pt idx="193">
                  <c:v>83.602999999999994</c:v>
                </c:pt>
                <c:pt idx="194">
                  <c:v>83.034000000000006</c:v>
                </c:pt>
                <c:pt idx="195">
                  <c:v>82.206999999999994</c:v>
                </c:pt>
                <c:pt idx="196">
                  <c:v>85.052000000000007</c:v>
                </c:pt>
                <c:pt idx="197">
                  <c:v>82.585999999999999</c:v>
                </c:pt>
                <c:pt idx="198">
                  <c:v>81.430999999999997</c:v>
                </c:pt>
                <c:pt idx="199">
                  <c:v>82.5</c:v>
                </c:pt>
                <c:pt idx="200">
                  <c:v>82.5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105.34737270358811</c:v>
                </c:pt>
                <c:pt idx="9">
                  <c:v>105.37441941268544</c:v>
                </c:pt>
                <c:pt idx="10">
                  <c:v>105.39976300532778</c:v>
                </c:pt>
                <c:pt idx="11">
                  <c:v>105.42320700889067</c:v>
                </c:pt>
                <c:pt idx="12">
                  <c:v>105.44453669398835</c:v>
                </c:pt>
                <c:pt idx="13">
                  <c:v>105.46351810726966</c:v>
                </c:pt>
                <c:pt idx="14">
                  <c:v>105.47989720703825</c:v>
                </c:pt>
                <c:pt idx="15">
                  <c:v>105.49339914454519</c:v>
                </c:pt>
                <c:pt idx="16">
                  <c:v>105.50372774134088</c:v>
                </c:pt>
                <c:pt idx="17">
                  <c:v>105.51056522175094</c:v>
                </c:pt>
                <c:pt idx="18">
                  <c:v>105.51357227047221</c:v>
                </c:pt>
                <c:pt idx="19">
                  <c:v>105.51238850123487</c:v>
                </c:pt>
                <c:pt idx="20">
                  <c:v>105.5066334498309</c:v>
                </c:pt>
                <c:pt idx="21">
                  <c:v>105.49590825736345</c:v>
                </c:pt>
                <c:pt idx="22">
                  <c:v>105.47979831560939</c:v>
                </c:pt>
                <c:pt idx="23">
                  <c:v>105.45787736114312</c:v>
                </c:pt>
                <c:pt idx="24">
                  <c:v>105.42971393117507</c:v>
                </c:pt>
                <c:pt idx="25">
                  <c:v>105.39488191417985</c:v>
                </c:pt>
                <c:pt idx="26">
                  <c:v>105.35297844884465</c:v>
                </c:pt>
                <c:pt idx="27">
                  <c:v>105.30365513176214</c:v>
                </c:pt>
                <c:pt idx="28">
                  <c:v>105.24667310754225</c:v>
                </c:pt>
                <c:pt idx="29">
                  <c:v>105.18200011355678</c:v>
                </c:pt>
                <c:pt idx="30">
                  <c:v>105.10997911793832</c:v>
                </c:pt>
                <c:pt idx="31">
                  <c:v>105.03161499503575</c:v>
                </c:pt>
                <c:pt idx="32">
                  <c:v>104.94904841343237</c:v>
                </c:pt>
                <c:pt idx="33">
                  <c:v>104.86631414367966</c:v>
                </c:pt>
                <c:pt idx="34">
                  <c:v>104.79051118689719</c:v>
                </c:pt>
                <c:pt idx="35">
                  <c:v>104.73353736635667</c:v>
                </c:pt>
                <c:pt idx="36">
                  <c:v>104.71454888168061</c:v>
                </c:pt>
                <c:pt idx="37">
                  <c:v>104.76327753940797</c:v>
                </c:pt>
                <c:pt idx="38">
                  <c:v>104.92425217205971</c:v>
                </c:pt>
                <c:pt idx="39">
                  <c:v>105.26180310095191</c:v>
                </c:pt>
                <c:pt idx="40">
                  <c:v>105.86546399134215</c:v>
                </c:pt>
                <c:pt idx="41">
                  <c:v>106.85502764227979</c:v>
                </c:pt>
                <c:pt idx="42">
                  <c:v>108.38409633897382</c:v>
                </c:pt>
                <c:pt idx="43">
                  <c:v>110.64057020672959</c:v>
                </c:pt>
                <c:pt idx="44">
                  <c:v>113.84225847840116</c:v>
                </c:pt>
                <c:pt idx="45">
                  <c:v>118.225828370588</c:v>
                </c:pt>
                <c:pt idx="46">
                  <c:v>124.02777010715916</c:v>
                </c:pt>
                <c:pt idx="47">
                  <c:v>131.45703431601549</c:v>
                </c:pt>
                <c:pt idx="48">
                  <c:v>140.66037569127002</c:v>
                </c:pt>
                <c:pt idx="49">
                  <c:v>151.68257999456301</c:v>
                </c:pt>
                <c:pt idx="50">
                  <c:v>164.42276602761714</c:v>
                </c:pt>
                <c:pt idx="51">
                  <c:v>178.58102797115021</c:v>
                </c:pt>
                <c:pt idx="52">
                  <c:v>193.57411906018098</c:v>
                </c:pt>
                <c:pt idx="53">
                  <c:v>208.38689255435605</c:v>
                </c:pt>
                <c:pt idx="54">
                  <c:v>221.36428954837172</c:v>
                </c:pt>
                <c:pt idx="55">
                  <c:v>230.09357029167717</c:v>
                </c:pt>
                <c:pt idx="56">
                  <c:v>231.7190944097708</c:v>
                </c:pt>
                <c:pt idx="57">
                  <c:v>223.98266541315206</c:v>
                </c:pt>
                <c:pt idx="58">
                  <c:v>206.71191775647782</c:v>
                </c:pt>
                <c:pt idx="59">
                  <c:v>182.71363632831307</c:v>
                </c:pt>
                <c:pt idx="60">
                  <c:v>157.03822793260781</c:v>
                </c:pt>
                <c:pt idx="61">
                  <c:v>134.79803712435373</c:v>
                </c:pt>
                <c:pt idx="62">
                  <c:v>119.04819895843922</c:v>
                </c:pt>
                <c:pt idx="63">
                  <c:v>110.16369465800571</c:v>
                </c:pt>
                <c:pt idx="64">
                  <c:v>106.7617885884795</c:v>
                </c:pt>
                <c:pt idx="65">
                  <c:v>107.09075594019546</c:v>
                </c:pt>
                <c:pt idx="66">
                  <c:v>109.90395721879344</c:v>
                </c:pt>
                <c:pt idx="67">
                  <c:v>114.62089019963393</c:v>
                </c:pt>
                <c:pt idx="68">
                  <c:v>121.09940761450935</c:v>
                </c:pt>
                <c:pt idx="69">
                  <c:v>129.35360126093661</c:v>
                </c:pt>
                <c:pt idx="70">
                  <c:v>139.35284154316469</c:v>
                </c:pt>
                <c:pt idx="71">
                  <c:v>150.8962429539811</c:v>
                </c:pt>
                <c:pt idx="72">
                  <c:v>163.50589758398567</c:v>
                </c:pt>
                <c:pt idx="73">
                  <c:v>176.26150711996348</c:v>
                </c:pt>
                <c:pt idx="74">
                  <c:v>187.52569088187238</c:v>
                </c:pt>
                <c:pt idx="75">
                  <c:v>194.71963927517078</c:v>
                </c:pt>
                <c:pt idx="76">
                  <c:v>194.69985051256452</c:v>
                </c:pt>
                <c:pt idx="77">
                  <c:v>185.27312926806087</c:v>
                </c:pt>
                <c:pt idx="78">
                  <c:v>167.25032296534118</c:v>
                </c:pt>
                <c:pt idx="79">
                  <c:v>145.04489133021281</c:v>
                </c:pt>
                <c:pt idx="80">
                  <c:v>124.52935570182926</c:v>
                </c:pt>
                <c:pt idx="81">
                  <c:v>109.71919863982073</c:v>
                </c:pt>
                <c:pt idx="82">
                  <c:v>101.22062919195221</c:v>
                </c:pt>
                <c:pt idx="83">
                  <c:v>97.28824710643795</c:v>
                </c:pt>
                <c:pt idx="84">
                  <c:v>95.774554364102684</c:v>
                </c:pt>
                <c:pt idx="85">
                  <c:v>95.237820777588482</c:v>
                </c:pt>
                <c:pt idx="86">
                  <c:v>95.008299128127376</c:v>
                </c:pt>
                <c:pt idx="87">
                  <c:v>94.85541959575248</c:v>
                </c:pt>
                <c:pt idx="88">
                  <c:v>94.718523828620732</c:v>
                </c:pt>
                <c:pt idx="89">
                  <c:v>94.58516908287659</c:v>
                </c:pt>
                <c:pt idx="90">
                  <c:v>94.453291806780797</c:v>
                </c:pt>
                <c:pt idx="91">
                  <c:v>94.322568217597421</c:v>
                </c:pt>
                <c:pt idx="92">
                  <c:v>94.192951009222242</c:v>
                </c:pt>
                <c:pt idx="93">
                  <c:v>94.06458565497978</c:v>
                </c:pt>
                <c:pt idx="94">
                  <c:v>93.938134386679778</c:v>
                </c:pt>
                <c:pt idx="95">
                  <c:v>93.815692260793426</c:v>
                </c:pt>
                <c:pt idx="96">
                  <c:v>93.702970112022356</c:v>
                </c:pt>
                <c:pt idx="97">
                  <c:v>93.613879031034529</c:v>
                </c:pt>
                <c:pt idx="98">
                  <c:v>93.578848523109457</c:v>
                </c:pt>
                <c:pt idx="99">
                  <c:v>93.657314063106881</c:v>
                </c:pt>
                <c:pt idx="100">
                  <c:v>93.951574173907233</c:v>
                </c:pt>
                <c:pt idx="101">
                  <c:v>94.612991063037597</c:v>
                </c:pt>
                <c:pt idx="102">
                  <c:v>95.824414335519478</c:v>
                </c:pt>
                <c:pt idx="103">
                  <c:v>97.741700092437469</c:v>
                </c:pt>
                <c:pt idx="104">
                  <c:v>100.39224257254337</c:v>
                </c:pt>
                <c:pt idx="105">
                  <c:v>103.56307186857632</c:v>
                </c:pt>
                <c:pt idx="106">
                  <c:v>106.74905837809904</c:v>
                </c:pt>
                <c:pt idx="107">
                  <c:v>109.23594499288143</c:v>
                </c:pt>
                <c:pt idx="108">
                  <c:v>110.33266504153271</c:v>
                </c:pt>
                <c:pt idx="109">
                  <c:v>109.6619904729771</c:v>
                </c:pt>
                <c:pt idx="110">
                  <c:v>107.34671391988924</c:v>
                </c:pt>
                <c:pt idx="111">
                  <c:v>103.96782373943269</c:v>
                </c:pt>
                <c:pt idx="112">
                  <c:v>100.31173796298792</c:v>
                </c:pt>
                <c:pt idx="113">
                  <c:v>97.058027238271734</c:v>
                </c:pt>
                <c:pt idx="114">
                  <c:v>94.57876710909909</c:v>
                </c:pt>
                <c:pt idx="115">
                  <c:v>92.92150807029698</c:v>
                </c:pt>
                <c:pt idx="116">
                  <c:v>91.925028640837454</c:v>
                </c:pt>
                <c:pt idx="117">
                  <c:v>91.363628168004325</c:v>
                </c:pt>
                <c:pt idx="118">
                  <c:v>91.044371312043481</c:v>
                </c:pt>
                <c:pt idx="119">
                  <c:v>90.840697387456572</c:v>
                </c:pt>
                <c:pt idx="120">
                  <c:v>90.684519233887031</c:v>
                </c:pt>
                <c:pt idx="121">
                  <c:v>90.544905717958684</c:v>
                </c:pt>
                <c:pt idx="122">
                  <c:v>90.409871778636131</c:v>
                </c:pt>
                <c:pt idx="123">
                  <c:v>90.275884084178784</c:v>
                </c:pt>
                <c:pt idx="124">
                  <c:v>90.144502304769134</c:v>
                </c:pt>
                <c:pt idx="125">
                  <c:v>90.026640604286939</c:v>
                </c:pt>
                <c:pt idx="126">
                  <c:v>89.959234352787661</c:v>
                </c:pt>
                <c:pt idx="127">
                  <c:v>90.040093036180409</c:v>
                </c:pt>
                <c:pt idx="128">
                  <c:v>90.470418579044249</c:v>
                </c:pt>
                <c:pt idx="129">
                  <c:v>91.550907235593328</c:v>
                </c:pt>
                <c:pt idx="130">
                  <c:v>93.541729256572239</c:v>
                </c:pt>
                <c:pt idx="131">
                  <c:v>96.366770768786623</c:v>
                </c:pt>
                <c:pt idx="132">
                  <c:v>99.357987485280574</c:v>
                </c:pt>
                <c:pt idx="133">
                  <c:v>101.38692469504447</c:v>
                </c:pt>
                <c:pt idx="134">
                  <c:v>101.48796674390515</c:v>
                </c:pt>
                <c:pt idx="135">
                  <c:v>99.535002164336134</c:v>
                </c:pt>
                <c:pt idx="136">
                  <c:v>96.341334493714342</c:v>
                </c:pt>
                <c:pt idx="137">
                  <c:v>93.07833999558737</c:v>
                </c:pt>
                <c:pt idx="138">
                  <c:v>90.566986539673394</c:v>
                </c:pt>
                <c:pt idx="139">
                  <c:v>89.007276707597725</c:v>
                </c:pt>
                <c:pt idx="140">
                  <c:v>88.177020342019276</c:v>
                </c:pt>
                <c:pt idx="141">
                  <c:v>87.756825593850948</c:v>
                </c:pt>
                <c:pt idx="142">
                  <c:v>87.516024943678175</c:v>
                </c:pt>
                <c:pt idx="143">
                  <c:v>87.337920256275737</c:v>
                </c:pt>
                <c:pt idx="144">
                  <c:v>87.177552474377279</c:v>
                </c:pt>
                <c:pt idx="145">
                  <c:v>87.021290817840978</c:v>
                </c:pt>
                <c:pt idx="146">
                  <c:v>86.865861776056761</c:v>
                </c:pt>
                <c:pt idx="147">
                  <c:v>86.710678615742523</c:v>
                </c:pt>
                <c:pt idx="148">
                  <c:v>86.555707942190907</c:v>
                </c:pt>
                <c:pt idx="149">
                  <c:v>86.401002759932382</c:v>
                </c:pt>
                <c:pt idx="150">
                  <c:v>86.246620530597937</c:v>
                </c:pt>
                <c:pt idx="151">
                  <c:v>86.092611607511358</c:v>
                </c:pt>
                <c:pt idx="152">
                  <c:v>85.939018118310415</c:v>
                </c:pt>
                <c:pt idx="153">
                  <c:v>85.785874207881719</c:v>
                </c:pt>
                <c:pt idx="154">
                  <c:v>85.633206507910288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105.34737270358563</c:v>
                </c:pt>
                <c:pt idx="9">
                  <c:v>105.37441941267693</c:v>
                </c:pt>
                <c:pt idx="10">
                  <c:v>105.39976300529915</c:v>
                </c:pt>
                <c:pt idx="11">
                  <c:v>105.42320700879668</c:v>
                </c:pt>
                <c:pt idx="12">
                  <c:v>105.44453669368724</c:v>
                </c:pt>
                <c:pt idx="13">
                  <c:v>105.46351810632842</c:v>
                </c:pt>
                <c:pt idx="14">
                  <c:v>105.47989720416729</c:v>
                </c:pt>
                <c:pt idx="15">
                  <c:v>105.49339913600048</c:v>
                </c:pt>
                <c:pt idx="16">
                  <c:v>105.50372771652603</c:v>
                </c:pt>
                <c:pt idx="17">
                  <c:v>105.51056515143226</c:v>
                </c:pt>
                <c:pt idx="18">
                  <c:v>105.51357207603711</c:v>
                </c:pt>
                <c:pt idx="19">
                  <c:v>105.51238797664047</c:v>
                </c:pt>
                <c:pt idx="20">
                  <c:v>105.50663206875481</c:v>
                </c:pt>
                <c:pt idx="21">
                  <c:v>105.49590470958458</c:v>
                </c:pt>
                <c:pt idx="22">
                  <c:v>105.47978942276977</c:v>
                </c:pt>
                <c:pt idx="23">
                  <c:v>105.45785561063767</c:v>
                </c:pt>
                <c:pt idx="24">
                  <c:v>105.42966202210772</c:v>
                </c:pt>
                <c:pt idx="25">
                  <c:v>105.3947610320576</c:v>
                </c:pt>
                <c:pt idx="26">
                  <c:v>105.35270376956231</c:v>
                </c:pt>
                <c:pt idx="27">
                  <c:v>105.30304610733768</c:v>
                </c:pt>
                <c:pt idx="28">
                  <c:v>105.24535549265228</c:v>
                </c:pt>
                <c:pt idx="29">
                  <c:v>105.17921856109133</c:v>
                </c:pt>
                <c:pt idx="30">
                  <c:v>105.1042494296473</c:v>
                </c:pt>
                <c:pt idx="31">
                  <c:v>105.02009851619866</c:v>
                </c:pt>
                <c:pt idx="32">
                  <c:v>104.92646168086289</c:v>
                </c:pt>
                <c:pt idx="33">
                  <c:v>104.8230894341325</c:v>
                </c:pt>
                <c:pt idx="34">
                  <c:v>104.70979591100679</c:v>
                </c:pt>
                <c:pt idx="35">
                  <c:v>104.58646727390303</c:v>
                </c:pt>
                <c:pt idx="36">
                  <c:v>104.45306918450501</c:v>
                </c:pt>
                <c:pt idx="37">
                  <c:v>104.30965298011564</c:v>
                </c:pt>
                <c:pt idx="38">
                  <c:v>104.15636020690405</c:v>
                </c:pt>
                <c:pt idx="39">
                  <c:v>103.99342520265925</c:v>
                </c:pt>
                <c:pt idx="40">
                  <c:v>103.82117548538696</c:v>
                </c:pt>
                <c:pt idx="41">
                  <c:v>103.6400297892162</c:v>
                </c:pt>
                <c:pt idx="42">
                  <c:v>103.45049369124443</c:v>
                </c:pt>
                <c:pt idx="43">
                  <c:v>103.25315288570373</c:v>
                </c:pt>
                <c:pt idx="44">
                  <c:v>103.04866427718711</c:v>
                </c:pt>
                <c:pt idx="45">
                  <c:v>102.83774517387873</c:v>
                </c:pt>
                <c:pt idx="46">
                  <c:v>102.62116095618873</c:v>
                </c:pt>
                <c:pt idx="47">
                  <c:v>102.39971166845206</c:v>
                </c:pt>
                <c:pt idx="48">
                  <c:v>102.17421802593839</c:v>
                </c:pt>
                <c:pt idx="49">
                  <c:v>101.94550734345813</c:v>
                </c:pt>
                <c:pt idx="50">
                  <c:v>101.71439987530695</c:v>
                </c:pt>
                <c:pt idx="51">
                  <c:v>101.48169601187836</c:v>
                </c:pt>
                <c:pt idx="52">
                  <c:v>101.2481647109971</c:v>
                </c:pt>
                <c:pt idx="53">
                  <c:v>101.01453345849013</c:v>
                </c:pt>
                <c:pt idx="54">
                  <c:v>100.78147996008816</c:v>
                </c:pt>
                <c:pt idx="55">
                  <c:v>100.54962567275489</c:v>
                </c:pt>
                <c:pt idx="56">
                  <c:v>100.31953119450993</c:v>
                </c:pt>
                <c:pt idx="57">
                  <c:v>100.09169345297835</c:v>
                </c:pt>
                <c:pt idx="58">
                  <c:v>99.866544567907965</c:v>
                </c:pt>
                <c:pt idx="59">
                  <c:v>99.644452213716093</c:v>
                </c:pt>
                <c:pt idx="60">
                  <c:v>99.425721275194192</c:v>
                </c:pt>
                <c:pt idx="61">
                  <c:v>99.210596571961688</c:v>
                </c:pt>
                <c:pt idx="62">
                  <c:v>98.999266423329217</c:v>
                </c:pt>
                <c:pt idx="63">
                  <c:v>98.791866832514245</c:v>
                </c:pt>
                <c:pt idx="64">
                  <c:v>98.58848608500864</c:v>
                </c:pt>
                <c:pt idx="65">
                  <c:v>98.389169577687667</c:v>
                </c:pt>
                <c:pt idx="66">
                  <c:v>98.193924720552374</c:v>
                </c:pt>
                <c:pt idx="67">
                  <c:v>98.00272577973513</c:v>
                </c:pt>
                <c:pt idx="68">
                  <c:v>97.815518556904294</c:v>
                </c:pt>
                <c:pt idx="69">
                  <c:v>97.632224825231503</c:v>
                </c:pt>
                <c:pt idx="70">
                  <c:v>97.452746464790295</c:v>
                </c:pt>
                <c:pt idx="71">
                  <c:v>97.276969260131636</c:v>
                </c:pt>
                <c:pt idx="72">
                  <c:v>97.104766339617456</c:v>
                </c:pt>
                <c:pt idx="73">
                  <c:v>96.936001249887639</c:v>
                </c:pt>
                <c:pt idx="74">
                  <c:v>96.770530669748069</c:v>
                </c:pt>
                <c:pt idx="75">
                  <c:v>96.608206776058651</c:v>
                </c:pt>
                <c:pt idx="76">
                  <c:v>96.448879280189416</c:v>
                </c:pt>
                <c:pt idx="77">
                  <c:v>96.292397157643549</c:v>
                </c:pt>
                <c:pt idx="78">
                  <c:v>96.138610095854446</c:v>
                </c:pt>
                <c:pt idx="79">
                  <c:v>95.987369686272189</c:v>
                </c:pt>
                <c:pt idx="80">
                  <c:v>95.838530386949955</c:v>
                </c:pt>
                <c:pt idx="81">
                  <c:v>95.691950281174741</c:v>
                </c:pt>
                <c:pt idx="82">
                  <c:v>95.547491656474804</c:v>
                </c:pt>
                <c:pt idx="83">
                  <c:v>95.405021426755596</c:v>
                </c:pt>
                <c:pt idx="84">
                  <c:v>95.264411418508175</c:v>
                </c:pt>
                <c:pt idx="85">
                  <c:v>95.125538540115429</c:v>
                </c:pt>
                <c:pt idx="86">
                  <c:v>94.988284851335564</c:v>
                </c:pt>
                <c:pt idx="87">
                  <c:v>94.852537548135331</c:v>
                </c:pt>
                <c:pt idx="88">
                  <c:v>94.718188876222868</c:v>
                </c:pt>
                <c:pt idx="89">
                  <c:v>94.585135984926495</c:v>
                </c:pt>
                <c:pt idx="90">
                  <c:v>94.453280731498083</c:v>
                </c:pt>
                <c:pt idx="91">
                  <c:v>94.322529444503644</c:v>
                </c:pt>
                <c:pt idx="92">
                  <c:v>94.192792653705027</c:v>
                </c:pt>
                <c:pt idx="93">
                  <c:v>94.063984792736022</c:v>
                </c:pt>
                <c:pt idx="94">
                  <c:v>93.936023879933359</c:v>
                </c:pt>
                <c:pt idx="95">
                  <c:v>93.808831181898057</c:v>
                </c:pt>
                <c:pt idx="96">
                  <c:v>93.68233086372922</c:v>
                </c:pt>
                <c:pt idx="97">
                  <c:v>93.55644962938932</c:v>
                </c:pt>
                <c:pt idx="98">
                  <c:v>93.431116355327546</c:v>
                </c:pt>
                <c:pt idx="99">
                  <c:v>93.30626172029811</c:v>
                </c:pt>
                <c:pt idx="100">
                  <c:v>93.181817834269168</c:v>
                </c:pt>
                <c:pt idx="101">
                  <c:v>93.05771786941996</c:v>
                </c:pt>
                <c:pt idx="102">
                  <c:v>92.933895696468426</c:v>
                </c:pt>
                <c:pt idx="103">
                  <c:v>92.810285529959486</c:v>
                </c:pt>
                <c:pt idx="104">
                  <c:v>92.686821586667179</c:v>
                </c:pt>
                <c:pt idx="105">
                  <c:v>92.563437761919801</c:v>
                </c:pt>
                <c:pt idx="106">
                  <c:v>92.440067329426967</c:v>
                </c:pt>
                <c:pt idx="107">
                  <c:v>92.316642671060151</c:v>
                </c:pt>
                <c:pt idx="108">
                  <c:v>92.193095043976669</c:v>
                </c:pt>
                <c:pt idx="109">
                  <c:v>92.069354393448833</c:v>
                </c:pt>
                <c:pt idx="110">
                  <c:v>91.945349220706746</c:v>
                </c:pt>
                <c:pt idx="111">
                  <c:v>91.821006515958004</c:v>
                </c:pt>
                <c:pt idx="112">
                  <c:v>91.696251767424016</c:v>
                </c:pt>
                <c:pt idx="113">
                  <c:v>91.571009057626085</c:v>
                </c:pt>
                <c:pt idx="114">
                  <c:v>91.445201258147875</c:v>
                </c:pt>
                <c:pt idx="115">
                  <c:v>91.318750333559009</c:v>
                </c:pt>
                <c:pt idx="116">
                  <c:v>91.191577763974834</c:v>
                </c:pt>
                <c:pt idx="117">
                  <c:v>91.063605093712368</c:v>
                </c:pt>
                <c:pt idx="118">
                  <c:v>90.934754610570678</c:v>
                </c:pt>
                <c:pt idx="119">
                  <c:v>90.804950156334684</c:v>
                </c:pt>
                <c:pt idx="120">
                  <c:v>90.67411806414998</c:v>
                </c:pt>
                <c:pt idx="121">
                  <c:v>90.54218821249728</c:v>
                </c:pt>
                <c:pt idx="122">
                  <c:v>90.409095178757553</c:v>
                </c:pt>
                <c:pt idx="123">
                  <c:v>90.274779468066598</c:v>
                </c:pt>
                <c:pt idx="124">
                  <c:v>90.139188785692355</c:v>
                </c:pt>
                <c:pt idx="125">
                  <c:v>90.002279314032478</c:v>
                </c:pt>
                <c:pt idx="126">
                  <c:v>89.864016949110962</c:v>
                </c:pt>
                <c:pt idx="127">
                  <c:v>89.724378446802163</c:v>
                </c:pt>
                <c:pt idx="128">
                  <c:v>89.583352426568723</c:v>
                </c:pt>
                <c:pt idx="129">
                  <c:v>89.440940180836321</c:v>
                </c:pt>
                <c:pt idx="130">
                  <c:v>89.297156241653283</c:v>
                </c:pt>
                <c:pt idx="131">
                  <c:v>89.152028663182534</c:v>
                </c:pt>
                <c:pt idx="132">
                  <c:v>89.005598988733936</c:v>
                </c:pt>
                <c:pt idx="133">
                  <c:v>88.857921884040806</c:v>
                </c:pt>
                <c:pt idx="134">
                  <c:v>88.709064433566567</c:v>
                </c:pt>
                <c:pt idx="135">
                  <c:v>88.559105112785261</c:v>
                </c:pt>
                <c:pt idx="136">
                  <c:v>88.408132465431066</c:v>
                </c:pt>
                <c:pt idx="137">
                  <c:v>88.25624352941513</c:v>
                </c:pt>
                <c:pt idx="138">
                  <c:v>88.103542067313924</c:v>
                </c:pt>
                <c:pt idx="139">
                  <c:v>87.95013666610032</c:v>
                </c:pt>
                <c:pt idx="140">
                  <c:v>87.796138775498676</c:v>
                </c:pt>
                <c:pt idx="141">
                  <c:v>87.641660754762086</c:v>
                </c:pt>
                <c:pt idx="142">
                  <c:v>87.486813993951159</c:v>
                </c:pt>
                <c:pt idx="143">
                  <c:v>87.331707168459303</c:v>
                </c:pt>
                <c:pt idx="144">
                  <c:v>87.176444675371528</c:v>
                </c:pt>
                <c:pt idx="145">
                  <c:v>87.021125288232255</c:v>
                </c:pt>
                <c:pt idx="146">
                  <c:v>86.86584105395454</c:v>
                </c:pt>
                <c:pt idx="147">
                  <c:v>86.710676442897039</c:v>
                </c:pt>
                <c:pt idx="148">
                  <c:v>86.555707751397023</c:v>
                </c:pt>
                <c:pt idx="149">
                  <c:v>86.401002745905743</c:v>
                </c:pt>
                <c:pt idx="150">
                  <c:v>86.246620529734727</c:v>
                </c:pt>
                <c:pt idx="151">
                  <c:v>86.092611607466893</c:v>
                </c:pt>
                <c:pt idx="152">
                  <c:v>85.939018118308496</c:v>
                </c:pt>
                <c:pt idx="153">
                  <c:v>85.785874207881648</c:v>
                </c:pt>
                <c:pt idx="154">
                  <c:v>85.633206507910288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107.492</c:v>
                </c:pt>
                <c:pt idx="1">
                  <c:v>110.102</c:v>
                </c:pt>
                <c:pt idx="2">
                  <c:v>108.627</c:v>
                </c:pt>
                <c:pt idx="3">
                  <c:v>107.42400000000001</c:v>
                </c:pt>
                <c:pt idx="4">
                  <c:v>107.203</c:v>
                </c:pt>
                <c:pt idx="5">
                  <c:v>107.068</c:v>
                </c:pt>
                <c:pt idx="6">
                  <c:v>108.03400000000001</c:v>
                </c:pt>
                <c:pt idx="7">
                  <c:v>106.119</c:v>
                </c:pt>
                <c:pt idx="8">
                  <c:v>109.15300000000001</c:v>
                </c:pt>
                <c:pt idx="9">
                  <c:v>108.559</c:v>
                </c:pt>
                <c:pt idx="10">
                  <c:v>106.81399999999999</c:v>
                </c:pt>
                <c:pt idx="11">
                  <c:v>108.52500000000001</c:v>
                </c:pt>
                <c:pt idx="12">
                  <c:v>105.881</c:v>
                </c:pt>
                <c:pt idx="13">
                  <c:v>105.441</c:v>
                </c:pt>
                <c:pt idx="14">
                  <c:v>104.18600000000001</c:v>
                </c:pt>
                <c:pt idx="15">
                  <c:v>105.61</c:v>
                </c:pt>
                <c:pt idx="16">
                  <c:v>105.84699999999999</c:v>
                </c:pt>
                <c:pt idx="17">
                  <c:v>105.068</c:v>
                </c:pt>
                <c:pt idx="18">
                  <c:v>107.119</c:v>
                </c:pt>
                <c:pt idx="19">
                  <c:v>106.15300000000001</c:v>
                </c:pt>
                <c:pt idx="20">
                  <c:v>105.42400000000001</c:v>
                </c:pt>
                <c:pt idx="21">
                  <c:v>104.458</c:v>
                </c:pt>
                <c:pt idx="22">
                  <c:v>106.881</c:v>
                </c:pt>
                <c:pt idx="23">
                  <c:v>104.15300000000001</c:v>
                </c:pt>
                <c:pt idx="24">
                  <c:v>105.983</c:v>
                </c:pt>
                <c:pt idx="25">
                  <c:v>104.30500000000001</c:v>
                </c:pt>
                <c:pt idx="26">
                  <c:v>104.47499999999999</c:v>
                </c:pt>
                <c:pt idx="27">
                  <c:v>105.91500000000001</c:v>
                </c:pt>
                <c:pt idx="28">
                  <c:v>106.373</c:v>
                </c:pt>
                <c:pt idx="29">
                  <c:v>106.15300000000001</c:v>
                </c:pt>
                <c:pt idx="30">
                  <c:v>107</c:v>
                </c:pt>
                <c:pt idx="31">
                  <c:v>106.627</c:v>
                </c:pt>
                <c:pt idx="32">
                  <c:v>107.458</c:v>
                </c:pt>
                <c:pt idx="33">
                  <c:v>107.068</c:v>
                </c:pt>
                <c:pt idx="34">
                  <c:v>105.15300000000001</c:v>
                </c:pt>
                <c:pt idx="35">
                  <c:v>106.84699999999999</c:v>
                </c:pt>
                <c:pt idx="36">
                  <c:v>108.746</c:v>
                </c:pt>
                <c:pt idx="37">
                  <c:v>108.119</c:v>
                </c:pt>
                <c:pt idx="38">
                  <c:v>107.35599999999999</c:v>
                </c:pt>
                <c:pt idx="39">
                  <c:v>107.47499999999999</c:v>
                </c:pt>
                <c:pt idx="40">
                  <c:v>109.881</c:v>
                </c:pt>
                <c:pt idx="41">
                  <c:v>110.23699999999999</c:v>
                </c:pt>
                <c:pt idx="42">
                  <c:v>109.881</c:v>
                </c:pt>
                <c:pt idx="43">
                  <c:v>109.729</c:v>
                </c:pt>
                <c:pt idx="44">
                  <c:v>113.39</c:v>
                </c:pt>
                <c:pt idx="45">
                  <c:v>113.746</c:v>
                </c:pt>
                <c:pt idx="46">
                  <c:v>120.23699999999999</c:v>
                </c:pt>
                <c:pt idx="47">
                  <c:v>126.169</c:v>
                </c:pt>
                <c:pt idx="48">
                  <c:v>137.06800000000001</c:v>
                </c:pt>
                <c:pt idx="49">
                  <c:v>153.203</c:v>
                </c:pt>
                <c:pt idx="50">
                  <c:v>171.37299999999999</c:v>
                </c:pt>
                <c:pt idx="51">
                  <c:v>188.18600000000001</c:v>
                </c:pt>
                <c:pt idx="52">
                  <c:v>202.23699999999999</c:v>
                </c:pt>
                <c:pt idx="53">
                  <c:v>212.37299999999999</c:v>
                </c:pt>
                <c:pt idx="54">
                  <c:v>218.69499999999999</c:v>
                </c:pt>
                <c:pt idx="55">
                  <c:v>222.50800000000001</c:v>
                </c:pt>
                <c:pt idx="56">
                  <c:v>221.017</c:v>
                </c:pt>
                <c:pt idx="57">
                  <c:v>218.542</c:v>
                </c:pt>
                <c:pt idx="58">
                  <c:v>208.339</c:v>
                </c:pt>
                <c:pt idx="59">
                  <c:v>188.017</c:v>
                </c:pt>
                <c:pt idx="60">
                  <c:v>156.05099999999999</c:v>
                </c:pt>
                <c:pt idx="61">
                  <c:v>125.22</c:v>
                </c:pt>
                <c:pt idx="62">
                  <c:v>109.39</c:v>
                </c:pt>
                <c:pt idx="63">
                  <c:v>105.339</c:v>
                </c:pt>
                <c:pt idx="64">
                  <c:v>103.593</c:v>
                </c:pt>
                <c:pt idx="65">
                  <c:v>106.288</c:v>
                </c:pt>
                <c:pt idx="66">
                  <c:v>106.746</c:v>
                </c:pt>
                <c:pt idx="67">
                  <c:v>113.39</c:v>
                </c:pt>
                <c:pt idx="68">
                  <c:v>120.52500000000001</c:v>
                </c:pt>
                <c:pt idx="69">
                  <c:v>132.322</c:v>
                </c:pt>
                <c:pt idx="70">
                  <c:v>143.71199999999999</c:v>
                </c:pt>
                <c:pt idx="71">
                  <c:v>158.57599999999999</c:v>
                </c:pt>
                <c:pt idx="72">
                  <c:v>170.93199999999999</c:v>
                </c:pt>
                <c:pt idx="73">
                  <c:v>180.83099999999999</c:v>
                </c:pt>
                <c:pt idx="74">
                  <c:v>186.25399999999999</c:v>
                </c:pt>
                <c:pt idx="75">
                  <c:v>190.339</c:v>
                </c:pt>
                <c:pt idx="76">
                  <c:v>190.983</c:v>
                </c:pt>
                <c:pt idx="77">
                  <c:v>185.72900000000001</c:v>
                </c:pt>
                <c:pt idx="78">
                  <c:v>172.559</c:v>
                </c:pt>
                <c:pt idx="79">
                  <c:v>147.06800000000001</c:v>
                </c:pt>
                <c:pt idx="80">
                  <c:v>121.458</c:v>
                </c:pt>
                <c:pt idx="81">
                  <c:v>104.119</c:v>
                </c:pt>
                <c:pt idx="82">
                  <c:v>98.915000000000006</c:v>
                </c:pt>
                <c:pt idx="83">
                  <c:v>98.78</c:v>
                </c:pt>
                <c:pt idx="84">
                  <c:v>96.558999999999997</c:v>
                </c:pt>
                <c:pt idx="85">
                  <c:v>98.051000000000002</c:v>
                </c:pt>
                <c:pt idx="86">
                  <c:v>96.507999999999996</c:v>
                </c:pt>
                <c:pt idx="87">
                  <c:v>96.084999999999994</c:v>
                </c:pt>
                <c:pt idx="88">
                  <c:v>96.373000000000005</c:v>
                </c:pt>
                <c:pt idx="89">
                  <c:v>95.796999999999997</c:v>
                </c:pt>
                <c:pt idx="90">
                  <c:v>97.22</c:v>
                </c:pt>
                <c:pt idx="91">
                  <c:v>97.254000000000005</c:v>
                </c:pt>
                <c:pt idx="92">
                  <c:v>96.728999999999999</c:v>
                </c:pt>
                <c:pt idx="93">
                  <c:v>96.796999999999997</c:v>
                </c:pt>
                <c:pt idx="94">
                  <c:v>97.236999999999995</c:v>
                </c:pt>
                <c:pt idx="95">
                  <c:v>96.745999999999995</c:v>
                </c:pt>
                <c:pt idx="96">
                  <c:v>97.932000000000002</c:v>
                </c:pt>
                <c:pt idx="97">
                  <c:v>97.084999999999994</c:v>
                </c:pt>
                <c:pt idx="98">
                  <c:v>96.492000000000004</c:v>
                </c:pt>
                <c:pt idx="99">
                  <c:v>97.084999999999994</c:v>
                </c:pt>
                <c:pt idx="100">
                  <c:v>94.728999999999999</c:v>
                </c:pt>
                <c:pt idx="101">
                  <c:v>95.271000000000001</c:v>
                </c:pt>
                <c:pt idx="102">
                  <c:v>99.745999999999995</c:v>
                </c:pt>
                <c:pt idx="103">
                  <c:v>99.575999999999993</c:v>
                </c:pt>
                <c:pt idx="104">
                  <c:v>103.136</c:v>
                </c:pt>
                <c:pt idx="105">
                  <c:v>107.84699999999999</c:v>
                </c:pt>
                <c:pt idx="106">
                  <c:v>111.458</c:v>
                </c:pt>
                <c:pt idx="107">
                  <c:v>114.42400000000001</c:v>
                </c:pt>
                <c:pt idx="108">
                  <c:v>116.08499999999999</c:v>
                </c:pt>
                <c:pt idx="109">
                  <c:v>115.898</c:v>
                </c:pt>
                <c:pt idx="110">
                  <c:v>111.051</c:v>
                </c:pt>
                <c:pt idx="111">
                  <c:v>107.322</c:v>
                </c:pt>
                <c:pt idx="112">
                  <c:v>104.254</c:v>
                </c:pt>
                <c:pt idx="113">
                  <c:v>99.728999999999999</c:v>
                </c:pt>
                <c:pt idx="114">
                  <c:v>95.322000000000003</c:v>
                </c:pt>
                <c:pt idx="115">
                  <c:v>92.831000000000003</c:v>
                </c:pt>
                <c:pt idx="116">
                  <c:v>93.373000000000005</c:v>
                </c:pt>
                <c:pt idx="117">
                  <c:v>91.22</c:v>
                </c:pt>
                <c:pt idx="118">
                  <c:v>92.406999999999996</c:v>
                </c:pt>
                <c:pt idx="119">
                  <c:v>90.39</c:v>
                </c:pt>
                <c:pt idx="120">
                  <c:v>92.441000000000003</c:v>
                </c:pt>
                <c:pt idx="121">
                  <c:v>90.016999999999996</c:v>
                </c:pt>
                <c:pt idx="122">
                  <c:v>91.457999999999998</c:v>
                </c:pt>
                <c:pt idx="123">
                  <c:v>91.287999999999997</c:v>
                </c:pt>
                <c:pt idx="124">
                  <c:v>91.626999999999995</c:v>
                </c:pt>
                <c:pt idx="125">
                  <c:v>91.424000000000007</c:v>
                </c:pt>
                <c:pt idx="126">
                  <c:v>92.644000000000005</c:v>
                </c:pt>
                <c:pt idx="127">
                  <c:v>93.186000000000007</c:v>
                </c:pt>
                <c:pt idx="128">
                  <c:v>92.424000000000007</c:v>
                </c:pt>
                <c:pt idx="129">
                  <c:v>92.677999999999997</c:v>
                </c:pt>
                <c:pt idx="130">
                  <c:v>95.796999999999997</c:v>
                </c:pt>
                <c:pt idx="131">
                  <c:v>97.626999999999995</c:v>
                </c:pt>
                <c:pt idx="132">
                  <c:v>99.254000000000005</c:v>
                </c:pt>
                <c:pt idx="133">
                  <c:v>103.30500000000001</c:v>
                </c:pt>
                <c:pt idx="134">
                  <c:v>102.797</c:v>
                </c:pt>
                <c:pt idx="135">
                  <c:v>104.203</c:v>
                </c:pt>
                <c:pt idx="136">
                  <c:v>100.35599999999999</c:v>
                </c:pt>
                <c:pt idx="137">
                  <c:v>99.254000000000005</c:v>
                </c:pt>
                <c:pt idx="138">
                  <c:v>95.492000000000004</c:v>
                </c:pt>
                <c:pt idx="139">
                  <c:v>89</c:v>
                </c:pt>
                <c:pt idx="140">
                  <c:v>88</c:v>
                </c:pt>
                <c:pt idx="141">
                  <c:v>89.39</c:v>
                </c:pt>
                <c:pt idx="142">
                  <c:v>89.135999999999996</c:v>
                </c:pt>
                <c:pt idx="143">
                  <c:v>88.507999999999996</c:v>
                </c:pt>
                <c:pt idx="144">
                  <c:v>90.78</c:v>
                </c:pt>
                <c:pt idx="145">
                  <c:v>87.102000000000004</c:v>
                </c:pt>
                <c:pt idx="146">
                  <c:v>88.677999999999997</c:v>
                </c:pt>
                <c:pt idx="147">
                  <c:v>89.881</c:v>
                </c:pt>
                <c:pt idx="148">
                  <c:v>88.203000000000003</c:v>
                </c:pt>
                <c:pt idx="149">
                  <c:v>87.831000000000003</c:v>
                </c:pt>
                <c:pt idx="150">
                  <c:v>86.186000000000007</c:v>
                </c:pt>
                <c:pt idx="151">
                  <c:v>88.203000000000003</c:v>
                </c:pt>
                <c:pt idx="152">
                  <c:v>86.355999999999995</c:v>
                </c:pt>
                <c:pt idx="153">
                  <c:v>87.677999999999997</c:v>
                </c:pt>
                <c:pt idx="154">
                  <c:v>90.846999999999994</c:v>
                </c:pt>
                <c:pt idx="155">
                  <c:v>89.203000000000003</c:v>
                </c:pt>
                <c:pt idx="156">
                  <c:v>87.457999999999998</c:v>
                </c:pt>
                <c:pt idx="157">
                  <c:v>87.965999999999994</c:v>
                </c:pt>
                <c:pt idx="158">
                  <c:v>88.355999999999995</c:v>
                </c:pt>
                <c:pt idx="159">
                  <c:v>85.78</c:v>
                </c:pt>
                <c:pt idx="160">
                  <c:v>87.355999999999995</c:v>
                </c:pt>
                <c:pt idx="161">
                  <c:v>87.135999999999996</c:v>
                </c:pt>
                <c:pt idx="162">
                  <c:v>88.457999999999998</c:v>
                </c:pt>
                <c:pt idx="163">
                  <c:v>84.983000000000004</c:v>
                </c:pt>
                <c:pt idx="164">
                  <c:v>87.254000000000005</c:v>
                </c:pt>
                <c:pt idx="165">
                  <c:v>85.728999999999999</c:v>
                </c:pt>
                <c:pt idx="166">
                  <c:v>85.102000000000004</c:v>
                </c:pt>
                <c:pt idx="167">
                  <c:v>86.745999999999995</c:v>
                </c:pt>
                <c:pt idx="168">
                  <c:v>86.694999999999993</c:v>
                </c:pt>
                <c:pt idx="169">
                  <c:v>87.203000000000003</c:v>
                </c:pt>
                <c:pt idx="170">
                  <c:v>87.728999999999999</c:v>
                </c:pt>
                <c:pt idx="171">
                  <c:v>85.864000000000004</c:v>
                </c:pt>
                <c:pt idx="172">
                  <c:v>85.22</c:v>
                </c:pt>
                <c:pt idx="173">
                  <c:v>85.305000000000007</c:v>
                </c:pt>
                <c:pt idx="174">
                  <c:v>84.22</c:v>
                </c:pt>
                <c:pt idx="175">
                  <c:v>87.305000000000007</c:v>
                </c:pt>
                <c:pt idx="176">
                  <c:v>85.813999999999993</c:v>
                </c:pt>
                <c:pt idx="177">
                  <c:v>87</c:v>
                </c:pt>
                <c:pt idx="178">
                  <c:v>85.915000000000006</c:v>
                </c:pt>
                <c:pt idx="179">
                  <c:v>86.236999999999995</c:v>
                </c:pt>
                <c:pt idx="180">
                  <c:v>85.22</c:v>
                </c:pt>
                <c:pt idx="181">
                  <c:v>85.881</c:v>
                </c:pt>
                <c:pt idx="182">
                  <c:v>86.355999999999995</c:v>
                </c:pt>
                <c:pt idx="183">
                  <c:v>83.948999999999998</c:v>
                </c:pt>
                <c:pt idx="184">
                  <c:v>86.287999999999997</c:v>
                </c:pt>
                <c:pt idx="185">
                  <c:v>85.22</c:v>
                </c:pt>
                <c:pt idx="186">
                  <c:v>84.661000000000001</c:v>
                </c:pt>
                <c:pt idx="187">
                  <c:v>87.61</c:v>
                </c:pt>
                <c:pt idx="188">
                  <c:v>85.78</c:v>
                </c:pt>
                <c:pt idx="189">
                  <c:v>85.236999999999995</c:v>
                </c:pt>
                <c:pt idx="190">
                  <c:v>85.558999999999997</c:v>
                </c:pt>
                <c:pt idx="191">
                  <c:v>84.135999999999996</c:v>
                </c:pt>
                <c:pt idx="192">
                  <c:v>83.948999999999998</c:v>
                </c:pt>
                <c:pt idx="193">
                  <c:v>84.254000000000005</c:v>
                </c:pt>
                <c:pt idx="194">
                  <c:v>84.507999999999996</c:v>
                </c:pt>
                <c:pt idx="195">
                  <c:v>84.558999999999997</c:v>
                </c:pt>
                <c:pt idx="196">
                  <c:v>82.406999999999996</c:v>
                </c:pt>
                <c:pt idx="197">
                  <c:v>83.677999999999997</c:v>
                </c:pt>
                <c:pt idx="198">
                  <c:v>85.186000000000007</c:v>
                </c:pt>
                <c:pt idx="199">
                  <c:v>82.558999999999997</c:v>
                </c:pt>
                <c:pt idx="200">
                  <c:v>83.763000000000005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105.12441751751942</c:v>
                </c:pt>
                <c:pt idx="11">
                  <c:v>105.22062947421186</c:v>
                </c:pt>
                <c:pt idx="12">
                  <c:v>105.31568523292719</c:v>
                </c:pt>
                <c:pt idx="13">
                  <c:v>105.40938814737032</c:v>
                </c:pt>
                <c:pt idx="14">
                  <c:v>105.50151888894031</c:v>
                </c:pt>
                <c:pt idx="15">
                  <c:v>105.59183386358571</c:v>
                </c:pt>
                <c:pt idx="16">
                  <c:v>105.68006370944609</c:v>
                </c:pt>
                <c:pt idx="17">
                  <c:v>105.76591192951894</c:v>
                </c:pt>
                <c:pt idx="18">
                  <c:v>105.84905372535111</c:v>
                </c:pt>
                <c:pt idx="19">
                  <c:v>105.92913511291614</c:v>
                </c:pt>
                <c:pt idx="20">
                  <c:v>106.00577242418201</c:v>
                </c:pt>
                <c:pt idx="21">
                  <c:v>106.07855233612763</c:v>
                </c:pt>
                <c:pt idx="22">
                  <c:v>106.14703264213078</c:v>
                </c:pt>
                <c:pt idx="23">
                  <c:v>106.21074412805012</c:v>
                </c:pt>
                <c:pt idx="24">
                  <c:v>106.26919421440907</c:v>
                </c:pt>
                <c:pt idx="25">
                  <c:v>106.32187362201796</c:v>
                </c:pt>
                <c:pt idx="26">
                  <c:v>106.36826846942527</c:v>
                </c:pt>
                <c:pt idx="27">
                  <c:v>106.40788235112718</c:v>
                </c:pt>
                <c:pt idx="28">
                  <c:v>106.44027676079821</c:v>
                </c:pt>
                <c:pt idx="29">
                  <c:v>106.46514471602042</c:v>
                </c:pt>
                <c:pt idx="30">
                  <c:v>106.48244293864298</c:v>
                </c:pt>
                <c:pt idx="31">
                  <c:v>106.49262397328111</c:v>
                </c:pt>
                <c:pt idx="32">
                  <c:v>106.49703251697834</c:v>
                </c:pt>
                <c:pt idx="33">
                  <c:v>106.49856033087811</c:v>
                </c:pt>
                <c:pt idx="34">
                  <c:v>106.50268946898403</c:v>
                </c:pt>
                <c:pt idx="35">
                  <c:v>106.51908818649675</c:v>
                </c:pt>
                <c:pt idx="36">
                  <c:v>106.56394577178729</c:v>
                </c:pt>
                <c:pt idx="37">
                  <c:v>106.66322228487354</c:v>
                </c:pt>
                <c:pt idx="38">
                  <c:v>106.8569203774656</c:v>
                </c:pt>
                <c:pt idx="39">
                  <c:v>107.20432926790993</c:v>
                </c:pt>
                <c:pt idx="40">
                  <c:v>107.78992075673742</c:v>
                </c:pt>
                <c:pt idx="41">
                  <c:v>108.72918733811625</c:v>
                </c:pt>
                <c:pt idx="42">
                  <c:v>110.17323122682782</c:v>
                </c:pt>
                <c:pt idx="43">
                  <c:v>112.31041878382391</c:v>
                </c:pt>
                <c:pt idx="44">
                  <c:v>115.36304233842192</c:v>
                </c:pt>
                <c:pt idx="45">
                  <c:v>119.57686142895037</c:v>
                </c:pt>
                <c:pt idx="46">
                  <c:v>125.20181790359037</c:v>
                </c:pt>
                <c:pt idx="47">
                  <c:v>132.46326193395981</c:v>
                </c:pt>
                <c:pt idx="48">
                  <c:v>141.52461116447225</c:v>
                </c:pt>
                <c:pt idx="49">
                  <c:v>152.4438455020597</c:v>
                </c:pt>
                <c:pt idx="50">
                  <c:v>165.12552296813931</c:v>
                </c:pt>
                <c:pt idx="51">
                  <c:v>179.26258345662532</c:v>
                </c:pt>
                <c:pt idx="52">
                  <c:v>194.24434712347841</c:v>
                </c:pt>
                <c:pt idx="53">
                  <c:v>208.99250819138891</c:v>
                </c:pt>
                <c:pt idx="54">
                  <c:v>221.73176739515176</c:v>
                </c:pt>
                <c:pt idx="55">
                  <c:v>229.87527293177004</c:v>
                </c:pt>
                <c:pt idx="56">
                  <c:v>230.42722960125346</c:v>
                </c:pt>
                <c:pt idx="57">
                  <c:v>221.20863475526039</c:v>
                </c:pt>
                <c:pt idx="58">
                  <c:v>202.48590242509874</c:v>
                </c:pt>
                <c:pt idx="59">
                  <c:v>177.72782615776859</c:v>
                </c:pt>
                <c:pt idx="60">
                  <c:v>152.44168724583292</c:v>
                </c:pt>
                <c:pt idx="61">
                  <c:v>131.6264948822278</c:v>
                </c:pt>
                <c:pt idx="62">
                  <c:v>117.72611059352047</c:v>
                </c:pt>
                <c:pt idx="63">
                  <c:v>110.44486750608181</c:v>
                </c:pt>
                <c:pt idx="64">
                  <c:v>108.04956384389945</c:v>
                </c:pt>
                <c:pt idx="65">
                  <c:v>108.80650976886291</c:v>
                </c:pt>
                <c:pt idx="66">
                  <c:v>111.67292644170783</c:v>
                </c:pt>
                <c:pt idx="67">
                  <c:v>116.27796379759586</c:v>
                </c:pt>
                <c:pt idx="68">
                  <c:v>122.62363984275828</c:v>
                </c:pt>
                <c:pt idx="69">
                  <c:v>130.80765161866432</c:v>
                </c:pt>
                <c:pt idx="70">
                  <c:v>140.84302017669995</c:v>
                </c:pt>
                <c:pt idx="71">
                  <c:v>152.54040663580417</c:v>
                </c:pt>
                <c:pt idx="72">
                  <c:v>165.39295362840591</c:v>
                </c:pt>
                <c:pt idx="73">
                  <c:v>178.38816992416108</c:v>
                </c:pt>
                <c:pt idx="74">
                  <c:v>189.70899372170766</c:v>
                </c:pt>
                <c:pt idx="75">
                  <c:v>196.53795732833942</c:v>
                </c:pt>
                <c:pt idx="76">
                  <c:v>195.59462382247631</c:v>
                </c:pt>
                <c:pt idx="77">
                  <c:v>184.89732334220125</c:v>
                </c:pt>
                <c:pt idx="78">
                  <c:v>165.86112725951116</c:v>
                </c:pt>
                <c:pt idx="79">
                  <c:v>143.50567378916799</c:v>
                </c:pt>
                <c:pt idx="80">
                  <c:v>123.78918249947155</c:v>
                </c:pt>
                <c:pt idx="81">
                  <c:v>110.2356848159904</c:v>
                </c:pt>
                <c:pt idx="82">
                  <c:v>102.84931156352432</c:v>
                </c:pt>
                <c:pt idx="83">
                  <c:v>99.600536252043611</c:v>
                </c:pt>
                <c:pt idx="84">
                  <c:v>98.393052161113502</c:v>
                </c:pt>
                <c:pt idx="85">
                  <c:v>97.952916366984567</c:v>
                </c:pt>
                <c:pt idx="86">
                  <c:v>97.736918421435334</c:v>
                </c:pt>
                <c:pt idx="87">
                  <c:v>97.572967513430186</c:v>
                </c:pt>
                <c:pt idx="88">
                  <c:v>97.419443011108058</c:v>
                </c:pt>
                <c:pt idx="89">
                  <c:v>97.268503980996414</c:v>
                </c:pt>
                <c:pt idx="90">
                  <c:v>97.118941493651647</c:v>
                </c:pt>
                <c:pt idx="91">
                  <c:v>96.970559179327125</c:v>
                </c:pt>
                <c:pt idx="92">
                  <c:v>96.82331415850453</c:v>
                </c:pt>
                <c:pt idx="93">
                  <c:v>96.677297561655749</c:v>
                </c:pt>
                <c:pt idx="94">
                  <c:v>96.533005996693106</c:v>
                </c:pt>
                <c:pt idx="95">
                  <c:v>96.3921556211736</c:v>
                </c:pt>
                <c:pt idx="96">
                  <c:v>96.25978386506597</c:v>
                </c:pt>
                <c:pt idx="97">
                  <c:v>96.149026798565259</c:v>
                </c:pt>
                <c:pt idx="98">
                  <c:v>96.090508922933012</c:v>
                </c:pt>
                <c:pt idx="99">
                  <c:v>96.147733155202502</c:v>
                </c:pt>
                <c:pt idx="100">
                  <c:v>96.436365962807358</c:v>
                </c:pt>
                <c:pt idx="101">
                  <c:v>97.137231472639698</c:v>
                </c:pt>
                <c:pt idx="102">
                  <c:v>98.481821129728218</c:v>
                </c:pt>
                <c:pt idx="103">
                  <c:v>100.68416657889615</c:v>
                </c:pt>
                <c:pt idx="104">
                  <c:v>103.80963253213315</c:v>
                </c:pt>
                <c:pt idx="105">
                  <c:v>107.6189053080881</c:v>
                </c:pt>
                <c:pt idx="106">
                  <c:v>111.48454195000281</c:v>
                </c:pt>
                <c:pt idx="107">
                  <c:v>114.49181233579591</c:v>
                </c:pt>
                <c:pt idx="108">
                  <c:v>115.75238026182417</c:v>
                </c:pt>
                <c:pt idx="109">
                  <c:v>114.80227083490125</c:v>
                </c:pt>
                <c:pt idx="110">
                  <c:v>111.84704200986843</c:v>
                </c:pt>
                <c:pt idx="111">
                  <c:v>107.6804552638832</c:v>
                </c:pt>
                <c:pt idx="112">
                  <c:v>103.31813166589598</c:v>
                </c:pt>
                <c:pt idx="113">
                  <c:v>99.578766037586135</c:v>
                </c:pt>
                <c:pt idx="114">
                  <c:v>96.850183451212672</c:v>
                </c:pt>
                <c:pt idx="115">
                  <c:v>95.112643554169409</c:v>
                </c:pt>
                <c:pt idx="116">
                  <c:v>94.11935024026576</c:v>
                </c:pt>
                <c:pt idx="117">
                  <c:v>93.583578160083093</c:v>
                </c:pt>
                <c:pt idx="118">
                  <c:v>93.284692195117728</c:v>
                </c:pt>
                <c:pt idx="119">
                  <c:v>93.090658042407924</c:v>
                </c:pt>
                <c:pt idx="120">
                  <c:v>92.936650505879427</c:v>
                </c:pt>
                <c:pt idx="121">
                  <c:v>92.795895744749728</c:v>
                </c:pt>
                <c:pt idx="122">
                  <c:v>92.658970885796549</c:v>
                </c:pt>
                <c:pt idx="123">
                  <c:v>92.523118662556826</c:v>
                </c:pt>
                <c:pt idx="124">
                  <c:v>92.388261934972633</c:v>
                </c:pt>
                <c:pt idx="125">
                  <c:v>92.257696394843506</c:v>
                </c:pt>
                <c:pt idx="126">
                  <c:v>92.145815305809236</c:v>
                </c:pt>
                <c:pt idx="127">
                  <c:v>92.100888305949169</c:v>
                </c:pt>
                <c:pt idx="128">
                  <c:v>92.250342642960106</c:v>
                </c:pt>
                <c:pt idx="129">
                  <c:v>92.849632394116881</c:v>
                </c:pt>
                <c:pt idx="130">
                  <c:v>94.254153062842661</c:v>
                </c:pt>
                <c:pt idx="131">
                  <c:v>96.701414352090865</c:v>
                </c:pt>
                <c:pt idx="132">
                  <c:v>99.928872557760471</c:v>
                </c:pt>
                <c:pt idx="133">
                  <c:v>102.95700694122937</c:v>
                </c:pt>
                <c:pt idx="134">
                  <c:v>104.45676788309805</c:v>
                </c:pt>
                <c:pt idx="135">
                  <c:v>103.62122355419099</c:v>
                </c:pt>
                <c:pt idx="136">
                  <c:v>100.79184574438409</c:v>
                </c:pt>
                <c:pt idx="137">
                  <c:v>97.195531787238352</c:v>
                </c:pt>
                <c:pt idx="138">
                  <c:v>94.061100634826701</c:v>
                </c:pt>
                <c:pt idx="139">
                  <c:v>91.96138998391362</c:v>
                </c:pt>
                <c:pt idx="140">
                  <c:v>90.813159352172718</c:v>
                </c:pt>
                <c:pt idx="141">
                  <c:v>90.258448140163665</c:v>
                </c:pt>
                <c:pt idx="142">
                  <c:v>89.981765695317122</c:v>
                </c:pt>
                <c:pt idx="143">
                  <c:v>89.806819224864867</c:v>
                </c:pt>
                <c:pt idx="144">
                  <c:v>89.661532669674557</c:v>
                </c:pt>
                <c:pt idx="145">
                  <c:v>89.523220660554074</c:v>
                </c:pt>
                <c:pt idx="146">
                  <c:v>89.386252618623971</c:v>
                </c:pt>
                <c:pt idx="147">
                  <c:v>89.249514521518535</c:v>
                </c:pt>
                <c:pt idx="148">
                  <c:v>89.112832803429825</c:v>
                </c:pt>
                <c:pt idx="149">
                  <c:v>88.976189689567747</c:v>
                </c:pt>
                <c:pt idx="150">
                  <c:v>88.839587631410495</c:v>
                </c:pt>
                <c:pt idx="151">
                  <c:v>88.70303061057065</c:v>
                </c:pt>
                <c:pt idx="152">
                  <c:v>88.566522073471333</c:v>
                </c:pt>
                <c:pt idx="153">
                  <c:v>88.430064769376884</c:v>
                </c:pt>
                <c:pt idx="154">
                  <c:v>88.293660773408732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105.12441751751204</c:v>
                </c:pt>
                <c:pt idx="11">
                  <c:v>105.2206294741862</c:v>
                </c:pt>
                <c:pt idx="12">
                  <c:v>105.31568523284008</c:v>
                </c:pt>
                <c:pt idx="13">
                  <c:v>105.40938814708223</c:v>
                </c:pt>
                <c:pt idx="14">
                  <c:v>105.50151888801186</c:v>
                </c:pt>
                <c:pt idx="15">
                  <c:v>105.59183386066998</c:v>
                </c:pt>
                <c:pt idx="16">
                  <c:v>105.68006370052329</c:v>
                </c:pt>
                <c:pt idx="17">
                  <c:v>105.7659119029103</c:v>
                </c:pt>
                <c:pt idx="18">
                  <c:v>105.84905364802768</c:v>
                </c:pt>
                <c:pt idx="19">
                  <c:v>105.92913489395531</c:v>
                </c:pt>
                <c:pt idx="20">
                  <c:v>106.00577181997099</c:v>
                </c:pt>
                <c:pt idx="21">
                  <c:v>106.07855071141078</c:v>
                </c:pt>
                <c:pt idx="22">
                  <c:v>106.14702838483743</c:v>
                </c:pt>
                <c:pt idx="23">
                  <c:v>106.21073325737987</c:v>
                </c:pt>
                <c:pt idx="24">
                  <c:v>106.26916716573884</c:v>
                </c:pt>
                <c:pt idx="25">
                  <c:v>106.32180803734343</c:v>
                </c:pt>
                <c:pt idx="26">
                  <c:v>106.36811350726303</c:v>
                </c:pt>
                <c:pt idx="27">
                  <c:v>106.40752555854306</c:v>
                </c:pt>
                <c:pt idx="28">
                  <c:v>106.43947623962718</c:v>
                </c:pt>
                <c:pt idx="29">
                  <c:v>106.46339447976247</c:v>
                </c:pt>
                <c:pt idx="30">
                  <c:v>106.47871398158253</c:v>
                </c:pt>
                <c:pt idx="31">
                  <c:v>106.48488211994096</c:v>
                </c:pt>
                <c:pt idx="32">
                  <c:v>106.48136971890952</c:v>
                </c:pt>
                <c:pt idx="33">
                  <c:v>106.46768151703166</c:v>
                </c:pt>
                <c:pt idx="34">
                  <c:v>106.44336706783288</c:v>
                </c:pt>
                <c:pt idx="35">
                  <c:v>106.40803176257216</c:v>
                </c:pt>
                <c:pt idx="36">
                  <c:v>106.36134761034107</c:v>
                </c:pt>
                <c:pt idx="37">
                  <c:v>106.30306337227762</c:v>
                </c:pt>
                <c:pt idx="38">
                  <c:v>106.23301362708006</c:v>
                </c:pt>
                <c:pt idx="39">
                  <c:v>106.15112634859672</c:v>
                </c:pt>
                <c:pt idx="40">
                  <c:v>106.05742860599484</c:v>
                </c:pt>
                <c:pt idx="41">
                  <c:v>105.95205005380429</c:v>
                </c:pt>
                <c:pt idx="42">
                  <c:v>105.83522396148557</c:v>
                </c:pt>
                <c:pt idx="43">
                  <c:v>105.70728563600208</c:v>
                </c:pt>
                <c:pt idx="44">
                  <c:v>105.56866820970275</c:v>
                </c:pt>
                <c:pt idx="45">
                  <c:v>105.41989589130451</c:v>
                </c:pt>
                <c:pt idx="46">
                  <c:v>105.26157490051098</c:v>
                </c:pt>
                <c:pt idx="47">
                  <c:v>105.09438241738165</c:v>
                </c:pt>
                <c:pt idx="48">
                  <c:v>104.91905396754849</c:v>
                </c:pt>
                <c:pt idx="49">
                  <c:v>104.73636972727432</c:v>
                </c:pt>
                <c:pt idx="50">
                  <c:v>104.54714026429052</c:v>
                </c:pt>
                <c:pt idx="51">
                  <c:v>104.35219223040727</c:v>
                </c:pt>
                <c:pt idx="52">
                  <c:v>104.15235449201086</c:v>
                </c:pt>
                <c:pt idx="53">
                  <c:v>103.94844512916583</c:v>
                </c:pt>
                <c:pt idx="54">
                  <c:v>103.74125965933493</c:v>
                </c:pt>
                <c:pt idx="55">
                  <c:v>103.53156075489258</c:v>
                </c:pt>
                <c:pt idx="56">
                  <c:v>103.32006963195604</c:v>
                </c:pt>
                <c:pt idx="57">
                  <c:v>103.10745919830696</c:v>
                </c:pt>
                <c:pt idx="58">
                  <c:v>102.89434896590224</c:v>
                </c:pt>
                <c:pt idx="59">
                  <c:v>102.68130166277018</c:v>
                </c:pt>
                <c:pt idx="60">
                  <c:v>102.46882142247188</c:v>
                </c:pt>
                <c:pt idx="61">
                  <c:v>102.25735338778014</c:v>
                </c:pt>
                <c:pt idx="62">
                  <c:v>102.04728453851162</c:v>
                </c:pt>
                <c:pt idx="63">
                  <c:v>101.83894554026453</c:v>
                </c:pt>
                <c:pt idx="64">
                  <c:v>101.63261340923228</c:v>
                </c:pt>
                <c:pt idx="65">
                  <c:v>101.42851479598606</c:v>
                </c:pt>
                <c:pt idx="66">
                  <c:v>101.2268297057698</c:v>
                </c:pt>
                <c:pt idx="67">
                  <c:v>101.0276954921562</c:v>
                </c:pt>
                <c:pt idx="68">
                  <c:v>100.83121098286294</c:v>
                </c:pt>
                <c:pt idx="69">
                  <c:v>100.63744061943839</c:v>
                </c:pt>
                <c:pt idx="70">
                  <c:v>100.44641851507947</c:v>
                </c:pt>
                <c:pt idx="71">
                  <c:v>100.25815235607476</c:v>
                </c:pt>
                <c:pt idx="72">
                  <c:v>100.07262709163163</c:v>
                </c:pt>
                <c:pt idx="73">
                  <c:v>99.889808373774784</c:v>
                </c:pt>
                <c:pt idx="74">
                  <c:v>99.709645723444694</c:v>
                </c:pt>
                <c:pt idx="75">
                  <c:v>99.532075410895331</c:v>
                </c:pt>
                <c:pt idx="76">
                  <c:v>99.357023048118279</c:v>
                </c:pt>
                <c:pt idx="77">
                  <c:v>99.184405898518449</c:v>
                </c:pt>
                <c:pt idx="78">
                  <c:v>99.014134914683012</c:v>
                </c:pt>
                <c:pt idx="79">
                  <c:v>98.846116519086479</c:v>
                </c:pt>
                <c:pt idx="80">
                  <c:v>98.680254145226101</c:v>
                </c:pt>
                <c:pt idx="81">
                  <c:v>98.516449558233305</c:v>
                </c:pt>
                <c:pt idx="82">
                  <c:v>98.354603974682249</c:v>
                </c:pt>
                <c:pt idx="83">
                  <c:v>98.194619001317662</c:v>
                </c:pt>
                <c:pt idx="84">
                  <c:v>98.036397411919836</c:v>
                </c:pt>
                <c:pt idx="85">
                  <c:v>97.879843780659513</c:v>
                </c:pt>
                <c:pt idx="86">
                  <c:v>97.724864989184866</c:v>
                </c:pt>
                <c:pt idx="87">
                  <c:v>97.57137062342278</c:v>
                </c:pt>
                <c:pt idx="88">
                  <c:v>97.419273274739126</c:v>
                </c:pt>
                <c:pt idx="89">
                  <c:v>97.268488758745519</c:v>
                </c:pt>
                <c:pt idx="90">
                  <c:v>97.118936263703091</c:v>
                </c:pt>
                <c:pt idx="91">
                  <c:v>96.970538439190065</c:v>
                </c:pt>
                <c:pt idx="92">
                  <c:v>96.823221434485902</c:v>
                </c:pt>
                <c:pt idx="93">
                  <c:v>96.676914894998134</c:v>
                </c:pt>
                <c:pt idx="94">
                  <c:v>96.531551924021912</c:v>
                </c:pt>
                <c:pt idx="95">
                  <c:v>96.387069016182735</c:v>
                </c:pt>
                <c:pt idx="96">
                  <c:v>96.243405968067378</c:v>
                </c:pt>
                <c:pt idx="97">
                  <c:v>96.100505770796985</c:v>
                </c:pt>
                <c:pt idx="98">
                  <c:v>95.958314488632041</c:v>
                </c:pt>
                <c:pt idx="99">
                  <c:v>95.816781127120962</c:v>
                </c:pt>
                <c:pt idx="100">
                  <c:v>95.675857493803051</c:v>
                </c:pt>
                <c:pt idx="101">
                  <c:v>95.535498054049881</c:v>
                </c:pt>
                <c:pt idx="102">
                  <c:v>95.39565978426991</c:v>
                </c:pt>
                <c:pt idx="103">
                  <c:v>95.256302024403482</c:v>
                </c:pt>
                <c:pt idx="104">
                  <c:v>95.117386331395068</c:v>
                </c:pt>
                <c:pt idx="105">
                  <c:v>94.978876335140328</c:v>
                </c:pt>
                <c:pt idx="106">
                  <c:v>94.840737598262436</c:v>
                </c:pt>
                <c:pt idx="107">
                  <c:v>94.702937480969283</c:v>
                </c:pt>
                <c:pt idx="108">
                  <c:v>94.565445012174223</c:v>
                </c:pt>
                <c:pt idx="109">
                  <c:v>94.428230768023681</c:v>
                </c:pt>
                <c:pt idx="110">
                  <c:v>94.291266758954009</c:v>
                </c:pt>
                <c:pt idx="111">
                  <c:v>94.154526326392528</c:v>
                </c:pt>
                <c:pt idx="112">
                  <c:v>94.017984050212576</c:v>
                </c:pt>
                <c:pt idx="113">
                  <c:v>93.881615668038663</c:v>
                </c:pt>
                <c:pt idx="114">
                  <c:v>93.745398007463521</c:v>
                </c:pt>
                <c:pt idx="115">
                  <c:v>93.609308932170194</c:v>
                </c:pt>
                <c:pt idx="116">
                  <c:v>93.473327302836793</c:v>
                </c:pt>
                <c:pt idx="117">
                  <c:v>93.337432953521997</c:v>
                </c:pt>
                <c:pt idx="118">
                  <c:v>93.201606683977843</c:v>
                </c:pt>
                <c:pt idx="119">
                  <c:v>93.065830267997285</c:v>
                </c:pt>
                <c:pt idx="120">
                  <c:v>92.93008647747719</c:v>
                </c:pt>
                <c:pt idx="121">
                  <c:v>92.794359121357701</c:v>
                </c:pt>
                <c:pt idx="122">
                  <c:v>92.658633098000493</c:v>
                </c:pt>
                <c:pt idx="123">
                  <c:v>92.522894458905768</c:v>
                </c:pt>
                <c:pt idx="124">
                  <c:v>92.387130480972459</c:v>
                </c:pt>
                <c:pt idx="125">
                  <c:v>92.251329743820762</c:v>
                </c:pt>
                <c:pt idx="126">
                  <c:v>92.115482208066339</c:v>
                </c:pt>
                <c:pt idx="127">
                  <c:v>91.979579289927784</c:v>
                </c:pt>
                <c:pt idx="128">
                  <c:v>91.843613927215173</c:v>
                </c:pt>
                <c:pt idx="129">
                  <c:v>91.707580631652803</c:v>
                </c:pt>
                <c:pt idx="130">
                  <c:v>91.57147552267412</c:v>
                </c:pt>
                <c:pt idx="131">
                  <c:v>91.43529633832506</c:v>
                </c:pt>
                <c:pt idx="132">
                  <c:v>91.299042419722767</c:v>
                </c:pt>
                <c:pt idx="133">
                  <c:v>91.162714666619181</c:v>
                </c:pt>
                <c:pt idx="134">
                  <c:v>91.02631546295467</c:v>
                </c:pt>
                <c:pt idx="135">
                  <c:v>90.889848572773801</c:v>
                </c:pt>
                <c:pt idx="136">
                  <c:v>90.75331900840925</c:v>
                </c:pt>
                <c:pt idx="137">
                  <c:v>90.616732874304688</c:v>
                </c:pt>
                <c:pt idx="138">
                  <c:v>90.480097191130213</c:v>
                </c:pt>
                <c:pt idx="139">
                  <c:v>90.343419705841995</c:v>
                </c:pt>
                <c:pt idx="140">
                  <c:v>90.206708693981426</c:v>
                </c:pt>
                <c:pt idx="141">
                  <c:v>90.069972760750886</c:v>
                </c:pt>
                <c:pt idx="142">
                  <c:v>89.933220647245605</c:v>
                </c:pt>
                <c:pt idx="143">
                  <c:v>89.796461047692503</c:v>
                </c:pt>
                <c:pt idx="144">
                  <c:v>89.659702442711193</c:v>
                </c:pt>
                <c:pt idx="145">
                  <c:v>89.522952952555755</c:v>
                </c:pt>
                <c:pt idx="146">
                  <c:v>89.386220213110832</c:v>
                </c:pt>
                <c:pt idx="147">
                  <c:v>89.24951127620038</c:v>
                </c:pt>
                <c:pt idx="148">
                  <c:v>89.112832534605829</c:v>
                </c:pt>
                <c:pt idx="149">
                  <c:v>88.97618967115352</c:v>
                </c:pt>
                <c:pt idx="150">
                  <c:v>88.839587630367632</c:v>
                </c:pt>
                <c:pt idx="151">
                  <c:v>88.703030610521836</c:v>
                </c:pt>
                <c:pt idx="152">
                  <c:v>88.566522073469443</c:v>
                </c:pt>
                <c:pt idx="153">
                  <c:v>88.430064769376827</c:v>
                </c:pt>
                <c:pt idx="154">
                  <c:v>88.293660773408732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108.91500000000001</c:v>
                </c:pt>
                <c:pt idx="1">
                  <c:v>109.23699999999999</c:v>
                </c:pt>
                <c:pt idx="2">
                  <c:v>107.983</c:v>
                </c:pt>
                <c:pt idx="3">
                  <c:v>107.81399999999999</c:v>
                </c:pt>
                <c:pt idx="4">
                  <c:v>106.57599999999999</c:v>
                </c:pt>
                <c:pt idx="5">
                  <c:v>109.559</c:v>
                </c:pt>
                <c:pt idx="6">
                  <c:v>107.271</c:v>
                </c:pt>
                <c:pt idx="7">
                  <c:v>107.542</c:v>
                </c:pt>
                <c:pt idx="8">
                  <c:v>109.017</c:v>
                </c:pt>
                <c:pt idx="9">
                  <c:v>107.831</c:v>
                </c:pt>
                <c:pt idx="10">
                  <c:v>108.068</c:v>
                </c:pt>
                <c:pt idx="11">
                  <c:v>106.64400000000001</c:v>
                </c:pt>
                <c:pt idx="12">
                  <c:v>108.23699999999999</c:v>
                </c:pt>
                <c:pt idx="13">
                  <c:v>106.203</c:v>
                </c:pt>
                <c:pt idx="14">
                  <c:v>106.831</c:v>
                </c:pt>
                <c:pt idx="15">
                  <c:v>106.559</c:v>
                </c:pt>
                <c:pt idx="16">
                  <c:v>108.203</c:v>
                </c:pt>
                <c:pt idx="17">
                  <c:v>107.35599999999999</c:v>
                </c:pt>
                <c:pt idx="18">
                  <c:v>106.91500000000001</c:v>
                </c:pt>
                <c:pt idx="19">
                  <c:v>107.52500000000001</c:v>
                </c:pt>
                <c:pt idx="20">
                  <c:v>106.051</c:v>
                </c:pt>
                <c:pt idx="21">
                  <c:v>107.61</c:v>
                </c:pt>
                <c:pt idx="22">
                  <c:v>106.729</c:v>
                </c:pt>
                <c:pt idx="23">
                  <c:v>107.169</c:v>
                </c:pt>
                <c:pt idx="24">
                  <c:v>107.661</c:v>
                </c:pt>
                <c:pt idx="25">
                  <c:v>108.18600000000001</c:v>
                </c:pt>
                <c:pt idx="26">
                  <c:v>107.22</c:v>
                </c:pt>
                <c:pt idx="27">
                  <c:v>108.39</c:v>
                </c:pt>
                <c:pt idx="28">
                  <c:v>109.03400000000001</c:v>
                </c:pt>
                <c:pt idx="29">
                  <c:v>108.96599999999999</c:v>
                </c:pt>
                <c:pt idx="30">
                  <c:v>108.407</c:v>
                </c:pt>
                <c:pt idx="31">
                  <c:v>108.288</c:v>
                </c:pt>
                <c:pt idx="32">
                  <c:v>108.18600000000001</c:v>
                </c:pt>
                <c:pt idx="33">
                  <c:v>109.492</c:v>
                </c:pt>
                <c:pt idx="34">
                  <c:v>109.203</c:v>
                </c:pt>
                <c:pt idx="35">
                  <c:v>111.661</c:v>
                </c:pt>
                <c:pt idx="36">
                  <c:v>110.271</c:v>
                </c:pt>
                <c:pt idx="37">
                  <c:v>109.881</c:v>
                </c:pt>
                <c:pt idx="38">
                  <c:v>110.81399999999999</c:v>
                </c:pt>
                <c:pt idx="39">
                  <c:v>110.22</c:v>
                </c:pt>
                <c:pt idx="40">
                  <c:v>109.492</c:v>
                </c:pt>
                <c:pt idx="41">
                  <c:v>108.627</c:v>
                </c:pt>
                <c:pt idx="42">
                  <c:v>112.373</c:v>
                </c:pt>
                <c:pt idx="43">
                  <c:v>111.898</c:v>
                </c:pt>
                <c:pt idx="44">
                  <c:v>112.441</c:v>
                </c:pt>
                <c:pt idx="45">
                  <c:v>117</c:v>
                </c:pt>
                <c:pt idx="46">
                  <c:v>121.08499999999999</c:v>
                </c:pt>
                <c:pt idx="47">
                  <c:v>128.339</c:v>
                </c:pt>
                <c:pt idx="48">
                  <c:v>138.661</c:v>
                </c:pt>
                <c:pt idx="49">
                  <c:v>155.27099999999999</c:v>
                </c:pt>
                <c:pt idx="50">
                  <c:v>174.559</c:v>
                </c:pt>
                <c:pt idx="51">
                  <c:v>190.84700000000001</c:v>
                </c:pt>
                <c:pt idx="52">
                  <c:v>204.61</c:v>
                </c:pt>
                <c:pt idx="53">
                  <c:v>214.59299999999999</c:v>
                </c:pt>
                <c:pt idx="54">
                  <c:v>220.661</c:v>
                </c:pt>
                <c:pt idx="55">
                  <c:v>224.57599999999999</c:v>
                </c:pt>
                <c:pt idx="56">
                  <c:v>223.881</c:v>
                </c:pt>
                <c:pt idx="57">
                  <c:v>219.27099999999999</c:v>
                </c:pt>
                <c:pt idx="58">
                  <c:v>210.881</c:v>
                </c:pt>
                <c:pt idx="59">
                  <c:v>189.83099999999999</c:v>
                </c:pt>
                <c:pt idx="60">
                  <c:v>152</c:v>
                </c:pt>
                <c:pt idx="61">
                  <c:v>120.169</c:v>
                </c:pt>
                <c:pt idx="62">
                  <c:v>108.57599999999999</c:v>
                </c:pt>
                <c:pt idx="63">
                  <c:v>105.81399999999999</c:v>
                </c:pt>
                <c:pt idx="64">
                  <c:v>104.69499999999999</c:v>
                </c:pt>
                <c:pt idx="65">
                  <c:v>105.15300000000001</c:v>
                </c:pt>
                <c:pt idx="66">
                  <c:v>109.61</c:v>
                </c:pt>
                <c:pt idx="67">
                  <c:v>115</c:v>
                </c:pt>
                <c:pt idx="68">
                  <c:v>123.76300000000001</c:v>
                </c:pt>
                <c:pt idx="69">
                  <c:v>135.94900000000001</c:v>
                </c:pt>
                <c:pt idx="70">
                  <c:v>150.52500000000001</c:v>
                </c:pt>
                <c:pt idx="71">
                  <c:v>164.52500000000001</c:v>
                </c:pt>
                <c:pt idx="72">
                  <c:v>175.83099999999999</c:v>
                </c:pt>
                <c:pt idx="73">
                  <c:v>184.64400000000001</c:v>
                </c:pt>
                <c:pt idx="74">
                  <c:v>189.898</c:v>
                </c:pt>
                <c:pt idx="75">
                  <c:v>193.322</c:v>
                </c:pt>
                <c:pt idx="76">
                  <c:v>193.27099999999999</c:v>
                </c:pt>
                <c:pt idx="77">
                  <c:v>187.59299999999999</c:v>
                </c:pt>
                <c:pt idx="78">
                  <c:v>170.203</c:v>
                </c:pt>
                <c:pt idx="79">
                  <c:v>140.864</c:v>
                </c:pt>
                <c:pt idx="80">
                  <c:v>114.627</c:v>
                </c:pt>
                <c:pt idx="81">
                  <c:v>100.39</c:v>
                </c:pt>
                <c:pt idx="82">
                  <c:v>99.78</c:v>
                </c:pt>
                <c:pt idx="83">
                  <c:v>99.864000000000004</c:v>
                </c:pt>
                <c:pt idx="84">
                  <c:v>96.846999999999994</c:v>
                </c:pt>
                <c:pt idx="85">
                  <c:v>95.287999999999997</c:v>
                </c:pt>
                <c:pt idx="86">
                  <c:v>98.186000000000007</c:v>
                </c:pt>
                <c:pt idx="87">
                  <c:v>97.135999999999996</c:v>
                </c:pt>
                <c:pt idx="88">
                  <c:v>98.864000000000004</c:v>
                </c:pt>
                <c:pt idx="89">
                  <c:v>98.492000000000004</c:v>
                </c:pt>
                <c:pt idx="90">
                  <c:v>98.39</c:v>
                </c:pt>
                <c:pt idx="91">
                  <c:v>96.135999999999996</c:v>
                </c:pt>
                <c:pt idx="92">
                  <c:v>97.881</c:v>
                </c:pt>
                <c:pt idx="93">
                  <c:v>95.78</c:v>
                </c:pt>
                <c:pt idx="94">
                  <c:v>97.474999999999994</c:v>
                </c:pt>
                <c:pt idx="95">
                  <c:v>98.084999999999994</c:v>
                </c:pt>
                <c:pt idx="96">
                  <c:v>96.102000000000004</c:v>
                </c:pt>
                <c:pt idx="97">
                  <c:v>97.406999999999996</c:v>
                </c:pt>
                <c:pt idx="98">
                  <c:v>95.457999999999998</c:v>
                </c:pt>
                <c:pt idx="99">
                  <c:v>97.287999999999997</c:v>
                </c:pt>
                <c:pt idx="100">
                  <c:v>98.728999999999999</c:v>
                </c:pt>
                <c:pt idx="101">
                  <c:v>96.474999999999994</c:v>
                </c:pt>
                <c:pt idx="102">
                  <c:v>101.136</c:v>
                </c:pt>
                <c:pt idx="103">
                  <c:v>105.30500000000001</c:v>
                </c:pt>
                <c:pt idx="104">
                  <c:v>108.91500000000001</c:v>
                </c:pt>
                <c:pt idx="105">
                  <c:v>113.797</c:v>
                </c:pt>
                <c:pt idx="106">
                  <c:v>115.96599999999999</c:v>
                </c:pt>
                <c:pt idx="107">
                  <c:v>118.18600000000001</c:v>
                </c:pt>
                <c:pt idx="108">
                  <c:v>117.22</c:v>
                </c:pt>
                <c:pt idx="109">
                  <c:v>116.339</c:v>
                </c:pt>
                <c:pt idx="110">
                  <c:v>113.661</c:v>
                </c:pt>
                <c:pt idx="111">
                  <c:v>106.458</c:v>
                </c:pt>
                <c:pt idx="112">
                  <c:v>101.42400000000001</c:v>
                </c:pt>
                <c:pt idx="113">
                  <c:v>97.236999999999995</c:v>
                </c:pt>
                <c:pt idx="114">
                  <c:v>93.424000000000007</c:v>
                </c:pt>
                <c:pt idx="115">
                  <c:v>93.203000000000003</c:v>
                </c:pt>
                <c:pt idx="116">
                  <c:v>91.846999999999994</c:v>
                </c:pt>
                <c:pt idx="117">
                  <c:v>89.39</c:v>
                </c:pt>
                <c:pt idx="118">
                  <c:v>92.61</c:v>
                </c:pt>
                <c:pt idx="119">
                  <c:v>89.932000000000002</c:v>
                </c:pt>
                <c:pt idx="120">
                  <c:v>90.694999999999993</c:v>
                </c:pt>
                <c:pt idx="121">
                  <c:v>92.338999999999999</c:v>
                </c:pt>
                <c:pt idx="122">
                  <c:v>89.016999999999996</c:v>
                </c:pt>
                <c:pt idx="123">
                  <c:v>90.203000000000003</c:v>
                </c:pt>
                <c:pt idx="124">
                  <c:v>92.271000000000001</c:v>
                </c:pt>
                <c:pt idx="125">
                  <c:v>91.236999999999995</c:v>
                </c:pt>
                <c:pt idx="126">
                  <c:v>91.168999999999997</c:v>
                </c:pt>
                <c:pt idx="127">
                  <c:v>91.728999999999999</c:v>
                </c:pt>
                <c:pt idx="128">
                  <c:v>94.135999999999996</c:v>
                </c:pt>
                <c:pt idx="129">
                  <c:v>94.168999999999997</c:v>
                </c:pt>
                <c:pt idx="130">
                  <c:v>98.712000000000003</c:v>
                </c:pt>
                <c:pt idx="131">
                  <c:v>102.03400000000001</c:v>
                </c:pt>
                <c:pt idx="132">
                  <c:v>104.96599999999999</c:v>
                </c:pt>
                <c:pt idx="133">
                  <c:v>105.203</c:v>
                </c:pt>
                <c:pt idx="134">
                  <c:v>104.831</c:v>
                </c:pt>
                <c:pt idx="135">
                  <c:v>103.254</c:v>
                </c:pt>
                <c:pt idx="136">
                  <c:v>96.965999999999994</c:v>
                </c:pt>
                <c:pt idx="137">
                  <c:v>94.864000000000004</c:v>
                </c:pt>
                <c:pt idx="138">
                  <c:v>92.373000000000005</c:v>
                </c:pt>
                <c:pt idx="139">
                  <c:v>91.694999999999993</c:v>
                </c:pt>
                <c:pt idx="140">
                  <c:v>89.305000000000007</c:v>
                </c:pt>
                <c:pt idx="141">
                  <c:v>89</c:v>
                </c:pt>
                <c:pt idx="142">
                  <c:v>86.78</c:v>
                </c:pt>
                <c:pt idx="143">
                  <c:v>87.915000000000006</c:v>
                </c:pt>
                <c:pt idx="144">
                  <c:v>89.051000000000002</c:v>
                </c:pt>
                <c:pt idx="145">
                  <c:v>85.932000000000002</c:v>
                </c:pt>
                <c:pt idx="146">
                  <c:v>89.236999999999995</c:v>
                </c:pt>
                <c:pt idx="147">
                  <c:v>87.424000000000007</c:v>
                </c:pt>
                <c:pt idx="148">
                  <c:v>86.474999999999994</c:v>
                </c:pt>
                <c:pt idx="149">
                  <c:v>87.796999999999997</c:v>
                </c:pt>
                <c:pt idx="150">
                  <c:v>87.084999999999994</c:v>
                </c:pt>
                <c:pt idx="151">
                  <c:v>85.542000000000002</c:v>
                </c:pt>
                <c:pt idx="152">
                  <c:v>89.084999999999994</c:v>
                </c:pt>
                <c:pt idx="153">
                  <c:v>86.305000000000007</c:v>
                </c:pt>
                <c:pt idx="154">
                  <c:v>86.287999999999997</c:v>
                </c:pt>
                <c:pt idx="155">
                  <c:v>84.558999999999997</c:v>
                </c:pt>
                <c:pt idx="156">
                  <c:v>86.948999999999998</c:v>
                </c:pt>
                <c:pt idx="157">
                  <c:v>84.864000000000004</c:v>
                </c:pt>
                <c:pt idx="158">
                  <c:v>85.322000000000003</c:v>
                </c:pt>
                <c:pt idx="159">
                  <c:v>86.305000000000007</c:v>
                </c:pt>
                <c:pt idx="160">
                  <c:v>86.254000000000005</c:v>
                </c:pt>
                <c:pt idx="161">
                  <c:v>85.441000000000003</c:v>
                </c:pt>
                <c:pt idx="162">
                  <c:v>85.406999999999996</c:v>
                </c:pt>
                <c:pt idx="163">
                  <c:v>85.763000000000005</c:v>
                </c:pt>
                <c:pt idx="164">
                  <c:v>87.084999999999994</c:v>
                </c:pt>
                <c:pt idx="165">
                  <c:v>87.492000000000004</c:v>
                </c:pt>
                <c:pt idx="166">
                  <c:v>87.507999999999996</c:v>
                </c:pt>
                <c:pt idx="167">
                  <c:v>85.051000000000002</c:v>
                </c:pt>
                <c:pt idx="168">
                  <c:v>83.61</c:v>
                </c:pt>
                <c:pt idx="169">
                  <c:v>86.287999999999997</c:v>
                </c:pt>
                <c:pt idx="170">
                  <c:v>84.287999999999997</c:v>
                </c:pt>
                <c:pt idx="171">
                  <c:v>86.119</c:v>
                </c:pt>
                <c:pt idx="172">
                  <c:v>84.881</c:v>
                </c:pt>
                <c:pt idx="173">
                  <c:v>85.236999999999995</c:v>
                </c:pt>
                <c:pt idx="174">
                  <c:v>85</c:v>
                </c:pt>
                <c:pt idx="175">
                  <c:v>85.406999999999996</c:v>
                </c:pt>
                <c:pt idx="176">
                  <c:v>83.474999999999994</c:v>
                </c:pt>
                <c:pt idx="177">
                  <c:v>83.034000000000006</c:v>
                </c:pt>
                <c:pt idx="178">
                  <c:v>83.796999999999997</c:v>
                </c:pt>
                <c:pt idx="179">
                  <c:v>83.661000000000001</c:v>
                </c:pt>
                <c:pt idx="180">
                  <c:v>85.084999999999994</c:v>
                </c:pt>
                <c:pt idx="181">
                  <c:v>82.846999999999994</c:v>
                </c:pt>
                <c:pt idx="182">
                  <c:v>81.424000000000007</c:v>
                </c:pt>
                <c:pt idx="183">
                  <c:v>84.203000000000003</c:v>
                </c:pt>
                <c:pt idx="184">
                  <c:v>82.016999999999996</c:v>
                </c:pt>
                <c:pt idx="185">
                  <c:v>84.846999999999994</c:v>
                </c:pt>
                <c:pt idx="186">
                  <c:v>82.78</c:v>
                </c:pt>
                <c:pt idx="187">
                  <c:v>82.965999999999994</c:v>
                </c:pt>
                <c:pt idx="188">
                  <c:v>82.153000000000006</c:v>
                </c:pt>
                <c:pt idx="189">
                  <c:v>83.831000000000003</c:v>
                </c:pt>
                <c:pt idx="190">
                  <c:v>82.39</c:v>
                </c:pt>
                <c:pt idx="191">
                  <c:v>81.677999999999997</c:v>
                </c:pt>
                <c:pt idx="192">
                  <c:v>81.78</c:v>
                </c:pt>
                <c:pt idx="193">
                  <c:v>81.575999999999993</c:v>
                </c:pt>
                <c:pt idx="194">
                  <c:v>81.542000000000002</c:v>
                </c:pt>
                <c:pt idx="195">
                  <c:v>82.186000000000007</c:v>
                </c:pt>
                <c:pt idx="196">
                  <c:v>80.051000000000002</c:v>
                </c:pt>
                <c:pt idx="197">
                  <c:v>82.915000000000006</c:v>
                </c:pt>
                <c:pt idx="198">
                  <c:v>80.831000000000003</c:v>
                </c:pt>
                <c:pt idx="199">
                  <c:v>80.373000000000005</c:v>
                </c:pt>
                <c:pt idx="200">
                  <c:v>80.965999999999994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106.90987438836173</c:v>
                </c:pt>
                <c:pt idx="8">
                  <c:v>107.00389385132883</c:v>
                </c:pt>
                <c:pt idx="9">
                  <c:v>107.09741742641306</c:v>
                </c:pt>
                <c:pt idx="10">
                  <c:v>107.1903067574122</c:v>
                </c:pt>
                <c:pt idx="11">
                  <c:v>107.28240402644789</c:v>
                </c:pt>
                <c:pt idx="12">
                  <c:v>107.37353012085033</c:v>
                </c:pt>
                <c:pt idx="13">
                  <c:v>107.46348275967256</c:v>
                </c:pt>
                <c:pt idx="14">
                  <c:v>107.5520346116073</c:v>
                </c:pt>
                <c:pt idx="15">
                  <c:v>107.63893144530314</c:v>
                </c:pt>
                <c:pt idx="16">
                  <c:v>107.72389036427701</c:v>
                </c:pt>
                <c:pt idx="17">
                  <c:v>107.8065981929257</c:v>
                </c:pt>
                <c:pt idx="18">
                  <c:v>107.88671010005085</c:v>
                </c:pt>
                <c:pt idx="19">
                  <c:v>107.9638485772517</c:v>
                </c:pt>
                <c:pt idx="20">
                  <c:v>108.037602942756</c:v>
                </c:pt>
                <c:pt idx="21">
                  <c:v>108.10752963914763</c:v>
                </c:pt>
                <c:pt idx="22">
                  <c:v>108.17315377869656</c:v>
                </c:pt>
                <c:pt idx="23">
                  <c:v>108.2339727404047</c:v>
                </c:pt>
                <c:pt idx="24">
                  <c:v>108.28946327380395</c:v>
                </c:pt>
                <c:pt idx="25">
                  <c:v>108.33909473982291</c:v>
                </c:pt>
                <c:pt idx="26">
                  <c:v>108.3823531686523</c:v>
                </c:pt>
                <c:pt idx="27">
                  <c:v>108.41878425086786</c:v>
                </c:pt>
                <c:pt idx="28">
                  <c:v>108.44806889262929</c:v>
                </c:pt>
                <c:pt idx="29">
                  <c:v>108.47015339308089</c:v>
                </c:pt>
                <c:pt idx="30">
                  <c:v>108.48546848040405</c:v>
                </c:pt>
                <c:pt idx="31">
                  <c:v>108.49528790844316</c:v>
                </c:pt>
                <c:pt idx="32">
                  <c:v>108.50229776943094</c:v>
                </c:pt>
                <c:pt idx="33">
                  <c:v>108.51147020164551</c:v>
                </c:pt>
                <c:pt idx="34">
                  <c:v>108.53135525440538</c:v>
                </c:pt>
                <c:pt idx="35">
                  <c:v>108.57591427185496</c:v>
                </c:pt>
                <c:pt idx="36">
                  <c:v>108.66700518887851</c:v>
                </c:pt>
                <c:pt idx="37">
                  <c:v>108.83757902958943</c:v>
                </c:pt>
                <c:pt idx="38">
                  <c:v>109.13554092679196</c:v>
                </c:pt>
                <c:pt idx="39">
                  <c:v>109.6280548882668</c:v>
                </c:pt>
                <c:pt idx="40">
                  <c:v>110.4058265813418</c:v>
                </c:pt>
                <c:pt idx="41">
                  <c:v>111.58659885422877</c:v>
                </c:pt>
                <c:pt idx="42">
                  <c:v>113.31678360746611</c:v>
                </c:pt>
                <c:pt idx="43">
                  <c:v>115.76990444654096</c:v>
                </c:pt>
                <c:pt idx="44">
                  <c:v>119.14043669051117</c:v>
                </c:pt>
                <c:pt idx="45">
                  <c:v>123.63181418509305</c:v>
                </c:pt>
                <c:pt idx="46">
                  <c:v>129.43791729181351</c:v>
                </c:pt>
                <c:pt idx="47">
                  <c:v>136.71829986777368</c:v>
                </c:pt>
                <c:pt idx="48">
                  <c:v>145.56869827714351</c:v>
                </c:pt>
                <c:pt idx="49">
                  <c:v>155.98979683385525</c:v>
                </c:pt>
                <c:pt idx="50">
                  <c:v>167.85827838063156</c:v>
                </c:pt>
                <c:pt idx="51">
                  <c:v>180.90292405730895</c:v>
                </c:pt>
                <c:pt idx="52">
                  <c:v>194.67766949476845</c:v>
                </c:pt>
                <c:pt idx="53">
                  <c:v>208.48634418004866</c:v>
                </c:pt>
                <c:pt idx="54">
                  <c:v>221.15127103591448</c:v>
                </c:pt>
                <c:pt idx="55">
                  <c:v>230.5582881984177</c:v>
                </c:pt>
                <c:pt idx="56">
                  <c:v>233.34083611448321</c:v>
                </c:pt>
                <c:pt idx="57">
                  <c:v>225.7475163219402</c:v>
                </c:pt>
                <c:pt idx="58">
                  <c:v>206.32148167368311</c:v>
                </c:pt>
                <c:pt idx="59">
                  <c:v>178.56261790351883</c:v>
                </c:pt>
                <c:pt idx="60">
                  <c:v>150.12207727252502</c:v>
                </c:pt>
                <c:pt idx="61">
                  <c:v>128.20139908593171</c:v>
                </c:pt>
                <c:pt idx="62">
                  <c:v>115.53243449232849</c:v>
                </c:pt>
                <c:pt idx="63">
                  <c:v>110.53607620968894</c:v>
                </c:pt>
                <c:pt idx="64">
                  <c:v>110.22774256966009</c:v>
                </c:pt>
                <c:pt idx="65">
                  <c:v>112.45367993772176</c:v>
                </c:pt>
                <c:pt idx="66">
                  <c:v>116.29702626115893</c:v>
                </c:pt>
                <c:pt idx="67">
                  <c:v>121.57181197642821</c:v>
                </c:pt>
                <c:pt idx="68">
                  <c:v>128.3311624587372</c:v>
                </c:pt>
                <c:pt idx="69">
                  <c:v>136.61709620590133</c:v>
                </c:pt>
                <c:pt idx="70">
                  <c:v>146.35710403059272</c:v>
                </c:pt>
                <c:pt idx="71">
                  <c:v>157.31619765565316</c:v>
                </c:pt>
                <c:pt idx="72">
                  <c:v>169.06296151655781</c:v>
                </c:pt>
                <c:pt idx="73">
                  <c:v>180.89022410044078</c:v>
                </c:pt>
                <c:pt idx="74">
                  <c:v>191.53531822024723</c:v>
                </c:pt>
                <c:pt idx="75">
                  <c:v>198.58642153035515</c:v>
                </c:pt>
                <c:pt idx="76">
                  <c:v>198.20272992971843</c:v>
                </c:pt>
                <c:pt idx="77">
                  <c:v>186.83713221738316</c:v>
                </c:pt>
                <c:pt idx="78">
                  <c:v>165.14168311986612</c:v>
                </c:pt>
                <c:pt idx="79">
                  <c:v>139.74021511343736</c:v>
                </c:pt>
                <c:pt idx="80">
                  <c:v>118.94506971359117</c:v>
                </c:pt>
                <c:pt idx="81">
                  <c:v>106.62296205160874</c:v>
                </c:pt>
                <c:pt idx="82">
                  <c:v>101.23039697287665</c:v>
                </c:pt>
                <c:pt idx="83">
                  <c:v>99.407885230435042</c:v>
                </c:pt>
                <c:pt idx="84">
                  <c:v>98.841635700371427</c:v>
                </c:pt>
                <c:pt idx="85">
                  <c:v>98.587672464138549</c:v>
                </c:pt>
                <c:pt idx="86">
                  <c:v>98.390235091274064</c:v>
                </c:pt>
                <c:pt idx="87">
                  <c:v>98.201235621007257</c:v>
                </c:pt>
                <c:pt idx="88">
                  <c:v>98.014216027567045</c:v>
                </c:pt>
                <c:pt idx="89">
                  <c:v>97.828502068603783</c:v>
                </c:pt>
                <c:pt idx="90">
                  <c:v>97.644018359189644</c:v>
                </c:pt>
                <c:pt idx="91">
                  <c:v>97.460834529217166</c:v>
                </c:pt>
                <c:pt idx="92">
                  <c:v>97.279341178803406</c:v>
                </c:pt>
                <c:pt idx="93">
                  <c:v>97.100824910759584</c:v>
                </c:pt>
                <c:pt idx="94">
                  <c:v>96.928880591701727</c:v>
                </c:pt>
                <c:pt idx="95">
                  <c:v>96.772517107894529</c:v>
                </c:pt>
                <c:pt idx="96">
                  <c:v>96.652210288658438</c:v>
                </c:pt>
                <c:pt idx="97">
                  <c:v>96.610112215843458</c:v>
                </c:pt>
                <c:pt idx="98">
                  <c:v>96.724239819300351</c:v>
                </c:pt>
                <c:pt idx="99">
                  <c:v>97.122644888878639</c:v>
                </c:pt>
                <c:pt idx="100">
                  <c:v>97.987131805963855</c:v>
                </c:pt>
                <c:pt idx="101">
                  <c:v>99.52972094475497</c:v>
                </c:pt>
                <c:pt idx="102">
                  <c:v>101.92566714558303</c:v>
                </c:pt>
                <c:pt idx="103">
                  <c:v>105.203176699203</c:v>
                </c:pt>
                <c:pt idx="104">
                  <c:v>109.12399116148256</c:v>
                </c:pt>
                <c:pt idx="105">
                  <c:v>113.12504488845687</c:v>
                </c:pt>
                <c:pt idx="106">
                  <c:v>116.39614459745525</c:v>
                </c:pt>
                <c:pt idx="107">
                  <c:v>118.11426173240061</c:v>
                </c:pt>
                <c:pt idx="108">
                  <c:v>117.75551173285294</c:v>
                </c:pt>
                <c:pt idx="109">
                  <c:v>115.32785002629615</c:v>
                </c:pt>
                <c:pt idx="110">
                  <c:v>111.38507457600285</c:v>
                </c:pt>
                <c:pt idx="111">
                  <c:v>106.80381872268076</c:v>
                </c:pt>
                <c:pt idx="112">
                  <c:v>102.44711262346206</c:v>
                </c:pt>
                <c:pt idx="113">
                  <c:v>98.893490588672563</c:v>
                </c:pt>
                <c:pt idx="114">
                  <c:v>96.34487164920462</c:v>
                </c:pt>
                <c:pt idx="115">
                  <c:v>94.703998852608009</c:v>
                </c:pt>
                <c:pt idx="116">
                  <c:v>93.728471815581898</c:v>
                </c:pt>
                <c:pt idx="117">
                  <c:v>93.165806061726116</c:v>
                </c:pt>
                <c:pt idx="118">
                  <c:v>92.824457986477285</c:v>
                </c:pt>
                <c:pt idx="119">
                  <c:v>92.586749107355743</c:v>
                </c:pt>
                <c:pt idx="120">
                  <c:v>92.391719075154953</c:v>
                </c:pt>
                <c:pt idx="121">
                  <c:v>92.212269818013709</c:v>
                </c:pt>
                <c:pt idx="122">
                  <c:v>92.038350184866317</c:v>
                </c:pt>
                <c:pt idx="123">
                  <c:v>91.868751028830829</c:v>
                </c:pt>
                <c:pt idx="124">
                  <c:v>91.711833971852485</c:v>
                </c:pt>
                <c:pt idx="125">
                  <c:v>91.598358583023469</c:v>
                </c:pt>
                <c:pt idx="126">
                  <c:v>91.612027158172907</c:v>
                </c:pt>
                <c:pt idx="127">
                  <c:v>91.934061390569141</c:v>
                </c:pt>
                <c:pt idx="128">
                  <c:v>92.864686959799997</c:v>
                </c:pt>
                <c:pt idx="129">
                  <c:v>94.741224548559245</c:v>
                </c:pt>
                <c:pt idx="130">
                  <c:v>97.690406313435446</c:v>
                </c:pt>
                <c:pt idx="131">
                  <c:v>101.30611555218061</c:v>
                </c:pt>
                <c:pt idx="132">
                  <c:v>104.55011560546835</c:v>
                </c:pt>
                <c:pt idx="133">
                  <c:v>106.14745932271005</c:v>
                </c:pt>
                <c:pt idx="134">
                  <c:v>105.33532654257756</c:v>
                </c:pt>
                <c:pt idx="135">
                  <c:v>102.38361447572319</c:v>
                </c:pt>
                <c:pt idx="136">
                  <c:v>98.413418090238608</c:v>
                </c:pt>
                <c:pt idx="137">
                  <c:v>94.67649362415996</c:v>
                </c:pt>
                <c:pt idx="138">
                  <c:v>91.915733095822404</c:v>
                </c:pt>
                <c:pt idx="139">
                  <c:v>90.226786379980311</c:v>
                </c:pt>
                <c:pt idx="140">
                  <c:v>89.32269477050562</c:v>
                </c:pt>
                <c:pt idx="141">
                  <c:v>88.855638191790419</c:v>
                </c:pt>
                <c:pt idx="142">
                  <c:v>88.582472713394338</c:v>
                </c:pt>
                <c:pt idx="143">
                  <c:v>88.379390822289395</c:v>
                </c:pt>
                <c:pt idx="144">
                  <c:v>88.197213988905204</c:v>
                </c:pt>
                <c:pt idx="145">
                  <c:v>88.02023593000672</c:v>
                </c:pt>
                <c:pt idx="146">
                  <c:v>87.844362219614553</c:v>
                </c:pt>
                <c:pt idx="147">
                  <c:v>87.668719218682554</c:v>
                </c:pt>
                <c:pt idx="148">
                  <c:v>87.493159858291421</c:v>
                </c:pt>
                <c:pt idx="149">
                  <c:v>87.317670999688247</c:v>
                </c:pt>
                <c:pt idx="150">
                  <c:v>87.14225887667375</c:v>
                </c:pt>
                <c:pt idx="151">
                  <c:v>86.966930905207349</c:v>
                </c:pt>
                <c:pt idx="152">
                  <c:v>86.791693334474928</c:v>
                </c:pt>
                <c:pt idx="153">
                  <c:v>86.616551057388349</c:v>
                </c:pt>
                <c:pt idx="154">
                  <c:v>86.441507678120985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106.90987438835788</c:v>
                </c:pt>
                <c:pt idx="8">
                  <c:v>107.00389385131609</c:v>
                </c:pt>
                <c:pt idx="9">
                  <c:v>107.09741742637193</c:v>
                </c:pt>
                <c:pt idx="10">
                  <c:v>107.19030675728246</c:v>
                </c:pt>
                <c:pt idx="11">
                  <c:v>107.28240402604789</c:v>
                </c:pt>
                <c:pt idx="12">
                  <c:v>107.37353011964551</c:v>
                </c:pt>
                <c:pt idx="13">
                  <c:v>107.46348275612712</c:v>
                </c:pt>
                <c:pt idx="14">
                  <c:v>107.55203460141406</c:v>
                </c:pt>
                <c:pt idx="15">
                  <c:v>107.63893141667131</c:v>
                </c:pt>
                <c:pt idx="16">
                  <c:v>107.72389028570268</c:v>
                </c:pt>
                <c:pt idx="17">
                  <c:v>107.80659798225361</c:v>
                </c:pt>
                <c:pt idx="18">
                  <c:v>107.8867095481919</c:v>
                </c:pt>
                <c:pt idx="19">
                  <c:v>107.96384716489682</c:v>
                </c:pt>
                <c:pt idx="20">
                  <c:v>108.03759941129603</c:v>
                </c:pt>
                <c:pt idx="21">
                  <c:v>108.10752101215478</c:v>
                </c:pt>
                <c:pt idx="22">
                  <c:v>108.17313318855705</c:v>
                </c:pt>
                <c:pt idx="23">
                  <c:v>108.23392472795787</c:v>
                </c:pt>
                <c:pt idx="24">
                  <c:v>108.28935389250199</c:v>
                </c:pt>
                <c:pt idx="25">
                  <c:v>108.33885128014845</c:v>
                </c:pt>
                <c:pt idx="26">
                  <c:v>108.38182374214131</c:v>
                </c:pt>
                <c:pt idx="27">
                  <c:v>108.41765944122238</c:v>
                </c:pt>
                <c:pt idx="28">
                  <c:v>108.44573410664165</c:v>
                </c:pt>
                <c:pt idx="29">
                  <c:v>108.46541850384621</c:v>
                </c:pt>
                <c:pt idx="30">
                  <c:v>108.47608708871861</c:v>
                </c:pt>
                <c:pt idx="31">
                  <c:v>108.47712775921822</c:v>
                </c:pt>
                <c:pt idx="32">
                  <c:v>108.46795255309254</c:v>
                </c:pt>
                <c:pt idx="33">
                  <c:v>108.44800907192275</c:v>
                </c:pt>
                <c:pt idx="34">
                  <c:v>108.41679234320195</c:v>
                </c:pt>
                <c:pt idx="35">
                  <c:v>108.37385676845359</c:v>
                </c:pt>
                <c:pt idx="36">
                  <c:v>108.31882775225687</c:v>
                </c:pt>
                <c:pt idx="37">
                  <c:v>108.25141257032237</c:v>
                </c:pt>
                <c:pt idx="38">
                  <c:v>108.17141001988345</c:v>
                </c:pt>
                <c:pt idx="39">
                  <c:v>108.07871840693075</c:v>
                </c:pt>
                <c:pt idx="40">
                  <c:v>107.97334146470796</c:v>
                </c:pt>
                <c:pt idx="41">
                  <c:v>107.85539186651634</c:v>
                </c:pt>
                <c:pt idx="42">
                  <c:v>107.72509209065416</c:v>
                </c:pt>
                <c:pt idx="43">
                  <c:v>107.5827725109349</c:v>
                </c:pt>
                <c:pt idx="44">
                  <c:v>107.4288667150132</c:v>
                </c:pt>
                <c:pt idx="45">
                  <c:v>107.26390418535095</c:v>
                </c:pt>
                <c:pt idx="46">
                  <c:v>107.08850060402953</c:v>
                </c:pt>
                <c:pt idx="47">
                  <c:v>106.90334615309423</c:v>
                </c:pt>
                <c:pt idx="48">
                  <c:v>106.70919226851424</c:v>
                </c:pt>
                <c:pt idx="49">
                  <c:v>106.50683736230231</c:v>
                </c:pt>
                <c:pt idx="50">
                  <c:v>106.29711205093359</c:v>
                </c:pt>
                <c:pt idx="51">
                  <c:v>106.08086441907174</c:v>
                </c:pt>
                <c:pt idx="52">
                  <c:v>105.85894580876445</c:v>
                </c:pt>
                <c:pt idx="53">
                  <c:v>105.63219756102099</c:v>
                </c:pt>
                <c:pt idx="54">
                  <c:v>105.40143905587466</c:v>
                </c:pt>
                <c:pt idx="55">
                  <c:v>105.16745730617123</c:v>
                </c:pt>
                <c:pt idx="56">
                  <c:v>104.93099826675738</c:v>
                </c:pt>
                <c:pt idx="57">
                  <c:v>104.69275993097638</c:v>
                </c:pt>
                <c:pt idx="58">
                  <c:v>104.45338720559657</c:v>
                </c:pt>
                <c:pt idx="59">
                  <c:v>104.21346848712768</c:v>
                </c:pt>
                <c:pt idx="60">
                  <c:v>103.97353380894754</c:v>
                </c:pt>
                <c:pt idx="61">
                  <c:v>103.73405439034384</c:v>
                </c:pt>
                <c:pt idx="62">
                  <c:v>103.4954433948438</c:v>
                </c:pt>
                <c:pt idx="63">
                  <c:v>103.25805769455691</c:v>
                </c:pt>
                <c:pt idx="64">
                  <c:v>103.02220043761831</c:v>
                </c:pt>
                <c:pt idx="65">
                  <c:v>102.78812422487273</c:v>
                </c:pt>
                <c:pt idx="66">
                  <c:v>102.55603471732387</c:v>
                </c:pt>
                <c:pt idx="67">
                  <c:v>102.32609451541209</c:v>
                </c:pt>
                <c:pt idx="68">
                  <c:v>102.09842717296134</c:v>
                </c:pt>
                <c:pt idx="69">
                  <c:v>101.87312123108869</c:v>
                </c:pt>
                <c:pt idx="70">
                  <c:v>101.65023417928536</c:v>
                </c:pt>
                <c:pt idx="71">
                  <c:v>101.42979627138462</c:v>
                </c:pt>
                <c:pt idx="72">
                  <c:v>101.21181414266209</c:v>
                </c:pt>
                <c:pt idx="73">
                  <c:v>100.99627419055105</c:v>
                </c:pt>
                <c:pt idx="74">
                  <c:v>100.78314569528467</c:v>
                </c:pt>
                <c:pt idx="75">
                  <c:v>100.57238366823546</c:v>
                </c:pt>
                <c:pt idx="76">
                  <c:v>100.36393142494636</c:v>
                </c:pt>
                <c:pt idx="77">
                  <c:v>100.15772288704747</c:v>
                </c:pt>
                <c:pt idx="78">
                  <c:v>99.953684622667083</c:v>
                </c:pt>
                <c:pt idx="79">
                  <c:v>99.751737638831472</c:v>
                </c:pt>
                <c:pt idx="80">
                  <c:v>99.55179894195382</c:v>
                </c:pt>
                <c:pt idx="81">
                  <c:v>99.353782884075457</c:v>
                </c:pt>
                <c:pt idx="82">
                  <c:v>99.157602313252198</c:v>
                </c:pt>
                <c:pt idx="83">
                  <c:v>98.963169546565126</c:v>
                </c:pt>
                <c:pt idx="84">
                  <c:v>98.770397183835712</c:v>
                </c:pt>
                <c:pt idx="85">
                  <c:v>98.579198779376682</c:v>
                </c:pt>
                <c:pt idx="86">
                  <c:v>98.389489388121305</c:v>
                </c:pt>
                <c:pt idx="87">
                  <c:v>98.201186001334293</c:v>
                </c:pt>
                <c:pt idx="88">
                  <c:v>98.014207885886719</c:v>
                </c:pt>
                <c:pt idx="89">
                  <c:v>97.828476839830344</c:v>
                </c:pt>
                <c:pt idx="90">
                  <c:v>97.643917375771892</c:v>
                </c:pt>
                <c:pt idx="91">
                  <c:v>97.460456842356663</c:v>
                </c:pt>
                <c:pt idx="92">
                  <c:v>97.27802549304343</c:v>
                </c:pt>
                <c:pt idx="93">
                  <c:v>97.096556510301184</c:v>
                </c:pt>
                <c:pt idx="94">
                  <c:v>96.9159859923938</c:v>
                </c:pt>
                <c:pt idx="95">
                  <c:v>96.736252909043102</c:v>
                </c:pt>
                <c:pt idx="96">
                  <c:v>96.557299031476816</c:v>
                </c:pt>
                <c:pt idx="97">
                  <c:v>96.379068841673472</c:v>
                </c:pt>
                <c:pt idx="98">
                  <c:v>96.201509425011238</c:v>
                </c:pt>
                <c:pt idx="99">
                  <c:v>96.024570350005632</c:v>
                </c:pt>
                <c:pt idx="100">
                  <c:v>95.848203538381597</c:v>
                </c:pt>
                <c:pt idx="101">
                  <c:v>95.672363128361937</c:v>
                </c:pt>
                <c:pt idx="102">
                  <c:v>95.497005333763283</c:v>
                </c:pt>
                <c:pt idx="103">
                  <c:v>95.322088301267414</c:v>
                </c:pt>
                <c:pt idx="104">
                  <c:v>95.147571968075638</c:v>
                </c:pt>
                <c:pt idx="105">
                  <c:v>94.973417922050359</c:v>
                </c:pt>
                <c:pt idx="106">
                  <c:v>94.799589266394861</c:v>
                </c:pt>
                <c:pt idx="107">
                  <c:v>94.626050490913258</c:v>
                </c:pt>
                <c:pt idx="108">
                  <c:v>94.452767351916336</c:v>
                </c:pt>
                <c:pt idx="109">
                  <c:v>94.279706762886264</c:v>
                </c:pt>
                <c:pt idx="110">
                  <c:v>94.106836698069912</c:v>
                </c:pt>
                <c:pt idx="111">
                  <c:v>93.934126111219939</c:v>
                </c:pt>
                <c:pt idx="112">
                  <c:v>93.761544871726883</c:v>
                </c:pt>
                <c:pt idx="113">
                  <c:v>93.589063720361693</c:v>
                </c:pt>
                <c:pt idx="114">
                  <c:v>93.416654246751946</c:v>
                </c:pt>
                <c:pt idx="115">
                  <c:v>93.244288890521332</c:v>
                </c:pt>
                <c:pt idx="116">
                  <c:v>93.071940967702602</c:v>
                </c:pt>
                <c:pt idx="117">
                  <c:v>92.899584723568054</c:v>
                </c:pt>
                <c:pt idx="118">
                  <c:v>92.727195412385754</c:v>
                </c:pt>
                <c:pt idx="119">
                  <c:v>92.554749403793991</c:v>
                </c:pt>
                <c:pt idx="120">
                  <c:v>92.382224314491793</c:v>
                </c:pt>
                <c:pt idx="121">
                  <c:v>92.209599162783377</c:v>
                </c:pt>
                <c:pt idx="122">
                  <c:v>92.036854542225825</c:v>
                </c:pt>
                <c:pt idx="123">
                  <c:v>91.86397280926785</c:v>
                </c:pt>
                <c:pt idx="124">
                  <c:v>91.690938278410414</c:v>
                </c:pt>
                <c:pt idx="125">
                  <c:v>91.517737417168135</c:v>
                </c:pt>
                <c:pt idx="126">
                  <c:v>91.344359032073712</c:v>
                </c:pt>
                <c:pt idx="127">
                  <c:v>91.170794436267371</c:v>
                </c:pt>
                <c:pt idx="128">
                  <c:v>90.997037588962598</c:v>
                </c:pt>
                <c:pt idx="129">
                  <c:v>90.823085197372748</c:v>
                </c:pt>
                <c:pt idx="130">
                  <c:v>90.648936772579731</c:v>
                </c:pt>
                <c:pt idx="131">
                  <c:v>90.474594632340725</c:v>
                </c:pt>
                <c:pt idx="132">
                  <c:v>90.30006384591826</c:v>
                </c:pt>
                <c:pt idx="133">
                  <c:v>90.125352118579954</c:v>
                </c:pt>
                <c:pt idx="134">
                  <c:v>89.950469616290462</c:v>
                </c:pt>
                <c:pt idx="135">
                  <c:v>89.77542873410836</c:v>
                </c:pt>
                <c:pt idx="136">
                  <c:v>89.600243814681107</c:v>
                </c:pt>
                <c:pt idx="137">
                  <c:v>89.424930825776414</c:v>
                </c:pt>
                <c:pt idx="138">
                  <c:v>89.249507007801384</c:v>
                </c:pt>
                <c:pt idx="139">
                  <c:v>89.073990503586586</c:v>
                </c:pt>
                <c:pt idx="140">
                  <c:v>88.898399983266842</c:v>
                </c:pt>
                <c:pt idx="141">
                  <c:v>88.722754276857557</c:v>
                </c:pt>
                <c:pt idx="142">
                  <c:v>88.547072026160492</c:v>
                </c:pt>
                <c:pt idx="143">
                  <c:v>88.371371366055826</c:v>
                </c:pt>
                <c:pt idx="144">
                  <c:v>88.195669643206685</c:v>
                </c:pt>
                <c:pt idx="145">
                  <c:v>88.019983177905942</c:v>
                </c:pt>
                <c:pt idx="146">
                  <c:v>87.8443270724174</c:v>
                </c:pt>
                <c:pt idx="147">
                  <c:v>87.668715066876757</c:v>
                </c:pt>
                <c:pt idx="148">
                  <c:v>87.493159441760469</c:v>
                </c:pt>
                <c:pt idx="149">
                  <c:v>87.317670964203401</c:v>
                </c:pt>
                <c:pt idx="150">
                  <c:v>87.142258874107185</c:v>
                </c:pt>
                <c:pt idx="151">
                  <c:v>86.966930905049765</c:v>
                </c:pt>
                <c:pt idx="152">
                  <c:v>86.791693334466714</c:v>
                </c:pt>
                <c:pt idx="153">
                  <c:v>86.61655105738798</c:v>
                </c:pt>
                <c:pt idx="154">
                  <c:v>86.441507678120971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106.298</c:v>
                </c:pt>
                <c:pt idx="1">
                  <c:v>107.982</c:v>
                </c:pt>
                <c:pt idx="2">
                  <c:v>107.035</c:v>
                </c:pt>
                <c:pt idx="3">
                  <c:v>108.526</c:v>
                </c:pt>
                <c:pt idx="4">
                  <c:v>108.175</c:v>
                </c:pt>
                <c:pt idx="5">
                  <c:v>106.26300000000001</c:v>
                </c:pt>
                <c:pt idx="6">
                  <c:v>107.22799999999999</c:v>
                </c:pt>
                <c:pt idx="7">
                  <c:v>107.491</c:v>
                </c:pt>
                <c:pt idx="8">
                  <c:v>107.123</c:v>
                </c:pt>
                <c:pt idx="9">
                  <c:v>108.105</c:v>
                </c:pt>
                <c:pt idx="10">
                  <c:v>108.404</c:v>
                </c:pt>
                <c:pt idx="11">
                  <c:v>107.175</c:v>
                </c:pt>
                <c:pt idx="12">
                  <c:v>108.456</c:v>
                </c:pt>
                <c:pt idx="13">
                  <c:v>107.386</c:v>
                </c:pt>
                <c:pt idx="14">
                  <c:v>109.842</c:v>
                </c:pt>
                <c:pt idx="15">
                  <c:v>109.474</c:v>
                </c:pt>
                <c:pt idx="16">
                  <c:v>109.807</c:v>
                </c:pt>
                <c:pt idx="17">
                  <c:v>108.123</c:v>
                </c:pt>
                <c:pt idx="18">
                  <c:v>108.351</c:v>
                </c:pt>
                <c:pt idx="19">
                  <c:v>106.596</c:v>
                </c:pt>
                <c:pt idx="20">
                  <c:v>106.71899999999999</c:v>
                </c:pt>
                <c:pt idx="21">
                  <c:v>106.544</c:v>
                </c:pt>
                <c:pt idx="22">
                  <c:v>108.053</c:v>
                </c:pt>
                <c:pt idx="23">
                  <c:v>107.211</c:v>
                </c:pt>
                <c:pt idx="24">
                  <c:v>107.035</c:v>
                </c:pt>
                <c:pt idx="25">
                  <c:v>107.193</c:v>
                </c:pt>
                <c:pt idx="26">
                  <c:v>106.842</c:v>
                </c:pt>
                <c:pt idx="27">
                  <c:v>107.63200000000001</c:v>
                </c:pt>
                <c:pt idx="28">
                  <c:v>108.404</c:v>
                </c:pt>
                <c:pt idx="29">
                  <c:v>106.614</c:v>
                </c:pt>
                <c:pt idx="30">
                  <c:v>108.456</c:v>
                </c:pt>
                <c:pt idx="31">
                  <c:v>109.316</c:v>
                </c:pt>
                <c:pt idx="32">
                  <c:v>106.947</c:v>
                </c:pt>
                <c:pt idx="33">
                  <c:v>109.947</c:v>
                </c:pt>
                <c:pt idx="34">
                  <c:v>108.93</c:v>
                </c:pt>
                <c:pt idx="35">
                  <c:v>110.053</c:v>
                </c:pt>
                <c:pt idx="36">
                  <c:v>110</c:v>
                </c:pt>
                <c:pt idx="37">
                  <c:v>112.298</c:v>
                </c:pt>
                <c:pt idx="38">
                  <c:v>110.404</c:v>
                </c:pt>
                <c:pt idx="39">
                  <c:v>109</c:v>
                </c:pt>
                <c:pt idx="40">
                  <c:v>110.123</c:v>
                </c:pt>
                <c:pt idx="41">
                  <c:v>112.807</c:v>
                </c:pt>
                <c:pt idx="42">
                  <c:v>112.73699999999999</c:v>
                </c:pt>
                <c:pt idx="43">
                  <c:v>113.333</c:v>
                </c:pt>
                <c:pt idx="44">
                  <c:v>115.491</c:v>
                </c:pt>
                <c:pt idx="45">
                  <c:v>119</c:v>
                </c:pt>
                <c:pt idx="46">
                  <c:v>121.842</c:v>
                </c:pt>
                <c:pt idx="47">
                  <c:v>127.175</c:v>
                </c:pt>
                <c:pt idx="48">
                  <c:v>135.649</c:v>
                </c:pt>
                <c:pt idx="49">
                  <c:v>149.21100000000001</c:v>
                </c:pt>
                <c:pt idx="50">
                  <c:v>164.86</c:v>
                </c:pt>
                <c:pt idx="51">
                  <c:v>182.351</c:v>
                </c:pt>
                <c:pt idx="52">
                  <c:v>197.08799999999999</c:v>
                </c:pt>
                <c:pt idx="53">
                  <c:v>209.15799999999999</c:v>
                </c:pt>
                <c:pt idx="54">
                  <c:v>217.21100000000001</c:v>
                </c:pt>
                <c:pt idx="55">
                  <c:v>221.56100000000001</c:v>
                </c:pt>
                <c:pt idx="56">
                  <c:v>222.54400000000001</c:v>
                </c:pt>
                <c:pt idx="57">
                  <c:v>219.84200000000001</c:v>
                </c:pt>
                <c:pt idx="58">
                  <c:v>213.21100000000001</c:v>
                </c:pt>
                <c:pt idx="59">
                  <c:v>196.86</c:v>
                </c:pt>
                <c:pt idx="60">
                  <c:v>168.84200000000001</c:v>
                </c:pt>
                <c:pt idx="61">
                  <c:v>134.333</c:v>
                </c:pt>
                <c:pt idx="62">
                  <c:v>112.842</c:v>
                </c:pt>
                <c:pt idx="63">
                  <c:v>106.965</c:v>
                </c:pt>
                <c:pt idx="64">
                  <c:v>106.351</c:v>
                </c:pt>
                <c:pt idx="65">
                  <c:v>105.684</c:v>
                </c:pt>
                <c:pt idx="66">
                  <c:v>107.43899999999999</c:v>
                </c:pt>
                <c:pt idx="67">
                  <c:v>111.333</c:v>
                </c:pt>
                <c:pt idx="68">
                  <c:v>117.71899999999999</c:v>
                </c:pt>
                <c:pt idx="69">
                  <c:v>127.71899999999999</c:v>
                </c:pt>
                <c:pt idx="70">
                  <c:v>140.93</c:v>
                </c:pt>
                <c:pt idx="71">
                  <c:v>152.73699999999999</c:v>
                </c:pt>
                <c:pt idx="72">
                  <c:v>167.08799999999999</c:v>
                </c:pt>
                <c:pt idx="73">
                  <c:v>176.45599999999999</c:v>
                </c:pt>
                <c:pt idx="74">
                  <c:v>184.80699999999999</c:v>
                </c:pt>
                <c:pt idx="75">
                  <c:v>189.10499999999999</c:v>
                </c:pt>
                <c:pt idx="76">
                  <c:v>191.22800000000001</c:v>
                </c:pt>
                <c:pt idx="77">
                  <c:v>187.91200000000001</c:v>
                </c:pt>
                <c:pt idx="78">
                  <c:v>179.351</c:v>
                </c:pt>
                <c:pt idx="79">
                  <c:v>157.26300000000001</c:v>
                </c:pt>
                <c:pt idx="80">
                  <c:v>131.91200000000001</c:v>
                </c:pt>
                <c:pt idx="81">
                  <c:v>109.667</c:v>
                </c:pt>
                <c:pt idx="82">
                  <c:v>100.649</c:v>
                </c:pt>
                <c:pt idx="83">
                  <c:v>97.367999999999995</c:v>
                </c:pt>
                <c:pt idx="84">
                  <c:v>95.367999999999995</c:v>
                </c:pt>
                <c:pt idx="85">
                  <c:v>95.981999999999999</c:v>
                </c:pt>
                <c:pt idx="86">
                  <c:v>98.754000000000005</c:v>
                </c:pt>
                <c:pt idx="87">
                  <c:v>98.210999999999999</c:v>
                </c:pt>
                <c:pt idx="88">
                  <c:v>96.683999999999997</c:v>
                </c:pt>
                <c:pt idx="89">
                  <c:v>97.210999999999999</c:v>
                </c:pt>
                <c:pt idx="90">
                  <c:v>96.087999999999994</c:v>
                </c:pt>
                <c:pt idx="91">
                  <c:v>98.649000000000001</c:v>
                </c:pt>
                <c:pt idx="92">
                  <c:v>97.263000000000005</c:v>
                </c:pt>
                <c:pt idx="93">
                  <c:v>96.421000000000006</c:v>
                </c:pt>
                <c:pt idx="94">
                  <c:v>97.052999999999997</c:v>
                </c:pt>
                <c:pt idx="95">
                  <c:v>95.701999999999998</c:v>
                </c:pt>
                <c:pt idx="96">
                  <c:v>96.245999999999995</c:v>
                </c:pt>
                <c:pt idx="97">
                  <c:v>97.561000000000007</c:v>
                </c:pt>
                <c:pt idx="98">
                  <c:v>95.192999999999998</c:v>
                </c:pt>
                <c:pt idx="99">
                  <c:v>97.263000000000005</c:v>
                </c:pt>
                <c:pt idx="100">
                  <c:v>94.158000000000001</c:v>
                </c:pt>
                <c:pt idx="101">
                  <c:v>96.105000000000004</c:v>
                </c:pt>
                <c:pt idx="102">
                  <c:v>95.772000000000006</c:v>
                </c:pt>
                <c:pt idx="103">
                  <c:v>99.772000000000006</c:v>
                </c:pt>
                <c:pt idx="104">
                  <c:v>99.86</c:v>
                </c:pt>
                <c:pt idx="105">
                  <c:v>105.491</c:v>
                </c:pt>
                <c:pt idx="106">
                  <c:v>110.56100000000001</c:v>
                </c:pt>
                <c:pt idx="107">
                  <c:v>114.018</c:v>
                </c:pt>
                <c:pt idx="108">
                  <c:v>118.14</c:v>
                </c:pt>
                <c:pt idx="109">
                  <c:v>118.509</c:v>
                </c:pt>
                <c:pt idx="110">
                  <c:v>115.07</c:v>
                </c:pt>
                <c:pt idx="111">
                  <c:v>111.193</c:v>
                </c:pt>
                <c:pt idx="112">
                  <c:v>105.63200000000001</c:v>
                </c:pt>
                <c:pt idx="113">
                  <c:v>102.474</c:v>
                </c:pt>
                <c:pt idx="114">
                  <c:v>95.981999999999999</c:v>
                </c:pt>
                <c:pt idx="115">
                  <c:v>92.192999999999998</c:v>
                </c:pt>
                <c:pt idx="116">
                  <c:v>91.807000000000002</c:v>
                </c:pt>
                <c:pt idx="117">
                  <c:v>91.947000000000003</c:v>
                </c:pt>
                <c:pt idx="118">
                  <c:v>90.227999999999994</c:v>
                </c:pt>
                <c:pt idx="119">
                  <c:v>91.683999999999997</c:v>
                </c:pt>
                <c:pt idx="120">
                  <c:v>89.474000000000004</c:v>
                </c:pt>
                <c:pt idx="121">
                  <c:v>92.421000000000006</c:v>
                </c:pt>
                <c:pt idx="122">
                  <c:v>89.192999999999998</c:v>
                </c:pt>
                <c:pt idx="123">
                  <c:v>91.367999999999995</c:v>
                </c:pt>
                <c:pt idx="124">
                  <c:v>90.632000000000005</c:v>
                </c:pt>
                <c:pt idx="125">
                  <c:v>90.701999999999998</c:v>
                </c:pt>
                <c:pt idx="126">
                  <c:v>89.736999999999995</c:v>
                </c:pt>
                <c:pt idx="127">
                  <c:v>90.825000000000003</c:v>
                </c:pt>
                <c:pt idx="128">
                  <c:v>89.596000000000004</c:v>
                </c:pt>
                <c:pt idx="129">
                  <c:v>92.07</c:v>
                </c:pt>
                <c:pt idx="130">
                  <c:v>92.965000000000003</c:v>
                </c:pt>
                <c:pt idx="131">
                  <c:v>96.509</c:v>
                </c:pt>
                <c:pt idx="132">
                  <c:v>97.018000000000001</c:v>
                </c:pt>
                <c:pt idx="133">
                  <c:v>101.175</c:v>
                </c:pt>
                <c:pt idx="134">
                  <c:v>105.175</c:v>
                </c:pt>
                <c:pt idx="135">
                  <c:v>104.789</c:v>
                </c:pt>
                <c:pt idx="136">
                  <c:v>101.63200000000001</c:v>
                </c:pt>
                <c:pt idx="137">
                  <c:v>99.525999999999996</c:v>
                </c:pt>
                <c:pt idx="138">
                  <c:v>96.350999999999999</c:v>
                </c:pt>
                <c:pt idx="139">
                  <c:v>91.316000000000003</c:v>
                </c:pt>
                <c:pt idx="140">
                  <c:v>90.632000000000005</c:v>
                </c:pt>
                <c:pt idx="141">
                  <c:v>89.316000000000003</c:v>
                </c:pt>
                <c:pt idx="142">
                  <c:v>87.509</c:v>
                </c:pt>
                <c:pt idx="143">
                  <c:v>86.438999999999993</c:v>
                </c:pt>
                <c:pt idx="144">
                  <c:v>87.632000000000005</c:v>
                </c:pt>
                <c:pt idx="145">
                  <c:v>86.543999999999997</c:v>
                </c:pt>
                <c:pt idx="146">
                  <c:v>87.981999999999999</c:v>
                </c:pt>
                <c:pt idx="147">
                  <c:v>89.018000000000001</c:v>
                </c:pt>
                <c:pt idx="148">
                  <c:v>87.543999999999997</c:v>
                </c:pt>
                <c:pt idx="149">
                  <c:v>86.736999999999995</c:v>
                </c:pt>
                <c:pt idx="150">
                  <c:v>87.543999999999997</c:v>
                </c:pt>
                <c:pt idx="151">
                  <c:v>85.263000000000005</c:v>
                </c:pt>
                <c:pt idx="152">
                  <c:v>86.174999999999997</c:v>
                </c:pt>
                <c:pt idx="153">
                  <c:v>86.192999999999998</c:v>
                </c:pt>
                <c:pt idx="154">
                  <c:v>86.614000000000004</c:v>
                </c:pt>
                <c:pt idx="155">
                  <c:v>87.174999999999997</c:v>
                </c:pt>
                <c:pt idx="156">
                  <c:v>87.912000000000006</c:v>
                </c:pt>
                <c:pt idx="157">
                  <c:v>87.123000000000005</c:v>
                </c:pt>
                <c:pt idx="158">
                  <c:v>86</c:v>
                </c:pt>
                <c:pt idx="159">
                  <c:v>84.894999999999996</c:v>
                </c:pt>
                <c:pt idx="160">
                  <c:v>84.07</c:v>
                </c:pt>
                <c:pt idx="161">
                  <c:v>85.438999999999993</c:v>
                </c:pt>
                <c:pt idx="162">
                  <c:v>85.825000000000003</c:v>
                </c:pt>
                <c:pt idx="163">
                  <c:v>85.912000000000006</c:v>
                </c:pt>
                <c:pt idx="164">
                  <c:v>86.245999999999995</c:v>
                </c:pt>
                <c:pt idx="165">
                  <c:v>85.123000000000005</c:v>
                </c:pt>
                <c:pt idx="166">
                  <c:v>83.105000000000004</c:v>
                </c:pt>
                <c:pt idx="167">
                  <c:v>84.332999999999998</c:v>
                </c:pt>
                <c:pt idx="168">
                  <c:v>84.772000000000006</c:v>
                </c:pt>
                <c:pt idx="169">
                  <c:v>86.981999999999999</c:v>
                </c:pt>
                <c:pt idx="170">
                  <c:v>85.491</c:v>
                </c:pt>
                <c:pt idx="171">
                  <c:v>87.456000000000003</c:v>
                </c:pt>
                <c:pt idx="172">
                  <c:v>84.491</c:v>
                </c:pt>
                <c:pt idx="173">
                  <c:v>83.912000000000006</c:v>
                </c:pt>
                <c:pt idx="174">
                  <c:v>85.632000000000005</c:v>
                </c:pt>
                <c:pt idx="175">
                  <c:v>84.474000000000004</c:v>
                </c:pt>
                <c:pt idx="176">
                  <c:v>83.509</c:v>
                </c:pt>
                <c:pt idx="177">
                  <c:v>84.754000000000005</c:v>
                </c:pt>
                <c:pt idx="178">
                  <c:v>86.034999999999997</c:v>
                </c:pt>
                <c:pt idx="179">
                  <c:v>83.316000000000003</c:v>
                </c:pt>
                <c:pt idx="180">
                  <c:v>84.632000000000005</c:v>
                </c:pt>
                <c:pt idx="181">
                  <c:v>83.263000000000005</c:v>
                </c:pt>
                <c:pt idx="182">
                  <c:v>85.07</c:v>
                </c:pt>
                <c:pt idx="183">
                  <c:v>83.912000000000006</c:v>
                </c:pt>
                <c:pt idx="184">
                  <c:v>82.509</c:v>
                </c:pt>
                <c:pt idx="185">
                  <c:v>84.245999999999995</c:v>
                </c:pt>
                <c:pt idx="186">
                  <c:v>84.667000000000002</c:v>
                </c:pt>
                <c:pt idx="187">
                  <c:v>84.438999999999993</c:v>
                </c:pt>
                <c:pt idx="188">
                  <c:v>84.07</c:v>
                </c:pt>
                <c:pt idx="189">
                  <c:v>84.912000000000006</c:v>
                </c:pt>
                <c:pt idx="190">
                  <c:v>84.667000000000002</c:v>
                </c:pt>
                <c:pt idx="191">
                  <c:v>85.649000000000001</c:v>
                </c:pt>
                <c:pt idx="192">
                  <c:v>84.667000000000002</c:v>
                </c:pt>
                <c:pt idx="193">
                  <c:v>84.087999999999994</c:v>
                </c:pt>
                <c:pt idx="194">
                  <c:v>85.667000000000002</c:v>
                </c:pt>
                <c:pt idx="195">
                  <c:v>82.034999999999997</c:v>
                </c:pt>
                <c:pt idx="196">
                  <c:v>83.456000000000003</c:v>
                </c:pt>
                <c:pt idx="197">
                  <c:v>84.421000000000006</c:v>
                </c:pt>
                <c:pt idx="198">
                  <c:v>83.14</c:v>
                </c:pt>
                <c:pt idx="199">
                  <c:v>81.491</c:v>
                </c:pt>
                <c:pt idx="200">
                  <c:v>83.876999999999995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107.13140876811133</c:v>
                </c:pt>
                <c:pt idx="8">
                  <c:v>107.22661622599729</c:v>
                </c:pt>
                <c:pt idx="9">
                  <c:v>107.32113762606758</c:v>
                </c:pt>
                <c:pt idx="10">
                  <c:v>107.41482141402629</c:v>
                </c:pt>
                <c:pt idx="11">
                  <c:v>107.50749592741289</c:v>
                </c:pt>
                <c:pt idx="12">
                  <c:v>107.59896756995559</c:v>
                </c:pt>
                <c:pt idx="13">
                  <c:v>107.68901895198881</c:v>
                </c:pt>
                <c:pt idx="14">
                  <c:v>107.77740702921132</c:v>
                </c:pt>
                <c:pt idx="15">
                  <c:v>107.8638612810086</c:v>
                </c:pt>
                <c:pt idx="16">
                  <c:v>107.94808198013838</c:v>
                </c:pt>
                <c:pt idx="17">
                  <c:v>108.02973861849449</c:v>
                </c:pt>
                <c:pt idx="18">
                  <c:v>108.10846857056339</c:v>
                </c:pt>
                <c:pt idx="19">
                  <c:v>108.18387610074049</c:v>
                </c:pt>
                <c:pt idx="20">
                  <c:v>108.25553186074602</c:v>
                </c:pt>
                <c:pt idx="21">
                  <c:v>108.32297309508539</c:v>
                </c:pt>
                <c:pt idx="22">
                  <c:v>108.38570490737997</c:v>
                </c:pt>
                <c:pt idx="23">
                  <c:v>108.44320319749001</c:v>
                </c:pt>
                <c:pt idx="24">
                  <c:v>108.49492036417928</c:v>
                </c:pt>
                <c:pt idx="25">
                  <c:v>108.54029576019389</c:v>
                </c:pt>
                <c:pt idx="26">
                  <c:v>108.57877447573519</c:v>
                </c:pt>
                <c:pt idx="27">
                  <c:v>108.60984075220587</c:v>
                </c:pt>
                <c:pt idx="28">
                  <c:v>108.63307681163494</c:v>
                </c:pt>
                <c:pt idx="29">
                  <c:v>108.64826492576027</c:v>
                </c:pt>
                <c:pt idx="30">
                  <c:v>108.65556103296636</c:v>
                </c:pt>
                <c:pt idx="31">
                  <c:v>108.65578290191391</c:v>
                </c:pt>
                <c:pt idx="32">
                  <c:v>108.65087493822729</c:v>
                </c:pt>
                <c:pt idx="33">
                  <c:v>108.64463418757617</c:v>
                </c:pt>
                <c:pt idx="34">
                  <c:v>108.64380467868213</c:v>
                </c:pt>
                <c:pt idx="35">
                  <c:v>108.6596635335375</c:v>
                </c:pt>
                <c:pt idx="36">
                  <c:v>108.71022178569176</c:v>
                </c:pt>
                <c:pt idx="37">
                  <c:v>108.82313106321928</c:v>
                </c:pt>
                <c:pt idx="38">
                  <c:v>109.03930706616849</c:v>
                </c:pt>
                <c:pt idx="39">
                  <c:v>109.41713597450267</c:v>
                </c:pt>
                <c:pt idx="40">
                  <c:v>110.03691164600399</c:v>
                </c:pt>
                <c:pt idx="41">
                  <c:v>111.00486630701234</c:v>
                </c:pt>
                <c:pt idx="42">
                  <c:v>112.45583631552857</c:v>
                </c:pt>
                <c:pt idx="43">
                  <c:v>114.55330896765805</c:v>
                </c:pt>
                <c:pt idx="44">
                  <c:v>117.48541795881549</c:v>
                </c:pt>
                <c:pt idx="45">
                  <c:v>121.45550510509013</c:v>
                </c:pt>
                <c:pt idx="46">
                  <c:v>126.66625106921117</c:v>
                </c:pt>
                <c:pt idx="47">
                  <c:v>133.29716538524409</c:v>
                </c:pt>
                <c:pt idx="48">
                  <c:v>141.47640072249123</c:v>
                </c:pt>
                <c:pt idx="49">
                  <c:v>151.24925524722053</c:v>
                </c:pt>
                <c:pt idx="50">
                  <c:v>162.54681152848397</c:v>
                </c:pt>
                <c:pt idx="51">
                  <c:v>175.15704310514448</c:v>
                </c:pt>
                <c:pt idx="52">
                  <c:v>188.69158397627029</c:v>
                </c:pt>
                <c:pt idx="53">
                  <c:v>202.51384909781535</c:v>
                </c:pt>
                <c:pt idx="54">
                  <c:v>215.55490513295086</c:v>
                </c:pt>
                <c:pt idx="55">
                  <c:v>225.97909533088625</c:v>
                </c:pt>
                <c:pt idx="56">
                  <c:v>230.93950129910471</c:v>
                </c:pt>
                <c:pt idx="57">
                  <c:v>227.10575703391132</c:v>
                </c:pt>
                <c:pt idx="58">
                  <c:v>212.49873746634603</c:v>
                </c:pt>
                <c:pt idx="59">
                  <c:v>188.73842012595884</c:v>
                </c:pt>
                <c:pt idx="60">
                  <c:v>161.38402447940831</c:v>
                </c:pt>
                <c:pt idx="61">
                  <c:v>137.20826963533605</c:v>
                </c:pt>
                <c:pt idx="62">
                  <c:v>120.50539688271272</c:v>
                </c:pt>
                <c:pt idx="63">
                  <c:v>111.66187403671356</c:v>
                </c:pt>
                <c:pt idx="64">
                  <c:v>108.59927713531609</c:v>
                </c:pt>
                <c:pt idx="65">
                  <c:v>108.99944787025774</c:v>
                </c:pt>
                <c:pt idx="66">
                  <c:v>111.46342207234657</c:v>
                </c:pt>
                <c:pt idx="67">
                  <c:v>115.50224292166961</c:v>
                </c:pt>
                <c:pt idx="68">
                  <c:v>121.10795039544182</c:v>
                </c:pt>
                <c:pt idx="69">
                  <c:v>128.4032663694658</c:v>
                </c:pt>
                <c:pt idx="70">
                  <c:v>137.45131229970389</c:v>
                </c:pt>
                <c:pt idx="71">
                  <c:v>148.15482022266363</c:v>
                </c:pt>
                <c:pt idx="72">
                  <c:v>160.18056675817573</c:v>
                </c:pt>
                <c:pt idx="73">
                  <c:v>172.84795008730862</c:v>
                </c:pt>
                <c:pt idx="74">
                  <c:v>184.89110404685766</c:v>
                </c:pt>
                <c:pt idx="75">
                  <c:v>194.08742308444755</c:v>
                </c:pt>
                <c:pt idx="76">
                  <c:v>197.1757216671628</c:v>
                </c:pt>
                <c:pt idx="77">
                  <c:v>190.96717238665343</c:v>
                </c:pt>
                <c:pt idx="78">
                  <c:v>174.82274435043013</c:v>
                </c:pt>
                <c:pt idx="79">
                  <c:v>152.46261189166319</c:v>
                </c:pt>
                <c:pt idx="80">
                  <c:v>130.45125499502484</c:v>
                </c:pt>
                <c:pt idx="81">
                  <c:v>114.08328111749167</c:v>
                </c:pt>
                <c:pt idx="82">
                  <c:v>104.67725018477414</c:v>
                </c:pt>
                <c:pt idx="83">
                  <c:v>100.42047195870644</c:v>
                </c:pt>
                <c:pt idx="84">
                  <c:v>98.83420014416663</c:v>
                </c:pt>
                <c:pt idx="85">
                  <c:v>98.26929820858706</c:v>
                </c:pt>
                <c:pt idx="86">
                  <c:v>97.999607977709417</c:v>
                </c:pt>
                <c:pt idx="87">
                  <c:v>97.79593672201041</c:v>
                </c:pt>
                <c:pt idx="88">
                  <c:v>97.60462638675763</c:v>
                </c:pt>
                <c:pt idx="89">
                  <c:v>97.416146150276219</c:v>
                </c:pt>
                <c:pt idx="90">
                  <c:v>97.229145813832005</c:v>
                </c:pt>
                <c:pt idx="91">
                  <c:v>97.043423156240209</c:v>
                </c:pt>
                <c:pt idx="92">
                  <c:v>96.858926749304487</c:v>
                </c:pt>
                <c:pt idx="93">
                  <c:v>96.675716909094078</c:v>
                </c:pt>
                <c:pt idx="94">
                  <c:v>96.494186546331164</c:v>
                </c:pt>
                <c:pt idx="95">
                  <c:v>96.315728637609681</c:v>
                </c:pt>
                <c:pt idx="96">
                  <c:v>96.144475391951829</c:v>
                </c:pt>
                <c:pt idx="97">
                  <c:v>95.991316788129424</c:v>
                </c:pt>
                <c:pt idx="98">
                  <c:v>95.882012460428712</c:v>
                </c:pt>
                <c:pt idx="99">
                  <c:v>95.871091419642966</c:v>
                </c:pt>
                <c:pt idx="100">
                  <c:v>96.060832499992102</c:v>
                </c:pt>
                <c:pt idx="101">
                  <c:v>96.618141518782807</c:v>
                </c:pt>
                <c:pt idx="102">
                  <c:v>97.771838038015346</c:v>
                </c:pt>
                <c:pt idx="103">
                  <c:v>99.764753896874183</c:v>
                </c:pt>
                <c:pt idx="104">
                  <c:v>102.74241508460987</c:v>
                </c:pt>
                <c:pt idx="105">
                  <c:v>106.59587550016776</c:v>
                </c:pt>
                <c:pt idx="106">
                  <c:v>110.8340270191279</c:v>
                </c:pt>
                <c:pt idx="107">
                  <c:v>114.59895312340448</c:v>
                </c:pt>
                <c:pt idx="108">
                  <c:v>116.89827695075421</c:v>
                </c:pt>
                <c:pt idx="109">
                  <c:v>116.9967044027662</c:v>
                </c:pt>
                <c:pt idx="110">
                  <c:v>114.76553955160398</c:v>
                </c:pt>
                <c:pt idx="111">
                  <c:v>110.76698979393598</c:v>
                </c:pt>
                <c:pt idx="112">
                  <c:v>106.00398962791587</c:v>
                </c:pt>
                <c:pt idx="113">
                  <c:v>101.48785950958329</c:v>
                </c:pt>
                <c:pt idx="114">
                  <c:v>97.881237102422517</c:v>
                </c:pt>
                <c:pt idx="115">
                  <c:v>95.384496189990344</c:v>
                </c:pt>
                <c:pt idx="116">
                  <c:v>93.849085985159334</c:v>
                </c:pt>
                <c:pt idx="117">
                  <c:v>92.979947599414132</c:v>
                </c:pt>
                <c:pt idx="118">
                  <c:v>92.496609614756039</c:v>
                </c:pt>
                <c:pt idx="119">
                  <c:v>92.203853678425759</c:v>
                </c:pt>
                <c:pt idx="120">
                  <c:v>91.992426598804784</c:v>
                </c:pt>
                <c:pt idx="121">
                  <c:v>91.811301634516497</c:v>
                </c:pt>
                <c:pt idx="122">
                  <c:v>91.640220056923624</c:v>
                </c:pt>
                <c:pt idx="123">
                  <c:v>91.472343890805078</c:v>
                </c:pt>
                <c:pt idx="124">
                  <c:v>91.306159752900925</c:v>
                </c:pt>
                <c:pt idx="125">
                  <c:v>91.143893561170728</c:v>
                </c:pt>
                <c:pt idx="126">
                  <c:v>90.997095901899016</c:v>
                </c:pt>
                <c:pt idx="127">
                  <c:v>90.906008625519959</c:v>
                </c:pt>
                <c:pt idx="128">
                  <c:v>90.981789369816184</c:v>
                </c:pt>
                <c:pt idx="129">
                  <c:v>91.462581228303193</c:v>
                </c:pt>
                <c:pt idx="130">
                  <c:v>92.719114640133554</c:v>
                </c:pt>
                <c:pt idx="131">
                  <c:v>95.091518500766085</c:v>
                </c:pt>
                <c:pt idx="132">
                  <c:v>98.516203086066426</c:v>
                </c:pt>
                <c:pt idx="133">
                  <c:v>102.18246401920618</c:v>
                </c:pt>
                <c:pt idx="134">
                  <c:v>104.67925193250738</c:v>
                </c:pt>
                <c:pt idx="135">
                  <c:v>104.79124993662307</c:v>
                </c:pt>
                <c:pt idx="136">
                  <c:v>102.3744804492061</c:v>
                </c:pt>
                <c:pt idx="137">
                  <c:v>98.474200686291596</c:v>
                </c:pt>
                <c:pt idx="138">
                  <c:v>94.55786436305003</c:v>
                </c:pt>
                <c:pt idx="139">
                  <c:v>91.612567003212305</c:v>
                </c:pt>
                <c:pt idx="140">
                  <c:v>89.836364199943276</c:v>
                </c:pt>
                <c:pt idx="141">
                  <c:v>88.923653035300262</c:v>
                </c:pt>
                <c:pt idx="142">
                  <c:v>88.478283243274973</c:v>
                </c:pt>
                <c:pt idx="143">
                  <c:v>88.229126678302521</c:v>
                </c:pt>
                <c:pt idx="144">
                  <c:v>88.04557408403619</c:v>
                </c:pt>
                <c:pt idx="145">
                  <c:v>87.879752650974083</c:v>
                </c:pt>
                <c:pt idx="146">
                  <c:v>87.717847165113199</c:v>
                </c:pt>
                <c:pt idx="147">
                  <c:v>87.556652642741483</c:v>
                </c:pt>
                <c:pt idx="148">
                  <c:v>87.39555487456019</c:v>
                </c:pt>
                <c:pt idx="149">
                  <c:v>87.234445861653185</c:v>
                </c:pt>
                <c:pt idx="150">
                  <c:v>87.073298830211343</c:v>
                </c:pt>
                <c:pt idx="151">
                  <c:v>86.912099067494992</c:v>
                </c:pt>
                <c:pt idx="152">
                  <c:v>86.750834811898756</c:v>
                </c:pt>
                <c:pt idx="153">
                  <c:v>86.589496225909642</c:v>
                </c:pt>
                <c:pt idx="154">
                  <c:v>86.428075226727742</c:v>
                </c:pt>
                <c:pt idx="155">
                  <c:v>86.266565373636524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107.13140876810938</c:v>
                </c:pt>
                <c:pt idx="8">
                  <c:v>107.22661622599072</c:v>
                </c:pt>
                <c:pt idx="9">
                  <c:v>107.32113762604602</c:v>
                </c:pt>
                <c:pt idx="10">
                  <c:v>107.4148214139571</c:v>
                </c:pt>
                <c:pt idx="11">
                  <c:v>107.50749592719605</c:v>
                </c:pt>
                <c:pt idx="12">
                  <c:v>107.59896756929172</c:v>
                </c:pt>
                <c:pt idx="13">
                  <c:v>107.68901895000336</c:v>
                </c:pt>
                <c:pt idx="14">
                  <c:v>107.77740702341087</c:v>
                </c:pt>
                <c:pt idx="15">
                  <c:v>107.86386126445508</c:v>
                </c:pt>
                <c:pt idx="16">
                  <c:v>107.94808193399091</c:v>
                </c:pt>
                <c:pt idx="17">
                  <c:v>108.02973849282385</c:v>
                </c:pt>
                <c:pt idx="18">
                  <c:v>108.10846823625455</c:v>
                </c:pt>
                <c:pt idx="19">
                  <c:v>108.18387523200005</c:v>
                </c:pt>
                <c:pt idx="20">
                  <c:v>108.25552965548289</c:v>
                </c:pt>
                <c:pt idx="21">
                  <c:v>108.32296762670181</c:v>
                </c:pt>
                <c:pt idx="22">
                  <c:v>108.38569166135086</c:v>
                </c:pt>
                <c:pt idx="23">
                  <c:v>108.4431718544859</c:v>
                </c:pt>
                <c:pt idx="24">
                  <c:v>108.49484791662738</c:v>
                </c:pt>
                <c:pt idx="25">
                  <c:v>108.54013217839113</c:v>
                </c:pt>
                <c:pt idx="26">
                  <c:v>108.57841366915801</c:v>
                </c:pt>
                <c:pt idx="27">
                  <c:v>108.60906335659949</c:v>
                </c:pt>
                <c:pt idx="28">
                  <c:v>108.63144060594647</c:v>
                </c:pt>
                <c:pt idx="29">
                  <c:v>108.64490087999839</c:v>
                </c:pt>
                <c:pt idx="30">
                  <c:v>108.64880465289758</c:v>
                </c:pt>
                <c:pt idx="31">
                  <c:v>108.64252745332762</c:v>
                </c:pt>
                <c:pt idx="32">
                  <c:v>108.62547088772763</c:v>
                </c:pt>
                <c:pt idx="33">
                  <c:v>108.59707442416163</c:v>
                </c:pt>
                <c:pt idx="34">
                  <c:v>108.55682764661189</c:v>
                </c:pt>
                <c:pt idx="35">
                  <c:v>108.50428262268694</c:v>
                </c:pt>
                <c:pt idx="36">
                  <c:v>108.4390659708136</c:v>
                </c:pt>
                <c:pt idx="37">
                  <c:v>108.36089017199262</c:v>
                </c:pt>
                <c:pt idx="38">
                  <c:v>108.26956365191265</c:v>
                </c:pt>
                <c:pt idx="39">
                  <c:v>108.16499916639728</c:v>
                </c:pt>
                <c:pt idx="40">
                  <c:v>108.04722005984662</c:v>
                </c:pt>
                <c:pt idx="41">
                  <c:v>107.9163640331998</c:v>
                </c:pt>
                <c:pt idx="42">
                  <c:v>107.77268415290584</c:v>
                </c:pt>
                <c:pt idx="43">
                  <c:v>107.61654695048512</c:v>
                </c:pt>
                <c:pt idx="44">
                  <c:v>107.4484275959303</c:v>
                </c:pt>
                <c:pt idx="45">
                  <c:v>107.26890226792003</c:v>
                </c:pt>
                <c:pt idx="46">
                  <c:v>107.07863797907717</c:v>
                </c:pt>
                <c:pt idx="47">
                  <c:v>106.87838023491256</c:v>
                </c:pt>
                <c:pt idx="48">
                  <c:v>106.66893900155415</c:v>
                </c:pt>
                <c:pt idx="49">
                  <c:v>106.45117352306734</c:v>
                </c:pt>
                <c:pt idx="50">
                  <c:v>106.22597656029146</c:v>
                </c:pt>
                <c:pt idx="51">
                  <c:v>105.99425861910187</c:v>
                </c:pt>
                <c:pt idx="52">
                  <c:v>105.75693269943298</c:v>
                </c:pt>
                <c:pt idx="53">
                  <c:v>105.51490003248061</c:v>
                </c:pt>
                <c:pt idx="54">
                  <c:v>105.26903718929105</c:v>
                </c:pt>
                <c:pt idx="55">
                  <c:v>105.02018484742121</c:v>
                </c:pt>
                <c:pt idx="56">
                  <c:v>104.76913840152072</c:v>
                </c:pt>
                <c:pt idx="57">
                  <c:v>104.51664050578209</c:v>
                </c:pt>
                <c:pt idx="58">
                  <c:v>104.26337554714424</c:v>
                </c:pt>
                <c:pt idx="59">
                  <c:v>104.0099659721819</c:v>
                </c:pt>
                <c:pt idx="60">
                  <c:v>103.75697033029188</c:v>
                </c:pt>
                <c:pt idx="61">
                  <c:v>103.50488285200126</c:v>
                </c:pt>
                <c:pt idx="62">
                  <c:v>103.2541343535092</c:v>
                </c:pt>
                <c:pt idx="63">
                  <c:v>103.00509424543078</c:v>
                </c:pt>
                <c:pt idx="64">
                  <c:v>102.75807342296314</c:v>
                </c:pt>
                <c:pt idx="65">
                  <c:v>102.5133278238207</c:v>
                </c:pt>
                <c:pt idx="66">
                  <c:v>102.27106245669337</c:v>
                </c:pt>
                <c:pt idx="67">
                  <c:v>102.03143572423429</c:v>
                </c:pt>
                <c:pt idx="68">
                  <c:v>101.79456388852444</c:v>
                </c:pt>
                <c:pt idx="69">
                  <c:v>101.56052555180895</c:v>
                </c:pt>
                <c:pt idx="70">
                  <c:v>101.32936604966048</c:v>
                </c:pt>
                <c:pt idx="71">
                  <c:v>101.10110167659266</c:v>
                </c:pt>
                <c:pt idx="72">
                  <c:v>100.87572368485134</c:v>
                </c:pt>
                <c:pt idx="73">
                  <c:v>100.65320201527688</c:v>
                </c:pt>
                <c:pt idx="74">
                  <c:v>100.43348873461053</c:v>
                </c:pt>
                <c:pt idx="75">
                  <c:v>100.2165211664388</c:v>
                </c:pt>
                <c:pt idx="76">
                  <c:v>100.00222471328244</c:v>
                </c:pt>
                <c:pt idx="77">
                  <c:v>99.790515375366951</c:v>
                </c:pt>
                <c:pt idx="78">
                  <c:v>99.581301977632819</c:v>
                </c:pt>
                <c:pt idx="79">
                  <c:v>99.374488120841818</c:v>
                </c:pt>
                <c:pt idx="80">
                  <c:v>99.169973875491493</c:v>
                </c:pt>
                <c:pt idx="81">
                  <c:v>98.967657238934279</c:v>
                </c:pt>
                <c:pt idx="82">
                  <c:v>98.767435376845896</c:v>
                </c:pt>
                <c:pt idx="83">
                  <c:v>98.569205670216562</c:v>
                </c:pt>
                <c:pt idx="84">
                  <c:v>98.37286658852625</c:v>
                </c:pt>
                <c:pt idx="85">
                  <c:v>98.178318408865934</c:v>
                </c:pt>
                <c:pt idx="86">
                  <c:v>97.985463799603565</c:v>
                </c:pt>
                <c:pt idx="87">
                  <c:v>97.794208285866375</c:v>
                </c:pt>
                <c:pt idx="88">
                  <c:v>97.604460612699313</c:v>
                </c:pt>
                <c:pt idx="89">
                  <c:v>97.416133020319393</c:v>
                </c:pt>
                <c:pt idx="90">
                  <c:v>97.229141444466421</c:v>
                </c:pt>
                <c:pt idx="91">
                  <c:v>97.04340565347772</c:v>
                </c:pt>
                <c:pt idx="92">
                  <c:v>96.858849332413911</c:v>
                </c:pt>
                <c:pt idx="93">
                  <c:v>96.675400123344971</c:v>
                </c:pt>
                <c:pt idx="94">
                  <c:v>96.492989629778421</c:v>
                </c:pt>
                <c:pt idx="95">
                  <c:v>96.311553392175426</c:v>
                </c:pt>
                <c:pt idx="96">
                  <c:v>96.131030840555766</c:v>
                </c:pt>
                <c:pt idx="97">
                  <c:v>95.951365229332637</c:v>
                </c:pt>
                <c:pt idx="98">
                  <c:v>95.77250355873916</c:v>
                </c:pt>
                <c:pt idx="99">
                  <c:v>95.594396486500401</c:v>
                </c:pt>
                <c:pt idx="100">
                  <c:v>95.416998232761756</c:v>
                </c:pt>
                <c:pt idx="101">
                  <c:v>95.240266480697969</c:v>
                </c:pt>
                <c:pt idx="102">
                  <c:v>95.064162274686637</c:v>
                </c:pt>
                <c:pt idx="103">
                  <c:v>94.888649917430783</c:v>
                </c:pt>
                <c:pt idx="104">
                  <c:v>94.713696866948254</c:v>
                </c:pt>
                <c:pt idx="105">
                  <c:v>94.539273633903832</c:v>
                </c:pt>
                <c:pt idx="106">
                  <c:v>94.365353679341027</c:v>
                </c:pt>
                <c:pt idx="107">
                  <c:v>94.191913312468259</c:v>
                </c:pt>
                <c:pt idx="108">
                  <c:v>94.01893158776943</c:v>
                </c:pt>
                <c:pt idx="109">
                  <c:v>93.846390200339897</c:v>
                </c:pt>
                <c:pt idx="110">
                  <c:v>93.674273378005296</c:v>
                </c:pt>
                <c:pt idx="111">
                  <c:v>93.502567768461432</c:v>
                </c:pt>
                <c:pt idx="112">
                  <c:v>93.331262319398917</c:v>
                </c:pt>
                <c:pt idx="113">
                  <c:v>93.160348149354306</c:v>
                </c:pt>
                <c:pt idx="114">
                  <c:v>92.989818406883217</c:v>
                </c:pt>
                <c:pt idx="115">
                  <c:v>92.819668115601388</c:v>
                </c:pt>
                <c:pt idx="116">
                  <c:v>92.64989400271358</c:v>
                </c:pt>
                <c:pt idx="117">
                  <c:v>92.480494308872778</c:v>
                </c:pt>
                <c:pt idx="118">
                  <c:v>92.311468577612075</c:v>
                </c:pt>
                <c:pt idx="119">
                  <c:v>92.142817423189129</c:v>
                </c:pt>
                <c:pt idx="120">
                  <c:v>91.974542276495384</c:v>
                </c:pt>
                <c:pt idx="121">
                  <c:v>91.806645109711667</c:v>
                </c:pt>
                <c:pt idx="122">
                  <c:v>91.639128141627708</c:v>
                </c:pt>
                <c:pt idx="123">
                  <c:v>91.471993526952062</c:v>
                </c:pt>
                <c:pt idx="124">
                  <c:v>91.305243034464922</c:v>
                </c:pt>
                <c:pt idx="125">
                  <c:v>91.138877720429207</c:v>
                </c:pt>
                <c:pt idx="126">
                  <c:v>90.972897605169607</c:v>
                </c:pt>
                <c:pt idx="127">
                  <c:v>90.807301362030429</c:v>
                </c:pt>
                <c:pt idx="128">
                  <c:v>90.642086028895562</c:v>
                </c:pt>
                <c:pt idx="129">
                  <c:v>90.477246752964604</c:v>
                </c:pt>
                <c:pt idx="130">
                  <c:v>90.312776579407455</c:v>
                </c:pt>
                <c:pt idx="131">
                  <c:v>90.148666293781844</c:v>
                </c:pt>
                <c:pt idx="132">
                  <c:v>89.984904326656462</c:v>
                </c:pt>
                <c:pt idx="133">
                  <c:v>89.821476726759414</c:v>
                </c:pt>
                <c:pt idx="134">
                  <c:v>89.658367206260408</c:v>
                </c:pt>
                <c:pt idx="135">
                  <c:v>89.495557258650081</c:v>
                </c:pt>
                <c:pt idx="136">
                  <c:v>89.333026346314085</c:v>
                </c:pt>
                <c:pt idx="137">
                  <c:v>89.170752151561288</c:v>
                </c:pt>
                <c:pt idx="138">
                  <c:v>89.008710881810259</c:v>
                </c:pt>
                <c:pt idx="139">
                  <c:v>88.846877617110053</c:v>
                </c:pt>
                <c:pt idx="140">
                  <c:v>88.685226686361347</c:v>
                </c:pt>
                <c:pt idx="141">
                  <c:v>88.523732057642633</c:v>
                </c:pt>
                <c:pt idx="142">
                  <c:v>88.362367727980512</c:v>
                </c:pt>
                <c:pt idx="143">
                  <c:v>88.201108098697858</c:v>
                </c:pt>
                <c:pt idx="144">
                  <c:v>88.039928324021233</c:v>
                </c:pt>
                <c:pt idx="145">
                  <c:v>87.878804622761166</c:v>
                </c:pt>
                <c:pt idx="146">
                  <c:v>87.717714545394784</c:v>
                </c:pt>
                <c:pt idx="147">
                  <c:v>87.556637191564676</c:v>
                </c:pt>
                <c:pt idx="148">
                  <c:v>87.395553375662047</c:v>
                </c:pt>
                <c:pt idx="149">
                  <c:v>87.234445740609857</c:v>
                </c:pt>
                <c:pt idx="150">
                  <c:v>87.073298822075955</c:v>
                </c:pt>
                <c:pt idx="151">
                  <c:v>86.912099067040003</c:v>
                </c:pt>
                <c:pt idx="152">
                  <c:v>86.750834811877581</c:v>
                </c:pt>
                <c:pt idx="153">
                  <c:v>86.589496225908817</c:v>
                </c:pt>
                <c:pt idx="154">
                  <c:v>86.428075226727714</c:v>
                </c:pt>
                <c:pt idx="155">
                  <c:v>86.266565373636524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108.845</c:v>
                </c:pt>
                <c:pt idx="1">
                  <c:v>108.89700000000001</c:v>
                </c:pt>
                <c:pt idx="2">
                  <c:v>112.017</c:v>
                </c:pt>
                <c:pt idx="3">
                  <c:v>108.29300000000001</c:v>
                </c:pt>
                <c:pt idx="4">
                  <c:v>109.224</c:v>
                </c:pt>
                <c:pt idx="5">
                  <c:v>109.517</c:v>
                </c:pt>
                <c:pt idx="6">
                  <c:v>108.96599999999999</c:v>
                </c:pt>
                <c:pt idx="7">
                  <c:v>107.53400000000001</c:v>
                </c:pt>
                <c:pt idx="8">
                  <c:v>109.55200000000001</c:v>
                </c:pt>
                <c:pt idx="9">
                  <c:v>106.776</c:v>
                </c:pt>
                <c:pt idx="10">
                  <c:v>107.517</c:v>
                </c:pt>
                <c:pt idx="11">
                  <c:v>107.172</c:v>
                </c:pt>
                <c:pt idx="12">
                  <c:v>107.879</c:v>
                </c:pt>
                <c:pt idx="13">
                  <c:v>108.879</c:v>
                </c:pt>
                <c:pt idx="14">
                  <c:v>106.89700000000001</c:v>
                </c:pt>
                <c:pt idx="15">
                  <c:v>109.241</c:v>
                </c:pt>
                <c:pt idx="16">
                  <c:v>108.172</c:v>
                </c:pt>
                <c:pt idx="17">
                  <c:v>107.655</c:v>
                </c:pt>
                <c:pt idx="18">
                  <c:v>107.94799999999999</c:v>
                </c:pt>
                <c:pt idx="19">
                  <c:v>106.224</c:v>
                </c:pt>
                <c:pt idx="20">
                  <c:v>108.63800000000001</c:v>
                </c:pt>
                <c:pt idx="21">
                  <c:v>107.621</c:v>
                </c:pt>
                <c:pt idx="22">
                  <c:v>109.414</c:v>
                </c:pt>
                <c:pt idx="23">
                  <c:v>109.069</c:v>
                </c:pt>
                <c:pt idx="24">
                  <c:v>108.672</c:v>
                </c:pt>
                <c:pt idx="25">
                  <c:v>108.259</c:v>
                </c:pt>
                <c:pt idx="26">
                  <c:v>107.29300000000001</c:v>
                </c:pt>
                <c:pt idx="27">
                  <c:v>107.879</c:v>
                </c:pt>
                <c:pt idx="28">
                  <c:v>109.759</c:v>
                </c:pt>
                <c:pt idx="29">
                  <c:v>109.79300000000001</c:v>
                </c:pt>
                <c:pt idx="30">
                  <c:v>109.36199999999999</c:v>
                </c:pt>
                <c:pt idx="31">
                  <c:v>110.10299999999999</c:v>
                </c:pt>
                <c:pt idx="32">
                  <c:v>109.983</c:v>
                </c:pt>
                <c:pt idx="33">
                  <c:v>111.155</c:v>
                </c:pt>
                <c:pt idx="34">
                  <c:v>109.29300000000001</c:v>
                </c:pt>
                <c:pt idx="35">
                  <c:v>110.259</c:v>
                </c:pt>
                <c:pt idx="36">
                  <c:v>110.017</c:v>
                </c:pt>
                <c:pt idx="37">
                  <c:v>110.20699999999999</c:v>
                </c:pt>
                <c:pt idx="38">
                  <c:v>111.845</c:v>
                </c:pt>
                <c:pt idx="39">
                  <c:v>110.759</c:v>
                </c:pt>
                <c:pt idx="40">
                  <c:v>112.60299999999999</c:v>
                </c:pt>
                <c:pt idx="41">
                  <c:v>113.776</c:v>
                </c:pt>
                <c:pt idx="42">
                  <c:v>115.569</c:v>
                </c:pt>
                <c:pt idx="43">
                  <c:v>116.155</c:v>
                </c:pt>
                <c:pt idx="44">
                  <c:v>116.46599999999999</c:v>
                </c:pt>
                <c:pt idx="45">
                  <c:v>118.69</c:v>
                </c:pt>
                <c:pt idx="46">
                  <c:v>121.241</c:v>
                </c:pt>
                <c:pt idx="47">
                  <c:v>128.328</c:v>
                </c:pt>
                <c:pt idx="48">
                  <c:v>141.05199999999999</c:v>
                </c:pt>
                <c:pt idx="49">
                  <c:v>156.22399999999999</c:v>
                </c:pt>
                <c:pt idx="50">
                  <c:v>174.345</c:v>
                </c:pt>
                <c:pt idx="51">
                  <c:v>191.29300000000001</c:v>
                </c:pt>
                <c:pt idx="52">
                  <c:v>203.345</c:v>
                </c:pt>
                <c:pt idx="53">
                  <c:v>214.983</c:v>
                </c:pt>
                <c:pt idx="54">
                  <c:v>219.983</c:v>
                </c:pt>
                <c:pt idx="55">
                  <c:v>221.517</c:v>
                </c:pt>
                <c:pt idx="56">
                  <c:v>220.62100000000001</c:v>
                </c:pt>
                <c:pt idx="57">
                  <c:v>215.87899999999999</c:v>
                </c:pt>
                <c:pt idx="58">
                  <c:v>205.43100000000001</c:v>
                </c:pt>
                <c:pt idx="59">
                  <c:v>189</c:v>
                </c:pt>
                <c:pt idx="60">
                  <c:v>157.517</c:v>
                </c:pt>
                <c:pt idx="61">
                  <c:v>128.03399999999999</c:v>
                </c:pt>
                <c:pt idx="62">
                  <c:v>110.741</c:v>
                </c:pt>
                <c:pt idx="63">
                  <c:v>104.569</c:v>
                </c:pt>
                <c:pt idx="64">
                  <c:v>102</c:v>
                </c:pt>
                <c:pt idx="65">
                  <c:v>106.69</c:v>
                </c:pt>
                <c:pt idx="66">
                  <c:v>105.276</c:v>
                </c:pt>
                <c:pt idx="67">
                  <c:v>112.03400000000001</c:v>
                </c:pt>
                <c:pt idx="68">
                  <c:v>117</c:v>
                </c:pt>
                <c:pt idx="69">
                  <c:v>128.328</c:v>
                </c:pt>
                <c:pt idx="70">
                  <c:v>139.25899999999999</c:v>
                </c:pt>
                <c:pt idx="71">
                  <c:v>152.983</c:v>
                </c:pt>
                <c:pt idx="72">
                  <c:v>166.017</c:v>
                </c:pt>
                <c:pt idx="73">
                  <c:v>175.56899999999999</c:v>
                </c:pt>
                <c:pt idx="74">
                  <c:v>181.55199999999999</c:v>
                </c:pt>
                <c:pt idx="75">
                  <c:v>186.58600000000001</c:v>
                </c:pt>
                <c:pt idx="76">
                  <c:v>187.87899999999999</c:v>
                </c:pt>
                <c:pt idx="77">
                  <c:v>186.79300000000001</c:v>
                </c:pt>
                <c:pt idx="78">
                  <c:v>177.31</c:v>
                </c:pt>
                <c:pt idx="79">
                  <c:v>163.983</c:v>
                </c:pt>
                <c:pt idx="80">
                  <c:v>140.36199999999999</c:v>
                </c:pt>
                <c:pt idx="81">
                  <c:v>119.20699999999999</c:v>
                </c:pt>
                <c:pt idx="82">
                  <c:v>100.724</c:v>
                </c:pt>
                <c:pt idx="83">
                  <c:v>98.947999999999993</c:v>
                </c:pt>
                <c:pt idx="84">
                  <c:v>96.861999999999995</c:v>
                </c:pt>
                <c:pt idx="85">
                  <c:v>97.085999999999999</c:v>
                </c:pt>
                <c:pt idx="86">
                  <c:v>96.983000000000004</c:v>
                </c:pt>
                <c:pt idx="87">
                  <c:v>97.638000000000005</c:v>
                </c:pt>
                <c:pt idx="88">
                  <c:v>95.69</c:v>
                </c:pt>
                <c:pt idx="89">
                  <c:v>93.897000000000006</c:v>
                </c:pt>
                <c:pt idx="90">
                  <c:v>96.328000000000003</c:v>
                </c:pt>
                <c:pt idx="91">
                  <c:v>97.052000000000007</c:v>
                </c:pt>
                <c:pt idx="92">
                  <c:v>97.19</c:v>
                </c:pt>
                <c:pt idx="93">
                  <c:v>96.655000000000001</c:v>
                </c:pt>
                <c:pt idx="94">
                  <c:v>97.483000000000004</c:v>
                </c:pt>
                <c:pt idx="95">
                  <c:v>97.414000000000001</c:v>
                </c:pt>
                <c:pt idx="96">
                  <c:v>95.379000000000005</c:v>
                </c:pt>
                <c:pt idx="97">
                  <c:v>96.965999999999994</c:v>
                </c:pt>
                <c:pt idx="98">
                  <c:v>96.447999999999993</c:v>
                </c:pt>
                <c:pt idx="99">
                  <c:v>98.034000000000006</c:v>
                </c:pt>
                <c:pt idx="100">
                  <c:v>96.31</c:v>
                </c:pt>
                <c:pt idx="101">
                  <c:v>96.120999999999995</c:v>
                </c:pt>
                <c:pt idx="102">
                  <c:v>96.569000000000003</c:v>
                </c:pt>
                <c:pt idx="103">
                  <c:v>97.655000000000001</c:v>
                </c:pt>
                <c:pt idx="104">
                  <c:v>100.60299999999999</c:v>
                </c:pt>
                <c:pt idx="105">
                  <c:v>104.741</c:v>
                </c:pt>
                <c:pt idx="106">
                  <c:v>110.60299999999999</c:v>
                </c:pt>
                <c:pt idx="107">
                  <c:v>114.017</c:v>
                </c:pt>
                <c:pt idx="108">
                  <c:v>117.776</c:v>
                </c:pt>
                <c:pt idx="109">
                  <c:v>119.828</c:v>
                </c:pt>
                <c:pt idx="110">
                  <c:v>118.259</c:v>
                </c:pt>
                <c:pt idx="111">
                  <c:v>114.86199999999999</c:v>
                </c:pt>
                <c:pt idx="112">
                  <c:v>112.328</c:v>
                </c:pt>
                <c:pt idx="113">
                  <c:v>105.05200000000001</c:v>
                </c:pt>
                <c:pt idx="114">
                  <c:v>101.828</c:v>
                </c:pt>
                <c:pt idx="115">
                  <c:v>96.897000000000006</c:v>
                </c:pt>
                <c:pt idx="116">
                  <c:v>95.31</c:v>
                </c:pt>
                <c:pt idx="117">
                  <c:v>92.016999999999996</c:v>
                </c:pt>
                <c:pt idx="118">
                  <c:v>92.483000000000004</c:v>
                </c:pt>
                <c:pt idx="119">
                  <c:v>91.414000000000001</c:v>
                </c:pt>
                <c:pt idx="120">
                  <c:v>90.828000000000003</c:v>
                </c:pt>
                <c:pt idx="121">
                  <c:v>93.552000000000007</c:v>
                </c:pt>
                <c:pt idx="122">
                  <c:v>92.483000000000004</c:v>
                </c:pt>
                <c:pt idx="123">
                  <c:v>92.052000000000007</c:v>
                </c:pt>
                <c:pt idx="124">
                  <c:v>91.759</c:v>
                </c:pt>
                <c:pt idx="125">
                  <c:v>90.706999999999994</c:v>
                </c:pt>
                <c:pt idx="126">
                  <c:v>90.602999999999994</c:v>
                </c:pt>
                <c:pt idx="127">
                  <c:v>91.5</c:v>
                </c:pt>
                <c:pt idx="128">
                  <c:v>90.430999999999997</c:v>
                </c:pt>
                <c:pt idx="129">
                  <c:v>89.361999999999995</c:v>
                </c:pt>
                <c:pt idx="130">
                  <c:v>92.034000000000006</c:v>
                </c:pt>
                <c:pt idx="131">
                  <c:v>95.31</c:v>
                </c:pt>
                <c:pt idx="132">
                  <c:v>97.724000000000004</c:v>
                </c:pt>
                <c:pt idx="133">
                  <c:v>101.53400000000001</c:v>
                </c:pt>
                <c:pt idx="134">
                  <c:v>105.39700000000001</c:v>
                </c:pt>
                <c:pt idx="135">
                  <c:v>105.914</c:v>
                </c:pt>
                <c:pt idx="136">
                  <c:v>106.759</c:v>
                </c:pt>
                <c:pt idx="137">
                  <c:v>105.79300000000001</c:v>
                </c:pt>
                <c:pt idx="138">
                  <c:v>101.328</c:v>
                </c:pt>
                <c:pt idx="139">
                  <c:v>95.947999999999993</c:v>
                </c:pt>
                <c:pt idx="140">
                  <c:v>92.724000000000004</c:v>
                </c:pt>
                <c:pt idx="141">
                  <c:v>90.828000000000003</c:v>
                </c:pt>
                <c:pt idx="142">
                  <c:v>89.983000000000004</c:v>
                </c:pt>
                <c:pt idx="143">
                  <c:v>88.585999999999999</c:v>
                </c:pt>
                <c:pt idx="144">
                  <c:v>89.085999999999999</c:v>
                </c:pt>
                <c:pt idx="145">
                  <c:v>88.293000000000006</c:v>
                </c:pt>
                <c:pt idx="146">
                  <c:v>89.897000000000006</c:v>
                </c:pt>
                <c:pt idx="147">
                  <c:v>87.120999999999995</c:v>
                </c:pt>
                <c:pt idx="148">
                  <c:v>87.224000000000004</c:v>
                </c:pt>
                <c:pt idx="149">
                  <c:v>87.102999999999994</c:v>
                </c:pt>
                <c:pt idx="150">
                  <c:v>89.328000000000003</c:v>
                </c:pt>
                <c:pt idx="151">
                  <c:v>88.897000000000006</c:v>
                </c:pt>
                <c:pt idx="152">
                  <c:v>86.534000000000006</c:v>
                </c:pt>
                <c:pt idx="153">
                  <c:v>87</c:v>
                </c:pt>
                <c:pt idx="154">
                  <c:v>89.155000000000001</c:v>
                </c:pt>
                <c:pt idx="155">
                  <c:v>89.655000000000001</c:v>
                </c:pt>
                <c:pt idx="156">
                  <c:v>87.31</c:v>
                </c:pt>
                <c:pt idx="157">
                  <c:v>86.516999999999996</c:v>
                </c:pt>
                <c:pt idx="158">
                  <c:v>87.483000000000004</c:v>
                </c:pt>
                <c:pt idx="159">
                  <c:v>86.552000000000007</c:v>
                </c:pt>
                <c:pt idx="160">
                  <c:v>89.069000000000003</c:v>
                </c:pt>
                <c:pt idx="161">
                  <c:v>86.085999999999999</c:v>
                </c:pt>
                <c:pt idx="162">
                  <c:v>88.706999999999994</c:v>
                </c:pt>
                <c:pt idx="163">
                  <c:v>87.069000000000003</c:v>
                </c:pt>
                <c:pt idx="164">
                  <c:v>85.447999999999993</c:v>
                </c:pt>
                <c:pt idx="165">
                  <c:v>87</c:v>
                </c:pt>
                <c:pt idx="166">
                  <c:v>86.138000000000005</c:v>
                </c:pt>
                <c:pt idx="167">
                  <c:v>86.379000000000005</c:v>
                </c:pt>
                <c:pt idx="168">
                  <c:v>87.016999999999996</c:v>
                </c:pt>
                <c:pt idx="169">
                  <c:v>87.241</c:v>
                </c:pt>
                <c:pt idx="170">
                  <c:v>86.947999999999993</c:v>
                </c:pt>
                <c:pt idx="171">
                  <c:v>87.19</c:v>
                </c:pt>
                <c:pt idx="172">
                  <c:v>86.793000000000006</c:v>
                </c:pt>
                <c:pt idx="173">
                  <c:v>87.585999999999999</c:v>
                </c:pt>
                <c:pt idx="174">
                  <c:v>85.328000000000003</c:v>
                </c:pt>
                <c:pt idx="175">
                  <c:v>84.534000000000006</c:v>
                </c:pt>
                <c:pt idx="176">
                  <c:v>83.430999999999997</c:v>
                </c:pt>
                <c:pt idx="177">
                  <c:v>84.361999999999995</c:v>
                </c:pt>
                <c:pt idx="178">
                  <c:v>87.828000000000003</c:v>
                </c:pt>
                <c:pt idx="179">
                  <c:v>87.534000000000006</c:v>
                </c:pt>
                <c:pt idx="180">
                  <c:v>85.102999999999994</c:v>
                </c:pt>
                <c:pt idx="181">
                  <c:v>84.31</c:v>
                </c:pt>
                <c:pt idx="182">
                  <c:v>83.793000000000006</c:v>
                </c:pt>
                <c:pt idx="183">
                  <c:v>84.638000000000005</c:v>
                </c:pt>
                <c:pt idx="184">
                  <c:v>85.724000000000004</c:v>
                </c:pt>
                <c:pt idx="185">
                  <c:v>83.724000000000004</c:v>
                </c:pt>
                <c:pt idx="186">
                  <c:v>84.120999999999995</c:v>
                </c:pt>
                <c:pt idx="187">
                  <c:v>84.983000000000004</c:v>
                </c:pt>
                <c:pt idx="188">
                  <c:v>83.81</c:v>
                </c:pt>
                <c:pt idx="189">
                  <c:v>83.828000000000003</c:v>
                </c:pt>
                <c:pt idx="190">
                  <c:v>83.397000000000006</c:v>
                </c:pt>
                <c:pt idx="191">
                  <c:v>83.638000000000005</c:v>
                </c:pt>
                <c:pt idx="192">
                  <c:v>85.138000000000005</c:v>
                </c:pt>
                <c:pt idx="193">
                  <c:v>84.897000000000006</c:v>
                </c:pt>
                <c:pt idx="194">
                  <c:v>83.206999999999994</c:v>
                </c:pt>
                <c:pt idx="195">
                  <c:v>84.861999999999995</c:v>
                </c:pt>
                <c:pt idx="196">
                  <c:v>83.724000000000004</c:v>
                </c:pt>
                <c:pt idx="197">
                  <c:v>83.483000000000004</c:v>
                </c:pt>
                <c:pt idx="198">
                  <c:v>85.034000000000006</c:v>
                </c:pt>
                <c:pt idx="199">
                  <c:v>82.602999999999994</c:v>
                </c:pt>
                <c:pt idx="200">
                  <c:v>81.552000000000007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106.68546896557287</c:v>
                </c:pt>
                <c:pt idx="10">
                  <c:v>106.84887688828265</c:v>
                </c:pt>
                <c:pt idx="11">
                  <c:v>107.01064800243033</c:v>
                </c:pt>
                <c:pt idx="12">
                  <c:v>107.17051260215895</c:v>
                </c:pt>
                <c:pt idx="13">
                  <c:v>107.32816997869141</c:v>
                </c:pt>
                <c:pt idx="14">
                  <c:v>107.48328619102885</c:v>
                </c:pt>
                <c:pt idx="15">
                  <c:v>107.63549192308008</c:v>
                </c:pt>
                <c:pt idx="16">
                  <c:v>107.78438049632715</c:v>
                </c:pt>
                <c:pt idx="17">
                  <c:v>107.92950612176756</c:v>
                </c:pt>
                <c:pt idx="18">
                  <c:v>108.07038249231348</c:v>
                </c:pt>
                <c:pt idx="19">
                  <c:v>108.20648183948549</c:v>
                </c:pt>
                <c:pt idx="20">
                  <c:v>108.33723461182332</c:v>
                </c:pt>
                <c:pt idx="21">
                  <c:v>108.46202998958118</c:v>
                </c:pt>
                <c:pt idx="22">
                  <c:v>108.58021755741083</c:v>
                </c:pt>
                <c:pt idx="23">
                  <c:v>108.69111066632421</c:v>
                </c:pt>
                <c:pt idx="24">
                  <c:v>108.79399242734335</c:v>
                </c:pt>
                <c:pt idx="25">
                  <c:v>108.88812606972246</c:v>
                </c:pt>
                <c:pt idx="26">
                  <c:v>108.97277286894045</c:v>
                </c:pt>
                <c:pt idx="27">
                  <c:v>109.04722348863845</c:v>
                </c:pt>
                <c:pt idx="28">
                  <c:v>109.11085311167632</c:v>
                </c:pt>
                <c:pt idx="29">
                  <c:v>109.16321815494773</c:v>
                </c:pt>
                <c:pt idx="30">
                  <c:v>109.20422388777475</c:v>
                </c:pt>
                <c:pt idx="31">
                  <c:v>109.23440912873532</c:v>
                </c:pt>
                <c:pt idx="32">
                  <c:v>109.25541712821688</c:v>
                </c:pt>
                <c:pt idx="33">
                  <c:v>109.27075017124341</c:v>
                </c:pt>
                <c:pt idx="34">
                  <c:v>109.28693618615173</c:v>
                </c:pt>
                <c:pt idx="35">
                  <c:v>109.31526142247046</c:v>
                </c:pt>
                <c:pt idx="36">
                  <c:v>109.3742312233713</c:v>
                </c:pt>
                <c:pt idx="37">
                  <c:v>109.49289212511813</c:v>
                </c:pt>
                <c:pt idx="38">
                  <c:v>109.71505932635768</c:v>
                </c:pt>
                <c:pt idx="39">
                  <c:v>110.10432015550468</c:v>
                </c:pt>
                <c:pt idx="40">
                  <c:v>110.74941093107782</c:v>
                </c:pt>
                <c:pt idx="41">
                  <c:v>111.76919619525184</c:v>
                </c:pt>
                <c:pt idx="42">
                  <c:v>113.31605394886599</c:v>
                </c:pt>
                <c:pt idx="43">
                  <c:v>115.57607035692766</c:v>
                </c:pt>
                <c:pt idx="44">
                  <c:v>118.76419928584176</c:v>
                </c:pt>
                <c:pt idx="45">
                  <c:v>123.11260215069284</c:v>
                </c:pt>
                <c:pt idx="46">
                  <c:v>128.85089949068345</c:v>
                </c:pt>
                <c:pt idx="47">
                  <c:v>136.17810424697677</c:v>
                </c:pt>
                <c:pt idx="48">
                  <c:v>145.22739674783941</c:v>
                </c:pt>
                <c:pt idx="49">
                  <c:v>156.02583628622696</c:v>
                </c:pt>
                <c:pt idx="50">
                  <c:v>168.44935145322339</c:v>
                </c:pt>
                <c:pt idx="51">
                  <c:v>182.16500474302239</c:v>
                </c:pt>
                <c:pt idx="52">
                  <c:v>196.53676587976867</c:v>
                </c:pt>
                <c:pt idx="53">
                  <c:v>210.46596189716198</c:v>
                </c:pt>
                <c:pt idx="54">
                  <c:v>222.19457506191074</c:v>
                </c:pt>
                <c:pt idx="55">
                  <c:v>229.25987498871839</c:v>
                </c:pt>
                <c:pt idx="56">
                  <c:v>228.9472117737642</c:v>
                </c:pt>
                <c:pt idx="57">
                  <c:v>219.43433257819206</c:v>
                </c:pt>
                <c:pt idx="58">
                  <c:v>201.17854680927192</c:v>
                </c:pt>
                <c:pt idx="59">
                  <c:v>177.46068966840534</c:v>
                </c:pt>
                <c:pt idx="60">
                  <c:v>153.29229366084587</c:v>
                </c:pt>
                <c:pt idx="61">
                  <c:v>133.20740947220301</c:v>
                </c:pt>
                <c:pt idx="62">
                  <c:v>119.49899620294399</c:v>
                </c:pt>
                <c:pt idx="63">
                  <c:v>112.01826141108356</c:v>
                </c:pt>
                <c:pt idx="64">
                  <c:v>109.25914635750804</c:v>
                </c:pt>
                <c:pt idx="65">
                  <c:v>109.62546090888733</c:v>
                </c:pt>
                <c:pt idx="66">
                  <c:v>112.10181543841006</c:v>
                </c:pt>
                <c:pt idx="67">
                  <c:v>116.29472791610884</c:v>
                </c:pt>
                <c:pt idx="68">
                  <c:v>122.18617068743649</c:v>
                </c:pt>
                <c:pt idx="69">
                  <c:v>129.8752370213507</c:v>
                </c:pt>
                <c:pt idx="70">
                  <c:v>139.39367020313694</c:v>
                </c:pt>
                <c:pt idx="71">
                  <c:v>150.57066351200706</c:v>
                </c:pt>
                <c:pt idx="72">
                  <c:v>162.894719651798</c:v>
                </c:pt>
                <c:pt idx="73">
                  <c:v>175.33522337175037</c:v>
                </c:pt>
                <c:pt idx="74">
                  <c:v>186.16194462278688</c:v>
                </c:pt>
                <c:pt idx="75">
                  <c:v>192.96457971693212</c:v>
                </c:pt>
                <c:pt idx="76">
                  <c:v>193.2005242337143</c:v>
                </c:pt>
                <c:pt idx="77">
                  <c:v>185.37193454586517</c:v>
                </c:pt>
                <c:pt idx="78">
                  <c:v>170.2566403110778</c:v>
                </c:pt>
                <c:pt idx="79">
                  <c:v>151.11663903080719</c:v>
                </c:pt>
                <c:pt idx="80">
                  <c:v>132.3536404744832</c:v>
                </c:pt>
                <c:pt idx="81">
                  <c:v>117.43837521207385</c:v>
                </c:pt>
                <c:pt idx="82">
                  <c:v>107.63537984126559</c:v>
                </c:pt>
                <c:pt idx="83">
                  <c:v>102.23692444155193</c:v>
                </c:pt>
                <c:pt idx="84">
                  <c:v>99.69578469667502</c:v>
                </c:pt>
                <c:pt idx="85">
                  <c:v>98.620349271197583</c:v>
                </c:pt>
                <c:pt idx="86">
                  <c:v>98.153175873332401</c:v>
                </c:pt>
                <c:pt idx="87">
                  <c:v>97.893298125971228</c:v>
                </c:pt>
                <c:pt idx="88">
                  <c:v>97.692615414475085</c:v>
                </c:pt>
                <c:pt idx="89">
                  <c:v>97.507011311655134</c:v>
                </c:pt>
                <c:pt idx="90">
                  <c:v>97.325715671608748</c:v>
                </c:pt>
                <c:pt idx="91">
                  <c:v>97.146505189610039</c:v>
                </c:pt>
                <c:pt idx="92">
                  <c:v>96.968942477811979</c:v>
                </c:pt>
                <c:pt idx="93">
                  <c:v>96.792932061630466</c:v>
                </c:pt>
                <c:pt idx="94">
                  <c:v>96.618558433186323</c:v>
                </c:pt>
                <c:pt idx="95">
                  <c:v>96.446360137441332</c:v>
                </c:pt>
                <c:pt idx="96">
                  <c:v>96.278228045624601</c:v>
                </c:pt>
                <c:pt idx="97">
                  <c:v>96.119742643502391</c:v>
                </c:pt>
                <c:pt idx="98">
                  <c:v>95.985520551728399</c:v>
                </c:pt>
                <c:pt idx="99">
                  <c:v>95.909821474279781</c:v>
                </c:pt>
                <c:pt idx="100">
                  <c:v>95.96419548577866</c:v>
                </c:pt>
                <c:pt idx="101">
                  <c:v>96.280245419969106</c:v>
                </c:pt>
                <c:pt idx="102">
                  <c:v>97.066605620850069</c:v>
                </c:pt>
                <c:pt idx="103">
                  <c:v>98.596380785908551</c:v>
                </c:pt>
                <c:pt idx="104">
                  <c:v>101.13405361066619</c:v>
                </c:pt>
                <c:pt idx="105">
                  <c:v>104.78703465153524</c:v>
                </c:pt>
                <c:pt idx="106">
                  <c:v>109.31935395426468</c:v>
                </c:pt>
                <c:pt idx="107">
                  <c:v>114.03534354146325</c:v>
                </c:pt>
                <c:pt idx="108">
                  <c:v>117.86795208938445</c:v>
                </c:pt>
                <c:pt idx="109">
                  <c:v>119.72349919242883</c:v>
                </c:pt>
                <c:pt idx="110">
                  <c:v>118.95540159210327</c:v>
                </c:pt>
                <c:pt idx="111">
                  <c:v>115.69514941690181</c:v>
                </c:pt>
                <c:pt idx="112">
                  <c:v>110.81302362113803</c:v>
                </c:pt>
                <c:pt idx="113">
                  <c:v>105.51836888792174</c:v>
                </c:pt>
                <c:pt idx="114">
                  <c:v>100.85169255037852</c:v>
                </c:pt>
                <c:pt idx="115">
                  <c:v>97.362559353336678</c:v>
                </c:pt>
                <c:pt idx="116">
                  <c:v>95.093657539851961</c:v>
                </c:pt>
                <c:pt idx="117">
                  <c:v>93.777543867069383</c:v>
                </c:pt>
                <c:pt idx="118">
                  <c:v>93.067348952403137</c:v>
                </c:pt>
                <c:pt idx="119">
                  <c:v>92.681278071069912</c:v>
                </c:pt>
                <c:pt idx="120">
                  <c:v>92.443638826005539</c:v>
                </c:pt>
                <c:pt idx="121">
                  <c:v>92.264999597235231</c:v>
                </c:pt>
                <c:pt idx="122">
                  <c:v>92.107155583413984</c:v>
                </c:pt>
                <c:pt idx="123">
                  <c:v>91.956220230189302</c:v>
                </c:pt>
                <c:pt idx="124">
                  <c:v>91.807947687733645</c:v>
                </c:pt>
                <c:pt idx="125">
                  <c:v>91.6617568997695</c:v>
                </c:pt>
                <c:pt idx="126">
                  <c:v>91.520455580788109</c:v>
                </c:pt>
                <c:pt idx="127">
                  <c:v>91.397355414841854</c:v>
                </c:pt>
                <c:pt idx="128">
                  <c:v>91.339590504582674</c:v>
                </c:pt>
                <c:pt idx="129">
                  <c:v>91.479619726040482</c:v>
                </c:pt>
                <c:pt idx="130">
                  <c:v>92.104643511661351</c:v>
                </c:pt>
                <c:pt idx="131">
                  <c:v>93.663651300041593</c:v>
                </c:pt>
                <c:pt idx="132">
                  <c:v>96.562677627607982</c:v>
                </c:pt>
                <c:pt idx="133">
                  <c:v>100.69948947713522</c:v>
                </c:pt>
                <c:pt idx="134">
                  <c:v>105.05060186213619</c:v>
                </c:pt>
                <c:pt idx="135">
                  <c:v>107.89229371498035</c:v>
                </c:pt>
                <c:pt idx="136">
                  <c:v>107.81838611262287</c:v>
                </c:pt>
                <c:pt idx="137">
                  <c:v>104.78600791056624</c:v>
                </c:pt>
                <c:pt idx="138">
                  <c:v>100.15825450279709</c:v>
                </c:pt>
                <c:pt idx="139">
                  <c:v>95.690457069018109</c:v>
                </c:pt>
                <c:pt idx="140">
                  <c:v>92.462876720924697</c:v>
                </c:pt>
                <c:pt idx="141">
                  <c:v>90.604921001335697</c:v>
                </c:pt>
                <c:pt idx="142">
                  <c:v>89.703900798249251</c:v>
                </c:pt>
                <c:pt idx="143">
                  <c:v>89.295182581322649</c:v>
                </c:pt>
                <c:pt idx="144">
                  <c:v>89.082854819269841</c:v>
                </c:pt>
                <c:pt idx="145">
                  <c:v>88.93281176855217</c:v>
                </c:pt>
                <c:pt idx="146">
                  <c:v>88.798723432486611</c:v>
                </c:pt>
                <c:pt idx="147">
                  <c:v>88.667980598671477</c:v>
                </c:pt>
                <c:pt idx="148">
                  <c:v>88.53780251478149</c:v>
                </c:pt>
                <c:pt idx="149">
                  <c:v>88.407653835590395</c:v>
                </c:pt>
                <c:pt idx="150">
                  <c:v>88.277411755964962</c:v>
                </c:pt>
                <c:pt idx="151">
                  <c:v>88.147018987988389</c:v>
                </c:pt>
                <c:pt idx="152">
                  <c:v>88.016431458062755</c:v>
                </c:pt>
                <c:pt idx="153">
                  <c:v>87.885611893005574</c:v>
                </c:pt>
                <c:pt idx="154">
                  <c:v>87.75452902224346</c:v>
                </c:pt>
                <c:pt idx="155">
                  <c:v>87.623157259971649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106.6854689655666</c:v>
                </c:pt>
                <c:pt idx="10">
                  <c:v>106.84887688826122</c:v>
                </c:pt>
                <c:pt idx="11">
                  <c:v>107.01064800235889</c:v>
                </c:pt>
                <c:pt idx="12">
                  <c:v>107.17051260192666</c:v>
                </c:pt>
                <c:pt idx="13">
                  <c:v>107.32816997795467</c:v>
                </c:pt>
                <c:pt idx="14">
                  <c:v>107.48328618874987</c:v>
                </c:pt>
                <c:pt idx="15">
                  <c:v>107.63549191620417</c:v>
                </c:pt>
                <c:pt idx="16">
                  <c:v>107.78438047609353</c:v>
                </c:pt>
                <c:pt idx="17">
                  <c:v>107.92950606369492</c:v>
                </c:pt>
                <c:pt idx="18">
                  <c:v>108.07038232974941</c:v>
                </c:pt>
                <c:pt idx="19">
                  <c:v>108.20648139563946</c:v>
                </c:pt>
                <c:pt idx="20">
                  <c:v>108.33723342988482</c:v>
                </c:pt>
                <c:pt idx="21">
                  <c:v>108.46202691976615</c:v>
                </c:pt>
                <c:pt idx="22">
                  <c:v>108.58020978090809</c:v>
                </c:pt>
                <c:pt idx="23">
                  <c:v>108.69109145261375</c:v>
                </c:pt>
                <c:pt idx="24">
                  <c:v>108.79394612606883</c:v>
                </c:pt>
                <c:pt idx="25">
                  <c:v>108.88801724453054</c:v>
                </c:pt>
                <c:pt idx="26">
                  <c:v>108.97252339756052</c:v>
                </c:pt>
                <c:pt idx="27">
                  <c:v>109.04666570366712</c:v>
                </c:pt>
                <c:pt idx="28">
                  <c:v>109.10963673613215</c:v>
                </c:pt>
                <c:pt idx="29">
                  <c:v>109.16063099462119</c:v>
                </c:pt>
                <c:pt idx="30">
                  <c:v>109.19885686055906</c:v>
                </c:pt>
                <c:pt idx="31">
                  <c:v>109.22354989842411</c:v>
                </c:pt>
                <c:pt idx="32">
                  <c:v>109.23398728062314</c:v>
                </c:pt>
                <c:pt idx="33">
                  <c:v>109.22950302442841</c:v>
                </c:pt>
                <c:pt idx="34">
                  <c:v>109.20950364100636</c:v>
                </c:pt>
                <c:pt idx="35">
                  <c:v>109.17348371548573</c:v>
                </c:pt>
                <c:pt idx="36">
                  <c:v>109.12104087078106</c:v>
                </c:pt>
                <c:pt idx="37">
                  <c:v>109.05188952417956</c:v>
                </c:pt>
                <c:pt idx="38">
                  <c:v>108.9658728315864</c:v>
                </c:pt>
                <c:pt idx="39">
                  <c:v>108.86297223535499</c:v>
                </c:pt>
                <c:pt idx="40">
                  <c:v>108.74331409092773</c:v>
                </c:pt>
                <c:pt idx="41">
                  <c:v>108.60717294503559</c:v>
                </c:pt>
                <c:pt idx="42">
                  <c:v>108.45497117028802</c:v>
                </c:pt>
                <c:pt idx="43">
                  <c:v>108.28727482032326</c:v>
                </c:pt>
                <c:pt idx="44">
                  <c:v>108.10478574579993</c:v>
                </c:pt>
                <c:pt idx="45">
                  <c:v>107.90833019165412</c:v>
                </c:pt>
                <c:pt idx="46">
                  <c:v>107.69884426653599</c:v>
                </c:pt>
                <c:pt idx="47">
                  <c:v>107.47735682302739</c:v>
                </c:pt>
                <c:pt idx="48">
                  <c:v>107.24497040099429</c:v>
                </c:pt>
                <c:pt idx="49">
                  <c:v>107.00284095833916</c:v>
                </c:pt>
                <c:pt idx="50">
                  <c:v>106.75215713960601</c:v>
                </c:pt>
                <c:pt idx="51">
                  <c:v>106.49411981374567</c:v>
                </c:pt>
                <c:pt idx="52">
                  <c:v>106.22992255223366</c:v>
                </c:pt>
                <c:pt idx="53">
                  <c:v>105.96073362523052</c:v>
                </c:pt>
                <c:pt idx="54">
                  <c:v>105.6876799762873</c:v>
                </c:pt>
                <c:pt idx="55">
                  <c:v>105.41183350585023</c:v>
                </c:pt>
                <c:pt idx="56">
                  <c:v>105.13419986087303</c:v>
                </c:pt>
                <c:pt idx="57">
                  <c:v>104.85570980134791</c:v>
                </c:pt>
                <c:pt idx="58">
                  <c:v>104.57721310176332</c:v>
                </c:pt>
                <c:pt idx="59">
                  <c:v>104.2994748513875</c:v>
                </c:pt>
                <c:pt idx="60">
                  <c:v>104.02317394457408</c:v>
                </c:pt>
                <c:pt idx="61">
                  <c:v>103.74890350161415</c:v>
                </c:pt>
                <c:pt idx="62">
                  <c:v>103.47717293094156</c:v>
                </c:pt>
                <c:pt idx="63">
                  <c:v>103.20841133239922</c:v>
                </c:pt>
                <c:pt idx="64">
                  <c:v>102.94297194569266</c:v>
                </c:pt>
                <c:pt idx="65">
                  <c:v>102.68113736463582</c:v>
                </c:pt>
                <c:pt idx="66">
                  <c:v>102.4231252628891</c:v>
                </c:pt>
                <c:pt idx="67">
                  <c:v>102.16909440741779</c:v>
                </c:pt>
                <c:pt idx="68">
                  <c:v>101.91915076910919</c:v>
                </c:pt>
                <c:pt idx="69">
                  <c:v>101.67335357364804</c:v>
                </c:pt>
                <c:pt idx="70">
                  <c:v>101.43172116815656</c:v>
                </c:pt>
                <c:pt idx="71">
                  <c:v>101.19423660906457</c:v>
                </c:pt>
                <c:pt idx="72">
                  <c:v>100.96085290342968</c:v>
                </c:pt>
                <c:pt idx="73">
                  <c:v>100.73149785909152</c:v>
                </c:pt>
                <c:pt idx="74">
                  <c:v>100.5060785185203</c:v>
                </c:pt>
                <c:pt idx="75">
                  <c:v>100.28448516711842</c:v>
                </c:pt>
                <c:pt idx="76">
                  <c:v>100.06659491931207</c:v>
                </c:pt>
                <c:pt idx="77">
                  <c:v>99.852274895373029</c:v>
                </c:pt>
                <c:pt idx="78">
                  <c:v>99.641385008924303</c:v>
                </c:pt>
                <c:pt idx="79">
                  <c:v>99.433780389905706</c:v>
                </c:pt>
                <c:pt idx="80">
                  <c:v>99.229313470789222</c:v>
                </c:pt>
                <c:pt idx="81">
                  <c:v>99.027835765394457</c:v>
                </c:pt>
                <c:pt idx="82">
                  <c:v>98.82919937007695</c:v>
                </c:pt>
                <c:pt idx="83">
                  <c:v>98.6332582166214</c:v>
                </c:pt>
                <c:pt idx="84">
                  <c:v>98.439869105101707</c:v>
                </c:pt>
                <c:pt idx="85">
                  <c:v>98.248892543460244</c:v>
                </c:pt>
                <c:pt idx="86">
                  <c:v>98.060193418766815</c:v>
                </c:pt>
                <c:pt idx="87">
                  <c:v>97.873641523165446</c:v>
                </c:pt>
                <c:pt idx="88">
                  <c:v>97.689111955498859</c:v>
                </c:pt>
                <c:pt idx="89">
                  <c:v>97.506485417586831</c:v>
                </c:pt>
                <c:pt idx="90">
                  <c:v>97.325648422175561</c:v>
                </c:pt>
                <c:pt idx="91">
                  <c:v>97.14649342770791</c:v>
                </c:pt>
                <c:pt idx="92">
                  <c:v>96.968918913305117</c:v>
                </c:pt>
                <c:pt idx="93">
                  <c:v>96.792829405718678</c:v>
                </c:pt>
                <c:pt idx="94">
                  <c:v>96.618135468501194</c:v>
                </c:pt>
                <c:pt idx="95">
                  <c:v>96.444753662263082</c:v>
                </c:pt>
                <c:pt idx="96">
                  <c:v>96.272606483613856</c:v>
                </c:pt>
                <c:pt idx="97">
                  <c:v>96.1016222892287</c:v>
                </c:pt>
                <c:pt idx="98">
                  <c:v>95.931735210414175</c:v>
                </c:pt>
                <c:pt idx="99">
                  <c:v>95.762885062562646</c:v>
                </c:pt>
                <c:pt idx="100">
                  <c:v>95.595017252965874</c:v>
                </c:pt>
                <c:pt idx="101">
                  <c:v>95.428082689586319</c:v>
                </c:pt>
                <c:pt idx="102">
                  <c:v>95.262037692551345</c:v>
                </c:pt>
                <c:pt idx="103">
                  <c:v>95.096843909318778</c:v>
                </c:pt>
                <c:pt idx="104">
                  <c:v>94.932468233652983</c:v>
                </c:pt>
                <c:pt idx="105">
                  <c:v>94.768882727736568</c:v>
                </c:pt>
                <c:pt idx="106">
                  <c:v>94.60606454591337</c:v>
                </c:pt>
                <c:pt idx="107">
                  <c:v>94.443995857708998</c:v>
                </c:pt>
                <c:pt idx="108">
                  <c:v>94.282663766906197</c:v>
                </c:pt>
                <c:pt idx="109">
                  <c:v>94.122060222565636</c:v>
                </c:pt>
                <c:pt idx="110">
                  <c:v>93.962181916995505</c:v>
                </c:pt>
                <c:pt idx="111">
                  <c:v>93.803030164803033</c:v>
                </c:pt>
                <c:pt idx="112">
                  <c:v>93.644610756342871</c:v>
                </c:pt>
                <c:pt idx="113">
                  <c:v>93.486933778155105</c:v>
                </c:pt>
                <c:pt idx="114">
                  <c:v>93.330013392414941</c:v>
                </c:pt>
                <c:pt idx="115">
                  <c:v>93.173867567068669</c:v>
                </c:pt>
                <c:pt idx="116">
                  <c:v>93.01851774828792</c:v>
                </c:pt>
                <c:pt idx="117">
                  <c:v>92.863988467224573</c:v>
                </c:pt>
                <c:pt idx="118">
                  <c:v>92.710306873891128</c:v>
                </c:pt>
                <c:pt idx="119">
                  <c:v>92.557502192413551</c:v>
                </c:pt>
                <c:pt idx="120">
                  <c:v>92.405605093986196</c:v>
                </c:pt>
                <c:pt idx="121">
                  <c:v>92.254646986655445</c:v>
                </c:pt>
                <c:pt idx="122">
                  <c:v>92.104659224581667</c:v>
                </c:pt>
                <c:pt idx="123">
                  <c:v>91.955672243638432</c:v>
                </c:pt>
                <c:pt idx="124">
                  <c:v>91.807714634993289</c:v>
                </c:pt>
                <c:pt idx="125">
                  <c:v>91.660812173482839</c:v>
                </c:pt>
                <c:pt idx="126">
                  <c:v>91.514986822874789</c:v>
                </c:pt>
                <c:pt idx="127">
                  <c:v>91.370255745141492</c:v>
                </c:pt>
                <c:pt idx="128">
                  <c:v>91.226630345233659</c:v>
                </c:pt>
                <c:pt idx="129">
                  <c:v>91.08411538608263</c:v>
                </c:pt>
                <c:pt idx="130">
                  <c:v>90.94270821022323</c:v>
                </c:pt>
                <c:pt idx="131">
                  <c:v>90.802398104119547</c:v>
                </c:pt>
                <c:pt idx="132">
                  <c:v>90.66316583871307</c:v>
                </c:pt>
                <c:pt idx="133">
                  <c:v>90.524983414776997</c:v>
                </c:pt>
                <c:pt idx="134">
                  <c:v>90.387814034441362</c:v>
                </c:pt>
                <c:pt idx="135">
                  <c:v>90.25161231106695</c:v>
                </c:pt>
                <c:pt idx="136">
                  <c:v>90.116324719027375</c:v>
                </c:pt>
                <c:pt idx="137">
                  <c:v>89.981890273626504</c:v>
                </c:pt>
                <c:pt idx="138">
                  <c:v>89.848241420168506</c:v>
                </c:pt>
                <c:pt idx="139">
                  <c:v>89.715305100976593</c:v>
                </c:pt>
                <c:pt idx="140">
                  <c:v>89.583003960725492</c:v>
                </c:pt>
                <c:pt idx="141">
                  <c:v>89.451257644458053</c:v>
                </c:pt>
                <c:pt idx="142">
                  <c:v>89.319984139515128</c:v>
                </c:pt>
                <c:pt idx="143">
                  <c:v>89.189101112470439</c:v>
                </c:pt>
                <c:pt idx="144">
                  <c:v>89.058527194900364</c:v>
                </c:pt>
                <c:pt idx="145">
                  <c:v>88.928183177056795</c:v>
                </c:pt>
                <c:pt idx="146">
                  <c:v>88.797993075687657</c:v>
                </c:pt>
                <c:pt idx="147">
                  <c:v>88.667885050680255</c:v>
                </c:pt>
                <c:pt idx="148">
                  <c:v>88.537792154177851</c:v>
                </c:pt>
                <c:pt idx="149">
                  <c:v>88.407652904665838</c:v>
                </c:pt>
                <c:pt idx="150">
                  <c:v>88.277411686668728</c:v>
                </c:pt>
                <c:pt idx="151">
                  <c:v>88.14701898371591</c:v>
                </c:pt>
                <c:pt idx="152">
                  <c:v>88.016431457844604</c:v>
                </c:pt>
                <c:pt idx="153">
                  <c:v>87.885611892996351</c:v>
                </c:pt>
                <c:pt idx="154">
                  <c:v>87.754529022243133</c:v>
                </c:pt>
                <c:pt idx="155">
                  <c:v>87.623157259971634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1.55477527634035E-2</c:v>
                </c:pt>
                <c:pt idx="2">
                  <c:v>2.4346885965990231E-2</c:v>
                </c:pt>
                <c:pt idx="3">
                  <c:v>3.2719464459541721E-2</c:v>
                </c:pt>
                <c:pt idx="4">
                  <c:v>4.5580606610141884E-2</c:v>
                </c:pt>
                <c:pt idx="5">
                  <c:v>5.6331542346028468E-2</c:v>
                </c:pt>
                <c:pt idx="6">
                  <c:v>6.1023295813040876E-2</c:v>
                </c:pt>
                <c:pt idx="7">
                  <c:v>6.6560233242634506E-2</c:v>
                </c:pt>
                <c:pt idx="8">
                  <c:v>6.8139760375123398E-2</c:v>
                </c:pt>
                <c:pt idx="9">
                  <c:v>8.0255087617915458E-2</c:v>
                </c:pt>
                <c:pt idx="10">
                  <c:v>9.5122737272005958E-2</c:v>
                </c:pt>
                <c:pt idx="11">
                  <c:v>8.9385001223003455E-2</c:v>
                </c:pt>
                <c:pt idx="12">
                  <c:v>9.6291098044067644E-2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1.9790001699768422E-2</c:v>
                </c:pt>
                <c:pt idx="2">
                  <c:v>2.5673200090883523E-2</c:v>
                </c:pt>
                <c:pt idx="3">
                  <c:v>2.6669053253840277E-2</c:v>
                </c:pt>
                <c:pt idx="4">
                  <c:v>4.4525292560315587E-2</c:v>
                </c:pt>
                <c:pt idx="5">
                  <c:v>5.7963064141420814E-2</c:v>
                </c:pt>
                <c:pt idx="6">
                  <c:v>5.2842993872041583E-2</c:v>
                </c:pt>
                <c:pt idx="7">
                  <c:v>6.6976622800909116E-2</c:v>
                </c:pt>
                <c:pt idx="8">
                  <c:v>6.4968519255010904E-2</c:v>
                </c:pt>
                <c:pt idx="9">
                  <c:v>6.8039276538335178E-2</c:v>
                </c:pt>
                <c:pt idx="10">
                  <c:v>8.3895812042720647E-2</c:v>
                </c:pt>
                <c:pt idx="11">
                  <c:v>7.9279145488458311E-2</c:v>
                </c:pt>
                <c:pt idx="12">
                  <c:v>8.9356943312037404E-2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109.36199999999999</c:v>
                </c:pt>
                <c:pt idx="1">
                  <c:v>108.63800000000001</c:v>
                </c:pt>
                <c:pt idx="2">
                  <c:v>109.13800000000001</c:v>
                </c:pt>
                <c:pt idx="3">
                  <c:v>106.60299999999999</c:v>
                </c:pt>
                <c:pt idx="4">
                  <c:v>106.914</c:v>
                </c:pt>
                <c:pt idx="5">
                  <c:v>111</c:v>
                </c:pt>
                <c:pt idx="6">
                  <c:v>106.81</c:v>
                </c:pt>
                <c:pt idx="7">
                  <c:v>107.879</c:v>
                </c:pt>
                <c:pt idx="8">
                  <c:v>107.03400000000001</c:v>
                </c:pt>
                <c:pt idx="9">
                  <c:v>107.79300000000001</c:v>
                </c:pt>
                <c:pt idx="10">
                  <c:v>107.81</c:v>
                </c:pt>
                <c:pt idx="11">
                  <c:v>108.19</c:v>
                </c:pt>
                <c:pt idx="12">
                  <c:v>107.44799999999999</c:v>
                </c:pt>
                <c:pt idx="13">
                  <c:v>108.05200000000001</c:v>
                </c:pt>
                <c:pt idx="14">
                  <c:v>106.10299999999999</c:v>
                </c:pt>
                <c:pt idx="15">
                  <c:v>108.81</c:v>
                </c:pt>
                <c:pt idx="16">
                  <c:v>110</c:v>
                </c:pt>
                <c:pt idx="17">
                  <c:v>107.328</c:v>
                </c:pt>
                <c:pt idx="18">
                  <c:v>109.46599999999999</c:v>
                </c:pt>
                <c:pt idx="19">
                  <c:v>106.29300000000001</c:v>
                </c:pt>
                <c:pt idx="20">
                  <c:v>106.586</c:v>
                </c:pt>
                <c:pt idx="21">
                  <c:v>107.19</c:v>
                </c:pt>
                <c:pt idx="22">
                  <c:v>108.10299999999999</c:v>
                </c:pt>
                <c:pt idx="23">
                  <c:v>108.276</c:v>
                </c:pt>
                <c:pt idx="24">
                  <c:v>108.241</c:v>
                </c:pt>
                <c:pt idx="25">
                  <c:v>109.13800000000001</c:v>
                </c:pt>
                <c:pt idx="26">
                  <c:v>108.29300000000001</c:v>
                </c:pt>
                <c:pt idx="27">
                  <c:v>109.345</c:v>
                </c:pt>
                <c:pt idx="28">
                  <c:v>108.13800000000001</c:v>
                </c:pt>
                <c:pt idx="29">
                  <c:v>110.10299999999999</c:v>
                </c:pt>
                <c:pt idx="30">
                  <c:v>109.69</c:v>
                </c:pt>
                <c:pt idx="31">
                  <c:v>107.569</c:v>
                </c:pt>
                <c:pt idx="32">
                  <c:v>108.55200000000001</c:v>
                </c:pt>
                <c:pt idx="33">
                  <c:v>108.931</c:v>
                </c:pt>
                <c:pt idx="34">
                  <c:v>109.05200000000001</c:v>
                </c:pt>
                <c:pt idx="35">
                  <c:v>109.81</c:v>
                </c:pt>
                <c:pt idx="36">
                  <c:v>109.724</c:v>
                </c:pt>
                <c:pt idx="37">
                  <c:v>109.276</c:v>
                </c:pt>
                <c:pt idx="38">
                  <c:v>110</c:v>
                </c:pt>
                <c:pt idx="39">
                  <c:v>110.569</c:v>
                </c:pt>
                <c:pt idx="40">
                  <c:v>111.741</c:v>
                </c:pt>
                <c:pt idx="41">
                  <c:v>110.60299999999999</c:v>
                </c:pt>
                <c:pt idx="42">
                  <c:v>110.776</c:v>
                </c:pt>
                <c:pt idx="43">
                  <c:v>111.81</c:v>
                </c:pt>
                <c:pt idx="44">
                  <c:v>115.39700000000001</c:v>
                </c:pt>
                <c:pt idx="45">
                  <c:v>114.155</c:v>
                </c:pt>
                <c:pt idx="46">
                  <c:v>119.241</c:v>
                </c:pt>
                <c:pt idx="47">
                  <c:v>127.03400000000001</c:v>
                </c:pt>
                <c:pt idx="48">
                  <c:v>135.93100000000001</c:v>
                </c:pt>
                <c:pt idx="49">
                  <c:v>150.155</c:v>
                </c:pt>
                <c:pt idx="50">
                  <c:v>167.36199999999999</c:v>
                </c:pt>
                <c:pt idx="51">
                  <c:v>183.655</c:v>
                </c:pt>
                <c:pt idx="52">
                  <c:v>197.46600000000001</c:v>
                </c:pt>
                <c:pt idx="53">
                  <c:v>207.70699999999999</c:v>
                </c:pt>
                <c:pt idx="54">
                  <c:v>214.36199999999999</c:v>
                </c:pt>
                <c:pt idx="55">
                  <c:v>217.845</c:v>
                </c:pt>
                <c:pt idx="56">
                  <c:v>215.017</c:v>
                </c:pt>
                <c:pt idx="57">
                  <c:v>210.53399999999999</c:v>
                </c:pt>
                <c:pt idx="58">
                  <c:v>199.08600000000001</c:v>
                </c:pt>
                <c:pt idx="59">
                  <c:v>176.87899999999999</c:v>
                </c:pt>
                <c:pt idx="60">
                  <c:v>149.03399999999999</c:v>
                </c:pt>
                <c:pt idx="61">
                  <c:v>123.828</c:v>
                </c:pt>
                <c:pt idx="62">
                  <c:v>107.379</c:v>
                </c:pt>
                <c:pt idx="63">
                  <c:v>105.5</c:v>
                </c:pt>
                <c:pt idx="64">
                  <c:v>103.741</c:v>
                </c:pt>
                <c:pt idx="65">
                  <c:v>105.224</c:v>
                </c:pt>
                <c:pt idx="66">
                  <c:v>104.79300000000001</c:v>
                </c:pt>
                <c:pt idx="67">
                  <c:v>108.46599999999999</c:v>
                </c:pt>
                <c:pt idx="68">
                  <c:v>112.914</c:v>
                </c:pt>
                <c:pt idx="69">
                  <c:v>120.69</c:v>
                </c:pt>
                <c:pt idx="70">
                  <c:v>133.39699999999999</c:v>
                </c:pt>
                <c:pt idx="71">
                  <c:v>145</c:v>
                </c:pt>
                <c:pt idx="72">
                  <c:v>157.155</c:v>
                </c:pt>
                <c:pt idx="73">
                  <c:v>166.44800000000001</c:v>
                </c:pt>
                <c:pt idx="74">
                  <c:v>176.24100000000001</c:v>
                </c:pt>
                <c:pt idx="75">
                  <c:v>181.63800000000001</c:v>
                </c:pt>
                <c:pt idx="76">
                  <c:v>183.13800000000001</c:v>
                </c:pt>
                <c:pt idx="77">
                  <c:v>180.89699999999999</c:v>
                </c:pt>
                <c:pt idx="78">
                  <c:v>173.845</c:v>
                </c:pt>
                <c:pt idx="79">
                  <c:v>159.69</c:v>
                </c:pt>
                <c:pt idx="80">
                  <c:v>137.328</c:v>
                </c:pt>
                <c:pt idx="81">
                  <c:v>116.879</c:v>
                </c:pt>
                <c:pt idx="82">
                  <c:v>103.586</c:v>
                </c:pt>
                <c:pt idx="83">
                  <c:v>97.052000000000007</c:v>
                </c:pt>
                <c:pt idx="84">
                  <c:v>98.447999999999993</c:v>
                </c:pt>
                <c:pt idx="85">
                  <c:v>97.741</c:v>
                </c:pt>
                <c:pt idx="86">
                  <c:v>96.638000000000005</c:v>
                </c:pt>
                <c:pt idx="87">
                  <c:v>97.120999999999995</c:v>
                </c:pt>
                <c:pt idx="88">
                  <c:v>97.775999999999996</c:v>
                </c:pt>
                <c:pt idx="89">
                  <c:v>96.793000000000006</c:v>
                </c:pt>
                <c:pt idx="90">
                  <c:v>97.414000000000001</c:v>
                </c:pt>
                <c:pt idx="91">
                  <c:v>97.293000000000006</c:v>
                </c:pt>
                <c:pt idx="92">
                  <c:v>97.638000000000005</c:v>
                </c:pt>
                <c:pt idx="93">
                  <c:v>96.085999999999999</c:v>
                </c:pt>
                <c:pt idx="94">
                  <c:v>97.552000000000007</c:v>
                </c:pt>
                <c:pt idx="95">
                  <c:v>98.016999999999996</c:v>
                </c:pt>
                <c:pt idx="96">
                  <c:v>98.879000000000005</c:v>
                </c:pt>
                <c:pt idx="97">
                  <c:v>100.517</c:v>
                </c:pt>
                <c:pt idx="98">
                  <c:v>100.569</c:v>
                </c:pt>
                <c:pt idx="99">
                  <c:v>99.5</c:v>
                </c:pt>
                <c:pt idx="100">
                  <c:v>98.138000000000005</c:v>
                </c:pt>
                <c:pt idx="101">
                  <c:v>101.328</c:v>
                </c:pt>
                <c:pt idx="102">
                  <c:v>100.96599999999999</c:v>
                </c:pt>
                <c:pt idx="103">
                  <c:v>105.431</c:v>
                </c:pt>
                <c:pt idx="104">
                  <c:v>110.70699999999999</c:v>
                </c:pt>
                <c:pt idx="105">
                  <c:v>113.69</c:v>
                </c:pt>
                <c:pt idx="106">
                  <c:v>122.431</c:v>
                </c:pt>
                <c:pt idx="107">
                  <c:v>130.36199999999999</c:v>
                </c:pt>
                <c:pt idx="108">
                  <c:v>135.06899999999999</c:v>
                </c:pt>
                <c:pt idx="109">
                  <c:v>139.46600000000001</c:v>
                </c:pt>
                <c:pt idx="110">
                  <c:v>140.43100000000001</c:v>
                </c:pt>
                <c:pt idx="111">
                  <c:v>139.70699999999999</c:v>
                </c:pt>
                <c:pt idx="112">
                  <c:v>133.37899999999999</c:v>
                </c:pt>
                <c:pt idx="113">
                  <c:v>127.586</c:v>
                </c:pt>
                <c:pt idx="114">
                  <c:v>117.569</c:v>
                </c:pt>
                <c:pt idx="115">
                  <c:v>109.724</c:v>
                </c:pt>
                <c:pt idx="116">
                  <c:v>100.569</c:v>
                </c:pt>
                <c:pt idx="117">
                  <c:v>98.430999999999997</c:v>
                </c:pt>
                <c:pt idx="118">
                  <c:v>94.085999999999999</c:v>
                </c:pt>
                <c:pt idx="119">
                  <c:v>89.844999999999999</c:v>
                </c:pt>
                <c:pt idx="120">
                  <c:v>92.793000000000006</c:v>
                </c:pt>
                <c:pt idx="121">
                  <c:v>90.397000000000006</c:v>
                </c:pt>
                <c:pt idx="122">
                  <c:v>91.034000000000006</c:v>
                </c:pt>
                <c:pt idx="123">
                  <c:v>93.171999999999997</c:v>
                </c:pt>
                <c:pt idx="124">
                  <c:v>91.569000000000003</c:v>
                </c:pt>
                <c:pt idx="125">
                  <c:v>92.897000000000006</c:v>
                </c:pt>
                <c:pt idx="126">
                  <c:v>91.828000000000003</c:v>
                </c:pt>
                <c:pt idx="127">
                  <c:v>92.224000000000004</c:v>
                </c:pt>
                <c:pt idx="128">
                  <c:v>93.034000000000006</c:v>
                </c:pt>
                <c:pt idx="129">
                  <c:v>92.965999999999994</c:v>
                </c:pt>
                <c:pt idx="130">
                  <c:v>96.102999999999994</c:v>
                </c:pt>
                <c:pt idx="131">
                  <c:v>98.293000000000006</c:v>
                </c:pt>
                <c:pt idx="132">
                  <c:v>102.03400000000001</c:v>
                </c:pt>
                <c:pt idx="133">
                  <c:v>107.931</c:v>
                </c:pt>
                <c:pt idx="134">
                  <c:v>111.86199999999999</c:v>
                </c:pt>
                <c:pt idx="135">
                  <c:v>116.03400000000001</c:v>
                </c:pt>
                <c:pt idx="136">
                  <c:v>119.276</c:v>
                </c:pt>
                <c:pt idx="137">
                  <c:v>119.483</c:v>
                </c:pt>
                <c:pt idx="138">
                  <c:v>116.741</c:v>
                </c:pt>
                <c:pt idx="139">
                  <c:v>113.672</c:v>
                </c:pt>
                <c:pt idx="140">
                  <c:v>110.069</c:v>
                </c:pt>
                <c:pt idx="141">
                  <c:v>103.879</c:v>
                </c:pt>
                <c:pt idx="142">
                  <c:v>98.638000000000005</c:v>
                </c:pt>
                <c:pt idx="143">
                  <c:v>94.361999999999995</c:v>
                </c:pt>
                <c:pt idx="144">
                  <c:v>92.224000000000004</c:v>
                </c:pt>
                <c:pt idx="145">
                  <c:v>90.930999999999997</c:v>
                </c:pt>
                <c:pt idx="146">
                  <c:v>89.31</c:v>
                </c:pt>
                <c:pt idx="147">
                  <c:v>88.552000000000007</c:v>
                </c:pt>
                <c:pt idx="148">
                  <c:v>91.655000000000001</c:v>
                </c:pt>
                <c:pt idx="149">
                  <c:v>88.465999999999994</c:v>
                </c:pt>
                <c:pt idx="150">
                  <c:v>89.069000000000003</c:v>
                </c:pt>
                <c:pt idx="151">
                  <c:v>89.328000000000003</c:v>
                </c:pt>
                <c:pt idx="152">
                  <c:v>88</c:v>
                </c:pt>
                <c:pt idx="153">
                  <c:v>88.516999999999996</c:v>
                </c:pt>
                <c:pt idx="154">
                  <c:v>89.259</c:v>
                </c:pt>
                <c:pt idx="155">
                  <c:v>87.775999999999996</c:v>
                </c:pt>
                <c:pt idx="156">
                  <c:v>89.034000000000006</c:v>
                </c:pt>
                <c:pt idx="157">
                  <c:v>90.516999999999996</c:v>
                </c:pt>
                <c:pt idx="158">
                  <c:v>89.775999999999996</c:v>
                </c:pt>
                <c:pt idx="159">
                  <c:v>89.328000000000003</c:v>
                </c:pt>
                <c:pt idx="160">
                  <c:v>89.947999999999993</c:v>
                </c:pt>
                <c:pt idx="161">
                  <c:v>87.397000000000006</c:v>
                </c:pt>
                <c:pt idx="162">
                  <c:v>87.983000000000004</c:v>
                </c:pt>
                <c:pt idx="163">
                  <c:v>89.085999999999999</c:v>
                </c:pt>
                <c:pt idx="164">
                  <c:v>89.275999999999996</c:v>
                </c:pt>
                <c:pt idx="165">
                  <c:v>89.552000000000007</c:v>
                </c:pt>
                <c:pt idx="166">
                  <c:v>89.724000000000004</c:v>
                </c:pt>
                <c:pt idx="167">
                  <c:v>86.983000000000004</c:v>
                </c:pt>
                <c:pt idx="168">
                  <c:v>86.793000000000006</c:v>
                </c:pt>
                <c:pt idx="169">
                  <c:v>89.259</c:v>
                </c:pt>
                <c:pt idx="170">
                  <c:v>88.379000000000005</c:v>
                </c:pt>
                <c:pt idx="171">
                  <c:v>88.861999999999995</c:v>
                </c:pt>
                <c:pt idx="172">
                  <c:v>88.897000000000006</c:v>
                </c:pt>
                <c:pt idx="173">
                  <c:v>88.741</c:v>
                </c:pt>
                <c:pt idx="174">
                  <c:v>86.983000000000004</c:v>
                </c:pt>
                <c:pt idx="175">
                  <c:v>87.085999999999999</c:v>
                </c:pt>
                <c:pt idx="176">
                  <c:v>87.414000000000001</c:v>
                </c:pt>
                <c:pt idx="177">
                  <c:v>89.516999999999996</c:v>
                </c:pt>
                <c:pt idx="178">
                  <c:v>87.724000000000004</c:v>
                </c:pt>
                <c:pt idx="179">
                  <c:v>87.034000000000006</c:v>
                </c:pt>
                <c:pt idx="180">
                  <c:v>86.965999999999994</c:v>
                </c:pt>
                <c:pt idx="181">
                  <c:v>87.155000000000001</c:v>
                </c:pt>
                <c:pt idx="182">
                  <c:v>88.31</c:v>
                </c:pt>
                <c:pt idx="183">
                  <c:v>88.344999999999999</c:v>
                </c:pt>
                <c:pt idx="184">
                  <c:v>86.879000000000005</c:v>
                </c:pt>
                <c:pt idx="185">
                  <c:v>87.965999999999994</c:v>
                </c:pt>
                <c:pt idx="186">
                  <c:v>87.206999999999994</c:v>
                </c:pt>
                <c:pt idx="187">
                  <c:v>88</c:v>
                </c:pt>
                <c:pt idx="188">
                  <c:v>86.724000000000004</c:v>
                </c:pt>
                <c:pt idx="189">
                  <c:v>89.085999999999999</c:v>
                </c:pt>
                <c:pt idx="190">
                  <c:v>85.397000000000006</c:v>
                </c:pt>
                <c:pt idx="191">
                  <c:v>88.947999999999993</c:v>
                </c:pt>
                <c:pt idx="192">
                  <c:v>85.879000000000005</c:v>
                </c:pt>
                <c:pt idx="193">
                  <c:v>87.069000000000003</c:v>
                </c:pt>
                <c:pt idx="194">
                  <c:v>85.241</c:v>
                </c:pt>
                <c:pt idx="195">
                  <c:v>87</c:v>
                </c:pt>
                <c:pt idx="196">
                  <c:v>86.344999999999999</c:v>
                </c:pt>
                <c:pt idx="197">
                  <c:v>86.828000000000003</c:v>
                </c:pt>
                <c:pt idx="198">
                  <c:v>85.138000000000005</c:v>
                </c:pt>
                <c:pt idx="199">
                  <c:v>85.534000000000006</c:v>
                </c:pt>
                <c:pt idx="200">
                  <c:v>86.983000000000004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107.33628848956629</c:v>
                </c:pt>
                <c:pt idx="12">
                  <c:v>107.44524504619517</c:v>
                </c:pt>
                <c:pt idx="13">
                  <c:v>107.55301613782453</c:v>
                </c:pt>
                <c:pt idx="14">
                  <c:v>107.65937923763647</c:v>
                </c:pt>
                <c:pt idx="15">
                  <c:v>107.76408527304761</c:v>
                </c:pt>
                <c:pt idx="16">
                  <c:v>107.86685674139743</c:v>
                </c:pt>
                <c:pt idx="17">
                  <c:v>107.96738592259292</c:v>
                </c:pt>
                <c:pt idx="18">
                  <c:v>108.06533325332747</c:v>
                </c:pt>
                <c:pt idx="19">
                  <c:v>108.16032594038657</c:v>
                </c:pt>
                <c:pt idx="20">
                  <c:v>108.25195690599422</c:v>
                </c:pt>
                <c:pt idx="21">
                  <c:v>108.33978417908679</c:v>
                </c:pt>
                <c:pt idx="22">
                  <c:v>108.42333088032785</c:v>
                </c:pt>
                <c:pt idx="23">
                  <c:v>108.50208601325637</c:v>
                </c:pt>
                <c:pt idx="24">
                  <c:v>108.57550640824977</c:v>
                </c:pt>
                <c:pt idx="25">
                  <c:v>108.64302045164008</c:v>
                </c:pt>
                <c:pt idx="26">
                  <c:v>108.70403483109203</c:v>
                </c:pt>
                <c:pt idx="27">
                  <c:v>108.75794674332582</c:v>
                </c:pt>
                <c:pt idx="28">
                  <c:v>108.80416637671981</c:v>
                </c:pt>
                <c:pt idx="29">
                  <c:v>108.84215888393535</c:v>
                </c:pt>
                <c:pt idx="30">
                  <c:v>108.87152285103535</c:v>
                </c:pt>
                <c:pt idx="31">
                  <c:v>108.89213532307363</c:v>
                </c:pt>
                <c:pt idx="32">
                  <c:v>108.90441401449125</c:v>
                </c:pt>
                <c:pt idx="33">
                  <c:v>108.90977750929045</c:v>
                </c:pt>
                <c:pt idx="34">
                  <c:v>108.91142478976394</c:v>
                </c:pt>
                <c:pt idx="35">
                  <c:v>108.91560368967002</c:v>
                </c:pt>
                <c:pt idx="36">
                  <c:v>108.93358496311555</c:v>
                </c:pt>
                <c:pt idx="37">
                  <c:v>108.98458628196843</c:v>
                </c:pt>
                <c:pt idx="38">
                  <c:v>109.09986869961463</c:v>
                </c:pt>
                <c:pt idx="39">
                  <c:v>109.32811640284771</c:v>
                </c:pt>
                <c:pt idx="40">
                  <c:v>109.74196464151512</c:v>
                </c:pt>
                <c:pt idx="41">
                  <c:v>110.44512763095399</c:v>
                </c:pt>
                <c:pt idx="42">
                  <c:v>111.57899965487526</c:v>
                </c:pt>
                <c:pt idx="43">
                  <c:v>113.32692230564463</c:v>
                </c:pt>
                <c:pt idx="44">
                  <c:v>115.91367643573247</c:v>
                </c:pt>
                <c:pt idx="45">
                  <c:v>119.59740193734035</c:v>
                </c:pt>
                <c:pt idx="46">
                  <c:v>124.65135290490585</c:v>
                </c:pt>
                <c:pt idx="47">
                  <c:v>131.33388586820806</c:v>
                </c:pt>
                <c:pt idx="48">
                  <c:v>139.84678481258817</c:v>
                </c:pt>
                <c:pt idx="49">
                  <c:v>150.28352948251239</c:v>
                </c:pt>
                <c:pt idx="50">
                  <c:v>162.56770872446177</c:v>
                </c:pt>
                <c:pt idx="51">
                  <c:v>176.37313620415125</c:v>
                </c:pt>
                <c:pt idx="52">
                  <c:v>191.00217460871477</c:v>
                </c:pt>
                <c:pt idx="53">
                  <c:v>205.20184648883139</c:v>
                </c:pt>
                <c:pt idx="54">
                  <c:v>216.97590170989025</c:v>
                </c:pt>
                <c:pt idx="55">
                  <c:v>223.62964497447547</c:v>
                </c:pt>
                <c:pt idx="56">
                  <c:v>222.40473574785184</c:v>
                </c:pt>
                <c:pt idx="57">
                  <c:v>211.78677353749237</c:v>
                </c:pt>
                <c:pt idx="58">
                  <c:v>192.83469348373791</c:v>
                </c:pt>
                <c:pt idx="59">
                  <c:v>169.37332487299867</c:v>
                </c:pt>
                <c:pt idx="60">
                  <c:v>146.49707711754624</c:v>
                </c:pt>
                <c:pt idx="61">
                  <c:v>128.27697086162104</c:v>
                </c:pt>
                <c:pt idx="62">
                  <c:v>116.31370850811501</c:v>
                </c:pt>
                <c:pt idx="63">
                  <c:v>109.94896491467922</c:v>
                </c:pt>
                <c:pt idx="64">
                  <c:v>107.52268571452399</c:v>
                </c:pt>
                <c:pt idx="65">
                  <c:v>107.5398058095322</c:v>
                </c:pt>
                <c:pt idx="66">
                  <c:v>109.16047468264384</c:v>
                </c:pt>
                <c:pt idx="67">
                  <c:v>112.13883056431003</c:v>
                </c:pt>
                <c:pt idx="68">
                  <c:v>116.56950374791099</c:v>
                </c:pt>
                <c:pt idx="69">
                  <c:v>122.66193635670444</c:v>
                </c:pt>
                <c:pt idx="70">
                  <c:v>130.58522664956146</c:v>
                </c:pt>
                <c:pt idx="71">
                  <c:v>140.35145693240275</c:v>
                </c:pt>
                <c:pt idx="72">
                  <c:v>151.69635973165344</c:v>
                </c:pt>
                <c:pt idx="73">
                  <c:v>163.91650560590773</c:v>
                </c:pt>
                <c:pt idx="74">
                  <c:v>175.6460720506976</c:v>
                </c:pt>
                <c:pt idx="75">
                  <c:v>184.68683195461733</c:v>
                </c:pt>
                <c:pt idx="76">
                  <c:v>188.24576435109213</c:v>
                </c:pt>
                <c:pt idx="77">
                  <c:v>183.96817836505099</c:v>
                </c:pt>
                <c:pt idx="78">
                  <c:v>171.526099377702</c:v>
                </c:pt>
                <c:pt idx="79">
                  <c:v>153.54228433755276</c:v>
                </c:pt>
                <c:pt idx="80">
                  <c:v>134.64673066609171</c:v>
                </c:pt>
                <c:pt idx="81">
                  <c:v>119.07507387735673</c:v>
                </c:pt>
                <c:pt idx="82">
                  <c:v>108.73276337306494</c:v>
                </c:pt>
                <c:pt idx="83">
                  <c:v>103.10725039598347</c:v>
                </c:pt>
                <c:pt idx="84">
                  <c:v>100.54569824285682</c:v>
                </c:pt>
                <c:pt idx="85">
                  <c:v>99.511791736804156</c:v>
                </c:pt>
                <c:pt idx="86">
                  <c:v>99.078824367332786</c:v>
                </c:pt>
                <c:pt idx="87">
                  <c:v>98.835573714082727</c:v>
                </c:pt>
                <c:pt idx="88">
                  <c:v>98.641570695686411</c:v>
                </c:pt>
                <c:pt idx="89">
                  <c:v>98.459185624862144</c:v>
                </c:pt>
                <c:pt idx="90">
                  <c:v>98.280776937710186</c:v>
                </c:pt>
                <c:pt idx="91">
                  <c:v>98.106041681940255</c:v>
                </c:pt>
                <c:pt idx="92">
                  <c:v>97.937133411111958</c:v>
                </c:pt>
                <c:pt idx="93">
                  <c:v>97.778744202111412</c:v>
                </c:pt>
                <c:pt idx="94">
                  <c:v>97.639815516657663</c:v>
                </c:pt>
                <c:pt idx="95">
                  <c:v>97.536435525853435</c:v>
                </c:pt>
                <c:pt idx="96">
                  <c:v>97.49605176016172</c:v>
                </c:pt>
                <c:pt idx="97">
                  <c:v>97.563008248167932</c:v>
                </c:pt>
                <c:pt idx="98">
                  <c:v>97.804957039781073</c:v>
                </c:pt>
                <c:pt idx="99">
                  <c:v>98.318940422856372</c:v>
                </c:pt>
                <c:pt idx="100">
                  <c:v>99.234980227100891</c:v>
                </c:pt>
                <c:pt idx="101">
                  <c:v>100.71407766442094</c:v>
                </c:pt>
                <c:pt idx="102">
                  <c:v>102.9369593359196</c:v>
                </c:pt>
                <c:pt idx="103">
                  <c:v>106.07991115676845</c:v>
                </c:pt>
                <c:pt idx="104">
                  <c:v>110.27434028964136</c:v>
                </c:pt>
                <c:pt idx="105">
                  <c:v>115.54668380668203</c:v>
                </c:pt>
                <c:pt idx="106">
                  <c:v>121.73609330330751</c:v>
                </c:pt>
                <c:pt idx="107">
                  <c:v>128.39595319707311</c:v>
                </c:pt>
                <c:pt idx="108">
                  <c:v>134.71391243635364</c:v>
                </c:pt>
                <c:pt idx="109">
                  <c:v>139.53296642656025</c:v>
                </c:pt>
                <c:pt idx="110">
                  <c:v>141.57900558692634</c:v>
                </c:pt>
                <c:pt idx="111">
                  <c:v>139.91920780714619</c:v>
                </c:pt>
                <c:pt idx="112">
                  <c:v>134.4752530909453</c:v>
                </c:pt>
                <c:pt idx="113">
                  <c:v>126.24812644514219</c:v>
                </c:pt>
                <c:pt idx="114">
                  <c:v>117.00620094094347</c:v>
                </c:pt>
                <c:pt idx="115">
                  <c:v>108.55961249770722</c:v>
                </c:pt>
                <c:pt idx="116">
                  <c:v>102.07197852079621</c:v>
                </c:pt>
                <c:pt idx="117">
                  <c:v>97.812802292981644</c:v>
                </c:pt>
                <c:pt idx="118">
                  <c:v>95.386013473758254</c:v>
                </c:pt>
                <c:pt idx="119">
                  <c:v>94.154364767614894</c:v>
                </c:pt>
                <c:pt idx="120">
                  <c:v>93.563617546419593</c:v>
                </c:pt>
                <c:pt idx="121">
                  <c:v>93.261034684575407</c:v>
                </c:pt>
                <c:pt idx="122">
                  <c:v>93.069669638888826</c:v>
                </c:pt>
                <c:pt idx="123">
                  <c:v>92.919158785473726</c:v>
                </c:pt>
                <c:pt idx="124">
                  <c:v>92.792208895288482</c:v>
                </c:pt>
                <c:pt idx="125">
                  <c:v>92.700252864048636</c:v>
                </c:pt>
                <c:pt idx="126">
                  <c:v>92.681769540580618</c:v>
                </c:pt>
                <c:pt idx="127">
                  <c:v>92.814428997374705</c:v>
                </c:pt>
                <c:pt idx="128">
                  <c:v>93.232644066229028</c:v>
                </c:pt>
                <c:pt idx="129">
                  <c:v>94.138095099808694</c:v>
                </c:pt>
                <c:pt idx="130">
                  <c:v>95.783691716166132</c:v>
                </c:pt>
                <c:pt idx="131">
                  <c:v>98.409320615290284</c:v>
                </c:pt>
                <c:pt idx="132">
                  <c:v>102.12198551602235</c:v>
                </c:pt>
                <c:pt idx="133">
                  <c:v>106.74911188783155</c:v>
                </c:pt>
                <c:pt idx="134">
                  <c:v>111.73863745841768</c:v>
                </c:pt>
                <c:pt idx="135">
                  <c:v>116.19767181337393</c:v>
                </c:pt>
                <c:pt idx="136">
                  <c:v>119.11670221724519</c:v>
                </c:pt>
                <c:pt idx="137">
                  <c:v>119.72115283504128</c:v>
                </c:pt>
                <c:pt idx="138">
                  <c:v>117.78898766229239</c:v>
                </c:pt>
                <c:pt idx="139">
                  <c:v>113.75831781004555</c:v>
                </c:pt>
                <c:pt idx="140">
                  <c:v>108.55537490947788</c:v>
                </c:pt>
                <c:pt idx="141">
                  <c:v>103.23513140128505</c:v>
                </c:pt>
                <c:pt idx="142">
                  <c:v>98.626657708544784</c:v>
                </c:pt>
                <c:pt idx="143">
                  <c:v>95.145227245708313</c:v>
                </c:pt>
                <c:pt idx="144">
                  <c:v>92.811025035891205</c:v>
                </c:pt>
                <c:pt idx="145">
                  <c:v>91.399482188607706</c:v>
                </c:pt>
                <c:pt idx="146">
                  <c:v>90.611206420794616</c:v>
                </c:pt>
                <c:pt idx="147">
                  <c:v>90.186167719175984</c:v>
                </c:pt>
                <c:pt idx="148">
                  <c:v>89.946372339111363</c:v>
                </c:pt>
                <c:pt idx="149">
                  <c:v>89.789916666491905</c:v>
                </c:pt>
                <c:pt idx="150">
                  <c:v>89.666659648793555</c:v>
                </c:pt>
                <c:pt idx="151">
                  <c:v>89.555062248953021</c:v>
                </c:pt>
                <c:pt idx="152">
                  <c:v>89.446949355340351</c:v>
                </c:pt>
                <c:pt idx="153">
                  <c:v>89.339537368705734</c:v>
                </c:pt>
                <c:pt idx="154">
                  <c:v>89.231947118872625</c:v>
                </c:pt>
                <c:pt idx="155">
                  <c:v>89.123897190328378</c:v>
                </c:pt>
                <c:pt idx="156">
                  <c:v>89.015278336565942</c:v>
                </c:pt>
                <c:pt idx="157">
                  <c:v>88.906031638031052</c:v>
                </c:pt>
                <c:pt idx="158">
                  <c:v>88.796117295327448</c:v>
                </c:pt>
                <c:pt idx="159">
                  <c:v>88.685507025213312</c:v>
                </c:pt>
                <c:pt idx="160">
                  <c:v>88.574181836502419</c:v>
                </c:pt>
                <c:pt idx="161">
                  <c:v>88.462130876872891</c:v>
                </c:pt>
                <c:pt idx="162">
                  <c:v>88.349350471135097</c:v>
                </c:pt>
                <c:pt idx="163">
                  <c:v>88.235843206652007</c:v>
                </c:pt>
                <c:pt idx="164">
                  <c:v>88.121617056915795</c:v>
                </c:pt>
                <c:pt idx="165">
                  <c:v>88.006684553166835</c:v>
                </c:pt>
                <c:pt idx="166">
                  <c:v>87.891062013314112</c:v>
                </c:pt>
                <c:pt idx="167">
                  <c:v>87.77476883431234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107.33628848956434</c:v>
                </c:pt>
                <c:pt idx="12">
                  <c:v>107.44524504618775</c:v>
                </c:pt>
                <c:pt idx="13">
                  <c:v>107.55301613779719</c:v>
                </c:pt>
                <c:pt idx="14">
                  <c:v>107.65937923753837</c:v>
                </c:pt>
                <c:pt idx="15">
                  <c:v>107.76408527270563</c:v>
                </c:pt>
                <c:pt idx="16">
                  <c:v>107.86685674023853</c:v>
                </c:pt>
                <c:pt idx="17">
                  <c:v>107.9673859187757</c:v>
                </c:pt>
                <c:pt idx="18">
                  <c:v>108.06533324110632</c:v>
                </c:pt>
                <c:pt idx="19">
                  <c:v>108.16032590235525</c:v>
                </c:pt>
                <c:pt idx="20">
                  <c:v>108.25195679095778</c:v>
                </c:pt>
                <c:pt idx="21">
                  <c:v>108.33978384087099</c:v>
                </c:pt>
                <c:pt idx="22">
                  <c:v>108.42332991379455</c:v>
                </c:pt>
                <c:pt idx="23">
                  <c:v>108.50208332850406</c:v>
                </c:pt>
                <c:pt idx="24">
                  <c:v>108.57549915961697</c:v>
                </c:pt>
                <c:pt idx="25">
                  <c:v>108.64300142892759</c:v>
                </c:pt>
                <c:pt idx="26">
                  <c:v>108.70398630746473</c:v>
                </c:pt>
                <c:pt idx="27">
                  <c:v>108.75782643420777</c:v>
                </c:pt>
                <c:pt idx="28">
                  <c:v>108.80387643661044</c:v>
                </c:pt>
                <c:pt idx="29">
                  <c:v>108.84147970763313</c:v>
                </c:pt>
                <c:pt idx="30">
                  <c:v>108.86997645324554</c:v>
                </c:pt>
                <c:pt idx="31">
                  <c:v>108.88871297335227</c:v>
                </c:pt>
                <c:pt idx="32">
                  <c:v>108.89705207872208</c:v>
                </c:pt>
                <c:pt idx="33">
                  <c:v>108.89438447873094</c:v>
                </c:pt>
                <c:pt idx="34">
                  <c:v>108.88014090268754</c:v>
                </c:pt>
                <c:pt idx="35">
                  <c:v>108.85380464549915</c:v>
                </c:pt>
                <c:pt idx="36">
                  <c:v>108.81492416176312</c:v>
                </c:pt>
                <c:pt idx="37">
                  <c:v>108.76312527703641</c:v>
                </c:pt>
                <c:pt idx="38">
                  <c:v>108.69812254722702</c:v>
                </c:pt>
                <c:pt idx="39">
                  <c:v>108.61972928248775</c:v>
                </c:pt>
                <c:pt idx="40">
                  <c:v>108.52786576520379</c:v>
                </c:pt>
                <c:pt idx="41">
                  <c:v>108.42256523525741</c:v>
                </c:pt>
                <c:pt idx="42">
                  <c:v>108.30397728981971</c:v>
                </c:pt>
                <c:pt idx="43">
                  <c:v>108.17236844668666</c:v>
                </c:pt>
                <c:pt idx="44">
                  <c:v>108.02811974397943</c:v>
                </c:pt>
                <c:pt idx="45">
                  <c:v>107.87172138668245</c:v>
                </c:pt>
                <c:pt idx="46">
                  <c:v>107.70376459202545</c:v>
                </c:pt>
                <c:pt idx="47">
                  <c:v>107.52493092039263</c:v>
                </c:pt>
                <c:pt idx="48">
                  <c:v>107.33597949594413</c:v>
                </c:pt>
                <c:pt idx="49">
                  <c:v>107.13773261269442</c:v>
                </c:pt>
                <c:pt idx="50">
                  <c:v>106.93106028115884</c:v>
                </c:pt>
                <c:pt idx="51">
                  <c:v>106.71686429471518</c:v>
                </c:pt>
                <c:pt idx="52">
                  <c:v>106.49606238370795</c:v>
                </c:pt>
                <c:pt idx="53">
                  <c:v>106.26957298230315</c:v>
                </c:pt>
                <c:pt idx="54">
                  <c:v>106.03830106392289</c:v>
                </c:pt>
                <c:pt idx="55">
                  <c:v>105.80312541314431</c:v>
                </c:pt>
                <c:pt idx="56">
                  <c:v>105.56488760335179</c:v>
                </c:pt>
                <c:pt idx="57">
                  <c:v>105.32438284812345</c:v>
                </c:pt>
                <c:pt idx="58">
                  <c:v>105.08235279734325</c:v>
                </c:pt>
                <c:pt idx="59">
                  <c:v>104.83948026195242</c:v>
                </c:pt>
                <c:pt idx="60">
                  <c:v>104.59638577799487</c:v>
                </c:pt>
                <c:pt idx="61">
                  <c:v>104.35362586333491</c:v>
                </c:pt>
                <c:pt idx="62">
                  <c:v>104.11169277972301</c:v>
                </c:pt>
                <c:pt idx="63">
                  <c:v>103.87101558804122</c:v>
                </c:pt>
                <c:pt idx="64">
                  <c:v>103.63196227390482</c:v>
                </c:pt>
                <c:pt idx="65">
                  <c:v>103.39484272205368</c:v>
                </c:pt>
                <c:pt idx="66">
                  <c:v>103.15991232858374</c:v>
                </c:pt>
                <c:pt idx="67">
                  <c:v>102.92737605747456</c:v>
                </c:pt>
                <c:pt idx="68">
                  <c:v>102.69739276967447</c:v>
                </c:pt>
                <c:pt idx="69">
                  <c:v>102.47007967713598</c:v>
                </c:pt>
                <c:pt idx="70">
                  <c:v>102.2455167989435</c:v>
                </c:pt>
                <c:pt idx="71">
                  <c:v>102.02375132073729</c:v>
                </c:pt>
                <c:pt idx="72">
                  <c:v>101.80480178107481</c:v>
                </c:pt>
                <c:pt idx="73">
                  <c:v>101.58866202857534</c:v>
                </c:pt>
                <c:pt idx="74">
                  <c:v>101.37530491134089</c:v>
                </c:pt>
                <c:pt idx="75">
                  <c:v>101.16468567512244</c:v>
                </c:pt>
                <c:pt idx="76">
                  <c:v>100.95674505905953</c:v>
                </c:pt>
                <c:pt idx="77">
                  <c:v>100.7514120877258</c:v>
                </c:pt>
                <c:pt idx="78">
                  <c:v>100.54860656590019</c:v>
                </c:pt>
                <c:pt idx="79">
                  <c:v>100.34824128822552</c:v>
                </c:pt>
                <c:pt idx="80">
                  <c:v>100.15022397999398</c:v>
                </c:pt>
                <c:pt idx="81">
                  <c:v>99.954458987996375</c:v>
                </c:pt>
                <c:pt idx="82">
                  <c:v>99.760848741941629</c:v>
                </c:pt>
                <c:pt idx="83">
                  <c:v>99.569295007633954</c:v>
                </c:pt>
                <c:pt idx="84">
                  <c:v>99.379699953088675</c:v>
                </c:pt>
                <c:pt idx="85">
                  <c:v>99.191967048249481</c:v>
                </c:pt>
                <c:pt idx="86">
                  <c:v>99.006001818085977</c:v>
                </c:pt>
                <c:pt idx="87">
                  <c:v>98.821712467718598</c:v>
                </c:pt>
                <c:pt idx="88">
                  <c:v>98.639010396932349</c:v>
                </c:pt>
                <c:pt idx="89">
                  <c:v>98.457810620076614</c:v>
                </c:pt>
                <c:pt idx="90">
                  <c:v>98.278032105958985</c:v>
                </c:pt>
                <c:pt idx="91">
                  <c:v>98.099598050968183</c:v>
                </c:pt>
                <c:pt idx="92">
                  <c:v>97.922436097331058</c:v>
                </c:pt>
                <c:pt idx="93">
                  <c:v>97.746478507142044</c:v>
                </c:pt>
                <c:pt idx="94">
                  <c:v>97.571662301603936</c:v>
                </c:pt>
                <c:pt idx="95">
                  <c:v>97.397929373796288</c:v>
                </c:pt>
                <c:pt idx="96">
                  <c:v>97.225226582232622</c:v>
                </c:pt>
                <c:pt idx="97">
                  <c:v>97.053505831478446</c:v>
                </c:pt>
                <c:pt idx="98">
                  <c:v>96.882724145165184</c:v>
                </c:pt>
                <c:pt idx="99">
                  <c:v>96.712843735840721</c:v>
                </c:pt>
                <c:pt idx="100">
                  <c:v>96.54383207522767</c:v>
                </c:pt>
                <c:pt idx="101">
                  <c:v>96.375661967602781</c:v>
                </c:pt>
                <c:pt idx="102">
                  <c:v>96.208311628145012</c:v>
                </c:pt>
                <c:pt idx="103">
                  <c:v>96.041764767209784</c:v>
                </c:pt>
                <c:pt idx="104">
                  <c:v>95.876010680553875</c:v>
                </c:pt>
                <c:pt idx="105">
                  <c:v>95.711044344544007</c:v>
                </c:pt>
                <c:pt idx="106">
                  <c:v>95.546866514314161</c:v>
                </c:pt>
                <c:pt idx="107">
                  <c:v>95.383483821683143</c:v>
                </c:pt>
                <c:pt idx="108">
                  <c:v>95.220908868393593</c:v>
                </c:pt>
                <c:pt idx="109">
                  <c:v>95.059160308886902</c:v>
                </c:pt>
                <c:pt idx="110">
                  <c:v>94.898262915390092</c:v>
                </c:pt>
                <c:pt idx="111">
                  <c:v>94.738247616580608</c:v>
                </c:pt>
                <c:pt idx="112">
                  <c:v>94.579151499541396</c:v>
                </c:pt>
                <c:pt idx="113">
                  <c:v>94.421017763174916</c:v>
                </c:pt>
                <c:pt idx="114">
                  <c:v>94.263895609775801</c:v>
                </c:pt>
                <c:pt idx="115">
                  <c:v>94.107840060162431</c:v>
                </c:pt>
                <c:pt idx="116">
                  <c:v>93.95291167675326</c:v>
                </c:pt>
                <c:pt idx="117">
                  <c:v>93.799176178386404</c:v>
                </c:pt>
                <c:pt idx="118">
                  <c:v>93.646703930682818</c:v>
                </c:pt>
                <c:pt idx="119">
                  <c:v>93.495569296529055</c:v>
                </c:pt>
                <c:pt idx="120">
                  <c:v>93.345849832990041</c:v>
                </c:pt>
                <c:pt idx="121">
                  <c:v>93.197625323841223</c:v>
                </c:pt>
                <c:pt idx="122">
                  <c:v>93.050976641087374</c:v>
                </c:pt>
                <c:pt idx="123">
                  <c:v>92.905984434419636</c:v>
                </c:pt>
                <c:pt idx="124">
                  <c:v>92.762727654579805</c:v>
                </c:pt>
                <c:pt idx="125">
                  <c:v>92.621281924969836</c:v>
                </c:pt>
                <c:pt idx="126">
                  <c:v>92.481717785350412</c:v>
                </c:pt>
                <c:pt idx="127">
                  <c:v>92.344098841731252</c:v>
                </c:pt>
                <c:pt idx="128">
                  <c:v>92.208479867032437</c:v>
                </c:pt>
                <c:pt idx="129">
                  <c:v>92.074904907073972</c:v>
                </c:pt>
                <c:pt idx="130">
                  <c:v>91.943405455103075</c:v>
                </c:pt>
                <c:pt idx="131">
                  <c:v>91.813998764481582</c:v>
                </c:pt>
                <c:pt idx="132">
                  <c:v>91.686686372430827</c:v>
                </c:pt>
                <c:pt idx="133">
                  <c:v>91.561452907077779</c:v>
                </c:pt>
                <c:pt idx="134">
                  <c:v>91.438265244896968</c:v>
                </c:pt>
                <c:pt idx="135">
                  <c:v>91.3170720757536</c:v>
                </c:pt>
                <c:pt idx="136">
                  <c:v>91.197803918296785</c:v>
                </c:pt>
                <c:pt idx="137">
                  <c:v>91.080373610047388</c:v>
                </c:pt>
                <c:pt idx="138">
                  <c:v>90.964677275239225</c:v>
                </c:pt>
                <c:pt idx="139">
                  <c:v>90.850595750735494</c:v>
                </c:pt>
                <c:pt idx="140">
                  <c:v>90.737996427828847</c:v>
                </c:pt>
                <c:pt idx="141">
                  <c:v>90.626735447182185</c:v>
                </c:pt>
                <c:pt idx="142">
                  <c:v>90.516660167193919</c:v>
                </c:pt>
                <c:pt idx="143">
                  <c:v>90.407611813982726</c:v>
                </c:pt>
                <c:pt idx="144">
                  <c:v>90.299428214836638</c:v>
                </c:pt>
                <c:pt idx="145">
                  <c:v>90.191946516672644</c:v>
                </c:pt>
                <c:pt idx="146">
                  <c:v>90.085005796559614</c:v>
                </c:pt>
                <c:pt idx="147">
                  <c:v>89.978449481925693</c:v>
                </c:pt>
                <c:pt idx="148">
                  <c:v>89.872127512565314</c:v>
                </c:pt>
                <c:pt idx="149">
                  <c:v>89.76589819361206</c:v>
                </c:pt>
                <c:pt idx="150">
                  <c:v>89.659629706805916</c:v>
                </c:pt>
                <c:pt idx="151">
                  <c:v>89.553201265297048</c:v>
                </c:pt>
                <c:pt idx="152">
                  <c:v>89.446503913729174</c:v>
                </c:pt>
                <c:pt idx="153">
                  <c:v>89.339440989557019</c:v>
                </c:pt>
                <c:pt idx="154">
                  <c:v>89.231928272915795</c:v>
                </c:pt>
                <c:pt idx="155">
                  <c:v>89.123893860625898</c:v>
                </c:pt>
                <c:pt idx="156">
                  <c:v>89.015277805114678</c:v>
                </c:pt>
                <c:pt idx="157">
                  <c:v>88.906031561415119</c:v>
                </c:pt>
                <c:pt idx="158">
                  <c:v>88.796117285352594</c:v>
                </c:pt>
                <c:pt idx="159">
                  <c:v>88.685507024040675</c:v>
                </c:pt>
                <c:pt idx="160">
                  <c:v>88.57418183637796</c:v>
                </c:pt>
                <c:pt idx="161">
                  <c:v>88.462130876860968</c:v>
                </c:pt>
                <c:pt idx="162">
                  <c:v>88.349350471134059</c:v>
                </c:pt>
                <c:pt idx="163">
                  <c:v>88.235843206651921</c:v>
                </c:pt>
                <c:pt idx="164">
                  <c:v>88.121617056915795</c:v>
                </c:pt>
                <c:pt idx="165">
                  <c:v>88.006684553166835</c:v>
                </c:pt>
                <c:pt idx="166">
                  <c:v>87.891062013314112</c:v>
                </c:pt>
                <c:pt idx="167">
                  <c:v>87.77476883431234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109.345</c:v>
                </c:pt>
                <c:pt idx="1">
                  <c:v>110.276</c:v>
                </c:pt>
                <c:pt idx="2">
                  <c:v>109.276</c:v>
                </c:pt>
                <c:pt idx="3">
                  <c:v>110.81</c:v>
                </c:pt>
                <c:pt idx="4">
                  <c:v>108.94799999999999</c:v>
                </c:pt>
                <c:pt idx="5">
                  <c:v>110.241</c:v>
                </c:pt>
                <c:pt idx="6">
                  <c:v>109.828</c:v>
                </c:pt>
                <c:pt idx="7">
                  <c:v>108.94799999999999</c:v>
                </c:pt>
                <c:pt idx="8">
                  <c:v>108.172</c:v>
                </c:pt>
                <c:pt idx="9">
                  <c:v>109.017</c:v>
                </c:pt>
                <c:pt idx="10">
                  <c:v>109.94799999999999</c:v>
                </c:pt>
                <c:pt idx="11">
                  <c:v>107.672</c:v>
                </c:pt>
                <c:pt idx="12">
                  <c:v>107.81</c:v>
                </c:pt>
                <c:pt idx="13">
                  <c:v>108.36199999999999</c:v>
                </c:pt>
                <c:pt idx="14">
                  <c:v>111.517</c:v>
                </c:pt>
                <c:pt idx="15">
                  <c:v>110.672</c:v>
                </c:pt>
                <c:pt idx="16">
                  <c:v>110.94799999999999</c:v>
                </c:pt>
                <c:pt idx="17">
                  <c:v>111.20699999999999</c:v>
                </c:pt>
                <c:pt idx="18">
                  <c:v>108.79300000000001</c:v>
                </c:pt>
                <c:pt idx="19">
                  <c:v>110.60299999999999</c:v>
                </c:pt>
                <c:pt idx="20">
                  <c:v>109.5</c:v>
                </c:pt>
                <c:pt idx="21">
                  <c:v>106.586</c:v>
                </c:pt>
                <c:pt idx="22">
                  <c:v>108.828</c:v>
                </c:pt>
                <c:pt idx="23">
                  <c:v>109</c:v>
                </c:pt>
                <c:pt idx="24">
                  <c:v>108.86199999999999</c:v>
                </c:pt>
                <c:pt idx="25">
                  <c:v>108.20699999999999</c:v>
                </c:pt>
                <c:pt idx="26">
                  <c:v>108.70699999999999</c:v>
                </c:pt>
                <c:pt idx="27">
                  <c:v>107.44799999999999</c:v>
                </c:pt>
                <c:pt idx="28">
                  <c:v>108.63800000000001</c:v>
                </c:pt>
                <c:pt idx="29">
                  <c:v>109.759</c:v>
                </c:pt>
                <c:pt idx="30">
                  <c:v>107.483</c:v>
                </c:pt>
                <c:pt idx="31">
                  <c:v>108.431</c:v>
                </c:pt>
                <c:pt idx="32">
                  <c:v>106.414</c:v>
                </c:pt>
                <c:pt idx="33">
                  <c:v>105.759</c:v>
                </c:pt>
                <c:pt idx="34">
                  <c:v>108.379</c:v>
                </c:pt>
                <c:pt idx="35">
                  <c:v>107.259</c:v>
                </c:pt>
                <c:pt idx="36">
                  <c:v>108.914</c:v>
                </c:pt>
                <c:pt idx="37">
                  <c:v>107.724</c:v>
                </c:pt>
                <c:pt idx="38">
                  <c:v>105.879</c:v>
                </c:pt>
                <c:pt idx="39">
                  <c:v>108.259</c:v>
                </c:pt>
                <c:pt idx="40">
                  <c:v>107.069</c:v>
                </c:pt>
                <c:pt idx="41">
                  <c:v>108.13800000000001</c:v>
                </c:pt>
                <c:pt idx="42">
                  <c:v>107.879</c:v>
                </c:pt>
                <c:pt idx="43">
                  <c:v>107.29300000000001</c:v>
                </c:pt>
                <c:pt idx="44">
                  <c:v>109.259</c:v>
                </c:pt>
                <c:pt idx="45">
                  <c:v>110.70699999999999</c:v>
                </c:pt>
                <c:pt idx="46">
                  <c:v>111.983</c:v>
                </c:pt>
                <c:pt idx="47">
                  <c:v>117.69</c:v>
                </c:pt>
                <c:pt idx="48">
                  <c:v>122.655</c:v>
                </c:pt>
                <c:pt idx="49">
                  <c:v>129.77600000000001</c:v>
                </c:pt>
                <c:pt idx="50">
                  <c:v>144.05199999999999</c:v>
                </c:pt>
                <c:pt idx="51">
                  <c:v>157.79300000000001</c:v>
                </c:pt>
                <c:pt idx="52">
                  <c:v>175.58600000000001</c:v>
                </c:pt>
                <c:pt idx="53">
                  <c:v>186.62100000000001</c:v>
                </c:pt>
                <c:pt idx="54">
                  <c:v>196.22399999999999</c:v>
                </c:pt>
                <c:pt idx="55">
                  <c:v>201.58600000000001</c:v>
                </c:pt>
                <c:pt idx="56">
                  <c:v>201.06899999999999</c:v>
                </c:pt>
                <c:pt idx="57">
                  <c:v>196.22399999999999</c:v>
                </c:pt>
                <c:pt idx="58">
                  <c:v>182.13800000000001</c:v>
                </c:pt>
                <c:pt idx="59">
                  <c:v>163.172</c:v>
                </c:pt>
                <c:pt idx="60">
                  <c:v>138.72399999999999</c:v>
                </c:pt>
                <c:pt idx="61">
                  <c:v>117.121</c:v>
                </c:pt>
                <c:pt idx="62">
                  <c:v>106.259</c:v>
                </c:pt>
                <c:pt idx="63">
                  <c:v>104.569</c:v>
                </c:pt>
                <c:pt idx="64">
                  <c:v>103.621</c:v>
                </c:pt>
                <c:pt idx="65">
                  <c:v>101.879</c:v>
                </c:pt>
                <c:pt idx="66">
                  <c:v>104.483</c:v>
                </c:pt>
                <c:pt idx="67">
                  <c:v>105.276</c:v>
                </c:pt>
                <c:pt idx="68">
                  <c:v>110.017</c:v>
                </c:pt>
                <c:pt idx="69">
                  <c:v>111.983</c:v>
                </c:pt>
                <c:pt idx="70">
                  <c:v>120.069</c:v>
                </c:pt>
                <c:pt idx="71">
                  <c:v>129.19</c:v>
                </c:pt>
                <c:pt idx="72">
                  <c:v>139.27600000000001</c:v>
                </c:pt>
                <c:pt idx="73">
                  <c:v>149.70699999999999</c:v>
                </c:pt>
                <c:pt idx="74">
                  <c:v>157.86199999999999</c:v>
                </c:pt>
                <c:pt idx="75">
                  <c:v>166.172</c:v>
                </c:pt>
                <c:pt idx="76">
                  <c:v>170.20699999999999</c:v>
                </c:pt>
                <c:pt idx="77">
                  <c:v>168.983</c:v>
                </c:pt>
                <c:pt idx="78">
                  <c:v>162.62100000000001</c:v>
                </c:pt>
                <c:pt idx="79">
                  <c:v>151.10300000000001</c:v>
                </c:pt>
                <c:pt idx="80">
                  <c:v>131.25899999999999</c:v>
                </c:pt>
                <c:pt idx="81">
                  <c:v>113</c:v>
                </c:pt>
                <c:pt idx="82">
                  <c:v>104.20699999999999</c:v>
                </c:pt>
                <c:pt idx="83">
                  <c:v>100.672</c:v>
                </c:pt>
                <c:pt idx="84">
                  <c:v>101.63800000000001</c:v>
                </c:pt>
                <c:pt idx="85">
                  <c:v>99.379000000000005</c:v>
                </c:pt>
                <c:pt idx="86">
                  <c:v>100.328</c:v>
                </c:pt>
                <c:pt idx="87">
                  <c:v>100.586</c:v>
                </c:pt>
                <c:pt idx="88">
                  <c:v>99.171999999999997</c:v>
                </c:pt>
                <c:pt idx="89">
                  <c:v>101.55200000000001</c:v>
                </c:pt>
                <c:pt idx="90">
                  <c:v>100.31</c:v>
                </c:pt>
                <c:pt idx="91">
                  <c:v>102.259</c:v>
                </c:pt>
                <c:pt idx="92">
                  <c:v>100.19</c:v>
                </c:pt>
                <c:pt idx="93">
                  <c:v>101.069</c:v>
                </c:pt>
                <c:pt idx="94">
                  <c:v>99.69</c:v>
                </c:pt>
                <c:pt idx="95">
                  <c:v>102.5</c:v>
                </c:pt>
                <c:pt idx="96">
                  <c:v>102.586</c:v>
                </c:pt>
                <c:pt idx="97">
                  <c:v>103.224</c:v>
                </c:pt>
                <c:pt idx="98">
                  <c:v>102.63800000000001</c:v>
                </c:pt>
                <c:pt idx="99">
                  <c:v>102.672</c:v>
                </c:pt>
                <c:pt idx="100">
                  <c:v>107.39700000000001</c:v>
                </c:pt>
                <c:pt idx="101">
                  <c:v>107.741</c:v>
                </c:pt>
                <c:pt idx="102">
                  <c:v>109.05200000000001</c:v>
                </c:pt>
                <c:pt idx="103">
                  <c:v>115.44799999999999</c:v>
                </c:pt>
                <c:pt idx="104">
                  <c:v>123.241</c:v>
                </c:pt>
                <c:pt idx="105">
                  <c:v>130.96600000000001</c:v>
                </c:pt>
                <c:pt idx="106">
                  <c:v>141.56899999999999</c:v>
                </c:pt>
                <c:pt idx="107">
                  <c:v>153.55199999999999</c:v>
                </c:pt>
                <c:pt idx="108">
                  <c:v>163.155</c:v>
                </c:pt>
                <c:pt idx="109">
                  <c:v>171.05199999999999</c:v>
                </c:pt>
                <c:pt idx="110">
                  <c:v>177.43100000000001</c:v>
                </c:pt>
                <c:pt idx="111">
                  <c:v>178.70699999999999</c:v>
                </c:pt>
                <c:pt idx="112">
                  <c:v>178.828</c:v>
                </c:pt>
                <c:pt idx="113">
                  <c:v>173.86199999999999</c:v>
                </c:pt>
                <c:pt idx="114">
                  <c:v>166.10300000000001</c:v>
                </c:pt>
                <c:pt idx="115">
                  <c:v>154.12100000000001</c:v>
                </c:pt>
                <c:pt idx="116">
                  <c:v>139.20699999999999</c:v>
                </c:pt>
                <c:pt idx="117">
                  <c:v>123.31</c:v>
                </c:pt>
                <c:pt idx="118">
                  <c:v>110.44799999999999</c:v>
                </c:pt>
                <c:pt idx="119">
                  <c:v>102.517</c:v>
                </c:pt>
                <c:pt idx="120">
                  <c:v>98.775999999999996</c:v>
                </c:pt>
                <c:pt idx="121">
                  <c:v>96.275999999999996</c:v>
                </c:pt>
                <c:pt idx="122">
                  <c:v>95.483000000000004</c:v>
                </c:pt>
                <c:pt idx="123">
                  <c:v>96.793000000000006</c:v>
                </c:pt>
                <c:pt idx="124">
                  <c:v>97.016999999999996</c:v>
                </c:pt>
                <c:pt idx="125">
                  <c:v>96.224000000000004</c:v>
                </c:pt>
                <c:pt idx="126">
                  <c:v>98.5</c:v>
                </c:pt>
                <c:pt idx="127">
                  <c:v>97.602999999999994</c:v>
                </c:pt>
                <c:pt idx="128">
                  <c:v>99.397000000000006</c:v>
                </c:pt>
                <c:pt idx="129">
                  <c:v>101.017</c:v>
                </c:pt>
                <c:pt idx="130">
                  <c:v>101.89700000000001</c:v>
                </c:pt>
                <c:pt idx="131">
                  <c:v>108.328</c:v>
                </c:pt>
                <c:pt idx="132">
                  <c:v>112.517</c:v>
                </c:pt>
                <c:pt idx="133">
                  <c:v>119.86199999999999</c:v>
                </c:pt>
                <c:pt idx="134">
                  <c:v>127.03400000000001</c:v>
                </c:pt>
                <c:pt idx="135">
                  <c:v>132.77600000000001</c:v>
                </c:pt>
                <c:pt idx="136">
                  <c:v>141.29300000000001</c:v>
                </c:pt>
                <c:pt idx="137">
                  <c:v>146.41399999999999</c:v>
                </c:pt>
                <c:pt idx="138">
                  <c:v>149.46600000000001</c:v>
                </c:pt>
                <c:pt idx="139">
                  <c:v>148.24100000000001</c:v>
                </c:pt>
                <c:pt idx="140">
                  <c:v>147.37899999999999</c:v>
                </c:pt>
                <c:pt idx="141">
                  <c:v>139.75899999999999</c:v>
                </c:pt>
                <c:pt idx="142">
                  <c:v>133.845</c:v>
                </c:pt>
                <c:pt idx="143">
                  <c:v>123.276</c:v>
                </c:pt>
                <c:pt idx="144">
                  <c:v>111.483</c:v>
                </c:pt>
                <c:pt idx="145">
                  <c:v>101.621</c:v>
                </c:pt>
                <c:pt idx="146">
                  <c:v>97.483000000000004</c:v>
                </c:pt>
                <c:pt idx="147">
                  <c:v>95.844999999999999</c:v>
                </c:pt>
                <c:pt idx="148">
                  <c:v>95.085999999999999</c:v>
                </c:pt>
                <c:pt idx="149">
                  <c:v>91.483000000000004</c:v>
                </c:pt>
                <c:pt idx="150">
                  <c:v>93.724000000000004</c:v>
                </c:pt>
                <c:pt idx="151">
                  <c:v>93.465999999999994</c:v>
                </c:pt>
                <c:pt idx="152">
                  <c:v>93.275999999999996</c:v>
                </c:pt>
                <c:pt idx="153">
                  <c:v>92</c:v>
                </c:pt>
                <c:pt idx="154">
                  <c:v>91.793000000000006</c:v>
                </c:pt>
                <c:pt idx="155">
                  <c:v>93.397000000000006</c:v>
                </c:pt>
                <c:pt idx="156">
                  <c:v>91.775999999999996</c:v>
                </c:pt>
                <c:pt idx="157">
                  <c:v>90.224000000000004</c:v>
                </c:pt>
                <c:pt idx="158">
                  <c:v>92.069000000000003</c:v>
                </c:pt>
                <c:pt idx="159">
                  <c:v>90.120999999999995</c:v>
                </c:pt>
                <c:pt idx="160">
                  <c:v>92.069000000000003</c:v>
                </c:pt>
                <c:pt idx="161">
                  <c:v>91.569000000000003</c:v>
                </c:pt>
                <c:pt idx="162">
                  <c:v>90.724000000000004</c:v>
                </c:pt>
                <c:pt idx="163">
                  <c:v>89.759</c:v>
                </c:pt>
                <c:pt idx="164">
                  <c:v>92.069000000000003</c:v>
                </c:pt>
                <c:pt idx="165">
                  <c:v>92.085999999999999</c:v>
                </c:pt>
                <c:pt idx="166">
                  <c:v>91.344999999999999</c:v>
                </c:pt>
                <c:pt idx="167">
                  <c:v>93.206999999999994</c:v>
                </c:pt>
                <c:pt idx="168">
                  <c:v>92.224000000000004</c:v>
                </c:pt>
                <c:pt idx="169">
                  <c:v>91.516999999999996</c:v>
                </c:pt>
                <c:pt idx="170">
                  <c:v>90.620999999999995</c:v>
                </c:pt>
                <c:pt idx="171">
                  <c:v>90.706999999999994</c:v>
                </c:pt>
                <c:pt idx="172">
                  <c:v>91.552000000000007</c:v>
                </c:pt>
                <c:pt idx="173">
                  <c:v>92.602999999999994</c:v>
                </c:pt>
                <c:pt idx="174">
                  <c:v>91.361999999999995</c:v>
                </c:pt>
                <c:pt idx="175">
                  <c:v>93</c:v>
                </c:pt>
                <c:pt idx="176">
                  <c:v>90.861999999999995</c:v>
                </c:pt>
                <c:pt idx="177">
                  <c:v>90.602999999999994</c:v>
                </c:pt>
                <c:pt idx="178">
                  <c:v>90.655000000000001</c:v>
                </c:pt>
                <c:pt idx="179">
                  <c:v>90.293000000000006</c:v>
                </c:pt>
                <c:pt idx="180">
                  <c:v>89.5</c:v>
                </c:pt>
                <c:pt idx="181">
                  <c:v>90.516999999999996</c:v>
                </c:pt>
                <c:pt idx="182">
                  <c:v>91.965999999999994</c:v>
                </c:pt>
                <c:pt idx="183">
                  <c:v>89.638000000000005</c:v>
                </c:pt>
                <c:pt idx="184">
                  <c:v>89.69</c:v>
                </c:pt>
                <c:pt idx="185">
                  <c:v>91.534000000000006</c:v>
                </c:pt>
                <c:pt idx="186">
                  <c:v>90.724000000000004</c:v>
                </c:pt>
                <c:pt idx="187">
                  <c:v>89.914000000000001</c:v>
                </c:pt>
                <c:pt idx="188">
                  <c:v>91.483000000000004</c:v>
                </c:pt>
                <c:pt idx="189">
                  <c:v>89.759</c:v>
                </c:pt>
                <c:pt idx="190">
                  <c:v>88.775999999999996</c:v>
                </c:pt>
                <c:pt idx="191">
                  <c:v>89.897000000000006</c:v>
                </c:pt>
                <c:pt idx="192">
                  <c:v>92.328000000000003</c:v>
                </c:pt>
                <c:pt idx="193">
                  <c:v>87.81</c:v>
                </c:pt>
                <c:pt idx="194">
                  <c:v>89.671999999999997</c:v>
                </c:pt>
                <c:pt idx="195">
                  <c:v>88.844999999999999</c:v>
                </c:pt>
                <c:pt idx="196">
                  <c:v>89.655000000000001</c:v>
                </c:pt>
                <c:pt idx="197">
                  <c:v>88.81</c:v>
                </c:pt>
                <c:pt idx="198">
                  <c:v>89.775999999999996</c:v>
                </c:pt>
                <c:pt idx="199">
                  <c:v>86.671999999999997</c:v>
                </c:pt>
                <c:pt idx="200">
                  <c:v>90.328000000000003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109.02119103363731</c:v>
                </c:pt>
                <c:pt idx="18">
                  <c:v>108.93187607304165</c:v>
                </c:pt>
                <c:pt idx="19">
                  <c:v>108.84119651193367</c:v>
                </c:pt>
                <c:pt idx="20">
                  <c:v>108.74906405709216</c:v>
                </c:pt>
                <c:pt idx="21">
                  <c:v>108.65538903642442</c:v>
                </c:pt>
                <c:pt idx="22">
                  <c:v>108.56008125007985</c:v>
                </c:pt>
                <c:pt idx="23">
                  <c:v>108.46305099104086</c:v>
                </c:pt>
                <c:pt idx="24">
                  <c:v>108.36421025082582</c:v>
                </c:pt>
                <c:pt idx="25">
                  <c:v>108.2634741347034</c:v>
                </c:pt>
                <c:pt idx="26">
                  <c:v>108.16076254146499</c:v>
                </c:pt>
                <c:pt idx="27">
                  <c:v>108.05600225298465</c:v>
                </c:pt>
                <c:pt idx="28">
                  <c:v>107.94912981973674</c:v>
                </c:pt>
                <c:pt idx="29">
                  <c:v>107.84009622853429</c:v>
                </c:pt>
                <c:pt idx="30">
                  <c:v>107.72887574582435</c:v>
                </c:pt>
                <c:pt idx="31">
                  <c:v>107.6154844446891</c:v>
                </c:pt>
                <c:pt idx="32">
                  <c:v>107.50002042952308</c:v>
                </c:pt>
                <c:pt idx="33">
                  <c:v>107.38275055737786</c:v>
                </c:pt>
                <c:pt idx="34">
                  <c:v>107.26429197911534</c:v>
                </c:pt>
                <c:pt idx="35">
                  <c:v>107.14597704332859</c:v>
                </c:pt>
                <c:pt idx="36">
                  <c:v>107.03055323111285</c:v>
                </c:pt>
                <c:pt idx="37">
                  <c:v>106.92345882944421</c:v>
                </c:pt>
                <c:pt idx="38">
                  <c:v>106.83502314497031</c:v>
                </c:pt>
                <c:pt idx="39">
                  <c:v>106.78404050917648</c:v>
                </c:pt>
                <c:pt idx="40">
                  <c:v>106.80320259161451</c:v>
                </c:pt>
                <c:pt idx="41">
                  <c:v>106.94674933902964</c:v>
                </c:pt>
                <c:pt idx="42">
                  <c:v>107.30029368360766</c:v>
                </c:pt>
                <c:pt idx="43">
                  <c:v>107.99197706210074</c:v>
                </c:pt>
                <c:pt idx="44">
                  <c:v>109.20288978885652</c:v>
                </c:pt>
                <c:pt idx="45">
                  <c:v>111.17318463867139</c:v>
                </c:pt>
                <c:pt idx="46">
                  <c:v>114.19892197363809</c:v>
                </c:pt>
                <c:pt idx="47">
                  <c:v>118.61406867435932</c:v>
                </c:pt>
                <c:pt idx="48">
                  <c:v>124.75297206505941</c:v>
                </c:pt>
                <c:pt idx="49">
                  <c:v>132.89130691047492</c:v>
                </c:pt>
                <c:pt idx="50">
                  <c:v>143.16637487109622</c:v>
                </c:pt>
                <c:pt idx="51">
                  <c:v>155.47523938248156</c:v>
                </c:pt>
                <c:pt idx="52">
                  <c:v>169.33408850726639</c:v>
                </c:pt>
                <c:pt idx="53">
                  <c:v>183.66552187690183</c:v>
                </c:pt>
                <c:pt idx="54">
                  <c:v>196.53108890345007</c:v>
                </c:pt>
                <c:pt idx="55">
                  <c:v>205.04073842691756</c:v>
                </c:pt>
                <c:pt idx="56">
                  <c:v>205.93722742113593</c:v>
                </c:pt>
                <c:pt idx="57">
                  <c:v>197.15100725439262</c:v>
                </c:pt>
                <c:pt idx="58">
                  <c:v>179.59280127820929</c:v>
                </c:pt>
                <c:pt idx="59">
                  <c:v>157.51265101310889</c:v>
                </c:pt>
                <c:pt idx="60">
                  <c:v>136.5427089663898</c:v>
                </c:pt>
                <c:pt idx="61">
                  <c:v>120.77563921807678</c:v>
                </c:pt>
                <c:pt idx="62">
                  <c:v>111.24880235538707</c:v>
                </c:pt>
                <c:pt idx="63">
                  <c:v>106.65541828086495</c:v>
                </c:pt>
                <c:pt idx="64">
                  <c:v>105.0423463698985</c:v>
                </c:pt>
                <c:pt idx="65">
                  <c:v>104.98436899254473</c:v>
                </c:pt>
                <c:pt idx="66">
                  <c:v>105.83771480534499</c:v>
                </c:pt>
                <c:pt idx="67">
                  <c:v>107.50743593218293</c:v>
                </c:pt>
                <c:pt idx="68">
                  <c:v>110.17277349082777</c:v>
                </c:pt>
                <c:pt idx="69">
                  <c:v>114.11355115860891</c:v>
                </c:pt>
                <c:pt idx="70">
                  <c:v>119.60507561838352</c:v>
                </c:pt>
                <c:pt idx="71">
                  <c:v>126.82944420986045</c:v>
                </c:pt>
                <c:pt idx="72">
                  <c:v>135.77953308827651</c:v>
                </c:pt>
                <c:pt idx="73">
                  <c:v>146.1399850506975</c:v>
                </c:pt>
                <c:pt idx="74">
                  <c:v>157.09631882667512</c:v>
                </c:pt>
                <c:pt idx="75">
                  <c:v>167.01396084312674</c:v>
                </c:pt>
                <c:pt idx="76">
                  <c:v>173.17719596227727</c:v>
                </c:pt>
                <c:pt idx="77">
                  <c:v>172.34141064502342</c:v>
                </c:pt>
                <c:pt idx="78">
                  <c:v>162.75739890440278</c:v>
                </c:pt>
                <c:pt idx="79">
                  <c:v>146.43497710527475</c:v>
                </c:pt>
                <c:pt idx="80">
                  <c:v>128.76047461998809</c:v>
                </c:pt>
                <c:pt idx="81">
                  <c:v>114.94225855677367</c:v>
                </c:pt>
                <c:pt idx="82">
                  <c:v>106.8555842217709</c:v>
                </c:pt>
                <c:pt idx="83">
                  <c:v>103.24837355862843</c:v>
                </c:pt>
                <c:pt idx="84">
                  <c:v>101.987409493871</c:v>
                </c:pt>
                <c:pt idx="85">
                  <c:v>101.60614224947427</c:v>
                </c:pt>
                <c:pt idx="86">
                  <c:v>101.46801150047126</c:v>
                </c:pt>
                <c:pt idx="87">
                  <c:v>101.38107033545018</c:v>
                </c:pt>
                <c:pt idx="88">
                  <c:v>101.30420958042244</c:v>
                </c:pt>
                <c:pt idx="89">
                  <c:v>101.23244876966086</c:v>
                </c:pt>
                <c:pt idx="90">
                  <c:v>101.16824638812155</c:v>
                </c:pt>
                <c:pt idx="91">
                  <c:v>101.11726430282377</c:v>
                </c:pt>
                <c:pt idx="92">
                  <c:v>101.08918696425526</c:v>
                </c:pt>
                <c:pt idx="93">
                  <c:v>101.09980276892016</c:v>
                </c:pt>
                <c:pt idx="94">
                  <c:v>101.17391504438037</c:v>
                </c:pt>
                <c:pt idx="95">
                  <c:v>101.34905112552215</c:v>
                </c:pt>
                <c:pt idx="96">
                  <c:v>101.67980948042228</c:v>
                </c:pt>
                <c:pt idx="97">
                  <c:v>102.2424098158526</c:v>
                </c:pt>
                <c:pt idx="98">
                  <c:v>103.13864373920303</c:v>
                </c:pt>
                <c:pt idx="99">
                  <c:v>104.4980162942766</c:v>
                </c:pt>
                <c:pt idx="100">
                  <c:v>106.47651746122992</c:v>
                </c:pt>
                <c:pt idx="101">
                  <c:v>109.25030141082217</c:v>
                </c:pt>
                <c:pt idx="102">
                  <c:v>113.00270816873177</c:v>
                </c:pt>
                <c:pt idx="103">
                  <c:v>117.90355222548661</c:v>
                </c:pt>
                <c:pt idx="104">
                  <c:v>124.08013623938255</c:v>
                </c:pt>
                <c:pt idx="105">
                  <c:v>131.57926767654024</c:v>
                </c:pt>
                <c:pt idx="106">
                  <c:v>140.31780712044957</c:v>
                </c:pt>
                <c:pt idx="107">
                  <c:v>150.01687296625664</c:v>
                </c:pt>
                <c:pt idx="108">
                  <c:v>160.11782825150897</c:v>
                </c:pt>
                <c:pt idx="109">
                  <c:v>169.69834181364047</c:v>
                </c:pt>
                <c:pt idx="110">
                  <c:v>177.45015784555969</c:v>
                </c:pt>
                <c:pt idx="111">
                  <c:v>181.8223079538682</c:v>
                </c:pt>
                <c:pt idx="112">
                  <c:v>181.40985434793623</c:v>
                </c:pt>
                <c:pt idx="113">
                  <c:v>175.5253932430912</c:v>
                </c:pt>
                <c:pt idx="114">
                  <c:v>164.68465661473093</c:v>
                </c:pt>
                <c:pt idx="115">
                  <c:v>150.65637902747542</c:v>
                </c:pt>
                <c:pt idx="116">
                  <c:v>135.9268944132933</c:v>
                </c:pt>
                <c:pt idx="117">
                  <c:v>122.81775518203099</c:v>
                </c:pt>
                <c:pt idx="118">
                  <c:v>112.74654389370546</c:v>
                </c:pt>
                <c:pt idx="119">
                  <c:v>106.00298101636108</c:v>
                </c:pt>
                <c:pt idx="120">
                  <c:v>102.03864136587256</c:v>
                </c:pt>
                <c:pt idx="121">
                  <c:v>99.972704782085728</c:v>
                </c:pt>
                <c:pt idx="122">
                  <c:v>99.000194859896283</c:v>
                </c:pt>
                <c:pt idx="123">
                  <c:v>98.571858160320687</c:v>
                </c:pt>
                <c:pt idx="124">
                  <c:v>98.392809384659003</c:v>
                </c:pt>
                <c:pt idx="125">
                  <c:v>98.348945848163339</c:v>
                </c:pt>
                <c:pt idx="126">
                  <c:v>98.439920343195794</c:v>
                </c:pt>
                <c:pt idx="127">
                  <c:v>98.745693106532229</c:v>
                </c:pt>
                <c:pt idx="128">
                  <c:v>99.420722838519026</c:v>
                </c:pt>
                <c:pt idx="129">
                  <c:v>100.69755913293316</c:v>
                </c:pt>
                <c:pt idx="130">
                  <c:v>102.8785844570812</c:v>
                </c:pt>
                <c:pt idx="131">
                  <c:v>106.29493792011024</c:v>
                </c:pt>
                <c:pt idx="132">
                  <c:v>111.21768872200296</c:v>
                </c:pt>
                <c:pt idx="133">
                  <c:v>117.72362341907404</c:v>
                </c:pt>
                <c:pt idx="134">
                  <c:v>125.54743372443744</c:v>
                </c:pt>
                <c:pt idx="135">
                  <c:v>133.98347960820095</c:v>
                </c:pt>
                <c:pt idx="136">
                  <c:v>141.91234926329287</c:v>
                </c:pt>
                <c:pt idx="137">
                  <c:v>147.99856661268922</c:v>
                </c:pt>
                <c:pt idx="138">
                  <c:v>151.03345984627859</c:v>
                </c:pt>
                <c:pt idx="139">
                  <c:v>150.31150081126884</c:v>
                </c:pt>
                <c:pt idx="140">
                  <c:v>145.88255810626168</c:v>
                </c:pt>
                <c:pt idx="141">
                  <c:v>138.55779973056582</c:v>
                </c:pt>
                <c:pt idx="142">
                  <c:v>129.65614106178973</c:v>
                </c:pt>
                <c:pt idx="143">
                  <c:v>120.60094731091884</c:v>
                </c:pt>
                <c:pt idx="144">
                  <c:v>112.53922472733716</c:v>
                </c:pt>
                <c:pt idx="145">
                  <c:v>106.12379587756377</c:v>
                </c:pt>
                <c:pt idx="146">
                  <c:v>101.50175694836587</c:v>
                </c:pt>
                <c:pt idx="147">
                  <c:v>98.455128598163995</c:v>
                </c:pt>
                <c:pt idx="148">
                  <c:v>96.594110037122945</c:v>
                </c:pt>
                <c:pt idx="149">
                  <c:v>95.518007320233508</c:v>
                </c:pt>
                <c:pt idx="150">
                  <c:v>94.90553918035549</c:v>
                </c:pt>
                <c:pt idx="151">
                  <c:v>94.539553855480222</c:v>
                </c:pt>
                <c:pt idx="152">
                  <c:v>94.292280541172019</c:v>
                </c:pt>
                <c:pt idx="153">
                  <c:v>94.097183724495508</c:v>
                </c:pt>
                <c:pt idx="154">
                  <c:v>93.923316079121761</c:v>
                </c:pt>
                <c:pt idx="155">
                  <c:v>93.757762375595519</c:v>
                </c:pt>
                <c:pt idx="156">
                  <c:v>93.595689876194967</c:v>
                </c:pt>
                <c:pt idx="157">
                  <c:v>93.435495614086932</c:v>
                </c:pt>
                <c:pt idx="158">
                  <c:v>93.276728920159769</c:v>
                </c:pt>
                <c:pt idx="159">
                  <c:v>93.119301941549423</c:v>
                </c:pt>
                <c:pt idx="160">
                  <c:v>92.963221782605387</c:v>
                </c:pt>
                <c:pt idx="161">
                  <c:v>92.808509528535453</c:v>
                </c:pt>
                <c:pt idx="162">
                  <c:v>92.655179023131254</c:v>
                </c:pt>
                <c:pt idx="163">
                  <c:v>92.50323279138307</c:v>
                </c:pt>
                <c:pt idx="164">
                  <c:v>92.352662373011427</c:v>
                </c:pt>
                <c:pt idx="165">
                  <c:v>92.203449640438365</c:v>
                </c:pt>
                <c:pt idx="166">
                  <c:v>92.055568257832903</c:v>
                </c:pt>
                <c:pt idx="167">
                  <c:v>91.908985083748661</c:v>
                </c:pt>
                <c:pt idx="168">
                  <c:v>91.763661468975855</c:v>
                </c:pt>
                <c:pt idx="169">
                  <c:v>91.619554435707187</c:v>
                </c:pt>
                <c:pt idx="170">
                  <c:v>91.476617734163014</c:v>
                </c:pt>
                <c:pt idx="171">
                  <c:v>91.33480277753155</c:v>
                </c:pt>
                <c:pt idx="172">
                  <c:v>91.194059459158325</c:v>
                </c:pt>
                <c:pt idx="173">
                  <c:v>91.054336858086373</c:v>
                </c:pt>
                <c:pt idx="174">
                  <c:v>90.91558384051865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109.02119103363204</c:v>
                </c:pt>
                <c:pt idx="18">
                  <c:v>108.93187607301864</c:v>
                </c:pt>
                <c:pt idx="19">
                  <c:v>108.84119651183674</c:v>
                </c:pt>
                <c:pt idx="20">
                  <c:v>108.74906405669822</c:v>
                </c:pt>
                <c:pt idx="21">
                  <c:v>108.65538903488024</c:v>
                </c:pt>
                <c:pt idx="22">
                  <c:v>108.56008124424125</c:v>
                </c:pt>
                <c:pt idx="23">
                  <c:v>108.4630509697469</c:v>
                </c:pt>
                <c:pt idx="24">
                  <c:v>108.36421017591566</c:v>
                </c:pt>
                <c:pt idx="25">
                  <c:v>108.26347388051133</c:v>
                </c:pt>
                <c:pt idx="26">
                  <c:v>108.16076170947123</c:v>
                </c:pt>
                <c:pt idx="27">
                  <c:v>108.05599962625774</c:v>
                </c:pt>
                <c:pt idx="28">
                  <c:v>107.94912182053648</c:v>
                </c:pt>
                <c:pt idx="29">
                  <c:v>107.84007273139432</c:v>
                </c:pt>
                <c:pt idx="30">
                  <c:v>107.72880916943662</c:v>
                </c:pt>
                <c:pt idx="31">
                  <c:v>107.61530249042394</c:v>
                </c:pt>
                <c:pt idx="32">
                  <c:v>107.49954076119693</c:v>
                </c:pt>
                <c:pt idx="33">
                  <c:v>107.38153084724399</c:v>
                </c:pt>
                <c:pt idx="34">
                  <c:v>107.26130034131884</c:v>
                </c:pt>
                <c:pt idx="35">
                  <c:v>107.13889924506718</c:v>
                </c:pt>
                <c:pt idx="36">
                  <c:v>107.01440131177787</c:v>
                </c:pt>
                <c:pt idx="37">
                  <c:v>106.88790495919277</c:v>
                </c:pt>
                <c:pt idx="38">
                  <c:v>106.75953366766151</c:v>
                </c:pt>
                <c:pt idx="39">
                  <c:v>106.6294357913772</c:v>
                </c:pt>
                <c:pt idx="40">
                  <c:v>106.49778372907325</c:v>
                </c:pt>
                <c:pt idx="41">
                  <c:v>106.36477242495361</c:v>
                </c:pt>
                <c:pt idx="42">
                  <c:v>106.23061719969685</c:v>
                </c:pt>
                <c:pt idx="43">
                  <c:v>106.09555094346057</c:v>
                </c:pt>
                <c:pt idx="44">
                  <c:v>105.95982073575819</c:v>
                </c:pt>
                <c:pt idx="45">
                  <c:v>105.82368398841407</c:v>
                </c:pt>
                <c:pt idx="46">
                  <c:v>105.68740423498532</c:v>
                </c:pt>
                <c:pt idx="47">
                  <c:v>105.55124671074609</c:v>
                </c:pt>
                <c:pt idx="48">
                  <c:v>105.4154738797226</c:v>
                </c:pt>
                <c:pt idx="49">
                  <c:v>105.28034106823134</c:v>
                </c:pt>
                <c:pt idx="50">
                  <c:v>105.1460923576455</c:v>
                </c:pt>
                <c:pt idx="51">
                  <c:v>105.01295687333185</c:v>
                </c:pt>
                <c:pt idx="52">
                  <c:v>104.88114558330253</c:v>
                </c:pt>
                <c:pt idx="53">
                  <c:v>104.75084869118039</c:v>
                </c:pt>
                <c:pt idx="54">
                  <c:v>104.62223367602171</c:v>
                </c:pt>
                <c:pt idx="55">
                  <c:v>104.49544399890152</c:v>
                </c:pt>
                <c:pt idx="56">
                  <c:v>104.3705984652955</c:v>
                </c:pt>
                <c:pt idx="57">
                  <c:v>104.24779120513212</c:v>
                </c:pt>
                <c:pt idx="58">
                  <c:v>104.12709221035151</c:v>
                </c:pt>
                <c:pt idx="59">
                  <c:v>104.0085483536871</c:v>
                </c:pt>
                <c:pt idx="60">
                  <c:v>103.89218480239903</c:v>
                </c:pt>
                <c:pt idx="61">
                  <c:v>103.77800673652885</c:v>
                </c:pt>
                <c:pt idx="62">
                  <c:v>103.66600128222538</c:v>
                </c:pt>
                <c:pt idx="63">
                  <c:v>103.55613957585898</c:v>
                </c:pt>
                <c:pt idx="64">
                  <c:v>103.44837888293065</c:v>
                </c:pt>
                <c:pt idx="65">
                  <c:v>103.34266470611689</c:v>
                </c:pt>
                <c:pt idx="66">
                  <c:v>103.23893282818283</c:v>
                </c:pt>
                <c:pt idx="67">
                  <c:v>103.13711124710224</c:v>
                </c:pt>
                <c:pt idx="68">
                  <c:v>103.03712197187578</c:v>
                </c:pt>
                <c:pt idx="69">
                  <c:v>102.93888265775408</c:v>
                </c:pt>
                <c:pt idx="70">
                  <c:v>102.84230806854448</c:v>
                </c:pt>
                <c:pt idx="71">
                  <c:v>102.74731136124225</c:v>
                </c:pt>
                <c:pt idx="72">
                  <c:v>102.65380519435053</c:v>
                </c:pt>
                <c:pt idx="73">
                  <c:v>102.56170266598288</c:v>
                </c:pt>
                <c:pt idx="74">
                  <c:v>102.47091809130296</c:v>
                </c:pt>
                <c:pt idx="75">
                  <c:v>102.38136763119375</c:v>
                </c:pt>
                <c:pt idx="76">
                  <c:v>102.29296978544318</c:v>
                </c:pt>
                <c:pt idx="77">
                  <c:v>102.20564576435251</c:v>
                </c:pt>
                <c:pt idx="78">
                  <c:v>102.11931975268624</c:v>
                </c:pt>
                <c:pt idx="79">
                  <c:v>102.03391907943572</c:v>
                </c:pt>
                <c:pt idx="80">
                  <c:v>101.94937430609448</c:v>
                </c:pt>
                <c:pt idx="81">
                  <c:v>101.86561924514957</c:v>
                </c:pt>
                <c:pt idx="82">
                  <c:v>101.78259091936872</c:v>
                </c:pt>
                <c:pt idx="83">
                  <c:v>101.70022947128045</c:v>
                </c:pt>
                <c:pt idx="84">
                  <c:v>101.61847803105255</c:v>
                </c:pt>
                <c:pt idx="85">
                  <c:v>101.53728254981714</c:v>
                </c:pt>
                <c:pt idx="86">
                  <c:v>101.45659160439214</c:v>
                </c:pt>
                <c:pt idx="87">
                  <c:v>101.37635617832923</c:v>
                </c:pt>
                <c:pt idx="88">
                  <c:v>101.29652942328565</c:v>
                </c:pt>
                <c:pt idx="89">
                  <c:v>101.21706640388108</c:v>
                </c:pt>
                <c:pt idx="90">
                  <c:v>101.13792382845656</c:v>
                </c:pt>
                <c:pt idx="91">
                  <c:v>101.05905976750491</c:v>
                </c:pt>
                <c:pt idx="92">
                  <c:v>100.98043336098596</c:v>
                </c:pt>
                <c:pt idx="93">
                  <c:v>100.90200451527137</c:v>
                </c:pt>
                <c:pt idx="94">
                  <c:v>100.8237335900829</c:v>
                </c:pt>
                <c:pt idx="95">
                  <c:v>100.74558107549083</c:v>
                </c:pt>
                <c:pt idx="96">
                  <c:v>100.66750725882484</c:v>
                </c:pt>
                <c:pt idx="97">
                  <c:v>100.58947188121935</c:v>
                </c:pt>
                <c:pt idx="98">
                  <c:v>100.51143378347281</c:v>
                </c:pt>
                <c:pt idx="99">
                  <c:v>100.43335054094665</c:v>
                </c:pt>
                <c:pt idx="100">
                  <c:v>100.35517808737487</c:v>
                </c:pt>
                <c:pt idx="101">
                  <c:v>100.27687032770619</c:v>
                </c:pt>
                <c:pt idx="102">
                  <c:v>100.19837874046718</c:v>
                </c:pt>
                <c:pt idx="103">
                  <c:v>100.1196519706323</c:v>
                </c:pt>
                <c:pt idx="104">
                  <c:v>100.04063541462548</c:v>
                </c:pt>
                <c:pt idx="105">
                  <c:v>99.961270799875066</c:v>
                </c:pt>
                <c:pt idx="106">
                  <c:v>99.881495762314842</c:v>
                </c:pt>
                <c:pt idx="107">
                  <c:v>99.801243426379983</c:v>
                </c:pt>
                <c:pt idx="108">
                  <c:v>99.720441993401039</c:v>
                </c:pt>
                <c:pt idx="109">
                  <c:v>99.639014345858968</c:v>
                </c:pt>
                <c:pt idx="110">
                  <c:v>99.556877676725065</c:v>
                </c:pt>
                <c:pt idx="111">
                  <c:v>99.473943155063552</c:v>
                </c:pt>
                <c:pt idx="112">
                  <c:v>99.390115641194384</c:v>
                </c:pt>
                <c:pt idx="113">
                  <c:v>99.305293466952818</c:v>
                </c:pt>
                <c:pt idx="114">
                  <c:v>99.219368298875168</c:v>
                </c:pt>
                <c:pt idx="115">
                  <c:v>99.132225104387075</c:v>
                </c:pt>
                <c:pt idx="116">
                  <c:v>99.043742243142688</c:v>
                </c:pt>
                <c:pt idx="117">
                  <c:v>98.95379170739308</c:v>
                </c:pt>
                <c:pt idx="118">
                  <c:v>98.862239536443454</c:v>
                </c:pt>
                <c:pt idx="119">
                  <c:v>98.768946430648413</c:v>
                </c:pt>
                <c:pt idx="120">
                  <c:v>98.673768589717753</c:v>
                </c:pt>
                <c:pt idx="121">
                  <c:v>98.576558798061043</c:v>
                </c:pt>
                <c:pt idx="122">
                  <c:v>98.477167776193369</c:v>
                </c:pt>
                <c:pt idx="123">
                  <c:v>98.375445811570998</c:v>
                </c:pt>
                <c:pt idx="124">
                  <c:v>98.271244674408081</c:v>
                </c:pt>
                <c:pt idx="125">
                  <c:v>98.164419813916169</c:v>
                </c:pt>
                <c:pt idx="126">
                  <c:v>98.054832818027919</c:v>
                </c:pt>
                <c:pt idx="127">
                  <c:v>97.942354105228986</c:v>
                </c:pt>
                <c:pt idx="128">
                  <c:v>97.826865801073538</c:v>
                </c:pt>
                <c:pt idx="129">
                  <c:v>97.708264735016343</c:v>
                </c:pt>
                <c:pt idx="130">
                  <c:v>97.586465476339853</c:v>
                </c:pt>
                <c:pt idx="131">
                  <c:v>97.461403312429084</c:v>
                </c:pt>
                <c:pt idx="132">
                  <c:v>97.333037059865319</c:v>
                </c:pt>
                <c:pt idx="133">
                  <c:v>97.201351590277497</c:v>
                </c:pt>
                <c:pt idx="134">
                  <c:v>97.066359950040578</c:v>
                </c:pt>
                <c:pt idx="135">
                  <c:v>96.928104956941397</c:v>
                </c:pt>
                <c:pt idx="136">
                  <c:v>96.786660168617587</c:v>
                </c:pt>
                <c:pt idx="137">
                  <c:v>96.64213013710102</c:v>
                </c:pt>
                <c:pt idx="138">
                  <c:v>96.494649890635131</c:v>
                </c:pt>
                <c:pt idx="139">
                  <c:v>96.344383616803071</c:v>
                </c:pt>
                <c:pt idx="140">
                  <c:v>96.191522557905756</c:v>
                </c:pt>
                <c:pt idx="141">
                  <c:v>96.036282167910286</c:v>
                </c:pt>
                <c:pt idx="142">
                  <c:v>95.878898617270522</c:v>
                </c:pt>
                <c:pt idx="143">
                  <c:v>95.719624764608426</c:v>
                </c:pt>
                <c:pt idx="144">
                  <c:v>95.558725740043087</c:v>
                </c:pt>
                <c:pt idx="145">
                  <c:v>95.396474301875571</c:v>
                </c:pt>
                <c:pt idx="146">
                  <c:v>95.23314613521373</c:v>
                </c:pt>
                <c:pt idx="147">
                  <c:v>95.06901525772912</c:v>
                </c:pt>
                <c:pt idx="148">
                  <c:v>94.904349684780456</c:v>
                </c:pt>
                <c:pt idx="149">
                  <c:v>94.739407485133896</c:v>
                </c:pt>
                <c:pt idx="150">
                  <c:v>94.574433331564009</c:v>
                </c:pt>
                <c:pt idx="151">
                  <c:v>94.409655620160336</c:v>
                </c:pt>
                <c:pt idx="152">
                  <c:v>94.24528420066369</c:v>
                </c:pt>
                <c:pt idx="153">
                  <c:v>94.0815087298744</c:v>
                </c:pt>
                <c:pt idx="154">
                  <c:v>93.918497632970826</c:v>
                </c:pt>
                <c:pt idx="155">
                  <c:v>93.756397634790531</c:v>
                </c:pt>
                <c:pt idx="156">
                  <c:v>93.59533380554295</c:v>
                </c:pt>
                <c:pt idx="157">
                  <c:v>93.435410053290113</c:v>
                </c:pt>
                <c:pt idx="158">
                  <c:v>93.27670998865392</c:v>
                </c:pt>
                <c:pt idx="159">
                  <c:v>93.11929808503983</c:v>
                </c:pt>
                <c:pt idx="160">
                  <c:v>92.963221059441054</c:v>
                </c:pt>
                <c:pt idx="161">
                  <c:v>92.808509403724216</c:v>
                </c:pt>
                <c:pt idx="162">
                  <c:v>92.655179003307268</c:v>
                </c:pt>
                <c:pt idx="163">
                  <c:v>92.503232788485732</c:v>
                </c:pt>
                <c:pt idx="164">
                  <c:v>92.352662372621808</c:v>
                </c:pt>
                <c:pt idx="165">
                  <c:v>92.203449640390161</c:v>
                </c:pt>
                <c:pt idx="166">
                  <c:v>92.055568257827417</c:v>
                </c:pt>
                <c:pt idx="167">
                  <c:v>91.908985083748092</c:v>
                </c:pt>
                <c:pt idx="168">
                  <c:v>91.763661468975798</c:v>
                </c:pt>
                <c:pt idx="169">
                  <c:v>91.619554435707187</c:v>
                </c:pt>
                <c:pt idx="170">
                  <c:v>91.476617734163014</c:v>
                </c:pt>
                <c:pt idx="171">
                  <c:v>91.33480277753155</c:v>
                </c:pt>
                <c:pt idx="172">
                  <c:v>91.194059459158325</c:v>
                </c:pt>
                <c:pt idx="173">
                  <c:v>91.054336858086373</c:v>
                </c:pt>
                <c:pt idx="174">
                  <c:v>90.91558384051865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110.59</c:v>
                </c:pt>
                <c:pt idx="1">
                  <c:v>109.902</c:v>
                </c:pt>
                <c:pt idx="2">
                  <c:v>113.246</c:v>
                </c:pt>
                <c:pt idx="3">
                  <c:v>109.98399999999999</c:v>
                </c:pt>
                <c:pt idx="4">
                  <c:v>111.623</c:v>
                </c:pt>
                <c:pt idx="5">
                  <c:v>110.672</c:v>
                </c:pt>
                <c:pt idx="6">
                  <c:v>112.066</c:v>
                </c:pt>
                <c:pt idx="7">
                  <c:v>112.65600000000001</c:v>
                </c:pt>
                <c:pt idx="8">
                  <c:v>109.246</c:v>
                </c:pt>
                <c:pt idx="9">
                  <c:v>110.65600000000001</c:v>
                </c:pt>
                <c:pt idx="10">
                  <c:v>109.65600000000001</c:v>
                </c:pt>
                <c:pt idx="11">
                  <c:v>112.131</c:v>
                </c:pt>
                <c:pt idx="12">
                  <c:v>109.164</c:v>
                </c:pt>
                <c:pt idx="13">
                  <c:v>108.377</c:v>
                </c:pt>
                <c:pt idx="14">
                  <c:v>109.738</c:v>
                </c:pt>
                <c:pt idx="15">
                  <c:v>110.18</c:v>
                </c:pt>
                <c:pt idx="16">
                  <c:v>111.34399999999999</c:v>
                </c:pt>
                <c:pt idx="17">
                  <c:v>109.23</c:v>
                </c:pt>
                <c:pt idx="18">
                  <c:v>108.672</c:v>
                </c:pt>
                <c:pt idx="19">
                  <c:v>110.01600000000001</c:v>
                </c:pt>
                <c:pt idx="20">
                  <c:v>107.82</c:v>
                </c:pt>
                <c:pt idx="21">
                  <c:v>110.639</c:v>
                </c:pt>
                <c:pt idx="22">
                  <c:v>108.131</c:v>
                </c:pt>
                <c:pt idx="23">
                  <c:v>110.754</c:v>
                </c:pt>
                <c:pt idx="24">
                  <c:v>110.967</c:v>
                </c:pt>
                <c:pt idx="25">
                  <c:v>110.803</c:v>
                </c:pt>
                <c:pt idx="26">
                  <c:v>110.295</c:v>
                </c:pt>
                <c:pt idx="27">
                  <c:v>109.95099999999999</c:v>
                </c:pt>
                <c:pt idx="28">
                  <c:v>109.705</c:v>
                </c:pt>
                <c:pt idx="29">
                  <c:v>110.852</c:v>
                </c:pt>
                <c:pt idx="30">
                  <c:v>112.295</c:v>
                </c:pt>
                <c:pt idx="31">
                  <c:v>112.033</c:v>
                </c:pt>
                <c:pt idx="32">
                  <c:v>111.902</c:v>
                </c:pt>
                <c:pt idx="33">
                  <c:v>111.31100000000001</c:v>
                </c:pt>
                <c:pt idx="34">
                  <c:v>111.59</c:v>
                </c:pt>
                <c:pt idx="35">
                  <c:v>111.262</c:v>
                </c:pt>
                <c:pt idx="36">
                  <c:v>113.934</c:v>
                </c:pt>
                <c:pt idx="37">
                  <c:v>112.541</c:v>
                </c:pt>
                <c:pt idx="38">
                  <c:v>112.328</c:v>
                </c:pt>
                <c:pt idx="39">
                  <c:v>114.033</c:v>
                </c:pt>
                <c:pt idx="40">
                  <c:v>113.754</c:v>
                </c:pt>
                <c:pt idx="41">
                  <c:v>114.508</c:v>
                </c:pt>
                <c:pt idx="42">
                  <c:v>114.279</c:v>
                </c:pt>
                <c:pt idx="43">
                  <c:v>116.508</c:v>
                </c:pt>
                <c:pt idx="44">
                  <c:v>119.148</c:v>
                </c:pt>
                <c:pt idx="45">
                  <c:v>121.41</c:v>
                </c:pt>
                <c:pt idx="46">
                  <c:v>125.377</c:v>
                </c:pt>
                <c:pt idx="47">
                  <c:v>131.24600000000001</c:v>
                </c:pt>
                <c:pt idx="48">
                  <c:v>139.066</c:v>
                </c:pt>
                <c:pt idx="49">
                  <c:v>156.393</c:v>
                </c:pt>
                <c:pt idx="50">
                  <c:v>170.83600000000001</c:v>
                </c:pt>
                <c:pt idx="51">
                  <c:v>186.08199999999999</c:v>
                </c:pt>
                <c:pt idx="52">
                  <c:v>201.50800000000001</c:v>
                </c:pt>
                <c:pt idx="53">
                  <c:v>212.541</c:v>
                </c:pt>
                <c:pt idx="54">
                  <c:v>221.41</c:v>
                </c:pt>
                <c:pt idx="55">
                  <c:v>224.11500000000001</c:v>
                </c:pt>
                <c:pt idx="56">
                  <c:v>226.63900000000001</c:v>
                </c:pt>
                <c:pt idx="57">
                  <c:v>225.262</c:v>
                </c:pt>
                <c:pt idx="58">
                  <c:v>221.869</c:v>
                </c:pt>
                <c:pt idx="59">
                  <c:v>214.55699999999999</c:v>
                </c:pt>
                <c:pt idx="60">
                  <c:v>201.57400000000001</c:v>
                </c:pt>
                <c:pt idx="61">
                  <c:v>179.49199999999999</c:v>
                </c:pt>
                <c:pt idx="62">
                  <c:v>148.738</c:v>
                </c:pt>
                <c:pt idx="63">
                  <c:v>121.803</c:v>
                </c:pt>
                <c:pt idx="64">
                  <c:v>110.77</c:v>
                </c:pt>
                <c:pt idx="65">
                  <c:v>109.82</c:v>
                </c:pt>
                <c:pt idx="66">
                  <c:v>107.68899999999999</c:v>
                </c:pt>
                <c:pt idx="67">
                  <c:v>109.852</c:v>
                </c:pt>
                <c:pt idx="68">
                  <c:v>113.607</c:v>
                </c:pt>
                <c:pt idx="69">
                  <c:v>121.869</c:v>
                </c:pt>
                <c:pt idx="70">
                  <c:v>129.44300000000001</c:v>
                </c:pt>
                <c:pt idx="71">
                  <c:v>141.22999999999999</c:v>
                </c:pt>
                <c:pt idx="72">
                  <c:v>155.08199999999999</c:v>
                </c:pt>
                <c:pt idx="73">
                  <c:v>163.721</c:v>
                </c:pt>
                <c:pt idx="74">
                  <c:v>174</c:v>
                </c:pt>
                <c:pt idx="75">
                  <c:v>180.934</c:v>
                </c:pt>
                <c:pt idx="76">
                  <c:v>186.459</c:v>
                </c:pt>
                <c:pt idx="77">
                  <c:v>189.68899999999999</c:v>
                </c:pt>
                <c:pt idx="78">
                  <c:v>190.08199999999999</c:v>
                </c:pt>
                <c:pt idx="79">
                  <c:v>188.91800000000001</c:v>
                </c:pt>
                <c:pt idx="80">
                  <c:v>182.68899999999999</c:v>
                </c:pt>
                <c:pt idx="81">
                  <c:v>168.78700000000001</c:v>
                </c:pt>
                <c:pt idx="82">
                  <c:v>148.869</c:v>
                </c:pt>
                <c:pt idx="83">
                  <c:v>122.803</c:v>
                </c:pt>
                <c:pt idx="84">
                  <c:v>101.738</c:v>
                </c:pt>
                <c:pt idx="85">
                  <c:v>98.671999999999997</c:v>
                </c:pt>
                <c:pt idx="86">
                  <c:v>97.933999999999997</c:v>
                </c:pt>
                <c:pt idx="87">
                  <c:v>98.033000000000001</c:v>
                </c:pt>
                <c:pt idx="88">
                  <c:v>97.197000000000003</c:v>
                </c:pt>
                <c:pt idx="89">
                  <c:v>98.426000000000002</c:v>
                </c:pt>
                <c:pt idx="90">
                  <c:v>97.081999999999994</c:v>
                </c:pt>
                <c:pt idx="91">
                  <c:v>98.278999999999996</c:v>
                </c:pt>
                <c:pt idx="92">
                  <c:v>94.885000000000005</c:v>
                </c:pt>
                <c:pt idx="93">
                  <c:v>95.704999999999998</c:v>
                </c:pt>
                <c:pt idx="94">
                  <c:v>95.983999999999995</c:v>
                </c:pt>
                <c:pt idx="95">
                  <c:v>96.82</c:v>
                </c:pt>
                <c:pt idx="96">
                  <c:v>95.573999999999998</c:v>
                </c:pt>
                <c:pt idx="97">
                  <c:v>97.049000000000007</c:v>
                </c:pt>
                <c:pt idx="98">
                  <c:v>97.474999999999994</c:v>
                </c:pt>
                <c:pt idx="99">
                  <c:v>98.049000000000007</c:v>
                </c:pt>
                <c:pt idx="100">
                  <c:v>97.016000000000005</c:v>
                </c:pt>
                <c:pt idx="101">
                  <c:v>95.787000000000006</c:v>
                </c:pt>
                <c:pt idx="102">
                  <c:v>93.459000000000003</c:v>
                </c:pt>
                <c:pt idx="103">
                  <c:v>96.638999999999996</c:v>
                </c:pt>
                <c:pt idx="104">
                  <c:v>94.59</c:v>
                </c:pt>
                <c:pt idx="105">
                  <c:v>93.966999999999999</c:v>
                </c:pt>
                <c:pt idx="106">
                  <c:v>94.442999999999998</c:v>
                </c:pt>
                <c:pt idx="107">
                  <c:v>95.869</c:v>
                </c:pt>
                <c:pt idx="108">
                  <c:v>95.82</c:v>
                </c:pt>
                <c:pt idx="109">
                  <c:v>94.82</c:v>
                </c:pt>
                <c:pt idx="110">
                  <c:v>93.869</c:v>
                </c:pt>
                <c:pt idx="111">
                  <c:v>93.442999999999998</c:v>
                </c:pt>
                <c:pt idx="112">
                  <c:v>94.459000000000003</c:v>
                </c:pt>
                <c:pt idx="113">
                  <c:v>93.623000000000005</c:v>
                </c:pt>
                <c:pt idx="114">
                  <c:v>92.802999999999997</c:v>
                </c:pt>
                <c:pt idx="115">
                  <c:v>92.328000000000003</c:v>
                </c:pt>
                <c:pt idx="116">
                  <c:v>92.262</c:v>
                </c:pt>
                <c:pt idx="117">
                  <c:v>92.492000000000004</c:v>
                </c:pt>
                <c:pt idx="118">
                  <c:v>91.869</c:v>
                </c:pt>
                <c:pt idx="119">
                  <c:v>92.82</c:v>
                </c:pt>
                <c:pt idx="120">
                  <c:v>92.966999999999999</c:v>
                </c:pt>
                <c:pt idx="121">
                  <c:v>91.376999999999995</c:v>
                </c:pt>
                <c:pt idx="122">
                  <c:v>91.721000000000004</c:v>
                </c:pt>
                <c:pt idx="123">
                  <c:v>90.983999999999995</c:v>
                </c:pt>
                <c:pt idx="124">
                  <c:v>91</c:v>
                </c:pt>
                <c:pt idx="125">
                  <c:v>90.623000000000005</c:v>
                </c:pt>
                <c:pt idx="126">
                  <c:v>89.131</c:v>
                </c:pt>
                <c:pt idx="127">
                  <c:v>88.147999999999996</c:v>
                </c:pt>
                <c:pt idx="128">
                  <c:v>88.262</c:v>
                </c:pt>
                <c:pt idx="129">
                  <c:v>93.278999999999996</c:v>
                </c:pt>
                <c:pt idx="130">
                  <c:v>89.638999999999996</c:v>
                </c:pt>
                <c:pt idx="131">
                  <c:v>90.164000000000001</c:v>
                </c:pt>
                <c:pt idx="132">
                  <c:v>89.426000000000002</c:v>
                </c:pt>
                <c:pt idx="133">
                  <c:v>90.328000000000003</c:v>
                </c:pt>
                <c:pt idx="134">
                  <c:v>88.656000000000006</c:v>
                </c:pt>
                <c:pt idx="135">
                  <c:v>90.212999999999994</c:v>
                </c:pt>
                <c:pt idx="136">
                  <c:v>89.507999999999996</c:v>
                </c:pt>
                <c:pt idx="137">
                  <c:v>88.295000000000002</c:v>
                </c:pt>
                <c:pt idx="138">
                  <c:v>90.147999999999996</c:v>
                </c:pt>
                <c:pt idx="139">
                  <c:v>87.459000000000003</c:v>
                </c:pt>
                <c:pt idx="140">
                  <c:v>89.343999999999994</c:v>
                </c:pt>
                <c:pt idx="141">
                  <c:v>90.23</c:v>
                </c:pt>
                <c:pt idx="142">
                  <c:v>87.638999999999996</c:v>
                </c:pt>
                <c:pt idx="143">
                  <c:v>89.492000000000004</c:v>
                </c:pt>
                <c:pt idx="144">
                  <c:v>88.361000000000004</c:v>
                </c:pt>
                <c:pt idx="145">
                  <c:v>86.212999999999994</c:v>
                </c:pt>
                <c:pt idx="146">
                  <c:v>89.295000000000002</c:v>
                </c:pt>
                <c:pt idx="147">
                  <c:v>87.18</c:v>
                </c:pt>
                <c:pt idx="148">
                  <c:v>88.426000000000002</c:v>
                </c:pt>
                <c:pt idx="149">
                  <c:v>86.114999999999995</c:v>
                </c:pt>
                <c:pt idx="150">
                  <c:v>85.738</c:v>
                </c:pt>
                <c:pt idx="151">
                  <c:v>85.623000000000005</c:v>
                </c:pt>
                <c:pt idx="152">
                  <c:v>84.754000000000005</c:v>
                </c:pt>
                <c:pt idx="153">
                  <c:v>87.245999999999995</c:v>
                </c:pt>
                <c:pt idx="154">
                  <c:v>88.573999999999998</c:v>
                </c:pt>
                <c:pt idx="155">
                  <c:v>86.738</c:v>
                </c:pt>
                <c:pt idx="156">
                  <c:v>86.426000000000002</c:v>
                </c:pt>
                <c:pt idx="157">
                  <c:v>84.852000000000004</c:v>
                </c:pt>
                <c:pt idx="158">
                  <c:v>85.704999999999998</c:v>
                </c:pt>
                <c:pt idx="159">
                  <c:v>84.311000000000007</c:v>
                </c:pt>
                <c:pt idx="160">
                  <c:v>86.492000000000004</c:v>
                </c:pt>
                <c:pt idx="161">
                  <c:v>86.525000000000006</c:v>
                </c:pt>
                <c:pt idx="162">
                  <c:v>86.738</c:v>
                </c:pt>
                <c:pt idx="163">
                  <c:v>85.311000000000007</c:v>
                </c:pt>
                <c:pt idx="164">
                  <c:v>83.606999999999999</c:v>
                </c:pt>
                <c:pt idx="165">
                  <c:v>85.606999999999999</c:v>
                </c:pt>
                <c:pt idx="166">
                  <c:v>85.18</c:v>
                </c:pt>
                <c:pt idx="167">
                  <c:v>84.966999999999999</c:v>
                </c:pt>
                <c:pt idx="168">
                  <c:v>85.361000000000004</c:v>
                </c:pt>
                <c:pt idx="169">
                  <c:v>84.966999999999999</c:v>
                </c:pt>
                <c:pt idx="170">
                  <c:v>88.278999999999996</c:v>
                </c:pt>
                <c:pt idx="171">
                  <c:v>84.671999999999997</c:v>
                </c:pt>
                <c:pt idx="172">
                  <c:v>85.278999999999996</c:v>
                </c:pt>
                <c:pt idx="173">
                  <c:v>85.164000000000001</c:v>
                </c:pt>
                <c:pt idx="174">
                  <c:v>87.081999999999994</c:v>
                </c:pt>
                <c:pt idx="175">
                  <c:v>84.426000000000002</c:v>
                </c:pt>
                <c:pt idx="176">
                  <c:v>86.033000000000001</c:v>
                </c:pt>
                <c:pt idx="177">
                  <c:v>84.82</c:v>
                </c:pt>
                <c:pt idx="178">
                  <c:v>85.081999999999994</c:v>
                </c:pt>
                <c:pt idx="179">
                  <c:v>86.902000000000001</c:v>
                </c:pt>
                <c:pt idx="180">
                  <c:v>85.147999999999996</c:v>
                </c:pt>
                <c:pt idx="181">
                  <c:v>84.295000000000002</c:v>
                </c:pt>
                <c:pt idx="182">
                  <c:v>85.376999999999995</c:v>
                </c:pt>
                <c:pt idx="183">
                  <c:v>85.82</c:v>
                </c:pt>
                <c:pt idx="184">
                  <c:v>84.721000000000004</c:v>
                </c:pt>
                <c:pt idx="185">
                  <c:v>84.966999999999999</c:v>
                </c:pt>
                <c:pt idx="186">
                  <c:v>85.540999999999997</c:v>
                </c:pt>
                <c:pt idx="187">
                  <c:v>83.164000000000001</c:v>
                </c:pt>
                <c:pt idx="188">
                  <c:v>83.097999999999999</c:v>
                </c:pt>
                <c:pt idx="189">
                  <c:v>86.212999999999994</c:v>
                </c:pt>
                <c:pt idx="190">
                  <c:v>85.164000000000001</c:v>
                </c:pt>
                <c:pt idx="191">
                  <c:v>82.278999999999996</c:v>
                </c:pt>
                <c:pt idx="192">
                  <c:v>83.311000000000007</c:v>
                </c:pt>
                <c:pt idx="193">
                  <c:v>83.638999999999996</c:v>
                </c:pt>
                <c:pt idx="194">
                  <c:v>83.606999999999999</c:v>
                </c:pt>
                <c:pt idx="195">
                  <c:v>82.983999999999995</c:v>
                </c:pt>
                <c:pt idx="196">
                  <c:v>83.114999999999995</c:v>
                </c:pt>
                <c:pt idx="197">
                  <c:v>83.197000000000003</c:v>
                </c:pt>
                <c:pt idx="198">
                  <c:v>82.754000000000005</c:v>
                </c:pt>
                <c:pt idx="199">
                  <c:v>81.738</c:v>
                </c:pt>
                <c:pt idx="200">
                  <c:v>81.278999999999996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#N/A</c:v>
                </c:pt>
                <c:pt idx="1">
                  <c:v>110.00113379719738</c:v>
                </c:pt>
                <c:pt idx="2">
                  <c:v>110.05569183472272</c:v>
                </c:pt>
                <c:pt idx="3">
                  <c:v>110.11000210898816</c:v>
                </c:pt>
                <c:pt idx="4">
                  <c:v>110.16398502433942</c:v>
                </c:pt>
                <c:pt idx="5">
                  <c:v>110.21754889790327</c:v>
                </c:pt>
                <c:pt idx="6">
                  <c:v>110.27058861571582</c:v>
                </c:pt>
                <c:pt idx="7">
                  <c:v>110.32298419832678</c:v>
                </c:pt>
                <c:pt idx="8">
                  <c:v>110.37459928216238</c:v>
                </c:pt>
                <c:pt idx="9">
                  <c:v>110.42527952687426</c:v>
                </c:pt>
                <c:pt idx="10">
                  <c:v>110.47485096383809</c:v>
                </c:pt>
                <c:pt idx="11">
                  <c:v>110.52311830717544</c:v>
                </c:pt>
                <c:pt idx="12">
                  <c:v>110.5698632566298</c:v>
                </c:pt>
                <c:pt idx="13">
                  <c:v>110.61484283217476</c:v>
                </c:pt>
                <c:pt idx="14">
                  <c:v>110.65778779491919</c:v>
                </c:pt>
                <c:pt idx="15">
                  <c:v>110.69840123054713</c:v>
                </c:pt>
                <c:pt idx="16">
                  <c:v>110.73635740533278</c:v>
                </c:pt>
                <c:pt idx="17">
                  <c:v>110.77130105980457</c:v>
                </c:pt>
                <c:pt idx="18">
                  <c:v>110.80284739700504</c:v>
                </c:pt>
                <c:pt idx="19">
                  <c:v>110.83058317695695</c:v>
                </c:pt>
                <c:pt idx="20">
                  <c:v>110.85406958801882</c:v>
                </c:pt>
                <c:pt idx="21">
                  <c:v>110.87284799350005</c:v>
                </c:pt>
                <c:pt idx="22">
                  <c:v>110.88645034305162</c:v>
                </c:pt>
                <c:pt idx="23">
                  <c:v>110.89441712623328</c:v>
                </c:pt>
                <c:pt idx="24">
                  <c:v>110.8963274067023</c:v>
                </c:pt>
                <c:pt idx="25">
                  <c:v>110.89184792588745</c:v>
                </c:pt>
                <c:pt idx="26">
                  <c:v>110.8808117420688</c:v>
                </c:pt>
                <c:pt idx="27">
                  <c:v>110.86334158898983</c:v>
                </c:pt>
                <c:pt idx="28">
                  <c:v>110.84003920970689</c:v>
                </c:pt>
                <c:pt idx="29">
                  <c:v>110.81226923222783</c:v>
                </c:pt>
                <c:pt idx="30">
                  <c:v>110.78257419259788</c:v>
                </c:pt>
                <c:pt idx="31">
                  <c:v>110.75526496520527</c:v>
                </c:pt>
                <c:pt idx="32">
                  <c:v>110.73723620693349</c:v>
                </c:pt>
                <c:pt idx="33">
                  <c:v>110.73905658340887</c:v>
                </c:pt>
                <c:pt idx="34">
                  <c:v>110.77637469307714</c:v>
                </c:pt>
                <c:pt idx="35">
                  <c:v>110.87165922742606</c:v>
                </c:pt>
                <c:pt idx="36">
                  <c:v>111.05625145657083</c:v>
                </c:pt>
                <c:pt idx="37">
                  <c:v>111.37264612179689</c:v>
                </c:pt>
                <c:pt idx="38">
                  <c:v>111.87683235273619</c:v>
                </c:pt>
                <c:pt idx="39">
                  <c:v>112.64042279846687</c:v>
                </c:pt>
                <c:pt idx="40">
                  <c:v>113.7521863770767</c:v>
                </c:pt>
                <c:pt idx="41">
                  <c:v>115.31849475659409</c:v>
                </c:pt>
                <c:pt idx="42">
                  <c:v>117.46211885015228</c:v>
                </c:pt>
                <c:pt idx="43">
                  <c:v>120.31879833396069</c:v>
                </c:pt>
                <c:pt idx="44">
                  <c:v>124.03108443674709</c:v>
                </c:pt>
                <c:pt idx="45">
                  <c:v>128.73914832265481</c:v>
                </c:pt>
                <c:pt idx="46">
                  <c:v>134.56856456277217</c:v>
                </c:pt>
                <c:pt idx="47">
                  <c:v>141.61550631202388</c:v>
                </c:pt>
                <c:pt idx="48">
                  <c:v>149.93026089572083</c:v>
                </c:pt>
                <c:pt idx="49">
                  <c:v>159.50029821740324</c:v>
                </c:pt>
                <c:pt idx="50">
                  <c:v>170.23374944875007</c:v>
                </c:pt>
                <c:pt idx="51">
                  <c:v>181.9417554820636</c:v>
                </c:pt>
                <c:pt idx="52">
                  <c:v>194.31165005252348</c:v>
                </c:pt>
                <c:pt idx="53">
                  <c:v>206.85233813007767</c:v>
                </c:pt>
                <c:pt idx="54">
                  <c:v>218.78886778252166</c:v>
                </c:pt>
                <c:pt idx="55">
                  <c:v>228.91345124271299</c:v>
                </c:pt>
                <c:pt idx="56">
                  <c:v>235.49270794507328</c:v>
                </c:pt>
                <c:pt idx="57">
                  <c:v>236.44651790068312</c:v>
                </c:pt>
                <c:pt idx="58">
                  <c:v>229.99581609052387</c:v>
                </c:pt>
                <c:pt idx="59">
                  <c:v>215.66792471352008</c:v>
                </c:pt>
                <c:pt idx="60">
                  <c:v>195.07917807487124</c:v>
                </c:pt>
                <c:pt idx="61">
                  <c:v>171.77839024235419</c:v>
                </c:pt>
                <c:pt idx="62">
                  <c:v>149.99124331565002</c:v>
                </c:pt>
                <c:pt idx="63">
                  <c:v>132.98066607987809</c:v>
                </c:pt>
                <c:pt idx="64">
                  <c:v>122.06601616200598</c:v>
                </c:pt>
                <c:pt idx="65">
                  <c:v>116.77323243106275</c:v>
                </c:pt>
                <c:pt idx="66">
                  <c:v>115.72461368691597</c:v>
                </c:pt>
                <c:pt idx="67">
                  <c:v>117.52922556046722</c:v>
                </c:pt>
                <c:pt idx="68">
                  <c:v>121.23019754634385</c:v>
                </c:pt>
                <c:pt idx="69">
                  <c:v>126.32562630662272</c:v>
                </c:pt>
                <c:pt idx="70">
                  <c:v>132.59602203955967</c:v>
                </c:pt>
                <c:pt idx="71">
                  <c:v>139.92732145161301</c:v>
                </c:pt>
                <c:pt idx="72">
                  <c:v>148.19777643153242</c:v>
                </c:pt>
                <c:pt idx="73">
                  <c:v>157.22219100572588</c:v>
                </c:pt>
                <c:pt idx="74">
                  <c:v>166.72561600460529</c:v>
                </c:pt>
                <c:pt idx="75">
                  <c:v>176.309192623662</c:v>
                </c:pt>
                <c:pt idx="76">
                  <c:v>185.34159254321133</c:v>
                </c:pt>
                <c:pt idx="77">
                  <c:v>192.69592165087869</c:v>
                </c:pt>
                <c:pt idx="78">
                  <c:v>196.4182851589573</c:v>
                </c:pt>
                <c:pt idx="79">
                  <c:v>193.86376491821136</c:v>
                </c:pt>
                <c:pt idx="80">
                  <c:v>183.0175554683683</c:v>
                </c:pt>
                <c:pt idx="81">
                  <c:v>164.61439580675383</c:v>
                </c:pt>
                <c:pt idx="82">
                  <c:v>142.92486162433508</c:v>
                </c:pt>
                <c:pt idx="83">
                  <c:v>123.59985884792066</c:v>
                </c:pt>
                <c:pt idx="84">
                  <c:v>110.23960966557451</c:v>
                </c:pt>
                <c:pt idx="85">
                  <c:v>102.97155262963734</c:v>
                </c:pt>
                <c:pt idx="86">
                  <c:v>99.795132800101811</c:v>
                </c:pt>
                <c:pt idx="87">
                  <c:v>98.607909111801831</c:v>
                </c:pt>
                <c:pt idx="88">
                  <c:v>98.146706545161607</c:v>
                </c:pt>
                <c:pt idx="89">
                  <c:v>97.888404832466975</c:v>
                </c:pt>
                <c:pt idx="90">
                  <c:v>97.674518339909312</c:v>
                </c:pt>
                <c:pt idx="91">
                  <c:v>97.468926922567633</c:v>
                </c:pt>
                <c:pt idx="92">
                  <c:v>97.265310810057457</c:v>
                </c:pt>
                <c:pt idx="93">
                  <c:v>97.062778074851067</c:v>
                </c:pt>
                <c:pt idx="94">
                  <c:v>96.861197348647451</c:v>
                </c:pt>
                <c:pt idx="95">
                  <c:v>96.660539593741703</c:v>
                </c:pt>
                <c:pt idx="96">
                  <c:v>96.460830353085655</c:v>
                </c:pt>
                <c:pt idx="97">
                  <c:v>96.26219464030315</c:v>
                </c:pt>
                <c:pt idx="98">
                  <c:v>96.064950303960956</c:v>
                </c:pt>
                <c:pt idx="99">
                  <c:v>95.869761607692084</c:v>
                </c:pt>
                <c:pt idx="100">
                  <c:v>95.677856275915033</c:v>
                </c:pt>
                <c:pt idx="101">
                  <c:v>95.491270923681839</c:v>
                </c:pt>
                <c:pt idx="102">
                  <c:v>95.313019136548576</c:v>
                </c:pt>
                <c:pt idx="103">
                  <c:v>95.146987262251756</c:v>
                </c:pt>
                <c:pt idx="104">
                  <c:v>94.997306752480199</c:v>
                </c:pt>
                <c:pt idx="105">
                  <c:v>94.867019710087362</c:v>
                </c:pt>
                <c:pt idx="106">
                  <c:v>94.756134123987437</c:v>
                </c:pt>
                <c:pt idx="107">
                  <c:v>94.659644955104099</c:v>
                </c:pt>
                <c:pt idx="108">
                  <c:v>94.566563953944481</c:v>
                </c:pt>
                <c:pt idx="109">
                  <c:v>94.461060118160276</c:v>
                </c:pt>
                <c:pt idx="110">
                  <c:v>94.326129197860723</c:v>
                </c:pt>
                <c:pt idx="111">
                  <c:v>94.148887062139366</c:v>
                </c:pt>
                <c:pt idx="112">
                  <c:v>93.925331261912717</c:v>
                </c:pt>
                <c:pt idx="113">
                  <c:v>93.662198852524625</c:v>
                </c:pt>
                <c:pt idx="114">
                  <c:v>93.374795699370608</c:v>
                </c:pt>
                <c:pt idx="115">
                  <c:v>93.081750339203197</c:v>
                </c:pt>
                <c:pt idx="116">
                  <c:v>92.799204123497574</c:v>
                </c:pt>
                <c:pt idx="117">
                  <c:v>92.536969983982004</c:v>
                </c:pt>
                <c:pt idx="118">
                  <c:v>92.297799091409487</c:v>
                </c:pt>
                <c:pt idx="119">
                  <c:v>92.079172069744487</c:v>
                </c:pt>
                <c:pt idx="120">
                  <c:v>91.87607468913761</c:v>
                </c:pt>
                <c:pt idx="121">
                  <c:v>91.683348509144011</c:v>
                </c:pt>
                <c:pt idx="122">
                  <c:v>91.496970291562064</c:v>
                </c:pt>
                <c:pt idx="123">
                  <c:v>91.314347628075296</c:v>
                </c:pt>
                <c:pt idx="124">
                  <c:v>91.134059365612131</c:v>
                </c:pt>
                <c:pt idx="125">
                  <c:v>90.955446961461462</c:v>
                </c:pt>
                <c:pt idx="126">
                  <c:v>90.778289725511087</c:v>
                </c:pt>
                <c:pt idx="127">
                  <c:v>90.602651653946225</c:v>
                </c:pt>
                <c:pt idx="128">
                  <c:v>90.428933956509354</c:v>
                </c:pt>
                <c:pt idx="129">
                  <c:v>90.258174112675817</c:v>
                </c:pt>
                <c:pt idx="130">
                  <c:v>90.092606637773258</c:v>
                </c:pt>
                <c:pt idx="131">
                  <c:v>89.936320309733162</c:v>
                </c:pt>
                <c:pt idx="132">
                  <c:v>89.795457308788173</c:v>
                </c:pt>
                <c:pt idx="133">
                  <c:v>89.677013138812825</c:v>
                </c:pt>
                <c:pt idx="134">
                  <c:v>89.585494114005471</c:v>
                </c:pt>
                <c:pt idx="135">
                  <c:v>89.518036898997408</c:v>
                </c:pt>
                <c:pt idx="136">
                  <c:v>89.460711456769758</c:v>
                </c:pt>
                <c:pt idx="137">
                  <c:v>89.389773131323309</c:v>
                </c:pt>
                <c:pt idx="138">
                  <c:v>89.27955982441307</c:v>
                </c:pt>
                <c:pt idx="139">
                  <c:v>89.113935662978719</c:v>
                </c:pt>
                <c:pt idx="140">
                  <c:v>88.894425974477357</c:v>
                </c:pt>
                <c:pt idx="141">
                  <c:v>88.639481392512536</c:v>
                </c:pt>
                <c:pt idx="142">
                  <c:v>88.375323050680834</c:v>
                </c:pt>
                <c:pt idx="143">
                  <c:v>88.124495437281723</c:v>
                </c:pt>
                <c:pt idx="144">
                  <c:v>87.89882392646534</c:v>
                </c:pt>
                <c:pt idx="145">
                  <c:v>87.699211793900872</c:v>
                </c:pt>
                <c:pt idx="146">
                  <c:v>87.519970727598547</c:v>
                </c:pt>
                <c:pt idx="147">
                  <c:v>87.353748564376133</c:v>
                </c:pt>
                <c:pt idx="148">
                  <c:v>87.19455804663184</c:v>
                </c:pt>
                <c:pt idx="149">
                  <c:v>87.038623079283852</c:v>
                </c:pt>
                <c:pt idx="150">
                  <c:v>86.883966516306174</c:v>
                </c:pt>
                <c:pt idx="151">
                  <c:v>86.729687717400409</c:v>
                </c:pt>
                <c:pt idx="152">
                  <c:v>86.575406170674981</c:v>
                </c:pt>
                <c:pt idx="153">
                  <c:v>86.420954170818021</c:v>
                </c:pt>
                <c:pt idx="154">
                  <c:v>86.266241854694584</c:v>
                </c:pt>
                <c:pt idx="155">
                  <c:v>86.111208039462895</c:v>
                </c:pt>
                <c:pt idx="156">
                  <c:v>85.955804940545846</c:v>
                </c:pt>
                <c:pt idx="157">
                  <c:v>85.799993897236334</c:v>
                </c:pt>
                <c:pt idx="158">
                  <c:v>85.643744064847468</c:v>
                </c:pt>
                <c:pt idx="159">
                  <c:v>85.487031744088327</c:v>
                </c:pt>
                <c:pt idx="160">
                  <c:v>85.329839792276161</c:v>
                </c:pt>
                <c:pt idx="161">
                  <c:v>85.172157018076646</c:v>
                </c:pt>
                <c:pt idx="162">
                  <c:v>85.013977559233396</c:v>
                </c:pt>
                <c:pt idx="163">
                  <c:v>84.855300258363073</c:v>
                </c:pt>
                <c:pt idx="164">
                  <c:v>84.696128051561828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110.00113379719285</c:v>
                </c:pt>
                <c:pt idx="2">
                  <c:v>110.05569183470986</c:v>
                </c:pt>
                <c:pt idx="3">
                  <c:v>110.11000210895232</c:v>
                </c:pt>
                <c:pt idx="4">
                  <c:v>110.16398502424128</c:v>
                </c:pt>
                <c:pt idx="5">
                  <c:v>110.21754889763922</c:v>
                </c:pt>
                <c:pt idx="6">
                  <c:v>110.27058861501789</c:v>
                </c:pt>
                <c:pt idx="7">
                  <c:v>110.32298419651441</c:v>
                </c:pt>
                <c:pt idx="8">
                  <c:v>110.37459927753881</c:v>
                </c:pt>
                <c:pt idx="9">
                  <c:v>110.42527951528609</c:v>
                </c:pt>
                <c:pt idx="10">
                  <c:v>110.47485093530453</c:v>
                </c:pt>
                <c:pt idx="11">
                  <c:v>110.52311823815131</c:v>
                </c:pt>
                <c:pt idx="12">
                  <c:v>110.56986309258978</c:v>
                </c:pt>
                <c:pt idx="13">
                  <c:v>110.61484244917129</c:v>
                </c:pt>
                <c:pt idx="14">
                  <c:v>110.6577869163832</c:v>
                </c:pt>
                <c:pt idx="15">
                  <c:v>110.69839925075134</c:v>
                </c:pt>
                <c:pt idx="16">
                  <c:v>110.73635302219402</c:v>
                </c:pt>
                <c:pt idx="17">
                  <c:v>110.77129152626834</c:v>
                </c:pt>
                <c:pt idx="18">
                  <c:v>110.80282702532696</c:v>
                </c:pt>
                <c:pt idx="19">
                  <c:v>110.83054041047076</c:v>
                </c:pt>
                <c:pt idx="20">
                  <c:v>110.85398138482437</c:v>
                </c:pt>
                <c:pt idx="21">
                  <c:v>110.87266927519352</c:v>
                </c:pt>
                <c:pt idx="22">
                  <c:v>110.88609458253434</c:v>
                </c:pt>
                <c:pt idx="23">
                  <c:v>110.89372138068487</c:v>
                </c:pt>
                <c:pt idx="24">
                  <c:v>110.89499066620434</c:v>
                </c:pt>
                <c:pt idx="25">
                  <c:v>110.88932474866138</c:v>
                </c:pt>
                <c:pt idx="26">
                  <c:v>110.87613274915347</c:v>
                </c:pt>
                <c:pt idx="27">
                  <c:v>110.85481724434513</c:v>
                </c:pt>
                <c:pt idx="28">
                  <c:v>110.82478205345603</c:v>
                </c:pt>
                <c:pt idx="29">
                  <c:v>110.78544111663608</c:v>
                </c:pt>
                <c:pt idx="30">
                  <c:v>110.73622835609956</c:v>
                </c:pt>
                <c:pt idx="31">
                  <c:v>110.67660834830764</c:v>
                </c:pt>
                <c:pt idx="32">
                  <c:v>110.60608756952061</c:v>
                </c:pt>
                <c:pt idx="33">
                  <c:v>110.52422591234851</c:v>
                </c:pt>
                <c:pt idx="34">
                  <c:v>110.43064811254986</c:v>
                </c:pt>
                <c:pt idx="35">
                  <c:v>110.32505467882557</c:v>
                </c:pt>
                <c:pt idx="36">
                  <c:v>110.2072318893354</c:v>
                </c:pt>
                <c:pt idx="37">
                  <c:v>110.07706041216105</c:v>
                </c:pt>
                <c:pt idx="38">
                  <c:v>109.93452212672906</c:v>
                </c:pt>
                <c:pt idx="39">
                  <c:v>109.77970477117331</c:v>
                </c:pt>
                <c:pt idx="40">
                  <c:v>109.61280411623089</c:v>
                </c:pt>
                <c:pt idx="41">
                  <c:v>109.43412346632925</c:v>
                </c:pt>
                <c:pt idx="42">
                  <c:v>109.24407040721754</c:v>
                </c:pt>
                <c:pt idx="43">
                  <c:v>109.04315084879794</c:v>
                </c:pt>
                <c:pt idx="44">
                  <c:v>108.83196054224061</c:v>
                </c:pt>
                <c:pt idx="45">
                  <c:v>108.61117437205812</c:v>
                </c:pt>
                <c:pt idx="46">
                  <c:v>108.38153382724347</c:v>
                </c:pt>
                <c:pt idx="47">
                  <c:v>108.14383313316364</c:v>
                </c:pt>
                <c:pt idx="48">
                  <c:v>107.89890457247161</c:v>
                </c:pt>
                <c:pt idx="49">
                  <c:v>107.64760353664923</c:v>
                </c:pt>
                <c:pt idx="50">
                  <c:v>107.39079383079853</c:v>
                </c:pt>
                <c:pt idx="51">
                  <c:v>107.12933370661138</c:v>
                </c:pt>
                <c:pt idx="52">
                  <c:v>106.86406302789237</c:v>
                </c:pt>
                <c:pt idx="53">
                  <c:v>106.5957918867684</c:v>
                </c:pt>
                <c:pt idx="54">
                  <c:v>106.32529089444579</c:v>
                </c:pt>
                <c:pt idx="55">
                  <c:v>106.05328327539827</c:v>
                </c:pt>
                <c:pt idx="56">
                  <c:v>105.78043880451237</c:v>
                </c:pt>
                <c:pt idx="57">
                  <c:v>105.50736954788405</c:v>
                </c:pt>
                <c:pt idx="58">
                  <c:v>105.23462730292448</c:v>
                </c:pt>
                <c:pt idx="59">
                  <c:v>104.96270258384151</c:v>
                </c:pt>
                <c:pt idx="60">
                  <c:v>104.69202496463157</c:v>
                </c:pt>
                <c:pt idx="61">
                  <c:v>104.42296457248919</c:v>
                </c:pt>
                <c:pt idx="62">
                  <c:v>104.15583451824249</c:v>
                </c:pt>
                <c:pt idx="63">
                  <c:v>103.89089405478904</c:v>
                </c:pt>
                <c:pt idx="64">
                  <c:v>103.6283522670618</c:v>
                </c:pt>
                <c:pt idx="65">
                  <c:v>103.36837211538612</c:v>
                </c:pt>
                <c:pt idx="66">
                  <c:v>103.11107467597743</c:v>
                </c:pt>
                <c:pt idx="67">
                  <c:v>102.85654344588485</c:v>
                </c:pt>
                <c:pt idx="68">
                  <c:v>102.60482860338983</c:v>
                </c:pt>
                <c:pt idx="69">
                  <c:v>102.35595113756663</c:v>
                </c:pt>
                <c:pt idx="70">
                  <c:v>102.10990678161251</c:v>
                </c:pt>
                <c:pt idx="71">
                  <c:v>101.86666970316038</c:v>
                </c:pt>
                <c:pt idx="72">
                  <c:v>101.62619592085653</c:v>
                </c:pt>
                <c:pt idx="73">
                  <c:v>101.38842642996947</c:v>
                </c:pt>
                <c:pt idx="74">
                  <c:v>101.1532900307873</c:v>
                </c:pt>
                <c:pt idx="75">
                  <c:v>100.92070586224736</c:v>
                </c:pt>
                <c:pt idx="76">
                  <c:v>100.69058564986751</c:v>
                </c:pt>
                <c:pt idx="77">
                  <c:v>100.46283568188859</c:v>
                </c:pt>
                <c:pt idx="78">
                  <c:v>100.23735853086436</c:v>
                </c:pt>
                <c:pt idx="79">
                  <c:v>100.01405454001872</c:v>
                </c:pt>
                <c:pt idx="80">
                  <c:v>99.792823094772629</c:v>
                </c:pt>
                <c:pt idx="81">
                  <c:v>99.573563700143254</c:v>
                </c:pt>
                <c:pt idx="82">
                  <c:v>99.356176884426048</c:v>
                </c:pt>
                <c:pt idx="83">
                  <c:v>99.14056494884386</c:v>
                </c:pt>
                <c:pt idx="84">
                  <c:v>98.92663258182067</c:v>
                </c:pt>
                <c:pt idx="85">
                  <c:v>98.71428735531525</c:v>
                </c:pt>
                <c:pt idx="86">
                  <c:v>98.503440119318583</c:v>
                </c:pt>
                <c:pt idx="87">
                  <c:v>98.294005309241555</c:v>
                </c:pt>
                <c:pt idx="88">
                  <c:v>98.085901179545758</c:v>
                </c:pt>
                <c:pt idx="89">
                  <c:v>97.879049975635297</c:v>
                </c:pt>
                <c:pt idx="90">
                  <c:v>97.673378054754082</c:v>
                </c:pt>
                <c:pt idx="91">
                  <c:v>97.46881596543912</c:v>
                </c:pt>
                <c:pt idx="92">
                  <c:v>97.265298493970917</c:v>
                </c:pt>
                <c:pt idx="93">
                  <c:v>97.062764685241333</c:v>
                </c:pt>
                <c:pt idx="94">
                  <c:v>96.861157844527767</c:v>
                </c:pt>
                <c:pt idx="95">
                  <c:v>96.660425525809941</c:v>
                </c:pt>
                <c:pt idx="96">
                  <c:v>96.460519511493089</c:v>
                </c:pt>
                <c:pt idx="97">
                  <c:v>96.261395787691995</c:v>
                </c:pt>
                <c:pt idx="98">
                  <c:v>96.063014518579692</c:v>
                </c:pt>
                <c:pt idx="99">
                  <c:v>95.865340022698817</c:v>
                </c:pt>
                <c:pt idx="100">
                  <c:v>95.66834075356202</c:v>
                </c:pt>
                <c:pt idx="101">
                  <c:v>95.471989286316528</c:v>
                </c:pt>
                <c:pt idx="102">
                  <c:v>95.276262311706873</c:v>
                </c:pt>
                <c:pt idx="103">
                  <c:v>95.081140638022319</c:v>
                </c:pt>
                <c:pt idx="104">
                  <c:v>94.88660920115332</c:v>
                </c:pt>
                <c:pt idx="105">
                  <c:v>94.692657082287084</c:v>
                </c:pt>
                <c:pt idx="106">
                  <c:v>94.499277532139004</c:v>
                </c:pt>
                <c:pt idx="107">
                  <c:v>94.30646799993103</c:v>
                </c:pt>
                <c:pt idx="108">
                  <c:v>94.11423016458356</c:v>
                </c:pt>
                <c:pt idx="109">
                  <c:v>93.922569964777438</c:v>
                </c:pt>
                <c:pt idx="110">
                  <c:v>93.731497623670123</c:v>
                </c:pt>
                <c:pt idx="111">
                  <c:v>93.541027663115912</c:v>
                </c:pt>
                <c:pt idx="112">
                  <c:v>93.351178901260269</c:v>
                </c:pt>
                <c:pt idx="113">
                  <c:v>93.16197442637521</c:v>
                </c:pt>
                <c:pt idx="114">
                  <c:v>92.973441538808302</c:v>
                </c:pt>
                <c:pt idx="115">
                  <c:v>92.785611651982009</c:v>
                </c:pt>
                <c:pt idx="116">
                  <c:v>92.598520142565619</c:v>
                </c:pt>
                <c:pt idx="117">
                  <c:v>92.412206139324567</c:v>
                </c:pt>
                <c:pt idx="118">
                  <c:v>92.226712239834555</c:v>
                </c:pt>
                <c:pt idx="119">
                  <c:v>92.042084144330076</c:v>
                </c:pt>
                <c:pt idx="120">
                  <c:v>91.858370196569069</c:v>
                </c:pt>
                <c:pt idx="121">
                  <c:v>91.675620822856217</c:v>
                </c:pt>
                <c:pt idx="122">
                  <c:v>91.493887862396861</c:v>
                </c:pt>
                <c:pt idx="123">
                  <c:v>91.313223785053793</c:v>
                </c:pt>
                <c:pt idx="124">
                  <c:v>91.133680796411809</c:v>
                </c:pt>
                <c:pt idx="125">
                  <c:v>90.955309834831652</c:v>
                </c:pt>
                <c:pt idx="126">
                  <c:v>90.778159470832236</c:v>
                </c:pt>
                <c:pt idx="127">
                  <c:v>90.602274725519237</c:v>
                </c:pt>
                <c:pt idx="128">
                  <c:v>90.427695831619303</c:v>
                </c:pt>
                <c:pt idx="129">
                  <c:v>90.254456967605307</c:v>
                </c:pt>
                <c:pt idx="130">
                  <c:v>90.082585001931506</c:v>
                </c:pt>
                <c:pt idx="131">
                  <c:v>89.912098289976058</c:v>
                </c:pt>
                <c:pt idx="132">
                  <c:v>89.743005570307503</c:v>
                </c:pt>
                <c:pt idx="133">
                  <c:v>89.575305008757525</c:v>
                </c:pt>
                <c:pt idx="134">
                  <c:v>89.408983437985285</c:v>
                </c:pt>
                <c:pt idx="135">
                  <c:v>89.244015836402085</c:v>
                </c:pt>
                <c:pt idx="136">
                  <c:v>89.080365083354792</c:v>
                </c:pt>
                <c:pt idx="137">
                  <c:v>88.91798201749242</c:v>
                </c:pt>
                <c:pt idx="138">
                  <c:v>88.756805812706887</c:v>
                </c:pt>
                <c:pt idx="139">
                  <c:v>88.596764671685307</c:v>
                </c:pt>
                <c:pt idx="140">
                  <c:v>88.437776821917055</c:v>
                </c:pt>
                <c:pt idx="141">
                  <c:v>88.279751784086102</c:v>
                </c:pt>
                <c:pt idx="142">
                  <c:v>88.122591869307143</c:v>
                </c:pt>
                <c:pt idx="143">
                  <c:v>87.96619385069431</c:v>
                </c:pt>
                <c:pt idx="144">
                  <c:v>87.810450747125032</c:v>
                </c:pt>
                <c:pt idx="145">
                  <c:v>87.655253653313466</c:v>
                </c:pt>
                <c:pt idx="146">
                  <c:v>87.500493550604588</c:v>
                </c:pt>
                <c:pt idx="147">
                  <c:v>87.346063037037879</c:v>
                </c:pt>
                <c:pt idx="148">
                  <c:v>87.191857922677769</c:v>
                </c:pt>
                <c:pt idx="149">
                  <c:v>87.037778646183511</c:v>
                </c:pt>
                <c:pt idx="150">
                  <c:v>86.883731480165778</c:v>
                </c:pt>
                <c:pt idx="151">
                  <c:v>86.729629505084588</c:v>
                </c:pt>
                <c:pt idx="152">
                  <c:v>86.575393343381037</c:v>
                </c:pt>
                <c:pt idx="153">
                  <c:v>86.42095165644389</c:v>
                </c:pt>
                <c:pt idx="154">
                  <c:v>86.266241416326068</c:v>
                </c:pt>
                <c:pt idx="155">
                  <c:v>86.111207971494338</c:v>
                </c:pt>
                <c:pt idx="156">
                  <c:v>85.955804931174868</c:v>
                </c:pt>
                <c:pt idx="157">
                  <c:v>85.799993896087585</c:v>
                </c:pt>
                <c:pt idx="158">
                  <c:v>85.64374406472227</c:v>
                </c:pt>
                <c:pt idx="159">
                  <c:v>85.487031744076205</c:v>
                </c:pt>
                <c:pt idx="160">
                  <c:v>85.329839792275124</c:v>
                </c:pt>
                <c:pt idx="161">
                  <c:v>85.172157018076561</c:v>
                </c:pt>
                <c:pt idx="162">
                  <c:v>85.013977559233396</c:v>
                </c:pt>
                <c:pt idx="163">
                  <c:v>84.855300258363073</c:v>
                </c:pt>
                <c:pt idx="164">
                  <c:v>84.696128051561828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107.11499999999999</c:v>
                </c:pt>
                <c:pt idx="1">
                  <c:v>109.68899999999999</c:v>
                </c:pt>
                <c:pt idx="2">
                  <c:v>110.426</c:v>
                </c:pt>
                <c:pt idx="3">
                  <c:v>108.672</c:v>
                </c:pt>
                <c:pt idx="4">
                  <c:v>107.557</c:v>
                </c:pt>
                <c:pt idx="5">
                  <c:v>108.607</c:v>
                </c:pt>
                <c:pt idx="6">
                  <c:v>109.04900000000001</c:v>
                </c:pt>
                <c:pt idx="7">
                  <c:v>110.11499999999999</c:v>
                </c:pt>
                <c:pt idx="8">
                  <c:v>106.623</c:v>
                </c:pt>
                <c:pt idx="9">
                  <c:v>107.574</c:v>
                </c:pt>
                <c:pt idx="10">
                  <c:v>107.18</c:v>
                </c:pt>
                <c:pt idx="11">
                  <c:v>107.738</c:v>
                </c:pt>
                <c:pt idx="12">
                  <c:v>108.11499999999999</c:v>
                </c:pt>
                <c:pt idx="13">
                  <c:v>109.11499999999999</c:v>
                </c:pt>
                <c:pt idx="14">
                  <c:v>106.443</c:v>
                </c:pt>
                <c:pt idx="15">
                  <c:v>106.721</c:v>
                </c:pt>
                <c:pt idx="16">
                  <c:v>106.967</c:v>
                </c:pt>
                <c:pt idx="17">
                  <c:v>108.361</c:v>
                </c:pt>
                <c:pt idx="18">
                  <c:v>107.934</c:v>
                </c:pt>
                <c:pt idx="19">
                  <c:v>106.738</c:v>
                </c:pt>
                <c:pt idx="20">
                  <c:v>106.34399999999999</c:v>
                </c:pt>
                <c:pt idx="21">
                  <c:v>105.852</c:v>
                </c:pt>
                <c:pt idx="22">
                  <c:v>109.705</c:v>
                </c:pt>
                <c:pt idx="23">
                  <c:v>108.869</c:v>
                </c:pt>
                <c:pt idx="24">
                  <c:v>107.902</c:v>
                </c:pt>
                <c:pt idx="25">
                  <c:v>109.01600000000001</c:v>
                </c:pt>
                <c:pt idx="26">
                  <c:v>110.066</c:v>
                </c:pt>
                <c:pt idx="27">
                  <c:v>108.967</c:v>
                </c:pt>
                <c:pt idx="28">
                  <c:v>107.197</c:v>
                </c:pt>
                <c:pt idx="29">
                  <c:v>110.869</c:v>
                </c:pt>
                <c:pt idx="30">
                  <c:v>108.31100000000001</c:v>
                </c:pt>
                <c:pt idx="31">
                  <c:v>110.197</c:v>
                </c:pt>
                <c:pt idx="32">
                  <c:v>109.967</c:v>
                </c:pt>
                <c:pt idx="33">
                  <c:v>111.377</c:v>
                </c:pt>
                <c:pt idx="34">
                  <c:v>109.65600000000001</c:v>
                </c:pt>
                <c:pt idx="35">
                  <c:v>112.23</c:v>
                </c:pt>
                <c:pt idx="36">
                  <c:v>111.066</c:v>
                </c:pt>
                <c:pt idx="37">
                  <c:v>113.11499999999999</c:v>
                </c:pt>
                <c:pt idx="38">
                  <c:v>110.82</c:v>
                </c:pt>
                <c:pt idx="39">
                  <c:v>112.033</c:v>
                </c:pt>
                <c:pt idx="40">
                  <c:v>113.098</c:v>
                </c:pt>
                <c:pt idx="41">
                  <c:v>113.721</c:v>
                </c:pt>
                <c:pt idx="42">
                  <c:v>115.754</c:v>
                </c:pt>
                <c:pt idx="43">
                  <c:v>119.377</c:v>
                </c:pt>
                <c:pt idx="44">
                  <c:v>122.262</c:v>
                </c:pt>
                <c:pt idx="45">
                  <c:v>125.23</c:v>
                </c:pt>
                <c:pt idx="46">
                  <c:v>129</c:v>
                </c:pt>
                <c:pt idx="47">
                  <c:v>140.78700000000001</c:v>
                </c:pt>
                <c:pt idx="48">
                  <c:v>152.393</c:v>
                </c:pt>
                <c:pt idx="49">
                  <c:v>167.607</c:v>
                </c:pt>
                <c:pt idx="50">
                  <c:v>185.934</c:v>
                </c:pt>
                <c:pt idx="51">
                  <c:v>201.393</c:v>
                </c:pt>
                <c:pt idx="52">
                  <c:v>213.24600000000001</c:v>
                </c:pt>
                <c:pt idx="53">
                  <c:v>219.541</c:v>
                </c:pt>
                <c:pt idx="54">
                  <c:v>225.65600000000001</c:v>
                </c:pt>
                <c:pt idx="55">
                  <c:v>228</c:v>
                </c:pt>
                <c:pt idx="56">
                  <c:v>227.934</c:v>
                </c:pt>
                <c:pt idx="57">
                  <c:v>225.541</c:v>
                </c:pt>
                <c:pt idx="58">
                  <c:v>218.197</c:v>
                </c:pt>
                <c:pt idx="59">
                  <c:v>203.29499999999999</c:v>
                </c:pt>
                <c:pt idx="60">
                  <c:v>181.131</c:v>
                </c:pt>
                <c:pt idx="61">
                  <c:v>151.31100000000001</c:v>
                </c:pt>
                <c:pt idx="62">
                  <c:v>125.01600000000001</c:v>
                </c:pt>
                <c:pt idx="63">
                  <c:v>110.197</c:v>
                </c:pt>
                <c:pt idx="64">
                  <c:v>106.95099999999999</c:v>
                </c:pt>
                <c:pt idx="65">
                  <c:v>108.541</c:v>
                </c:pt>
                <c:pt idx="66">
                  <c:v>110.852</c:v>
                </c:pt>
                <c:pt idx="67">
                  <c:v>113.41</c:v>
                </c:pt>
                <c:pt idx="68">
                  <c:v>120.98399999999999</c:v>
                </c:pt>
                <c:pt idx="69">
                  <c:v>130.16399999999999</c:v>
                </c:pt>
                <c:pt idx="70">
                  <c:v>143.90199999999999</c:v>
                </c:pt>
                <c:pt idx="71">
                  <c:v>156.47499999999999</c:v>
                </c:pt>
                <c:pt idx="72">
                  <c:v>166.91800000000001</c:v>
                </c:pt>
                <c:pt idx="73">
                  <c:v>177.672</c:v>
                </c:pt>
                <c:pt idx="74">
                  <c:v>184.42599999999999</c:v>
                </c:pt>
                <c:pt idx="75">
                  <c:v>189.96700000000001</c:v>
                </c:pt>
                <c:pt idx="76">
                  <c:v>191.90199999999999</c:v>
                </c:pt>
                <c:pt idx="77">
                  <c:v>193.869</c:v>
                </c:pt>
                <c:pt idx="78">
                  <c:v>190.62299999999999</c:v>
                </c:pt>
                <c:pt idx="79">
                  <c:v>180.869</c:v>
                </c:pt>
                <c:pt idx="80">
                  <c:v>166.672</c:v>
                </c:pt>
                <c:pt idx="81">
                  <c:v>141.869</c:v>
                </c:pt>
                <c:pt idx="82">
                  <c:v>116.65600000000001</c:v>
                </c:pt>
                <c:pt idx="83">
                  <c:v>101.131</c:v>
                </c:pt>
                <c:pt idx="84">
                  <c:v>99.426000000000002</c:v>
                </c:pt>
                <c:pt idx="85">
                  <c:v>96.097999999999999</c:v>
                </c:pt>
                <c:pt idx="86">
                  <c:v>97.688999999999993</c:v>
                </c:pt>
                <c:pt idx="87">
                  <c:v>95.671999999999997</c:v>
                </c:pt>
                <c:pt idx="88">
                  <c:v>97.787000000000006</c:v>
                </c:pt>
                <c:pt idx="89">
                  <c:v>95.638999999999996</c:v>
                </c:pt>
                <c:pt idx="90">
                  <c:v>95.606999999999999</c:v>
                </c:pt>
                <c:pt idx="91">
                  <c:v>96.164000000000001</c:v>
                </c:pt>
                <c:pt idx="92">
                  <c:v>97.983999999999995</c:v>
                </c:pt>
                <c:pt idx="93">
                  <c:v>95.869</c:v>
                </c:pt>
                <c:pt idx="94">
                  <c:v>97.688999999999993</c:v>
                </c:pt>
                <c:pt idx="95">
                  <c:v>95.966999999999999</c:v>
                </c:pt>
                <c:pt idx="96">
                  <c:v>95.835999999999999</c:v>
                </c:pt>
                <c:pt idx="97">
                  <c:v>97.983999999999995</c:v>
                </c:pt>
                <c:pt idx="98">
                  <c:v>98.393000000000001</c:v>
                </c:pt>
                <c:pt idx="99">
                  <c:v>95.721000000000004</c:v>
                </c:pt>
                <c:pt idx="100">
                  <c:v>94.525000000000006</c:v>
                </c:pt>
                <c:pt idx="101">
                  <c:v>96.097999999999999</c:v>
                </c:pt>
                <c:pt idx="102">
                  <c:v>96.361000000000004</c:v>
                </c:pt>
                <c:pt idx="103">
                  <c:v>94.442999999999998</c:v>
                </c:pt>
                <c:pt idx="104">
                  <c:v>95.704999999999998</c:v>
                </c:pt>
                <c:pt idx="105">
                  <c:v>96.081999999999994</c:v>
                </c:pt>
                <c:pt idx="106">
                  <c:v>97.950999999999993</c:v>
                </c:pt>
                <c:pt idx="107">
                  <c:v>97.623000000000005</c:v>
                </c:pt>
                <c:pt idx="108">
                  <c:v>95.787000000000006</c:v>
                </c:pt>
                <c:pt idx="109">
                  <c:v>97.606999999999999</c:v>
                </c:pt>
                <c:pt idx="110">
                  <c:v>96.278999999999996</c:v>
                </c:pt>
                <c:pt idx="111">
                  <c:v>94.525000000000006</c:v>
                </c:pt>
                <c:pt idx="112">
                  <c:v>94.704999999999998</c:v>
                </c:pt>
                <c:pt idx="113">
                  <c:v>91.983999999999995</c:v>
                </c:pt>
                <c:pt idx="114">
                  <c:v>93.852000000000004</c:v>
                </c:pt>
                <c:pt idx="115">
                  <c:v>90.918000000000006</c:v>
                </c:pt>
                <c:pt idx="116">
                  <c:v>89.704999999999998</c:v>
                </c:pt>
                <c:pt idx="117">
                  <c:v>90.081999999999994</c:v>
                </c:pt>
                <c:pt idx="118">
                  <c:v>90.573999999999998</c:v>
                </c:pt>
                <c:pt idx="119">
                  <c:v>89.688999999999993</c:v>
                </c:pt>
                <c:pt idx="120">
                  <c:v>87.442999999999998</c:v>
                </c:pt>
                <c:pt idx="121">
                  <c:v>90.426000000000002</c:v>
                </c:pt>
                <c:pt idx="122">
                  <c:v>90.507999999999996</c:v>
                </c:pt>
                <c:pt idx="123">
                  <c:v>90.885000000000005</c:v>
                </c:pt>
                <c:pt idx="124">
                  <c:v>89.426000000000002</c:v>
                </c:pt>
                <c:pt idx="125">
                  <c:v>88.278999999999996</c:v>
                </c:pt>
                <c:pt idx="126">
                  <c:v>88.212999999999994</c:v>
                </c:pt>
                <c:pt idx="127">
                  <c:v>91.033000000000001</c:v>
                </c:pt>
                <c:pt idx="128">
                  <c:v>88.852000000000004</c:v>
                </c:pt>
                <c:pt idx="129">
                  <c:v>88.540999999999997</c:v>
                </c:pt>
                <c:pt idx="130">
                  <c:v>88.295000000000002</c:v>
                </c:pt>
                <c:pt idx="131">
                  <c:v>88.606999999999999</c:v>
                </c:pt>
                <c:pt idx="132">
                  <c:v>88.869</c:v>
                </c:pt>
                <c:pt idx="133">
                  <c:v>89.754000000000005</c:v>
                </c:pt>
                <c:pt idx="134">
                  <c:v>91.77</c:v>
                </c:pt>
                <c:pt idx="135">
                  <c:v>90.835999999999999</c:v>
                </c:pt>
                <c:pt idx="136">
                  <c:v>91.623000000000005</c:v>
                </c:pt>
                <c:pt idx="137">
                  <c:v>87.656000000000006</c:v>
                </c:pt>
                <c:pt idx="138">
                  <c:v>90.902000000000001</c:v>
                </c:pt>
                <c:pt idx="139">
                  <c:v>90.671999999999997</c:v>
                </c:pt>
                <c:pt idx="140">
                  <c:v>90.918000000000006</c:v>
                </c:pt>
                <c:pt idx="141">
                  <c:v>88.147999999999996</c:v>
                </c:pt>
                <c:pt idx="142">
                  <c:v>89.688999999999993</c:v>
                </c:pt>
                <c:pt idx="143">
                  <c:v>88.59</c:v>
                </c:pt>
                <c:pt idx="144">
                  <c:v>86.245999999999995</c:v>
                </c:pt>
                <c:pt idx="145">
                  <c:v>86.656000000000006</c:v>
                </c:pt>
                <c:pt idx="146">
                  <c:v>88.442999999999998</c:v>
                </c:pt>
                <c:pt idx="147">
                  <c:v>85.885000000000005</c:v>
                </c:pt>
                <c:pt idx="148">
                  <c:v>84.869</c:v>
                </c:pt>
                <c:pt idx="149">
                  <c:v>83.983999999999995</c:v>
                </c:pt>
                <c:pt idx="150">
                  <c:v>85.426000000000002</c:v>
                </c:pt>
                <c:pt idx="151">
                  <c:v>84.77</c:v>
                </c:pt>
                <c:pt idx="152">
                  <c:v>85.197000000000003</c:v>
                </c:pt>
                <c:pt idx="153">
                  <c:v>84.147999999999996</c:v>
                </c:pt>
                <c:pt idx="154">
                  <c:v>85.869</c:v>
                </c:pt>
                <c:pt idx="155">
                  <c:v>85.033000000000001</c:v>
                </c:pt>
                <c:pt idx="156">
                  <c:v>85.573999999999998</c:v>
                </c:pt>
                <c:pt idx="157">
                  <c:v>86.197000000000003</c:v>
                </c:pt>
                <c:pt idx="158">
                  <c:v>85.343999999999994</c:v>
                </c:pt>
                <c:pt idx="159">
                  <c:v>83.966999999999999</c:v>
                </c:pt>
                <c:pt idx="160">
                  <c:v>84.343999999999994</c:v>
                </c:pt>
                <c:pt idx="161">
                  <c:v>84.081999999999994</c:v>
                </c:pt>
                <c:pt idx="162">
                  <c:v>82.262</c:v>
                </c:pt>
                <c:pt idx="163">
                  <c:v>84.474999999999994</c:v>
                </c:pt>
                <c:pt idx="164">
                  <c:v>84.033000000000001</c:v>
                </c:pt>
                <c:pt idx="165">
                  <c:v>85.869</c:v>
                </c:pt>
                <c:pt idx="166">
                  <c:v>83.688999999999993</c:v>
                </c:pt>
                <c:pt idx="167">
                  <c:v>84.869</c:v>
                </c:pt>
                <c:pt idx="168">
                  <c:v>84.835999999999999</c:v>
                </c:pt>
                <c:pt idx="169">
                  <c:v>83.376999999999995</c:v>
                </c:pt>
                <c:pt idx="170">
                  <c:v>85.41</c:v>
                </c:pt>
                <c:pt idx="171">
                  <c:v>83.474999999999994</c:v>
                </c:pt>
                <c:pt idx="172">
                  <c:v>83.328000000000003</c:v>
                </c:pt>
                <c:pt idx="173">
                  <c:v>84.097999999999999</c:v>
                </c:pt>
                <c:pt idx="174">
                  <c:v>85.376999999999995</c:v>
                </c:pt>
                <c:pt idx="175">
                  <c:v>83.442999999999998</c:v>
                </c:pt>
                <c:pt idx="176">
                  <c:v>85.278999999999996</c:v>
                </c:pt>
                <c:pt idx="177">
                  <c:v>82.23</c:v>
                </c:pt>
                <c:pt idx="178">
                  <c:v>83.738</c:v>
                </c:pt>
                <c:pt idx="179">
                  <c:v>80.918000000000006</c:v>
                </c:pt>
                <c:pt idx="180">
                  <c:v>81.081999999999994</c:v>
                </c:pt>
                <c:pt idx="181">
                  <c:v>81.754000000000005</c:v>
                </c:pt>
                <c:pt idx="182">
                  <c:v>79.295000000000002</c:v>
                </c:pt>
                <c:pt idx="183">
                  <c:v>81.147999999999996</c:v>
                </c:pt>
                <c:pt idx="184">
                  <c:v>81.59</c:v>
                </c:pt>
                <c:pt idx="185">
                  <c:v>83.704999999999998</c:v>
                </c:pt>
                <c:pt idx="186">
                  <c:v>82.557000000000002</c:v>
                </c:pt>
                <c:pt idx="187">
                  <c:v>81.131</c:v>
                </c:pt>
                <c:pt idx="188">
                  <c:v>83.507999999999996</c:v>
                </c:pt>
                <c:pt idx="189">
                  <c:v>80.262</c:v>
                </c:pt>
                <c:pt idx="190">
                  <c:v>82.164000000000001</c:v>
                </c:pt>
                <c:pt idx="191">
                  <c:v>81.081999999999994</c:v>
                </c:pt>
                <c:pt idx="192">
                  <c:v>80.802999999999997</c:v>
                </c:pt>
                <c:pt idx="193">
                  <c:v>80.885000000000005</c:v>
                </c:pt>
                <c:pt idx="194">
                  <c:v>82.361000000000004</c:v>
                </c:pt>
                <c:pt idx="195">
                  <c:v>82.361000000000004</c:v>
                </c:pt>
                <c:pt idx="196">
                  <c:v>78.426000000000002</c:v>
                </c:pt>
                <c:pt idx="197">
                  <c:v>80.852000000000004</c:v>
                </c:pt>
                <c:pt idx="198">
                  <c:v>81.049000000000007</c:v>
                </c:pt>
                <c:pt idx="199">
                  <c:v>81.623000000000005</c:v>
                </c:pt>
                <c:pt idx="200">
                  <c:v>81.016000000000005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107.05803763763159</c:v>
                </c:pt>
                <c:pt idx="4">
                  <c:v>107.18596128288407</c:v>
                </c:pt>
                <c:pt idx="5">
                  <c:v>107.31405640007414</c:v>
                </c:pt>
                <c:pt idx="6">
                  <c:v>107.44224186496085</c:v>
                </c:pt>
                <c:pt idx="7">
                  <c:v>107.57042051363379</c:v>
                </c:pt>
                <c:pt idx="8">
                  <c:v>107.69847716775089</c:v>
                </c:pt>
                <c:pt idx="9">
                  <c:v>107.82627651811291</c:v>
                </c:pt>
                <c:pt idx="10">
                  <c:v>107.95366087641928</c:v>
                </c:pt>
                <c:pt idx="11">
                  <c:v>108.08044781148024</c:v>
                </c:pt>
                <c:pt idx="12">
                  <c:v>108.20642769424964</c:v>
                </c:pt>
                <c:pt idx="13">
                  <c:v>108.33136118633075</c:v>
                </c:pt>
                <c:pt idx="14">
                  <c:v>108.45497672006229</c:v>
                </c:pt>
                <c:pt idx="15">
                  <c:v>108.57696803674554</c:v>
                </c:pt>
                <c:pt idx="16">
                  <c:v>108.69699187654138</c:v>
                </c:pt>
                <c:pt idx="17">
                  <c:v>108.81466595569152</c:v>
                </c:pt>
                <c:pt idx="18">
                  <c:v>108.92956743627519</c:v>
                </c:pt>
                <c:pt idx="19">
                  <c:v>109.04123221266262</c:v>
                </c:pt>
                <c:pt idx="20">
                  <c:v>109.14915554512568</c:v>
                </c:pt>
                <c:pt idx="21">
                  <c:v>109.25279492779583</c:v>
                </c:pt>
                <c:pt idx="22">
                  <c:v>109.35157668585855</c:v>
                </c:pt>
                <c:pt idx="23">
                  <c:v>109.44490880837768</c:v>
                </c:pt>
                <c:pt idx="24">
                  <c:v>109.53220415856185</c:v>
                </c:pt>
                <c:pt idx="25">
                  <c:v>109.6129207596307</c:v>
                </c:pt>
                <c:pt idx="26">
                  <c:v>109.68662970001614</c:v>
                </c:pt>
                <c:pt idx="27">
                  <c:v>109.75312674005684</c:v>
                </c:pt>
                <c:pt idx="28">
                  <c:v>109.81261128597924</c:v>
                </c:pt>
                <c:pt idx="29">
                  <c:v>109.86596616772964</c:v>
                </c:pt>
                <c:pt idx="30">
                  <c:v>109.91518329759823</c:v>
                </c:pt>
                <c:pt idx="31">
                  <c:v>109.96399268076823</c:v>
                </c:pt>
                <c:pt idx="32">
                  <c:v>110.01876308770603</c:v>
                </c:pt>
                <c:pt idx="33">
                  <c:v>110.08974811269071</c:v>
                </c:pt>
                <c:pt idx="34">
                  <c:v>110.19274571585247</c:v>
                </c:pt>
                <c:pt idx="35">
                  <c:v>110.35121551399683</c:v>
                </c:pt>
                <c:pt idx="36">
                  <c:v>110.59884816929495</c:v>
                </c:pt>
                <c:pt idx="37">
                  <c:v>110.98249829827465</c:v>
                </c:pt>
                <c:pt idx="38">
                  <c:v>111.56527297927842</c:v>
                </c:pt>
                <c:pt idx="39">
                  <c:v>112.42941554714162</c:v>
                </c:pt>
                <c:pt idx="40">
                  <c:v>113.67845245400132</c:v>
                </c:pt>
                <c:pt idx="41">
                  <c:v>115.43790571246208</c:v>
                </c:pt>
                <c:pt idx="42">
                  <c:v>117.85375393624597</c:v>
                </c:pt>
                <c:pt idx="43">
                  <c:v>121.08780009533919</c:v>
                </c:pt>
                <c:pt idx="44">
                  <c:v>125.30922468170935</c:v>
                </c:pt>
                <c:pt idx="45">
                  <c:v>130.68190947865182</c:v>
                </c:pt>
                <c:pt idx="46">
                  <c:v>137.34762146601992</c:v>
                </c:pt>
                <c:pt idx="47">
                  <c:v>145.40579957250259</c:v>
                </c:pt>
                <c:pt idx="48">
                  <c:v>154.89129261993563</c:v>
                </c:pt>
                <c:pt idx="49">
                  <c:v>165.75136931322214</c:v>
                </c:pt>
                <c:pt idx="50">
                  <c:v>177.8212268500827</c:v>
                </c:pt>
                <c:pt idx="51">
                  <c:v>190.79072491425924</c:v>
                </c:pt>
                <c:pt idx="52">
                  <c:v>204.14378046167712</c:v>
                </c:pt>
                <c:pt idx="53">
                  <c:v>217.04634473993579</c:v>
                </c:pt>
                <c:pt idx="54">
                  <c:v>228.18975451516087</c:v>
                </c:pt>
                <c:pt idx="55">
                  <c:v>235.69492187921074</c:v>
                </c:pt>
                <c:pt idx="56">
                  <c:v>237.30876317245412</c:v>
                </c:pt>
                <c:pt idx="57">
                  <c:v>231.10592503878897</c:v>
                </c:pt>
                <c:pt idx="58">
                  <c:v>216.57170361990268</c:v>
                </c:pt>
                <c:pt idx="59">
                  <c:v>195.43093181447057</c:v>
                </c:pt>
                <c:pt idx="60">
                  <c:v>171.44978454825707</c:v>
                </c:pt>
                <c:pt idx="61">
                  <c:v>149.06240599094775</c:v>
                </c:pt>
                <c:pt idx="62">
                  <c:v>131.62625055757931</c:v>
                </c:pt>
                <c:pt idx="63">
                  <c:v>120.42998316064141</c:v>
                </c:pt>
                <c:pt idx="64">
                  <c:v>114.91807144787518</c:v>
                </c:pt>
                <c:pt idx="65">
                  <c:v>113.66447444297116</c:v>
                </c:pt>
                <c:pt idx="66">
                  <c:v>115.29715394634775</c:v>
                </c:pt>
                <c:pt idx="67">
                  <c:v>118.93004729174562</c:v>
                </c:pt>
                <c:pt idx="68">
                  <c:v>124.15159897756814</c:v>
                </c:pt>
                <c:pt idx="69">
                  <c:v>130.82604179623647</c:v>
                </c:pt>
                <c:pt idx="70">
                  <c:v>138.89978337246541</c:v>
                </c:pt>
                <c:pt idx="71">
                  <c:v>148.27595616444077</c:v>
                </c:pt>
                <c:pt idx="72">
                  <c:v>158.74615382728302</c:v>
                </c:pt>
                <c:pt idx="73">
                  <c:v>169.9454053149031</c:v>
                </c:pt>
                <c:pt idx="74">
                  <c:v>181.27558741729149</c:v>
                </c:pt>
                <c:pt idx="75">
                  <c:v>191.70938482714519</c:v>
                </c:pt>
                <c:pt idx="76">
                  <c:v>199.44617140793878</c:v>
                </c:pt>
                <c:pt idx="77">
                  <c:v>201.73991792364421</c:v>
                </c:pt>
                <c:pt idx="78">
                  <c:v>195.678525977731</c:v>
                </c:pt>
                <c:pt idx="79">
                  <c:v>180.26007594966242</c:v>
                </c:pt>
                <c:pt idx="80">
                  <c:v>158.29198261855555</c:v>
                </c:pt>
                <c:pt idx="81">
                  <c:v>135.64514793983329</c:v>
                </c:pt>
                <c:pt idx="82">
                  <c:v>117.78243414659288</c:v>
                </c:pt>
                <c:pt idx="83">
                  <c:v>106.77625164609704</c:v>
                </c:pt>
                <c:pt idx="84">
                  <c:v>101.39177638737864</c:v>
                </c:pt>
                <c:pt idx="85">
                  <c:v>99.225379694685813</c:v>
                </c:pt>
                <c:pt idx="86">
                  <c:v>98.422688249692683</c:v>
                </c:pt>
                <c:pt idx="87">
                  <c:v>98.059148405081501</c:v>
                </c:pt>
                <c:pt idx="88">
                  <c:v>97.805101343933899</c:v>
                </c:pt>
                <c:pt idx="89">
                  <c:v>97.573060180860836</c:v>
                </c:pt>
                <c:pt idx="90">
                  <c:v>97.345364703194107</c:v>
                </c:pt>
                <c:pt idx="91">
                  <c:v>97.119244125835195</c:v>
                </c:pt>
                <c:pt idx="92">
                  <c:v>96.894355503206157</c:v>
                </c:pt>
                <c:pt idx="93">
                  <c:v>96.670743940543915</c:v>
                </c:pt>
                <c:pt idx="94">
                  <c:v>96.448727295581179</c:v>
                </c:pt>
                <c:pt idx="95">
                  <c:v>96.229219103581968</c:v>
                </c:pt>
                <c:pt idx="96">
                  <c:v>96.014445106738776</c:v>
                </c:pt>
                <c:pt idx="97">
                  <c:v>95.80924166916769</c:v>
                </c:pt>
                <c:pt idx="98">
                  <c:v>95.623046251236218</c:v>
                </c:pt>
                <c:pt idx="99">
                  <c:v>95.472284943003686</c:v>
                </c:pt>
                <c:pt idx="100">
                  <c:v>95.382012333612082</c:v>
                </c:pt>
                <c:pt idx="101">
                  <c:v>95.384522747755511</c:v>
                </c:pt>
                <c:pt idx="102">
                  <c:v>95.51200464983522</c:v>
                </c:pt>
                <c:pt idx="103">
                  <c:v>95.781567043501141</c:v>
                </c:pt>
                <c:pt idx="104">
                  <c:v>96.17530644129414</c:v>
                </c:pt>
                <c:pt idx="105">
                  <c:v>96.624574108919902</c:v>
                </c:pt>
                <c:pt idx="106">
                  <c:v>97.011788219535887</c:v>
                </c:pt>
                <c:pt idx="107">
                  <c:v>97.198847486681558</c:v>
                </c:pt>
                <c:pt idx="108">
                  <c:v>97.076554458289678</c:v>
                </c:pt>
                <c:pt idx="109">
                  <c:v>96.612301211085082</c:v>
                </c:pt>
                <c:pt idx="110">
                  <c:v>95.868079962593853</c:v>
                </c:pt>
                <c:pt idx="111">
                  <c:v>94.975847922364977</c:v>
                </c:pt>
                <c:pt idx="112">
                  <c:v>94.083584479810099</c:v>
                </c:pt>
                <c:pt idx="113">
                  <c:v>93.302675091905783</c:v>
                </c:pt>
                <c:pt idx="114">
                  <c:v>92.6823907321875</c:v>
                </c:pt>
                <c:pt idx="115">
                  <c:v>92.216437020565309</c:v>
                </c:pt>
                <c:pt idx="116">
                  <c:v>91.867836264353741</c:v>
                </c:pt>
                <c:pt idx="117">
                  <c:v>91.593932003606426</c:v>
                </c:pt>
                <c:pt idx="118">
                  <c:v>91.36099558052625</c:v>
                </c:pt>
                <c:pt idx="119">
                  <c:v>91.147922325943014</c:v>
                </c:pt>
                <c:pt idx="120">
                  <c:v>90.943740583909218</c:v>
                </c:pt>
                <c:pt idx="121">
                  <c:v>90.743612800873763</c:v>
                </c:pt>
                <c:pt idx="122">
                  <c:v>90.545725511137292</c:v>
                </c:pt>
                <c:pt idx="123">
                  <c:v>90.349531692053958</c:v>
                </c:pt>
                <c:pt idx="124">
                  <c:v>90.155001866669451</c:v>
                </c:pt>
                <c:pt idx="125">
                  <c:v>89.962549044778925</c:v>
                </c:pt>
                <c:pt idx="126">
                  <c:v>89.773686217446141</c:v>
                </c:pt>
                <c:pt idx="127">
                  <c:v>89.593012473408535</c:v>
                </c:pt>
                <c:pt idx="128">
                  <c:v>89.432427673728725</c:v>
                </c:pt>
                <c:pt idx="129">
                  <c:v>89.31750764667575</c:v>
                </c:pt>
                <c:pt idx="130">
                  <c:v>89.292335118475037</c:v>
                </c:pt>
                <c:pt idx="131">
                  <c:v>89.413501217364683</c:v>
                </c:pt>
                <c:pt idx="132">
                  <c:v>89.722798072967791</c:v>
                </c:pt>
                <c:pt idx="133">
                  <c:v>90.200960634679177</c:v>
                </c:pt>
                <c:pt idx="134">
                  <c:v>90.730828432284085</c:v>
                </c:pt>
                <c:pt idx="135">
                  <c:v>91.11327507397769</c:v>
                </c:pt>
                <c:pt idx="136">
                  <c:v>91.152302767293051</c:v>
                </c:pt>
                <c:pt idx="137">
                  <c:v>90.764271325218601</c:v>
                </c:pt>
                <c:pt idx="138">
                  <c:v>90.029785459218402</c:v>
                </c:pt>
                <c:pt idx="139">
                  <c:v>89.145051587962371</c:v>
                </c:pt>
                <c:pt idx="140">
                  <c:v>88.312109318364591</c:v>
                </c:pt>
                <c:pt idx="141">
                  <c:v>87.65050096228947</c:v>
                </c:pt>
                <c:pt idx="142">
                  <c:v>87.179317263920709</c:v>
                </c:pt>
                <c:pt idx="143">
                  <c:v>86.854806223493881</c:v>
                </c:pt>
                <c:pt idx="144">
                  <c:v>86.618495597408042</c:v>
                </c:pt>
                <c:pt idx="145">
                  <c:v>86.425471356209755</c:v>
                </c:pt>
                <c:pt idx="146">
                  <c:v>86.250182329458468</c:v>
                </c:pt>
                <c:pt idx="147">
                  <c:v>86.081040766995272</c:v>
                </c:pt>
                <c:pt idx="148">
                  <c:v>85.913694755113454</c:v>
                </c:pt>
                <c:pt idx="149">
                  <c:v>85.746734913826515</c:v>
                </c:pt>
                <c:pt idx="150">
                  <c:v>85.579729318048905</c:v>
                </c:pt>
                <c:pt idx="151">
                  <c:v>85.412520499984069</c:v>
                </c:pt>
                <c:pt idx="152">
                  <c:v>85.245021518765569</c:v>
                </c:pt>
                <c:pt idx="153">
                  <c:v>85.07716696581285</c:v>
                </c:pt>
                <c:pt idx="154">
                  <c:v>84.908902937455466</c:v>
                </c:pt>
                <c:pt idx="155">
                  <c:v>84.740185019550381</c:v>
                </c:pt>
                <c:pt idx="156">
                  <c:v>84.570977566494932</c:v>
                </c:pt>
                <c:pt idx="157">
                  <c:v>84.401253088196199</c:v>
                </c:pt>
                <c:pt idx="158">
                  <c:v>84.230991591482848</c:v>
                </c:pt>
                <c:pt idx="159">
                  <c:v>84.060179880431349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107.05803763762692</c:v>
                </c:pt>
                <c:pt idx="4">
                  <c:v>107.18596128287011</c:v>
                </c:pt>
                <c:pt idx="5">
                  <c:v>107.3140564000331</c:v>
                </c:pt>
                <c:pt idx="6">
                  <c:v>107.4422418648425</c:v>
                </c:pt>
                <c:pt idx="7">
                  <c:v>107.57042051329924</c:v>
                </c:pt>
                <c:pt idx="8">
                  <c:v>107.69847716682354</c:v>
                </c:pt>
                <c:pt idx="9">
                  <c:v>107.82627651559247</c:v>
                </c:pt>
                <c:pt idx="10">
                  <c:v>107.95366086970252</c:v>
                </c:pt>
                <c:pt idx="11">
                  <c:v>108.08044779392945</c:v>
                </c:pt>
                <c:pt idx="12">
                  <c:v>108.20642764928334</c:v>
                </c:pt>
                <c:pt idx="13">
                  <c:v>108.33136107336908</c:v>
                </c:pt>
                <c:pt idx="14">
                  <c:v>108.45497644181651</c:v>
                </c:pt>
                <c:pt idx="15">
                  <c:v>108.5769673647295</c:v>
                </c:pt>
                <c:pt idx="16">
                  <c:v>108.69699028512342</c:v>
                </c:pt>
                <c:pt idx="17">
                  <c:v>108.8146622604535</c:v>
                </c:pt>
                <c:pt idx="18">
                  <c:v>108.92955902321222</c:v>
                </c:pt>
                <c:pt idx="19">
                  <c:v>109.04121343163204</c:v>
                </c:pt>
                <c:pt idx="20">
                  <c:v>109.14911443599841</c:v>
                </c:pt>
                <c:pt idx="21">
                  <c:v>109.25270669893912</c:v>
                </c:pt>
                <c:pt idx="22">
                  <c:v>109.35139101805332</c:v>
                </c:pt>
                <c:pt idx="23">
                  <c:v>109.44452570488347</c:v>
                </c:pt>
                <c:pt idx="24">
                  <c:v>109.53142907383358</c:v>
                </c:pt>
                <c:pt idx="25">
                  <c:v>109.61138318641815</c:v>
                </c:pt>
                <c:pt idx="26">
                  <c:v>109.68363897842713</c:v>
                </c:pt>
                <c:pt idx="27">
                  <c:v>109.74742286866427</c:v>
                </c:pt>
                <c:pt idx="28">
                  <c:v>109.80194490673212</c:v>
                </c:pt>
                <c:pt idx="29">
                  <c:v>109.8464084634607</c:v>
                </c:pt>
                <c:pt idx="30">
                  <c:v>109.8800214015169</c:v>
                </c:pt>
                <c:pt idx="31">
                  <c:v>109.9020085871973</c:v>
                </c:pt>
                <c:pt idx="32">
                  <c:v>109.91162552046939</c:v>
                </c:pt>
                <c:pt idx="33">
                  <c:v>109.9081727734858</c:v>
                </c:pt>
                <c:pt idx="34">
                  <c:v>109.89101084386708</c:v>
                </c:pt>
                <c:pt idx="35">
                  <c:v>109.85957495485198</c:v>
                </c:pt>
                <c:pt idx="36">
                  <c:v>109.81338927725751</c:v>
                </c:pt>
                <c:pt idx="37">
                  <c:v>109.75208001515009</c:v>
                </c:pt>
                <c:pt idx="38">
                  <c:v>109.67538679421985</c:v>
                </c:pt>
                <c:pt idx="39">
                  <c:v>109.58317182315292</c:v>
                </c:pt>
                <c:pt idx="40">
                  <c:v>109.47542636520397</c:v>
                </c:pt>
                <c:pt idx="41">
                  <c:v>109.3522741578692</c:v>
                </c:pt>
                <c:pt idx="42">
                  <c:v>109.21397154786588</c:v>
                </c:pt>
                <c:pt idx="43">
                  <c:v>109.06090425827011</c:v>
                </c:pt>
                <c:pt idx="44">
                  <c:v>108.8935808640021</c:v>
                </c:pt>
                <c:pt idx="45">
                  <c:v>108.71262320892811</c:v>
                </c:pt>
                <c:pt idx="46">
                  <c:v>108.51875414071206</c:v>
                </c:pt>
                <c:pt idx="47">
                  <c:v>108.31278305755164</c:v>
                </c:pt>
                <c:pt idx="48">
                  <c:v>108.0955898458899</c:v>
                </c:pt>
                <c:pt idx="49">
                  <c:v>107.86810783520338</c:v>
                </c:pt>
                <c:pt idx="50">
                  <c:v>107.63130640376156</c:v>
                </c:pt>
                <c:pt idx="51">
                  <c:v>107.38617384010074</c:v>
                </c:pt>
                <c:pt idx="52">
                  <c:v>107.13370100411075</c:v>
                </c:pt>
                <c:pt idx="53">
                  <c:v>106.87486624651162</c:v>
                </c:pt>
                <c:pt idx="54">
                  <c:v>106.61062194466615</c:v>
                </c:pt>
                <c:pt idx="55">
                  <c:v>106.34188290486027</c:v>
                </c:pt>
                <c:pt idx="56">
                  <c:v>106.06951677442146</c:v>
                </c:pt>
                <c:pt idx="57">
                  <c:v>105.79433650801572</c:v>
                </c:pt>
                <c:pt idx="58">
                  <c:v>105.51709484613762</c:v>
                </c:pt>
                <c:pt idx="59">
                  <c:v>105.23848069330619</c:v>
                </c:pt>
                <c:pt idx="60">
                  <c:v>104.95911723017508</c:v>
                </c:pt>
                <c:pt idx="61">
                  <c:v>104.6795615575349</c:v>
                </c:pt>
                <c:pt idx="62">
                  <c:v>104.40030564974073</c:v>
                </c:pt>
                <c:pt idx="63">
                  <c:v>104.12177838836766</c:v>
                </c:pt>
                <c:pt idx="64">
                  <c:v>103.84434845136451</c:v>
                </c:pt>
                <c:pt idx="65">
                  <c:v>103.56832784599564</c:v>
                </c:pt>
                <c:pt idx="66">
                  <c:v>103.29397589287169</c:v>
                </c:pt>
                <c:pt idx="67">
                  <c:v>103.02150349107953</c:v>
                </c:pt>
                <c:pt idx="68">
                  <c:v>102.75107751887791</c:v>
                </c:pt>
                <c:pt idx="69">
                  <c:v>102.48282524907556</c:v>
                </c:pt>
                <c:pt idx="70">
                  <c:v>102.21683868188248</c:v>
                </c:pt>
                <c:pt idx="71">
                  <c:v>101.95317871991182</c:v>
                </c:pt>
                <c:pt idx="72">
                  <c:v>101.69187912960352</c:v>
                </c:pt>
                <c:pt idx="73">
                  <c:v>101.43295025038981</c:v>
                </c:pt>
                <c:pt idx="74">
                  <c:v>101.17638242736402</c:v>
                </c:pt>
                <c:pt idx="75">
                  <c:v>100.92214915513235</c:v>
                </c:pt>
                <c:pt idx="76">
                  <c:v>100.67020993010134</c:v>
                </c:pt>
                <c:pt idx="77">
                  <c:v>100.42051281591287</c:v>
                </c:pt>
                <c:pt idx="78">
                  <c:v>100.1729967323564</c:v>
                </c:pt>
                <c:pt idx="79">
                  <c:v>99.927593482125999</c:v>
                </c:pt>
                <c:pt idx="80">
                  <c:v>99.684229532519112</c:v>
                </c:pt>
                <c:pt idx="81">
                  <c:v>99.442827570829692</c:v>
                </c:pt>
                <c:pt idx="82">
                  <c:v>99.203307852996332</c:v>
                </c:pt>
                <c:pt idx="83">
                  <c:v>98.965589365210803</c:v>
                </c:pt>
                <c:pt idx="84">
                  <c:v>98.729590817840943</c:v>
                </c:pt>
                <c:pt idx="85">
                  <c:v>98.495231490307432</c:v>
                </c:pt>
                <c:pt idx="86">
                  <c:v>98.262431944591654</c:v>
                </c:pt>
                <c:pt idx="87">
                  <c:v>98.031114623924381</c:v>
                </c:pt>
                <c:pt idx="88">
                  <c:v>97.801204351990251</c:v>
                </c:pt>
                <c:pt idx="89">
                  <c:v>97.572628746726977</c:v>
                </c:pt>
                <c:pt idx="90">
                  <c:v>97.345318561544502</c:v>
                </c:pt>
                <c:pt idx="91">
                  <c:v>97.119207965565238</c:v>
                </c:pt>
                <c:pt idx="92">
                  <c:v>96.894234773306792</c:v>
                </c:pt>
                <c:pt idx="93">
                  <c:v>96.670340633110342</c:v>
                </c:pt>
                <c:pt idx="94">
                  <c:v>96.447471182557663</c:v>
                </c:pt>
                <c:pt idx="95">
                  <c:v>96.225576178123234</c:v>
                </c:pt>
                <c:pt idx="96">
                  <c:v>96.004609605367961</c:v>
                </c:pt>
                <c:pt idx="97">
                  <c:v>95.784529775088828</c:v>
                </c:pt>
                <c:pt idx="98">
                  <c:v>95.565299409986935</c:v>
                </c:pt>
                <c:pt idx="99">
                  <c:v>95.346885725590994</c:v>
                </c:pt>
                <c:pt idx="100">
                  <c:v>95.129260508361341</c:v>
                </c:pt>
                <c:pt idx="101">
                  <c:v>94.91240019308664</c:v>
                </c:pt>
                <c:pt idx="102">
                  <c:v>94.696285940858161</c:v>
                </c:pt>
                <c:pt idx="103">
                  <c:v>94.48090371804652</c:v>
                </c:pt>
                <c:pt idx="104">
                  <c:v>94.266244375805087</c:v>
                </c:pt>
                <c:pt idx="105">
                  <c:v>94.052303728663389</c:v>
                </c:pt>
                <c:pt idx="106">
                  <c:v>93.839082629750834</c:v>
                </c:pt>
                <c:pt idx="107">
                  <c:v>93.626587039093565</c:v>
                </c:pt>
                <c:pt idx="108">
                  <c:v>93.414828080262126</c:v>
                </c:pt>
                <c:pt idx="109">
                  <c:v>93.203822079415801</c:v>
                </c:pt>
                <c:pt idx="110">
                  <c:v>92.993590579516876</c:v>
                </c:pt>
                <c:pt idx="111">
                  <c:v>92.784160321197646</c:v>
                </c:pt>
                <c:pt idx="112">
                  <c:v>92.575563180505114</c:v>
                </c:pt>
                <c:pt idx="113">
                  <c:v>92.367836052582732</c:v>
                </c:pt>
                <c:pt idx="114">
                  <c:v>92.161020669359033</c:v>
                </c:pt>
                <c:pt idx="115">
                  <c:v>91.955163338598652</c:v>
                </c:pt>
                <c:pt idx="116">
                  <c:v>91.750314591356215</c:v>
                </c:pt>
                <c:pt idx="117">
                  <c:v>91.546528725092713</c:v>
                </c:pt>
                <c:pt idx="118">
                  <c:v>91.343863230619803</c:v>
                </c:pt>
                <c:pt idx="119">
                  <c:v>91.142378092774678</c:v>
                </c:pt>
                <c:pt idx="120">
                  <c:v>90.942134957443216</c:v>
                </c:pt>
                <c:pt idx="121">
                  <c:v>90.743196161344514</c:v>
                </c:pt>
                <c:pt idx="122">
                  <c:v>90.545623625931</c:v>
                </c:pt>
                <c:pt idx="123">
                  <c:v>90.349477622827976</c:v>
                </c:pt>
                <c:pt idx="124">
                  <c:v>90.154815425326092</c:v>
                </c:pt>
                <c:pt idx="125">
                  <c:v>89.961689868318231</c:v>
                </c:pt>
                <c:pt idx="126">
                  <c:v>89.770147847380173</c:v>
                </c:pt>
                <c:pt idx="127">
                  <c:v>89.58022879593679</c:v>
                </c:pt>
                <c:pt idx="128">
                  <c:v>89.391963187019527</c:v>
                </c:pt>
                <c:pt idx="129">
                  <c:v>89.205371112307915</c:v>
                </c:pt>
                <c:pt idx="130">
                  <c:v>89.020460995229527</c:v>
                </c:pt>
                <c:pt idx="131">
                  <c:v>88.837228496182405</c:v>
                </c:pt>
                <c:pt idx="132">
                  <c:v>88.655655665884012</c:v>
                </c:pt>
                <c:pt idx="133">
                  <c:v>88.475710397098524</c:v>
                </c:pt>
                <c:pt idx="134">
                  <c:v>88.297346215504049</c:v>
                </c:pt>
                <c:pt idx="135">
                  <c:v>88.12050243752779</c:v>
                </c:pt>
                <c:pt idx="136">
                  <c:v>87.945104707262885</c:v>
                </c:pt>
                <c:pt idx="137">
                  <c:v>87.7710659070693</c:v>
                </c:pt>
                <c:pt idx="138">
                  <c:v>87.598287418393269</c:v>
                </c:pt>
                <c:pt idx="139">
                  <c:v>87.426660692076439</c:v>
                </c:pt>
                <c:pt idx="140">
                  <c:v>87.256069072319946</c:v>
                </c:pt>
                <c:pt idx="141">
                  <c:v>87.086389806695308</c:v>
                </c:pt>
                <c:pt idx="142">
                  <c:v>86.917496167033079</c:v>
                </c:pt>
                <c:pt idx="143">
                  <c:v>86.749259603151415</c:v>
                </c:pt>
                <c:pt idx="144">
                  <c:v>86.581551853249735</c:v>
                </c:pt>
                <c:pt idx="145">
                  <c:v>86.414246941004805</c:v>
                </c:pt>
                <c:pt idx="146">
                  <c:v>86.247222999225443</c:v>
                </c:pt>
                <c:pt idx="147">
                  <c:v>86.080363872352422</c:v>
                </c:pt>
                <c:pt idx="148">
                  <c:v>85.913560464014282</c:v>
                </c:pt>
                <c:pt idx="149">
                  <c:v>85.746711810147289</c:v>
                </c:pt>
                <c:pt idx="150">
                  <c:v>85.579725871852645</c:v>
                </c:pt>
                <c:pt idx="151">
                  <c:v>85.412520054380991</c:v>
                </c:pt>
                <c:pt idx="152">
                  <c:v>85.245021468826948</c:v>
                </c:pt>
                <c:pt idx="153">
                  <c:v>85.077166960962842</c:v>
                </c:pt>
                <c:pt idx="154">
                  <c:v>84.90890293704733</c:v>
                </c:pt>
                <c:pt idx="155">
                  <c:v>84.740185019520624</c:v>
                </c:pt>
                <c:pt idx="156">
                  <c:v>84.570977566493056</c:v>
                </c:pt>
                <c:pt idx="157">
                  <c:v>84.4012530881961</c:v>
                </c:pt>
                <c:pt idx="158">
                  <c:v>84.230991591482848</c:v>
                </c:pt>
                <c:pt idx="159">
                  <c:v>84.060179880431349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106.78700000000001</c:v>
                </c:pt>
                <c:pt idx="1">
                  <c:v>105.23</c:v>
                </c:pt>
                <c:pt idx="2">
                  <c:v>105.459</c:v>
                </c:pt>
                <c:pt idx="3">
                  <c:v>104.65600000000001</c:v>
                </c:pt>
                <c:pt idx="4">
                  <c:v>104.164</c:v>
                </c:pt>
                <c:pt idx="5">
                  <c:v>103.508</c:v>
                </c:pt>
                <c:pt idx="6">
                  <c:v>105.393</c:v>
                </c:pt>
                <c:pt idx="7">
                  <c:v>103.508</c:v>
                </c:pt>
                <c:pt idx="8">
                  <c:v>102.967</c:v>
                </c:pt>
                <c:pt idx="9">
                  <c:v>104.246</c:v>
                </c:pt>
                <c:pt idx="10">
                  <c:v>102.705</c:v>
                </c:pt>
                <c:pt idx="11">
                  <c:v>105</c:v>
                </c:pt>
                <c:pt idx="12">
                  <c:v>104.59</c:v>
                </c:pt>
                <c:pt idx="13">
                  <c:v>101.88500000000001</c:v>
                </c:pt>
                <c:pt idx="14">
                  <c:v>105.78700000000001</c:v>
                </c:pt>
                <c:pt idx="15">
                  <c:v>104.508</c:v>
                </c:pt>
                <c:pt idx="16">
                  <c:v>104.197</c:v>
                </c:pt>
                <c:pt idx="17">
                  <c:v>104.492</c:v>
                </c:pt>
                <c:pt idx="18">
                  <c:v>104.574</c:v>
                </c:pt>
                <c:pt idx="19">
                  <c:v>104.738</c:v>
                </c:pt>
                <c:pt idx="20">
                  <c:v>104.197</c:v>
                </c:pt>
                <c:pt idx="21">
                  <c:v>102.52500000000001</c:v>
                </c:pt>
                <c:pt idx="22">
                  <c:v>103</c:v>
                </c:pt>
                <c:pt idx="23">
                  <c:v>103.705</c:v>
                </c:pt>
                <c:pt idx="24">
                  <c:v>106.279</c:v>
                </c:pt>
                <c:pt idx="25">
                  <c:v>105.164</c:v>
                </c:pt>
                <c:pt idx="26">
                  <c:v>104.967</c:v>
                </c:pt>
                <c:pt idx="27">
                  <c:v>104.426</c:v>
                </c:pt>
                <c:pt idx="28">
                  <c:v>106.197</c:v>
                </c:pt>
                <c:pt idx="29">
                  <c:v>105.541</c:v>
                </c:pt>
                <c:pt idx="30">
                  <c:v>106.52500000000001</c:v>
                </c:pt>
                <c:pt idx="31">
                  <c:v>104.623</c:v>
                </c:pt>
                <c:pt idx="32">
                  <c:v>106.197</c:v>
                </c:pt>
                <c:pt idx="33">
                  <c:v>107.148</c:v>
                </c:pt>
                <c:pt idx="34">
                  <c:v>106.88500000000001</c:v>
                </c:pt>
                <c:pt idx="35">
                  <c:v>106.721</c:v>
                </c:pt>
                <c:pt idx="36">
                  <c:v>107.574</c:v>
                </c:pt>
                <c:pt idx="37">
                  <c:v>105.68899999999999</c:v>
                </c:pt>
                <c:pt idx="38">
                  <c:v>108.754</c:v>
                </c:pt>
                <c:pt idx="39">
                  <c:v>107.836</c:v>
                </c:pt>
                <c:pt idx="40">
                  <c:v>110.246</c:v>
                </c:pt>
                <c:pt idx="41">
                  <c:v>110.869</c:v>
                </c:pt>
                <c:pt idx="42">
                  <c:v>112.18</c:v>
                </c:pt>
                <c:pt idx="43">
                  <c:v>115.541</c:v>
                </c:pt>
                <c:pt idx="44">
                  <c:v>118.541</c:v>
                </c:pt>
                <c:pt idx="45">
                  <c:v>121.131</c:v>
                </c:pt>
                <c:pt idx="46">
                  <c:v>128.95099999999999</c:v>
                </c:pt>
                <c:pt idx="47">
                  <c:v>139.78700000000001</c:v>
                </c:pt>
                <c:pt idx="48">
                  <c:v>156.29499999999999</c:v>
                </c:pt>
                <c:pt idx="49">
                  <c:v>175.279</c:v>
                </c:pt>
                <c:pt idx="50">
                  <c:v>191.279</c:v>
                </c:pt>
                <c:pt idx="51">
                  <c:v>205.672</c:v>
                </c:pt>
                <c:pt idx="52">
                  <c:v>216.95099999999999</c:v>
                </c:pt>
                <c:pt idx="53">
                  <c:v>223.11500000000001</c:v>
                </c:pt>
                <c:pt idx="54">
                  <c:v>226.62299999999999</c:v>
                </c:pt>
                <c:pt idx="55">
                  <c:v>227.75399999999999</c:v>
                </c:pt>
                <c:pt idx="56">
                  <c:v>224.328</c:v>
                </c:pt>
                <c:pt idx="57">
                  <c:v>216.88499999999999</c:v>
                </c:pt>
                <c:pt idx="58">
                  <c:v>202.52500000000001</c:v>
                </c:pt>
                <c:pt idx="59">
                  <c:v>171.88499999999999</c:v>
                </c:pt>
                <c:pt idx="60">
                  <c:v>137.78700000000001</c:v>
                </c:pt>
                <c:pt idx="61">
                  <c:v>113.21299999999999</c:v>
                </c:pt>
                <c:pt idx="62">
                  <c:v>102.77</c:v>
                </c:pt>
                <c:pt idx="63">
                  <c:v>104.361</c:v>
                </c:pt>
                <c:pt idx="64">
                  <c:v>103.033</c:v>
                </c:pt>
                <c:pt idx="65">
                  <c:v>104.01600000000001</c:v>
                </c:pt>
                <c:pt idx="66">
                  <c:v>106.18</c:v>
                </c:pt>
                <c:pt idx="67">
                  <c:v>113.443</c:v>
                </c:pt>
                <c:pt idx="68">
                  <c:v>119.033</c:v>
                </c:pt>
                <c:pt idx="69">
                  <c:v>131.18</c:v>
                </c:pt>
                <c:pt idx="70">
                  <c:v>148.41</c:v>
                </c:pt>
                <c:pt idx="71">
                  <c:v>162.672</c:v>
                </c:pt>
                <c:pt idx="72">
                  <c:v>173.44300000000001</c:v>
                </c:pt>
                <c:pt idx="73">
                  <c:v>182</c:v>
                </c:pt>
                <c:pt idx="74">
                  <c:v>189.262</c:v>
                </c:pt>
                <c:pt idx="75">
                  <c:v>193.148</c:v>
                </c:pt>
                <c:pt idx="76">
                  <c:v>193.18</c:v>
                </c:pt>
                <c:pt idx="77">
                  <c:v>188.75399999999999</c:v>
                </c:pt>
                <c:pt idx="78">
                  <c:v>179.04900000000001</c:v>
                </c:pt>
                <c:pt idx="79">
                  <c:v>157.78700000000001</c:v>
                </c:pt>
                <c:pt idx="80">
                  <c:v>128.57400000000001</c:v>
                </c:pt>
                <c:pt idx="81">
                  <c:v>104.623</c:v>
                </c:pt>
                <c:pt idx="82">
                  <c:v>97.557000000000002</c:v>
                </c:pt>
                <c:pt idx="83">
                  <c:v>94.671999999999997</c:v>
                </c:pt>
                <c:pt idx="84">
                  <c:v>93.164000000000001</c:v>
                </c:pt>
                <c:pt idx="85">
                  <c:v>94.033000000000001</c:v>
                </c:pt>
                <c:pt idx="86">
                  <c:v>94.245999999999995</c:v>
                </c:pt>
                <c:pt idx="87">
                  <c:v>92.295000000000002</c:v>
                </c:pt>
                <c:pt idx="88">
                  <c:v>93.492000000000004</c:v>
                </c:pt>
                <c:pt idx="89">
                  <c:v>93.081999999999994</c:v>
                </c:pt>
                <c:pt idx="90">
                  <c:v>94.066000000000003</c:v>
                </c:pt>
                <c:pt idx="91">
                  <c:v>90.656000000000006</c:v>
                </c:pt>
                <c:pt idx="92">
                  <c:v>93.18</c:v>
                </c:pt>
                <c:pt idx="93">
                  <c:v>93.033000000000001</c:v>
                </c:pt>
                <c:pt idx="94">
                  <c:v>93.540999999999997</c:v>
                </c:pt>
                <c:pt idx="95">
                  <c:v>92.18</c:v>
                </c:pt>
                <c:pt idx="96">
                  <c:v>93.623000000000005</c:v>
                </c:pt>
                <c:pt idx="97">
                  <c:v>92.097999999999999</c:v>
                </c:pt>
                <c:pt idx="98">
                  <c:v>91.507999999999996</c:v>
                </c:pt>
                <c:pt idx="99">
                  <c:v>94.459000000000003</c:v>
                </c:pt>
                <c:pt idx="100">
                  <c:v>90.933999999999997</c:v>
                </c:pt>
                <c:pt idx="101">
                  <c:v>91.18</c:v>
                </c:pt>
                <c:pt idx="102">
                  <c:v>89.869</c:v>
                </c:pt>
                <c:pt idx="103">
                  <c:v>94.507999999999996</c:v>
                </c:pt>
                <c:pt idx="104">
                  <c:v>91.492000000000004</c:v>
                </c:pt>
                <c:pt idx="105">
                  <c:v>93.933999999999997</c:v>
                </c:pt>
                <c:pt idx="106">
                  <c:v>95.671999999999997</c:v>
                </c:pt>
                <c:pt idx="107">
                  <c:v>93.754000000000005</c:v>
                </c:pt>
                <c:pt idx="108">
                  <c:v>98</c:v>
                </c:pt>
                <c:pt idx="109">
                  <c:v>96.787000000000006</c:v>
                </c:pt>
                <c:pt idx="110">
                  <c:v>96.918000000000006</c:v>
                </c:pt>
                <c:pt idx="111">
                  <c:v>95.507999999999996</c:v>
                </c:pt>
                <c:pt idx="112">
                  <c:v>94.343999999999994</c:v>
                </c:pt>
                <c:pt idx="113">
                  <c:v>91.164000000000001</c:v>
                </c:pt>
                <c:pt idx="114">
                  <c:v>90.852000000000004</c:v>
                </c:pt>
                <c:pt idx="115">
                  <c:v>89.82</c:v>
                </c:pt>
                <c:pt idx="116">
                  <c:v>88.704999999999998</c:v>
                </c:pt>
                <c:pt idx="117">
                  <c:v>87.507999999999996</c:v>
                </c:pt>
                <c:pt idx="118">
                  <c:v>88.540999999999997</c:v>
                </c:pt>
                <c:pt idx="119">
                  <c:v>88</c:v>
                </c:pt>
                <c:pt idx="120">
                  <c:v>86.442999999999998</c:v>
                </c:pt>
                <c:pt idx="121">
                  <c:v>86.361000000000004</c:v>
                </c:pt>
                <c:pt idx="122">
                  <c:v>88.426000000000002</c:v>
                </c:pt>
                <c:pt idx="123">
                  <c:v>88.066000000000003</c:v>
                </c:pt>
                <c:pt idx="124">
                  <c:v>88.688999999999993</c:v>
                </c:pt>
                <c:pt idx="125">
                  <c:v>87.147999999999996</c:v>
                </c:pt>
                <c:pt idx="126">
                  <c:v>86.164000000000001</c:v>
                </c:pt>
                <c:pt idx="127">
                  <c:v>85.197000000000003</c:v>
                </c:pt>
                <c:pt idx="128">
                  <c:v>85.869</c:v>
                </c:pt>
                <c:pt idx="129">
                  <c:v>85.656000000000006</c:v>
                </c:pt>
                <c:pt idx="130">
                  <c:v>86.671999999999997</c:v>
                </c:pt>
                <c:pt idx="131">
                  <c:v>87.656000000000006</c:v>
                </c:pt>
                <c:pt idx="132">
                  <c:v>89.656000000000006</c:v>
                </c:pt>
                <c:pt idx="133">
                  <c:v>88.787000000000006</c:v>
                </c:pt>
                <c:pt idx="134">
                  <c:v>90.671999999999997</c:v>
                </c:pt>
                <c:pt idx="135">
                  <c:v>91.492000000000004</c:v>
                </c:pt>
                <c:pt idx="136">
                  <c:v>91.343999999999994</c:v>
                </c:pt>
                <c:pt idx="137">
                  <c:v>90.41</c:v>
                </c:pt>
                <c:pt idx="138">
                  <c:v>90.704999999999998</c:v>
                </c:pt>
                <c:pt idx="139">
                  <c:v>88.393000000000001</c:v>
                </c:pt>
                <c:pt idx="140">
                  <c:v>87.114999999999995</c:v>
                </c:pt>
                <c:pt idx="141">
                  <c:v>85.671999999999997</c:v>
                </c:pt>
                <c:pt idx="142">
                  <c:v>84.656000000000006</c:v>
                </c:pt>
                <c:pt idx="143">
                  <c:v>84.59</c:v>
                </c:pt>
                <c:pt idx="144">
                  <c:v>83.442999999999998</c:v>
                </c:pt>
                <c:pt idx="145">
                  <c:v>85.754000000000005</c:v>
                </c:pt>
                <c:pt idx="146">
                  <c:v>83.492000000000004</c:v>
                </c:pt>
                <c:pt idx="147">
                  <c:v>85.492000000000004</c:v>
                </c:pt>
                <c:pt idx="148">
                  <c:v>85.82</c:v>
                </c:pt>
                <c:pt idx="149">
                  <c:v>83.033000000000001</c:v>
                </c:pt>
                <c:pt idx="150">
                  <c:v>85.311000000000007</c:v>
                </c:pt>
                <c:pt idx="151">
                  <c:v>82.573999999999998</c:v>
                </c:pt>
                <c:pt idx="152">
                  <c:v>85.245999999999995</c:v>
                </c:pt>
                <c:pt idx="153">
                  <c:v>83.918000000000006</c:v>
                </c:pt>
                <c:pt idx="154">
                  <c:v>84.885000000000005</c:v>
                </c:pt>
                <c:pt idx="155">
                  <c:v>84.164000000000001</c:v>
                </c:pt>
                <c:pt idx="156">
                  <c:v>81.77</c:v>
                </c:pt>
                <c:pt idx="157">
                  <c:v>83.507999999999996</c:v>
                </c:pt>
                <c:pt idx="158">
                  <c:v>86.361000000000004</c:v>
                </c:pt>
                <c:pt idx="159">
                  <c:v>83.885000000000005</c:v>
                </c:pt>
                <c:pt idx="160">
                  <c:v>80.688999999999993</c:v>
                </c:pt>
                <c:pt idx="161">
                  <c:v>82.147999999999996</c:v>
                </c:pt>
                <c:pt idx="162">
                  <c:v>84.885000000000005</c:v>
                </c:pt>
                <c:pt idx="163">
                  <c:v>82.557000000000002</c:v>
                </c:pt>
                <c:pt idx="164">
                  <c:v>83.295000000000002</c:v>
                </c:pt>
                <c:pt idx="165">
                  <c:v>81.688999999999993</c:v>
                </c:pt>
                <c:pt idx="166">
                  <c:v>83.802999999999997</c:v>
                </c:pt>
                <c:pt idx="167">
                  <c:v>83.492000000000004</c:v>
                </c:pt>
                <c:pt idx="168">
                  <c:v>83.147999999999996</c:v>
                </c:pt>
                <c:pt idx="169">
                  <c:v>82.245999999999995</c:v>
                </c:pt>
                <c:pt idx="170">
                  <c:v>83.77</c:v>
                </c:pt>
                <c:pt idx="171">
                  <c:v>84.573999999999998</c:v>
                </c:pt>
                <c:pt idx="172">
                  <c:v>83.311000000000007</c:v>
                </c:pt>
                <c:pt idx="173">
                  <c:v>82.557000000000002</c:v>
                </c:pt>
                <c:pt idx="174">
                  <c:v>83.066000000000003</c:v>
                </c:pt>
                <c:pt idx="175">
                  <c:v>81.393000000000001</c:v>
                </c:pt>
                <c:pt idx="176">
                  <c:v>82.966999999999999</c:v>
                </c:pt>
                <c:pt idx="177">
                  <c:v>82.540999999999997</c:v>
                </c:pt>
                <c:pt idx="178">
                  <c:v>81.835999999999999</c:v>
                </c:pt>
                <c:pt idx="179">
                  <c:v>81.278999999999996</c:v>
                </c:pt>
                <c:pt idx="180">
                  <c:v>80.049000000000007</c:v>
                </c:pt>
                <c:pt idx="181">
                  <c:v>80.049000000000007</c:v>
                </c:pt>
                <c:pt idx="182">
                  <c:v>83.525000000000006</c:v>
                </c:pt>
                <c:pt idx="183">
                  <c:v>81.180000000000007</c:v>
                </c:pt>
                <c:pt idx="184">
                  <c:v>79.754000000000005</c:v>
                </c:pt>
                <c:pt idx="185">
                  <c:v>80.081999999999994</c:v>
                </c:pt>
                <c:pt idx="186">
                  <c:v>80.180000000000007</c:v>
                </c:pt>
                <c:pt idx="187">
                  <c:v>80</c:v>
                </c:pt>
                <c:pt idx="188">
                  <c:v>80.442999999999998</c:v>
                </c:pt>
                <c:pt idx="189">
                  <c:v>80.802999999999997</c:v>
                </c:pt>
                <c:pt idx="190">
                  <c:v>82.343999999999994</c:v>
                </c:pt>
                <c:pt idx="191">
                  <c:v>79.180000000000007</c:v>
                </c:pt>
                <c:pt idx="192">
                  <c:v>80.361000000000004</c:v>
                </c:pt>
                <c:pt idx="193">
                  <c:v>83.066000000000003</c:v>
                </c:pt>
                <c:pt idx="194">
                  <c:v>82.82</c:v>
                </c:pt>
                <c:pt idx="195">
                  <c:v>80.525000000000006</c:v>
                </c:pt>
                <c:pt idx="196">
                  <c:v>81.623000000000005</c:v>
                </c:pt>
                <c:pt idx="197">
                  <c:v>81.114999999999995</c:v>
                </c:pt>
                <c:pt idx="198">
                  <c:v>80.278999999999996</c:v>
                </c:pt>
                <c:pt idx="199">
                  <c:v>82.016000000000005</c:v>
                </c:pt>
                <c:pt idx="200">
                  <c:v>81.902000000000001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103.04090792005088</c:v>
                </c:pt>
                <c:pt idx="5">
                  <c:v>103.16140726624815</c:v>
                </c:pt>
                <c:pt idx="6">
                  <c:v>103.28090060693981</c:v>
                </c:pt>
                <c:pt idx="7">
                  <c:v>103.39921704517995</c:v>
                </c:pt>
                <c:pt idx="8">
                  <c:v>103.51616484964568</c:v>
                </c:pt>
                <c:pt idx="9">
                  <c:v>103.63152964598117</c:v>
                </c:pt>
                <c:pt idx="10">
                  <c:v>103.74507257626921</c:v>
                </c:pt>
                <c:pt idx="11">
                  <c:v>103.85652845766255</c:v>
                </c:pt>
                <c:pt idx="12">
                  <c:v>103.9656039798377</c:v>
                </c:pt>
                <c:pt idx="13">
                  <c:v>104.07197599117968</c:v>
                </c:pt>
                <c:pt idx="14">
                  <c:v>104.17528993612453</c:v>
                </c:pt>
                <c:pt idx="15">
                  <c:v>104.27515852225315</c:v>
                </c:pt>
                <c:pt idx="16">
                  <c:v>104.37116071846469</c:v>
                </c:pt>
                <c:pt idx="17">
                  <c:v>104.46284122082717</c:v>
                </c:pt>
                <c:pt idx="18">
                  <c:v>104.54971058222984</c:v>
                </c:pt>
                <c:pt idx="19">
                  <c:v>104.63124630790203</c:v>
                </c:pt>
                <c:pt idx="20">
                  <c:v>104.70689541137359</c:v>
                </c:pt>
                <c:pt idx="21">
                  <c:v>104.77607927433219</c:v>
                </c:pt>
                <c:pt idx="22">
                  <c:v>104.83820227507113</c:v>
                </c:pt>
                <c:pt idx="23">
                  <c:v>104.89266672746678</c:v>
                </c:pt>
                <c:pt idx="24">
                  <c:v>104.93889848100484</c:v>
                </c:pt>
                <c:pt idx="25">
                  <c:v>104.97639045939489</c:v>
                </c:pt>
                <c:pt idx="26">
                  <c:v>105.0047759627231</c:v>
                </c:pt>
                <c:pt idx="27">
                  <c:v>105.02395030690639</c:v>
                </c:pt>
                <c:pt idx="28">
                  <c:v>105.0342688788383</c:v>
                </c:pt>
                <c:pt idx="29">
                  <c:v>105.03686226145787</c:v>
                </c:pt>
                <c:pt idx="30">
                  <c:v>105.03412445461605</c:v>
                </c:pt>
                <c:pt idx="31">
                  <c:v>105.03044701814154</c:v>
                </c:pt>
                <c:pt idx="32">
                  <c:v>105.03328712667097</c:v>
                </c:pt>
                <c:pt idx="33">
                  <c:v>105.05466569638052</c:v>
                </c:pt>
                <c:pt idx="34">
                  <c:v>105.11318494076953</c:v>
                </c:pt>
                <c:pt idx="35">
                  <c:v>105.23662258920103</c:v>
                </c:pt>
                <c:pt idx="36">
                  <c:v>105.46509110537929</c:v>
                </c:pt>
                <c:pt idx="37">
                  <c:v>105.85463462229227</c:v>
                </c:pt>
                <c:pt idx="38">
                  <c:v>106.48096957293609</c:v>
                </c:pt>
                <c:pt idx="39">
                  <c:v>107.44286344770178</c:v>
                </c:pt>
                <c:pt idx="40">
                  <c:v>108.86441194468378</c:v>
                </c:pt>
                <c:pt idx="41">
                  <c:v>110.8952595899559</c:v>
                </c:pt>
                <c:pt idx="42">
                  <c:v>113.70767327325274</c:v>
                </c:pt>
                <c:pt idx="43">
                  <c:v>117.48939516532002</c:v>
                </c:pt>
                <c:pt idx="44">
                  <c:v>122.43144297911117</c:v>
                </c:pt>
                <c:pt idx="45">
                  <c:v>128.71054151140234</c:v>
                </c:pt>
                <c:pt idx="46">
                  <c:v>136.46666259983431</c:v>
                </c:pt>
                <c:pt idx="47">
                  <c:v>145.77714091335676</c:v>
                </c:pt>
                <c:pt idx="48">
                  <c:v>156.62975477045444</c:v>
                </c:pt>
                <c:pt idx="49">
                  <c:v>168.89715286036122</c:v>
                </c:pt>
                <c:pt idx="50">
                  <c:v>182.31141319845028</c:v>
                </c:pt>
                <c:pt idx="51">
                  <c:v>196.42454963264217</c:v>
                </c:pt>
                <c:pt idx="52">
                  <c:v>210.51483871572083</c:v>
                </c:pt>
                <c:pt idx="53">
                  <c:v>223.38466348702008</c:v>
                </c:pt>
                <c:pt idx="54">
                  <c:v>233.07915187315865</c:v>
                </c:pt>
                <c:pt idx="55">
                  <c:v>236.81518672781863</c:v>
                </c:pt>
                <c:pt idx="56">
                  <c:v>231.65905284393509</c:v>
                </c:pt>
                <c:pt idx="57">
                  <c:v>216.16881093299634</c:v>
                </c:pt>
                <c:pt idx="58">
                  <c:v>192.10884208170214</c:v>
                </c:pt>
                <c:pt idx="59">
                  <c:v>164.54036442405607</c:v>
                </c:pt>
                <c:pt idx="60">
                  <c:v>139.60045512111913</c:v>
                </c:pt>
                <c:pt idx="61">
                  <c:v>121.51312901292214</c:v>
                </c:pt>
                <c:pt idx="62">
                  <c:v>111.18478900878159</c:v>
                </c:pt>
                <c:pt idx="63">
                  <c:v>107.06924687619438</c:v>
                </c:pt>
                <c:pt idx="64">
                  <c:v>106.97752495571204</c:v>
                </c:pt>
                <c:pt idx="65">
                  <c:v>109.30413985359831</c:v>
                </c:pt>
                <c:pt idx="66">
                  <c:v>113.27388859999294</c:v>
                </c:pt>
                <c:pt idx="67">
                  <c:v>118.66142248903365</c:v>
                </c:pt>
                <c:pt idx="68">
                  <c:v>125.46199714357556</c:v>
                </c:pt>
                <c:pt idx="69">
                  <c:v>133.68662163953726</c:v>
                </c:pt>
                <c:pt idx="70">
                  <c:v>143.26255804522992</c:v>
                </c:pt>
                <c:pt idx="71">
                  <c:v>153.98730149470578</c:v>
                </c:pt>
                <c:pt idx="72">
                  <c:v>165.50400377650115</c:v>
                </c:pt>
                <c:pt idx="73">
                  <c:v>177.26160320940994</c:v>
                </c:pt>
                <c:pt idx="74">
                  <c:v>188.35506279928524</c:v>
                </c:pt>
                <c:pt idx="75">
                  <c:v>197.07805158871213</c:v>
                </c:pt>
                <c:pt idx="76">
                  <c:v>200.35630859860129</c:v>
                </c:pt>
                <c:pt idx="77">
                  <c:v>194.25211866160845</c:v>
                </c:pt>
                <c:pt idx="78">
                  <c:v>176.85717027411911</c:v>
                </c:pt>
                <c:pt idx="79">
                  <c:v>151.70478573478533</c:v>
                </c:pt>
                <c:pt idx="80">
                  <c:v>126.83494915568851</c:v>
                </c:pt>
                <c:pt idx="81">
                  <c:v>109.02553863213537</c:v>
                </c:pt>
                <c:pt idx="82">
                  <c:v>99.59801970270901</c:v>
                </c:pt>
                <c:pt idx="83">
                  <c:v>95.834562957031949</c:v>
                </c:pt>
                <c:pt idx="84">
                  <c:v>94.62973977957553</c:v>
                </c:pt>
                <c:pt idx="85">
                  <c:v>94.238374236073795</c:v>
                </c:pt>
                <c:pt idx="86">
                  <c:v>94.033993803406403</c:v>
                </c:pt>
                <c:pt idx="87">
                  <c:v>93.862041387444108</c:v>
                </c:pt>
                <c:pt idx="88">
                  <c:v>93.695417942153327</c:v>
                </c:pt>
                <c:pt idx="89">
                  <c:v>93.530625435104966</c:v>
                </c:pt>
                <c:pt idx="90">
                  <c:v>93.367260082164805</c:v>
                </c:pt>
                <c:pt idx="91">
                  <c:v>93.20521678085241</c:v>
                </c:pt>
                <c:pt idx="92">
                  <c:v>93.044425627144051</c:v>
                </c:pt>
                <c:pt idx="93">
                  <c:v>92.884856562770793</c:v>
                </c:pt>
                <c:pt idx="94">
                  <c:v>92.726588372471326</c:v>
                </c:pt>
                <c:pt idx="95">
                  <c:v>92.569997532608184</c:v>
                </c:pt>
                <c:pt idx="96">
                  <c:v>92.416218366467433</c:v>
                </c:pt>
                <c:pt idx="97">
                  <c:v>92.268145586437313</c:v>
                </c:pt>
                <c:pt idx="98">
                  <c:v>92.132358970693744</c:v>
                </c:pt>
                <c:pt idx="99">
                  <c:v>92.022291681005441</c:v>
                </c:pt>
                <c:pt idx="100">
                  <c:v>91.962443102080186</c:v>
                </c:pt>
                <c:pt idx="101">
                  <c:v>91.99212974262494</c:v>
                </c:pt>
                <c:pt idx="102">
                  <c:v>92.165214603392684</c:v>
                </c:pt>
                <c:pt idx="103">
                  <c:v>92.540511082314794</c:v>
                </c:pt>
                <c:pt idx="104">
                  <c:v>93.158545959695857</c:v>
                </c:pt>
                <c:pt idx="105">
                  <c:v>94.006800842229836</c:v>
                </c:pt>
                <c:pt idx="106">
                  <c:v>94.987189245645865</c:v>
                </c:pt>
                <c:pt idx="107">
                  <c:v>95.909622260782101</c:v>
                </c:pt>
                <c:pt idx="108">
                  <c:v>96.532211881404677</c:v>
                </c:pt>
                <c:pt idx="109">
                  <c:v>96.645070632419831</c:v>
                </c:pt>
                <c:pt idx="110">
                  <c:v>96.161325150210757</c:v>
                </c:pt>
                <c:pt idx="111">
                  <c:v>95.162592221150632</c:v>
                </c:pt>
                <c:pt idx="112">
                  <c:v>93.867256208348863</c:v>
                </c:pt>
                <c:pt idx="113">
                  <c:v>92.538037961608367</c:v>
                </c:pt>
                <c:pt idx="114">
                  <c:v>91.383069409370819</c:v>
                </c:pt>
                <c:pt idx="115">
                  <c:v>90.501997311971408</c:v>
                </c:pt>
                <c:pt idx="116">
                  <c:v>89.891888681100284</c:v>
                </c:pt>
                <c:pt idx="117">
                  <c:v>89.490384682661116</c:v>
                </c:pt>
                <c:pt idx="118">
                  <c:v>89.221918646579567</c:v>
                </c:pt>
                <c:pt idx="119">
                  <c:v>89.025755977516695</c:v>
                </c:pt>
                <c:pt idx="120">
                  <c:v>88.86371238978758</c:v>
                </c:pt>
                <c:pt idx="121">
                  <c:v>88.716072488376184</c:v>
                </c:pt>
                <c:pt idx="122">
                  <c:v>88.574710860922025</c:v>
                </c:pt>
                <c:pt idx="123">
                  <c:v>88.438446958414119</c:v>
                </c:pt>
                <c:pt idx="124">
                  <c:v>88.312256493659476</c:v>
                </c:pt>
                <c:pt idx="125">
                  <c:v>88.210117851291116</c:v>
                </c:pt>
                <c:pt idx="126">
                  <c:v>88.159189397184988</c:v>
                </c:pt>
                <c:pt idx="127">
                  <c:v>88.199238663795839</c:v>
                </c:pt>
                <c:pt idx="128">
                  <c:v>88.368388321697296</c:v>
                </c:pt>
                <c:pt idx="129">
                  <c:v>88.67175106385578</c:v>
                </c:pt>
                <c:pt idx="130">
                  <c:v>89.047530020596199</c:v>
                </c:pt>
                <c:pt idx="131">
                  <c:v>89.363010099699665</c:v>
                </c:pt>
                <c:pt idx="132">
                  <c:v>89.46407419185077</c:v>
                </c:pt>
                <c:pt idx="133">
                  <c:v>89.258639111250446</c:v>
                </c:pt>
                <c:pt idx="134">
                  <c:v>88.773955898643578</c:v>
                </c:pt>
                <c:pt idx="135">
                  <c:v>88.139994970229679</c:v>
                </c:pt>
                <c:pt idx="136">
                  <c:v>87.512486742100052</c:v>
                </c:pt>
                <c:pt idx="137">
                  <c:v>86.996869939921666</c:v>
                </c:pt>
                <c:pt idx="138">
                  <c:v>86.621826591791205</c:v>
                </c:pt>
                <c:pt idx="139">
                  <c:v>86.361378617329905</c:v>
                </c:pt>
                <c:pt idx="140">
                  <c:v>86.172274423314903</c:v>
                </c:pt>
                <c:pt idx="141">
                  <c:v>86.018972132495819</c:v>
                </c:pt>
                <c:pt idx="142">
                  <c:v>85.88052683000457</c:v>
                </c:pt>
                <c:pt idx="143">
                  <c:v>85.747256970642184</c:v>
                </c:pt>
                <c:pt idx="144">
                  <c:v>85.615511457281826</c:v>
                </c:pt>
                <c:pt idx="145">
                  <c:v>85.484133778635467</c:v>
                </c:pt>
                <c:pt idx="146">
                  <c:v>85.352800307725161</c:v>
                </c:pt>
                <c:pt idx="147">
                  <c:v>85.221418166269657</c:v>
                </c:pt>
                <c:pt idx="148">
                  <c:v>85.089949818517766</c:v>
                </c:pt>
                <c:pt idx="149">
                  <c:v>84.95837106938184</c:v>
                </c:pt>
                <c:pt idx="150">
                  <c:v>84.826662636266533</c:v>
                </c:pt>
                <c:pt idx="151">
                  <c:v>84.694808634806634</c:v>
                </c:pt>
                <c:pt idx="152">
                  <c:v>84.562796220401879</c:v>
                </c:pt>
                <c:pt idx="153">
                  <c:v>84.430615368002435</c:v>
                </c:pt>
                <c:pt idx="154">
                  <c:v>84.298258647807259</c:v>
                </c:pt>
                <c:pt idx="155">
                  <c:v>84.165720987377028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103.04090792004629</c:v>
                </c:pt>
                <c:pt idx="5">
                  <c:v>103.16140726623381</c:v>
                </c:pt>
                <c:pt idx="6">
                  <c:v>103.28090060689594</c:v>
                </c:pt>
                <c:pt idx="7">
                  <c:v>103.39921704504854</c:v>
                </c:pt>
                <c:pt idx="8">
                  <c:v>103.51616484926031</c:v>
                </c:pt>
                <c:pt idx="9">
                  <c:v>103.63152964487475</c:v>
                </c:pt>
                <c:pt idx="10">
                  <c:v>103.74507257315906</c:v>
                </c:pt>
                <c:pt idx="11">
                  <c:v>103.85652844910324</c:v>
                </c:pt>
                <c:pt idx="12">
                  <c:v>103.96560395677547</c:v>
                </c:pt>
                <c:pt idx="13">
                  <c:v>104.0719759303429</c:v>
                </c:pt>
                <c:pt idx="14">
                  <c:v>104.17528977900356</c:v>
                </c:pt>
                <c:pt idx="15">
                  <c:v>104.27515812496561</c:v>
                </c:pt>
                <c:pt idx="16">
                  <c:v>104.37115973495499</c:v>
                </c:pt>
                <c:pt idx="17">
                  <c:v>104.46283883710709</c:v>
                </c:pt>
                <c:pt idx="18">
                  <c:v>104.54970492589955</c:v>
                </c:pt>
                <c:pt idx="19">
                  <c:v>104.63123316724251</c:v>
                </c:pt>
                <c:pt idx="20">
                  <c:v>104.7068655229876</c:v>
                </c:pt>
                <c:pt idx="21">
                  <c:v>104.77601271780361</c:v>
                </c:pt>
                <c:pt idx="22">
                  <c:v>104.83805717027762</c:v>
                </c:pt>
                <c:pt idx="23">
                  <c:v>104.89235700282789</c:v>
                </c:pt>
                <c:pt idx="24">
                  <c:v>104.93825123012502</c:v>
                </c:pt>
                <c:pt idx="25">
                  <c:v>104.97506620189242</c:v>
                </c:pt>
                <c:pt idx="26">
                  <c:v>105.00212334215283</c:v>
                </c:pt>
                <c:pt idx="27">
                  <c:v>105.01874818263575</c:v>
                </c:pt>
                <c:pt idx="28">
                  <c:v>105.02428063328711</c:v>
                </c:pt>
                <c:pt idx="29">
                  <c:v>105.0180863686645</c:v>
                </c:pt>
                <c:pt idx="30">
                  <c:v>104.99956913759621</c:v>
                </c:pt>
                <c:pt idx="31">
                  <c:v>104.96818372817127</c:v>
                </c:pt>
                <c:pt idx="32">
                  <c:v>104.92344924546589</c:v>
                </c:pt>
                <c:pt idx="33">
                  <c:v>104.86496229100307</c:v>
                </c:pt>
                <c:pt idx="34">
                  <c:v>104.79240957710449</c:v>
                </c:pt>
                <c:pt idx="35">
                  <c:v>104.705579472545</c:v>
                </c:pt>
                <c:pt idx="36">
                  <c:v>104.60437196428713</c:v>
                </c:pt>
                <c:pt idx="37">
                  <c:v>104.48880653832713</c:v>
                </c:pt>
                <c:pt idx="38">
                  <c:v>104.35902753356771</c:v>
                </c:pt>
                <c:pt idx="39">
                  <c:v>104.21530660620346</c:v>
                </c:pt>
                <c:pt idx="40">
                  <c:v>104.05804205534695</c:v>
                </c:pt>
                <c:pt idx="41">
                  <c:v>103.88775489739169</c:v>
                </c:pt>
                <c:pt idx="42">
                  <c:v>103.70508172799632</c:v>
                </c:pt>
                <c:pt idx="43">
                  <c:v>103.5107645656941</c:v>
                </c:pt>
                <c:pt idx="44">
                  <c:v>103.30563801820259</c:v>
                </c:pt>
                <c:pt idx="45">
                  <c:v>103.09061424014753</c:v>
                </c:pt>
                <c:pt idx="46">
                  <c:v>102.86666624940688</c:v>
                </c:pt>
                <c:pt idx="47">
                  <c:v>102.63481023165276</c:v>
                </c:pt>
                <c:pt idx="48">
                  <c:v>102.39608748540547</c:v>
                </c:pt>
                <c:pt idx="49">
                  <c:v>102.1515466432047</c:v>
                </c:pt>
                <c:pt idx="50">
                  <c:v>101.90222675202293</c:v>
                </c:pt>
                <c:pt idx="51">
                  <c:v>101.64914171430584</c:v>
                </c:pt>
                <c:pt idx="52">
                  <c:v>101.39326648844859</c:v>
                </c:pt>
                <c:pt idx="53">
                  <c:v>101.13552533337781</c:v>
                </c:pt>
                <c:pt idx="54">
                  <c:v>100.87678226530858</c:v>
                </c:pt>
                <c:pt idx="55">
                  <c:v>100.61783378374113</c:v>
                </c:pt>
                <c:pt idx="56">
                  <c:v>100.35940382477591</c:v>
                </c:pt>
                <c:pt idx="57">
                  <c:v>100.1021408172998</c:v>
                </c:pt>
                <c:pt idx="58">
                  <c:v>99.846616653964645</c:v>
                </c:pt>
                <c:pt idx="59">
                  <c:v>99.593327344719825</c:v>
                </c:pt>
                <c:pt idx="60">
                  <c:v>99.342695095033434</c:v>
                </c:pt>
                <c:pt idx="61">
                  <c:v>99.095071541785927</c:v>
                </c:pt>
                <c:pt idx="62">
                  <c:v>98.850741884385968</c:v>
                </c:pt>
                <c:pt idx="63">
                  <c:v>98.609929663874055</c:v>
                </c:pt>
                <c:pt idx="64">
                  <c:v>98.372801965574212</c:v>
                </c:pt>
                <c:pt idx="65">
                  <c:v>98.139474848393235</c:v>
                </c:pt>
                <c:pt idx="66">
                  <c:v>97.910018833703049</c:v>
                </c:pt>
                <c:pt idx="67">
                  <c:v>97.684464316883989</c:v>
                </c:pt>
                <c:pt idx="68">
                  <c:v>97.462806793548069</c:v>
                </c:pt>
                <c:pt idx="69">
                  <c:v>97.245011819138995</c:v>
                </c:pt>
                <c:pt idx="70">
                  <c:v>97.031019644361805</c:v>
                </c:pt>
                <c:pt idx="71">
                  <c:v>96.820749489393677</c:v>
                </c:pt>
                <c:pt idx="72">
                  <c:v>96.614103436994952</c:v>
                </c:pt>
                <c:pt idx="73">
                  <c:v>96.410969938588323</c:v>
                </c:pt>
                <c:pt idx="74">
                  <c:v>96.211226938342008</c:v>
                </c:pt>
                <c:pt idx="75">
                  <c:v>96.014744628601477</c:v>
                </c:pt>
                <c:pt idx="76">
                  <c:v>95.821387856013601</c:v>
                </c:pt>
                <c:pt idx="77">
                  <c:v>95.631018201739877</c:v>
                </c:pt>
                <c:pt idx="78">
                  <c:v>95.443495761609597</c:v>
                </c:pt>
                <c:pt idx="79">
                  <c:v>95.258680653238258</c:v>
                </c:pt>
                <c:pt idx="80">
                  <c:v>95.076434277314789</c:v>
                </c:pt>
                <c:pt idx="81">
                  <c:v>94.896620359692591</c:v>
                </c:pt>
                <c:pt idx="82">
                  <c:v>94.719105799807451</c:v>
                </c:pt>
                <c:pt idx="83">
                  <c:v>94.543761349464319</c:v>
                </c:pt>
                <c:pt idx="84">
                  <c:v>94.3704621443203</c:v>
                </c:pt>
                <c:pt idx="85">
                  <c:v>94.199088108552473</c:v>
                </c:pt>
                <c:pt idx="86">
                  <c:v>94.029524251316559</c:v>
                </c:pt>
                <c:pt idx="87">
                  <c:v>93.861660871742046</c:v>
                </c:pt>
                <c:pt idx="88">
                  <c:v>93.69539368740719</c:v>
                </c:pt>
                <c:pt idx="89">
                  <c:v>93.530623899532699</c:v>
                </c:pt>
                <c:pt idx="90">
                  <c:v>93.367258206533577</c:v>
                </c:pt>
                <c:pt idx="91">
                  <c:v>93.205208776092306</c:v>
                </c:pt>
                <c:pt idx="92">
                  <c:v>93.044393184560235</c:v>
                </c:pt>
                <c:pt idx="93">
                  <c:v>92.884734331258059</c:v>
                </c:pt>
                <c:pt idx="94">
                  <c:v>92.726160334123065</c:v>
                </c:pt>
                <c:pt idx="95">
                  <c:v>92.568604412131592</c:v>
                </c:pt>
                <c:pt idx="96">
                  <c:v>92.412004758999856</c:v>
                </c:pt>
                <c:pt idx="97">
                  <c:v>92.256304411823663</c:v>
                </c:pt>
                <c:pt idx="98">
                  <c:v>92.101451117542865</c:v>
                </c:pt>
                <c:pt idx="99">
                  <c:v>91.947397199402317</c:v>
                </c:pt>
                <c:pt idx="100">
                  <c:v>91.794099424911565</c:v>
                </c:pt>
                <c:pt idx="101">
                  <c:v>91.641518876171617</c:v>
                </c:pt>
                <c:pt idx="102">
                  <c:v>91.489620822830872</c:v>
                </c:pt>
                <c:pt idx="103">
                  <c:v>91.338374597342195</c:v>
                </c:pt>
                <c:pt idx="104">
                  <c:v>91.187753471618095</c:v>
                </c:pt>
                <c:pt idx="105">
                  <c:v>91.037734533614554</c:v>
                </c:pt>
                <c:pt idx="106">
                  <c:v>90.888298561820875</c:v>
                </c:pt>
                <c:pt idx="107">
                  <c:v>90.739429895095199</c:v>
                </c:pt>
                <c:pt idx="108">
                  <c:v>90.591116294776072</c:v>
                </c:pt>
                <c:pt idx="109">
                  <c:v>90.443348795535371</c:v>
                </c:pt>
                <c:pt idx="110">
                  <c:v>90.296121541040165</c:v>
                </c:pt>
                <c:pt idx="111">
                  <c:v>90.149431600189757</c:v>
                </c:pt>
                <c:pt idx="112">
                  <c:v>90.003278759529735</c:v>
                </c:pt>
                <c:pt idx="113">
                  <c:v>89.857665287453102</c:v>
                </c:pt>
                <c:pt idx="114">
                  <c:v>89.712595666035625</c:v>
                </c:pt>
                <c:pt idx="115">
                  <c:v>89.568076286857561</c:v>
                </c:pt>
                <c:pt idx="116">
                  <c:v>89.424115107991085</c:v>
                </c:pt>
                <c:pt idx="117">
                  <c:v>89.280721270512146</c:v>
                </c:pt>
                <c:pt idx="118">
                  <c:v>89.137904674457076</c:v>
                </c:pt>
                <c:pt idx="119">
                  <c:v>88.99567551608034</c:v>
                </c:pt>
                <c:pt idx="120">
                  <c:v>88.854043790558791</c:v>
                </c:pt>
                <c:pt idx="121">
                  <c:v>88.713018766852372</c:v>
                </c:pt>
                <c:pt idx="122">
                  <c:v>88.572608444168495</c:v>
                </c:pt>
                <c:pt idx="123">
                  <c:v>88.432819002227134</c:v>
                </c:pt>
                <c:pt idx="124">
                  <c:v>88.293654260093035</c:v>
                </c:pt>
                <c:pt idx="125">
                  <c:v>88.155115160500543</c:v>
                </c:pt>
                <c:pt idx="126">
                  <c:v>88.017199298108892</c:v>
                </c:pt>
                <c:pt idx="127">
                  <c:v>87.879900510752975</c:v>
                </c:pt>
                <c:pt idx="128">
                  <c:v>87.743208552306243</c:v>
                </c:pt>
                <c:pt idx="129">
                  <c:v>87.607108864113755</c:v>
                </c:pt>
                <c:pt idx="130">
                  <c:v>87.471582459049642</c:v>
                </c:pt>
                <c:pt idx="131">
                  <c:v>87.33660592817688</c:v>
                </c:pt>
                <c:pt idx="132">
                  <c:v>87.202151574933794</c:v>
                </c:pt>
                <c:pt idx="133">
                  <c:v>87.068187676046477</c:v>
                </c:pt>
                <c:pt idx="134">
                  <c:v>86.934678862368699</c:v>
                </c:pt>
                <c:pt idx="135">
                  <c:v>86.801586607025428</c:v>
                </c:pt>
                <c:pt idx="136">
                  <c:v>86.668869803042583</c:v>
                </c:pt>
                <c:pt idx="137">
                  <c:v>86.53648540848522</c:v>
                </c:pt>
                <c:pt idx="138">
                  <c:v>86.404389134322287</c:v>
                </c:pt>
                <c:pt idx="139">
                  <c:v>86.27253614897181</c:v>
                </c:pt>
                <c:pt idx="140">
                  <c:v>86.140881773804466</c:v>
                </c:pt>
                <c:pt idx="141">
                  <c:v>86.009382145693266</c:v>
                </c:pt>
                <c:pt idx="142">
                  <c:v>85.877994825768738</c:v>
                </c:pt>
                <c:pt idx="143">
                  <c:v>85.746679337554255</c:v>
                </c:pt>
                <c:pt idx="144">
                  <c:v>85.615397622246448</c:v>
                </c:pt>
                <c:pt idx="145">
                  <c:v>85.484114403693212</c:v>
                </c:pt>
                <c:pt idx="146">
                  <c:v>85.352797460260973</c:v>
                </c:pt>
                <c:pt idx="147">
                  <c:v>85.221417804984611</c:v>
                </c:pt>
                <c:pt idx="148">
                  <c:v>85.089949778949858</c:v>
                </c:pt>
                <c:pt idx="149">
                  <c:v>84.958371065641842</c:v>
                </c:pt>
                <c:pt idx="150">
                  <c:v>84.826662635961483</c:v>
                </c:pt>
                <c:pt idx="151">
                  <c:v>84.694808634785161</c:v>
                </c:pt>
                <c:pt idx="152">
                  <c:v>84.562796220400571</c:v>
                </c:pt>
                <c:pt idx="153">
                  <c:v>84.430615368002364</c:v>
                </c:pt>
                <c:pt idx="154">
                  <c:v>84.298258647807259</c:v>
                </c:pt>
                <c:pt idx="155">
                  <c:v>84.165720987377028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106.492</c:v>
                </c:pt>
                <c:pt idx="1">
                  <c:v>106.098</c:v>
                </c:pt>
                <c:pt idx="2">
                  <c:v>107.18</c:v>
                </c:pt>
                <c:pt idx="3">
                  <c:v>107.934</c:v>
                </c:pt>
                <c:pt idx="4">
                  <c:v>106.803</c:v>
                </c:pt>
                <c:pt idx="5">
                  <c:v>103.91800000000001</c:v>
                </c:pt>
                <c:pt idx="6">
                  <c:v>107.31100000000001</c:v>
                </c:pt>
                <c:pt idx="7">
                  <c:v>106.967</c:v>
                </c:pt>
                <c:pt idx="8">
                  <c:v>106.88500000000001</c:v>
                </c:pt>
                <c:pt idx="9">
                  <c:v>105.098</c:v>
                </c:pt>
                <c:pt idx="10">
                  <c:v>105.393</c:v>
                </c:pt>
                <c:pt idx="11">
                  <c:v>105.328</c:v>
                </c:pt>
                <c:pt idx="12">
                  <c:v>105.88500000000001</c:v>
                </c:pt>
                <c:pt idx="13">
                  <c:v>105.852</c:v>
                </c:pt>
                <c:pt idx="14">
                  <c:v>106.557</c:v>
                </c:pt>
                <c:pt idx="15">
                  <c:v>104.738</c:v>
                </c:pt>
                <c:pt idx="16">
                  <c:v>104.82</c:v>
                </c:pt>
                <c:pt idx="17">
                  <c:v>104.68899999999999</c:v>
                </c:pt>
                <c:pt idx="18">
                  <c:v>104.262</c:v>
                </c:pt>
                <c:pt idx="19">
                  <c:v>106.361</c:v>
                </c:pt>
                <c:pt idx="20">
                  <c:v>105.607</c:v>
                </c:pt>
                <c:pt idx="21">
                  <c:v>102.623</c:v>
                </c:pt>
                <c:pt idx="22">
                  <c:v>103.98399999999999</c:v>
                </c:pt>
                <c:pt idx="23">
                  <c:v>104.803</c:v>
                </c:pt>
                <c:pt idx="24">
                  <c:v>107.426</c:v>
                </c:pt>
                <c:pt idx="25">
                  <c:v>106.21299999999999</c:v>
                </c:pt>
                <c:pt idx="26">
                  <c:v>107.557</c:v>
                </c:pt>
                <c:pt idx="27">
                  <c:v>107.623</c:v>
                </c:pt>
                <c:pt idx="28">
                  <c:v>106.65600000000001</c:v>
                </c:pt>
                <c:pt idx="29">
                  <c:v>107.59</c:v>
                </c:pt>
                <c:pt idx="30">
                  <c:v>106.34399999999999</c:v>
                </c:pt>
                <c:pt idx="31">
                  <c:v>107</c:v>
                </c:pt>
                <c:pt idx="32">
                  <c:v>107.59</c:v>
                </c:pt>
                <c:pt idx="33">
                  <c:v>108.262</c:v>
                </c:pt>
                <c:pt idx="34">
                  <c:v>107.574</c:v>
                </c:pt>
                <c:pt idx="35">
                  <c:v>108.377</c:v>
                </c:pt>
                <c:pt idx="36">
                  <c:v>108.82</c:v>
                </c:pt>
                <c:pt idx="37">
                  <c:v>110.08199999999999</c:v>
                </c:pt>
                <c:pt idx="38">
                  <c:v>108.967</c:v>
                </c:pt>
                <c:pt idx="39">
                  <c:v>110.65600000000001</c:v>
                </c:pt>
                <c:pt idx="40">
                  <c:v>112.721</c:v>
                </c:pt>
                <c:pt idx="41">
                  <c:v>111.098</c:v>
                </c:pt>
                <c:pt idx="42">
                  <c:v>114.77</c:v>
                </c:pt>
                <c:pt idx="43">
                  <c:v>117.639</c:v>
                </c:pt>
                <c:pt idx="44">
                  <c:v>118.852</c:v>
                </c:pt>
                <c:pt idx="45">
                  <c:v>122.95099999999999</c:v>
                </c:pt>
                <c:pt idx="46">
                  <c:v>128.328</c:v>
                </c:pt>
                <c:pt idx="47">
                  <c:v>138.541</c:v>
                </c:pt>
                <c:pt idx="48">
                  <c:v>152.721</c:v>
                </c:pt>
                <c:pt idx="49">
                  <c:v>170.98400000000001</c:v>
                </c:pt>
                <c:pt idx="50">
                  <c:v>188.50800000000001</c:v>
                </c:pt>
                <c:pt idx="51">
                  <c:v>202.77</c:v>
                </c:pt>
                <c:pt idx="52">
                  <c:v>214.70500000000001</c:v>
                </c:pt>
                <c:pt idx="53">
                  <c:v>220.34399999999999</c:v>
                </c:pt>
                <c:pt idx="54">
                  <c:v>225.31100000000001</c:v>
                </c:pt>
                <c:pt idx="55">
                  <c:v>226.29499999999999</c:v>
                </c:pt>
                <c:pt idx="56">
                  <c:v>224.607</c:v>
                </c:pt>
                <c:pt idx="57">
                  <c:v>218.541</c:v>
                </c:pt>
                <c:pt idx="58">
                  <c:v>206.24600000000001</c:v>
                </c:pt>
                <c:pt idx="59">
                  <c:v>177.75399999999999</c:v>
                </c:pt>
                <c:pt idx="60">
                  <c:v>143.04900000000001</c:v>
                </c:pt>
                <c:pt idx="61">
                  <c:v>116.443</c:v>
                </c:pt>
                <c:pt idx="62">
                  <c:v>104.361</c:v>
                </c:pt>
                <c:pt idx="63">
                  <c:v>102.295</c:v>
                </c:pt>
                <c:pt idx="64">
                  <c:v>102.508</c:v>
                </c:pt>
                <c:pt idx="65">
                  <c:v>104.852</c:v>
                </c:pt>
                <c:pt idx="66">
                  <c:v>106.705</c:v>
                </c:pt>
                <c:pt idx="67">
                  <c:v>111.705</c:v>
                </c:pt>
                <c:pt idx="68">
                  <c:v>119.574</c:v>
                </c:pt>
                <c:pt idx="69">
                  <c:v>129.82</c:v>
                </c:pt>
                <c:pt idx="70">
                  <c:v>141.279</c:v>
                </c:pt>
                <c:pt idx="71">
                  <c:v>155.34399999999999</c:v>
                </c:pt>
                <c:pt idx="72">
                  <c:v>167.11500000000001</c:v>
                </c:pt>
                <c:pt idx="73">
                  <c:v>178.68899999999999</c:v>
                </c:pt>
                <c:pt idx="74">
                  <c:v>189.21299999999999</c:v>
                </c:pt>
                <c:pt idx="75">
                  <c:v>193.066</c:v>
                </c:pt>
                <c:pt idx="76">
                  <c:v>193.78700000000001</c:v>
                </c:pt>
                <c:pt idx="77">
                  <c:v>190.95099999999999</c:v>
                </c:pt>
                <c:pt idx="78">
                  <c:v>183</c:v>
                </c:pt>
                <c:pt idx="79">
                  <c:v>163.70500000000001</c:v>
                </c:pt>
                <c:pt idx="80">
                  <c:v>133.52500000000001</c:v>
                </c:pt>
                <c:pt idx="81">
                  <c:v>108.41</c:v>
                </c:pt>
                <c:pt idx="82">
                  <c:v>97.262</c:v>
                </c:pt>
                <c:pt idx="83">
                  <c:v>94.902000000000001</c:v>
                </c:pt>
                <c:pt idx="84">
                  <c:v>91.164000000000001</c:v>
                </c:pt>
                <c:pt idx="85">
                  <c:v>94.885000000000005</c:v>
                </c:pt>
                <c:pt idx="86">
                  <c:v>93.459000000000003</c:v>
                </c:pt>
                <c:pt idx="87">
                  <c:v>92.902000000000001</c:v>
                </c:pt>
                <c:pt idx="88">
                  <c:v>91.852000000000004</c:v>
                </c:pt>
                <c:pt idx="89">
                  <c:v>93.343999999999994</c:v>
                </c:pt>
                <c:pt idx="90">
                  <c:v>92.738</c:v>
                </c:pt>
                <c:pt idx="91">
                  <c:v>93.197000000000003</c:v>
                </c:pt>
                <c:pt idx="92">
                  <c:v>93.638999999999996</c:v>
                </c:pt>
                <c:pt idx="93">
                  <c:v>91.688999999999993</c:v>
                </c:pt>
                <c:pt idx="94">
                  <c:v>92.262</c:v>
                </c:pt>
                <c:pt idx="95">
                  <c:v>92.033000000000001</c:v>
                </c:pt>
                <c:pt idx="96">
                  <c:v>93.656000000000006</c:v>
                </c:pt>
                <c:pt idx="97">
                  <c:v>92.835999999999999</c:v>
                </c:pt>
                <c:pt idx="98">
                  <c:v>94.066000000000003</c:v>
                </c:pt>
                <c:pt idx="99">
                  <c:v>92.77</c:v>
                </c:pt>
                <c:pt idx="100">
                  <c:v>91.835999999999999</c:v>
                </c:pt>
                <c:pt idx="101">
                  <c:v>92.016000000000005</c:v>
                </c:pt>
                <c:pt idx="102">
                  <c:v>91.049000000000007</c:v>
                </c:pt>
                <c:pt idx="103">
                  <c:v>92.933999999999997</c:v>
                </c:pt>
                <c:pt idx="104">
                  <c:v>93.507999999999996</c:v>
                </c:pt>
                <c:pt idx="105">
                  <c:v>96.049000000000007</c:v>
                </c:pt>
                <c:pt idx="106">
                  <c:v>97.311000000000007</c:v>
                </c:pt>
                <c:pt idx="107">
                  <c:v>98.540999999999997</c:v>
                </c:pt>
                <c:pt idx="108">
                  <c:v>100.08199999999999</c:v>
                </c:pt>
                <c:pt idx="109">
                  <c:v>100.295</c:v>
                </c:pt>
                <c:pt idx="110">
                  <c:v>100.04900000000001</c:v>
                </c:pt>
                <c:pt idx="111">
                  <c:v>99.097999999999999</c:v>
                </c:pt>
                <c:pt idx="112">
                  <c:v>97.557000000000002</c:v>
                </c:pt>
                <c:pt idx="113">
                  <c:v>94.721000000000004</c:v>
                </c:pt>
                <c:pt idx="114">
                  <c:v>92.361000000000004</c:v>
                </c:pt>
                <c:pt idx="115">
                  <c:v>91.950999999999993</c:v>
                </c:pt>
                <c:pt idx="116">
                  <c:v>92</c:v>
                </c:pt>
                <c:pt idx="117">
                  <c:v>90.59</c:v>
                </c:pt>
                <c:pt idx="118">
                  <c:v>88.328000000000003</c:v>
                </c:pt>
                <c:pt idx="119">
                  <c:v>89.492000000000004</c:v>
                </c:pt>
                <c:pt idx="120">
                  <c:v>87.262</c:v>
                </c:pt>
                <c:pt idx="121">
                  <c:v>86.802999999999997</c:v>
                </c:pt>
                <c:pt idx="122">
                  <c:v>86.081999999999994</c:v>
                </c:pt>
                <c:pt idx="123">
                  <c:v>88.41</c:v>
                </c:pt>
                <c:pt idx="124">
                  <c:v>87.902000000000001</c:v>
                </c:pt>
                <c:pt idx="125">
                  <c:v>88.59</c:v>
                </c:pt>
                <c:pt idx="126">
                  <c:v>87.311000000000007</c:v>
                </c:pt>
                <c:pt idx="127">
                  <c:v>86.623000000000005</c:v>
                </c:pt>
                <c:pt idx="128">
                  <c:v>88.492000000000004</c:v>
                </c:pt>
                <c:pt idx="129">
                  <c:v>88.033000000000001</c:v>
                </c:pt>
                <c:pt idx="130">
                  <c:v>88.41</c:v>
                </c:pt>
                <c:pt idx="131">
                  <c:v>89.361000000000004</c:v>
                </c:pt>
                <c:pt idx="132">
                  <c:v>87.688999999999993</c:v>
                </c:pt>
                <c:pt idx="133">
                  <c:v>91.131</c:v>
                </c:pt>
                <c:pt idx="134">
                  <c:v>90.278999999999996</c:v>
                </c:pt>
                <c:pt idx="135">
                  <c:v>92.361000000000004</c:v>
                </c:pt>
                <c:pt idx="136">
                  <c:v>92.656000000000006</c:v>
                </c:pt>
                <c:pt idx="137">
                  <c:v>92.557000000000002</c:v>
                </c:pt>
                <c:pt idx="138">
                  <c:v>92.164000000000001</c:v>
                </c:pt>
                <c:pt idx="139">
                  <c:v>89.147999999999996</c:v>
                </c:pt>
                <c:pt idx="140">
                  <c:v>89.525000000000006</c:v>
                </c:pt>
                <c:pt idx="141">
                  <c:v>86.59</c:v>
                </c:pt>
                <c:pt idx="142">
                  <c:v>86.474999999999994</c:v>
                </c:pt>
                <c:pt idx="143">
                  <c:v>84.164000000000001</c:v>
                </c:pt>
                <c:pt idx="144">
                  <c:v>83.983999999999995</c:v>
                </c:pt>
                <c:pt idx="145">
                  <c:v>84.23</c:v>
                </c:pt>
                <c:pt idx="146">
                  <c:v>84.033000000000001</c:v>
                </c:pt>
                <c:pt idx="147">
                  <c:v>84.393000000000001</c:v>
                </c:pt>
                <c:pt idx="148">
                  <c:v>85.311000000000007</c:v>
                </c:pt>
                <c:pt idx="149">
                  <c:v>85.704999999999998</c:v>
                </c:pt>
                <c:pt idx="150">
                  <c:v>82.738</c:v>
                </c:pt>
                <c:pt idx="151">
                  <c:v>83.983999999999995</c:v>
                </c:pt>
                <c:pt idx="152">
                  <c:v>83.23</c:v>
                </c:pt>
                <c:pt idx="153">
                  <c:v>83.245999999999995</c:v>
                </c:pt>
                <c:pt idx="154">
                  <c:v>82.066000000000003</c:v>
                </c:pt>
                <c:pt idx="155">
                  <c:v>82.114999999999995</c:v>
                </c:pt>
                <c:pt idx="156">
                  <c:v>83.885000000000005</c:v>
                </c:pt>
                <c:pt idx="157">
                  <c:v>82.902000000000001</c:v>
                </c:pt>
                <c:pt idx="158">
                  <c:v>83.066000000000003</c:v>
                </c:pt>
                <c:pt idx="159">
                  <c:v>83.41</c:v>
                </c:pt>
                <c:pt idx="160">
                  <c:v>78.688999999999993</c:v>
                </c:pt>
                <c:pt idx="161">
                  <c:v>82.606999999999999</c:v>
                </c:pt>
                <c:pt idx="162">
                  <c:v>80.197000000000003</c:v>
                </c:pt>
                <c:pt idx="163">
                  <c:v>82.18</c:v>
                </c:pt>
                <c:pt idx="164">
                  <c:v>81.114999999999995</c:v>
                </c:pt>
                <c:pt idx="165">
                  <c:v>78.918000000000006</c:v>
                </c:pt>
                <c:pt idx="166">
                  <c:v>81.869</c:v>
                </c:pt>
                <c:pt idx="167">
                  <c:v>81.442999999999998</c:v>
                </c:pt>
                <c:pt idx="168">
                  <c:v>81.459000000000003</c:v>
                </c:pt>
                <c:pt idx="169">
                  <c:v>79.819999999999993</c:v>
                </c:pt>
                <c:pt idx="170">
                  <c:v>81.787000000000006</c:v>
                </c:pt>
                <c:pt idx="171">
                  <c:v>80.066000000000003</c:v>
                </c:pt>
                <c:pt idx="172">
                  <c:v>80.459000000000003</c:v>
                </c:pt>
                <c:pt idx="173">
                  <c:v>81.164000000000001</c:v>
                </c:pt>
                <c:pt idx="174">
                  <c:v>81.033000000000001</c:v>
                </c:pt>
                <c:pt idx="175">
                  <c:v>81.23</c:v>
                </c:pt>
                <c:pt idx="176">
                  <c:v>80.426000000000002</c:v>
                </c:pt>
                <c:pt idx="177">
                  <c:v>81.623000000000005</c:v>
                </c:pt>
                <c:pt idx="178">
                  <c:v>81.361000000000004</c:v>
                </c:pt>
                <c:pt idx="179">
                  <c:v>77.885000000000005</c:v>
                </c:pt>
                <c:pt idx="180">
                  <c:v>77.492000000000004</c:v>
                </c:pt>
                <c:pt idx="181">
                  <c:v>79.704999999999998</c:v>
                </c:pt>
                <c:pt idx="182">
                  <c:v>80.278999999999996</c:v>
                </c:pt>
                <c:pt idx="183">
                  <c:v>79.573999999999998</c:v>
                </c:pt>
                <c:pt idx="184">
                  <c:v>80.278999999999996</c:v>
                </c:pt>
                <c:pt idx="185">
                  <c:v>80.754000000000005</c:v>
                </c:pt>
                <c:pt idx="186">
                  <c:v>78.573999999999998</c:v>
                </c:pt>
                <c:pt idx="187">
                  <c:v>79.525000000000006</c:v>
                </c:pt>
                <c:pt idx="188">
                  <c:v>78.492000000000004</c:v>
                </c:pt>
                <c:pt idx="189">
                  <c:v>78.623000000000005</c:v>
                </c:pt>
                <c:pt idx="190">
                  <c:v>79.147999999999996</c:v>
                </c:pt>
                <c:pt idx="191">
                  <c:v>77.23</c:v>
                </c:pt>
                <c:pt idx="192">
                  <c:v>78.41</c:v>
                </c:pt>
                <c:pt idx="193">
                  <c:v>78.557000000000002</c:v>
                </c:pt>
                <c:pt idx="194">
                  <c:v>78.638999999999996</c:v>
                </c:pt>
                <c:pt idx="195">
                  <c:v>77.081999999999994</c:v>
                </c:pt>
                <c:pt idx="196">
                  <c:v>78.41</c:v>
                </c:pt>
                <c:pt idx="197">
                  <c:v>77.245999999999995</c:v>
                </c:pt>
                <c:pt idx="198">
                  <c:v>79.343999999999994</c:v>
                </c:pt>
                <c:pt idx="199">
                  <c:v>78.361000000000004</c:v>
                </c:pt>
                <c:pt idx="200">
                  <c:v>76.262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104.74151056339898</c:v>
                </c:pt>
                <c:pt idx="4">
                  <c:v>104.84112871853714</c:v>
                </c:pt>
                <c:pt idx="5">
                  <c:v>104.93932140981947</c:v>
                </c:pt>
                <c:pt idx="6">
                  <c:v>105.03589567015405</c:v>
                </c:pt>
                <c:pt idx="7">
                  <c:v>105.13063747385618</c:v>
                </c:pt>
                <c:pt idx="8">
                  <c:v>105.22331008087272</c:v>
                </c:pt>
                <c:pt idx="9">
                  <c:v>105.31365237308464</c:v>
                </c:pt>
                <c:pt idx="10">
                  <c:v>105.40137721474362</c:v>
                </c:pt>
                <c:pt idx="11">
                  <c:v>105.48616987727338</c:v>
                </c:pt>
                <c:pt idx="12">
                  <c:v>105.56768657826228</c:v>
                </c:pt>
                <c:pt idx="13">
                  <c:v>105.64555319600024</c:v>
                </c:pt>
                <c:pt idx="14">
                  <c:v>105.71936423542915</c:v>
                </c:pt>
                <c:pt idx="15">
                  <c:v>105.7886821410912</c:v>
                </c:pt>
                <c:pt idx="16">
                  <c:v>105.85303708201505</c:v>
                </c:pt>
                <c:pt idx="17">
                  <c:v>105.91192738107902</c:v>
                </c:pt>
                <c:pt idx="18">
                  <c:v>105.96482084325757</c:v>
                </c:pt>
                <c:pt idx="19">
                  <c:v>106.01115738196482</c:v>
                </c:pt>
                <c:pt idx="20">
                  <c:v>106.05035359972348</c:v>
                </c:pt>
                <c:pt idx="21">
                  <c:v>106.08181042971314</c:v>
                </c:pt>
                <c:pt idx="22">
                  <c:v>106.10492571594949</c:v>
                </c:pt>
                <c:pt idx="23">
                  <c:v>106.11911489255895</c:v>
                </c:pt>
                <c:pt idx="24">
                  <c:v>106.12384498541024</c:v>
                </c:pt>
                <c:pt idx="25">
                  <c:v>106.11869035395432</c:v>
                </c:pt>
                <c:pt idx="26">
                  <c:v>106.10342333476299</c:v>
                </c:pt>
                <c:pt idx="27">
                  <c:v>106.07815966417705</c:v>
                </c:pt>
                <c:pt idx="28">
                  <c:v>106.04358754966684</c:v>
                </c:pt>
                <c:pt idx="29">
                  <c:v>106.00132049870074</c:v>
                </c:pt>
                <c:pt idx="30">
                  <c:v>105.95442682237976</c:v>
                </c:pt>
                <c:pt idx="31">
                  <c:v>105.90820138045888</c:v>
                </c:pt>
                <c:pt idx="32">
                  <c:v>105.87125441702311</c:v>
                </c:pt>
                <c:pt idx="33">
                  <c:v>105.85699323569692</c:v>
                </c:pt>
                <c:pt idx="34">
                  <c:v>105.88555812253155</c:v>
                </c:pt>
                <c:pt idx="35">
                  <c:v>105.9862361646984</c:v>
                </c:pt>
                <c:pt idx="36">
                  <c:v>106.20030726176454</c:v>
                </c:pt>
                <c:pt idx="37">
                  <c:v>106.58416982000526</c:v>
                </c:pt>
                <c:pt idx="38">
                  <c:v>107.21244901595402</c:v>
                </c:pt>
                <c:pt idx="39">
                  <c:v>108.18061698803267</c:v>
                </c:pt>
                <c:pt idx="40">
                  <c:v>109.60647326171005</c:v>
                </c:pt>
                <c:pt idx="41">
                  <c:v>111.62968066837513</c:v>
                </c:pt>
                <c:pt idx="42">
                  <c:v>114.40847507739336</c:v>
                </c:pt>
                <c:pt idx="43">
                  <c:v>118.11272103958417</c:v>
                </c:pt>
                <c:pt idx="44">
                  <c:v>122.91272008077671</c:v>
                </c:pt>
                <c:pt idx="45">
                  <c:v>128.96362450639782</c:v>
                </c:pt>
                <c:pt idx="46">
                  <c:v>136.38596153039137</c:v>
                </c:pt>
                <c:pt idx="47">
                  <c:v>145.24357104847363</c:v>
                </c:pt>
                <c:pt idx="48">
                  <c:v>155.521055096765</c:v>
                </c:pt>
                <c:pt idx="49">
                  <c:v>167.10319868490615</c:v>
                </c:pt>
                <c:pt idx="50">
                  <c:v>179.75723803752638</c:v>
                </c:pt>
                <c:pt idx="51">
                  <c:v>193.11071922000951</c:v>
                </c:pt>
                <c:pt idx="52">
                  <c:v>206.59493172589177</c:v>
                </c:pt>
                <c:pt idx="53">
                  <c:v>219.29085646153612</c:v>
                </c:pt>
                <c:pt idx="54">
                  <c:v>229.63491297704934</c:v>
                </c:pt>
                <c:pt idx="55">
                  <c:v>235.14813251255515</c:v>
                </c:pt>
                <c:pt idx="56">
                  <c:v>232.72708205961234</c:v>
                </c:pt>
                <c:pt idx="57">
                  <c:v>220.05367358688289</c:v>
                </c:pt>
                <c:pt idx="58">
                  <c:v>197.68411436011138</c:v>
                </c:pt>
                <c:pt idx="59">
                  <c:v>169.99590329639784</c:v>
                </c:pt>
                <c:pt idx="60">
                  <c:v>143.47503776219017</c:v>
                </c:pt>
                <c:pt idx="61">
                  <c:v>123.33389140310409</c:v>
                </c:pt>
                <c:pt idx="62">
                  <c:v>111.2908366711726</c:v>
                </c:pt>
                <c:pt idx="63">
                  <c:v>106.03164391002727</c:v>
                </c:pt>
                <c:pt idx="64">
                  <c:v>105.19922972268374</c:v>
                </c:pt>
                <c:pt idx="65">
                  <c:v>106.95913727945997</c:v>
                </c:pt>
                <c:pt idx="66">
                  <c:v>110.41352328719185</c:v>
                </c:pt>
                <c:pt idx="67">
                  <c:v>115.31936093892904</c:v>
                </c:pt>
                <c:pt idx="68">
                  <c:v>121.71010130450216</c:v>
                </c:pt>
                <c:pt idx="69">
                  <c:v>129.65574901505411</c:v>
                </c:pt>
                <c:pt idx="70">
                  <c:v>139.14464112475795</c:v>
                </c:pt>
                <c:pt idx="71">
                  <c:v>150.02456019155065</c:v>
                </c:pt>
                <c:pt idx="72">
                  <c:v>161.96684517249997</c:v>
                </c:pt>
                <c:pt idx="73">
                  <c:v>174.41950921810241</c:v>
                </c:pt>
                <c:pt idx="74">
                  <c:v>186.45623974168524</c:v>
                </c:pt>
                <c:pt idx="75">
                  <c:v>196.36868945779838</c:v>
                </c:pt>
                <c:pt idx="76">
                  <c:v>201.13316779922138</c:v>
                </c:pt>
                <c:pt idx="77">
                  <c:v>196.79254491568915</c:v>
                </c:pt>
                <c:pt idx="78">
                  <c:v>181.04145534846054</c:v>
                </c:pt>
                <c:pt idx="79">
                  <c:v>156.63013268523503</c:v>
                </c:pt>
                <c:pt idx="80">
                  <c:v>131.12912435045334</c:v>
                </c:pt>
                <c:pt idx="81">
                  <c:v>111.78145924786648</c:v>
                </c:pt>
                <c:pt idx="82">
                  <c:v>100.86150984167583</c:v>
                </c:pt>
                <c:pt idx="83">
                  <c:v>96.196567262420587</c:v>
                </c:pt>
                <c:pt idx="84">
                  <c:v>94.622723184442791</c:v>
                </c:pt>
                <c:pt idx="85">
                  <c:v>94.128779284664972</c:v>
                </c:pt>
                <c:pt idx="86">
                  <c:v>93.909198349093259</c:v>
                </c:pt>
                <c:pt idx="87">
                  <c:v>93.741952964167936</c:v>
                </c:pt>
                <c:pt idx="88">
                  <c:v>93.583325648199448</c:v>
                </c:pt>
                <c:pt idx="89">
                  <c:v>93.42697972877292</c:v>
                </c:pt>
                <c:pt idx="90">
                  <c:v>93.27215336954724</c:v>
                </c:pt>
                <c:pt idx="91">
                  <c:v>93.118692690929606</c:v>
                </c:pt>
                <c:pt idx="92">
                  <c:v>92.966501767707541</c:v>
                </c:pt>
                <c:pt idx="93">
                  <c:v>92.815511135991187</c:v>
                </c:pt>
                <c:pt idx="94">
                  <c:v>92.665720898739096</c:v>
                </c:pt>
                <c:pt idx="95">
                  <c:v>92.517342710369988</c:v>
                </c:pt>
                <c:pt idx="96">
                  <c:v>92.371196476247931</c:v>
                </c:pt>
                <c:pt idx="97">
                  <c:v>92.229701034720748</c:v>
                </c:pt>
                <c:pt idx="98">
                  <c:v>92.099065384072546</c:v>
                </c:pt>
                <c:pt idx="99">
                  <c:v>91.993506587490756</c:v>
                </c:pt>
                <c:pt idx="100">
                  <c:v>91.942080266730855</c:v>
                </c:pt>
                <c:pt idx="101">
                  <c:v>91.997268689651264</c:v>
                </c:pt>
                <c:pt idx="102">
                  <c:v>92.241139307710327</c:v>
                </c:pt>
                <c:pt idx="103">
                  <c:v>92.780185593729925</c:v>
                </c:pt>
                <c:pt idx="104">
                  <c:v>93.717268707152854</c:v>
                </c:pt>
                <c:pt idx="105">
                  <c:v>95.094817471824385</c:v>
                </c:pt>
                <c:pt idx="106">
                  <c:v>96.822656092495066</c:v>
                </c:pt>
                <c:pt idx="107">
                  <c:v>98.630760192709886</c:v>
                </c:pt>
                <c:pt idx="108">
                  <c:v>100.0995007116923</c:v>
                </c:pt>
                <c:pt idx="109">
                  <c:v>100.79104501221022</c:v>
                </c:pt>
                <c:pt idx="110">
                  <c:v>100.43677552375297</c:v>
                </c:pt>
                <c:pt idx="111">
                  <c:v>99.075119374039431</c:v>
                </c:pt>
                <c:pt idx="112">
                  <c:v>97.045003932239524</c:v>
                </c:pt>
                <c:pt idx="113">
                  <c:v>94.831306056183308</c:v>
                </c:pt>
                <c:pt idx="114">
                  <c:v>92.859340472101152</c:v>
                </c:pt>
                <c:pt idx="115">
                  <c:v>91.359124062255276</c:v>
                </c:pt>
                <c:pt idx="116">
                  <c:v>90.353608524297584</c:v>
                </c:pt>
                <c:pt idx="117">
                  <c:v>89.736501049250734</c:v>
                </c:pt>
                <c:pt idx="118">
                  <c:v>89.366804714450538</c:v>
                </c:pt>
                <c:pt idx="119">
                  <c:v>89.129143120480308</c:v>
                </c:pt>
                <c:pt idx="120">
                  <c:v>88.951412061602454</c:v>
                </c:pt>
                <c:pt idx="121">
                  <c:v>88.796924051928585</c:v>
                </c:pt>
                <c:pt idx="122">
                  <c:v>88.650036557669296</c:v>
                </c:pt>
                <c:pt idx="123">
                  <c:v>88.505075836699902</c:v>
                </c:pt>
                <c:pt idx="124">
                  <c:v>88.36033332395381</c:v>
                </c:pt>
                <c:pt idx="125">
                  <c:v>88.21571891851039</c:v>
                </c:pt>
                <c:pt idx="126">
                  <c:v>88.07284874262848</c:v>
                </c:pt>
                <c:pt idx="127">
                  <c:v>87.937939085233168</c:v>
                </c:pt>
                <c:pt idx="128">
                  <c:v>87.829578776037096</c:v>
                </c:pt>
                <c:pt idx="129">
                  <c:v>87.793053548973134</c:v>
                </c:pt>
                <c:pt idx="130">
                  <c:v>87.916063713958934</c:v>
                </c:pt>
                <c:pt idx="131">
                  <c:v>88.325533486476388</c:v>
                </c:pt>
                <c:pt idx="132">
                  <c:v>89.134442544376171</c:v>
                </c:pt>
                <c:pt idx="133">
                  <c:v>90.331241400980574</c:v>
                </c:pt>
                <c:pt idx="134">
                  <c:v>91.674479933427904</c:v>
                </c:pt>
                <c:pt idx="135">
                  <c:v>92.712331163682435</c:v>
                </c:pt>
                <c:pt idx="136">
                  <c:v>92.988012338210993</c:v>
                </c:pt>
                <c:pt idx="137">
                  <c:v>92.317925772215474</c:v>
                </c:pt>
                <c:pt idx="138">
                  <c:v>90.916808652131436</c:v>
                </c:pt>
                <c:pt idx="139">
                  <c:v>89.256060670766232</c:v>
                </c:pt>
                <c:pt idx="140">
                  <c:v>87.780382708726009</c:v>
                </c:pt>
                <c:pt idx="141">
                  <c:v>86.710794833717443</c:v>
                </c:pt>
                <c:pt idx="142">
                  <c:v>86.03910305754745</c:v>
                </c:pt>
                <c:pt idx="143">
                  <c:v>85.642172983229003</c:v>
                </c:pt>
                <c:pt idx="144">
                  <c:v>85.392508115040059</c:v>
                </c:pt>
                <c:pt idx="145">
                  <c:v>85.206460694291351</c:v>
                </c:pt>
                <c:pt idx="146">
                  <c:v>85.042985437412455</c:v>
                </c:pt>
                <c:pt idx="147">
                  <c:v>84.88616924780311</c:v>
                </c:pt>
                <c:pt idx="148">
                  <c:v>84.73102300392145</c:v>
                </c:pt>
                <c:pt idx="149">
                  <c:v>84.576279440437219</c:v>
                </c:pt>
                <c:pt idx="150">
                  <c:v>84.421692770618009</c:v>
                </c:pt>
                <c:pt idx="151">
                  <c:v>84.267244703155612</c:v>
                </c:pt>
                <c:pt idx="152">
                  <c:v>84.112956163087631</c:v>
                </c:pt>
                <c:pt idx="153">
                  <c:v>83.958850739371144</c:v>
                </c:pt>
                <c:pt idx="154">
                  <c:v>83.804948896053318</c:v>
                </c:pt>
                <c:pt idx="155">
                  <c:v>83.651267344393062</c:v>
                </c:pt>
                <c:pt idx="156">
                  <c:v>83.497819170208885</c:v>
                </c:pt>
                <c:pt idx="157">
                  <c:v>83.344614082976051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104.74151056339265</c:v>
                </c:pt>
                <c:pt idx="4">
                  <c:v>104.84112871851811</c:v>
                </c:pt>
                <c:pt idx="5">
                  <c:v>104.93932140976339</c:v>
                </c:pt>
                <c:pt idx="6">
                  <c:v>105.03589566999203</c:v>
                </c:pt>
                <c:pt idx="7">
                  <c:v>105.13063747339739</c:v>
                </c:pt>
                <c:pt idx="8">
                  <c:v>105.22331007959923</c:v>
                </c:pt>
                <c:pt idx="9">
                  <c:v>105.31365236961969</c:v>
                </c:pt>
                <c:pt idx="10">
                  <c:v>105.40137720550258</c:v>
                </c:pt>
                <c:pt idx="11">
                  <c:v>105.486169853115</c:v>
                </c:pt>
                <c:pt idx="12">
                  <c:v>105.56768651635555</c:v>
                </c:pt>
                <c:pt idx="13">
                  <c:v>105.64555304050013</c:v>
                </c:pt>
                <c:pt idx="14">
                  <c:v>105.71936385256362</c:v>
                </c:pt>
                <c:pt idx="15">
                  <c:v>105.78868121706435</c:v>
                </c:pt>
                <c:pt idx="16">
                  <c:v>105.85303489603776</c:v>
                </c:pt>
                <c:pt idx="17">
                  <c:v>105.9119223119956</c:v>
                </c:pt>
                <c:pt idx="18">
                  <c:v>105.96480932104269</c:v>
                </c:pt>
                <c:pt idx="19">
                  <c:v>106.01113170963768</c:v>
                </c:pt>
                <c:pt idx="20">
                  <c:v>106.05029753144203</c:v>
                </c:pt>
                <c:pt idx="21">
                  <c:v>106.08169039910977</c:v>
                </c:pt>
                <c:pt idx="22">
                  <c:v>106.10467383839288</c:v>
                </c:pt>
                <c:pt idx="23">
                  <c:v>106.11859679721161</c:v>
                </c:pt>
                <c:pt idx="24">
                  <c:v>106.12280037908613</c:v>
                </c:pt>
                <c:pt idx="25">
                  <c:v>106.11662583750588</c:v>
                </c:pt>
                <c:pt idx="26">
                  <c:v>106.09942382480938</c:v>
                </c:pt>
                <c:pt idx="27">
                  <c:v>106.07056483597128</c:v>
                </c:pt>
                <c:pt idx="28">
                  <c:v>106.0294507252069</c:v>
                </c:pt>
                <c:pt idx="29">
                  <c:v>105.97552710340076</c:v>
                </c:pt>
                <c:pt idx="30">
                  <c:v>105.90829635011214</c:v>
                </c:pt>
                <c:pt idx="31">
                  <c:v>105.82733089957495</c:v>
                </c:pt>
                <c:pt idx="32">
                  <c:v>105.73228639105832</c:v>
                </c:pt>
                <c:pt idx="33">
                  <c:v>105.6229142163683</c:v>
                </c:pt>
                <c:pt idx="34">
                  <c:v>105.49907295768614</c:v>
                </c:pt>
                <c:pt idx="35">
                  <c:v>105.36073819360676</c:v>
                </c:pt>
                <c:pt idx="36">
                  <c:v>105.20801016536926</c:v>
                </c:pt>
                <c:pt idx="37">
                  <c:v>105.04111884224136</c:v>
                </c:pt>
                <c:pt idx="38">
                  <c:v>104.86042600565382</c:v>
                </c:pt>
                <c:pt idx="39">
                  <c:v>104.66642408375169</c:v>
                </c:pt>
                <c:pt idx="40">
                  <c:v>104.4597316060654</c:v>
                </c:pt>
                <c:pt idx="41">
                  <c:v>104.24108530352122</c:v>
                </c:pt>
                <c:pt idx="42">
                  <c:v>104.0113290411653</c:v>
                </c:pt>
                <c:pt idx="43">
                  <c:v>103.77139992760233</c:v>
                </c:pt>
                <c:pt idx="44">
                  <c:v>103.5223120840551</c:v>
                </c:pt>
                <c:pt idx="45">
                  <c:v>103.26513866626686</c:v>
                </c:pt>
                <c:pt idx="46">
                  <c:v>103.00099280589325</c:v>
                </c:pt>
                <c:pt idx="47">
                  <c:v>102.73100816973175</c:v>
                </c:pt>
                <c:pt idx="48">
                  <c:v>102.45631982419687</c:v>
                </c:pt>
                <c:pt idx="49">
                  <c:v>102.17804604182139</c:v>
                </c:pt>
                <c:pt idx="50">
                  <c:v>101.89727160250516</c:v>
                </c:pt>
                <c:pt idx="51">
                  <c:v>101.61503303341601</c:v>
                </c:pt>
                <c:pt idx="52">
                  <c:v>101.33230610782806</c:v>
                </c:pt>
                <c:pt idx="53">
                  <c:v>101.04999579486145</c:v>
                </c:pt>
                <c:pt idx="54">
                  <c:v>100.76892872828464</c:v>
                </c:pt>
                <c:pt idx="55">
                  <c:v>100.4898481508356</c:v>
                </c:pt>
                <c:pt idx="56">
                  <c:v>100.21341119638302</c:v>
                </c:pt>
                <c:pt idx="57">
                  <c:v>99.940188298898775</c:v>
                </c:pt>
                <c:pt idx="58">
                  <c:v>99.670664465732031</c:v>
                </c:pt>
                <c:pt idx="59">
                  <c:v>99.405242122330506</c:v>
                </c:pt>
                <c:pt idx="60">
                  <c:v>99.144245224233032</c:v>
                </c:pt>
                <c:pt idx="61">
                  <c:v>98.887924336848158</c:v>
                </c:pt>
                <c:pt idx="62">
                  <c:v>98.636462400766703</c:v>
                </c:pt>
                <c:pt idx="63">
                  <c:v>98.389980926598142</c:v>
                </c:pt>
                <c:pt idx="64">
                  <c:v>98.148546395256361</c:v>
                </c:pt>
                <c:pt idx="65">
                  <c:v>97.912176674354171</c:v>
                </c:pt>
                <c:pt idx="66">
                  <c:v>97.680847296528228</c:v>
                </c:pt>
                <c:pt idx="67">
                  <c:v>97.454497479288761</c:v>
                </c:pt>
                <c:pt idx="68">
                  <c:v>97.233035797096036</c:v>
                </c:pt>
                <c:pt idx="69">
                  <c:v>97.01634544400045</c:v>
                </c:pt>
                <c:pt idx="70">
                  <c:v>96.804289048941982</c:v>
                </c:pt>
                <c:pt idx="71">
                  <c:v>96.596713025590645</c:v>
                </c:pt>
                <c:pt idx="72">
                  <c:v>96.39345145456187</c:v>
                </c:pt>
                <c:pt idx="73">
                  <c:v>96.194329508248757</c:v>
                </c:pt>
                <c:pt idx="74">
                  <c:v>95.999166437763535</c:v>
                </c:pt>
                <c:pt idx="75">
                  <c:v>95.807778148006236</c:v>
                </c:pt>
                <c:pt idx="76">
                  <c:v>95.619979391115564</c:v>
                </c:pt>
                <c:pt idx="77">
                  <c:v>95.435585610928968</c:v>
                </c:pt>
                <c:pt idx="78">
                  <c:v>95.254414471972041</c:v>
                </c:pt>
                <c:pt idx="79">
                  <c:v>95.076287106253574</c:v>
                </c:pt>
                <c:pt idx="80">
                  <c:v>94.901029110058843</c:v>
                </c:pt>
                <c:pt idx="81">
                  <c:v>94.728471321256421</c:v>
                </c:pt>
                <c:pt idx="82">
                  <c:v>94.558450405565708</c:v>
                </c:pt>
                <c:pt idx="83">
                  <c:v>94.390809277935006</c:v>
                </c:pt>
                <c:pt idx="84">
                  <c:v>94.225397382781026</c:v>
                </c:pt>
                <c:pt idx="85">
                  <c:v>94.06207085443117</c:v>
                </c:pt>
                <c:pt idx="86">
                  <c:v>93.900692576765195</c:v>
                </c:pt>
                <c:pt idx="87">
                  <c:v>93.741132158816626</c:v>
                </c:pt>
                <c:pt idx="88">
                  <c:v>93.583265841002373</c:v>
                </c:pt>
                <c:pt idx="89">
                  <c:v>93.42697634471935</c:v>
                </c:pt>
                <c:pt idx="90">
                  <c:v>93.272152676288826</c:v>
                </c:pt>
                <c:pt idx="91">
                  <c:v>93.11868989464638</c:v>
                </c:pt>
                <c:pt idx="92">
                  <c:v>92.96648885076344</c:v>
                </c:pt>
                <c:pt idx="93">
                  <c:v>92.815455905540105</c:v>
                </c:pt>
                <c:pt idx="94">
                  <c:v>92.665502631819678</c:v>
                </c:pt>
                <c:pt idx="95">
                  <c:v>92.516545505233324</c:v>
                </c:pt>
                <c:pt idx="96">
                  <c:v>92.368505587779751</c:v>
                </c:pt>
                <c:pt idx="97">
                  <c:v>92.221308207367713</c:v>
                </c:pt>
                <c:pt idx="98">
                  <c:v>92.07488263599376</c:v>
                </c:pt>
                <c:pt idx="99">
                  <c:v>91.92916176878056</c:v>
                </c:pt>
                <c:pt idx="100">
                  <c:v>91.78408180576082</c:v>
                </c:pt>
                <c:pt idx="101">
                  <c:v>91.639581938047584</c:v>
                </c:pt>
                <c:pt idx="102">
                  <c:v>91.495604039881911</c:v>
                </c:pt>
                <c:pt idx="103">
                  <c:v>91.352092367987325</c:v>
                </c:pt>
                <c:pt idx="104">
                  <c:v>91.208993269684143</c:v>
                </c:pt>
                <c:pt idx="105">
                  <c:v>91.066254901322111</c:v>
                </c:pt>
                <c:pt idx="106">
                  <c:v>90.923826958772921</c:v>
                </c:pt>
                <c:pt idx="107">
                  <c:v>90.78166042197914</c:v>
                </c:pt>
                <c:pt idx="108">
                  <c:v>90.639707315877828</c:v>
                </c:pt>
                <c:pt idx="109">
                  <c:v>90.49792049039398</c:v>
                </c:pt>
                <c:pt idx="110">
                  <c:v>90.356253422619773</c:v>
                </c:pt>
                <c:pt idx="111">
                  <c:v>90.214660044740683</c:v>
                </c:pt>
                <c:pt idx="112">
                  <c:v>90.073094601715226</c:v>
                </c:pt>
                <c:pt idx="113">
                  <c:v>89.931511543131506</c:v>
                </c:pt>
                <c:pt idx="114">
                  <c:v>89.789865454009956</c:v>
                </c:pt>
                <c:pt idx="115">
                  <c:v>89.648111029553547</c:v>
                </c:pt>
                <c:pt idx="116">
                  <c:v>89.506203098906568</c:v>
                </c:pt>
                <c:pt idx="117">
                  <c:v>89.364096702814749</c:v>
                </c:pt>
                <c:pt idx="118">
                  <c:v>89.22174722961195</c:v>
                </c:pt>
                <c:pt idx="119">
                  <c:v>89.079110613135839</c:v>
                </c:pt>
                <c:pt idx="120">
                  <c:v>88.936143594931522</c:v>
                </c:pt>
                <c:pt idx="121">
                  <c:v>88.792804051400211</c:v>
                </c:pt>
                <c:pt idx="122">
                  <c:v>88.649051384366373</c:v>
                </c:pt>
                <c:pt idx="123">
                  <c:v>88.504846970883847</c:v>
                </c:pt>
                <c:pt idx="124">
                  <c:v>88.360154665036646</c:v>
                </c:pt>
                <c:pt idx="125">
                  <c:v>88.214941341117807</c:v>
                </c:pt>
                <c:pt idx="126">
                  <c:v>88.069177464055386</c:v>
                </c:pt>
                <c:pt idx="127">
                  <c:v>87.922837669515502</c:v>
                </c:pt>
                <c:pt idx="128">
                  <c:v>87.775901333017032</c:v>
                </c:pt>
                <c:pt idx="129">
                  <c:v>87.628353104941539</c:v>
                </c:pt>
                <c:pt idx="130">
                  <c:v>87.480183386822006</c:v>
                </c:pt>
                <c:pt idx="131">
                  <c:v>87.331388724030774</c:v>
                </c:pt>
                <c:pt idx="132">
                  <c:v>87.18197209118307</c:v>
                </c:pt>
                <c:pt idx="133">
                  <c:v>87.031943049352492</c:v>
                </c:pt>
                <c:pt idx="134">
                  <c:v>86.881317758553394</c:v>
                </c:pt>
                <c:pt idx="135">
                  <c:v>86.730118834730845</c:v>
                </c:pt>
                <c:pt idx="136">
                  <c:v>86.578375047399845</c:v>
                </c:pt>
                <c:pt idx="137">
                  <c:v>86.426120861653558</c:v>
                </c:pt>
                <c:pt idx="138">
                  <c:v>86.273395835971002</c:v>
                </c:pt>
                <c:pt idx="139">
                  <c:v>86.120243894510992</c:v>
                </c:pt>
                <c:pt idx="140">
                  <c:v>85.966712498815269</c:v>
                </c:pt>
                <c:pt idx="141">
                  <c:v>85.812851748570381</c:v>
                </c:pt>
                <c:pt idx="142">
                  <c:v>85.658713443950063</c:v>
                </c:pt>
                <c:pt idx="143">
                  <c:v>85.504350142900691</c:v>
                </c:pt>
                <c:pt idx="144">
                  <c:v>85.349814245560836</c:v>
                </c:pt>
                <c:pt idx="145">
                  <c:v>85.195157135013446</c:v>
                </c:pt>
                <c:pt idx="146">
                  <c:v>85.040428399098928</c:v>
                </c:pt>
                <c:pt idx="147">
                  <c:v>84.885675152510572</c:v>
                </c:pt>
                <c:pt idx="148">
                  <c:v>84.730941472334109</c:v>
                </c:pt>
                <c:pt idx="149">
                  <c:v>84.576267954059688</c:v>
                </c:pt>
                <c:pt idx="150">
                  <c:v>84.421691389306289</c:v>
                </c:pt>
                <c:pt idx="151">
                  <c:v>84.267244561390498</c:v>
                </c:pt>
                <c:pt idx="152">
                  <c:v>84.112956150672787</c:v>
                </c:pt>
                <c:pt idx="153">
                  <c:v>83.958850738443587</c:v>
                </c:pt>
                <c:pt idx="154">
                  <c:v>83.804948895994201</c:v>
                </c:pt>
                <c:pt idx="155">
                  <c:v>83.651267344389851</c:v>
                </c:pt>
                <c:pt idx="156">
                  <c:v>83.497819170208743</c:v>
                </c:pt>
                <c:pt idx="157">
                  <c:v>83.344614082976051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110.23</c:v>
                </c:pt>
                <c:pt idx="1">
                  <c:v>109.934</c:v>
                </c:pt>
                <c:pt idx="2">
                  <c:v>111.033</c:v>
                </c:pt>
                <c:pt idx="3">
                  <c:v>107.246</c:v>
                </c:pt>
                <c:pt idx="4">
                  <c:v>108.754</c:v>
                </c:pt>
                <c:pt idx="5">
                  <c:v>108.754</c:v>
                </c:pt>
                <c:pt idx="6">
                  <c:v>108.59</c:v>
                </c:pt>
                <c:pt idx="7">
                  <c:v>107.836</c:v>
                </c:pt>
                <c:pt idx="8">
                  <c:v>108.31100000000001</c:v>
                </c:pt>
                <c:pt idx="9">
                  <c:v>108.21299999999999</c:v>
                </c:pt>
                <c:pt idx="10">
                  <c:v>107.738</c:v>
                </c:pt>
                <c:pt idx="11">
                  <c:v>109.59</c:v>
                </c:pt>
                <c:pt idx="12">
                  <c:v>109.279</c:v>
                </c:pt>
                <c:pt idx="13">
                  <c:v>109.52500000000001</c:v>
                </c:pt>
                <c:pt idx="14">
                  <c:v>107.738</c:v>
                </c:pt>
                <c:pt idx="15">
                  <c:v>108.836</c:v>
                </c:pt>
                <c:pt idx="16">
                  <c:v>108.95099999999999</c:v>
                </c:pt>
                <c:pt idx="17">
                  <c:v>107.443</c:v>
                </c:pt>
                <c:pt idx="18">
                  <c:v>108.47499999999999</c:v>
                </c:pt>
                <c:pt idx="19">
                  <c:v>108.31100000000001</c:v>
                </c:pt>
                <c:pt idx="20">
                  <c:v>107.08199999999999</c:v>
                </c:pt>
                <c:pt idx="21">
                  <c:v>107.01600000000001</c:v>
                </c:pt>
                <c:pt idx="22">
                  <c:v>107.721</c:v>
                </c:pt>
                <c:pt idx="23">
                  <c:v>107.033</c:v>
                </c:pt>
                <c:pt idx="24">
                  <c:v>109.34399999999999</c:v>
                </c:pt>
                <c:pt idx="25">
                  <c:v>108.852</c:v>
                </c:pt>
                <c:pt idx="26">
                  <c:v>110.78700000000001</c:v>
                </c:pt>
                <c:pt idx="27">
                  <c:v>108.34399999999999</c:v>
                </c:pt>
                <c:pt idx="28">
                  <c:v>107.721</c:v>
                </c:pt>
                <c:pt idx="29">
                  <c:v>110.508</c:v>
                </c:pt>
                <c:pt idx="30">
                  <c:v>108.77</c:v>
                </c:pt>
                <c:pt idx="31">
                  <c:v>109.65600000000001</c:v>
                </c:pt>
                <c:pt idx="32">
                  <c:v>109.59</c:v>
                </c:pt>
                <c:pt idx="33">
                  <c:v>109.672</c:v>
                </c:pt>
                <c:pt idx="34">
                  <c:v>108.623</c:v>
                </c:pt>
                <c:pt idx="35">
                  <c:v>110.459</c:v>
                </c:pt>
                <c:pt idx="36">
                  <c:v>110.78700000000001</c:v>
                </c:pt>
                <c:pt idx="37">
                  <c:v>110.78700000000001</c:v>
                </c:pt>
                <c:pt idx="38">
                  <c:v>108.934</c:v>
                </c:pt>
                <c:pt idx="39">
                  <c:v>109.869</c:v>
                </c:pt>
                <c:pt idx="40">
                  <c:v>112.34399999999999</c:v>
                </c:pt>
                <c:pt idx="41">
                  <c:v>113.393</c:v>
                </c:pt>
                <c:pt idx="42">
                  <c:v>113.91800000000001</c:v>
                </c:pt>
                <c:pt idx="43">
                  <c:v>116.098</c:v>
                </c:pt>
                <c:pt idx="44">
                  <c:v>119.721</c:v>
                </c:pt>
                <c:pt idx="45">
                  <c:v>121.246</c:v>
                </c:pt>
                <c:pt idx="46">
                  <c:v>128.279</c:v>
                </c:pt>
                <c:pt idx="47">
                  <c:v>134.541</c:v>
                </c:pt>
                <c:pt idx="48">
                  <c:v>147.68899999999999</c:v>
                </c:pt>
                <c:pt idx="49">
                  <c:v>164.42599999999999</c:v>
                </c:pt>
                <c:pt idx="50">
                  <c:v>180.88499999999999</c:v>
                </c:pt>
                <c:pt idx="51">
                  <c:v>195.934</c:v>
                </c:pt>
                <c:pt idx="52">
                  <c:v>209.23</c:v>
                </c:pt>
                <c:pt idx="53">
                  <c:v>219.03299999999999</c:v>
                </c:pt>
                <c:pt idx="54">
                  <c:v>224.41</c:v>
                </c:pt>
                <c:pt idx="55">
                  <c:v>224.934</c:v>
                </c:pt>
                <c:pt idx="56">
                  <c:v>226.09800000000001</c:v>
                </c:pt>
                <c:pt idx="57">
                  <c:v>222.328</c:v>
                </c:pt>
                <c:pt idx="58">
                  <c:v>212.82</c:v>
                </c:pt>
                <c:pt idx="59">
                  <c:v>195.70500000000001</c:v>
                </c:pt>
                <c:pt idx="60">
                  <c:v>161.88499999999999</c:v>
                </c:pt>
                <c:pt idx="61">
                  <c:v>127.246</c:v>
                </c:pt>
                <c:pt idx="62">
                  <c:v>109.41</c:v>
                </c:pt>
                <c:pt idx="63">
                  <c:v>104.623</c:v>
                </c:pt>
                <c:pt idx="64">
                  <c:v>105</c:v>
                </c:pt>
                <c:pt idx="65">
                  <c:v>106.836</c:v>
                </c:pt>
                <c:pt idx="66">
                  <c:v>107.508</c:v>
                </c:pt>
                <c:pt idx="67">
                  <c:v>110.197</c:v>
                </c:pt>
                <c:pt idx="68">
                  <c:v>118.377</c:v>
                </c:pt>
                <c:pt idx="69">
                  <c:v>125.08199999999999</c:v>
                </c:pt>
                <c:pt idx="70">
                  <c:v>137.01599999999999</c:v>
                </c:pt>
                <c:pt idx="71">
                  <c:v>149.738</c:v>
                </c:pt>
                <c:pt idx="72">
                  <c:v>162.066</c:v>
                </c:pt>
                <c:pt idx="73">
                  <c:v>173.75399999999999</c:v>
                </c:pt>
                <c:pt idx="74">
                  <c:v>183.88499999999999</c:v>
                </c:pt>
                <c:pt idx="75">
                  <c:v>190.11500000000001</c:v>
                </c:pt>
                <c:pt idx="76">
                  <c:v>195.47499999999999</c:v>
                </c:pt>
                <c:pt idx="77">
                  <c:v>193.262</c:v>
                </c:pt>
                <c:pt idx="78">
                  <c:v>189.328</c:v>
                </c:pt>
                <c:pt idx="79">
                  <c:v>176.95099999999999</c:v>
                </c:pt>
                <c:pt idx="80">
                  <c:v>154.77000000000001</c:v>
                </c:pt>
                <c:pt idx="81">
                  <c:v>122.279</c:v>
                </c:pt>
                <c:pt idx="82">
                  <c:v>102.95099999999999</c:v>
                </c:pt>
                <c:pt idx="83">
                  <c:v>97.262</c:v>
                </c:pt>
                <c:pt idx="84">
                  <c:v>98.18</c:v>
                </c:pt>
                <c:pt idx="85">
                  <c:v>96.295000000000002</c:v>
                </c:pt>
                <c:pt idx="86">
                  <c:v>97.606999999999999</c:v>
                </c:pt>
                <c:pt idx="87">
                  <c:v>96.442999999999998</c:v>
                </c:pt>
                <c:pt idx="88">
                  <c:v>94.081999999999994</c:v>
                </c:pt>
                <c:pt idx="89">
                  <c:v>95.738</c:v>
                </c:pt>
                <c:pt idx="90">
                  <c:v>94.950999999999993</c:v>
                </c:pt>
                <c:pt idx="91">
                  <c:v>96.721000000000004</c:v>
                </c:pt>
                <c:pt idx="92">
                  <c:v>96.376999999999995</c:v>
                </c:pt>
                <c:pt idx="93">
                  <c:v>96.361000000000004</c:v>
                </c:pt>
                <c:pt idx="94">
                  <c:v>94.606999999999999</c:v>
                </c:pt>
                <c:pt idx="95">
                  <c:v>92.656000000000006</c:v>
                </c:pt>
                <c:pt idx="96">
                  <c:v>95.557000000000002</c:v>
                </c:pt>
                <c:pt idx="97">
                  <c:v>96</c:v>
                </c:pt>
                <c:pt idx="98">
                  <c:v>96.59</c:v>
                </c:pt>
                <c:pt idx="99">
                  <c:v>94.918000000000006</c:v>
                </c:pt>
                <c:pt idx="100">
                  <c:v>95.049000000000007</c:v>
                </c:pt>
                <c:pt idx="101">
                  <c:v>94.802999999999997</c:v>
                </c:pt>
                <c:pt idx="102">
                  <c:v>94.885000000000005</c:v>
                </c:pt>
                <c:pt idx="103">
                  <c:v>93.787000000000006</c:v>
                </c:pt>
                <c:pt idx="104">
                  <c:v>94.852000000000004</c:v>
                </c:pt>
                <c:pt idx="105">
                  <c:v>93.902000000000001</c:v>
                </c:pt>
                <c:pt idx="106">
                  <c:v>97.902000000000001</c:v>
                </c:pt>
                <c:pt idx="107">
                  <c:v>98.902000000000001</c:v>
                </c:pt>
                <c:pt idx="108">
                  <c:v>100.11499999999999</c:v>
                </c:pt>
                <c:pt idx="109">
                  <c:v>103.869</c:v>
                </c:pt>
                <c:pt idx="110">
                  <c:v>103.279</c:v>
                </c:pt>
                <c:pt idx="111">
                  <c:v>103.21299999999999</c:v>
                </c:pt>
                <c:pt idx="112">
                  <c:v>102.869</c:v>
                </c:pt>
                <c:pt idx="113">
                  <c:v>101.246</c:v>
                </c:pt>
                <c:pt idx="114">
                  <c:v>98.950999999999993</c:v>
                </c:pt>
                <c:pt idx="115">
                  <c:v>92.869</c:v>
                </c:pt>
                <c:pt idx="116">
                  <c:v>91.507999999999996</c:v>
                </c:pt>
                <c:pt idx="117">
                  <c:v>91.311000000000007</c:v>
                </c:pt>
                <c:pt idx="118">
                  <c:v>90.393000000000001</c:v>
                </c:pt>
                <c:pt idx="119">
                  <c:v>91.131</c:v>
                </c:pt>
                <c:pt idx="120">
                  <c:v>88.656000000000006</c:v>
                </c:pt>
                <c:pt idx="121">
                  <c:v>89.442999999999998</c:v>
                </c:pt>
                <c:pt idx="122">
                  <c:v>89.754000000000005</c:v>
                </c:pt>
                <c:pt idx="123">
                  <c:v>90.049000000000007</c:v>
                </c:pt>
                <c:pt idx="124">
                  <c:v>89.557000000000002</c:v>
                </c:pt>
                <c:pt idx="125">
                  <c:v>89</c:v>
                </c:pt>
                <c:pt idx="126">
                  <c:v>91.623000000000005</c:v>
                </c:pt>
                <c:pt idx="127">
                  <c:v>89.525000000000006</c:v>
                </c:pt>
                <c:pt idx="128">
                  <c:v>89.507999999999996</c:v>
                </c:pt>
                <c:pt idx="129">
                  <c:v>89.066000000000003</c:v>
                </c:pt>
                <c:pt idx="130">
                  <c:v>90.393000000000001</c:v>
                </c:pt>
                <c:pt idx="131">
                  <c:v>88.393000000000001</c:v>
                </c:pt>
                <c:pt idx="132">
                  <c:v>89.835999999999999</c:v>
                </c:pt>
                <c:pt idx="133">
                  <c:v>90.147999999999996</c:v>
                </c:pt>
                <c:pt idx="134">
                  <c:v>92.18</c:v>
                </c:pt>
                <c:pt idx="135">
                  <c:v>94.016000000000005</c:v>
                </c:pt>
                <c:pt idx="136">
                  <c:v>93.147999999999996</c:v>
                </c:pt>
                <c:pt idx="137">
                  <c:v>96.23</c:v>
                </c:pt>
                <c:pt idx="138">
                  <c:v>97.361000000000004</c:v>
                </c:pt>
                <c:pt idx="139">
                  <c:v>94.033000000000001</c:v>
                </c:pt>
                <c:pt idx="140">
                  <c:v>90.114999999999995</c:v>
                </c:pt>
                <c:pt idx="141">
                  <c:v>89.311000000000007</c:v>
                </c:pt>
                <c:pt idx="142">
                  <c:v>86.262</c:v>
                </c:pt>
                <c:pt idx="143">
                  <c:v>86.18</c:v>
                </c:pt>
                <c:pt idx="144">
                  <c:v>86.492000000000004</c:v>
                </c:pt>
                <c:pt idx="145">
                  <c:v>85.966999999999999</c:v>
                </c:pt>
                <c:pt idx="146">
                  <c:v>87.262</c:v>
                </c:pt>
                <c:pt idx="147">
                  <c:v>87.097999999999999</c:v>
                </c:pt>
                <c:pt idx="148">
                  <c:v>84.59</c:v>
                </c:pt>
                <c:pt idx="149">
                  <c:v>84.82</c:v>
                </c:pt>
                <c:pt idx="150">
                  <c:v>86.525000000000006</c:v>
                </c:pt>
                <c:pt idx="151">
                  <c:v>84.754000000000005</c:v>
                </c:pt>
                <c:pt idx="152">
                  <c:v>85.066000000000003</c:v>
                </c:pt>
                <c:pt idx="153">
                  <c:v>85.016000000000005</c:v>
                </c:pt>
                <c:pt idx="154">
                  <c:v>84.474999999999994</c:v>
                </c:pt>
                <c:pt idx="155">
                  <c:v>84.573999999999998</c:v>
                </c:pt>
                <c:pt idx="156">
                  <c:v>86.573999999999998</c:v>
                </c:pt>
                <c:pt idx="157">
                  <c:v>83.507999999999996</c:v>
                </c:pt>
                <c:pt idx="158">
                  <c:v>85.131</c:v>
                </c:pt>
                <c:pt idx="159">
                  <c:v>83.721000000000004</c:v>
                </c:pt>
                <c:pt idx="160">
                  <c:v>83.343999999999994</c:v>
                </c:pt>
                <c:pt idx="161">
                  <c:v>84.393000000000001</c:v>
                </c:pt>
                <c:pt idx="162">
                  <c:v>81.902000000000001</c:v>
                </c:pt>
                <c:pt idx="163">
                  <c:v>84.295000000000002</c:v>
                </c:pt>
                <c:pt idx="164">
                  <c:v>84.540999999999997</c:v>
                </c:pt>
                <c:pt idx="165">
                  <c:v>82.983999999999995</c:v>
                </c:pt>
                <c:pt idx="166">
                  <c:v>83.393000000000001</c:v>
                </c:pt>
                <c:pt idx="167">
                  <c:v>83.311000000000007</c:v>
                </c:pt>
                <c:pt idx="168">
                  <c:v>82.23</c:v>
                </c:pt>
                <c:pt idx="169">
                  <c:v>82.245999999999995</c:v>
                </c:pt>
                <c:pt idx="170">
                  <c:v>81.819999999999993</c:v>
                </c:pt>
                <c:pt idx="171">
                  <c:v>82.212999999999994</c:v>
                </c:pt>
                <c:pt idx="172">
                  <c:v>83.885000000000005</c:v>
                </c:pt>
                <c:pt idx="173">
                  <c:v>83.671999999999997</c:v>
                </c:pt>
                <c:pt idx="174">
                  <c:v>81.59</c:v>
                </c:pt>
                <c:pt idx="175">
                  <c:v>83.688999999999993</c:v>
                </c:pt>
                <c:pt idx="176">
                  <c:v>82.902000000000001</c:v>
                </c:pt>
                <c:pt idx="177">
                  <c:v>80.721000000000004</c:v>
                </c:pt>
                <c:pt idx="178">
                  <c:v>83.295000000000002</c:v>
                </c:pt>
                <c:pt idx="179">
                  <c:v>82.688999999999993</c:v>
                </c:pt>
                <c:pt idx="180">
                  <c:v>80.77</c:v>
                </c:pt>
                <c:pt idx="181">
                  <c:v>80.902000000000001</c:v>
                </c:pt>
                <c:pt idx="182">
                  <c:v>82.212999999999994</c:v>
                </c:pt>
                <c:pt idx="183">
                  <c:v>83.393000000000001</c:v>
                </c:pt>
                <c:pt idx="184">
                  <c:v>80.738</c:v>
                </c:pt>
                <c:pt idx="185">
                  <c:v>80.507999999999996</c:v>
                </c:pt>
                <c:pt idx="186">
                  <c:v>82.754000000000005</c:v>
                </c:pt>
                <c:pt idx="187">
                  <c:v>81.573999999999998</c:v>
                </c:pt>
                <c:pt idx="188">
                  <c:v>80.376999999999995</c:v>
                </c:pt>
                <c:pt idx="189">
                  <c:v>81.557000000000002</c:v>
                </c:pt>
                <c:pt idx="190">
                  <c:v>79.23</c:v>
                </c:pt>
                <c:pt idx="191">
                  <c:v>80.262</c:v>
                </c:pt>
                <c:pt idx="192">
                  <c:v>81</c:v>
                </c:pt>
                <c:pt idx="193">
                  <c:v>80.081999999999994</c:v>
                </c:pt>
                <c:pt idx="194">
                  <c:v>79.819999999999993</c:v>
                </c:pt>
                <c:pt idx="195">
                  <c:v>79.754000000000005</c:v>
                </c:pt>
                <c:pt idx="196">
                  <c:v>80.671999999999997</c:v>
                </c:pt>
                <c:pt idx="197">
                  <c:v>81.361000000000004</c:v>
                </c:pt>
                <c:pt idx="198">
                  <c:v>80.754000000000005</c:v>
                </c:pt>
                <c:pt idx="199">
                  <c:v>80.426000000000002</c:v>
                </c:pt>
                <c:pt idx="200">
                  <c:v>79.262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107.79498168125851</c:v>
                </c:pt>
                <c:pt idx="5">
                  <c:v>107.86644912363852</c:v>
                </c:pt>
                <c:pt idx="6">
                  <c:v>107.9371292169243</c:v>
                </c:pt>
                <c:pt idx="7">
                  <c:v>108.00688185973151</c:v>
                </c:pt>
                <c:pt idx="8">
                  <c:v>108.07554941517546</c:v>
                </c:pt>
                <c:pt idx="9">
                  <c:v>108.14295512430758</c:v>
                </c:pt>
                <c:pt idx="10">
                  <c:v>108.20890147642524</c:v>
                </c:pt>
                <c:pt idx="11">
                  <c:v>108.27316855972599</c:v>
                </c:pt>
                <c:pt idx="12">
                  <c:v>108.33551242281574</c:v>
                </c:pt>
                <c:pt idx="13">
                  <c:v>108.39566348597521</c:v>
                </c:pt>
                <c:pt idx="14">
                  <c:v>108.45332505132401</c:v>
                </c:pt>
                <c:pt idx="15">
                  <c:v>108.50817197409459</c:v>
                </c:pt>
                <c:pt idx="16">
                  <c:v>108.55984957523448</c:v>
                </c:pt>
                <c:pt idx="17">
                  <c:v>108.60797290275275</c:v>
                </c:pt>
                <c:pt idx="18">
                  <c:v>108.65212649402335</c:v>
                </c:pt>
                <c:pt idx="19">
                  <c:v>108.69186486960344</c:v>
                </c:pt>
                <c:pt idx="20">
                  <c:v>108.72671413014774</c:v>
                </c:pt>
                <c:pt idx="21">
                  <c:v>108.75617528275154</c:v>
                </c:pt>
                <c:pt idx="22">
                  <c:v>108.77973037728873</c:v>
                </c:pt>
                <c:pt idx="23">
                  <c:v>108.79685332459717</c:v>
                </c:pt>
                <c:pt idx="24">
                  <c:v>108.80702860639326</c:v>
                </c:pt>
                <c:pt idx="25">
                  <c:v>108.80978327291768</c:v>
                </c:pt>
                <c:pt idx="26">
                  <c:v>108.80474106140329</c:v>
                </c:pt>
                <c:pt idx="27">
                  <c:v>108.79171264567275</c:v>
                </c:pt>
                <c:pt idx="28">
                  <c:v>108.77084345616171</c:v>
                </c:pt>
                <c:pt idx="29">
                  <c:v>108.74285058226165</c:v>
                </c:pt>
                <c:pt idx="30">
                  <c:v>108.7093930058504</c:v>
                </c:pt>
                <c:pt idx="31">
                  <c:v>108.67363408701948</c:v>
                </c:pt>
                <c:pt idx="32">
                  <c:v>108.64106985856191</c:v>
                </c:pt>
                <c:pt idx="33">
                  <c:v>108.62070753661047</c:v>
                </c:pt>
                <c:pt idx="34">
                  <c:v>108.62667977788827</c:v>
                </c:pt>
                <c:pt idx="35">
                  <c:v>108.68036342027055</c:v>
                </c:pt>
                <c:pt idx="36">
                  <c:v>108.81302694113842</c:v>
                </c:pt>
                <c:pt idx="37">
                  <c:v>109.06894893370618</c:v>
                </c:pt>
                <c:pt idx="38">
                  <c:v>109.50882378441806</c:v>
                </c:pt>
                <c:pt idx="39">
                  <c:v>110.21310070052778</c:v>
                </c:pt>
                <c:pt idx="40">
                  <c:v>111.28470016905383</c:v>
                </c:pt>
                <c:pt idx="41">
                  <c:v>112.85034530449947</c:v>
                </c:pt>
                <c:pt idx="42">
                  <c:v>115.05957907561408</c:v>
                </c:pt>
                <c:pt idx="43">
                  <c:v>118.08047140324443</c:v>
                </c:pt>
                <c:pt idx="44">
                  <c:v>122.09111803884912</c:v>
                </c:pt>
                <c:pt idx="45">
                  <c:v>127.26635286415868</c:v>
                </c:pt>
                <c:pt idx="46">
                  <c:v>133.7596656787442</c:v>
                </c:pt>
                <c:pt idx="47">
                  <c:v>141.68111781516055</c:v>
                </c:pt>
                <c:pt idx="48">
                  <c:v>151.07297788332244</c:v>
                </c:pt>
                <c:pt idx="49">
                  <c:v>161.88557814505012</c:v>
                </c:pt>
                <c:pt idx="50">
                  <c:v>173.95559043711046</c:v>
                </c:pt>
                <c:pt idx="51">
                  <c:v>186.98450491999805</c:v>
                </c:pt>
                <c:pt idx="52">
                  <c:v>200.49966925969846</c:v>
                </c:pt>
                <c:pt idx="53">
                  <c:v>213.74973504387404</c:v>
                </c:pt>
                <c:pt idx="54">
                  <c:v>225.47313124220696</c:v>
                </c:pt>
                <c:pt idx="55">
                  <c:v>233.5906281954644</c:v>
                </c:pt>
                <c:pt idx="56">
                  <c:v>235.19344309117687</c:v>
                </c:pt>
                <c:pt idx="57">
                  <c:v>227.44270530528902</c:v>
                </c:pt>
                <c:pt idx="58">
                  <c:v>209.468396312468</c:v>
                </c:pt>
                <c:pt idx="59">
                  <c:v>183.99575319370052</c:v>
                </c:pt>
                <c:pt idx="60">
                  <c:v>156.82261383261067</c:v>
                </c:pt>
                <c:pt idx="61">
                  <c:v>133.95067388966865</c:v>
                </c:pt>
                <c:pt idx="62">
                  <c:v>118.63720594935634</c:v>
                </c:pt>
                <c:pt idx="63">
                  <c:v>110.71268673804023</c:v>
                </c:pt>
                <c:pt idx="64">
                  <c:v>108.09747354865937</c:v>
                </c:pt>
                <c:pt idx="65">
                  <c:v>108.67100833606946</c:v>
                </c:pt>
                <c:pt idx="66">
                  <c:v>111.16156316055034</c:v>
                </c:pt>
                <c:pt idx="67">
                  <c:v>115.09656107996358</c:v>
                </c:pt>
                <c:pt idx="68">
                  <c:v>120.43141125257162</c:v>
                </c:pt>
                <c:pt idx="69">
                  <c:v>127.25044364545192</c:v>
                </c:pt>
                <c:pt idx="70">
                  <c:v>135.60574158426363</c:v>
                </c:pt>
                <c:pt idx="71">
                  <c:v>145.43771692623187</c:v>
                </c:pt>
                <c:pt idx="72">
                  <c:v>156.52958393179037</c:v>
                </c:pt>
                <c:pt idx="73">
                  <c:v>168.46651679107129</c:v>
                </c:pt>
                <c:pt idx="74">
                  <c:v>180.54457756615753</c:v>
                </c:pt>
                <c:pt idx="75">
                  <c:v>191.51525680514078</c:v>
                </c:pt>
                <c:pt idx="76">
                  <c:v>199.13530698498357</c:v>
                </c:pt>
                <c:pt idx="77">
                  <c:v>200.03120095493207</c:v>
                </c:pt>
                <c:pt idx="78">
                  <c:v>191.00938142946922</c:v>
                </c:pt>
                <c:pt idx="79">
                  <c:v>171.95435143508524</c:v>
                </c:pt>
                <c:pt idx="80">
                  <c:v>147.62573592839729</c:v>
                </c:pt>
                <c:pt idx="81">
                  <c:v>125.30570755440773</c:v>
                </c:pt>
                <c:pt idx="82">
                  <c:v>109.95186511223159</c:v>
                </c:pt>
                <c:pt idx="83">
                  <c:v>101.8860890048465</c:v>
                </c:pt>
                <c:pt idx="84">
                  <c:v>98.578500909074947</c:v>
                </c:pt>
                <c:pt idx="85">
                  <c:v>97.446136495696649</c:v>
                </c:pt>
                <c:pt idx="86">
                  <c:v>97.039481094322028</c:v>
                </c:pt>
                <c:pt idx="87">
                  <c:v>96.813575138182927</c:v>
                </c:pt>
                <c:pt idx="88">
                  <c:v>96.622404490738973</c:v>
                </c:pt>
                <c:pt idx="89">
                  <c:v>96.437255142619463</c:v>
                </c:pt>
                <c:pt idx="90">
                  <c:v>96.253865369934317</c:v>
                </c:pt>
                <c:pt idx="91">
                  <c:v>96.071695018282171</c:v>
                </c:pt>
                <c:pt idx="92">
                  <c:v>95.890627842194633</c:v>
                </c:pt>
                <c:pt idx="93">
                  <c:v>95.710590809824538</c:v>
                </c:pt>
                <c:pt idx="94">
                  <c:v>95.531532086644646</c:v>
                </c:pt>
                <c:pt idx="95">
                  <c:v>95.35345791872075</c:v>
                </c:pt>
                <c:pt idx="96">
                  <c:v>95.176556662915502</c:v>
                </c:pt>
                <c:pt idx="97">
                  <c:v>95.001554254018288</c:v>
                </c:pt>
                <c:pt idx="98">
                  <c:v>94.830625646925398</c:v>
                </c:pt>
                <c:pt idx="99">
                  <c:v>94.669467803594884</c:v>
                </c:pt>
                <c:pt idx="100">
                  <c:v>94.531415415830423</c:v>
                </c:pt>
                <c:pt idx="101">
                  <c:v>94.444362837508407</c:v>
                </c:pt>
                <c:pt idx="102">
                  <c:v>94.459977831435353</c:v>
                </c:pt>
                <c:pt idx="103">
                  <c:v>94.661409519187842</c:v>
                </c:pt>
                <c:pt idx="104">
                  <c:v>95.160613793152876</c:v>
                </c:pt>
                <c:pt idx="105">
                  <c:v>96.072646114403909</c:v>
                </c:pt>
                <c:pt idx="106">
                  <c:v>97.458536579439951</c:v>
                </c:pt>
                <c:pt idx="107">
                  <c:v>99.247136793643378</c:v>
                </c:pt>
                <c:pt idx="108">
                  <c:v>101.17586659798775</c:v>
                </c:pt>
                <c:pt idx="109">
                  <c:v>102.80835847847379</c:v>
                </c:pt>
                <c:pt idx="110">
                  <c:v>103.66292475349323</c:v>
                </c:pt>
                <c:pt idx="111">
                  <c:v>103.41413197282913</c:v>
                </c:pt>
                <c:pt idx="112">
                  <c:v>102.05730824337424</c:v>
                </c:pt>
                <c:pt idx="113">
                  <c:v>99.924535976866679</c:v>
                </c:pt>
                <c:pt idx="114">
                  <c:v>97.532409613554435</c:v>
                </c:pt>
                <c:pt idx="115">
                  <c:v>95.357448864326415</c:v>
                </c:pt>
                <c:pt idx="116">
                  <c:v>93.674531048213424</c:v>
                </c:pt>
                <c:pt idx="117">
                  <c:v>92.529393348973471</c:v>
                </c:pt>
                <c:pt idx="118">
                  <c:v>91.816601281288683</c:v>
                </c:pt>
                <c:pt idx="119">
                  <c:v>91.38392939573302</c:v>
                </c:pt>
                <c:pt idx="120">
                  <c:v>91.102811024431148</c:v>
                </c:pt>
                <c:pt idx="121">
                  <c:v>90.891352688890933</c:v>
                </c:pt>
                <c:pt idx="122">
                  <c:v>90.707325993751027</c:v>
                </c:pt>
                <c:pt idx="123">
                  <c:v>90.532552095945064</c:v>
                </c:pt>
                <c:pt idx="124">
                  <c:v>90.360394242714207</c:v>
                </c:pt>
                <c:pt idx="125">
                  <c:v>90.188830388722906</c:v>
                </c:pt>
                <c:pt idx="126">
                  <c:v>90.017647930045683</c:v>
                </c:pt>
                <c:pt idx="127">
                  <c:v>89.848308287851921</c:v>
                </c:pt>
                <c:pt idx="128">
                  <c:v>89.686739381803008</c:v>
                </c:pt>
                <c:pt idx="129">
                  <c:v>89.551374497045842</c:v>
                </c:pt>
                <c:pt idx="130">
                  <c:v>89.488997190600273</c:v>
                </c:pt>
                <c:pt idx="131">
                  <c:v>89.5944475101373</c:v>
                </c:pt>
                <c:pt idx="132">
                  <c:v>90.013234719571457</c:v>
                </c:pt>
                <c:pt idx="133">
                  <c:v>90.889908057583185</c:v>
                </c:pt>
                <c:pt idx="134">
                  <c:v>92.244197052754728</c:v>
                </c:pt>
                <c:pt idx="135">
                  <c:v>93.834868321009807</c:v>
                </c:pt>
                <c:pt idx="136">
                  <c:v>95.151513633675663</c:v>
                </c:pt>
                <c:pt idx="137">
                  <c:v>95.630537144538934</c:v>
                </c:pt>
                <c:pt idx="138">
                  <c:v>94.992053798079141</c:v>
                </c:pt>
                <c:pt idx="139">
                  <c:v>93.429978479960496</c:v>
                </c:pt>
                <c:pt idx="140">
                  <c:v>91.483015535868532</c:v>
                </c:pt>
                <c:pt idx="141">
                  <c:v>89.701365905769848</c:v>
                </c:pt>
                <c:pt idx="142">
                  <c:v>88.385392555840397</c:v>
                </c:pt>
                <c:pt idx="143">
                  <c:v>87.551918172144724</c:v>
                </c:pt>
                <c:pt idx="144">
                  <c:v>87.06236955194511</c:v>
                </c:pt>
                <c:pt idx="145">
                  <c:v>86.761447229604002</c:v>
                </c:pt>
                <c:pt idx="146">
                  <c:v>86.543526876757113</c:v>
                </c:pt>
                <c:pt idx="147">
                  <c:v>86.355517450809984</c:v>
                </c:pt>
                <c:pt idx="148">
                  <c:v>86.176443455490784</c:v>
                </c:pt>
                <c:pt idx="149">
                  <c:v>85.999611125587251</c:v>
                </c:pt>
                <c:pt idx="150">
                  <c:v>85.823276091659167</c:v>
                </c:pt>
                <c:pt idx="151">
                  <c:v>85.647072252282186</c:v>
                </c:pt>
                <c:pt idx="152">
                  <c:v>85.470946256409349</c:v>
                </c:pt>
                <c:pt idx="153">
                  <c:v>85.294902050783591</c:v>
                </c:pt>
                <c:pt idx="154">
                  <c:v>85.118950844728687</c:v>
                </c:pt>
                <c:pt idx="155">
                  <c:v>84.943103053457477</c:v>
                </c:pt>
                <c:pt idx="156">
                  <c:v>84.767367282293733</c:v>
                </c:pt>
                <c:pt idx="157">
                  <c:v>84.591750306995948</c:v>
                </c:pt>
                <c:pt idx="158">
                  <c:v>84.416257187459934</c:v>
                </c:pt>
                <c:pt idx="159">
                  <c:v>84.240891407718323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107.79498168125509</c:v>
                </c:pt>
                <c:pt idx="5">
                  <c:v>107.86644912362794</c:v>
                </c:pt>
                <c:pt idx="6">
                  <c:v>107.9371292168921</c:v>
                </c:pt>
                <c:pt idx="7">
                  <c:v>108.00688185963553</c:v>
                </c:pt>
                <c:pt idx="8">
                  <c:v>108.07554941489521</c:v>
                </c:pt>
                <c:pt idx="9">
                  <c:v>108.14295512350617</c:v>
                </c:pt>
                <c:pt idx="10">
                  <c:v>108.20890147418069</c:v>
                </c:pt>
                <c:pt idx="11">
                  <c:v>108.27316855356894</c:v>
                </c:pt>
                <c:pt idx="12">
                  <c:v>108.33551240627379</c:v>
                </c:pt>
                <c:pt idx="13">
                  <c:v>108.39566344244724</c:v>
                </c:pt>
                <c:pt idx="14">
                  <c:v>108.4533249391432</c:v>
                </c:pt>
                <c:pt idx="15">
                  <c:v>108.50817169093101</c:v>
                </c:pt>
                <c:pt idx="16">
                  <c:v>108.55984887519141</c:v>
                </c:pt>
                <c:pt idx="17">
                  <c:v>108.60797120771002</c:v>
                </c:pt>
                <c:pt idx="18">
                  <c:v>108.65212247421766</c:v>
                </c:pt>
                <c:pt idx="19">
                  <c:v>108.69185553280474</c:v>
                </c:pt>
                <c:pt idx="20">
                  <c:v>108.72669288990595</c:v>
                </c:pt>
                <c:pt idx="21">
                  <c:v>108.75612795788007</c:v>
                </c:pt>
                <c:pt idx="22">
                  <c:v>108.77962710401231</c:v>
                </c:pt>
                <c:pt idx="23">
                  <c:v>108.79663259783449</c:v>
                </c:pt>
                <c:pt idx="24">
                  <c:v>108.80656655470912</c:v>
                </c:pt>
                <c:pt idx="25">
                  <c:v>108.80883595740931</c:v>
                </c:pt>
                <c:pt idx="26">
                  <c:v>108.8028388128501</c:v>
                </c:pt>
                <c:pt idx="27">
                  <c:v>108.78797146739971</c:v>
                </c:pt>
                <c:pt idx="28">
                  <c:v>108.76363706104374</c:v>
                </c:pt>
                <c:pt idx="29">
                  <c:v>108.72925504849701</c:v>
                </c:pt>
                <c:pt idx="30">
                  <c:v>108.68427165546221</c:v>
                </c:pt>
                <c:pt idx="31">
                  <c:v>108.62817107293529</c:v>
                </c:pt>
                <c:pt idx="32">
                  <c:v>108.56048712517617</c:v>
                </c:pt>
                <c:pt idx="33">
                  <c:v>108.48081508214311</c:v>
                </c:pt>
                <c:pt idx="34">
                  <c:v>108.38882323011639</c:v>
                </c:pt>
                <c:pt idx="35">
                  <c:v>108.28426377066171</c:v>
                </c:pt>
                <c:pt idx="36">
                  <c:v>108.16698259370033</c:v>
                </c:pt>
                <c:pt idx="37">
                  <c:v>108.03692747024728</c:v>
                </c:pt>
                <c:pt idx="38">
                  <c:v>107.89415423794233</c:v>
                </c:pt>
                <c:pt idx="39">
                  <c:v>107.73883060935323</c:v>
                </c:pt>
                <c:pt idx="40">
                  <c:v>107.57123731815614</c:v>
                </c:pt>
                <c:pt idx="41">
                  <c:v>107.39176642787318</c:v>
                </c:pt>
                <c:pt idx="42">
                  <c:v>107.20091675536641</c:v>
                </c:pt>
                <c:pt idx="43">
                  <c:v>106.99928649804303</c:v>
                </c:pt>
                <c:pt idx="44">
                  <c:v>106.78756328960763</c:v>
                </c:pt>
                <c:pt idx="45">
                  <c:v>106.56651203377328</c:v>
                </c:pt>
                <c:pt idx="46">
                  <c:v>106.3369609689929</c:v>
                </c:pt>
                <c:pt idx="47">
                  <c:v>106.09978649228346</c:v>
                </c:pt>
                <c:pt idx="48">
                  <c:v>105.85589731159871</c:v>
                </c:pt>
                <c:pt idx="49">
                  <c:v>105.60621850218304</c:v>
                </c:pt>
                <c:pt idx="50">
                  <c:v>105.35167601437581</c:v>
                </c:pt>
                <c:pt idx="51">
                  <c:v>105.09318212278583</c:v>
                </c:pt>
                <c:pt idx="52">
                  <c:v>104.83162222617804</c:v>
                </c:pt>
                <c:pt idx="53">
                  <c:v>104.56784331167287</c:v>
                </c:pt>
                <c:pt idx="54">
                  <c:v>104.3026442941942</c:v>
                </c:pt>
                <c:pt idx="55">
                  <c:v>104.03676834026527</c:v>
                </c:pt>
                <c:pt idx="56">
                  <c:v>103.77089719082842</c:v>
                </c:pt>
                <c:pt idx="57">
                  <c:v>103.50564741573989</c:v>
                </c:pt>
                <c:pt idx="58">
                  <c:v>103.24156846616873</c:v>
                </c:pt>
                <c:pt idx="59">
                  <c:v>102.97914234176534</c:v>
                </c:pt>
                <c:pt idx="60">
                  <c:v>102.71878465709891</c:v>
                </c:pt>
                <c:pt idx="61">
                  <c:v>102.46084687521801</c:v>
                </c:pt>
                <c:pt idx="62">
                  <c:v>102.20561947316536</c:v>
                </c:pt>
                <c:pt idx="63">
                  <c:v>101.95333581229181</c:v>
                </c:pt>
                <c:pt idx="64">
                  <c:v>101.7041765025356</c:v>
                </c:pt>
                <c:pt idx="65">
                  <c:v>101.45827407181386</c:v>
                </c:pt>
                <c:pt idx="66">
                  <c:v>101.21571777694284</c:v>
                </c:pt>
                <c:pt idx="67">
                  <c:v>100.97655841905745</c:v>
                </c:pt>
                <c:pt idx="68">
                  <c:v>100.74081305275786</c:v>
                </c:pt>
                <c:pt idx="69">
                  <c:v>100.508469503001</c:v>
                </c:pt>
                <c:pt idx="70">
                  <c:v>100.27949062629085</c:v>
                </c:pt>
                <c:pt idx="71">
                  <c:v>100.05381827254041</c:v>
                </c:pt>
                <c:pt idx="72">
                  <c:v>99.831376920885788</c:v>
                </c:pt>
                <c:pt idx="73">
                  <c:v>99.612076976729952</c:v>
                </c:pt>
                <c:pt idx="74">
                  <c:v>99.395817728533444</c:v>
                </c:pt>
                <c:pt idx="75">
                  <c:v>99.18248997158787</c:v>
                </c:pt>
                <c:pt idx="76">
                  <c:v>98.971978312506536</c:v>
                </c:pt>
                <c:pt idx="77">
                  <c:v>98.764163172754849</c:v>
                </c:pt>
                <c:pt idx="78">
                  <c:v>98.558922512540505</c:v>
                </c:pt>
                <c:pt idx="79">
                  <c:v>98.356133298083478</c:v>
                </c:pt>
                <c:pt idx="80">
                  <c:v>98.155672735959442</c:v>
                </c:pt>
                <c:pt idx="81">
                  <c:v>97.957419298094621</c:v>
                </c:pt>
                <c:pt idx="82">
                  <c:v>97.761253560288068</c:v>
                </c:pt>
                <c:pt idx="83">
                  <c:v>97.567058876018947</c:v>
                </c:pt>
                <c:pt idx="84">
                  <c:v>97.374721905901467</c:v>
                </c:pt>
                <c:pt idx="85">
                  <c:v>97.184133021587556</c:v>
                </c:pt>
                <c:pt idx="86">
                  <c:v>96.995186601276657</c:v>
                </c:pt>
                <c:pt idx="87">
                  <c:v>96.807781232336168</c:v>
                </c:pt>
                <c:pt idx="88">
                  <c:v>96.621819834915144</c:v>
                </c:pt>
                <c:pt idx="89">
                  <c:v>96.437209718882997</c:v>
                </c:pt>
                <c:pt idx="90">
                  <c:v>96.25386258496421</c:v>
                </c:pt>
                <c:pt idx="91">
                  <c:v>96.071694479588473</c:v>
                </c:pt>
                <c:pt idx="92">
                  <c:v>95.89062571173524</c:v>
                </c:pt>
                <c:pt idx="93">
                  <c:v>95.710580738931142</c:v>
                </c:pt>
                <c:pt idx="94">
                  <c:v>95.531488028550257</c:v>
                </c:pt>
                <c:pt idx="95">
                  <c:v>95.353279899673396</c:v>
                </c:pt>
                <c:pt idx="96">
                  <c:v>95.175892349974148</c:v>
                </c:pt>
                <c:pt idx="97">
                  <c:v>94.999264871412251</c:v>
                </c:pt>
                <c:pt idx="98">
                  <c:v>94.823340257921501</c:v>
                </c:pt>
                <c:pt idx="99">
                  <c:v>94.6480644077742</c:v>
                </c:pt>
                <c:pt idx="100">
                  <c:v>94.473386122880456</c:v>
                </c:pt>
                <c:pt idx="101">
                  <c:v>94.299256906933181</c:v>
                </c:pt>
                <c:pt idx="102">
                  <c:v>94.125630764032053</c:v>
                </c:pt>
                <c:pt idx="103">
                  <c:v>93.952463999209442</c:v>
                </c:pt>
                <c:pt idx="104">
                  <c:v>93.779715022131981</c:v>
                </c:pt>
                <c:pt idx="105">
                  <c:v>93.607344155161769</c:v>
                </c:pt>
                <c:pt idx="106">
                  <c:v>93.435313446924766</c:v>
                </c:pt>
                <c:pt idx="107">
                  <c:v>93.263586492550914</c:v>
                </c:pt>
                <c:pt idx="108">
                  <c:v>93.092128261813144</c:v>
                </c:pt>
                <c:pt idx="109">
                  <c:v>92.920904936500278</c:v>
                </c:pt>
                <c:pt idx="110">
                  <c:v>92.749883758502108</c:v>
                </c:pt>
                <c:pt idx="111">
                  <c:v>92.579032890260038</c:v>
                </c:pt>
                <c:pt idx="112">
                  <c:v>92.408321289431171</c:v>
                </c:pt>
                <c:pt idx="113">
                  <c:v>92.237718599816091</c:v>
                </c:pt>
                <c:pt idx="114">
                  <c:v>92.067195060795996</c:v>
                </c:pt>
                <c:pt idx="115">
                  <c:v>91.896721437691326</c:v>
                </c:pt>
                <c:pt idx="116">
                  <c:v>91.726268975570363</c:v>
                </c:pt>
                <c:pt idx="117">
                  <c:v>91.55580937907223</c:v>
                </c:pt>
                <c:pt idx="118">
                  <c:v>91.385314820736411</c:v>
                </c:pt>
                <c:pt idx="119">
                  <c:v>91.214757980114015</c:v>
                </c:pt>
                <c:pt idx="120">
                  <c:v>91.044112115543882</c:v>
                </c:pt>
                <c:pt idx="121">
                  <c:v>90.873351169877282</c:v>
                </c:pt>
                <c:pt idx="122">
                  <c:v>90.702449910605793</c:v>
                </c:pt>
                <c:pt idx="123">
                  <c:v>90.531384103773107</c:v>
                </c:pt>
                <c:pt idx="124">
                  <c:v>90.360130719738009</c:v>
                </c:pt>
                <c:pt idx="125">
                  <c:v>90.188668167326185</c:v>
                </c:pt>
                <c:pt idx="126">
                  <c:v>90.016976551211371</c:v>
                </c:pt>
                <c:pt idx="127">
                  <c:v>89.845037945583059</c:v>
                </c:pt>
                <c:pt idx="128">
                  <c:v>89.672836675391224</c:v>
                </c:pt>
                <c:pt idx="129">
                  <c:v>89.500359594845477</c:v>
                </c:pt>
                <c:pt idx="130">
                  <c:v>89.327596351534055</c:v>
                </c:pt>
                <c:pt idx="131">
                  <c:v>89.154539623675987</c:v>
                </c:pt>
                <c:pt idx="132">
                  <c:v>88.981185317774745</c:v>
                </c:pt>
                <c:pt idx="133">
                  <c:v>88.807532714425108</c:v>
                </c:pt>
                <c:pt idx="134">
                  <c:v>88.633584551304835</c:v>
                </c:pt>
                <c:pt idx="135">
                  <c:v>88.459347034475101</c:v>
                </c:pt>
                <c:pt idx="136">
                  <c:v>88.28482977194497</c:v>
                </c:pt>
                <c:pt idx="137">
                  <c:v>88.110045626887313</c:v>
                </c:pt>
                <c:pt idx="138">
                  <c:v>87.935010491707033</c:v>
                </c:pt>
                <c:pt idx="139">
                  <c:v>87.759742988091332</c:v>
                </c:pt>
                <c:pt idx="140">
                  <c:v>87.58426410191683</c:v>
                </c:pt>
                <c:pt idx="141">
                  <c:v>87.408596765160098</c:v>
                </c:pt>
                <c:pt idx="142">
                  <c:v>87.232765399497637</c:v>
                </c:pt>
                <c:pt idx="143">
                  <c:v>87.056795437903588</c:v>
                </c:pt>
                <c:pt idx="144">
                  <c:v>86.880712841150682</c:v>
                </c:pt>
                <c:pt idx="145">
                  <c:v>86.704543625689524</c:v>
                </c:pt>
                <c:pt idx="146">
                  <c:v>86.528313418004458</c:v>
                </c:pt>
                <c:pt idx="147">
                  <c:v>86.352047048387547</c:v>
                </c:pt>
                <c:pt idx="148">
                  <c:v>86.175768194349487</c:v>
                </c:pt>
                <c:pt idx="149">
                  <c:v>85.999499080844942</c:v>
                </c:pt>
                <c:pt idx="150">
                  <c:v>85.823260241372935</c:v>
                </c:pt>
                <c:pt idx="151">
                  <c:v>85.647070341038358</c:v>
                </c:pt>
                <c:pt idx="152">
                  <c:v>85.47094606000806</c:v>
                </c:pt>
                <c:pt idx="153">
                  <c:v>85.294902033586879</c:v>
                </c:pt>
                <c:pt idx="154">
                  <c:v>85.118950843445916</c:v>
                </c:pt>
                <c:pt idx="155">
                  <c:v>84.943103053375964</c:v>
                </c:pt>
                <c:pt idx="156">
                  <c:v>84.767367282289328</c:v>
                </c:pt>
                <c:pt idx="157">
                  <c:v>84.591750306995749</c:v>
                </c:pt>
                <c:pt idx="158">
                  <c:v>84.416257187459919</c:v>
                </c:pt>
                <c:pt idx="159">
                  <c:v>84.240891407718323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110.717</c:v>
                </c:pt>
                <c:pt idx="1">
                  <c:v>109.283</c:v>
                </c:pt>
                <c:pt idx="2">
                  <c:v>108.7</c:v>
                </c:pt>
                <c:pt idx="3">
                  <c:v>107.517</c:v>
                </c:pt>
                <c:pt idx="4">
                  <c:v>108.43300000000001</c:v>
                </c:pt>
                <c:pt idx="5">
                  <c:v>108.833</c:v>
                </c:pt>
                <c:pt idx="6">
                  <c:v>108.767</c:v>
                </c:pt>
                <c:pt idx="7">
                  <c:v>109.25</c:v>
                </c:pt>
                <c:pt idx="8">
                  <c:v>109.35</c:v>
                </c:pt>
                <c:pt idx="9">
                  <c:v>106.81699999999999</c:v>
                </c:pt>
                <c:pt idx="10">
                  <c:v>108.6</c:v>
                </c:pt>
                <c:pt idx="11">
                  <c:v>110.4</c:v>
                </c:pt>
                <c:pt idx="12">
                  <c:v>109.06699999999999</c:v>
                </c:pt>
                <c:pt idx="13">
                  <c:v>107.5</c:v>
                </c:pt>
                <c:pt idx="14">
                  <c:v>106.283</c:v>
                </c:pt>
                <c:pt idx="15">
                  <c:v>109.833</c:v>
                </c:pt>
                <c:pt idx="16">
                  <c:v>108.18300000000001</c:v>
                </c:pt>
                <c:pt idx="17">
                  <c:v>105.783</c:v>
                </c:pt>
                <c:pt idx="18">
                  <c:v>108.233</c:v>
                </c:pt>
                <c:pt idx="19">
                  <c:v>106.583</c:v>
                </c:pt>
                <c:pt idx="20">
                  <c:v>108.25</c:v>
                </c:pt>
                <c:pt idx="21">
                  <c:v>108.983</c:v>
                </c:pt>
                <c:pt idx="22">
                  <c:v>106.883</c:v>
                </c:pt>
                <c:pt idx="23">
                  <c:v>108.68300000000001</c:v>
                </c:pt>
                <c:pt idx="24">
                  <c:v>111.75</c:v>
                </c:pt>
                <c:pt idx="25">
                  <c:v>108.367</c:v>
                </c:pt>
                <c:pt idx="26">
                  <c:v>108.517</c:v>
                </c:pt>
                <c:pt idx="27">
                  <c:v>109.95</c:v>
                </c:pt>
                <c:pt idx="28">
                  <c:v>109.1</c:v>
                </c:pt>
                <c:pt idx="29">
                  <c:v>110.06699999999999</c:v>
                </c:pt>
                <c:pt idx="30">
                  <c:v>109.06699999999999</c:v>
                </c:pt>
                <c:pt idx="31">
                  <c:v>110.43300000000001</c:v>
                </c:pt>
                <c:pt idx="32">
                  <c:v>109.2</c:v>
                </c:pt>
                <c:pt idx="33">
                  <c:v>110.68300000000001</c:v>
                </c:pt>
                <c:pt idx="34">
                  <c:v>110.117</c:v>
                </c:pt>
                <c:pt idx="35">
                  <c:v>112.283</c:v>
                </c:pt>
                <c:pt idx="36">
                  <c:v>112.083</c:v>
                </c:pt>
                <c:pt idx="37">
                  <c:v>110.733</c:v>
                </c:pt>
                <c:pt idx="38">
                  <c:v>111.083</c:v>
                </c:pt>
                <c:pt idx="39">
                  <c:v>111</c:v>
                </c:pt>
                <c:pt idx="40">
                  <c:v>112.43300000000001</c:v>
                </c:pt>
                <c:pt idx="41">
                  <c:v>112.93300000000001</c:v>
                </c:pt>
                <c:pt idx="42">
                  <c:v>113.05</c:v>
                </c:pt>
                <c:pt idx="43">
                  <c:v>114.18300000000001</c:v>
                </c:pt>
                <c:pt idx="44">
                  <c:v>115.133</c:v>
                </c:pt>
                <c:pt idx="45">
                  <c:v>120.06699999999999</c:v>
                </c:pt>
                <c:pt idx="46">
                  <c:v>122.833</c:v>
                </c:pt>
                <c:pt idx="47">
                  <c:v>128.15</c:v>
                </c:pt>
                <c:pt idx="48">
                  <c:v>138.9</c:v>
                </c:pt>
                <c:pt idx="49">
                  <c:v>153.68299999999999</c:v>
                </c:pt>
                <c:pt idx="50">
                  <c:v>169.083</c:v>
                </c:pt>
                <c:pt idx="51">
                  <c:v>186.78299999999999</c:v>
                </c:pt>
                <c:pt idx="52">
                  <c:v>202.417</c:v>
                </c:pt>
                <c:pt idx="53">
                  <c:v>213.11699999999999</c:v>
                </c:pt>
                <c:pt idx="54">
                  <c:v>220.46700000000001</c:v>
                </c:pt>
                <c:pt idx="55">
                  <c:v>225.45</c:v>
                </c:pt>
                <c:pt idx="56">
                  <c:v>227.35</c:v>
                </c:pt>
                <c:pt idx="57">
                  <c:v>225.31700000000001</c:v>
                </c:pt>
                <c:pt idx="58">
                  <c:v>219.75</c:v>
                </c:pt>
                <c:pt idx="59">
                  <c:v>207.93299999999999</c:v>
                </c:pt>
                <c:pt idx="60">
                  <c:v>182.93299999999999</c:v>
                </c:pt>
                <c:pt idx="61">
                  <c:v>146.167</c:v>
                </c:pt>
                <c:pt idx="62">
                  <c:v>117.467</c:v>
                </c:pt>
                <c:pt idx="63">
                  <c:v>106.467</c:v>
                </c:pt>
                <c:pt idx="64">
                  <c:v>105.81699999999999</c:v>
                </c:pt>
                <c:pt idx="65">
                  <c:v>107.117</c:v>
                </c:pt>
                <c:pt idx="66">
                  <c:v>108.367</c:v>
                </c:pt>
                <c:pt idx="67">
                  <c:v>109.68300000000001</c:v>
                </c:pt>
                <c:pt idx="68">
                  <c:v>114.85</c:v>
                </c:pt>
                <c:pt idx="69">
                  <c:v>120.767</c:v>
                </c:pt>
                <c:pt idx="70">
                  <c:v>131.61699999999999</c:v>
                </c:pt>
                <c:pt idx="71">
                  <c:v>146.36699999999999</c:v>
                </c:pt>
                <c:pt idx="72">
                  <c:v>158.96700000000001</c:v>
                </c:pt>
                <c:pt idx="73">
                  <c:v>172.55</c:v>
                </c:pt>
                <c:pt idx="74">
                  <c:v>180.95</c:v>
                </c:pt>
                <c:pt idx="75">
                  <c:v>186.5</c:v>
                </c:pt>
                <c:pt idx="76">
                  <c:v>191.63300000000001</c:v>
                </c:pt>
                <c:pt idx="77">
                  <c:v>193.6</c:v>
                </c:pt>
                <c:pt idx="78">
                  <c:v>191.71700000000001</c:v>
                </c:pt>
                <c:pt idx="79">
                  <c:v>179.9</c:v>
                </c:pt>
                <c:pt idx="80">
                  <c:v>161.38300000000001</c:v>
                </c:pt>
                <c:pt idx="81">
                  <c:v>127.583</c:v>
                </c:pt>
                <c:pt idx="82">
                  <c:v>108.133</c:v>
                </c:pt>
                <c:pt idx="83">
                  <c:v>97.632999999999996</c:v>
                </c:pt>
                <c:pt idx="84">
                  <c:v>95.632999999999996</c:v>
                </c:pt>
                <c:pt idx="85">
                  <c:v>95.35</c:v>
                </c:pt>
                <c:pt idx="86">
                  <c:v>96.35</c:v>
                </c:pt>
                <c:pt idx="87">
                  <c:v>96.55</c:v>
                </c:pt>
                <c:pt idx="88">
                  <c:v>96.533000000000001</c:v>
                </c:pt>
                <c:pt idx="89">
                  <c:v>96.882999999999996</c:v>
                </c:pt>
                <c:pt idx="90">
                  <c:v>94.016999999999996</c:v>
                </c:pt>
                <c:pt idx="91">
                  <c:v>96.433000000000007</c:v>
                </c:pt>
                <c:pt idx="92">
                  <c:v>95.7</c:v>
                </c:pt>
                <c:pt idx="93">
                  <c:v>96.766999999999996</c:v>
                </c:pt>
                <c:pt idx="94">
                  <c:v>94.167000000000002</c:v>
                </c:pt>
                <c:pt idx="95">
                  <c:v>94.3</c:v>
                </c:pt>
                <c:pt idx="96">
                  <c:v>96.283000000000001</c:v>
                </c:pt>
                <c:pt idx="97">
                  <c:v>97.882999999999996</c:v>
                </c:pt>
                <c:pt idx="98">
                  <c:v>97.617000000000004</c:v>
                </c:pt>
                <c:pt idx="99">
                  <c:v>94.35</c:v>
                </c:pt>
                <c:pt idx="100">
                  <c:v>95.95</c:v>
                </c:pt>
                <c:pt idx="101">
                  <c:v>96.183000000000007</c:v>
                </c:pt>
                <c:pt idx="102">
                  <c:v>94.332999999999998</c:v>
                </c:pt>
                <c:pt idx="103">
                  <c:v>94.683000000000007</c:v>
                </c:pt>
                <c:pt idx="104">
                  <c:v>95.05</c:v>
                </c:pt>
                <c:pt idx="105">
                  <c:v>97.1</c:v>
                </c:pt>
                <c:pt idx="106">
                  <c:v>98.433000000000007</c:v>
                </c:pt>
                <c:pt idx="107">
                  <c:v>102.533</c:v>
                </c:pt>
                <c:pt idx="108">
                  <c:v>103.783</c:v>
                </c:pt>
                <c:pt idx="109">
                  <c:v>106.783</c:v>
                </c:pt>
                <c:pt idx="110">
                  <c:v>106.15</c:v>
                </c:pt>
                <c:pt idx="111">
                  <c:v>108.15</c:v>
                </c:pt>
                <c:pt idx="112">
                  <c:v>103.233</c:v>
                </c:pt>
                <c:pt idx="113">
                  <c:v>103.217</c:v>
                </c:pt>
                <c:pt idx="114">
                  <c:v>99.55</c:v>
                </c:pt>
                <c:pt idx="115">
                  <c:v>97.3</c:v>
                </c:pt>
                <c:pt idx="116">
                  <c:v>92.9</c:v>
                </c:pt>
                <c:pt idx="117">
                  <c:v>93.55</c:v>
                </c:pt>
                <c:pt idx="118">
                  <c:v>89.966999999999999</c:v>
                </c:pt>
                <c:pt idx="119">
                  <c:v>90.3</c:v>
                </c:pt>
                <c:pt idx="120">
                  <c:v>89.667000000000002</c:v>
                </c:pt>
                <c:pt idx="121">
                  <c:v>91.3</c:v>
                </c:pt>
                <c:pt idx="122">
                  <c:v>90.233000000000004</c:v>
                </c:pt>
                <c:pt idx="123">
                  <c:v>88.132999999999996</c:v>
                </c:pt>
                <c:pt idx="124">
                  <c:v>90.766999999999996</c:v>
                </c:pt>
                <c:pt idx="125">
                  <c:v>87.082999999999998</c:v>
                </c:pt>
                <c:pt idx="126">
                  <c:v>88.233000000000004</c:v>
                </c:pt>
                <c:pt idx="127">
                  <c:v>90.15</c:v>
                </c:pt>
                <c:pt idx="128">
                  <c:v>89.516999999999996</c:v>
                </c:pt>
                <c:pt idx="129">
                  <c:v>89.716999999999999</c:v>
                </c:pt>
                <c:pt idx="130">
                  <c:v>88.667000000000002</c:v>
                </c:pt>
                <c:pt idx="131">
                  <c:v>89.917000000000002</c:v>
                </c:pt>
                <c:pt idx="132">
                  <c:v>90.332999999999998</c:v>
                </c:pt>
                <c:pt idx="133">
                  <c:v>93.716999999999999</c:v>
                </c:pt>
                <c:pt idx="134">
                  <c:v>94.183000000000007</c:v>
                </c:pt>
                <c:pt idx="135">
                  <c:v>94.45</c:v>
                </c:pt>
                <c:pt idx="136">
                  <c:v>97.617000000000004</c:v>
                </c:pt>
                <c:pt idx="137">
                  <c:v>98.617000000000004</c:v>
                </c:pt>
                <c:pt idx="138">
                  <c:v>96.8</c:v>
                </c:pt>
                <c:pt idx="139">
                  <c:v>94.632999999999996</c:v>
                </c:pt>
                <c:pt idx="140">
                  <c:v>93.2</c:v>
                </c:pt>
                <c:pt idx="141">
                  <c:v>88.85</c:v>
                </c:pt>
                <c:pt idx="142">
                  <c:v>88.917000000000002</c:v>
                </c:pt>
                <c:pt idx="143">
                  <c:v>86.933000000000007</c:v>
                </c:pt>
                <c:pt idx="144">
                  <c:v>87.933000000000007</c:v>
                </c:pt>
                <c:pt idx="145">
                  <c:v>85.35</c:v>
                </c:pt>
                <c:pt idx="146">
                  <c:v>87.75</c:v>
                </c:pt>
                <c:pt idx="147">
                  <c:v>86.033000000000001</c:v>
                </c:pt>
                <c:pt idx="148">
                  <c:v>87.016999999999996</c:v>
                </c:pt>
                <c:pt idx="149">
                  <c:v>86.4</c:v>
                </c:pt>
                <c:pt idx="150">
                  <c:v>86.066999999999993</c:v>
                </c:pt>
                <c:pt idx="151">
                  <c:v>85.066999999999993</c:v>
                </c:pt>
                <c:pt idx="152">
                  <c:v>86.183000000000007</c:v>
                </c:pt>
                <c:pt idx="153">
                  <c:v>84.05</c:v>
                </c:pt>
                <c:pt idx="154">
                  <c:v>84.516999999999996</c:v>
                </c:pt>
                <c:pt idx="155">
                  <c:v>84.733000000000004</c:v>
                </c:pt>
                <c:pt idx="156">
                  <c:v>85.6</c:v>
                </c:pt>
                <c:pt idx="157">
                  <c:v>84.033000000000001</c:v>
                </c:pt>
                <c:pt idx="158">
                  <c:v>84.45</c:v>
                </c:pt>
                <c:pt idx="159">
                  <c:v>83.783000000000001</c:v>
                </c:pt>
                <c:pt idx="160">
                  <c:v>83.7</c:v>
                </c:pt>
                <c:pt idx="161">
                  <c:v>82.016999999999996</c:v>
                </c:pt>
                <c:pt idx="162">
                  <c:v>82.65</c:v>
                </c:pt>
                <c:pt idx="163">
                  <c:v>83</c:v>
                </c:pt>
                <c:pt idx="164">
                  <c:v>82.632999999999996</c:v>
                </c:pt>
                <c:pt idx="165">
                  <c:v>84.3</c:v>
                </c:pt>
                <c:pt idx="166">
                  <c:v>85.516999999999996</c:v>
                </c:pt>
                <c:pt idx="167">
                  <c:v>82.683000000000007</c:v>
                </c:pt>
                <c:pt idx="168">
                  <c:v>80.75</c:v>
                </c:pt>
                <c:pt idx="169">
                  <c:v>83.55</c:v>
                </c:pt>
                <c:pt idx="170">
                  <c:v>83.533000000000001</c:v>
                </c:pt>
                <c:pt idx="171">
                  <c:v>81.8</c:v>
                </c:pt>
                <c:pt idx="172">
                  <c:v>84.75</c:v>
                </c:pt>
                <c:pt idx="173">
                  <c:v>82.417000000000002</c:v>
                </c:pt>
                <c:pt idx="174">
                  <c:v>82.966999999999999</c:v>
                </c:pt>
                <c:pt idx="175">
                  <c:v>82.966999999999999</c:v>
                </c:pt>
                <c:pt idx="176">
                  <c:v>80.466999999999999</c:v>
                </c:pt>
                <c:pt idx="177">
                  <c:v>81.650000000000006</c:v>
                </c:pt>
                <c:pt idx="178">
                  <c:v>82.216999999999999</c:v>
                </c:pt>
                <c:pt idx="179">
                  <c:v>81.983000000000004</c:v>
                </c:pt>
                <c:pt idx="180">
                  <c:v>82.766999999999996</c:v>
                </c:pt>
                <c:pt idx="181">
                  <c:v>81.8</c:v>
                </c:pt>
                <c:pt idx="182">
                  <c:v>81.400000000000006</c:v>
                </c:pt>
                <c:pt idx="183">
                  <c:v>81.2</c:v>
                </c:pt>
                <c:pt idx="184">
                  <c:v>82.983000000000004</c:v>
                </c:pt>
                <c:pt idx="185">
                  <c:v>80.7</c:v>
                </c:pt>
                <c:pt idx="186">
                  <c:v>79.849999999999994</c:v>
                </c:pt>
                <c:pt idx="187">
                  <c:v>80.25</c:v>
                </c:pt>
                <c:pt idx="188">
                  <c:v>82.6</c:v>
                </c:pt>
                <c:pt idx="189">
                  <c:v>81.066999999999993</c:v>
                </c:pt>
                <c:pt idx="190">
                  <c:v>78.783000000000001</c:v>
                </c:pt>
                <c:pt idx="191">
                  <c:v>81.167000000000002</c:v>
                </c:pt>
                <c:pt idx="192">
                  <c:v>81.55</c:v>
                </c:pt>
                <c:pt idx="193">
                  <c:v>80.900000000000006</c:v>
                </c:pt>
                <c:pt idx="194">
                  <c:v>80.667000000000002</c:v>
                </c:pt>
                <c:pt idx="195">
                  <c:v>82.716999999999999</c:v>
                </c:pt>
                <c:pt idx="196">
                  <c:v>80.667000000000002</c:v>
                </c:pt>
                <c:pt idx="197">
                  <c:v>79.016999999999996</c:v>
                </c:pt>
                <c:pt idx="198">
                  <c:v>78.917000000000002</c:v>
                </c:pt>
                <c:pt idx="199">
                  <c:v>79.8</c:v>
                </c:pt>
                <c:pt idx="200">
                  <c:v>80.900000000000006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107.58572578835124</c:v>
                </c:pt>
                <c:pt idx="6">
                  <c:v>107.69176084464253</c:v>
                </c:pt>
                <c:pt idx="7">
                  <c:v>107.7970166946286</c:v>
                </c:pt>
                <c:pt idx="8">
                  <c:v>107.90133928345581</c:v>
                </c:pt>
                <c:pt idx="9">
                  <c:v>108.00455451041209</c:v>
                </c:pt>
                <c:pt idx="10">
                  <c:v>108.10646635886971</c:v>
                </c:pt>
                <c:pt idx="11">
                  <c:v>108.2068549680628</c:v>
                </c:pt>
                <c:pt idx="12">
                  <c:v>108.3054746729661</c:v>
                </c:pt>
                <c:pt idx="13">
                  <c:v>108.40205204662468</c:v>
                </c:pt>
                <c:pt idx="14">
                  <c:v>108.49628398885864</c:v>
                </c:pt>
                <c:pt idx="15">
                  <c:v>108.58783591676735</c:v>
                </c:pt>
                <c:pt idx="16">
                  <c:v>108.67634012680568</c:v>
                </c:pt>
                <c:pt idx="17">
                  <c:v>108.76139441735695</c:v>
                </c:pt>
                <c:pt idx="18">
                  <c:v>108.84256108877467</c:v>
                </c:pt>
                <c:pt idx="19">
                  <c:v>108.9193664830354</c:v>
                </c:pt>
                <c:pt idx="20">
                  <c:v>108.99130130338504</c:v>
                </c:pt>
                <c:pt idx="21">
                  <c:v>109.05782209530337</c:v>
                </c:pt>
                <c:pt idx="22">
                  <c:v>109.11835452660112</c:v>
                </c:pt>
                <c:pt idx="23">
                  <c:v>109.17229956667072</c:v>
                </c:pt>
                <c:pt idx="24">
                  <c:v>109.21904447969649</c:v>
                </c:pt>
                <c:pt idx="25">
                  <c:v>109.25798194112764</c:v>
                </c:pt>
                <c:pt idx="26">
                  <c:v>109.28854289199866</c:v>
                </c:pt>
                <c:pt idx="27">
                  <c:v>109.3102524107626</c:v>
                </c:pt>
                <c:pt idx="28">
                  <c:v>109.32282346081304</c:v>
                </c:pt>
                <c:pt idx="29">
                  <c:v>109.32631145409906</c:v>
                </c:pt>
                <c:pt idx="30">
                  <c:v>109.32136362579818</c:v>
                </c:pt>
                <c:pt idx="31">
                  <c:v>109.30961130271167</c:v>
                </c:pt>
                <c:pt idx="32">
                  <c:v>109.29426948362858</c:v>
                </c:pt>
                <c:pt idx="33">
                  <c:v>109.28102452542642</c:v>
                </c:pt>
                <c:pt idx="34">
                  <c:v>109.27930288269766</c:v>
                </c:pt>
                <c:pt idx="35">
                  <c:v>109.30401496785007</c:v>
                </c:pt>
                <c:pt idx="36">
                  <c:v>109.37784885567606</c:v>
                </c:pt>
                <c:pt idx="37">
                  <c:v>109.53413748176499</c:v>
                </c:pt>
                <c:pt idx="38">
                  <c:v>109.82022907341677</c:v>
                </c:pt>
                <c:pt idx="39">
                  <c:v>110.3011463536202</c:v>
                </c:pt>
                <c:pt idx="40">
                  <c:v>111.06312660731329</c:v>
                </c:pt>
                <c:pt idx="41">
                  <c:v>112.21640694659622</c:v>
                </c:pt>
                <c:pt idx="42">
                  <c:v>113.89639047910951</c:v>
                </c:pt>
                <c:pt idx="43">
                  <c:v>116.26215300801911</c:v>
                </c:pt>
                <c:pt idx="44">
                  <c:v>119.49119602515431</c:v>
                </c:pt>
                <c:pt idx="45">
                  <c:v>123.76949504469115</c:v>
                </c:pt>
                <c:pt idx="46">
                  <c:v>129.27629472610772</c:v>
                </c:pt>
                <c:pt idx="47">
                  <c:v>136.16378919152945</c:v>
                </c:pt>
                <c:pt idx="48">
                  <c:v>144.53276050906473</c:v>
                </c:pt>
                <c:pt idx="49">
                  <c:v>154.40629178902302</c:v>
                </c:pt>
                <c:pt idx="50">
                  <c:v>165.70442530642839</c:v>
                </c:pt>
                <c:pt idx="51">
                  <c:v>178.22172623377048</c:v>
                </c:pt>
                <c:pt idx="52">
                  <c:v>191.60273626696886</c:v>
                </c:pt>
                <c:pt idx="53">
                  <c:v>205.28841999844559</c:v>
                </c:pt>
                <c:pt idx="54">
                  <c:v>218.37022361393224</c:v>
                </c:pt>
                <c:pt idx="55">
                  <c:v>229.2961453439429</c:v>
                </c:pt>
                <c:pt idx="56">
                  <c:v>235.56971230768639</c:v>
                </c:pt>
                <c:pt idx="57">
                  <c:v>233.98730902178377</c:v>
                </c:pt>
                <c:pt idx="58">
                  <c:v>222.04523186212259</c:v>
                </c:pt>
                <c:pt idx="59">
                  <c:v>200.1415875107383</c:v>
                </c:pt>
                <c:pt idx="60">
                  <c:v>172.66176702044501</c:v>
                </c:pt>
                <c:pt idx="61">
                  <c:v>146.24715091880071</c:v>
                </c:pt>
                <c:pt idx="62">
                  <c:v>126.23855103404384</c:v>
                </c:pt>
                <c:pt idx="63">
                  <c:v>114.34110189675516</c:v>
                </c:pt>
                <c:pt idx="64">
                  <c:v>109.14627955865267</c:v>
                </c:pt>
                <c:pt idx="65">
                  <c:v>108.23718978972363</c:v>
                </c:pt>
                <c:pt idx="66">
                  <c:v>109.78909987555576</c:v>
                </c:pt>
                <c:pt idx="67">
                  <c:v>112.94804902236818</c:v>
                </c:pt>
                <c:pt idx="68">
                  <c:v>117.51362249692173</c:v>
                </c:pt>
                <c:pt idx="69">
                  <c:v>123.55108274133079</c:v>
                </c:pt>
                <c:pt idx="70">
                  <c:v>131.15440995293872</c:v>
                </c:pt>
                <c:pt idx="71">
                  <c:v>140.32991450637468</c:v>
                </c:pt>
                <c:pt idx="72">
                  <c:v>150.93600342668185</c:v>
                </c:pt>
                <c:pt idx="73">
                  <c:v>162.64887367352048</c:v>
                </c:pt>
                <c:pt idx="74">
                  <c:v>174.93628726795566</c:v>
                </c:pt>
                <c:pt idx="75">
                  <c:v>186.95958148259803</c:v>
                </c:pt>
                <c:pt idx="76">
                  <c:v>197.1529516491342</c:v>
                </c:pt>
                <c:pt idx="77">
                  <c:v>202.32787629017162</c:v>
                </c:pt>
                <c:pt idx="78">
                  <c:v>197.56053857293401</c:v>
                </c:pt>
                <c:pt idx="79">
                  <c:v>179.59190955417745</c:v>
                </c:pt>
                <c:pt idx="80">
                  <c:v>152.30528249671283</c:v>
                </c:pt>
                <c:pt idx="81">
                  <c:v>126.02017777550684</c:v>
                </c:pt>
                <c:pt idx="82">
                  <c:v>108.79737611868751</c:v>
                </c:pt>
                <c:pt idx="83">
                  <c:v>100.92638759145686</c:v>
                </c:pt>
                <c:pt idx="84">
                  <c:v>98.322815258160801</c:v>
                </c:pt>
                <c:pt idx="85">
                  <c:v>97.596151374151916</c:v>
                </c:pt>
                <c:pt idx="86">
                  <c:v>97.314042268872043</c:v>
                </c:pt>
                <c:pt idx="87">
                  <c:v>97.10449305980913</c:v>
                </c:pt>
                <c:pt idx="88">
                  <c:v>96.90439081952168</c:v>
                </c:pt>
                <c:pt idx="89">
                  <c:v>96.706477969285359</c:v>
                </c:pt>
                <c:pt idx="90">
                  <c:v>96.51010281599865</c:v>
                </c:pt>
                <c:pt idx="91">
                  <c:v>96.315141315104498</c:v>
                </c:pt>
                <c:pt idx="92">
                  <c:v>96.121503020489087</c:v>
                </c:pt>
                <c:pt idx="93">
                  <c:v>95.929106373303284</c:v>
                </c:pt>
                <c:pt idx="94">
                  <c:v>95.737887548449635</c:v>
                </c:pt>
                <c:pt idx="95">
                  <c:v>95.547837594887866</c:v>
                </c:pt>
                <c:pt idx="96">
                  <c:v>95.359128567050718</c:v>
                </c:pt>
                <c:pt idx="97">
                  <c:v>95.172497790153784</c:v>
                </c:pt>
                <c:pt idx="98">
                  <c:v>94.990293229760013</c:v>
                </c:pt>
                <c:pt idx="99">
                  <c:v>94.818990600098502</c:v>
                </c:pt>
                <c:pt idx="100">
                  <c:v>94.674479255591478</c:v>
                </c:pt>
                <c:pt idx="101">
                  <c:v>94.591485130573545</c:v>
                </c:pt>
                <c:pt idx="102">
                  <c:v>94.637017663006873</c:v>
                </c:pt>
                <c:pt idx="103">
                  <c:v>94.92319028695384</c:v>
                </c:pt>
                <c:pt idx="104">
                  <c:v>95.606917069724688</c:v>
                </c:pt>
                <c:pt idx="105">
                  <c:v>96.856937585239407</c:v>
                </c:pt>
                <c:pt idx="106">
                  <c:v>98.772877587583153</c:v>
                </c:pt>
                <c:pt idx="107">
                  <c:v>101.26836175700305</c:v>
                </c:pt>
                <c:pt idx="108">
                  <c:v>103.9771959427915</c:v>
                </c:pt>
                <c:pt idx="109">
                  <c:v>106.2737784756269</c:v>
                </c:pt>
                <c:pt idx="110">
                  <c:v>107.46419685185147</c:v>
                </c:pt>
                <c:pt idx="111">
                  <c:v>107.09052058146591</c:v>
                </c:pt>
                <c:pt idx="112">
                  <c:v>105.17409667000926</c:v>
                </c:pt>
                <c:pt idx="113">
                  <c:v>102.22488552517218</c:v>
                </c:pt>
                <c:pt idx="114">
                  <c:v>98.996373370146927</c:v>
                </c:pt>
                <c:pt idx="115">
                  <c:v>96.147846361154407</c:v>
                </c:pt>
                <c:pt idx="116">
                  <c:v>94.023483532019227</c:v>
                </c:pt>
                <c:pt idx="117">
                  <c:v>92.640446821662167</c:v>
                </c:pt>
                <c:pt idx="118">
                  <c:v>91.822149167978125</c:v>
                </c:pt>
                <c:pt idx="119">
                  <c:v>91.350598636329238</c:v>
                </c:pt>
                <c:pt idx="120">
                  <c:v>91.056332722419768</c:v>
                </c:pt>
                <c:pt idx="121">
                  <c:v>90.838851390388285</c:v>
                </c:pt>
                <c:pt idx="122">
                  <c:v>90.649880561387704</c:v>
                </c:pt>
                <c:pt idx="123">
                  <c:v>90.4701240338117</c:v>
                </c:pt>
                <c:pt idx="124">
                  <c:v>90.293080186660447</c:v>
                </c:pt>
                <c:pt idx="125">
                  <c:v>90.116971705391563</c:v>
                </c:pt>
                <c:pt idx="126">
                  <c:v>89.941874648493723</c:v>
                </c:pt>
                <c:pt idx="127">
                  <c:v>89.770149942213934</c:v>
                </c:pt>
                <c:pt idx="128">
                  <c:v>89.611114657209825</c:v>
                </c:pt>
                <c:pt idx="129">
                  <c:v>89.49398565226808</c:v>
                </c:pt>
                <c:pt idx="130">
                  <c:v>89.492942783117357</c:v>
                </c:pt>
                <c:pt idx="131">
                  <c:v>89.7561907782422</c:v>
                </c:pt>
                <c:pt idx="132">
                  <c:v>90.502014456414273</c:v>
                </c:pt>
                <c:pt idx="133">
                  <c:v>91.922598977147331</c:v>
                </c:pt>
                <c:pt idx="134">
                  <c:v>93.981662762265529</c:v>
                </c:pt>
                <c:pt idx="135">
                  <c:v>96.22971223350396</c:v>
                </c:pt>
                <c:pt idx="136">
                  <c:v>97.865968889329991</c:v>
                </c:pt>
                <c:pt idx="137">
                  <c:v>98.141211683142345</c:v>
                </c:pt>
                <c:pt idx="138">
                  <c:v>96.848535728006979</c:v>
                </c:pt>
                <c:pt idx="139">
                  <c:v>94.47404813213754</c:v>
                </c:pt>
                <c:pt idx="140">
                  <c:v>91.861527112225929</c:v>
                </c:pt>
                <c:pt idx="141">
                  <c:v>89.700073179305036</c:v>
                </c:pt>
                <c:pt idx="142">
                  <c:v>88.248949138371657</c:v>
                </c:pt>
                <c:pt idx="143">
                  <c:v>87.409360576963607</c:v>
                </c:pt>
                <c:pt idx="144">
                  <c:v>86.950245690049883</c:v>
                </c:pt>
                <c:pt idx="145">
                  <c:v>86.675427566749235</c:v>
                </c:pt>
                <c:pt idx="146">
                  <c:v>86.472347918380081</c:v>
                </c:pt>
                <c:pt idx="147">
                  <c:v>86.292089618260704</c:v>
                </c:pt>
                <c:pt idx="148">
                  <c:v>86.117828410520318</c:v>
                </c:pt>
                <c:pt idx="149">
                  <c:v>85.944879727941824</c:v>
                </c:pt>
                <c:pt idx="150">
                  <c:v>85.772169663871068</c:v>
                </c:pt>
                <c:pt idx="151">
                  <c:v>85.599489289385616</c:v>
                </c:pt>
                <c:pt idx="152">
                  <c:v>85.426799409283717</c:v>
                </c:pt>
                <c:pt idx="153">
                  <c:v>85.25408893306728</c:v>
                </c:pt>
                <c:pt idx="154">
                  <c:v>85.081351337030881</c:v>
                </c:pt>
                <c:pt idx="155">
                  <c:v>84.908581421337402</c:v>
                </c:pt>
                <c:pt idx="156">
                  <c:v>84.735774904040014</c:v>
                </c:pt>
                <c:pt idx="157">
                  <c:v>84.562928333594741</c:v>
                </c:pt>
                <c:pt idx="158">
                  <c:v>84.390039025056211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107.58572578834902</c:v>
                </c:pt>
                <c:pt idx="6">
                  <c:v>107.6917608446355</c:v>
                </c:pt>
                <c:pt idx="7">
                  <c:v>107.79701669460665</c:v>
                </c:pt>
                <c:pt idx="8">
                  <c:v>107.90133928338889</c:v>
                </c:pt>
                <c:pt idx="9">
                  <c:v>108.0045545102123</c:v>
                </c:pt>
                <c:pt idx="10">
                  <c:v>108.10646635828586</c:v>
                </c:pt>
                <c:pt idx="11">
                  <c:v>108.20685496639268</c:v>
                </c:pt>
                <c:pt idx="12">
                  <c:v>108.30547466828992</c:v>
                </c:pt>
                <c:pt idx="13">
                  <c:v>108.402052033809</c:v>
                </c:pt>
                <c:pt idx="14">
                  <c:v>108.49628395447932</c:v>
                </c:pt>
                <c:pt idx="15">
                  <c:v>108.58783582649431</c:v>
                </c:pt>
                <c:pt idx="16">
                  <c:v>108.67633989478635</c:v>
                </c:pt>
                <c:pt idx="17">
                  <c:v>108.76139383364909</c:v>
                </c:pt>
                <c:pt idx="18">
                  <c:v>108.84255965139286</c:v>
                </c:pt>
                <c:pt idx="19">
                  <c:v>108.91936301842848</c:v>
                </c:pt>
                <c:pt idx="20">
                  <c:v>108.99129312926478</c:v>
                </c:pt>
                <c:pt idx="21">
                  <c:v>109.05780321828901</c:v>
                </c:pt>
                <c:pt idx="22">
                  <c:v>109.11831185579798</c:v>
                </c:pt>
                <c:pt idx="23">
                  <c:v>109.1722051532883</c:v>
                </c:pt>
                <c:pt idx="24">
                  <c:v>109.21884000408066</c:v>
                </c:pt>
                <c:pt idx="25">
                  <c:v>109.2575484754438</c:v>
                </c:pt>
                <c:pt idx="26">
                  <c:v>109.28764345003377</c:v>
                </c:pt>
                <c:pt idx="27">
                  <c:v>109.30842558637849</c:v>
                </c:pt>
                <c:pt idx="28">
                  <c:v>109.31919162939094</c:v>
                </c:pt>
                <c:pt idx="29">
                  <c:v>109.31924405214676</c:v>
                </c:pt>
                <c:pt idx="30">
                  <c:v>109.30790194988018</c:v>
                </c:pt>
                <c:pt idx="31">
                  <c:v>109.28451303784142</c:v>
                </c:pt>
                <c:pt idx="32">
                  <c:v>109.24846652901344</c:v>
                </c:pt>
                <c:pt idx="33">
                  <c:v>109.19920658966943</c:v>
                </c:pt>
                <c:pt idx="34">
                  <c:v>109.13624599552647</c:v>
                </c:pt>
                <c:pt idx="35">
                  <c:v>109.05917954494009</c:v>
                </c:pt>
                <c:pt idx="36">
                  <c:v>108.96769673483827</c:v>
                </c:pt>
                <c:pt idx="37">
                  <c:v>108.86159317648443</c:v>
                </c:pt>
                <c:pt idx="38">
                  <c:v>108.7407802274198</c:v>
                </c:pt>
                <c:pt idx="39">
                  <c:v>108.60529234716246</c:v>
                </c:pt>
                <c:pt idx="40">
                  <c:v>108.45529174914286</c:v>
                </c:pt>
                <c:pt idx="41">
                  <c:v>108.29107001868722</c:v>
                </c:pt>
                <c:pt idx="42">
                  <c:v>108.11304649217365</c:v>
                </c:pt>
                <c:pt idx="43">
                  <c:v>107.92176333826033</c:v>
                </c:pt>
                <c:pt idx="44">
                  <c:v>107.71787743830519</c:v>
                </c:pt>
                <c:pt idx="45">
                  <c:v>107.50214931819011</c:v>
                </c:pt>
                <c:pt idx="46">
                  <c:v>107.27542952582914</c:v>
                </c:pt>
                <c:pt idx="47">
                  <c:v>107.03864296676515</c:v>
                </c:pt>
                <c:pt idx="48">
                  <c:v>106.79277179572615</c:v>
                </c:pt>
                <c:pt idx="49">
                  <c:v>106.53883750924965</c:v>
                </c:pt>
                <c:pt idx="50">
                  <c:v>106.27788289155572</c:v>
                </c:pt>
                <c:pt idx="51">
                  <c:v>106.01095443451233</c:v>
                </c:pt>
                <c:pt idx="52">
                  <c:v>105.73908578778433</c:v>
                </c:pt>
                <c:pt idx="53">
                  <c:v>105.4632827045465</c:v>
                </c:pt>
                <c:pt idx="54">
                  <c:v>105.18450984037234</c:v>
                </c:pt>
                <c:pt idx="55">
                  <c:v>104.90367964737354</c:v>
                </c:pt>
                <c:pt idx="56">
                  <c:v>104.62164349106506</c:v>
                </c:pt>
                <c:pt idx="57">
                  <c:v>104.33918501115643</c:v>
                </c:pt>
                <c:pt idx="58">
                  <c:v>104.05701565508897</c:v>
                </c:pt>
                <c:pt idx="59">
                  <c:v>103.77577223822324</c:v>
                </c:pt>
                <c:pt idx="60">
                  <c:v>103.4960163287553</c:v>
                </c:pt>
                <c:pt idx="61">
                  <c:v>103.21823521861813</c:v>
                </c:pt>
                <c:pt idx="62">
                  <c:v>102.94284422239032</c:v>
                </c:pt>
                <c:pt idx="63">
                  <c:v>102.67019004223899</c:v>
                </c:pt>
                <c:pt idx="64">
                  <c:v>102.40055494529717</c:v>
                </c:pt>
                <c:pt idx="65">
                  <c:v>102.13416151757575</c:v>
                </c:pt>
                <c:pt idx="66">
                  <c:v>101.87117778259513</c:v>
                </c:pt>
                <c:pt idx="67">
                  <c:v>101.61172250075329</c:v>
                </c:pt>
                <c:pt idx="68">
                  <c:v>101.35587049479047</c:v>
                </c:pt>
                <c:pt idx="69">
                  <c:v>101.10365787581077</c:v>
                </c:pt>
                <c:pt idx="70">
                  <c:v>100.85508707185613</c:v>
                </c:pt>
                <c:pt idx="71">
                  <c:v>100.61013158612914</c:v>
                </c:pt>
                <c:pt idx="72">
                  <c:v>100.3687404340899</c:v>
                </c:pt>
                <c:pt idx="73">
                  <c:v>100.1308422275891</c:v>
                </c:pt>
                <c:pt idx="74">
                  <c:v>99.896348889933961</c:v>
                </c:pt>
                <c:pt idx="75">
                  <c:v>99.665158998469153</c:v>
                </c:pt>
                <c:pt idx="76">
                  <c:v>99.43716076115598</c:v>
                </c:pt>
                <c:pt idx="77">
                  <c:v>99.212234641063134</c:v>
                </c:pt>
                <c:pt idx="78">
                  <c:v>98.990255647991219</c:v>
                </c:pt>
                <c:pt idx="79">
                  <c:v>98.771095319981967</c:v>
                </c:pt>
                <c:pt idx="80">
                  <c:v>98.554623419539055</c:v>
                </c:pt>
                <c:pt idx="81">
                  <c:v>98.340709370306996</c:v>
                </c:pt>
                <c:pt idx="82">
                  <c:v>98.129223459981844</c:v>
                </c:pt>
                <c:pt idx="83">
                  <c:v>97.920037834583795</c:v>
                </c:pt>
                <c:pt idx="84">
                  <c:v>97.713027308101744</c:v>
                </c:pt>
                <c:pt idx="85">
                  <c:v>97.508070010072643</c:v>
                </c:pt>
                <c:pt idx="86">
                  <c:v>97.305047892012979</c:v>
                </c:pt>
                <c:pt idx="87">
                  <c:v>97.103847111870479</c:v>
                </c:pt>
                <c:pt idx="88">
                  <c:v>96.904358313886249</c:v>
                </c:pt>
                <c:pt idx="89">
                  <c:v>96.706476819507415</c:v>
                </c:pt>
                <c:pt idx="90">
                  <c:v>96.510102743303918</c:v>
                </c:pt>
                <c:pt idx="91">
                  <c:v>96.315141046252151</c:v>
                </c:pt>
                <c:pt idx="92">
                  <c:v>96.12150153726283</c:v>
                </c:pt>
                <c:pt idx="93">
                  <c:v>95.929098832466096</c:v>
                </c:pt>
                <c:pt idx="94">
                  <c:v>95.737852280521196</c:v>
                </c:pt>
                <c:pt idx="95">
                  <c:v>95.547685861092916</c:v>
                </c:pt>
                <c:pt idx="96">
                  <c:v>95.358528062626419</c:v>
                </c:pt>
                <c:pt idx="97">
                  <c:v>95.170311744649538</c:v>
                </c:pt>
                <c:pt idx="98">
                  <c:v>94.982973989030526</c:v>
                </c:pt>
                <c:pt idx="99">
                  <c:v>94.796455943908143</c:v>
                </c:pt>
                <c:pt idx="100">
                  <c:v>94.610702663384714</c:v>
                </c:pt>
                <c:pt idx="101">
                  <c:v>94.425662945517004</c:v>
                </c:pt>
                <c:pt idx="102">
                  <c:v>94.241289170652266</c:v>
                </c:pt>
                <c:pt idx="103">
                  <c:v>94.057537141721966</c:v>
                </c:pt>
                <c:pt idx="104">
                  <c:v>93.874365927721726</c:v>
                </c:pt>
                <c:pt idx="105">
                  <c:v>93.691737711261453</c:v>
                </c:pt>
                <c:pt idx="106">
                  <c:v>93.509617640759544</c:v>
                </c:pt>
                <c:pt idx="107">
                  <c:v>93.327973687574783</c:v>
                </c:pt>
                <c:pt idx="108">
                  <c:v>93.146776508111344</c:v>
                </c:pt>
                <c:pt idx="109">
                  <c:v>92.965999310695096</c:v>
                </c:pt>
                <c:pt idx="110">
                  <c:v>92.785617726800353</c:v>
                </c:pt>
                <c:pt idx="111">
                  <c:v>92.605609686001671</c:v>
                </c:pt>
                <c:pt idx="112">
                  <c:v>92.425955293840119</c:v>
                </c:pt>
                <c:pt idx="113">
                  <c:v>92.246636711624717</c:v>
                </c:pt>
                <c:pt idx="114">
                  <c:v>92.067638037046706</c:v>
                </c:pt>
                <c:pt idx="115">
                  <c:v>91.888945184368367</c:v>
                </c:pt>
                <c:pt idx="116">
                  <c:v>91.710545762870666</c:v>
                </c:pt>
                <c:pt idx="117">
                  <c:v>91.53242895221436</c:v>
                </c:pt>
                <c:pt idx="118">
                  <c:v>91.354585373397086</c:v>
                </c:pt>
                <c:pt idx="119">
                  <c:v>91.177006954089265</c:v>
                </c:pt>
                <c:pt idx="120">
                  <c:v>90.999686787314758</c:v>
                </c:pt>
                <c:pt idx="121">
                  <c:v>90.822618982720343</c:v>
                </c:pt>
                <c:pt idx="122">
                  <c:v>90.645798510056494</c:v>
                </c:pt>
                <c:pt idx="123">
                  <c:v>90.469221034976968</c:v>
                </c:pt>
                <c:pt idx="124">
                  <c:v>90.292882747846917</c:v>
                </c:pt>
                <c:pt idx="125">
                  <c:v>90.116780186918874</c:v>
                </c:pt>
                <c:pt idx="126">
                  <c:v>89.9409100579647</c:v>
                </c:pt>
                <c:pt idx="127">
                  <c:v>89.765269053203781</c:v>
                </c:pt>
                <c:pt idx="128">
                  <c:v>89.589853673095718</c:v>
                </c:pt>
                <c:pt idx="129">
                  <c:v>89.414660055207776</c:v>
                </c:pt>
                <c:pt idx="130">
                  <c:v>89.23968381486533</c:v>
                </c:pt>
                <c:pt idx="131">
                  <c:v>89.064919902574132</c:v>
                </c:pt>
                <c:pt idx="132">
                  <c:v>88.890362483218126</c:v>
                </c:pt>
                <c:pt idx="133">
                  <c:v>88.716004841732513</c:v>
                </c:pt>
                <c:pt idx="134">
                  <c:v>88.541839319314334</c:v>
                </c:pt>
                <c:pt idx="135">
                  <c:v>88.367857283264698</c:v>
                </c:pt>
                <c:pt idx="136">
                  <c:v>88.194049132297579</c:v>
                </c:pt>
                <c:pt idx="137">
                  <c:v>88.02040433767084</c:v>
                </c:pt>
                <c:pt idx="138">
                  <c:v>87.846911518893648</c:v>
                </c:pt>
                <c:pt idx="139">
                  <c:v>87.673558551156617</c:v>
                </c:pt>
                <c:pt idx="140">
                  <c:v>87.500332700142778</c:v>
                </c:pt>
                <c:pt idx="141">
                  <c:v>87.327220778624749</c:v>
                </c:pt>
                <c:pt idx="142">
                  <c:v>87.15420931833394</c:v>
                </c:pt>
                <c:pt idx="143">
                  <c:v>86.981284750070131</c:v>
                </c:pt>
                <c:pt idx="144">
                  <c:v>86.808433584930683</c:v>
                </c:pt>
                <c:pt idx="145">
                  <c:v>86.63564258986915</c:v>
                </c:pt>
                <c:pt idx="146">
                  <c:v>86.462898951495674</c:v>
                </c:pt>
                <c:pt idx="147">
                  <c:v>86.290190423027937</c:v>
                </c:pt>
                <c:pt idx="148">
                  <c:v>86.117505450497774</c:v>
                </c:pt>
                <c:pt idx="149">
                  <c:v>85.944833275611359</c:v>
                </c:pt>
                <c:pt idx="150">
                  <c:v>85.77216401395097</c:v>
                </c:pt>
                <c:pt idx="151">
                  <c:v>85.599488708408089</c:v>
                </c:pt>
                <c:pt idx="152">
                  <c:v>85.4267993587858</c:v>
                </c:pt>
                <c:pt idx="153">
                  <c:v>85.254088929357849</c:v>
                </c:pt>
                <c:pt idx="154">
                  <c:v>85.081351336800637</c:v>
                </c:pt>
                <c:pt idx="155">
                  <c:v>84.908581421325323</c:v>
                </c:pt>
                <c:pt idx="156">
                  <c:v>84.735774904039474</c:v>
                </c:pt>
                <c:pt idx="157">
                  <c:v>84.562928333594726</c:v>
                </c:pt>
                <c:pt idx="158">
                  <c:v>84.390039025056211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107.883</c:v>
                </c:pt>
                <c:pt idx="1">
                  <c:v>108.517</c:v>
                </c:pt>
                <c:pt idx="2">
                  <c:v>106.06699999999999</c:v>
                </c:pt>
                <c:pt idx="3">
                  <c:v>107.75</c:v>
                </c:pt>
                <c:pt idx="4">
                  <c:v>106.81699999999999</c:v>
                </c:pt>
                <c:pt idx="5">
                  <c:v>106.68300000000001</c:v>
                </c:pt>
                <c:pt idx="6">
                  <c:v>107.217</c:v>
                </c:pt>
                <c:pt idx="7">
                  <c:v>107.283</c:v>
                </c:pt>
                <c:pt idx="8">
                  <c:v>104.767</c:v>
                </c:pt>
                <c:pt idx="9">
                  <c:v>107.033</c:v>
                </c:pt>
                <c:pt idx="10">
                  <c:v>106.417</c:v>
                </c:pt>
                <c:pt idx="11">
                  <c:v>105.133</c:v>
                </c:pt>
                <c:pt idx="12">
                  <c:v>104.233</c:v>
                </c:pt>
                <c:pt idx="13">
                  <c:v>105.117</c:v>
                </c:pt>
                <c:pt idx="14">
                  <c:v>106.617</c:v>
                </c:pt>
                <c:pt idx="15">
                  <c:v>106.417</c:v>
                </c:pt>
                <c:pt idx="16">
                  <c:v>105.617</c:v>
                </c:pt>
                <c:pt idx="17">
                  <c:v>105.1</c:v>
                </c:pt>
                <c:pt idx="18">
                  <c:v>106.867</c:v>
                </c:pt>
                <c:pt idx="19">
                  <c:v>106.7</c:v>
                </c:pt>
                <c:pt idx="20">
                  <c:v>106.117</c:v>
                </c:pt>
                <c:pt idx="21">
                  <c:v>105.267</c:v>
                </c:pt>
                <c:pt idx="22">
                  <c:v>106.18300000000001</c:v>
                </c:pt>
                <c:pt idx="23">
                  <c:v>105.5</c:v>
                </c:pt>
                <c:pt idx="24">
                  <c:v>104.283</c:v>
                </c:pt>
                <c:pt idx="25">
                  <c:v>105.117</c:v>
                </c:pt>
                <c:pt idx="26">
                  <c:v>105.5</c:v>
                </c:pt>
                <c:pt idx="27">
                  <c:v>105.75</c:v>
                </c:pt>
                <c:pt idx="28">
                  <c:v>108.083</c:v>
                </c:pt>
                <c:pt idx="29">
                  <c:v>108.233</c:v>
                </c:pt>
                <c:pt idx="30">
                  <c:v>107.06699999999999</c:v>
                </c:pt>
                <c:pt idx="31">
                  <c:v>105.68300000000001</c:v>
                </c:pt>
                <c:pt idx="32">
                  <c:v>106.883</c:v>
                </c:pt>
                <c:pt idx="33">
                  <c:v>108.8</c:v>
                </c:pt>
                <c:pt idx="34">
                  <c:v>108.017</c:v>
                </c:pt>
                <c:pt idx="35">
                  <c:v>108.333</c:v>
                </c:pt>
                <c:pt idx="36">
                  <c:v>108.7</c:v>
                </c:pt>
                <c:pt idx="37">
                  <c:v>108.68300000000001</c:v>
                </c:pt>
                <c:pt idx="38">
                  <c:v>109.417</c:v>
                </c:pt>
                <c:pt idx="39">
                  <c:v>109.9</c:v>
                </c:pt>
                <c:pt idx="40">
                  <c:v>110.233</c:v>
                </c:pt>
                <c:pt idx="41">
                  <c:v>112.517</c:v>
                </c:pt>
                <c:pt idx="42">
                  <c:v>113.517</c:v>
                </c:pt>
                <c:pt idx="43">
                  <c:v>116.75</c:v>
                </c:pt>
                <c:pt idx="44">
                  <c:v>117.283</c:v>
                </c:pt>
                <c:pt idx="45">
                  <c:v>121.5</c:v>
                </c:pt>
                <c:pt idx="46">
                  <c:v>124.81699999999999</c:v>
                </c:pt>
                <c:pt idx="47">
                  <c:v>133.733</c:v>
                </c:pt>
                <c:pt idx="48">
                  <c:v>144.4</c:v>
                </c:pt>
                <c:pt idx="49">
                  <c:v>160.11699999999999</c:v>
                </c:pt>
                <c:pt idx="50">
                  <c:v>176.833</c:v>
                </c:pt>
                <c:pt idx="51">
                  <c:v>191.7</c:v>
                </c:pt>
                <c:pt idx="52">
                  <c:v>205.46700000000001</c:v>
                </c:pt>
                <c:pt idx="53">
                  <c:v>215.267</c:v>
                </c:pt>
                <c:pt idx="54">
                  <c:v>221.43299999999999</c:v>
                </c:pt>
                <c:pt idx="55">
                  <c:v>225.71700000000001</c:v>
                </c:pt>
                <c:pt idx="56">
                  <c:v>224.78299999999999</c:v>
                </c:pt>
                <c:pt idx="57">
                  <c:v>222.983</c:v>
                </c:pt>
                <c:pt idx="58">
                  <c:v>214.63300000000001</c:v>
                </c:pt>
                <c:pt idx="59">
                  <c:v>200.983</c:v>
                </c:pt>
                <c:pt idx="60">
                  <c:v>173.13300000000001</c:v>
                </c:pt>
                <c:pt idx="61">
                  <c:v>138.233</c:v>
                </c:pt>
                <c:pt idx="62">
                  <c:v>115.15</c:v>
                </c:pt>
                <c:pt idx="63">
                  <c:v>107.4</c:v>
                </c:pt>
                <c:pt idx="64">
                  <c:v>104.217</c:v>
                </c:pt>
                <c:pt idx="65">
                  <c:v>106.65</c:v>
                </c:pt>
                <c:pt idx="66">
                  <c:v>110.18300000000001</c:v>
                </c:pt>
                <c:pt idx="67">
                  <c:v>112.083</c:v>
                </c:pt>
                <c:pt idx="68">
                  <c:v>118.4</c:v>
                </c:pt>
                <c:pt idx="69">
                  <c:v>128.417</c:v>
                </c:pt>
                <c:pt idx="70">
                  <c:v>140.65</c:v>
                </c:pt>
                <c:pt idx="71">
                  <c:v>153.75</c:v>
                </c:pt>
                <c:pt idx="72">
                  <c:v>166.75</c:v>
                </c:pt>
                <c:pt idx="73">
                  <c:v>175.7</c:v>
                </c:pt>
                <c:pt idx="74">
                  <c:v>186.583</c:v>
                </c:pt>
                <c:pt idx="75">
                  <c:v>190.267</c:v>
                </c:pt>
                <c:pt idx="76">
                  <c:v>193.03299999999999</c:v>
                </c:pt>
                <c:pt idx="77">
                  <c:v>190.267</c:v>
                </c:pt>
                <c:pt idx="78">
                  <c:v>182.31700000000001</c:v>
                </c:pt>
                <c:pt idx="79">
                  <c:v>164.93299999999999</c:v>
                </c:pt>
                <c:pt idx="80">
                  <c:v>136.65</c:v>
                </c:pt>
                <c:pt idx="81">
                  <c:v>110.81699999999999</c:v>
                </c:pt>
                <c:pt idx="82">
                  <c:v>97.683000000000007</c:v>
                </c:pt>
                <c:pt idx="83">
                  <c:v>96.382999999999996</c:v>
                </c:pt>
                <c:pt idx="84">
                  <c:v>95.516999999999996</c:v>
                </c:pt>
                <c:pt idx="85">
                  <c:v>95.566999999999993</c:v>
                </c:pt>
                <c:pt idx="86">
                  <c:v>97.516999999999996</c:v>
                </c:pt>
                <c:pt idx="87">
                  <c:v>94.082999999999998</c:v>
                </c:pt>
                <c:pt idx="88">
                  <c:v>93.832999999999998</c:v>
                </c:pt>
                <c:pt idx="89">
                  <c:v>93.016999999999996</c:v>
                </c:pt>
                <c:pt idx="90">
                  <c:v>92.766999999999996</c:v>
                </c:pt>
                <c:pt idx="91">
                  <c:v>94.483000000000004</c:v>
                </c:pt>
                <c:pt idx="92">
                  <c:v>95.95</c:v>
                </c:pt>
                <c:pt idx="93">
                  <c:v>94.783000000000001</c:v>
                </c:pt>
                <c:pt idx="94">
                  <c:v>95.25</c:v>
                </c:pt>
                <c:pt idx="95">
                  <c:v>95.6</c:v>
                </c:pt>
                <c:pt idx="96">
                  <c:v>93.6</c:v>
                </c:pt>
                <c:pt idx="97">
                  <c:v>94.433000000000007</c:v>
                </c:pt>
                <c:pt idx="98">
                  <c:v>94.216999999999999</c:v>
                </c:pt>
                <c:pt idx="99">
                  <c:v>92.2</c:v>
                </c:pt>
                <c:pt idx="100">
                  <c:v>92.783000000000001</c:v>
                </c:pt>
                <c:pt idx="101">
                  <c:v>91.433000000000007</c:v>
                </c:pt>
                <c:pt idx="102">
                  <c:v>93.582999999999998</c:v>
                </c:pt>
                <c:pt idx="103">
                  <c:v>95.15</c:v>
                </c:pt>
                <c:pt idx="104">
                  <c:v>95.85</c:v>
                </c:pt>
                <c:pt idx="105">
                  <c:v>97.816999999999993</c:v>
                </c:pt>
                <c:pt idx="106">
                  <c:v>100.467</c:v>
                </c:pt>
                <c:pt idx="107">
                  <c:v>105</c:v>
                </c:pt>
                <c:pt idx="108">
                  <c:v>106.283</c:v>
                </c:pt>
                <c:pt idx="109">
                  <c:v>106.783</c:v>
                </c:pt>
                <c:pt idx="110">
                  <c:v>105.95</c:v>
                </c:pt>
                <c:pt idx="111">
                  <c:v>106.583</c:v>
                </c:pt>
                <c:pt idx="112">
                  <c:v>103.033</c:v>
                </c:pt>
                <c:pt idx="113">
                  <c:v>99.867000000000004</c:v>
                </c:pt>
                <c:pt idx="114">
                  <c:v>94.7</c:v>
                </c:pt>
                <c:pt idx="115">
                  <c:v>91.4</c:v>
                </c:pt>
                <c:pt idx="116">
                  <c:v>90.8</c:v>
                </c:pt>
                <c:pt idx="117">
                  <c:v>88.566999999999993</c:v>
                </c:pt>
                <c:pt idx="118">
                  <c:v>90.016999999999996</c:v>
                </c:pt>
                <c:pt idx="119">
                  <c:v>90.5</c:v>
                </c:pt>
                <c:pt idx="120">
                  <c:v>88.35</c:v>
                </c:pt>
                <c:pt idx="121">
                  <c:v>90.016999999999996</c:v>
                </c:pt>
                <c:pt idx="122">
                  <c:v>86.45</c:v>
                </c:pt>
                <c:pt idx="123">
                  <c:v>85.8</c:v>
                </c:pt>
                <c:pt idx="124">
                  <c:v>87.966999999999999</c:v>
                </c:pt>
                <c:pt idx="125">
                  <c:v>88.75</c:v>
                </c:pt>
                <c:pt idx="126">
                  <c:v>87.132999999999996</c:v>
                </c:pt>
                <c:pt idx="127">
                  <c:v>87.867000000000004</c:v>
                </c:pt>
                <c:pt idx="128">
                  <c:v>88.332999999999998</c:v>
                </c:pt>
                <c:pt idx="129">
                  <c:v>88.367000000000004</c:v>
                </c:pt>
                <c:pt idx="130">
                  <c:v>89.8</c:v>
                </c:pt>
                <c:pt idx="131">
                  <c:v>91.25</c:v>
                </c:pt>
                <c:pt idx="132">
                  <c:v>91.283000000000001</c:v>
                </c:pt>
                <c:pt idx="133">
                  <c:v>95.85</c:v>
                </c:pt>
                <c:pt idx="134">
                  <c:v>98.066999999999993</c:v>
                </c:pt>
                <c:pt idx="135">
                  <c:v>98.066999999999993</c:v>
                </c:pt>
                <c:pt idx="136">
                  <c:v>98.9</c:v>
                </c:pt>
                <c:pt idx="137">
                  <c:v>95.367000000000004</c:v>
                </c:pt>
                <c:pt idx="138">
                  <c:v>94.15</c:v>
                </c:pt>
                <c:pt idx="139">
                  <c:v>90.1</c:v>
                </c:pt>
                <c:pt idx="140">
                  <c:v>87.283000000000001</c:v>
                </c:pt>
                <c:pt idx="141">
                  <c:v>86</c:v>
                </c:pt>
                <c:pt idx="142">
                  <c:v>84.8</c:v>
                </c:pt>
                <c:pt idx="143">
                  <c:v>84.5</c:v>
                </c:pt>
                <c:pt idx="144">
                  <c:v>84.382999999999996</c:v>
                </c:pt>
                <c:pt idx="145">
                  <c:v>83.516999999999996</c:v>
                </c:pt>
                <c:pt idx="146">
                  <c:v>85.75</c:v>
                </c:pt>
                <c:pt idx="147">
                  <c:v>86.25</c:v>
                </c:pt>
                <c:pt idx="148">
                  <c:v>84.216999999999999</c:v>
                </c:pt>
                <c:pt idx="149">
                  <c:v>82.733000000000004</c:v>
                </c:pt>
                <c:pt idx="150">
                  <c:v>83.35</c:v>
                </c:pt>
                <c:pt idx="151">
                  <c:v>83.5</c:v>
                </c:pt>
                <c:pt idx="152">
                  <c:v>84.25</c:v>
                </c:pt>
                <c:pt idx="153">
                  <c:v>83.4</c:v>
                </c:pt>
                <c:pt idx="154">
                  <c:v>83.65</c:v>
                </c:pt>
                <c:pt idx="155">
                  <c:v>82.566999999999993</c:v>
                </c:pt>
                <c:pt idx="156">
                  <c:v>82.516999999999996</c:v>
                </c:pt>
                <c:pt idx="157">
                  <c:v>83.783000000000001</c:v>
                </c:pt>
                <c:pt idx="158">
                  <c:v>82.716999999999999</c:v>
                </c:pt>
                <c:pt idx="159">
                  <c:v>84.183000000000007</c:v>
                </c:pt>
                <c:pt idx="160">
                  <c:v>84.683000000000007</c:v>
                </c:pt>
                <c:pt idx="161">
                  <c:v>82.683000000000007</c:v>
                </c:pt>
                <c:pt idx="162">
                  <c:v>81.832999999999998</c:v>
                </c:pt>
                <c:pt idx="163">
                  <c:v>81.117000000000004</c:v>
                </c:pt>
                <c:pt idx="164">
                  <c:v>82.783000000000001</c:v>
                </c:pt>
                <c:pt idx="165">
                  <c:v>82.733000000000004</c:v>
                </c:pt>
                <c:pt idx="166">
                  <c:v>83.95</c:v>
                </c:pt>
                <c:pt idx="167">
                  <c:v>80.466999999999999</c:v>
                </c:pt>
                <c:pt idx="168">
                  <c:v>82.033000000000001</c:v>
                </c:pt>
                <c:pt idx="169">
                  <c:v>83.016999999999996</c:v>
                </c:pt>
                <c:pt idx="170">
                  <c:v>83.683000000000007</c:v>
                </c:pt>
                <c:pt idx="171">
                  <c:v>83.45</c:v>
                </c:pt>
                <c:pt idx="172">
                  <c:v>82.7</c:v>
                </c:pt>
                <c:pt idx="173">
                  <c:v>82.75</c:v>
                </c:pt>
                <c:pt idx="174">
                  <c:v>83.867000000000004</c:v>
                </c:pt>
                <c:pt idx="175">
                  <c:v>81.233000000000004</c:v>
                </c:pt>
                <c:pt idx="176">
                  <c:v>80.832999999999998</c:v>
                </c:pt>
                <c:pt idx="177">
                  <c:v>83.183000000000007</c:v>
                </c:pt>
                <c:pt idx="178">
                  <c:v>82.733000000000004</c:v>
                </c:pt>
                <c:pt idx="179">
                  <c:v>82.933000000000007</c:v>
                </c:pt>
                <c:pt idx="180">
                  <c:v>81.816999999999993</c:v>
                </c:pt>
                <c:pt idx="181">
                  <c:v>82.216999999999999</c:v>
                </c:pt>
                <c:pt idx="182">
                  <c:v>82.617000000000004</c:v>
                </c:pt>
                <c:pt idx="183">
                  <c:v>83.582999999999998</c:v>
                </c:pt>
                <c:pt idx="184">
                  <c:v>81.533000000000001</c:v>
                </c:pt>
                <c:pt idx="185">
                  <c:v>80.066999999999993</c:v>
                </c:pt>
                <c:pt idx="186">
                  <c:v>82.016999999999996</c:v>
                </c:pt>
                <c:pt idx="187">
                  <c:v>81.349999999999994</c:v>
                </c:pt>
                <c:pt idx="188">
                  <c:v>82.382999999999996</c:v>
                </c:pt>
                <c:pt idx="189">
                  <c:v>82.832999999999998</c:v>
                </c:pt>
                <c:pt idx="190">
                  <c:v>82</c:v>
                </c:pt>
                <c:pt idx="191">
                  <c:v>81.117000000000004</c:v>
                </c:pt>
                <c:pt idx="192">
                  <c:v>81.533000000000001</c:v>
                </c:pt>
                <c:pt idx="193">
                  <c:v>81.066999999999993</c:v>
                </c:pt>
                <c:pt idx="194">
                  <c:v>80.917000000000002</c:v>
                </c:pt>
                <c:pt idx="195">
                  <c:v>81.400000000000006</c:v>
                </c:pt>
                <c:pt idx="196">
                  <c:v>79.8</c:v>
                </c:pt>
                <c:pt idx="197">
                  <c:v>79.7</c:v>
                </c:pt>
                <c:pt idx="198">
                  <c:v>82.033000000000001</c:v>
                </c:pt>
                <c:pt idx="199">
                  <c:v>81.650000000000006</c:v>
                </c:pt>
                <c:pt idx="200">
                  <c:v>79.900000000000006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105.21248819993043</c:v>
                </c:pt>
                <c:pt idx="5">
                  <c:v>105.32138986099658</c:v>
                </c:pt>
                <c:pt idx="6">
                  <c:v>105.43005406269246</c:v>
                </c:pt>
                <c:pt idx="7">
                  <c:v>105.53836954163229</c:v>
                </c:pt>
                <c:pt idx="8">
                  <c:v>105.64620751404333</c:v>
                </c:pt>
                <c:pt idx="9">
                  <c:v>105.75341978422412</c:v>
                </c:pt>
                <c:pt idx="10">
                  <c:v>105.85983675308846</c:v>
                </c:pt>
                <c:pt idx="11">
                  <c:v>105.9652653446109</c:v>
                </c:pt>
                <c:pt idx="12">
                  <c:v>106.06948687531776</c:v>
                </c:pt>
                <c:pt idx="13">
                  <c:v>106.17225490100591</c:v>
                </c:pt>
                <c:pt idx="14">
                  <c:v>106.2732930862517</c:v>
                </c:pt>
                <c:pt idx="15">
                  <c:v>106.37229315721737</c:v>
                </c:pt>
                <c:pt idx="16">
                  <c:v>106.46891301919432</c:v>
                </c:pt>
                <c:pt idx="17">
                  <c:v>106.56277515198654</c:v>
                </c:pt>
                <c:pt idx="18">
                  <c:v>106.65346544770367</c:v>
                </c:pt>
                <c:pt idx="19">
                  <c:v>106.74053274358475</c:v>
                </c:pt>
                <c:pt idx="20">
                  <c:v>106.82348945709234</c:v>
                </c:pt>
                <c:pt idx="21">
                  <c:v>106.90181400318446</c:v>
                </c:pt>
                <c:pt idx="22">
                  <c:v>106.97495614923642</c:v>
                </c:pt>
                <c:pt idx="23">
                  <c:v>107.04234727509842</c:v>
                </c:pt>
                <c:pt idx="24">
                  <c:v>107.1034188540182</c:v>
                </c:pt>
                <c:pt idx="25">
                  <c:v>107.1576346360976</c:v>
                </c:pt>
                <c:pt idx="26">
                  <c:v>107.20454536778195</c:v>
                </c:pt>
                <c:pt idx="27">
                  <c:v>107.24387985390538</c:v>
                </c:pt>
                <c:pt idx="28">
                  <c:v>107.27569320054513</c:v>
                </c:pt>
                <c:pt idx="29">
                  <c:v>107.30060247161575</c:v>
                </c:pt>
                <c:pt idx="30">
                  <c:v>107.32015169023545</c:v>
                </c:pt>
                <c:pt idx="31">
                  <c:v>107.33736135643123</c:v>
                </c:pt>
                <c:pt idx="32">
                  <c:v>107.35753054563764</c:v>
                </c:pt>
                <c:pt idx="33">
                  <c:v>107.38936872939558</c:v>
                </c:pt>
                <c:pt idx="34">
                  <c:v>107.44653434237898</c:v>
                </c:pt>
                <c:pt idx="35">
                  <c:v>107.54964052223843</c:v>
                </c:pt>
                <c:pt idx="36">
                  <c:v>107.72874678674553</c:v>
                </c:pt>
                <c:pt idx="37">
                  <c:v>108.02628029284415</c:v>
                </c:pt>
                <c:pt idx="38">
                  <c:v>108.50021606675531</c:v>
                </c:pt>
                <c:pt idx="39">
                  <c:v>109.22719270546438</c:v>
                </c:pt>
                <c:pt idx="40">
                  <c:v>110.30505911180444</c:v>
                </c:pt>
                <c:pt idx="41">
                  <c:v>111.85416285491124</c:v>
                </c:pt>
                <c:pt idx="42">
                  <c:v>114.01654057231092</c:v>
                </c:pt>
                <c:pt idx="43">
                  <c:v>116.9521068928327</c:v>
                </c:pt>
                <c:pt idx="44">
                  <c:v>120.83101766480742</c:v>
                </c:pt>
                <c:pt idx="45">
                  <c:v>125.82165611475429</c:v>
                </c:pt>
                <c:pt idx="46">
                  <c:v>132.07418412966533</c:v>
                </c:pt>
                <c:pt idx="47">
                  <c:v>139.70030057773027</c:v>
                </c:pt>
                <c:pt idx="48">
                  <c:v>148.75067198042638</c:v>
                </c:pt>
                <c:pt idx="49">
                  <c:v>159.19221153302766</c:v>
                </c:pt>
                <c:pt idx="50">
                  <c:v>170.88722070485747</c:v>
                </c:pt>
                <c:pt idx="51">
                  <c:v>183.57297232546415</c:v>
                </c:pt>
                <c:pt idx="52">
                  <c:v>196.82819698404657</c:v>
                </c:pt>
                <c:pt idx="53">
                  <c:v>209.98830211624639</c:v>
                </c:pt>
                <c:pt idx="54">
                  <c:v>221.95594522265981</c:v>
                </c:pt>
                <c:pt idx="55">
                  <c:v>230.92832638717073</c:v>
                </c:pt>
                <c:pt idx="56">
                  <c:v>234.3073648029621</c:v>
                </c:pt>
                <c:pt idx="57">
                  <c:v>229.30753846469167</c:v>
                </c:pt>
                <c:pt idx="58">
                  <c:v>214.49713271768928</c:v>
                </c:pt>
                <c:pt idx="59">
                  <c:v>191.46131513420767</c:v>
                </c:pt>
                <c:pt idx="60">
                  <c:v>164.96354716081566</c:v>
                </c:pt>
                <c:pt idx="61">
                  <c:v>140.88256543160446</c:v>
                </c:pt>
                <c:pt idx="62">
                  <c:v>123.34194109170799</c:v>
                </c:pt>
                <c:pt idx="63">
                  <c:v>113.30279560154761</c:v>
                </c:pt>
                <c:pt idx="64">
                  <c:v>109.34411846512866</c:v>
                </c:pt>
                <c:pt idx="65">
                  <c:v>109.3951609046011</c:v>
                </c:pt>
                <c:pt idx="66">
                  <c:v>111.93322101821461</c:v>
                </c:pt>
                <c:pt idx="67">
                  <c:v>116.23468059828629</c:v>
                </c:pt>
                <c:pt idx="68">
                  <c:v>122.10325855415468</c:v>
                </c:pt>
                <c:pt idx="69">
                  <c:v>129.5415595166123</c:v>
                </c:pt>
                <c:pt idx="70">
                  <c:v>138.54045013411314</c:v>
                </c:pt>
                <c:pt idx="71">
                  <c:v>148.97150067254688</c:v>
                </c:pt>
                <c:pt idx="72">
                  <c:v>160.5287555534826</c:v>
                </c:pt>
                <c:pt idx="73">
                  <c:v>172.66446841135956</c:v>
                </c:pt>
                <c:pt idx="74">
                  <c:v>184.42486185002031</c:v>
                </c:pt>
                <c:pt idx="75">
                  <c:v>194.08143527171239</c:v>
                </c:pt>
                <c:pt idx="76">
                  <c:v>198.75205997636758</c:v>
                </c:pt>
                <c:pt idx="77">
                  <c:v>194.90286474848338</c:v>
                </c:pt>
                <c:pt idx="78">
                  <c:v>180.60325171990507</c:v>
                </c:pt>
                <c:pt idx="79">
                  <c:v>158.25150001004764</c:v>
                </c:pt>
                <c:pt idx="80">
                  <c:v>134.36116762867434</c:v>
                </c:pt>
                <c:pt idx="81">
                  <c:v>115.45592471309081</c:v>
                </c:pt>
                <c:pt idx="82">
                  <c:v>104.08712351298512</c:v>
                </c:pt>
                <c:pt idx="83">
                  <c:v>98.7958538620138</c:v>
                </c:pt>
                <c:pt idx="84">
                  <c:v>96.812412484963062</c:v>
                </c:pt>
                <c:pt idx="85">
                  <c:v>96.125394540564443</c:v>
                </c:pt>
                <c:pt idx="86">
                  <c:v>95.814845118837823</c:v>
                </c:pt>
                <c:pt idx="87">
                  <c:v>95.587157413491553</c:v>
                </c:pt>
                <c:pt idx="88">
                  <c:v>95.374237386015551</c:v>
                </c:pt>
                <c:pt idx="89">
                  <c:v>95.164330280900103</c:v>
                </c:pt>
                <c:pt idx="90">
                  <c:v>94.955856486365093</c:v>
                </c:pt>
                <c:pt idx="91">
                  <c:v>94.748596313859053</c:v>
                </c:pt>
                <c:pt idx="92">
                  <c:v>94.54247331685248</c:v>
                </c:pt>
                <c:pt idx="93">
                  <c:v>94.337444007840858</c:v>
                </c:pt>
                <c:pt idx="94">
                  <c:v>94.133540558079673</c:v>
                </c:pt>
                <c:pt idx="95">
                  <c:v>93.931040701100031</c:v>
                </c:pt>
                <c:pt idx="96">
                  <c:v>93.730968601176528</c:v>
                </c:pt>
                <c:pt idx="97">
                  <c:v>93.536411616385166</c:v>
                </c:pt>
                <c:pt idx="98">
                  <c:v>93.355587470264524</c:v>
                </c:pt>
                <c:pt idx="99">
                  <c:v>93.208076112993226</c:v>
                </c:pt>
                <c:pt idx="100">
                  <c:v>93.135548344721798</c:v>
                </c:pt>
                <c:pt idx="101">
                  <c:v>93.216436568777368</c:v>
                </c:pt>
                <c:pt idx="102">
                  <c:v>93.578828648939648</c:v>
                </c:pt>
                <c:pt idx="103">
                  <c:v>94.397540842404013</c:v>
                </c:pt>
                <c:pt idx="104">
                  <c:v>95.854694697337962</c:v>
                </c:pt>
                <c:pt idx="105">
                  <c:v>98.049330877378011</c:v>
                </c:pt>
                <c:pt idx="106">
                  <c:v>100.87189976026936</c:v>
                </c:pt>
                <c:pt idx="107">
                  <c:v>103.90836618272992</c:v>
                </c:pt>
                <c:pt idx="108">
                  <c:v>106.46915154922968</c:v>
                </c:pt>
                <c:pt idx="109">
                  <c:v>107.79823080665625</c:v>
                </c:pt>
                <c:pt idx="110">
                  <c:v>107.39831454993558</c:v>
                </c:pt>
                <c:pt idx="111">
                  <c:v>105.2892328752682</c:v>
                </c:pt>
                <c:pt idx="112">
                  <c:v>102.01973936731201</c:v>
                </c:pt>
                <c:pt idx="113">
                  <c:v>98.410060086312072</c:v>
                </c:pt>
                <c:pt idx="114">
                  <c:v>95.191186042562705</c:v>
                </c:pt>
                <c:pt idx="115">
                  <c:v>92.760627818975948</c:v>
                </c:pt>
                <c:pt idx="116">
                  <c:v>91.157961082788887</c:v>
                </c:pt>
                <c:pt idx="117">
                  <c:v>90.200758151848405</c:v>
                </c:pt>
                <c:pt idx="118">
                  <c:v>89.649712731273198</c:v>
                </c:pt>
                <c:pt idx="119">
                  <c:v>89.312026108344625</c:v>
                </c:pt>
                <c:pt idx="120">
                  <c:v>89.069590178120848</c:v>
                </c:pt>
                <c:pt idx="121">
                  <c:v>88.863765394610454</c:v>
                </c:pt>
                <c:pt idx="122">
                  <c:v>88.670288066246258</c:v>
                </c:pt>
                <c:pt idx="123">
                  <c:v>88.480732445577686</c:v>
                </c:pt>
                <c:pt idx="124">
                  <c:v>88.293001932610252</c:v>
                </c:pt>
                <c:pt idx="125">
                  <c:v>88.108534728151611</c:v>
                </c:pt>
                <c:pt idx="126">
                  <c:v>87.935368486038797</c:v>
                </c:pt>
                <c:pt idx="127">
                  <c:v>87.800101605616391</c:v>
                </c:pt>
                <c:pt idx="128">
                  <c:v>87.773783853048556</c:v>
                </c:pt>
                <c:pt idx="129">
                  <c:v>88.008164316945283</c:v>
                </c:pt>
                <c:pt idx="130">
                  <c:v>88.75032649385922</c:v>
                </c:pt>
                <c:pt idx="131">
                  <c:v>90.269485093277964</c:v>
                </c:pt>
                <c:pt idx="132">
                  <c:v>92.649387868475046</c:v>
                </c:pt>
                <c:pt idx="133">
                  <c:v>95.530442380566981</c:v>
                </c:pt>
                <c:pt idx="134">
                  <c:v>98.049156640109246</c:v>
                </c:pt>
                <c:pt idx="135">
                  <c:v>99.183125332173944</c:v>
                </c:pt>
                <c:pt idx="136">
                  <c:v>98.360963256244318</c:v>
                </c:pt>
                <c:pt idx="137">
                  <c:v>95.855075402037002</c:v>
                </c:pt>
                <c:pt idx="138">
                  <c:v>92.597210552901373</c:v>
                </c:pt>
                <c:pt idx="139">
                  <c:v>89.58363796546729</c:v>
                </c:pt>
                <c:pt idx="140">
                  <c:v>87.378266889090256</c:v>
                </c:pt>
                <c:pt idx="141">
                  <c:v>86.028815769317234</c:v>
                </c:pt>
                <c:pt idx="142">
                  <c:v>85.292833395395647</c:v>
                </c:pt>
                <c:pt idx="143">
                  <c:v>84.8926322833059</c:v>
                </c:pt>
                <c:pt idx="144">
                  <c:v>84.63913507910047</c:v>
                </c:pt>
                <c:pt idx="145">
                  <c:v>84.437920824610202</c:v>
                </c:pt>
                <c:pt idx="146">
                  <c:v>84.252099654249093</c:v>
                </c:pt>
                <c:pt idx="147">
                  <c:v>84.070052496210906</c:v>
                </c:pt>
                <c:pt idx="148">
                  <c:v>83.88877141165969</c:v>
                </c:pt>
                <c:pt idx="149">
                  <c:v>83.707599326913609</c:v>
                </c:pt>
                <c:pt idx="150">
                  <c:v>83.526403573594393</c:v>
                </c:pt>
                <c:pt idx="151">
                  <c:v>83.345149436942293</c:v>
                </c:pt>
                <c:pt idx="152">
                  <c:v>83.163819089131039</c:v>
                </c:pt>
                <c:pt idx="153">
                  <c:v>82.982398867318025</c:v>
                </c:pt>
                <c:pt idx="154">
                  <c:v>82.80087754685799</c:v>
                </c:pt>
                <c:pt idx="155">
                  <c:v>82.619246047728183</c:v>
                </c:pt>
                <c:pt idx="156">
                  <c:v>82.43749727761633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105.21248819992473</c:v>
                </c:pt>
                <c:pt idx="5">
                  <c:v>105.32138986097929</c:v>
                </c:pt>
                <c:pt idx="6">
                  <c:v>105.43005406264112</c:v>
                </c:pt>
                <c:pt idx="7">
                  <c:v>105.53836954148282</c:v>
                </c:pt>
                <c:pt idx="8">
                  <c:v>105.6462075136169</c:v>
                </c:pt>
                <c:pt idx="9">
                  <c:v>105.75341978303192</c:v>
                </c:pt>
                <c:pt idx="10">
                  <c:v>105.85983674982202</c:v>
                </c:pt>
                <c:pt idx="11">
                  <c:v>105.96526533584061</c:v>
                </c:pt>
                <c:pt idx="12">
                  <c:v>106.06948685224125</c:v>
                </c:pt>
                <c:pt idx="13">
                  <c:v>106.17225484150229</c:v>
                </c:pt>
                <c:pt idx="14">
                  <c:v>106.27329293589138</c:v>
                </c:pt>
                <c:pt idx="15">
                  <c:v>106.37229278487722</c:v>
                </c:pt>
                <c:pt idx="16">
                  <c:v>106.46891211562132</c:v>
                </c:pt>
                <c:pt idx="17">
                  <c:v>106.56277300315016</c:v>
                </c:pt>
                <c:pt idx="18">
                  <c:v>106.65346043975131</c:v>
                </c:pt>
                <c:pt idx="19">
                  <c:v>106.74052130601487</c:v>
                </c:pt>
                <c:pt idx="20">
                  <c:v>106.82346385802943</c:v>
                </c:pt>
                <c:pt idx="21">
                  <c:v>106.9017578555959</c:v>
                </c:pt>
                <c:pt idx="22">
                  <c:v>106.97483546379475</c:v>
                </c:pt>
                <c:pt idx="23">
                  <c:v>107.042093063481</c:v>
                </c:pt>
                <c:pt idx="24">
                  <c:v>107.10289410378799</c:v>
                </c:pt>
                <c:pt idx="25">
                  <c:v>107.15657311992305</c:v>
                </c:pt>
                <c:pt idx="26">
                  <c:v>107.20244102091122</c:v>
                </c:pt>
                <c:pt idx="27">
                  <c:v>107.23979172317541</c:v>
                </c:pt>
                <c:pt idx="28">
                  <c:v>107.26791016603396</c:v>
                </c:pt>
                <c:pt idx="29">
                  <c:v>107.28608169409564</c:v>
                </c:pt>
                <c:pt idx="30">
                  <c:v>107.29360272975975</c:v>
                </c:pt>
                <c:pt idx="31">
                  <c:v>107.28979258830931</c:v>
                </c:pt>
                <c:pt idx="32">
                  <c:v>107.27400621136773</c:v>
                </c:pt>
                <c:pt idx="33">
                  <c:v>107.24564751602196</c:v>
                </c:pt>
                <c:pt idx="34">
                  <c:v>107.20418298209442</c:v>
                </c:pt>
                <c:pt idx="35">
                  <c:v>107.14915503516109</c:v>
                </c:pt>
                <c:pt idx="36">
                  <c:v>107.0801947346224</c:v>
                </c:pt>
                <c:pt idx="37">
                  <c:v>106.99703325083912</c:v>
                </c:pt>
                <c:pt idx="38">
                  <c:v>106.89951161839767</c:v>
                </c:pt>
                <c:pt idx="39">
                  <c:v>106.78758828749154</c:v>
                </c:pt>
                <c:pt idx="40">
                  <c:v>106.66134406319607</c:v>
                </c:pt>
                <c:pt idx="41">
                  <c:v>106.52098412108394</c:v>
                </c:pt>
                <c:pt idx="42">
                  <c:v>106.36683691207189</c:v>
                </c:pt>
                <c:pt idx="43">
                  <c:v>106.19934991165496</c:v>
                </c:pt>
                <c:pt idx="44">
                  <c:v>106.01908231865947</c:v>
                </c:pt>
                <c:pt idx="45">
                  <c:v>105.82669495506221</c:v>
                </c:pt>
                <c:pt idx="46">
                  <c:v>105.62293775008436</c:v>
                </c:pt>
                <c:pt idx="47">
                  <c:v>105.40863529878825</c:v>
                </c:pt>
                <c:pt idx="48">
                  <c:v>105.18467106028014</c:v>
                </c:pt>
                <c:pt idx="49">
                  <c:v>104.95197079900282</c:v>
                </c:pt>
                <c:pt idx="50">
                  <c:v>104.711485873602</c:v>
                </c:pt>
                <c:pt idx="51">
                  <c:v>104.4641769439434</c:v>
                </c:pt>
                <c:pt idx="52">
                  <c:v>104.21099860333337</c:v>
                </c:pt>
                <c:pt idx="53">
                  <c:v>103.95288535715643</c:v>
                </c:pt>
                <c:pt idx="54">
                  <c:v>103.69073926933355</c:v>
                </c:pt>
                <c:pt idx="55">
                  <c:v>103.42541949265348</c:v>
                </c:pt>
                <c:pt idx="56">
                  <c:v>103.15773379582936</c:v>
                </c:pt>
                <c:pt idx="57">
                  <c:v>102.88843210541901</c:v>
                </c:pt>
                <c:pt idx="58">
                  <c:v>102.61820199915863</c:v>
                </c:pt>
                <c:pt idx="59">
                  <c:v>102.34766602162168</c:v>
                </c:pt>
                <c:pt idx="60">
                  <c:v>102.07738064455138</c:v>
                </c:pt>
                <c:pt idx="61">
                  <c:v>101.80783666240582</c:v>
                </c:pt>
                <c:pt idx="62">
                  <c:v>101.53946079717245</c:v>
                </c:pt>
                <c:pt idx="63">
                  <c:v>101.27261828318692</c:v>
                </c:pt>
                <c:pt idx="64">
                  <c:v>101.00761620997457</c:v>
                </c:pt>
                <c:pt idx="65">
                  <c:v>100.74470741636456</c:v>
                </c:pt>
                <c:pt idx="66">
                  <c:v>100.48409474977555</c:v>
                </c:pt>
                <c:pt idx="67">
                  <c:v>100.22593552838951</c:v>
                </c:pt>
                <c:pt idx="68">
                  <c:v>99.970346069030782</c:v>
                </c:pt>
                <c:pt idx="69">
                  <c:v>99.71740616846516</c:v>
                </c:pt>
                <c:pt idx="70">
                  <c:v>99.467163449435404</c:v>
                </c:pt>
                <c:pt idx="71">
                  <c:v>99.219637504312061</c:v>
                </c:pt>
                <c:pt idx="72">
                  <c:v>98.974823788323746</c:v>
                </c:pt>
                <c:pt idx="73">
                  <c:v>98.732697230744094</c:v>
                </c:pt>
                <c:pt idx="74">
                  <c:v>98.493215546142395</c:v>
                </c:pt>
                <c:pt idx="75">
                  <c:v>98.256322238975685</c:v>
                </c:pt>
                <c:pt idx="76">
                  <c:v>98.021949303621554</c:v>
                </c:pt>
                <c:pt idx="77">
                  <c:v>97.790019628682998</c:v>
                </c:pt>
                <c:pt idx="78">
                  <c:v>97.560449119322811</c:v>
                </c:pt>
                <c:pt idx="79">
                  <c:v>97.333148554786874</c:v>
                </c:pt>
                <c:pt idx="80">
                  <c:v>97.10802520042283</c:v>
                </c:pt>
                <c:pt idx="81">
                  <c:v>96.884984194639969</c:v>
                </c:pt>
                <c:pt idx="82">
                  <c:v>96.663929731604441</c:v>
                </c:pt>
                <c:pt idx="83">
                  <c:v>96.4447660602128</c:v>
                </c:pt>
                <c:pt idx="84">
                  <c:v>96.227398319192105</c:v>
                </c:pt>
                <c:pt idx="85">
                  <c:v>96.011733227172328</c:v>
                </c:pt>
                <c:pt idx="86">
                  <c:v>95.797679645369882</c:v>
                </c:pt>
                <c:pt idx="87">
                  <c:v>95.585149029195776</c:v>
                </c:pt>
                <c:pt idx="88">
                  <c:v>95.374055783723733</c:v>
                </c:pt>
                <c:pt idx="89">
                  <c:v>95.164317536570309</c:v>
                </c:pt>
                <c:pt idx="90">
                  <c:v>94.955855340389391</c:v>
                </c:pt>
                <c:pt idx="91">
                  <c:v>94.748593815888213</c:v>
                </c:pt>
                <c:pt idx="92">
                  <c:v>94.542461245052309</c:v>
                </c:pt>
                <c:pt idx="93">
                  <c:v>94.337389623127549</c:v>
                </c:pt>
                <c:pt idx="94">
                  <c:v>94.133314676856529</c:v>
                </c:pt>
                <c:pt idx="95">
                  <c:v>93.930175855501219</c:v>
                </c:pt>
                <c:pt idx="96">
                  <c:v>93.727916300302994</c:v>
                </c:pt>
                <c:pt idx="97">
                  <c:v>93.526482797228539</c:v>
                </c:pt>
                <c:pt idx="98">
                  <c:v>93.325825717120722</c:v>
                </c:pt>
                <c:pt idx="99">
                  <c:v>93.125898946706812</c:v>
                </c:pt>
                <c:pt idx="100">
                  <c:v>92.926659813308362</c:v>
                </c:pt>
                <c:pt idx="101">
                  <c:v>92.728069005535488</c:v>
                </c:pt>
                <c:pt idx="102">
                  <c:v>92.530090491726483</c:v>
                </c:pt>
                <c:pt idx="103">
                  <c:v>92.332691437404804</c:v>
                </c:pt>
                <c:pt idx="104">
                  <c:v>92.13584212255941</c:v>
                </c:pt>
                <c:pt idx="105">
                  <c:v>91.939515859107615</c:v>
                </c:pt>
                <c:pt idx="106">
                  <c:v>91.743688908464875</c:v>
                </c:pt>
                <c:pt idx="107">
                  <c:v>91.548340398720512</c:v>
                </c:pt>
                <c:pt idx="108">
                  <c:v>91.353452240501113</c:v>
                </c:pt>
                <c:pt idx="109">
                  <c:v>91.159009040194306</c:v>
                </c:pt>
                <c:pt idx="110">
                  <c:v>90.964998008811008</c:v>
                </c:pt>
                <c:pt idx="111">
                  <c:v>90.771408864389116</c:v>
                </c:pt>
                <c:pt idx="112">
                  <c:v>90.57823372550223</c:v>
                </c:pt>
                <c:pt idx="113">
                  <c:v>90.385466993146068</c:v>
                </c:pt>
                <c:pt idx="114">
                  <c:v>90.193105218058278</c:v>
                </c:pt>
                <c:pt idx="115">
                  <c:v>90.001146950408724</c:v>
                </c:pt>
                <c:pt idx="116">
                  <c:v>89.80959256880881</c:v>
                </c:pt>
                <c:pt idx="117">
                  <c:v>89.618444085763571</c:v>
                </c:pt>
                <c:pt idx="118">
                  <c:v>89.427704927063644</c:v>
                </c:pt>
                <c:pt idx="119">
                  <c:v>89.237379683217497</c:v>
                </c:pt>
                <c:pt idx="120">
                  <c:v>89.047473831884588</c:v>
                </c:pt>
                <c:pt idx="121">
                  <c:v>88.857993431400402</c:v>
                </c:pt>
                <c:pt idx="122">
                  <c:v>88.668944786884808</c:v>
                </c:pt>
                <c:pt idx="123">
                  <c:v>88.480334092069413</c:v>
                </c:pt>
                <c:pt idx="124">
                  <c:v>88.292167051818126</c:v>
                </c:pt>
                <c:pt idx="125">
                  <c:v>88.10444849226468</c:v>
                </c:pt>
                <c:pt idx="126">
                  <c:v>87.917181967437301</c:v>
                </c:pt>
                <c:pt idx="127">
                  <c:v>87.730369373044681</c:v>
                </c:pt>
                <c:pt idx="128">
                  <c:v>87.5440105795915</c:v>
                </c:pt>
                <c:pt idx="129">
                  <c:v>87.358103098008385</c:v>
                </c:pt>
                <c:pt idx="130">
                  <c:v>87.172641791355048</c:v>
                </c:pt>
                <c:pt idx="131">
                  <c:v>86.987618645750203</c:v>
                </c:pt>
                <c:pt idx="132">
                  <c:v>86.803022612413486</c:v>
                </c:pt>
                <c:pt idx="133">
                  <c:v>86.618839530551867</c:v>
                </c:pt>
                <c:pt idx="134">
                  <c:v>86.435052137850164</c:v>
                </c:pt>
                <c:pt idx="135">
                  <c:v>86.251640171676243</c:v>
                </c:pt>
                <c:pt idx="136">
                  <c:v>86.068580560014937</c:v>
                </c:pt>
                <c:pt idx="137">
                  <c:v>85.885847696886287</c:v>
                </c:pt>
                <c:pt idx="138">
                  <c:v>85.70341379290258</c:v>
                </c:pt>
                <c:pt idx="139">
                  <c:v>85.521249287998529</c:v>
                </c:pt>
                <c:pt idx="140">
                  <c:v>85.339323310509187</c:v>
                </c:pt>
                <c:pt idx="141">
                  <c:v>85.157604164890287</c:v>
                </c:pt>
                <c:pt idx="142">
                  <c:v>84.976059829595897</c:v>
                </c:pt>
                <c:pt idx="143">
                  <c:v>84.794658446971184</c:v>
                </c:pt>
                <c:pt idx="144">
                  <c:v>84.613368788399896</c:v>
                </c:pt>
                <c:pt idx="145">
                  <c:v>84.432160680201648</c:v>
                </c:pt>
                <c:pt idx="146">
                  <c:v>84.251005378669703</c:v>
                </c:pt>
                <c:pt idx="147">
                  <c:v>84.069875885916616</c:v>
                </c:pt>
                <c:pt idx="148">
                  <c:v>83.888747201581467</c:v>
                </c:pt>
                <c:pt idx="149">
                  <c:v>83.707596508713038</c:v>
                </c:pt>
                <c:pt idx="150">
                  <c:v>83.526403295074275</c:v>
                </c:pt>
                <c:pt idx="151">
                  <c:v>83.345149413576976</c:v>
                </c:pt>
                <c:pt idx="152">
                  <c:v>83.163819087467445</c:v>
                </c:pt>
                <c:pt idx="153">
                  <c:v>82.982398867217512</c:v>
                </c:pt>
                <c:pt idx="154">
                  <c:v>82.800877546852831</c:v>
                </c:pt>
                <c:pt idx="155">
                  <c:v>82.619246047727955</c:v>
                </c:pt>
                <c:pt idx="156">
                  <c:v>82.437497277616316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108.797</c:v>
                </c:pt>
                <c:pt idx="1">
                  <c:v>107.91500000000001</c:v>
                </c:pt>
                <c:pt idx="2">
                  <c:v>107.08499999999999</c:v>
                </c:pt>
                <c:pt idx="3">
                  <c:v>108.051</c:v>
                </c:pt>
                <c:pt idx="4">
                  <c:v>107.559</c:v>
                </c:pt>
                <c:pt idx="5">
                  <c:v>105.627</c:v>
                </c:pt>
                <c:pt idx="6">
                  <c:v>106.03400000000001</c:v>
                </c:pt>
                <c:pt idx="7">
                  <c:v>105.339</c:v>
                </c:pt>
                <c:pt idx="8">
                  <c:v>107.35599999999999</c:v>
                </c:pt>
                <c:pt idx="9">
                  <c:v>105.678</c:v>
                </c:pt>
                <c:pt idx="10">
                  <c:v>105.78</c:v>
                </c:pt>
                <c:pt idx="11">
                  <c:v>103.42400000000001</c:v>
                </c:pt>
                <c:pt idx="12">
                  <c:v>105.712</c:v>
                </c:pt>
                <c:pt idx="13">
                  <c:v>103.47499999999999</c:v>
                </c:pt>
                <c:pt idx="14">
                  <c:v>104.03400000000001</c:v>
                </c:pt>
                <c:pt idx="15">
                  <c:v>103.35599999999999</c:v>
                </c:pt>
                <c:pt idx="16">
                  <c:v>104.898</c:v>
                </c:pt>
                <c:pt idx="17">
                  <c:v>104.864</c:v>
                </c:pt>
                <c:pt idx="18">
                  <c:v>103.96599999999999</c:v>
                </c:pt>
                <c:pt idx="19">
                  <c:v>103.35599999999999</c:v>
                </c:pt>
                <c:pt idx="20">
                  <c:v>106.15300000000001</c:v>
                </c:pt>
                <c:pt idx="21">
                  <c:v>104.42400000000001</c:v>
                </c:pt>
                <c:pt idx="22">
                  <c:v>106.136</c:v>
                </c:pt>
                <c:pt idx="23">
                  <c:v>105.441</c:v>
                </c:pt>
                <c:pt idx="24">
                  <c:v>106.288</c:v>
                </c:pt>
                <c:pt idx="25">
                  <c:v>104.203</c:v>
                </c:pt>
                <c:pt idx="26">
                  <c:v>107.593</c:v>
                </c:pt>
                <c:pt idx="27">
                  <c:v>104.932</c:v>
                </c:pt>
                <c:pt idx="28">
                  <c:v>105.373</c:v>
                </c:pt>
                <c:pt idx="29">
                  <c:v>106.119</c:v>
                </c:pt>
                <c:pt idx="30">
                  <c:v>108.169</c:v>
                </c:pt>
                <c:pt idx="31">
                  <c:v>107.102</c:v>
                </c:pt>
                <c:pt idx="32">
                  <c:v>106.35599999999999</c:v>
                </c:pt>
                <c:pt idx="33">
                  <c:v>107.08499999999999</c:v>
                </c:pt>
                <c:pt idx="34">
                  <c:v>108.559</c:v>
                </c:pt>
                <c:pt idx="35">
                  <c:v>106.831</c:v>
                </c:pt>
                <c:pt idx="36">
                  <c:v>106.831</c:v>
                </c:pt>
                <c:pt idx="37">
                  <c:v>108.492</c:v>
                </c:pt>
                <c:pt idx="38">
                  <c:v>109.949</c:v>
                </c:pt>
                <c:pt idx="39">
                  <c:v>110.068</c:v>
                </c:pt>
                <c:pt idx="40">
                  <c:v>109.508</c:v>
                </c:pt>
                <c:pt idx="41">
                  <c:v>111.492</c:v>
                </c:pt>
                <c:pt idx="42">
                  <c:v>111.542</c:v>
                </c:pt>
                <c:pt idx="43">
                  <c:v>114.441</c:v>
                </c:pt>
                <c:pt idx="44">
                  <c:v>114.831</c:v>
                </c:pt>
                <c:pt idx="45">
                  <c:v>118.271</c:v>
                </c:pt>
                <c:pt idx="46">
                  <c:v>121.91500000000001</c:v>
                </c:pt>
                <c:pt idx="47">
                  <c:v>127.932</c:v>
                </c:pt>
                <c:pt idx="48">
                  <c:v>139.42400000000001</c:v>
                </c:pt>
                <c:pt idx="49">
                  <c:v>156.203</c:v>
                </c:pt>
                <c:pt idx="50">
                  <c:v>173.017</c:v>
                </c:pt>
                <c:pt idx="51">
                  <c:v>190.441</c:v>
                </c:pt>
                <c:pt idx="52">
                  <c:v>203.39</c:v>
                </c:pt>
                <c:pt idx="53">
                  <c:v>213.91499999999999</c:v>
                </c:pt>
                <c:pt idx="54">
                  <c:v>220.339</c:v>
                </c:pt>
                <c:pt idx="55">
                  <c:v>225.30500000000001</c:v>
                </c:pt>
                <c:pt idx="56">
                  <c:v>224.28800000000001</c:v>
                </c:pt>
                <c:pt idx="57">
                  <c:v>220.91499999999999</c:v>
                </c:pt>
                <c:pt idx="58">
                  <c:v>213.72900000000001</c:v>
                </c:pt>
                <c:pt idx="59">
                  <c:v>198.39</c:v>
                </c:pt>
                <c:pt idx="60">
                  <c:v>169.76300000000001</c:v>
                </c:pt>
                <c:pt idx="61">
                  <c:v>134.94900000000001</c:v>
                </c:pt>
                <c:pt idx="62">
                  <c:v>113.898</c:v>
                </c:pt>
                <c:pt idx="63">
                  <c:v>105.78</c:v>
                </c:pt>
                <c:pt idx="64">
                  <c:v>104.22</c:v>
                </c:pt>
                <c:pt idx="65">
                  <c:v>107.84699999999999</c:v>
                </c:pt>
                <c:pt idx="66">
                  <c:v>107.96599999999999</c:v>
                </c:pt>
                <c:pt idx="67">
                  <c:v>113.18600000000001</c:v>
                </c:pt>
                <c:pt idx="68">
                  <c:v>117.23699999999999</c:v>
                </c:pt>
                <c:pt idx="69">
                  <c:v>127.169</c:v>
                </c:pt>
                <c:pt idx="70">
                  <c:v>140.83099999999999</c:v>
                </c:pt>
                <c:pt idx="71">
                  <c:v>155.119</c:v>
                </c:pt>
                <c:pt idx="72">
                  <c:v>167.57599999999999</c:v>
                </c:pt>
                <c:pt idx="73">
                  <c:v>177.322</c:v>
                </c:pt>
                <c:pt idx="74">
                  <c:v>185.49199999999999</c:v>
                </c:pt>
                <c:pt idx="75">
                  <c:v>190.017</c:v>
                </c:pt>
                <c:pt idx="76">
                  <c:v>190.76300000000001</c:v>
                </c:pt>
                <c:pt idx="77">
                  <c:v>187.59299999999999</c:v>
                </c:pt>
                <c:pt idx="78">
                  <c:v>178.37299999999999</c:v>
                </c:pt>
                <c:pt idx="79">
                  <c:v>160.881</c:v>
                </c:pt>
                <c:pt idx="80">
                  <c:v>130.661</c:v>
                </c:pt>
                <c:pt idx="81">
                  <c:v>106.254</c:v>
                </c:pt>
                <c:pt idx="82">
                  <c:v>97.457999999999998</c:v>
                </c:pt>
                <c:pt idx="83">
                  <c:v>94.322000000000003</c:v>
                </c:pt>
                <c:pt idx="84">
                  <c:v>94.897999999999996</c:v>
                </c:pt>
                <c:pt idx="85">
                  <c:v>95.965999999999994</c:v>
                </c:pt>
                <c:pt idx="86">
                  <c:v>93.712000000000003</c:v>
                </c:pt>
                <c:pt idx="87">
                  <c:v>94.355999999999995</c:v>
                </c:pt>
                <c:pt idx="88">
                  <c:v>93.763000000000005</c:v>
                </c:pt>
                <c:pt idx="89">
                  <c:v>92.441000000000003</c:v>
                </c:pt>
                <c:pt idx="90">
                  <c:v>93.813999999999993</c:v>
                </c:pt>
                <c:pt idx="91">
                  <c:v>94.186000000000007</c:v>
                </c:pt>
                <c:pt idx="92">
                  <c:v>94.119</c:v>
                </c:pt>
                <c:pt idx="93">
                  <c:v>93.271000000000001</c:v>
                </c:pt>
                <c:pt idx="94">
                  <c:v>93.084999999999994</c:v>
                </c:pt>
                <c:pt idx="95">
                  <c:v>96.102000000000004</c:v>
                </c:pt>
                <c:pt idx="96">
                  <c:v>95.119</c:v>
                </c:pt>
                <c:pt idx="97">
                  <c:v>96.492000000000004</c:v>
                </c:pt>
                <c:pt idx="98">
                  <c:v>93.305000000000007</c:v>
                </c:pt>
                <c:pt idx="99">
                  <c:v>93.677999999999997</c:v>
                </c:pt>
                <c:pt idx="100">
                  <c:v>93.39</c:v>
                </c:pt>
                <c:pt idx="101">
                  <c:v>92.016999999999996</c:v>
                </c:pt>
                <c:pt idx="102">
                  <c:v>95.932000000000002</c:v>
                </c:pt>
                <c:pt idx="103">
                  <c:v>95.626999999999995</c:v>
                </c:pt>
                <c:pt idx="104">
                  <c:v>98.271000000000001</c:v>
                </c:pt>
                <c:pt idx="105">
                  <c:v>102.64400000000001</c:v>
                </c:pt>
                <c:pt idx="106">
                  <c:v>105.729</c:v>
                </c:pt>
                <c:pt idx="107">
                  <c:v>106.864</c:v>
                </c:pt>
                <c:pt idx="108">
                  <c:v>109.322</c:v>
                </c:pt>
                <c:pt idx="109">
                  <c:v>109.373</c:v>
                </c:pt>
                <c:pt idx="110">
                  <c:v>106.339</c:v>
                </c:pt>
                <c:pt idx="111">
                  <c:v>102.52500000000001</c:v>
                </c:pt>
                <c:pt idx="112">
                  <c:v>97.745999999999995</c:v>
                </c:pt>
                <c:pt idx="113">
                  <c:v>97.084999999999994</c:v>
                </c:pt>
                <c:pt idx="114">
                  <c:v>91.457999999999998</c:v>
                </c:pt>
                <c:pt idx="115">
                  <c:v>91.694999999999993</c:v>
                </c:pt>
                <c:pt idx="116">
                  <c:v>89.236999999999995</c:v>
                </c:pt>
                <c:pt idx="117">
                  <c:v>90.745999999999995</c:v>
                </c:pt>
                <c:pt idx="118">
                  <c:v>89.915000000000006</c:v>
                </c:pt>
                <c:pt idx="119">
                  <c:v>88.203000000000003</c:v>
                </c:pt>
                <c:pt idx="120">
                  <c:v>88.457999999999998</c:v>
                </c:pt>
                <c:pt idx="121">
                  <c:v>89.728999999999999</c:v>
                </c:pt>
                <c:pt idx="122">
                  <c:v>88.881</c:v>
                </c:pt>
                <c:pt idx="123">
                  <c:v>88.796999999999997</c:v>
                </c:pt>
                <c:pt idx="124">
                  <c:v>87.915000000000006</c:v>
                </c:pt>
                <c:pt idx="125">
                  <c:v>88.119</c:v>
                </c:pt>
                <c:pt idx="126">
                  <c:v>89.644000000000005</c:v>
                </c:pt>
                <c:pt idx="127">
                  <c:v>89.305000000000007</c:v>
                </c:pt>
                <c:pt idx="128">
                  <c:v>88.406999999999996</c:v>
                </c:pt>
                <c:pt idx="129">
                  <c:v>90.067999999999998</c:v>
                </c:pt>
                <c:pt idx="130">
                  <c:v>94.39</c:v>
                </c:pt>
                <c:pt idx="131">
                  <c:v>95.575999999999993</c:v>
                </c:pt>
                <c:pt idx="132">
                  <c:v>96.254000000000005</c:v>
                </c:pt>
                <c:pt idx="133">
                  <c:v>99.897999999999996</c:v>
                </c:pt>
                <c:pt idx="134">
                  <c:v>98.915000000000006</c:v>
                </c:pt>
                <c:pt idx="135">
                  <c:v>96.507999999999996</c:v>
                </c:pt>
                <c:pt idx="136">
                  <c:v>96.016999999999996</c:v>
                </c:pt>
                <c:pt idx="137">
                  <c:v>90.644000000000005</c:v>
                </c:pt>
                <c:pt idx="138">
                  <c:v>88.441000000000003</c:v>
                </c:pt>
                <c:pt idx="139">
                  <c:v>88.067999999999998</c:v>
                </c:pt>
                <c:pt idx="140">
                  <c:v>87.492000000000004</c:v>
                </c:pt>
                <c:pt idx="141">
                  <c:v>85.915000000000006</c:v>
                </c:pt>
                <c:pt idx="142">
                  <c:v>86.119</c:v>
                </c:pt>
                <c:pt idx="143">
                  <c:v>85.406999999999996</c:v>
                </c:pt>
                <c:pt idx="144">
                  <c:v>86.305000000000007</c:v>
                </c:pt>
                <c:pt idx="145">
                  <c:v>85.712000000000003</c:v>
                </c:pt>
                <c:pt idx="146">
                  <c:v>86.338999999999999</c:v>
                </c:pt>
                <c:pt idx="147">
                  <c:v>86.067999999999998</c:v>
                </c:pt>
                <c:pt idx="148">
                  <c:v>86.236999999999995</c:v>
                </c:pt>
                <c:pt idx="149">
                  <c:v>86.864000000000004</c:v>
                </c:pt>
                <c:pt idx="150">
                  <c:v>85.338999999999999</c:v>
                </c:pt>
                <c:pt idx="151">
                  <c:v>83.406999999999996</c:v>
                </c:pt>
                <c:pt idx="152">
                  <c:v>85.965999999999994</c:v>
                </c:pt>
                <c:pt idx="153">
                  <c:v>85.186000000000007</c:v>
                </c:pt>
                <c:pt idx="154">
                  <c:v>82.948999999999998</c:v>
                </c:pt>
                <c:pt idx="155">
                  <c:v>85.881</c:v>
                </c:pt>
                <c:pt idx="156">
                  <c:v>85.626999999999995</c:v>
                </c:pt>
                <c:pt idx="157">
                  <c:v>86.575999999999993</c:v>
                </c:pt>
                <c:pt idx="158">
                  <c:v>85.102000000000004</c:v>
                </c:pt>
                <c:pt idx="159">
                  <c:v>83.965999999999994</c:v>
                </c:pt>
                <c:pt idx="160">
                  <c:v>84.373000000000005</c:v>
                </c:pt>
                <c:pt idx="161">
                  <c:v>82.067999999999998</c:v>
                </c:pt>
                <c:pt idx="162">
                  <c:v>85.831000000000003</c:v>
                </c:pt>
                <c:pt idx="163">
                  <c:v>83.61</c:v>
                </c:pt>
                <c:pt idx="164">
                  <c:v>84.016999999999996</c:v>
                </c:pt>
                <c:pt idx="165">
                  <c:v>84.965999999999994</c:v>
                </c:pt>
                <c:pt idx="166">
                  <c:v>84.338999999999999</c:v>
                </c:pt>
                <c:pt idx="167">
                  <c:v>85.575999999999993</c:v>
                </c:pt>
                <c:pt idx="168">
                  <c:v>84.915000000000006</c:v>
                </c:pt>
                <c:pt idx="169">
                  <c:v>83.965999999999994</c:v>
                </c:pt>
                <c:pt idx="170">
                  <c:v>83.492000000000004</c:v>
                </c:pt>
                <c:pt idx="171">
                  <c:v>84.084999999999994</c:v>
                </c:pt>
                <c:pt idx="172">
                  <c:v>85.016999999999996</c:v>
                </c:pt>
                <c:pt idx="173">
                  <c:v>84.424000000000007</c:v>
                </c:pt>
                <c:pt idx="174">
                  <c:v>82.694999999999993</c:v>
                </c:pt>
                <c:pt idx="175">
                  <c:v>84.016999999999996</c:v>
                </c:pt>
                <c:pt idx="176">
                  <c:v>85.102000000000004</c:v>
                </c:pt>
                <c:pt idx="177">
                  <c:v>81.067999999999998</c:v>
                </c:pt>
                <c:pt idx="178">
                  <c:v>83.102000000000004</c:v>
                </c:pt>
                <c:pt idx="179">
                  <c:v>82.322000000000003</c:v>
                </c:pt>
                <c:pt idx="180">
                  <c:v>82.558999999999997</c:v>
                </c:pt>
                <c:pt idx="181">
                  <c:v>84.016999999999996</c:v>
                </c:pt>
                <c:pt idx="182">
                  <c:v>84.61</c:v>
                </c:pt>
                <c:pt idx="183">
                  <c:v>81.424000000000007</c:v>
                </c:pt>
                <c:pt idx="184">
                  <c:v>81.61</c:v>
                </c:pt>
                <c:pt idx="185">
                  <c:v>80.965999999999994</c:v>
                </c:pt>
                <c:pt idx="186">
                  <c:v>83.135999999999996</c:v>
                </c:pt>
                <c:pt idx="187">
                  <c:v>83.236999999999995</c:v>
                </c:pt>
                <c:pt idx="188">
                  <c:v>82.864000000000004</c:v>
                </c:pt>
                <c:pt idx="189">
                  <c:v>81.745999999999995</c:v>
                </c:pt>
                <c:pt idx="190">
                  <c:v>83.051000000000002</c:v>
                </c:pt>
                <c:pt idx="191">
                  <c:v>81.338999999999999</c:v>
                </c:pt>
                <c:pt idx="192">
                  <c:v>84.575999999999993</c:v>
                </c:pt>
                <c:pt idx="193">
                  <c:v>81.542000000000002</c:v>
                </c:pt>
                <c:pt idx="194">
                  <c:v>80.492000000000004</c:v>
                </c:pt>
                <c:pt idx="195">
                  <c:v>83.39</c:v>
                </c:pt>
                <c:pt idx="196">
                  <c:v>81.492000000000004</c:v>
                </c:pt>
                <c:pt idx="197">
                  <c:v>81.203000000000003</c:v>
                </c:pt>
                <c:pt idx="198">
                  <c:v>81.254000000000005</c:v>
                </c:pt>
                <c:pt idx="199">
                  <c:v>80.305000000000007</c:v>
                </c:pt>
                <c:pt idx="200">
                  <c:v>81.016999999999996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103.73319328685515</c:v>
                </c:pt>
                <c:pt idx="8">
                  <c:v>103.89165378228149</c:v>
                </c:pt>
                <c:pt idx="9">
                  <c:v>104.04887202522535</c:v>
                </c:pt>
                <c:pt idx="10">
                  <c:v>104.20462930796602</c:v>
                </c:pt>
                <c:pt idx="11">
                  <c:v>104.35868037216507</c:v>
                </c:pt>
                <c:pt idx="12">
                  <c:v>104.51075122904892</c:v>
                </c:pt>
                <c:pt idx="13">
                  <c:v>104.66053698212932</c:v>
                </c:pt>
                <c:pt idx="14">
                  <c:v>104.80769970070931</c:v>
                </c:pt>
                <c:pt idx="15">
                  <c:v>104.95186640443761</c:v>
                </c:pt>
                <c:pt idx="16">
                  <c:v>105.09262723348228</c:v>
                </c:pt>
                <c:pt idx="17">
                  <c:v>105.2295338968012</c:v>
                </c:pt>
                <c:pt idx="18">
                  <c:v>105.36209851541103</c:v>
                </c:pt>
                <c:pt idx="19">
                  <c:v>105.48979301478074</c:v>
                </c:pt>
                <c:pt idx="20">
                  <c:v>105.6120492833722</c:v>
                </c:pt>
                <c:pt idx="21">
                  <c:v>105.72826042815694</c:v>
                </c:pt>
                <c:pt idx="22">
                  <c:v>105.83778366994032</c:v>
                </c:pt>
                <c:pt idx="23">
                  <c:v>105.93994581618779</c:v>
                </c:pt>
                <c:pt idx="24">
                  <c:v>106.03405297138114</c:v>
                </c:pt>
                <c:pt idx="25">
                  <c:v>106.11940742942606</c:v>
                </c:pt>
                <c:pt idx="26">
                  <c:v>106.19533689908924</c:v>
                </c:pt>
                <c:pt idx="27">
                  <c:v>106.26124485773013</c:v>
                </c:pt>
                <c:pt idx="28">
                  <c:v>106.31669659054789</c:v>
                </c:pt>
                <c:pt idx="29">
                  <c:v>106.36156414809471</c:v>
                </c:pt>
                <c:pt idx="30">
                  <c:v>106.39626580443233</c:v>
                </c:pt>
                <c:pt idx="31">
                  <c:v>106.42215203469094</c:v>
                </c:pt>
                <c:pt idx="32">
                  <c:v>106.44211009453252</c:v>
                </c:pt>
                <c:pt idx="33">
                  <c:v>106.46148089549989</c:v>
                </c:pt>
                <c:pt idx="34">
                  <c:v>106.48940043113693</c:v>
                </c:pt>
                <c:pt idx="35">
                  <c:v>106.54068556661174</c:v>
                </c:pt>
                <c:pt idx="36">
                  <c:v>106.63836887289695</c:v>
                </c:pt>
                <c:pt idx="37">
                  <c:v>106.81693458247862</c:v>
                </c:pt>
                <c:pt idx="38">
                  <c:v>107.1262020734124</c:v>
                </c:pt>
                <c:pt idx="39">
                  <c:v>107.63563255963342</c:v>
                </c:pt>
                <c:pt idx="40">
                  <c:v>108.4385970146344</c:v>
                </c:pt>
                <c:pt idx="41">
                  <c:v>109.65585482273276</c:v>
                </c:pt>
                <c:pt idx="42">
                  <c:v>111.43719419817596</c:v>
                </c:pt>
                <c:pt idx="43">
                  <c:v>113.95994611109629</c:v>
                </c:pt>
                <c:pt idx="44">
                  <c:v>117.42299628593557</c:v>
                </c:pt>
                <c:pt idx="45">
                  <c:v>122.03508707801808</c:v>
                </c:pt>
                <c:pt idx="46">
                  <c:v>127.99670798218487</c:v>
                </c:pt>
                <c:pt idx="47">
                  <c:v>135.47574858928255</c:v>
                </c:pt>
                <c:pt idx="48">
                  <c:v>144.57822845827238</c:v>
                </c:pt>
                <c:pt idx="49">
                  <c:v>155.31638131124615</c:v>
                </c:pt>
                <c:pt idx="50">
                  <c:v>167.57576992799798</c:v>
                </c:pt>
                <c:pt idx="51">
                  <c:v>181.0776086716059</c:v>
                </c:pt>
                <c:pt idx="52">
                  <c:v>195.31775714651096</c:v>
                </c:pt>
                <c:pt idx="53">
                  <c:v>209.44509134999961</c:v>
                </c:pt>
                <c:pt idx="54">
                  <c:v>222.05713444304223</c:v>
                </c:pt>
                <c:pt idx="55">
                  <c:v>231.01015327787695</c:v>
                </c:pt>
                <c:pt idx="56">
                  <c:v>233.56053644646732</c:v>
                </c:pt>
                <c:pt idx="57">
                  <c:v>227.22362403317638</c:v>
                </c:pt>
                <c:pt idx="58">
                  <c:v>211.27391884001852</c:v>
                </c:pt>
                <c:pt idx="59">
                  <c:v>187.93993046347367</c:v>
                </c:pt>
                <c:pt idx="60">
                  <c:v>162.05139234202733</c:v>
                </c:pt>
                <c:pt idx="61">
                  <c:v>138.96989323399248</c:v>
                </c:pt>
                <c:pt idx="62">
                  <c:v>122.22029290538931</c:v>
                </c:pt>
                <c:pt idx="63">
                  <c:v>112.52657484017926</c:v>
                </c:pt>
                <c:pt idx="64">
                  <c:v>108.59326116484648</c:v>
                </c:pt>
                <c:pt idx="65">
                  <c:v>108.57490957582769</c:v>
                </c:pt>
                <c:pt idx="66">
                  <c:v>111.08877081218192</c:v>
                </c:pt>
                <c:pt idx="67">
                  <c:v>115.45250916006589</c:v>
                </c:pt>
                <c:pt idx="68">
                  <c:v>121.4679984647404</c:v>
                </c:pt>
                <c:pt idx="69">
                  <c:v>129.128974577978</c:v>
                </c:pt>
                <c:pt idx="70">
                  <c:v>138.41570017435166</c:v>
                </c:pt>
                <c:pt idx="71">
                  <c:v>149.1796195708439</c:v>
                </c:pt>
                <c:pt idx="72">
                  <c:v>161.07188413970857</c:v>
                </c:pt>
                <c:pt idx="73">
                  <c:v>173.45073792461551</c:v>
                </c:pt>
                <c:pt idx="74">
                  <c:v>185.16615472544038</c:v>
                </c:pt>
                <c:pt idx="75">
                  <c:v>194.17651207437748</c:v>
                </c:pt>
                <c:pt idx="76">
                  <c:v>197.35704274638624</c:v>
                </c:pt>
                <c:pt idx="77">
                  <c:v>191.4279395429397</c:v>
                </c:pt>
                <c:pt idx="78">
                  <c:v>175.3975698721884</c:v>
                </c:pt>
                <c:pt idx="79">
                  <c:v>152.66148303662072</c:v>
                </c:pt>
                <c:pt idx="80">
                  <c:v>129.83139504202305</c:v>
                </c:pt>
                <c:pt idx="81">
                  <c:v>112.57273612742166</c:v>
                </c:pt>
                <c:pt idx="82">
                  <c:v>102.52964539037364</c:v>
                </c:pt>
                <c:pt idx="83">
                  <c:v>97.952168892805972</c:v>
                </c:pt>
                <c:pt idx="84">
                  <c:v>96.251763598198721</c:v>
                </c:pt>
                <c:pt idx="85">
                  <c:v>95.661888901100326</c:v>
                </c:pt>
                <c:pt idx="86">
                  <c:v>95.394579782718552</c:v>
                </c:pt>
                <c:pt idx="87">
                  <c:v>95.199622938238207</c:v>
                </c:pt>
                <c:pt idx="88">
                  <c:v>95.018375803397262</c:v>
                </c:pt>
                <c:pt idx="89">
                  <c:v>94.84044300031654</c:v>
                </c:pt>
                <c:pt idx="90">
                  <c:v>94.664344101046936</c:v>
                </c:pt>
                <c:pt idx="91">
                  <c:v>94.489837753976317</c:v>
                </c:pt>
                <c:pt idx="92">
                  <c:v>94.316832713646349</c:v>
                </c:pt>
                <c:pt idx="93">
                  <c:v>94.145316909757867</c:v>
                </c:pt>
                <c:pt idx="94">
                  <c:v>93.975508476020266</c:v>
                </c:pt>
                <c:pt idx="95">
                  <c:v>93.808345101519578</c:v>
                </c:pt>
                <c:pt idx="96">
                  <c:v>93.646816832238898</c:v>
                </c:pt>
                <c:pt idx="97">
                  <c:v>93.499169545001834</c:v>
                </c:pt>
                <c:pt idx="98">
                  <c:v>93.385603435716249</c:v>
                </c:pt>
                <c:pt idx="99">
                  <c:v>93.3501158728007</c:v>
                </c:pt>
                <c:pt idx="100">
                  <c:v>93.477122882577746</c:v>
                </c:pt>
                <c:pt idx="101">
                  <c:v>93.906575681410089</c:v>
                </c:pt>
                <c:pt idx="102">
                  <c:v>94.831385563195965</c:v>
                </c:pt>
                <c:pt idx="103">
                  <c:v>96.452768567920771</c:v>
                </c:pt>
                <c:pt idx="104">
                  <c:v>98.87628103169871</c:v>
                </c:pt>
                <c:pt idx="105">
                  <c:v>101.9678838038779</c:v>
                </c:pt>
                <c:pt idx="106">
                  <c:v>105.24825703922561</c:v>
                </c:pt>
                <c:pt idx="107">
                  <c:v>107.93798615632221</c:v>
                </c:pt>
                <c:pt idx="108">
                  <c:v>109.21230850264945</c:v>
                </c:pt>
                <c:pt idx="109">
                  <c:v>108.57623029377609</c:v>
                </c:pt>
                <c:pt idx="110">
                  <c:v>106.13590306743761</c:v>
                </c:pt>
                <c:pt idx="111">
                  <c:v>102.56734095264562</c:v>
                </c:pt>
                <c:pt idx="112">
                  <c:v>98.788070621059447</c:v>
                </c:pt>
                <c:pt idx="113">
                  <c:v>95.5510987367269</c:v>
                </c:pt>
                <c:pt idx="114">
                  <c:v>93.209410808756942</c:v>
                </c:pt>
                <c:pt idx="115">
                  <c:v>91.735657577886371</c:v>
                </c:pt>
                <c:pt idx="116">
                  <c:v>90.897854445644086</c:v>
                </c:pt>
                <c:pt idx="117">
                  <c:v>90.437388795568793</c:v>
                </c:pt>
                <c:pt idx="118">
                  <c:v>90.163622527171782</c:v>
                </c:pt>
                <c:pt idx="119">
                  <c:v>89.968100461770533</c:v>
                </c:pt>
                <c:pt idx="120">
                  <c:v>89.800651285422305</c:v>
                </c:pt>
                <c:pt idx="121">
                  <c:v>89.641954771526329</c:v>
                </c:pt>
                <c:pt idx="122">
                  <c:v>89.485878839648308</c:v>
                </c:pt>
                <c:pt idx="123">
                  <c:v>89.331590990182761</c:v>
                </c:pt>
                <c:pt idx="124">
                  <c:v>89.182729286495842</c:v>
                </c:pt>
                <c:pt idx="125">
                  <c:v>89.054013869126038</c:v>
                </c:pt>
                <c:pt idx="126">
                  <c:v>88.989733440628669</c:v>
                </c:pt>
                <c:pt idx="127">
                  <c:v>89.096506965428617</c:v>
                </c:pt>
                <c:pt idx="128">
                  <c:v>89.573315435037344</c:v>
                </c:pt>
                <c:pt idx="129">
                  <c:v>90.684485485644515</c:v>
                </c:pt>
                <c:pt idx="130">
                  <c:v>92.608268239131263</c:v>
                </c:pt>
                <c:pt idx="131">
                  <c:v>95.180530029365769</c:v>
                </c:pt>
                <c:pt idx="132">
                  <c:v>97.731209127768054</c:v>
                </c:pt>
                <c:pt idx="133">
                  <c:v>99.277763528141094</c:v>
                </c:pt>
                <c:pt idx="134">
                  <c:v>99.080675037546314</c:v>
                </c:pt>
                <c:pt idx="135">
                  <c:v>97.152265334411965</c:v>
                </c:pt>
                <c:pt idx="136">
                  <c:v>94.252569116739991</c:v>
                </c:pt>
                <c:pt idx="137">
                  <c:v>91.371915770345723</c:v>
                </c:pt>
                <c:pt idx="138">
                  <c:v>89.170974715244526</c:v>
                </c:pt>
                <c:pt idx="139">
                  <c:v>87.793766381701985</c:v>
                </c:pt>
                <c:pt idx="140">
                  <c:v>87.044391459232543</c:v>
                </c:pt>
                <c:pt idx="141">
                  <c:v>86.651405634254687</c:v>
                </c:pt>
                <c:pt idx="142">
                  <c:v>86.417620463699009</c:v>
                </c:pt>
                <c:pt idx="143">
                  <c:v>86.241239329263692</c:v>
                </c:pt>
                <c:pt idx="144">
                  <c:v>86.081807068338293</c:v>
                </c:pt>
                <c:pt idx="145">
                  <c:v>85.926516692410701</c:v>
                </c:pt>
                <c:pt idx="146">
                  <c:v>85.77207913134589</c:v>
                </c:pt>
                <c:pt idx="147">
                  <c:v>85.617801111554357</c:v>
                </c:pt>
                <c:pt idx="148">
                  <c:v>85.463561274331681</c:v>
                </c:pt>
                <c:pt idx="149">
                  <c:v>85.309341296395729</c:v>
                </c:pt>
                <c:pt idx="150">
                  <c:v>85.155138187084631</c:v>
                </c:pt>
                <c:pt idx="151">
                  <c:v>85.000950884682709</c:v>
                </c:pt>
                <c:pt idx="152">
                  <c:v>84.846778564830089</c:v>
                </c:pt>
                <c:pt idx="153">
                  <c:v>84.692620459024099</c:v>
                </c:pt>
                <c:pt idx="154">
                  <c:v>84.538475834506727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103.73319328684829</c:v>
                </c:pt>
                <c:pt idx="8">
                  <c:v>103.89165378225935</c:v>
                </c:pt>
                <c:pt idx="9">
                  <c:v>104.04887202515562</c:v>
                </c:pt>
                <c:pt idx="10">
                  <c:v>104.20462930775128</c:v>
                </c:pt>
                <c:pt idx="11">
                  <c:v>104.35868037151852</c:v>
                </c:pt>
                <c:pt idx="12">
                  <c:v>104.51075122714593</c:v>
                </c:pt>
                <c:pt idx="13">
                  <c:v>104.66053697665369</c:v>
                </c:pt>
                <c:pt idx="14">
                  <c:v>104.80769968530676</c:v>
                </c:pt>
                <c:pt idx="15">
                  <c:v>104.95186636208193</c:v>
                </c:pt>
                <c:pt idx="16">
                  <c:v>105.09262711961688</c:v>
                </c:pt>
                <c:pt idx="17">
                  <c:v>105.22953359755225</c:v>
                </c:pt>
                <c:pt idx="18">
                  <c:v>105.36209774657401</c:v>
                </c:pt>
                <c:pt idx="19">
                  <c:v>105.48979108371651</c:v>
                </c:pt>
                <c:pt idx="20">
                  <c:v>105.61204454182652</c:v>
                </c:pt>
                <c:pt idx="21">
                  <c:v>105.72824904654051</c:v>
                </c:pt>
                <c:pt idx="22">
                  <c:v>105.83775696148699</c:v>
                </c:pt>
                <c:pt idx="23">
                  <c:v>105.93988454527933</c:v>
                </c:pt>
                <c:pt idx="24">
                  <c:v>106.03391556063829</c:v>
                </c:pt>
                <c:pt idx="25">
                  <c:v>106.11910616500685</c:v>
                </c:pt>
                <c:pt idx="26">
                  <c:v>106.19469119165801</c:v>
                </c:pt>
                <c:pt idx="27">
                  <c:v>106.25989189911023</c:v>
                </c:pt>
                <c:pt idx="28">
                  <c:v>106.31392522361678</c:v>
                </c:pt>
                <c:pt idx="29">
                  <c:v>106.35601451419629</c:v>
                </c:pt>
                <c:pt idx="30">
                  <c:v>106.38540166263763</c:v>
                </c:pt>
                <c:pt idx="31">
                  <c:v>106.40136046379916</c:v>
                </c:pt>
                <c:pt idx="32">
                  <c:v>106.40321095732119</c:v>
                </c:pt>
                <c:pt idx="33">
                  <c:v>106.39033441497519</c:v>
                </c:pt>
                <c:pt idx="34">
                  <c:v>106.36218855402504</c:v>
                </c:pt>
                <c:pt idx="35">
                  <c:v>106.31832248297901</c:v>
                </c:pt>
                <c:pt idx="36">
                  <c:v>106.25839082937848</c:v>
                </c:pt>
                <c:pt idx="37">
                  <c:v>106.1821664671226</c:v>
                </c:pt>
                <c:pt idx="38">
                  <c:v>106.0895512596729</c:v>
                </c:pt>
                <c:pt idx="39">
                  <c:v>105.98058426991236</c:v>
                </c:pt>
                <c:pt idx="40">
                  <c:v>105.85544695938562</c:v>
                </c:pt>
                <c:pt idx="41">
                  <c:v>105.71446500778211</c:v>
                </c:pt>
                <c:pt idx="42">
                  <c:v>105.55810652292138</c:v>
                </c:pt>
                <c:pt idx="43">
                  <c:v>105.38697657382357</c:v>
                </c:pt>
                <c:pt idx="44">
                  <c:v>105.20180815355626</c:v>
                </c:pt>
                <c:pt idx="45">
                  <c:v>105.00344985155745</c:v>
                </c:pt>
                <c:pt idx="46">
                  <c:v>104.79285067376863</c:v>
                </c:pt>
                <c:pt idx="47">
                  <c:v>104.57104258097814</c:v>
                </c:pt>
                <c:pt idx="48">
                  <c:v>104.33912141151643</c:v>
                </c:pt>
                <c:pt idx="49">
                  <c:v>104.09822690759474</c:v>
                </c:pt>
                <c:pt idx="50">
                  <c:v>103.84952257293304</c:v>
                </c:pt>
                <c:pt idx="51">
                  <c:v>103.5941760547821</c:v>
                </c:pt>
                <c:pt idx="52">
                  <c:v>103.33334067154651</c:v>
                </c:pt>
                <c:pt idx="53">
                  <c:v>103.06813860624827</c:v>
                </c:pt>
                <c:pt idx="54">
                  <c:v>102.79964616595304</c:v>
                </c:pt>
                <c:pt idx="55">
                  <c:v>102.52888137838184</c:v>
                </c:pt>
                <c:pt idx="56">
                  <c:v>102.25679406897787</c:v>
                </c:pt>
                <c:pt idx="57">
                  <c:v>101.98425844295754</c:v>
                </c:pt>
                <c:pt idx="58">
                  <c:v>101.71206809358721</c:v>
                </c:pt>
                <c:pt idx="59">
                  <c:v>101.44093327410914</c:v>
                </c:pt>
                <c:pt idx="60">
                  <c:v>101.1714802082215</c:v>
                </c:pt>
                <c:pt idx="61">
                  <c:v>100.90425217272889</c:v>
                </c:pt>
                <c:pt idx="62">
                  <c:v>100.63971206434972</c:v>
                </c:pt>
                <c:pt idx="63">
                  <c:v>100.37824615808223</c:v>
                </c:pt>
                <c:pt idx="64">
                  <c:v>100.12016877379097</c:v>
                </c:pt>
                <c:pt idx="65">
                  <c:v>99.865727587382409</c:v>
                </c:pt>
                <c:pt idx="66">
                  <c:v>99.615109349803291</c:v>
                </c:pt>
                <c:pt idx="67">
                  <c:v>99.368445808168303</c:v>
                </c:pt>
                <c:pt idx="68">
                  <c:v>99.125819656105307</c:v>
                </c:pt>
                <c:pt idx="69">
                  <c:v>98.887270372922885</c:v>
                </c:pt>
                <c:pt idx="70">
                  <c:v>98.652799841990216</c:v>
                </c:pt>
                <c:pt idx="71">
                  <c:v>98.422377666779411</c:v>
                </c:pt>
                <c:pt idx="72">
                  <c:v>98.195946127769744</c:v>
                </c:pt>
                <c:pt idx="73">
                  <c:v>97.973424744590517</c:v>
                </c:pt>
                <c:pt idx="74">
                  <c:v>97.754714425376946</c:v>
                </c:pt>
                <c:pt idx="75">
                  <c:v>97.539701199504236</c:v>
                </c:pt>
                <c:pt idx="76">
                  <c:v>97.328259540937111</c:v>
                </c:pt>
                <c:pt idx="77">
                  <c:v>97.120255297742716</c:v>
                </c:pt>
                <c:pt idx="78">
                  <c:v>96.915548249251287</c:v>
                </c:pt>
                <c:pt idx="79">
                  <c:v>96.71399431629311</c:v>
                </c:pt>
                <c:pt idx="80">
                  <c:v>96.515447452258684</c:v>
                </c:pt>
                <c:pt idx="81">
                  <c:v>96.319761243755423</c:v>
                </c:pt>
                <c:pt idx="82">
                  <c:v>96.126790249658072</c:v>
                </c:pt>
                <c:pt idx="83">
                  <c:v>95.936391106628079</c:v>
                </c:pt>
                <c:pt idx="84">
                  <c:v>95.748423427917615</c:v>
                </c:pt>
                <c:pt idx="85">
                  <c:v>95.562750520652301</c:v>
                </c:pt>
                <c:pt idx="86">
                  <c:v>95.379239944940494</c:v>
                </c:pt>
                <c:pt idx="87">
                  <c:v>95.197763936196935</c:v>
                </c:pt>
                <c:pt idx="88">
                  <c:v>95.018199710076289</c:v>
                </c:pt>
                <c:pt idx="89">
                  <c:v>94.840429667450664</c:v>
                </c:pt>
                <c:pt idx="90">
                  <c:v>94.664341514978091</c:v>
                </c:pt>
                <c:pt idx="91">
                  <c:v>94.489828315025562</c:v>
                </c:pt>
                <c:pt idx="92">
                  <c:v>94.316788477051716</c:v>
                </c:pt>
                <c:pt idx="93">
                  <c:v>94.145125701026871</c:v>
                </c:pt>
                <c:pt idx="94">
                  <c:v>93.974748882078998</c:v>
                </c:pt>
                <c:pt idx="95">
                  <c:v>93.805571984301594</c:v>
                </c:pt>
                <c:pt idx="96">
                  <c:v>93.637513890535786</c:v>
                </c:pt>
                <c:pt idx="97">
                  <c:v>93.470498233942223</c:v>
                </c:pt>
                <c:pt idx="98">
                  <c:v>93.304453216296835</c:v>
                </c:pt>
                <c:pt idx="99">
                  <c:v>93.139311417169566</c:v>
                </c:pt>
                <c:pt idx="100">
                  <c:v>92.975009597469906</c:v>
                </c:pt>
                <c:pt idx="101">
                  <c:v>92.811488500254583</c:v>
                </c:pt>
                <c:pt idx="102">
                  <c:v>92.648692651185243</c:v>
                </c:pt>
                <c:pt idx="103">
                  <c:v>92.486570160587206</c:v>
                </c:pt>
                <c:pt idx="104">
                  <c:v>92.325072528686562</c:v>
                </c:pt>
                <c:pt idx="105">
                  <c:v>92.16415445528564</c:v>
                </c:pt>
                <c:pt idx="106">
                  <c:v>92.003773654867786</c:v>
                </c:pt>
                <c:pt idx="107">
                  <c:v>91.843890677897562</c:v>
                </c:pt>
                <c:pt idx="108">
                  <c:v>91.68446873889323</c:v>
                </c:pt>
                <c:pt idx="109">
                  <c:v>91.525473551693537</c:v>
                </c:pt>
                <c:pt idx="110">
                  <c:v>91.366873172211768</c:v>
                </c:pt>
                <c:pt idx="111">
                  <c:v>91.208637848865635</c:v>
                </c:pt>
                <c:pt idx="112">
                  <c:v>91.050739880785557</c:v>
                </c:pt>
                <c:pt idx="113">
                  <c:v>90.893153483835476</c:v>
                </c:pt>
                <c:pt idx="114">
                  <c:v>90.735854664421922</c:v>
                </c:pt>
                <c:pt idx="115">
                  <c:v>90.578821101020324</c:v>
                </c:pt>
                <c:pt idx="116">
                  <c:v>90.422032033305769</c:v>
                </c:pt>
                <c:pt idx="117">
                  <c:v>90.265468158737761</c:v>
                </c:pt>
                <c:pt idx="118">
                  <c:v>90.109111536411461</c:v>
                </c:pt>
                <c:pt idx="119">
                  <c:v>89.952945497951504</c:v>
                </c:pt>
                <c:pt idx="120">
                  <c:v>89.796954565183583</c:v>
                </c:pt>
                <c:pt idx="121">
                  <c:v>89.64112437427687</c:v>
                </c:pt>
                <c:pt idx="122">
                  <c:v>89.485441606003548</c:v>
                </c:pt>
                <c:pt idx="123">
                  <c:v>89.329893921712952</c:v>
                </c:pt>
                <c:pt idx="124">
                  <c:v>89.174469904568184</c:v>
                </c:pt>
                <c:pt idx="125">
                  <c:v>89.019159005544253</c:v>
                </c:pt>
                <c:pt idx="126">
                  <c:v>88.863951493645928</c:v>
                </c:pt>
                <c:pt idx="127">
                  <c:v>88.708838409767992</c:v>
                </c:pt>
                <c:pt idx="128">
                  <c:v>88.553811523603827</c:v>
                </c:pt>
                <c:pt idx="129">
                  <c:v>88.398863293005547</c:v>
                </c:pt>
                <c:pt idx="130">
                  <c:v>88.243986825219736</c:v>
                </c:pt>
                <c:pt idx="131">
                  <c:v>88.089175839466307</c:v>
                </c:pt>
                <c:pt idx="132">
                  <c:v>87.934424630395782</c:v>
                </c:pt>
                <c:pt idx="133">
                  <c:v>87.779728032047785</c:v>
                </c:pt>
                <c:pt idx="134">
                  <c:v>87.625081382040875</c:v>
                </c:pt>
                <c:pt idx="135">
                  <c:v>87.470480485839431</c:v>
                </c:pt>
                <c:pt idx="136">
                  <c:v>87.315921581064487</c:v>
                </c:pt>
                <c:pt idx="137">
                  <c:v>87.161401301930226</c:v>
                </c:pt>
                <c:pt idx="138">
                  <c:v>87.006916643989328</c:v>
                </c:pt>
                <c:pt idx="139">
                  <c:v>86.852464929452196</c:v>
                </c:pt>
                <c:pt idx="140">
                  <c:v>86.698043773400414</c:v>
                </c:pt>
                <c:pt idx="141">
                  <c:v>86.543651051242179</c:v>
                </c:pt>
                <c:pt idx="142">
                  <c:v>86.389284867755748</c:v>
                </c:pt>
                <c:pt idx="143">
                  <c:v>86.234943528040077</c:v>
                </c:pt>
                <c:pt idx="144">
                  <c:v>86.080625510641383</c:v>
                </c:pt>
                <c:pt idx="145">
                  <c:v>85.926329443060055</c:v>
                </c:pt>
                <c:pt idx="146">
                  <c:v>85.772054079767258</c:v>
                </c:pt>
                <c:pt idx="147">
                  <c:v>85.617798282783383</c:v>
                </c:pt>
                <c:pt idx="148">
                  <c:v>85.463561004795892</c:v>
                </c:pt>
                <c:pt idx="149">
                  <c:v>85.309341274728283</c:v>
                </c:pt>
                <c:pt idx="150">
                  <c:v>85.155138185615385</c:v>
                </c:pt>
                <c:pt idx="151">
                  <c:v>85.00095088459868</c:v>
                </c:pt>
                <c:pt idx="152">
                  <c:v>84.846778564826039</c:v>
                </c:pt>
                <c:pt idx="153">
                  <c:v>84.692620459023928</c:v>
                </c:pt>
                <c:pt idx="154">
                  <c:v>84.538475834506727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106.083</c:v>
                </c:pt>
                <c:pt idx="1">
                  <c:v>106.8</c:v>
                </c:pt>
                <c:pt idx="2">
                  <c:v>106.56699999999999</c:v>
                </c:pt>
                <c:pt idx="3">
                  <c:v>105.983</c:v>
                </c:pt>
                <c:pt idx="4">
                  <c:v>106.68300000000001</c:v>
                </c:pt>
                <c:pt idx="5">
                  <c:v>106.85</c:v>
                </c:pt>
                <c:pt idx="6">
                  <c:v>104.917</c:v>
                </c:pt>
                <c:pt idx="7">
                  <c:v>104.867</c:v>
                </c:pt>
                <c:pt idx="8">
                  <c:v>104.65</c:v>
                </c:pt>
                <c:pt idx="9">
                  <c:v>102.75</c:v>
                </c:pt>
                <c:pt idx="10">
                  <c:v>106.267</c:v>
                </c:pt>
                <c:pt idx="11">
                  <c:v>103.31699999999999</c:v>
                </c:pt>
                <c:pt idx="12">
                  <c:v>104.617</c:v>
                </c:pt>
                <c:pt idx="13">
                  <c:v>103.55</c:v>
                </c:pt>
                <c:pt idx="14">
                  <c:v>104.983</c:v>
                </c:pt>
                <c:pt idx="15">
                  <c:v>104.3</c:v>
                </c:pt>
                <c:pt idx="16">
                  <c:v>103.4</c:v>
                </c:pt>
                <c:pt idx="17">
                  <c:v>103.167</c:v>
                </c:pt>
                <c:pt idx="18">
                  <c:v>104.083</c:v>
                </c:pt>
                <c:pt idx="19">
                  <c:v>105.517</c:v>
                </c:pt>
                <c:pt idx="20">
                  <c:v>104.917</c:v>
                </c:pt>
                <c:pt idx="21">
                  <c:v>102.517</c:v>
                </c:pt>
                <c:pt idx="22">
                  <c:v>103.93300000000001</c:v>
                </c:pt>
                <c:pt idx="23">
                  <c:v>102.867</c:v>
                </c:pt>
                <c:pt idx="24">
                  <c:v>102.45</c:v>
                </c:pt>
                <c:pt idx="25">
                  <c:v>103.56699999999999</c:v>
                </c:pt>
                <c:pt idx="26">
                  <c:v>102.43300000000001</c:v>
                </c:pt>
                <c:pt idx="27">
                  <c:v>104.967</c:v>
                </c:pt>
                <c:pt idx="28">
                  <c:v>105.017</c:v>
                </c:pt>
                <c:pt idx="29">
                  <c:v>105.417</c:v>
                </c:pt>
                <c:pt idx="30">
                  <c:v>103.55</c:v>
                </c:pt>
                <c:pt idx="31">
                  <c:v>105.967</c:v>
                </c:pt>
                <c:pt idx="32">
                  <c:v>104.93300000000001</c:v>
                </c:pt>
                <c:pt idx="33">
                  <c:v>103.833</c:v>
                </c:pt>
                <c:pt idx="34">
                  <c:v>105.667</c:v>
                </c:pt>
                <c:pt idx="35">
                  <c:v>105.9</c:v>
                </c:pt>
                <c:pt idx="36">
                  <c:v>107.1</c:v>
                </c:pt>
                <c:pt idx="37">
                  <c:v>106.633</c:v>
                </c:pt>
                <c:pt idx="38">
                  <c:v>104.43300000000001</c:v>
                </c:pt>
                <c:pt idx="39">
                  <c:v>106.6</c:v>
                </c:pt>
                <c:pt idx="40">
                  <c:v>107.55</c:v>
                </c:pt>
                <c:pt idx="41">
                  <c:v>107.43300000000001</c:v>
                </c:pt>
                <c:pt idx="42">
                  <c:v>106.65</c:v>
                </c:pt>
                <c:pt idx="43">
                  <c:v>109.267</c:v>
                </c:pt>
                <c:pt idx="44">
                  <c:v>111.467</c:v>
                </c:pt>
                <c:pt idx="45">
                  <c:v>114.95</c:v>
                </c:pt>
                <c:pt idx="46">
                  <c:v>118.917</c:v>
                </c:pt>
                <c:pt idx="47">
                  <c:v>127.667</c:v>
                </c:pt>
                <c:pt idx="48">
                  <c:v>138.44999999999999</c:v>
                </c:pt>
                <c:pt idx="49">
                  <c:v>155.19999999999999</c:v>
                </c:pt>
                <c:pt idx="50">
                  <c:v>175.21700000000001</c:v>
                </c:pt>
                <c:pt idx="51">
                  <c:v>190.767</c:v>
                </c:pt>
                <c:pt idx="52">
                  <c:v>204.5</c:v>
                </c:pt>
                <c:pt idx="53">
                  <c:v>213.65</c:v>
                </c:pt>
                <c:pt idx="54">
                  <c:v>219.55</c:v>
                </c:pt>
                <c:pt idx="55">
                  <c:v>221.583</c:v>
                </c:pt>
                <c:pt idx="56">
                  <c:v>222.95</c:v>
                </c:pt>
                <c:pt idx="57">
                  <c:v>216.46700000000001</c:v>
                </c:pt>
                <c:pt idx="58">
                  <c:v>207</c:v>
                </c:pt>
                <c:pt idx="59">
                  <c:v>185.96700000000001</c:v>
                </c:pt>
                <c:pt idx="60">
                  <c:v>154.833</c:v>
                </c:pt>
                <c:pt idx="61">
                  <c:v>122.25</c:v>
                </c:pt>
                <c:pt idx="62">
                  <c:v>108.467</c:v>
                </c:pt>
                <c:pt idx="63">
                  <c:v>102.283</c:v>
                </c:pt>
                <c:pt idx="64">
                  <c:v>102.283</c:v>
                </c:pt>
                <c:pt idx="65">
                  <c:v>103.25</c:v>
                </c:pt>
                <c:pt idx="66">
                  <c:v>104.55</c:v>
                </c:pt>
                <c:pt idx="67">
                  <c:v>112.1</c:v>
                </c:pt>
                <c:pt idx="68">
                  <c:v>119.117</c:v>
                </c:pt>
                <c:pt idx="69">
                  <c:v>128.03299999999999</c:v>
                </c:pt>
                <c:pt idx="70">
                  <c:v>141.96700000000001</c:v>
                </c:pt>
                <c:pt idx="71">
                  <c:v>155.80000000000001</c:v>
                </c:pt>
                <c:pt idx="72">
                  <c:v>168.63300000000001</c:v>
                </c:pt>
                <c:pt idx="73">
                  <c:v>178.4</c:v>
                </c:pt>
                <c:pt idx="74">
                  <c:v>183.43299999999999</c:v>
                </c:pt>
                <c:pt idx="75">
                  <c:v>187.833</c:v>
                </c:pt>
                <c:pt idx="76">
                  <c:v>187.267</c:v>
                </c:pt>
                <c:pt idx="77">
                  <c:v>182.11699999999999</c:v>
                </c:pt>
                <c:pt idx="78">
                  <c:v>168.11699999999999</c:v>
                </c:pt>
                <c:pt idx="79">
                  <c:v>145.667</c:v>
                </c:pt>
                <c:pt idx="80">
                  <c:v>116.56699999999999</c:v>
                </c:pt>
                <c:pt idx="81">
                  <c:v>100.95</c:v>
                </c:pt>
                <c:pt idx="82">
                  <c:v>94.816999999999993</c:v>
                </c:pt>
                <c:pt idx="83">
                  <c:v>92.683000000000007</c:v>
                </c:pt>
                <c:pt idx="84">
                  <c:v>92.216999999999999</c:v>
                </c:pt>
                <c:pt idx="85">
                  <c:v>92.516999999999996</c:v>
                </c:pt>
                <c:pt idx="86">
                  <c:v>93</c:v>
                </c:pt>
                <c:pt idx="87">
                  <c:v>91.617000000000004</c:v>
                </c:pt>
                <c:pt idx="88">
                  <c:v>91.917000000000002</c:v>
                </c:pt>
                <c:pt idx="89">
                  <c:v>92.417000000000002</c:v>
                </c:pt>
                <c:pt idx="90">
                  <c:v>91.466999999999999</c:v>
                </c:pt>
                <c:pt idx="91">
                  <c:v>92.283000000000001</c:v>
                </c:pt>
                <c:pt idx="92">
                  <c:v>92.582999999999998</c:v>
                </c:pt>
                <c:pt idx="93">
                  <c:v>93.433000000000007</c:v>
                </c:pt>
                <c:pt idx="94">
                  <c:v>93.983000000000004</c:v>
                </c:pt>
                <c:pt idx="95">
                  <c:v>92.8</c:v>
                </c:pt>
                <c:pt idx="96">
                  <c:v>92.533000000000001</c:v>
                </c:pt>
                <c:pt idx="97">
                  <c:v>92.367000000000004</c:v>
                </c:pt>
                <c:pt idx="98">
                  <c:v>94.75</c:v>
                </c:pt>
                <c:pt idx="99">
                  <c:v>92.566999999999993</c:v>
                </c:pt>
                <c:pt idx="100">
                  <c:v>92.533000000000001</c:v>
                </c:pt>
                <c:pt idx="101">
                  <c:v>92.433000000000007</c:v>
                </c:pt>
                <c:pt idx="102">
                  <c:v>94.45</c:v>
                </c:pt>
                <c:pt idx="103">
                  <c:v>96.332999999999998</c:v>
                </c:pt>
                <c:pt idx="104">
                  <c:v>99.016999999999996</c:v>
                </c:pt>
                <c:pt idx="105">
                  <c:v>100.367</c:v>
                </c:pt>
                <c:pt idx="106">
                  <c:v>107.983</c:v>
                </c:pt>
                <c:pt idx="107">
                  <c:v>107.55</c:v>
                </c:pt>
                <c:pt idx="108">
                  <c:v>108.833</c:v>
                </c:pt>
                <c:pt idx="109">
                  <c:v>108.967</c:v>
                </c:pt>
                <c:pt idx="110">
                  <c:v>106.417</c:v>
                </c:pt>
                <c:pt idx="111">
                  <c:v>103.017</c:v>
                </c:pt>
                <c:pt idx="112">
                  <c:v>96.216999999999999</c:v>
                </c:pt>
                <c:pt idx="113">
                  <c:v>95.35</c:v>
                </c:pt>
                <c:pt idx="114">
                  <c:v>92.183000000000007</c:v>
                </c:pt>
                <c:pt idx="115">
                  <c:v>90.783000000000001</c:v>
                </c:pt>
                <c:pt idx="116">
                  <c:v>87.433000000000007</c:v>
                </c:pt>
                <c:pt idx="117">
                  <c:v>90.1</c:v>
                </c:pt>
                <c:pt idx="118">
                  <c:v>87.8</c:v>
                </c:pt>
                <c:pt idx="119">
                  <c:v>88.25</c:v>
                </c:pt>
                <c:pt idx="120">
                  <c:v>87.483000000000004</c:v>
                </c:pt>
                <c:pt idx="121">
                  <c:v>87.867000000000004</c:v>
                </c:pt>
                <c:pt idx="122">
                  <c:v>87.167000000000002</c:v>
                </c:pt>
                <c:pt idx="123">
                  <c:v>90.433000000000007</c:v>
                </c:pt>
                <c:pt idx="124">
                  <c:v>86.332999999999998</c:v>
                </c:pt>
                <c:pt idx="125">
                  <c:v>88.867000000000004</c:v>
                </c:pt>
                <c:pt idx="126">
                  <c:v>86.7</c:v>
                </c:pt>
                <c:pt idx="127">
                  <c:v>87.617000000000004</c:v>
                </c:pt>
                <c:pt idx="128">
                  <c:v>88.283000000000001</c:v>
                </c:pt>
                <c:pt idx="129">
                  <c:v>90.6</c:v>
                </c:pt>
                <c:pt idx="130">
                  <c:v>92.983000000000004</c:v>
                </c:pt>
                <c:pt idx="131">
                  <c:v>93.816999999999993</c:v>
                </c:pt>
                <c:pt idx="132">
                  <c:v>98.433000000000007</c:v>
                </c:pt>
                <c:pt idx="133">
                  <c:v>99.65</c:v>
                </c:pt>
                <c:pt idx="134">
                  <c:v>99.233000000000004</c:v>
                </c:pt>
                <c:pt idx="135">
                  <c:v>99.05</c:v>
                </c:pt>
                <c:pt idx="136">
                  <c:v>94.167000000000002</c:v>
                </c:pt>
                <c:pt idx="137">
                  <c:v>91.233000000000004</c:v>
                </c:pt>
                <c:pt idx="138">
                  <c:v>90.382999999999996</c:v>
                </c:pt>
                <c:pt idx="139">
                  <c:v>87.632999999999996</c:v>
                </c:pt>
                <c:pt idx="140">
                  <c:v>86.316999999999993</c:v>
                </c:pt>
                <c:pt idx="141">
                  <c:v>86.867000000000004</c:v>
                </c:pt>
                <c:pt idx="142">
                  <c:v>87</c:v>
                </c:pt>
                <c:pt idx="143">
                  <c:v>87.2</c:v>
                </c:pt>
                <c:pt idx="144">
                  <c:v>85.417000000000002</c:v>
                </c:pt>
                <c:pt idx="145">
                  <c:v>84.65</c:v>
                </c:pt>
                <c:pt idx="146">
                  <c:v>83.8</c:v>
                </c:pt>
                <c:pt idx="147">
                  <c:v>84.55</c:v>
                </c:pt>
                <c:pt idx="148">
                  <c:v>83</c:v>
                </c:pt>
                <c:pt idx="149">
                  <c:v>86.033000000000001</c:v>
                </c:pt>
                <c:pt idx="150">
                  <c:v>84.367000000000004</c:v>
                </c:pt>
                <c:pt idx="151">
                  <c:v>85.566999999999993</c:v>
                </c:pt>
                <c:pt idx="152">
                  <c:v>85.066999999999993</c:v>
                </c:pt>
                <c:pt idx="153">
                  <c:v>85.233000000000004</c:v>
                </c:pt>
                <c:pt idx="154">
                  <c:v>83.167000000000002</c:v>
                </c:pt>
                <c:pt idx="155">
                  <c:v>85.917000000000002</c:v>
                </c:pt>
                <c:pt idx="156">
                  <c:v>84.316999999999993</c:v>
                </c:pt>
                <c:pt idx="157">
                  <c:v>82.9</c:v>
                </c:pt>
                <c:pt idx="158">
                  <c:v>83.75</c:v>
                </c:pt>
                <c:pt idx="159">
                  <c:v>84.716999999999999</c:v>
                </c:pt>
                <c:pt idx="160">
                  <c:v>84.117000000000004</c:v>
                </c:pt>
                <c:pt idx="161">
                  <c:v>84.783000000000001</c:v>
                </c:pt>
                <c:pt idx="162">
                  <c:v>84.566999999999993</c:v>
                </c:pt>
                <c:pt idx="163">
                  <c:v>85.183000000000007</c:v>
                </c:pt>
                <c:pt idx="164">
                  <c:v>83.55</c:v>
                </c:pt>
                <c:pt idx="165">
                  <c:v>84.316999999999993</c:v>
                </c:pt>
                <c:pt idx="166">
                  <c:v>85.2</c:v>
                </c:pt>
                <c:pt idx="167">
                  <c:v>84.582999999999998</c:v>
                </c:pt>
                <c:pt idx="168">
                  <c:v>83.367000000000004</c:v>
                </c:pt>
                <c:pt idx="169">
                  <c:v>83.117000000000004</c:v>
                </c:pt>
                <c:pt idx="170">
                  <c:v>82.132999999999996</c:v>
                </c:pt>
                <c:pt idx="171">
                  <c:v>82.683000000000007</c:v>
                </c:pt>
                <c:pt idx="172">
                  <c:v>83.466999999999999</c:v>
                </c:pt>
                <c:pt idx="173">
                  <c:v>84.6</c:v>
                </c:pt>
                <c:pt idx="174">
                  <c:v>81.533000000000001</c:v>
                </c:pt>
                <c:pt idx="175">
                  <c:v>82.8</c:v>
                </c:pt>
                <c:pt idx="176">
                  <c:v>82.582999999999998</c:v>
                </c:pt>
                <c:pt idx="177">
                  <c:v>83.183000000000007</c:v>
                </c:pt>
                <c:pt idx="178">
                  <c:v>83.5</c:v>
                </c:pt>
                <c:pt idx="179">
                  <c:v>82.65</c:v>
                </c:pt>
                <c:pt idx="180">
                  <c:v>83.9</c:v>
                </c:pt>
                <c:pt idx="181">
                  <c:v>84.25</c:v>
                </c:pt>
                <c:pt idx="182">
                  <c:v>81.650000000000006</c:v>
                </c:pt>
                <c:pt idx="183">
                  <c:v>80.55</c:v>
                </c:pt>
                <c:pt idx="184">
                  <c:v>81.582999999999998</c:v>
                </c:pt>
                <c:pt idx="185">
                  <c:v>83.1</c:v>
                </c:pt>
                <c:pt idx="186">
                  <c:v>83.7</c:v>
                </c:pt>
                <c:pt idx="187">
                  <c:v>82.716999999999999</c:v>
                </c:pt>
                <c:pt idx="188">
                  <c:v>81.917000000000002</c:v>
                </c:pt>
                <c:pt idx="189">
                  <c:v>80.667000000000002</c:v>
                </c:pt>
                <c:pt idx="190">
                  <c:v>80.349999999999994</c:v>
                </c:pt>
                <c:pt idx="191">
                  <c:v>82.367000000000004</c:v>
                </c:pt>
                <c:pt idx="192">
                  <c:v>79.917000000000002</c:v>
                </c:pt>
                <c:pt idx="193">
                  <c:v>81.900000000000006</c:v>
                </c:pt>
                <c:pt idx="194">
                  <c:v>80.933000000000007</c:v>
                </c:pt>
                <c:pt idx="195">
                  <c:v>80.667000000000002</c:v>
                </c:pt>
                <c:pt idx="196">
                  <c:v>79.683000000000007</c:v>
                </c:pt>
                <c:pt idx="197">
                  <c:v>81.466999999999999</c:v>
                </c:pt>
                <c:pt idx="198">
                  <c:v>80.400000000000006</c:v>
                </c:pt>
                <c:pt idx="199">
                  <c:v>80.033000000000001</c:v>
                </c:pt>
                <c:pt idx="200">
                  <c:v>80.75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103.31589315045689</c:v>
                </c:pt>
                <c:pt idx="9">
                  <c:v>103.38977586526441</c:v>
                </c:pt>
                <c:pt idx="10">
                  <c:v>103.46201385728031</c:v>
                </c:pt>
                <c:pt idx="11">
                  <c:v>103.53238988660303</c:v>
                </c:pt>
                <c:pt idx="12">
                  <c:v>103.60066447250676</c:v>
                </c:pt>
                <c:pt idx="13">
                  <c:v>103.66657450272879</c:v>
                </c:pt>
                <c:pt idx="14">
                  <c:v>103.72983193409877</c:v>
                </c:pt>
                <c:pt idx="15">
                  <c:v>103.79012263492102</c:v>
                </c:pt>
                <c:pt idx="16">
                  <c:v>103.84710542955632</c:v>
                </c:pt>
                <c:pt idx="17">
                  <c:v>103.90041141772657</c:v>
                </c:pt>
                <c:pt idx="18">
                  <c:v>103.94964365708734</c:v>
                </c:pt>
                <c:pt idx="19">
                  <c:v>103.99437732198457</c:v>
                </c:pt>
                <c:pt idx="20">
                  <c:v>104.03416049367415</c:v>
                </c:pt>
                <c:pt idx="21">
                  <c:v>104.06851581759209</c:v>
                </c:pt>
                <c:pt idx="22">
                  <c:v>104.09694342088527</c:v>
                </c:pt>
                <c:pt idx="23">
                  <c:v>104.11892579240133</c:v>
                </c:pt>
                <c:pt idx="24">
                  <c:v>104.13393592052824</c:v>
                </c:pt>
                <c:pt idx="25">
                  <c:v>104.14145108823034</c:v>
                </c:pt>
                <c:pt idx="26">
                  <c:v>104.14097670507581</c:v>
                </c:pt>
                <c:pt idx="27">
                  <c:v>104.13208796736632</c:v>
                </c:pt>
                <c:pt idx="28">
                  <c:v>104.11450275849938</c:v>
                </c:pt>
                <c:pt idx="29">
                  <c:v>104.0882080224583</c:v>
                </c:pt>
                <c:pt idx="30">
                  <c:v>104.05367494489849</c:v>
                </c:pt>
                <c:pt idx="31">
                  <c:v>104.01221652452094</c:v>
                </c:pt>
                <c:pt idx="32">
                  <c:v>103.96656458519369</c:v>
                </c:pt>
                <c:pt idx="33">
                  <c:v>103.92177034190591</c:v>
                </c:pt>
                <c:pt idx="34">
                  <c:v>103.886558774329</c:v>
                </c:pt>
                <c:pt idx="35">
                  <c:v>103.87528359942826</c:v>
                </c:pt>
                <c:pt idx="36">
                  <c:v>103.91062283928079</c:v>
                </c:pt>
                <c:pt idx="37">
                  <c:v>104.0271063206514</c:v>
                </c:pt>
                <c:pt idx="38">
                  <c:v>104.27545489562527</c:v>
                </c:pt>
                <c:pt idx="39">
                  <c:v>104.72751843598844</c:v>
                </c:pt>
                <c:pt idx="40">
                  <c:v>105.48131854827294</c:v>
                </c:pt>
                <c:pt idx="41">
                  <c:v>106.66534714309989</c:v>
                </c:pt>
                <c:pt idx="42">
                  <c:v>108.44089049773997</c:v>
                </c:pt>
                <c:pt idx="43">
                  <c:v>111.00082574613037</c:v>
                </c:pt>
                <c:pt idx="44">
                  <c:v>114.56319306462839</c:v>
                </c:pt>
                <c:pt idx="45">
                  <c:v>119.35801887879452</c:v>
                </c:pt>
                <c:pt idx="46">
                  <c:v>125.60646965454258</c:v>
                </c:pt>
                <c:pt idx="47">
                  <c:v>133.49248491468222</c:v>
                </c:pt>
                <c:pt idx="48">
                  <c:v>143.12838348306613</c:v>
                </c:pt>
                <c:pt idx="49">
                  <c:v>154.51677582905455</c:v>
                </c:pt>
                <c:pt idx="50">
                  <c:v>167.50924650366116</c:v>
                </c:pt>
                <c:pt idx="51">
                  <c:v>181.75356245415435</c:v>
                </c:pt>
                <c:pt idx="52">
                  <c:v>196.60384238909828</c:v>
                </c:pt>
                <c:pt idx="53">
                  <c:v>210.95922360732703</c:v>
                </c:pt>
                <c:pt idx="54">
                  <c:v>223.05026901677996</c:v>
                </c:pt>
                <c:pt idx="55">
                  <c:v>230.36071905684057</c:v>
                </c:pt>
                <c:pt idx="56">
                  <c:v>230.05777731220564</c:v>
                </c:pt>
                <c:pt idx="57">
                  <c:v>220.17307222468972</c:v>
                </c:pt>
                <c:pt idx="58">
                  <c:v>201.09972390014616</c:v>
                </c:pt>
                <c:pt idx="59">
                  <c:v>176.24257067327667</c:v>
                </c:pt>
                <c:pt idx="60">
                  <c:v>150.91145553372925</c:v>
                </c:pt>
                <c:pt idx="61">
                  <c:v>129.96210561356509</c:v>
                </c:pt>
                <c:pt idx="62">
                  <c:v>115.86907812791081</c:v>
                </c:pt>
                <c:pt idx="63">
                  <c:v>108.47917369481409</c:v>
                </c:pt>
                <c:pt idx="64">
                  <c:v>106.16731062279558</c:v>
                </c:pt>
                <c:pt idx="65">
                  <c:v>107.19558222067099</c:v>
                </c:pt>
                <c:pt idx="66">
                  <c:v>110.42571469195296</c:v>
                </c:pt>
                <c:pt idx="67">
                  <c:v>115.354491224253</c:v>
                </c:pt>
                <c:pt idx="68">
                  <c:v>121.85082494873699</c:v>
                </c:pt>
                <c:pt idx="69">
                  <c:v>129.89531997809115</c:v>
                </c:pt>
                <c:pt idx="70">
                  <c:v>139.4160788446832</c:v>
                </c:pt>
                <c:pt idx="71">
                  <c:v>150.20124251689811</c:v>
                </c:pt>
                <c:pt idx="72">
                  <c:v>161.84135376687755</c:v>
                </c:pt>
                <c:pt idx="73">
                  <c:v>173.62960825874228</c:v>
                </c:pt>
                <c:pt idx="74">
                  <c:v>184.30265048004949</c:v>
                </c:pt>
                <c:pt idx="75">
                  <c:v>191.60918237966635</c:v>
                </c:pt>
                <c:pt idx="76">
                  <c:v>192.2374065716931</c:v>
                </c:pt>
                <c:pt idx="77">
                  <c:v>183.18367171378415</c:v>
                </c:pt>
                <c:pt idx="78">
                  <c:v>164.56511647439339</c:v>
                </c:pt>
                <c:pt idx="79">
                  <c:v>141.17418759352995</c:v>
                </c:pt>
                <c:pt idx="80">
                  <c:v>120.00644738949417</c:v>
                </c:pt>
                <c:pt idx="81">
                  <c:v>105.62742916502512</c:v>
                </c:pt>
                <c:pt idx="82">
                  <c:v>98.164906882593414</c:v>
                </c:pt>
                <c:pt idx="83">
                  <c:v>95.144501404769002</c:v>
                </c:pt>
                <c:pt idx="84">
                  <c:v>94.129428091498113</c:v>
                </c:pt>
                <c:pt idx="85">
                  <c:v>93.776665952405978</c:v>
                </c:pt>
                <c:pt idx="86">
                  <c:v>93.587710284174491</c:v>
                </c:pt>
                <c:pt idx="87">
                  <c:v>93.430317669467854</c:v>
                </c:pt>
                <c:pt idx="88">
                  <c:v>93.278675773215056</c:v>
                </c:pt>
                <c:pt idx="89">
                  <c:v>93.128959971215778</c:v>
                </c:pt>
                <c:pt idx="90">
                  <c:v>92.980671134819843</c:v>
                </c:pt>
                <c:pt idx="91">
                  <c:v>92.833695364101473</c:v>
                </c:pt>
                <c:pt idx="92">
                  <c:v>92.687987535346721</c:v>
                </c:pt>
                <c:pt idx="93">
                  <c:v>92.543626962792089</c:v>
                </c:pt>
                <c:pt idx="94">
                  <c:v>92.40108527438592</c:v>
                </c:pt>
                <c:pt idx="95">
                  <c:v>92.261996060944881</c:v>
                </c:pt>
                <c:pt idx="96">
                  <c:v>92.131113984877771</c:v>
                </c:pt>
                <c:pt idx="97">
                  <c:v>92.020714367281656</c:v>
                </c:pt>
                <c:pt idx="98">
                  <c:v>91.959150478703492</c:v>
                </c:pt>
                <c:pt idx="99">
                  <c:v>92.004759320613047</c:v>
                </c:pt>
                <c:pt idx="100">
                  <c:v>92.263164996850918</c:v>
                </c:pt>
                <c:pt idx="101">
                  <c:v>92.89880345898257</c:v>
                </c:pt>
                <c:pt idx="102">
                  <c:v>94.121548303597152</c:v>
                </c:pt>
                <c:pt idx="103">
                  <c:v>96.124510205251454</c:v>
                </c:pt>
                <c:pt idx="104">
                  <c:v>98.963692816104782</c:v>
                </c:pt>
                <c:pt idx="105">
                  <c:v>102.4138331663585</c:v>
                </c:pt>
                <c:pt idx="106">
                  <c:v>105.89083889022136</c:v>
                </c:pt>
                <c:pt idx="107">
                  <c:v>108.54714630037662</c:v>
                </c:pt>
                <c:pt idx="108">
                  <c:v>109.56875323114042</c:v>
                </c:pt>
                <c:pt idx="109">
                  <c:v>108.55075909344338</c:v>
                </c:pt>
                <c:pt idx="110">
                  <c:v>105.72170856572055</c:v>
                </c:pt>
                <c:pt idx="111">
                  <c:v>101.8508966449134</c:v>
                </c:pt>
                <c:pt idx="112">
                  <c:v>97.887301832780963</c:v>
                </c:pt>
                <c:pt idx="113">
                  <c:v>94.56400668234653</c:v>
                </c:pt>
                <c:pt idx="114">
                  <c:v>92.195448633196207</c:v>
                </c:pt>
                <c:pt idx="115">
                  <c:v>90.723026942772691</c:v>
                </c:pt>
                <c:pt idx="116">
                  <c:v>89.898250768195567</c:v>
                </c:pt>
                <c:pt idx="117">
                  <c:v>89.456253123697053</c:v>
                </c:pt>
                <c:pt idx="118">
                  <c:v>89.204275164142018</c:v>
                </c:pt>
                <c:pt idx="119">
                  <c:v>89.032721382153639</c:v>
                </c:pt>
                <c:pt idx="120">
                  <c:v>88.890534076516644</c:v>
                </c:pt>
                <c:pt idx="121">
                  <c:v>88.75780229723479</c:v>
                </c:pt>
                <c:pt idx="122">
                  <c:v>88.6281258369754</c:v>
                </c:pt>
                <c:pt idx="123">
                  <c:v>88.500721877281705</c:v>
                </c:pt>
                <c:pt idx="124">
                  <c:v>88.379772858673121</c:v>
                </c:pt>
                <c:pt idx="125">
                  <c:v>88.281577932375271</c:v>
                </c:pt>
                <c:pt idx="126">
                  <c:v>88.253901807199782</c:v>
                </c:pt>
                <c:pt idx="127">
                  <c:v>88.409448147626563</c:v>
                </c:pt>
                <c:pt idx="128">
                  <c:v>88.955884451224406</c:v>
                </c:pt>
                <c:pt idx="129">
                  <c:v>90.168548355258224</c:v>
                </c:pt>
                <c:pt idx="130">
                  <c:v>92.239482027943126</c:v>
                </c:pt>
                <c:pt idx="131">
                  <c:v>95.019294454418201</c:v>
                </c:pt>
                <c:pt idx="132">
                  <c:v>97.8406552140911</c:v>
                </c:pt>
                <c:pt idx="133">
                  <c:v>99.686908594268246</c:v>
                </c:pt>
                <c:pt idx="134">
                  <c:v>99.736074532477829</c:v>
                </c:pt>
                <c:pt idx="135">
                  <c:v>97.903909484622076</c:v>
                </c:pt>
                <c:pt idx="136">
                  <c:v>94.907547460591488</c:v>
                </c:pt>
                <c:pt idx="137">
                  <c:v>91.786171785739924</c:v>
                </c:pt>
                <c:pt idx="138">
                  <c:v>89.30735509718366</c:v>
                </c:pt>
                <c:pt idx="139">
                  <c:v>87.708337475100208</c:v>
                </c:pt>
                <c:pt idx="140">
                  <c:v>86.829184445562476</c:v>
                </c:pt>
                <c:pt idx="141">
                  <c:v>86.385065345226096</c:v>
                </c:pt>
                <c:pt idx="142">
                  <c:v>86.147817138068788</c:v>
                </c:pt>
                <c:pt idx="143">
                  <c:v>85.990187337403157</c:v>
                </c:pt>
                <c:pt idx="144">
                  <c:v>85.857743837146572</c:v>
                </c:pt>
                <c:pt idx="145">
                  <c:v>85.731914751506579</c:v>
                </c:pt>
                <c:pt idx="146">
                  <c:v>85.607536890439647</c:v>
                </c:pt>
                <c:pt idx="147">
                  <c:v>85.483419590138823</c:v>
                </c:pt>
                <c:pt idx="148">
                  <c:v>85.359325974686783</c:v>
                </c:pt>
                <c:pt idx="149">
                  <c:v>85.235208014454102</c:v>
                </c:pt>
                <c:pt idx="150">
                  <c:v>85.111049721043599</c:v>
                </c:pt>
                <c:pt idx="151">
                  <c:v>84.986840791114702</c:v>
                </c:pt>
                <c:pt idx="152">
                  <c:v>84.862572905439748</c:v>
                </c:pt>
                <c:pt idx="153">
                  <c:v>84.738239237817879</c:v>
                </c:pt>
                <c:pt idx="154">
                  <c:v>84.613834326730611</c:v>
                </c:pt>
                <c:pt idx="155">
                  <c:v>84.489353971176826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103.31589315045042</c:v>
                </c:pt>
                <c:pt idx="9">
                  <c:v>103.38977586524283</c:v>
                </c:pt>
                <c:pt idx="10">
                  <c:v>103.46201385721</c:v>
                </c:pt>
                <c:pt idx="11">
                  <c:v>103.53238988637939</c:v>
                </c:pt>
                <c:pt idx="12">
                  <c:v>103.60066447181235</c:v>
                </c:pt>
                <c:pt idx="13">
                  <c:v>103.66657450062375</c:v>
                </c:pt>
                <c:pt idx="14">
                  <c:v>103.72983192786869</c:v>
                </c:pt>
                <c:pt idx="15">
                  <c:v>103.79012261691935</c:v>
                </c:pt>
                <c:pt idx="16">
                  <c:v>103.84710537877331</c:v>
                </c:pt>
                <c:pt idx="17">
                  <c:v>103.90041127786107</c:v>
                </c:pt>
                <c:pt idx="18">
                  <c:v>103.94964328099957</c:v>
                </c:pt>
                <c:pt idx="19">
                  <c:v>103.99437633467315</c:v>
                </c:pt>
                <c:pt idx="20">
                  <c:v>104.03415796317897</c:v>
                </c:pt>
                <c:pt idx="21">
                  <c:v>104.06850948555774</c:v>
                </c:pt>
                <c:pt idx="22">
                  <c:v>104.09692795170128</c:v>
                </c:pt>
                <c:pt idx="23">
                  <c:v>104.1188888965153</c:v>
                </c:pt>
                <c:pt idx="24">
                  <c:v>104.13385000436429</c:v>
                </c:pt>
                <c:pt idx="25">
                  <c:v>104.14125576306191</c:v>
                </c:pt>
                <c:pt idx="26">
                  <c:v>104.1405431663147</c:v>
                </c:pt>
                <c:pt idx="27">
                  <c:v>104.13114849490911</c:v>
                </c:pt>
                <c:pt idx="28">
                  <c:v>104.11251516957664</c:v>
                </c:pt>
                <c:pt idx="29">
                  <c:v>104.08410262245467</c:v>
                </c:pt>
                <c:pt idx="30">
                  <c:v>104.04539608021116</c:v>
                </c:pt>
                <c:pt idx="31">
                  <c:v>103.99591709194677</c:v>
                </c:pt>
                <c:pt idx="32">
                  <c:v>103.93523457166401</c:v>
                </c:pt>
                <c:pt idx="33">
                  <c:v>103.86297606215743</c:v>
                </c:pt>
                <c:pt idx="34">
                  <c:v>103.7788388692888</c:v>
                </c:pt>
                <c:pt idx="35">
                  <c:v>103.68260066808166</c:v>
                </c:pt>
                <c:pt idx="36">
                  <c:v>103.57412915043193</c:v>
                </c:pt>
                <c:pt idx="37">
                  <c:v>103.45339027369283</c:v>
                </c:pt>
                <c:pt idx="38">
                  <c:v>103.32045468417741</c:v>
                </c:pt>
                <c:pt idx="39">
                  <c:v>103.17550193230358</c:v>
                </c:pt>
                <c:pt idx="40">
                  <c:v>103.01882216703086</c:v>
                </c:pt>
                <c:pt idx="41">
                  <c:v>102.85081509413348</c:v>
                </c:pt>
                <c:pt idx="42">
                  <c:v>102.67198610072943</c:v>
                </c:pt>
                <c:pt idx="43">
                  <c:v>102.48293957988538</c:v>
                </c:pt>
                <c:pt idx="44">
                  <c:v>102.28436962473589</c:v>
                </c:pt>
                <c:pt idx="45">
                  <c:v>102.0770483911371</c:v>
                </c:pt>
                <c:pt idx="46">
                  <c:v>101.86181254133663</c:v>
                </c:pt>
                <c:pt idx="47">
                  <c:v>101.63954826967776</c:v>
                </c:pt>
                <c:pt idx="48">
                  <c:v>101.41117546845722</c:v>
                </c:pt>
                <c:pt idx="49">
                  <c:v>101.17763161417835</c:v>
                </c:pt>
                <c:pt idx="50">
                  <c:v>100.93985594132828</c:v>
                </c:pt>
                <c:pt idx="51">
                  <c:v>100.69877442535299</c:v>
                </c:pt>
                <c:pt idx="52">
                  <c:v>100.45528602424926</c:v>
                </c:pt>
                <c:pt idx="53">
                  <c:v>100.21025053652194</c:v>
                </c:pt>
                <c:pt idx="54">
                  <c:v>99.964478330473824</c:v>
                </c:pt>
                <c:pt idx="55">
                  <c:v>99.718722094170786</c:v>
                </c:pt>
                <c:pt idx="56">
                  <c:v>99.473670654393743</c:v>
                </c:pt>
                <c:pt idx="57">
                  <c:v>99.229944822455735</c:v>
                </c:pt>
                <c:pt idx="58">
                  <c:v>98.988095149166867</c:v>
                </c:pt>
                <c:pt idx="59">
                  <c:v>98.748601412860026</c:v>
                </c:pt>
                <c:pt idx="60">
                  <c:v>98.511873623919357</c:v>
                </c:pt>
                <c:pt idx="61">
                  <c:v>98.278254305913066</c:v>
                </c:pt>
                <c:pt idx="62">
                  <c:v>98.048021805382959</c:v>
                </c:pt>
                <c:pt idx="63">
                  <c:v>97.82139438706524</c:v>
                </c:pt>
                <c:pt idx="64">
                  <c:v>97.598534885961911</c:v>
                </c:pt>
                <c:pt idx="65">
                  <c:v>97.37955570938739</c:v>
                </c:pt>
                <c:pt idx="66">
                  <c:v>97.164524008218748</c:v>
                </c:pt>
                <c:pt idx="67">
                  <c:v>96.953466864773262</c:v>
                </c:pt>
                <c:pt idx="68">
                  <c:v>96.746376373150625</c:v>
                </c:pt>
                <c:pt idx="69">
                  <c:v>96.54321451508055</c:v>
                </c:pt>
                <c:pt idx="70">
                  <c:v>96.343917759316369</c:v>
                </c:pt>
                <c:pt idx="71">
                  <c:v>96.14840133478971</c:v>
                </c:pt>
                <c:pt idx="72">
                  <c:v>95.956563146788369</c:v>
                </c:pt>
                <c:pt idx="73">
                  <c:v>95.768287321274897</c:v>
                </c:pt>
                <c:pt idx="74">
                  <c:v>95.583447375251154</c:v>
                </c:pt>
                <c:pt idx="75">
                  <c:v>95.401909021029184</c:v>
                </c:pt>
                <c:pt idx="76">
                  <c:v>95.223532619706901</c:v>
                </c:pt>
                <c:pt idx="77">
                  <c:v>95.048175304411814</c:v>
                </c:pt>
                <c:pt idx="78">
                  <c:v>94.875692797317612</c:v>
                </c:pt>
                <c:pt idx="79">
                  <c:v>94.705940946394193</c:v>
                </c:pt>
                <c:pt idx="80">
                  <c:v>94.538777008626283</c:v>
                </c:pt>
                <c:pt idx="81">
                  <c:v>94.374060706303283</c:v>
                </c:pt>
                <c:pt idx="82">
                  <c:v>94.211655082176648</c:v>
                </c:pt>
                <c:pt idx="83">
                  <c:v>94.051427177999059</c:v>
                </c:pt>
                <c:pt idx="84">
                  <c:v>93.893248559358469</c:v>
                </c:pt>
                <c:pt idx="85">
                  <c:v>93.736995707934511</c:v>
                </c:pt>
                <c:pt idx="86">
                  <c:v>93.58255030042767</c:v>
                </c:pt>
                <c:pt idx="87">
                  <c:v>93.429799391524611</c:v>
                </c:pt>
                <c:pt idx="88">
                  <c:v>93.278635516417793</c:v>
                </c:pt>
                <c:pt idx="89">
                  <c:v>93.128956726633959</c:v>
                </c:pt>
                <c:pt idx="90">
                  <c:v>92.980666571270021</c:v>
                </c:pt>
                <c:pt idx="91">
                  <c:v>92.83367403420084</c:v>
                </c:pt>
                <c:pt idx="92">
                  <c:v>92.687893436418022</c:v>
                </c:pt>
                <c:pt idx="93">
                  <c:v>92.54324431138383</c:v>
                </c:pt>
                <c:pt idx="94">
                  <c:v>92.399651260135499</c:v>
                </c:pt>
                <c:pt idx="95">
                  <c:v>92.257043791846201</c:v>
                </c:pt>
                <c:pt idx="96">
                  <c:v>92.115356154631343</c:v>
                </c:pt>
                <c:pt idx="97">
                  <c:v>91.974527160571455</c:v>
                </c:pt>
                <c:pt idx="98">
                  <c:v>91.834500008198205</c:v>
                </c:pt>
                <c:pt idx="99">
                  <c:v>91.695222105041623</c:v>
                </c:pt>
                <c:pt idx="100">
                  <c:v>91.55664489226136</c:v>
                </c:pt>
                <c:pt idx="101">
                  <c:v>91.418723672864289</c:v>
                </c:pt>
                <c:pt idx="102">
                  <c:v>91.28141744454291</c:v>
                </c:pt>
                <c:pt idx="103">
                  <c:v>91.144688737739571</c:v>
                </c:pt>
                <c:pt idx="104">
                  <c:v>91.008503459146141</c:v>
                </c:pt>
                <c:pt idx="105">
                  <c:v>90.872830740480694</c:v>
                </c:pt>
                <c:pt idx="106">
                  <c:v>90.737642792036453</c:v>
                </c:pt>
                <c:pt idx="107">
                  <c:v>90.602914760172197</c:v>
                </c:pt>
                <c:pt idx="108">
                  <c:v>90.468624587606911</c:v>
                </c:pt>
                <c:pt idx="109">
                  <c:v>90.334752875096655</c:v>
                </c:pt>
                <c:pt idx="110">
                  <c:v>90.201282742813305</c:v>
                </c:pt>
                <c:pt idx="111">
                  <c:v>90.068199689522075</c:v>
                </c:pt>
                <c:pt idx="112">
                  <c:v>89.935491447478597</c:v>
                </c:pt>
                <c:pt idx="113">
                  <c:v>89.803147830852367</c:v>
                </c:pt>
                <c:pt idx="114">
                  <c:v>89.671160575448766</c:v>
                </c:pt>
                <c:pt idx="115">
                  <c:v>89.539523167569257</c:v>
                </c:pt>
                <c:pt idx="116">
                  <c:v>89.408230660037958</c:v>
                </c:pt>
                <c:pt idx="117">
                  <c:v>89.277279473756394</c:v>
                </c:pt>
                <c:pt idx="118">
                  <c:v>89.146667183644212</c:v>
                </c:pt>
                <c:pt idx="119">
                  <c:v>89.01639228849487</c:v>
                </c:pt>
                <c:pt idx="120">
                  <c:v>88.886453965125156</c:v>
                </c:pt>
                <c:pt idx="121">
                  <c:v>88.756851808217121</c:v>
                </c:pt>
                <c:pt idx="122">
                  <c:v>88.627585558413344</c:v>
                </c:pt>
                <c:pt idx="123">
                  <c:v>88.498654822486685</c:v>
                </c:pt>
                <c:pt idx="124">
                  <c:v>88.37005879069855</c:v>
                </c:pt>
                <c:pt idx="125">
                  <c:v>88.241795957697747</c:v>
                </c:pt>
                <c:pt idx="126">
                  <c:v>88.113863854396243</c:v>
                </c:pt>
                <c:pt idx="127">
                  <c:v>87.986258799074221</c:v>
                </c:pt>
                <c:pt idx="128">
                  <c:v>87.858975676407439</c:v>
                </c:pt>
                <c:pt idx="129">
                  <c:v>87.732007753074441</c:v>
                </c:pt>
                <c:pt idx="130">
                  <c:v>87.605346538020456</c:v>
                </c:pt>
                <c:pt idx="131">
                  <c:v>87.478981694294674</c:v>
                </c:pt>
                <c:pt idx="132">
                  <c:v>87.352901007658602</c:v>
                </c:pt>
                <c:pt idx="133">
                  <c:v>87.227090414954745</c:v>
                </c:pt>
                <c:pt idx="134">
                  <c:v>87.101534092657772</c:v>
                </c:pt>
                <c:pt idx="135">
                  <c:v>86.976214603273263</c:v>
                </c:pt>
                <c:pt idx="136">
                  <c:v>86.851113094509543</c:v>
                </c:pt>
                <c:pt idx="137">
                  <c:v>86.726209543631967</c:v>
                </c:pt>
                <c:pt idx="138">
                  <c:v>86.601483037321131</c:v>
                </c:pt>
                <c:pt idx="139">
                  <c:v>86.476912075851999</c:v>
                </c:pt>
                <c:pt idx="140">
                  <c:v>86.352474889601041</c:v>
                </c:pt>
                <c:pt idx="141">
                  <c:v>86.228149755812893</c:v>
                </c:pt>
                <c:pt idx="142">
                  <c:v>86.103915304190807</c:v>
                </c:pt>
                <c:pt idx="143">
                  <c:v>85.979750801127892</c:v>
                </c:pt>
                <c:pt idx="144">
                  <c:v>85.855636404135112</c:v>
                </c:pt>
                <c:pt idx="145">
                  <c:v>85.731553380079603</c:v>
                </c:pt>
                <c:pt idx="146">
                  <c:v>85.607484283049516</c:v>
                </c:pt>
                <c:pt idx="147">
                  <c:v>85.483413089843182</c:v>
                </c:pt>
                <c:pt idx="148">
                  <c:v>85.359325293097768</c:v>
                </c:pt>
                <c:pt idx="149">
                  <c:v>85.235207953817735</c:v>
                </c:pt>
                <c:pt idx="150">
                  <c:v>85.111049716467548</c:v>
                </c:pt>
                <c:pt idx="151">
                  <c:v>84.986840790821802</c:v>
                </c:pt>
                <c:pt idx="152">
                  <c:v>84.862572905423846</c:v>
                </c:pt>
                <c:pt idx="153">
                  <c:v>84.738239237817155</c:v>
                </c:pt>
                <c:pt idx="154">
                  <c:v>84.613834326730583</c:v>
                </c:pt>
                <c:pt idx="155">
                  <c:v>84.489353971176826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108.051</c:v>
                </c:pt>
                <c:pt idx="1">
                  <c:v>107.492</c:v>
                </c:pt>
                <c:pt idx="2">
                  <c:v>106.84699999999999</c:v>
                </c:pt>
                <c:pt idx="3">
                  <c:v>108.76300000000001</c:v>
                </c:pt>
                <c:pt idx="4">
                  <c:v>106.831</c:v>
                </c:pt>
                <c:pt idx="5">
                  <c:v>107.831</c:v>
                </c:pt>
                <c:pt idx="6">
                  <c:v>107.119</c:v>
                </c:pt>
                <c:pt idx="7">
                  <c:v>104.78</c:v>
                </c:pt>
                <c:pt idx="8">
                  <c:v>107.831</c:v>
                </c:pt>
                <c:pt idx="9">
                  <c:v>106.508</c:v>
                </c:pt>
                <c:pt idx="10">
                  <c:v>106.69499999999999</c:v>
                </c:pt>
                <c:pt idx="11">
                  <c:v>104.746</c:v>
                </c:pt>
                <c:pt idx="12">
                  <c:v>104.932</c:v>
                </c:pt>
                <c:pt idx="13">
                  <c:v>104.949</c:v>
                </c:pt>
                <c:pt idx="14">
                  <c:v>103.542</c:v>
                </c:pt>
                <c:pt idx="15">
                  <c:v>105.169</c:v>
                </c:pt>
                <c:pt idx="16">
                  <c:v>104.96599999999999</c:v>
                </c:pt>
                <c:pt idx="17">
                  <c:v>105.051</c:v>
                </c:pt>
                <c:pt idx="18">
                  <c:v>105.593</c:v>
                </c:pt>
                <c:pt idx="19">
                  <c:v>104.373</c:v>
                </c:pt>
                <c:pt idx="20">
                  <c:v>102.91500000000001</c:v>
                </c:pt>
                <c:pt idx="21">
                  <c:v>105.22</c:v>
                </c:pt>
                <c:pt idx="22">
                  <c:v>105.983</c:v>
                </c:pt>
                <c:pt idx="23">
                  <c:v>103.746</c:v>
                </c:pt>
                <c:pt idx="24">
                  <c:v>104.593</c:v>
                </c:pt>
                <c:pt idx="25">
                  <c:v>102.661</c:v>
                </c:pt>
                <c:pt idx="26">
                  <c:v>103.881</c:v>
                </c:pt>
                <c:pt idx="27">
                  <c:v>104.949</c:v>
                </c:pt>
                <c:pt idx="28">
                  <c:v>104.797</c:v>
                </c:pt>
                <c:pt idx="29">
                  <c:v>105.18600000000001</c:v>
                </c:pt>
                <c:pt idx="30">
                  <c:v>102.678</c:v>
                </c:pt>
                <c:pt idx="31">
                  <c:v>104.949</c:v>
                </c:pt>
                <c:pt idx="32">
                  <c:v>103.61</c:v>
                </c:pt>
                <c:pt idx="33">
                  <c:v>107.15300000000001</c:v>
                </c:pt>
                <c:pt idx="34">
                  <c:v>106.23699999999999</c:v>
                </c:pt>
                <c:pt idx="35">
                  <c:v>105.57599999999999</c:v>
                </c:pt>
                <c:pt idx="36">
                  <c:v>107.797</c:v>
                </c:pt>
                <c:pt idx="37">
                  <c:v>104.69499999999999</c:v>
                </c:pt>
                <c:pt idx="38">
                  <c:v>107.949</c:v>
                </c:pt>
                <c:pt idx="39">
                  <c:v>105.593</c:v>
                </c:pt>
                <c:pt idx="40">
                  <c:v>104.84699999999999</c:v>
                </c:pt>
                <c:pt idx="41">
                  <c:v>106.339</c:v>
                </c:pt>
                <c:pt idx="42">
                  <c:v>107.373</c:v>
                </c:pt>
                <c:pt idx="43">
                  <c:v>108.051</c:v>
                </c:pt>
                <c:pt idx="44">
                  <c:v>110.30500000000001</c:v>
                </c:pt>
                <c:pt idx="45">
                  <c:v>111.746</c:v>
                </c:pt>
                <c:pt idx="46">
                  <c:v>112.831</c:v>
                </c:pt>
                <c:pt idx="47">
                  <c:v>119.983</c:v>
                </c:pt>
                <c:pt idx="48">
                  <c:v>127.42400000000001</c:v>
                </c:pt>
                <c:pt idx="49">
                  <c:v>143.881</c:v>
                </c:pt>
                <c:pt idx="50">
                  <c:v>159.203</c:v>
                </c:pt>
                <c:pt idx="51">
                  <c:v>177.102</c:v>
                </c:pt>
                <c:pt idx="52">
                  <c:v>195.16900000000001</c:v>
                </c:pt>
                <c:pt idx="53">
                  <c:v>209.27099999999999</c:v>
                </c:pt>
                <c:pt idx="54">
                  <c:v>217.94900000000001</c:v>
                </c:pt>
                <c:pt idx="55">
                  <c:v>222.30500000000001</c:v>
                </c:pt>
                <c:pt idx="56">
                  <c:v>225.06800000000001</c:v>
                </c:pt>
                <c:pt idx="57">
                  <c:v>225.08500000000001</c:v>
                </c:pt>
                <c:pt idx="58">
                  <c:v>219.39</c:v>
                </c:pt>
                <c:pt idx="59">
                  <c:v>206.49199999999999</c:v>
                </c:pt>
                <c:pt idx="60">
                  <c:v>181.93199999999999</c:v>
                </c:pt>
                <c:pt idx="61">
                  <c:v>145.78</c:v>
                </c:pt>
                <c:pt idx="62">
                  <c:v>117.661</c:v>
                </c:pt>
                <c:pt idx="63">
                  <c:v>105.15300000000001</c:v>
                </c:pt>
                <c:pt idx="64">
                  <c:v>102.47499999999999</c:v>
                </c:pt>
                <c:pt idx="65">
                  <c:v>103.288</c:v>
                </c:pt>
                <c:pt idx="66">
                  <c:v>104.983</c:v>
                </c:pt>
                <c:pt idx="67">
                  <c:v>107.61</c:v>
                </c:pt>
                <c:pt idx="68">
                  <c:v>112.339</c:v>
                </c:pt>
                <c:pt idx="69">
                  <c:v>121.678</c:v>
                </c:pt>
                <c:pt idx="70">
                  <c:v>132.91499999999999</c:v>
                </c:pt>
                <c:pt idx="71">
                  <c:v>149.72900000000001</c:v>
                </c:pt>
                <c:pt idx="72">
                  <c:v>161.81399999999999</c:v>
                </c:pt>
                <c:pt idx="73">
                  <c:v>172.69499999999999</c:v>
                </c:pt>
                <c:pt idx="74">
                  <c:v>182.983</c:v>
                </c:pt>
                <c:pt idx="75">
                  <c:v>189.25399999999999</c:v>
                </c:pt>
                <c:pt idx="76">
                  <c:v>191.136</c:v>
                </c:pt>
                <c:pt idx="77">
                  <c:v>192.08500000000001</c:v>
                </c:pt>
                <c:pt idx="78">
                  <c:v>185.136</c:v>
                </c:pt>
                <c:pt idx="79">
                  <c:v>170.62700000000001</c:v>
                </c:pt>
                <c:pt idx="80">
                  <c:v>144.61000000000001</c:v>
                </c:pt>
                <c:pt idx="81">
                  <c:v>113.03400000000001</c:v>
                </c:pt>
                <c:pt idx="82">
                  <c:v>98.728999999999999</c:v>
                </c:pt>
                <c:pt idx="83">
                  <c:v>97.406999999999996</c:v>
                </c:pt>
                <c:pt idx="84">
                  <c:v>95.016999999999996</c:v>
                </c:pt>
                <c:pt idx="85">
                  <c:v>95.271000000000001</c:v>
                </c:pt>
                <c:pt idx="86">
                  <c:v>96.881</c:v>
                </c:pt>
                <c:pt idx="87">
                  <c:v>96.119</c:v>
                </c:pt>
                <c:pt idx="88">
                  <c:v>95.965999999999994</c:v>
                </c:pt>
                <c:pt idx="89">
                  <c:v>95.507999999999996</c:v>
                </c:pt>
                <c:pt idx="90">
                  <c:v>95.492000000000004</c:v>
                </c:pt>
                <c:pt idx="91">
                  <c:v>95.153000000000006</c:v>
                </c:pt>
                <c:pt idx="92">
                  <c:v>96.897999999999996</c:v>
                </c:pt>
                <c:pt idx="93">
                  <c:v>95.287999999999997</c:v>
                </c:pt>
                <c:pt idx="94">
                  <c:v>95.644000000000005</c:v>
                </c:pt>
                <c:pt idx="95">
                  <c:v>94.322000000000003</c:v>
                </c:pt>
                <c:pt idx="96">
                  <c:v>95.948999999999998</c:v>
                </c:pt>
                <c:pt idx="97">
                  <c:v>96.831000000000003</c:v>
                </c:pt>
                <c:pt idx="98">
                  <c:v>95.796999999999997</c:v>
                </c:pt>
                <c:pt idx="99">
                  <c:v>95.78</c:v>
                </c:pt>
                <c:pt idx="100">
                  <c:v>94.661000000000001</c:v>
                </c:pt>
                <c:pt idx="101">
                  <c:v>96.763000000000005</c:v>
                </c:pt>
                <c:pt idx="102">
                  <c:v>96.271000000000001</c:v>
                </c:pt>
                <c:pt idx="103">
                  <c:v>97.186000000000007</c:v>
                </c:pt>
                <c:pt idx="104">
                  <c:v>99.203000000000003</c:v>
                </c:pt>
                <c:pt idx="105">
                  <c:v>103.271</c:v>
                </c:pt>
                <c:pt idx="106">
                  <c:v>108.169</c:v>
                </c:pt>
                <c:pt idx="107">
                  <c:v>111.47499999999999</c:v>
                </c:pt>
                <c:pt idx="108">
                  <c:v>113.23699999999999</c:v>
                </c:pt>
                <c:pt idx="109">
                  <c:v>115.881</c:v>
                </c:pt>
                <c:pt idx="110">
                  <c:v>114.627</c:v>
                </c:pt>
                <c:pt idx="111">
                  <c:v>110.068</c:v>
                </c:pt>
                <c:pt idx="112">
                  <c:v>107.068</c:v>
                </c:pt>
                <c:pt idx="113">
                  <c:v>102.271</c:v>
                </c:pt>
                <c:pt idx="114">
                  <c:v>97.78</c:v>
                </c:pt>
                <c:pt idx="115">
                  <c:v>91.575999999999993</c:v>
                </c:pt>
                <c:pt idx="116">
                  <c:v>92.881</c:v>
                </c:pt>
                <c:pt idx="117">
                  <c:v>91.763000000000005</c:v>
                </c:pt>
                <c:pt idx="118">
                  <c:v>90.102000000000004</c:v>
                </c:pt>
                <c:pt idx="119">
                  <c:v>90.846999999999994</c:v>
                </c:pt>
                <c:pt idx="120">
                  <c:v>89.542000000000002</c:v>
                </c:pt>
                <c:pt idx="121">
                  <c:v>90.186000000000007</c:v>
                </c:pt>
                <c:pt idx="122">
                  <c:v>90.626999999999995</c:v>
                </c:pt>
                <c:pt idx="123">
                  <c:v>91.287999999999997</c:v>
                </c:pt>
                <c:pt idx="124">
                  <c:v>90.763000000000005</c:v>
                </c:pt>
                <c:pt idx="125">
                  <c:v>89.525000000000006</c:v>
                </c:pt>
                <c:pt idx="126">
                  <c:v>88.525000000000006</c:v>
                </c:pt>
                <c:pt idx="127">
                  <c:v>91.677999999999997</c:v>
                </c:pt>
                <c:pt idx="128">
                  <c:v>91.831000000000003</c:v>
                </c:pt>
                <c:pt idx="129">
                  <c:v>90.813999999999993</c:v>
                </c:pt>
                <c:pt idx="130">
                  <c:v>93.016999999999996</c:v>
                </c:pt>
                <c:pt idx="131">
                  <c:v>96</c:v>
                </c:pt>
                <c:pt idx="132">
                  <c:v>97.965999999999994</c:v>
                </c:pt>
                <c:pt idx="133">
                  <c:v>99.22</c:v>
                </c:pt>
                <c:pt idx="134">
                  <c:v>101.23699999999999</c:v>
                </c:pt>
                <c:pt idx="135">
                  <c:v>102.254</c:v>
                </c:pt>
                <c:pt idx="136">
                  <c:v>100.81399999999999</c:v>
                </c:pt>
                <c:pt idx="137">
                  <c:v>100.08499999999999</c:v>
                </c:pt>
                <c:pt idx="138">
                  <c:v>97.22</c:v>
                </c:pt>
                <c:pt idx="139">
                  <c:v>93.322000000000003</c:v>
                </c:pt>
                <c:pt idx="140">
                  <c:v>89.39</c:v>
                </c:pt>
                <c:pt idx="141">
                  <c:v>88.575999999999993</c:v>
                </c:pt>
                <c:pt idx="142">
                  <c:v>88.525000000000006</c:v>
                </c:pt>
                <c:pt idx="143">
                  <c:v>90.406999999999996</c:v>
                </c:pt>
                <c:pt idx="144">
                  <c:v>87.626999999999995</c:v>
                </c:pt>
                <c:pt idx="145">
                  <c:v>88.236999999999995</c:v>
                </c:pt>
                <c:pt idx="146">
                  <c:v>85.254000000000005</c:v>
                </c:pt>
                <c:pt idx="147">
                  <c:v>87.728999999999999</c:v>
                </c:pt>
                <c:pt idx="148">
                  <c:v>86.915000000000006</c:v>
                </c:pt>
                <c:pt idx="149">
                  <c:v>85.067999999999998</c:v>
                </c:pt>
                <c:pt idx="150">
                  <c:v>86.457999999999998</c:v>
                </c:pt>
                <c:pt idx="151">
                  <c:v>86.271000000000001</c:v>
                </c:pt>
                <c:pt idx="152">
                  <c:v>87.373000000000005</c:v>
                </c:pt>
                <c:pt idx="153">
                  <c:v>85.338999999999999</c:v>
                </c:pt>
                <c:pt idx="154">
                  <c:v>85.287999999999997</c:v>
                </c:pt>
                <c:pt idx="155">
                  <c:v>87.051000000000002</c:v>
                </c:pt>
                <c:pt idx="156">
                  <c:v>84.441000000000003</c:v>
                </c:pt>
                <c:pt idx="157">
                  <c:v>84.728999999999999</c:v>
                </c:pt>
                <c:pt idx="158">
                  <c:v>85.745999999999995</c:v>
                </c:pt>
                <c:pt idx="159">
                  <c:v>84.322000000000003</c:v>
                </c:pt>
                <c:pt idx="160">
                  <c:v>85.016999999999996</c:v>
                </c:pt>
                <c:pt idx="161">
                  <c:v>84.119</c:v>
                </c:pt>
                <c:pt idx="162">
                  <c:v>85.084999999999994</c:v>
                </c:pt>
                <c:pt idx="163">
                  <c:v>83.39</c:v>
                </c:pt>
                <c:pt idx="164">
                  <c:v>82.661000000000001</c:v>
                </c:pt>
                <c:pt idx="165">
                  <c:v>83.846999999999994</c:v>
                </c:pt>
                <c:pt idx="166">
                  <c:v>85.102000000000004</c:v>
                </c:pt>
                <c:pt idx="167">
                  <c:v>86.542000000000002</c:v>
                </c:pt>
                <c:pt idx="168">
                  <c:v>85.22</c:v>
                </c:pt>
                <c:pt idx="169">
                  <c:v>87.168999999999997</c:v>
                </c:pt>
                <c:pt idx="170">
                  <c:v>83.864000000000004</c:v>
                </c:pt>
                <c:pt idx="171">
                  <c:v>86.846999999999994</c:v>
                </c:pt>
                <c:pt idx="172">
                  <c:v>84.864000000000004</c:v>
                </c:pt>
                <c:pt idx="173">
                  <c:v>85.525000000000006</c:v>
                </c:pt>
                <c:pt idx="174">
                  <c:v>84.813999999999993</c:v>
                </c:pt>
                <c:pt idx="175">
                  <c:v>83.051000000000002</c:v>
                </c:pt>
                <c:pt idx="176">
                  <c:v>86.864000000000004</c:v>
                </c:pt>
                <c:pt idx="177">
                  <c:v>81.728999999999999</c:v>
                </c:pt>
                <c:pt idx="178">
                  <c:v>83.492000000000004</c:v>
                </c:pt>
                <c:pt idx="179">
                  <c:v>85.474999999999994</c:v>
                </c:pt>
                <c:pt idx="180">
                  <c:v>84.864000000000004</c:v>
                </c:pt>
                <c:pt idx="181">
                  <c:v>83.542000000000002</c:v>
                </c:pt>
                <c:pt idx="182">
                  <c:v>83.846999999999994</c:v>
                </c:pt>
                <c:pt idx="183">
                  <c:v>84.067999999999998</c:v>
                </c:pt>
                <c:pt idx="184">
                  <c:v>83.694999999999993</c:v>
                </c:pt>
                <c:pt idx="185">
                  <c:v>82.084999999999994</c:v>
                </c:pt>
                <c:pt idx="186">
                  <c:v>81.305000000000007</c:v>
                </c:pt>
                <c:pt idx="187">
                  <c:v>85.507999999999996</c:v>
                </c:pt>
                <c:pt idx="188">
                  <c:v>80.644000000000005</c:v>
                </c:pt>
                <c:pt idx="189">
                  <c:v>80.983000000000004</c:v>
                </c:pt>
                <c:pt idx="190">
                  <c:v>81.61</c:v>
                </c:pt>
                <c:pt idx="191">
                  <c:v>81.22</c:v>
                </c:pt>
                <c:pt idx="192">
                  <c:v>80.677999999999997</c:v>
                </c:pt>
                <c:pt idx="193">
                  <c:v>81.932000000000002</c:v>
                </c:pt>
                <c:pt idx="194">
                  <c:v>80.051000000000002</c:v>
                </c:pt>
                <c:pt idx="195">
                  <c:v>82.034000000000006</c:v>
                </c:pt>
                <c:pt idx="196">
                  <c:v>80.525000000000006</c:v>
                </c:pt>
                <c:pt idx="197">
                  <c:v>80.457999999999998</c:v>
                </c:pt>
                <c:pt idx="198">
                  <c:v>79.287999999999997</c:v>
                </c:pt>
                <c:pt idx="199">
                  <c:v>80.186000000000007</c:v>
                </c:pt>
                <c:pt idx="200">
                  <c:v>81.864000000000004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104.35853623105851</c:v>
                </c:pt>
                <c:pt idx="11">
                  <c:v>104.41988842491581</c:v>
                </c:pt>
                <c:pt idx="12">
                  <c:v>104.48057884338651</c:v>
                </c:pt>
                <c:pt idx="13">
                  <c:v>104.5404672908783</c:v>
                </c:pt>
                <c:pt idx="14">
                  <c:v>104.5993957181655</c:v>
                </c:pt>
                <c:pt idx="15">
                  <c:v>104.65718677256768</c:v>
                </c:pt>
                <c:pt idx="16">
                  <c:v>104.71364236841957</c:v>
                </c:pt>
                <c:pt idx="17">
                  <c:v>104.76854231552979</c:v>
                </c:pt>
                <c:pt idx="18">
                  <c:v>104.82164305246813</c:v>
                </c:pt>
                <c:pt idx="19">
                  <c:v>104.8726765430316</c:v>
                </c:pt>
                <c:pt idx="20">
                  <c:v>104.92134941041401</c:v>
                </c:pt>
                <c:pt idx="21">
                  <c:v>104.96734240981692</c:v>
                </c:pt>
                <c:pt idx="22">
                  <c:v>105.01031038847854</c:v>
                </c:pt>
                <c:pt idx="23">
                  <c:v>105.04988297777118</c:v>
                </c:pt>
                <c:pt idx="24">
                  <c:v>105.08566645653337</c:v>
                </c:pt>
                <c:pt idx="25">
                  <c:v>105.11724761725652</c:v>
                </c:pt>
                <c:pt idx="26">
                  <c:v>105.14420123905234</c:v>
                </c:pt>
                <c:pt idx="27">
                  <c:v>105.16610424024117</c:v>
                </c:pt>
                <c:pt idx="28">
                  <c:v>105.18256226931778</c:v>
                </c:pt>
                <c:pt idx="29">
                  <c:v>105.19325919546976</c:v>
                </c:pt>
                <c:pt idx="30">
                  <c:v>105.19804781048822</c:v>
                </c:pt>
                <c:pt idx="31">
                  <c:v>105.19711248857718</c:v>
                </c:pt>
                <c:pt idx="32">
                  <c:v>105.19125310211552</c:v>
                </c:pt>
                <c:pt idx="33">
                  <c:v>105.18236527233196</c:v>
                </c:pt>
                <c:pt idx="34">
                  <c:v>105.17422477100686</c:v>
                </c:pt>
                <c:pt idx="35">
                  <c:v>105.1737204388577</c:v>
                </c:pt>
                <c:pt idx="36">
                  <c:v>105.19271243821892</c:v>
                </c:pt>
                <c:pt idx="37">
                  <c:v>105.25070646922714</c:v>
                </c:pt>
                <c:pt idx="38">
                  <c:v>105.3785076276648</c:v>
                </c:pt>
                <c:pt idx="39">
                  <c:v>105.62292148102917</c:v>
                </c:pt>
                <c:pt idx="40">
                  <c:v>106.05237514467406</c:v>
                </c:pt>
                <c:pt idx="41">
                  <c:v>106.76301698861577</c:v>
                </c:pt>
                <c:pt idx="42">
                  <c:v>107.88442305431961</c:v>
                </c:pt>
                <c:pt idx="43">
                  <c:v>109.58353475372445</c:v>
                </c:pt>
                <c:pt idx="44">
                  <c:v>112.06497333225747</c:v>
                </c:pt>
                <c:pt idx="45">
                  <c:v>115.56557513713395</c:v>
                </c:pt>
                <c:pt idx="46">
                  <c:v>120.3410587982512</c:v>
                </c:pt>
                <c:pt idx="47">
                  <c:v>126.64335429108755</c:v>
                </c:pt>
                <c:pt idx="48">
                  <c:v>134.68838920410712</c:v>
                </c:pt>
                <c:pt idx="49">
                  <c:v>144.6158807987126</c:v>
                </c:pt>
                <c:pt idx="50">
                  <c:v>156.44406462032504</c:v>
                </c:pt>
                <c:pt idx="51">
                  <c:v>170.02064241634551</c:v>
                </c:pt>
                <c:pt idx="52">
                  <c:v>184.96102752272455</c:v>
                </c:pt>
                <c:pt idx="53">
                  <c:v>200.54270565819283</c:v>
                </c:pt>
                <c:pt idx="54">
                  <c:v>215.51135768237552</c:v>
                </c:pt>
                <c:pt idx="55">
                  <c:v>227.82456905406576</c:v>
                </c:pt>
                <c:pt idx="56">
                  <c:v>234.58488788561752</c:v>
                </c:pt>
                <c:pt idx="57">
                  <c:v>232.64742360057556</c:v>
                </c:pt>
                <c:pt idx="58">
                  <c:v>220.14761776372046</c:v>
                </c:pt>
                <c:pt idx="59">
                  <c:v>198.23102548499861</c:v>
                </c:pt>
                <c:pt idx="60">
                  <c:v>171.43097583872714</c:v>
                </c:pt>
                <c:pt idx="61">
                  <c:v>145.83100697746022</c:v>
                </c:pt>
                <c:pt idx="62">
                  <c:v>126.15799276615319</c:v>
                </c:pt>
                <c:pt idx="63">
                  <c:v>114.03482371563754</c:v>
                </c:pt>
                <c:pt idx="64">
                  <c:v>108.41578394177355</c:v>
                </c:pt>
                <c:pt idx="65">
                  <c:v>107.25161593021224</c:v>
                </c:pt>
                <c:pt idx="66">
                  <c:v>108.86106431327936</c:v>
                </c:pt>
                <c:pt idx="67">
                  <c:v>112.3753789710546</c:v>
                </c:pt>
                <c:pt idx="68">
                  <c:v>117.54896602990436</c:v>
                </c:pt>
                <c:pt idx="69">
                  <c:v>124.42042202620539</c:v>
                </c:pt>
                <c:pt idx="70">
                  <c:v>133.06113895438475</c:v>
                </c:pt>
                <c:pt idx="71">
                  <c:v>143.43085141764004</c:v>
                </c:pt>
                <c:pt idx="72">
                  <c:v>155.29450590724466</c:v>
                </c:pt>
                <c:pt idx="73">
                  <c:v>168.15170623600073</c:v>
                </c:pt>
                <c:pt idx="74">
                  <c:v>181.09179944236428</c:v>
                </c:pt>
                <c:pt idx="75">
                  <c:v>192.43079906103048</c:v>
                </c:pt>
                <c:pt idx="76">
                  <c:v>199.20362207657845</c:v>
                </c:pt>
                <c:pt idx="77">
                  <c:v>197.40132659574593</c:v>
                </c:pt>
                <c:pt idx="78">
                  <c:v>184.25681959716715</c:v>
                </c:pt>
                <c:pt idx="79">
                  <c:v>161.66687764152101</c:v>
                </c:pt>
                <c:pt idx="80">
                  <c:v>136.61737901386516</c:v>
                </c:pt>
                <c:pt idx="81">
                  <c:v>116.62732239924668</c:v>
                </c:pt>
                <c:pt idx="82">
                  <c:v>104.78014090544553</c:v>
                </c:pt>
                <c:pt idx="83">
                  <c:v>99.470882288233128</c:v>
                </c:pt>
                <c:pt idx="84">
                  <c:v>97.607276690652739</c:v>
                </c:pt>
                <c:pt idx="85">
                  <c:v>97.023071341762659</c:v>
                </c:pt>
                <c:pt idx="86">
                  <c:v>96.783814067415364</c:v>
                </c:pt>
                <c:pt idx="87">
                  <c:v>96.613705324350164</c:v>
                </c:pt>
                <c:pt idx="88">
                  <c:v>96.454699587179178</c:v>
                </c:pt>
                <c:pt idx="89">
                  <c:v>96.297865799179576</c:v>
                </c:pt>
                <c:pt idx="90">
                  <c:v>96.142141392938115</c:v>
                </c:pt>
                <c:pt idx="91">
                  <c:v>95.987379837906076</c:v>
                </c:pt>
                <c:pt idx="92">
                  <c:v>95.833517484576731</c:v>
                </c:pt>
                <c:pt idx="93">
                  <c:v>95.680511501781922</c:v>
                </c:pt>
                <c:pt idx="94">
                  <c:v>95.528379939975039</c:v>
                </c:pt>
                <c:pt idx="95">
                  <c:v>95.377367242627301</c:v>
                </c:pt>
                <c:pt idx="96">
                  <c:v>95.228491774613275</c:v>
                </c:pt>
                <c:pt idx="97">
                  <c:v>95.085148540373496</c:v>
                </c:pt>
                <c:pt idx="98">
                  <c:v>94.957227305482306</c:v>
                </c:pt>
                <c:pt idx="99">
                  <c:v>94.870260507127526</c:v>
                </c:pt>
                <c:pt idx="100">
                  <c:v>94.882507663620643</c:v>
                </c:pt>
                <c:pt idx="101">
                  <c:v>95.11018997922568</c:v>
                </c:pt>
                <c:pt idx="102">
                  <c:v>95.751822724443798</c:v>
                </c:pt>
                <c:pt idx="103">
                  <c:v>97.085900711979093</c:v>
                </c:pt>
                <c:pt idx="104">
                  <c:v>99.401500961082874</c:v>
                </c:pt>
                <c:pt idx="105">
                  <c:v>102.83336796686908</c:v>
                </c:pt>
                <c:pt idx="106">
                  <c:v>107.13757902611657</c:v>
                </c:pt>
                <c:pt idx="107">
                  <c:v>111.54562926658076</c:v>
                </c:pt>
                <c:pt idx="108">
                  <c:v>114.88279865664049</c:v>
                </c:pt>
                <c:pt idx="109">
                  <c:v>116.01778769324966</c:v>
                </c:pt>
                <c:pt idx="110">
                  <c:v>114.4421220030998</c:v>
                </c:pt>
                <c:pt idx="111">
                  <c:v>110.58680772594104</c:v>
                </c:pt>
                <c:pt idx="112">
                  <c:v>105.6147543466038</c:v>
                </c:pt>
                <c:pt idx="113">
                  <c:v>100.82249529777609</c:v>
                </c:pt>
                <c:pt idx="114">
                  <c:v>97.074994986315332</c:v>
                </c:pt>
                <c:pt idx="115">
                  <c:v>94.608518677781731</c:v>
                </c:pt>
                <c:pt idx="116">
                  <c:v>93.20072830079026</c:v>
                </c:pt>
                <c:pt idx="117">
                  <c:v>92.470695417250056</c:v>
                </c:pt>
                <c:pt idx="118">
                  <c:v>92.093083375349366</c:v>
                </c:pt>
                <c:pt idx="119">
                  <c:v>91.867560791417731</c:v>
                </c:pt>
                <c:pt idx="120">
                  <c:v>91.697062887425389</c:v>
                </c:pt>
                <c:pt idx="121">
                  <c:v>91.543231218133542</c:v>
                </c:pt>
                <c:pt idx="122">
                  <c:v>91.393466269939154</c:v>
                </c:pt>
                <c:pt idx="123">
                  <c:v>91.244313067728172</c:v>
                </c:pt>
                <c:pt idx="124">
                  <c:v>91.095191236604919</c:v>
                </c:pt>
                <c:pt idx="125">
                  <c:v>90.947321430978405</c:v>
                </c:pt>
                <c:pt idx="126">
                  <c:v>90.807059788436334</c:v>
                </c:pt>
                <c:pt idx="127">
                  <c:v>90.69823570502578</c:v>
                </c:pt>
                <c:pt idx="128">
                  <c:v>90.692392917697646</c:v>
                </c:pt>
                <c:pt idx="129">
                  <c:v>90.958312613679126</c:v>
                </c:pt>
                <c:pt idx="130">
                  <c:v>91.794204038889035</c:v>
                </c:pt>
                <c:pt idx="131">
                  <c:v>93.54695789876051</c:v>
                </c:pt>
                <c:pt idx="132">
                  <c:v>96.334368631782496</c:v>
                </c:pt>
                <c:pt idx="133">
                  <c:v>99.681809021320788</c:v>
                </c:pt>
                <c:pt idx="134">
                  <c:v>102.45326918537816</c:v>
                </c:pt>
                <c:pt idx="135">
                  <c:v>103.38525884660217</c:v>
                </c:pt>
                <c:pt idx="136">
                  <c:v>101.94509509323834</c:v>
                </c:pt>
                <c:pt idx="137">
                  <c:v>98.742048485198268</c:v>
                </c:pt>
                <c:pt idx="138">
                  <c:v>95.070641132982928</c:v>
                </c:pt>
                <c:pt idx="139">
                  <c:v>92.041369571345285</c:v>
                </c:pt>
                <c:pt idx="140">
                  <c:v>90.074950362606728</c:v>
                </c:pt>
                <c:pt idx="141">
                  <c:v>89.009913710768728</c:v>
                </c:pt>
                <c:pt idx="142">
                  <c:v>88.483813152087848</c:v>
                </c:pt>
                <c:pt idx="143">
                  <c:v>88.2038926741496</c:v>
                </c:pt>
                <c:pt idx="144">
                  <c:v>88.012782797964249</c:v>
                </c:pt>
                <c:pt idx="145">
                  <c:v>87.84740488474921</c:v>
                </c:pt>
                <c:pt idx="146">
                  <c:v>87.688077027094465</c:v>
                </c:pt>
                <c:pt idx="147">
                  <c:v>87.529929421479366</c:v>
                </c:pt>
                <c:pt idx="148">
                  <c:v>87.372012499520437</c:v>
                </c:pt>
                <c:pt idx="149">
                  <c:v>87.214198012122338</c:v>
                </c:pt>
                <c:pt idx="150">
                  <c:v>87.056493640175077</c:v>
                </c:pt>
                <c:pt idx="151">
                  <c:v>86.898922603126181</c:v>
                </c:pt>
                <c:pt idx="152">
                  <c:v>86.741506670275882</c:v>
                </c:pt>
                <c:pt idx="153">
                  <c:v>86.584264288504613</c:v>
                </c:pt>
                <c:pt idx="154">
                  <c:v>86.427210536026053</c:v>
                </c:pt>
                <c:pt idx="155">
                  <c:v>86.270357293675872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104.358536231055</c:v>
                </c:pt>
                <c:pt idx="11">
                  <c:v>104.41988842490341</c:v>
                </c:pt>
                <c:pt idx="12">
                  <c:v>104.48057884334388</c:v>
                </c:pt>
                <c:pt idx="13">
                  <c:v>104.54046729073545</c:v>
                </c:pt>
                <c:pt idx="14">
                  <c:v>104.59939571769905</c:v>
                </c:pt>
                <c:pt idx="15">
                  <c:v>104.65718677108327</c:v>
                </c:pt>
                <c:pt idx="16">
                  <c:v>104.71364236381555</c:v>
                </c:pt>
                <c:pt idx="17">
                  <c:v>104.76854230161304</c:v>
                </c:pt>
                <c:pt idx="18">
                  <c:v>104.82164301147056</c:v>
                </c:pt>
                <c:pt idx="19">
                  <c:v>104.87267642532572</c:v>
                </c:pt>
                <c:pt idx="20">
                  <c:v>104.92134908106402</c:v>
                </c:pt>
                <c:pt idx="21">
                  <c:v>104.96734151169211</c:v>
                </c:pt>
                <c:pt idx="22">
                  <c:v>105.01030800157264</c:v>
                </c:pt>
                <c:pt idx="23">
                  <c:v>105.04987679542312</c:v>
                </c:pt>
                <c:pt idx="24">
                  <c:v>105.08565085054956</c:v>
                </c:pt>
                <c:pt idx="25">
                  <c:v>105.11720922457889</c:v>
                </c:pt>
                <c:pt idx="26">
                  <c:v>105.14410918875376</c:v>
                </c:pt>
                <c:pt idx="27">
                  <c:v>105.16588914958243</c:v>
                </c:pt>
                <c:pt idx="28">
                  <c:v>105.18207244826564</c:v>
                </c:pt>
                <c:pt idx="29">
                  <c:v>105.19217208696573</c:v>
                </c:pt>
                <c:pt idx="30">
                  <c:v>105.19569640304627</c:v>
                </c:pt>
                <c:pt idx="31">
                  <c:v>105.19215567674595</c:v>
                </c:pt>
                <c:pt idx="32">
                  <c:v>105.18106961481716</c:v>
                </c:pt>
                <c:pt idx="33">
                  <c:v>105.16197560366868</c:v>
                </c:pt>
                <c:pt idx="34">
                  <c:v>105.13443757257402</c:v>
                </c:pt>
                <c:pt idx="35">
                  <c:v>105.09805525348239</c:v>
                </c:pt>
                <c:pt idx="36">
                  <c:v>105.05247357265128</c:v>
                </c:pt>
                <c:pt idx="37">
                  <c:v>104.99739186505006</c:v>
                </c:pt>
                <c:pt idx="38">
                  <c:v>104.93257256987266</c:v>
                </c:pt>
                <c:pt idx="39">
                  <c:v>104.85784904895623</c:v>
                </c:pt>
                <c:pt idx="40">
                  <c:v>104.77313217312006</c:v>
                </c:pt>
                <c:pt idx="41">
                  <c:v>104.67841534682894</c:v>
                </c:pt>
                <c:pt idx="42">
                  <c:v>104.57377768980467</c:v>
                </c:pt>
                <c:pt idx="43">
                  <c:v>104.45938516384489</c:v>
                </c:pt>
                <c:pt idx="44">
                  <c:v>104.33548952056779</c:v>
                </c:pt>
                <c:pt idx="45">
                  <c:v>104.20242504552172</c:v>
                </c:pt>
                <c:pt idx="46">
                  <c:v>104.0606031789987</c:v>
                </c:pt>
                <c:pt idx="47">
                  <c:v>103.9105051960949</c:v>
                </c:pt>
                <c:pt idx="48">
                  <c:v>103.75267322023146</c:v>
                </c:pt>
                <c:pt idx="49">
                  <c:v>103.58769991857632</c:v>
                </c:pt>
                <c:pt idx="50">
                  <c:v>103.41621727935058</c:v>
                </c:pt>
                <c:pt idx="51">
                  <c:v>103.23888489683014</c:v>
                </c:pt>
                <c:pt idx="52">
                  <c:v>103.05637818938111</c:v>
                </c:pt>
                <c:pt idx="53">
                  <c:v>102.86937695086046</c:v>
                </c:pt>
                <c:pt idx="54">
                  <c:v>102.67855458994001</c:v>
                </c:pt>
                <c:pt idx="55">
                  <c:v>102.48456835053889</c:v>
                </c:pt>
                <c:pt idx="56">
                  <c:v>102.28805073549361</c:v>
                </c:pt>
                <c:pt idx="57">
                  <c:v>102.08960228081796</c:v>
                </c:pt>
                <c:pt idx="58">
                  <c:v>101.88978575484478</c:v>
                </c:pt>
                <c:pt idx="59">
                  <c:v>101.68912178967423</c:v>
                </c:pt>
                <c:pt idx="60">
                  <c:v>101.48808589493798</c:v>
                </c:pt>
                <c:pt idx="61">
                  <c:v>101.28710675790427</c:v>
                </c:pt>
                <c:pt idx="62">
                  <c:v>101.08656570015667</c:v>
                </c:pt>
                <c:pt idx="63">
                  <c:v>100.8867971392205</c:v>
                </c:pt>
                <c:pt idx="64">
                  <c:v>100.68808989253677</c:v>
                </c:pt>
                <c:pt idx="65">
                  <c:v>100.49068915952921</c:v>
                </c:pt>
                <c:pt idx="66">
                  <c:v>100.29479902333452</c:v>
                </c:pt>
                <c:pt idx="67">
                  <c:v>100.10058532516285</c:v>
                </c:pt>
                <c:pt idx="68">
                  <c:v>99.90817877941825</c:v>
                </c:pt>
                <c:pt idx="69">
                  <c:v>99.717678215028087</c:v>
                </c:pt>
                <c:pt idx="70">
                  <c:v>99.52915384657129</c:v>
                </c:pt>
                <c:pt idx="71">
                  <c:v>99.342650496702845</c:v>
                </c:pt>
                <c:pt idx="72">
                  <c:v>99.158190708276379</c:v>
                </c:pt>
                <c:pt idx="73">
                  <c:v>98.975777699952943</c:v>
                </c:pt>
                <c:pt idx="74">
                  <c:v>98.795398132648231</c:v>
                </c:pt>
                <c:pt idx="75">
                  <c:v>98.617024665787397</c:v>
                </c:pt>
                <c:pt idx="76">
                  <c:v>98.440618292009376</c:v>
                </c:pt>
                <c:pt idx="77">
                  <c:v>98.266130446789433</c:v>
                </c:pt>
                <c:pt idx="78">
                  <c:v>98.093504895586889</c:v>
                </c:pt>
                <c:pt idx="79">
                  <c:v>97.92267940577014</c:v>
                </c:pt>
                <c:pt idx="80">
                  <c:v>97.753587213925144</c:v>
                </c:pt>
                <c:pt idx="81">
                  <c:v>97.586158301430146</c:v>
                </c:pt>
                <c:pt idx="82">
                  <c:v>97.420320492564315</c:v>
                </c:pt>
                <c:pt idx="83">
                  <c:v>97.256000390097427</c:v>
                </c:pt>
                <c:pt idx="84">
                  <c:v>97.093124163434496</c:v>
                </c:pt>
                <c:pt idx="85">
                  <c:v>96.93161820409837</c:v>
                </c:pt>
                <c:pt idx="86">
                  <c:v>96.771409662741988</c:v>
                </c:pt>
                <c:pt idx="87">
                  <c:v>96.612426881081362</c:v>
                </c:pt>
                <c:pt idx="88">
                  <c:v>96.454599731208233</c:v>
                </c:pt>
                <c:pt idx="89">
                  <c:v>96.297859873736471</c:v>
                </c:pt>
                <c:pt idx="90">
                  <c:v>96.142140945207203</c:v>
                </c:pt>
                <c:pt idx="91">
                  <c:v>95.987378684157719</c:v>
                </c:pt>
                <c:pt idx="92">
                  <c:v>95.833511004276218</c:v>
                </c:pt>
                <c:pt idx="93">
                  <c:v>95.680478022136185</c:v>
                </c:pt>
                <c:pt idx="94">
                  <c:v>95.52822204614462</c:v>
                </c:pt>
                <c:pt idx="95">
                  <c:v>95.37668753255349</c:v>
                </c:pt>
                <c:pt idx="96">
                  <c:v>95.225821013683586</c:v>
                </c:pt>
                <c:pt idx="97">
                  <c:v>95.075571002891834</c:v>
                </c:pt>
                <c:pt idx="98">
                  <c:v>94.925887880282076</c:v>
                </c:pt>
                <c:pt idx="99">
                  <c:v>94.776723762714596</c:v>
                </c:pt>
                <c:pt idx="100">
                  <c:v>94.628032361309977</c:v>
                </c:pt>
                <c:pt idx="101">
                  <c:v>94.479768829368112</c:v>
                </c:pt>
                <c:pt idx="102">
                  <c:v>94.331889603431989</c:v>
                </c:pt>
                <c:pt idx="103">
                  <c:v>94.18435224011705</c:v>
                </c:pt>
                <c:pt idx="104">
                  <c:v>94.037115251297166</c:v>
                </c:pt>
                <c:pt idx="105">
                  <c:v>93.890137940286877</c:v>
                </c:pt>
                <c:pt idx="106">
                  <c:v>93.743380241780585</c:v>
                </c:pt>
                <c:pt idx="107">
                  <c:v>93.596802568497509</c:v>
                </c:pt>
                <c:pt idx="108">
                  <c:v>93.450365667729386</c:v>
                </c:pt>
                <c:pt idx="109">
                  <c:v>93.304030491280727</c:v>
                </c:pt>
                <c:pt idx="110">
                  <c:v>93.157758082617136</c:v>
                </c:pt>
                <c:pt idx="111">
                  <c:v>93.011509485369828</c:v>
                </c:pt>
                <c:pt idx="112">
                  <c:v>92.865245677659431</c:v>
                </c:pt>
                <c:pt idx="113">
                  <c:v>92.718927536962127</c:v>
                </c:pt>
                <c:pt idx="114">
                  <c:v>92.572515840406069</c:v>
                </c:pt>
                <c:pt idx="115">
                  <c:v>92.425971305405398</c:v>
                </c:pt>
                <c:pt idx="116">
                  <c:v>92.27925467536005</c:v>
                </c:pt>
                <c:pt idx="117">
                  <c:v>92.132326854712034</c:v>
                </c:pt>
                <c:pt idx="118">
                  <c:v>91.985149096896549</c:v>
                </c:pt>
                <c:pt idx="119">
                  <c:v>91.837683247608624</c:v>
                </c:pt>
                <c:pt idx="120">
                  <c:v>91.689892044277912</c:v>
                </c:pt>
                <c:pt idx="121">
                  <c:v>91.54173947069431</c:v>
                </c:pt>
                <c:pt idx="122">
                  <c:v>91.393191163357841</c:v>
                </c:pt>
                <c:pt idx="123">
                  <c:v>91.244214863390653</c:v>
                </c:pt>
                <c:pt idx="124">
                  <c:v>91.094780904838927</c:v>
                </c:pt>
                <c:pt idx="125">
                  <c:v>90.944862727053035</c:v>
                </c:pt>
                <c:pt idx="126">
                  <c:v>90.794437395756603</c:v>
                </c:pt>
                <c:pt idx="127">
                  <c:v>90.643486114640098</c:v>
                </c:pt>
                <c:pt idx="128">
                  <c:v>90.491994707105746</c:v>
                </c:pt>
                <c:pt idx="129">
                  <c:v>90.339954046421269</c:v>
                </c:pt>
                <c:pt idx="130">
                  <c:v>90.187360412266315</c:v>
                </c:pt>
                <c:pt idx="131">
                  <c:v>90.034215752670988</c:v>
                </c:pt>
                <c:pt idx="132">
                  <c:v>89.88052783276845</c:v>
                </c:pt>
                <c:pt idx="133">
                  <c:v>89.726310255605142</c:v>
                </c:pt>
                <c:pt idx="134">
                  <c:v>89.571582345341696</c:v>
                </c:pt>
                <c:pt idx="135">
                  <c:v>89.416368889262472</c:v>
                </c:pt>
                <c:pt idx="136">
                  <c:v>89.260699741700677</c:v>
                </c:pt>
                <c:pt idx="137">
                  <c:v>89.10460929980286</c:v>
                </c:pt>
                <c:pt idx="138">
                  <c:v>88.948135867479763</c:v>
                </c:pt>
                <c:pt idx="139">
                  <c:v>88.791320929419896</c:v>
                </c:pt>
                <c:pt idx="140">
                  <c:v>88.634208361245129</c:v>
                </c:pt>
                <c:pt idx="141">
                  <c:v>88.476843604458168</c:v>
                </c:pt>
                <c:pt idx="142">
                  <c:v>88.319272835611983</c:v>
                </c:pt>
                <c:pt idx="143">
                  <c:v>88.161542158135418</c:v>
                </c:pt>
                <c:pt idx="144">
                  <c:v>88.003696842646619</c:v>
                </c:pt>
                <c:pt idx="145">
                  <c:v>87.845780637674807</c:v>
                </c:pt>
                <c:pt idx="146">
                  <c:v>87.687835167881147</c:v>
                </c:pt>
                <c:pt idx="147">
                  <c:v>87.529899431546312</c:v>
                </c:pt>
                <c:pt idx="148">
                  <c:v>87.372009403695657</c:v>
                </c:pt>
                <c:pt idx="149">
                  <c:v>87.214197746134303</c:v>
                </c:pt>
                <c:pt idx="150">
                  <c:v>87.056493621158182</c:v>
                </c:pt>
                <c:pt idx="151">
                  <c:v>86.898922601995025</c:v>
                </c:pt>
                <c:pt idx="152">
                  <c:v>86.74150667021992</c:v>
                </c:pt>
                <c:pt idx="153">
                  <c:v>86.584264288502311</c:v>
                </c:pt>
                <c:pt idx="154">
                  <c:v>86.427210536025967</c:v>
                </c:pt>
                <c:pt idx="155">
                  <c:v>86.270357293675872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109.65</c:v>
                </c:pt>
                <c:pt idx="1">
                  <c:v>108.133</c:v>
                </c:pt>
                <c:pt idx="2">
                  <c:v>107.083</c:v>
                </c:pt>
                <c:pt idx="3">
                  <c:v>107.467</c:v>
                </c:pt>
                <c:pt idx="4">
                  <c:v>106.7</c:v>
                </c:pt>
                <c:pt idx="5">
                  <c:v>107.35</c:v>
                </c:pt>
                <c:pt idx="6">
                  <c:v>106.033</c:v>
                </c:pt>
                <c:pt idx="7">
                  <c:v>107.967</c:v>
                </c:pt>
                <c:pt idx="8">
                  <c:v>107.2</c:v>
                </c:pt>
                <c:pt idx="9">
                  <c:v>105.9</c:v>
                </c:pt>
                <c:pt idx="10">
                  <c:v>105.25</c:v>
                </c:pt>
                <c:pt idx="11">
                  <c:v>105.967</c:v>
                </c:pt>
                <c:pt idx="12">
                  <c:v>105.083</c:v>
                </c:pt>
                <c:pt idx="13">
                  <c:v>105.55</c:v>
                </c:pt>
                <c:pt idx="14">
                  <c:v>105.81699999999999</c:v>
                </c:pt>
                <c:pt idx="15">
                  <c:v>105.05</c:v>
                </c:pt>
                <c:pt idx="16">
                  <c:v>105.06699999999999</c:v>
                </c:pt>
                <c:pt idx="17">
                  <c:v>107.15</c:v>
                </c:pt>
                <c:pt idx="18">
                  <c:v>106.3</c:v>
                </c:pt>
                <c:pt idx="19">
                  <c:v>105.25</c:v>
                </c:pt>
                <c:pt idx="20">
                  <c:v>105.93300000000001</c:v>
                </c:pt>
                <c:pt idx="21">
                  <c:v>108.05</c:v>
                </c:pt>
                <c:pt idx="22">
                  <c:v>106.767</c:v>
                </c:pt>
                <c:pt idx="23">
                  <c:v>106</c:v>
                </c:pt>
                <c:pt idx="24">
                  <c:v>106.35</c:v>
                </c:pt>
                <c:pt idx="25">
                  <c:v>104.767</c:v>
                </c:pt>
                <c:pt idx="26">
                  <c:v>106.467</c:v>
                </c:pt>
                <c:pt idx="27">
                  <c:v>104.217</c:v>
                </c:pt>
                <c:pt idx="28">
                  <c:v>105.7</c:v>
                </c:pt>
                <c:pt idx="29">
                  <c:v>106.5</c:v>
                </c:pt>
                <c:pt idx="30">
                  <c:v>106.667</c:v>
                </c:pt>
                <c:pt idx="31">
                  <c:v>106.7</c:v>
                </c:pt>
                <c:pt idx="32">
                  <c:v>106.333</c:v>
                </c:pt>
                <c:pt idx="33">
                  <c:v>107.467</c:v>
                </c:pt>
                <c:pt idx="34">
                  <c:v>107.3</c:v>
                </c:pt>
                <c:pt idx="35">
                  <c:v>108.583</c:v>
                </c:pt>
                <c:pt idx="36">
                  <c:v>107.65</c:v>
                </c:pt>
                <c:pt idx="37">
                  <c:v>107.917</c:v>
                </c:pt>
                <c:pt idx="38">
                  <c:v>106.8</c:v>
                </c:pt>
                <c:pt idx="39">
                  <c:v>108.68300000000001</c:v>
                </c:pt>
                <c:pt idx="40">
                  <c:v>107.25</c:v>
                </c:pt>
                <c:pt idx="41">
                  <c:v>110.25</c:v>
                </c:pt>
                <c:pt idx="42">
                  <c:v>109.5</c:v>
                </c:pt>
                <c:pt idx="43">
                  <c:v>111.733</c:v>
                </c:pt>
                <c:pt idx="44">
                  <c:v>111.75</c:v>
                </c:pt>
                <c:pt idx="45">
                  <c:v>113.3</c:v>
                </c:pt>
                <c:pt idx="46">
                  <c:v>117.18300000000001</c:v>
                </c:pt>
                <c:pt idx="47">
                  <c:v>121.75</c:v>
                </c:pt>
                <c:pt idx="48">
                  <c:v>132.19999999999999</c:v>
                </c:pt>
                <c:pt idx="49">
                  <c:v>146.94999999999999</c:v>
                </c:pt>
                <c:pt idx="50">
                  <c:v>163.80000000000001</c:v>
                </c:pt>
                <c:pt idx="51">
                  <c:v>182.983</c:v>
                </c:pt>
                <c:pt idx="52">
                  <c:v>198.38300000000001</c:v>
                </c:pt>
                <c:pt idx="53">
                  <c:v>209.733</c:v>
                </c:pt>
                <c:pt idx="54">
                  <c:v>219.417</c:v>
                </c:pt>
                <c:pt idx="55">
                  <c:v>222.53299999999999</c:v>
                </c:pt>
                <c:pt idx="56">
                  <c:v>224.13300000000001</c:v>
                </c:pt>
                <c:pt idx="57">
                  <c:v>223.9</c:v>
                </c:pt>
                <c:pt idx="58">
                  <c:v>218.25</c:v>
                </c:pt>
                <c:pt idx="59">
                  <c:v>204.5</c:v>
                </c:pt>
                <c:pt idx="60">
                  <c:v>177.31700000000001</c:v>
                </c:pt>
                <c:pt idx="61">
                  <c:v>139.667</c:v>
                </c:pt>
                <c:pt idx="62">
                  <c:v>114.217</c:v>
                </c:pt>
                <c:pt idx="63">
                  <c:v>104.233</c:v>
                </c:pt>
                <c:pt idx="64">
                  <c:v>102.9</c:v>
                </c:pt>
                <c:pt idx="65">
                  <c:v>103.3</c:v>
                </c:pt>
                <c:pt idx="66">
                  <c:v>105.033</c:v>
                </c:pt>
                <c:pt idx="67">
                  <c:v>111.56699999999999</c:v>
                </c:pt>
                <c:pt idx="68">
                  <c:v>115.9</c:v>
                </c:pt>
                <c:pt idx="69">
                  <c:v>126.833</c:v>
                </c:pt>
                <c:pt idx="70">
                  <c:v>138.6</c:v>
                </c:pt>
                <c:pt idx="71">
                  <c:v>154.65</c:v>
                </c:pt>
                <c:pt idx="72">
                  <c:v>167.5</c:v>
                </c:pt>
                <c:pt idx="73">
                  <c:v>178.7</c:v>
                </c:pt>
                <c:pt idx="74">
                  <c:v>186.68299999999999</c:v>
                </c:pt>
                <c:pt idx="75">
                  <c:v>191.31700000000001</c:v>
                </c:pt>
                <c:pt idx="76">
                  <c:v>194.25</c:v>
                </c:pt>
                <c:pt idx="77">
                  <c:v>191.35</c:v>
                </c:pt>
                <c:pt idx="78">
                  <c:v>182.95</c:v>
                </c:pt>
                <c:pt idx="79">
                  <c:v>163.96700000000001</c:v>
                </c:pt>
                <c:pt idx="80">
                  <c:v>131.28299999999999</c:v>
                </c:pt>
                <c:pt idx="81">
                  <c:v>108.1</c:v>
                </c:pt>
                <c:pt idx="82">
                  <c:v>97.216999999999999</c:v>
                </c:pt>
                <c:pt idx="83">
                  <c:v>95.917000000000002</c:v>
                </c:pt>
                <c:pt idx="84">
                  <c:v>95.683000000000007</c:v>
                </c:pt>
                <c:pt idx="85">
                  <c:v>96.55</c:v>
                </c:pt>
                <c:pt idx="86">
                  <c:v>95.983000000000004</c:v>
                </c:pt>
                <c:pt idx="87">
                  <c:v>95.683000000000007</c:v>
                </c:pt>
                <c:pt idx="88">
                  <c:v>95.516999999999996</c:v>
                </c:pt>
                <c:pt idx="89">
                  <c:v>95.316999999999993</c:v>
                </c:pt>
                <c:pt idx="90">
                  <c:v>95.283000000000001</c:v>
                </c:pt>
                <c:pt idx="91">
                  <c:v>95.183000000000007</c:v>
                </c:pt>
                <c:pt idx="92">
                  <c:v>95.2</c:v>
                </c:pt>
                <c:pt idx="93">
                  <c:v>94.35</c:v>
                </c:pt>
                <c:pt idx="94">
                  <c:v>94.382999999999996</c:v>
                </c:pt>
                <c:pt idx="95">
                  <c:v>94.25</c:v>
                </c:pt>
                <c:pt idx="96">
                  <c:v>95.35</c:v>
                </c:pt>
                <c:pt idx="97">
                  <c:v>96.016999999999996</c:v>
                </c:pt>
                <c:pt idx="98">
                  <c:v>94.733000000000004</c:v>
                </c:pt>
                <c:pt idx="99">
                  <c:v>94.033000000000001</c:v>
                </c:pt>
                <c:pt idx="100">
                  <c:v>93.566999999999993</c:v>
                </c:pt>
                <c:pt idx="101">
                  <c:v>96.367000000000004</c:v>
                </c:pt>
                <c:pt idx="102">
                  <c:v>95.4</c:v>
                </c:pt>
                <c:pt idx="103">
                  <c:v>98.533000000000001</c:v>
                </c:pt>
                <c:pt idx="104">
                  <c:v>101.033</c:v>
                </c:pt>
                <c:pt idx="105">
                  <c:v>107.283</c:v>
                </c:pt>
                <c:pt idx="106">
                  <c:v>109.767</c:v>
                </c:pt>
                <c:pt idx="107">
                  <c:v>114.717</c:v>
                </c:pt>
                <c:pt idx="108">
                  <c:v>117.35</c:v>
                </c:pt>
                <c:pt idx="109">
                  <c:v>116.917</c:v>
                </c:pt>
                <c:pt idx="110">
                  <c:v>111.767</c:v>
                </c:pt>
                <c:pt idx="111">
                  <c:v>110.783</c:v>
                </c:pt>
                <c:pt idx="112">
                  <c:v>102.033</c:v>
                </c:pt>
                <c:pt idx="113">
                  <c:v>97.766999999999996</c:v>
                </c:pt>
                <c:pt idx="114">
                  <c:v>92.816999999999993</c:v>
                </c:pt>
                <c:pt idx="115">
                  <c:v>90.7</c:v>
                </c:pt>
                <c:pt idx="116">
                  <c:v>91.367000000000004</c:v>
                </c:pt>
                <c:pt idx="117">
                  <c:v>89.966999999999999</c:v>
                </c:pt>
                <c:pt idx="118">
                  <c:v>90.016999999999996</c:v>
                </c:pt>
                <c:pt idx="119">
                  <c:v>90.233000000000004</c:v>
                </c:pt>
                <c:pt idx="120">
                  <c:v>91.15</c:v>
                </c:pt>
                <c:pt idx="121">
                  <c:v>88.2</c:v>
                </c:pt>
                <c:pt idx="122">
                  <c:v>89.8</c:v>
                </c:pt>
                <c:pt idx="123">
                  <c:v>87.167000000000002</c:v>
                </c:pt>
                <c:pt idx="124">
                  <c:v>89.5</c:v>
                </c:pt>
                <c:pt idx="125">
                  <c:v>90.033000000000001</c:v>
                </c:pt>
                <c:pt idx="126">
                  <c:v>88.35</c:v>
                </c:pt>
                <c:pt idx="127">
                  <c:v>89.2</c:v>
                </c:pt>
                <c:pt idx="128">
                  <c:v>89.983000000000004</c:v>
                </c:pt>
                <c:pt idx="129">
                  <c:v>92.25</c:v>
                </c:pt>
                <c:pt idx="130">
                  <c:v>96.082999999999998</c:v>
                </c:pt>
                <c:pt idx="131">
                  <c:v>98.25</c:v>
                </c:pt>
                <c:pt idx="132">
                  <c:v>101.06699999999999</c:v>
                </c:pt>
                <c:pt idx="133">
                  <c:v>102.4</c:v>
                </c:pt>
                <c:pt idx="134">
                  <c:v>104.733</c:v>
                </c:pt>
                <c:pt idx="135">
                  <c:v>105.81699999999999</c:v>
                </c:pt>
                <c:pt idx="136">
                  <c:v>101.06699999999999</c:v>
                </c:pt>
                <c:pt idx="137">
                  <c:v>96.882999999999996</c:v>
                </c:pt>
                <c:pt idx="138">
                  <c:v>92.75</c:v>
                </c:pt>
                <c:pt idx="139">
                  <c:v>88.65</c:v>
                </c:pt>
                <c:pt idx="140">
                  <c:v>87.983000000000004</c:v>
                </c:pt>
                <c:pt idx="141">
                  <c:v>86.283000000000001</c:v>
                </c:pt>
                <c:pt idx="142">
                  <c:v>85.066999999999993</c:v>
                </c:pt>
                <c:pt idx="143">
                  <c:v>86.033000000000001</c:v>
                </c:pt>
                <c:pt idx="144">
                  <c:v>87.332999999999998</c:v>
                </c:pt>
                <c:pt idx="145">
                  <c:v>85.7</c:v>
                </c:pt>
                <c:pt idx="146">
                  <c:v>84.65</c:v>
                </c:pt>
                <c:pt idx="147">
                  <c:v>83.683000000000007</c:v>
                </c:pt>
                <c:pt idx="148">
                  <c:v>86.85</c:v>
                </c:pt>
                <c:pt idx="149">
                  <c:v>86.316999999999993</c:v>
                </c:pt>
                <c:pt idx="150">
                  <c:v>85.85</c:v>
                </c:pt>
                <c:pt idx="151">
                  <c:v>85.683000000000007</c:v>
                </c:pt>
                <c:pt idx="152">
                  <c:v>84.533000000000001</c:v>
                </c:pt>
                <c:pt idx="153">
                  <c:v>85.117000000000004</c:v>
                </c:pt>
                <c:pt idx="154">
                  <c:v>83.483000000000004</c:v>
                </c:pt>
                <c:pt idx="155">
                  <c:v>83.917000000000002</c:v>
                </c:pt>
                <c:pt idx="156">
                  <c:v>84.816999999999993</c:v>
                </c:pt>
                <c:pt idx="157">
                  <c:v>85.167000000000002</c:v>
                </c:pt>
                <c:pt idx="158">
                  <c:v>85.417000000000002</c:v>
                </c:pt>
                <c:pt idx="159">
                  <c:v>84.933000000000007</c:v>
                </c:pt>
                <c:pt idx="160">
                  <c:v>83.683000000000007</c:v>
                </c:pt>
                <c:pt idx="161">
                  <c:v>82.75</c:v>
                </c:pt>
                <c:pt idx="162">
                  <c:v>83.582999999999998</c:v>
                </c:pt>
                <c:pt idx="163">
                  <c:v>83.2</c:v>
                </c:pt>
                <c:pt idx="164">
                  <c:v>83.75</c:v>
                </c:pt>
                <c:pt idx="165">
                  <c:v>84</c:v>
                </c:pt>
                <c:pt idx="166">
                  <c:v>84.917000000000002</c:v>
                </c:pt>
                <c:pt idx="167">
                  <c:v>82.783000000000001</c:v>
                </c:pt>
                <c:pt idx="168">
                  <c:v>81.5</c:v>
                </c:pt>
                <c:pt idx="169">
                  <c:v>84.582999999999998</c:v>
                </c:pt>
                <c:pt idx="170">
                  <c:v>82.466999999999999</c:v>
                </c:pt>
                <c:pt idx="171">
                  <c:v>83.9</c:v>
                </c:pt>
                <c:pt idx="172">
                  <c:v>82.566999999999993</c:v>
                </c:pt>
                <c:pt idx="173">
                  <c:v>81.533000000000001</c:v>
                </c:pt>
                <c:pt idx="174">
                  <c:v>81.667000000000002</c:v>
                </c:pt>
                <c:pt idx="175">
                  <c:v>83.233000000000004</c:v>
                </c:pt>
                <c:pt idx="176">
                  <c:v>81.832999999999998</c:v>
                </c:pt>
                <c:pt idx="177">
                  <c:v>84.617000000000004</c:v>
                </c:pt>
                <c:pt idx="178">
                  <c:v>80.867000000000004</c:v>
                </c:pt>
                <c:pt idx="179">
                  <c:v>81.849999999999994</c:v>
                </c:pt>
                <c:pt idx="180">
                  <c:v>79.667000000000002</c:v>
                </c:pt>
                <c:pt idx="181">
                  <c:v>83.85</c:v>
                </c:pt>
                <c:pt idx="182">
                  <c:v>79.617000000000004</c:v>
                </c:pt>
                <c:pt idx="183">
                  <c:v>81.733000000000004</c:v>
                </c:pt>
                <c:pt idx="184">
                  <c:v>81.016999999999996</c:v>
                </c:pt>
                <c:pt idx="185">
                  <c:v>79.716999999999999</c:v>
                </c:pt>
                <c:pt idx="186">
                  <c:v>79.45</c:v>
                </c:pt>
                <c:pt idx="187">
                  <c:v>81.05</c:v>
                </c:pt>
                <c:pt idx="188">
                  <c:v>78.983000000000004</c:v>
                </c:pt>
                <c:pt idx="189">
                  <c:v>80.900000000000006</c:v>
                </c:pt>
                <c:pt idx="190">
                  <c:v>83.2</c:v>
                </c:pt>
                <c:pt idx="191">
                  <c:v>82.05</c:v>
                </c:pt>
                <c:pt idx="192">
                  <c:v>80.216999999999999</c:v>
                </c:pt>
                <c:pt idx="193">
                  <c:v>77.716999999999999</c:v>
                </c:pt>
                <c:pt idx="194">
                  <c:v>83.1</c:v>
                </c:pt>
                <c:pt idx="195">
                  <c:v>80.882999999999996</c:v>
                </c:pt>
                <c:pt idx="196">
                  <c:v>81.516999999999996</c:v>
                </c:pt>
                <c:pt idx="197">
                  <c:v>79.8</c:v>
                </c:pt>
                <c:pt idx="198">
                  <c:v>81.033000000000001</c:v>
                </c:pt>
                <c:pt idx="199">
                  <c:v>78.25</c:v>
                </c:pt>
                <c:pt idx="200">
                  <c:v>80.367000000000004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105.3305491182406</c:v>
                </c:pt>
                <c:pt idx="9">
                  <c:v>105.42135777402542</c:v>
                </c:pt>
                <c:pt idx="10">
                  <c:v>105.51161032776326</c:v>
                </c:pt>
                <c:pt idx="11">
                  <c:v>105.60116030302063</c:v>
                </c:pt>
                <c:pt idx="12">
                  <c:v>105.68984096180988</c:v>
                </c:pt>
                <c:pt idx="13">
                  <c:v>105.77746343542105</c:v>
                </c:pt>
                <c:pt idx="14">
                  <c:v>105.86381482270582</c:v>
                </c:pt>
                <c:pt idx="15">
                  <c:v>105.94865629023613</c:v>
                </c:pt>
                <c:pt idx="16">
                  <c:v>106.03172121835404</c:v>
                </c:pt>
                <c:pt idx="17">
                  <c:v>106.11271344868514</c:v>
                </c:pt>
                <c:pt idx="18">
                  <c:v>106.1913057033485</c:v>
                </c:pt>
                <c:pt idx="19">
                  <c:v>106.26713826646719</c:v>
                </c:pt>
                <c:pt idx="20">
                  <c:v>106.33981805043274</c:v>
                </c:pt>
                <c:pt idx="21">
                  <c:v>106.4089182248925</c:v>
                </c:pt>
                <c:pt idx="22">
                  <c:v>106.47397869026665</c:v>
                </c:pt>
                <c:pt idx="23">
                  <c:v>106.53450787742045</c:v>
                </c:pt>
                <c:pt idx="24">
                  <c:v>106.58998673894814</c:v>
                </c:pt>
                <c:pt idx="25">
                  <c:v>106.63987652036147</c:v>
                </c:pt>
                <c:pt idx="26">
                  <c:v>106.68363322056756</c:v>
                </c:pt>
                <c:pt idx="27">
                  <c:v>106.72073397985457</c:v>
                </c:pt>
                <c:pt idx="28">
                  <c:v>106.75072457529235</c:v>
                </c:pt>
                <c:pt idx="29">
                  <c:v>106.77330358123633</c:v>
                </c:pt>
                <c:pt idx="30">
                  <c:v>106.78846856644086</c:v>
                </c:pt>
                <c:pt idx="31">
                  <c:v>106.79676395727454</c:v>
                </c:pt>
                <c:pt idx="32">
                  <c:v>106.79968953922715</c:v>
                </c:pt>
                <c:pt idx="33">
                  <c:v>106.80035260942358</c:v>
                </c:pt>
                <c:pt idx="34">
                  <c:v>106.804473143094</c:v>
                </c:pt>
                <c:pt idx="35">
                  <c:v>106.82187440430977</c:v>
                </c:pt>
                <c:pt idx="36">
                  <c:v>106.86860126617009</c:v>
                </c:pt>
                <c:pt idx="37">
                  <c:v>106.96979023853143</c:v>
                </c:pt>
                <c:pt idx="38">
                  <c:v>107.16334986035032</c:v>
                </c:pt>
                <c:pt idx="39">
                  <c:v>107.50437772086786</c:v>
                </c:pt>
                <c:pt idx="40">
                  <c:v>108.0700260000992</c:v>
                </c:pt>
                <c:pt idx="41">
                  <c:v>108.96423015279785</c:v>
                </c:pt>
                <c:pt idx="42">
                  <c:v>110.32135886054176</c:v>
                </c:pt>
                <c:pt idx="43">
                  <c:v>112.30748502078275</c:v>
                </c:pt>
                <c:pt idx="44">
                  <c:v>115.1177116522968</c:v>
                </c:pt>
                <c:pt idx="45">
                  <c:v>118.96793667973351</c:v>
                </c:pt>
                <c:pt idx="46">
                  <c:v>124.07973677088007</c:v>
                </c:pt>
                <c:pt idx="47">
                  <c:v>130.65779198379767</c:v>
                </c:pt>
                <c:pt idx="48">
                  <c:v>138.86047909592119</c:v>
                </c:pt>
                <c:pt idx="49">
                  <c:v>148.76580163095178</c:v>
                </c:pt>
                <c:pt idx="50">
                  <c:v>160.33621366635811</c:v>
                </c:pt>
                <c:pt idx="51">
                  <c:v>173.38543831843569</c:v>
                </c:pt>
                <c:pt idx="52">
                  <c:v>187.54275372237993</c:v>
                </c:pt>
                <c:pt idx="53">
                  <c:v>202.1850091413649</c:v>
                </c:pt>
                <c:pt idx="54">
                  <c:v>216.26566703372112</c:v>
                </c:pt>
                <c:pt idx="55">
                  <c:v>227.98742404472642</c:v>
                </c:pt>
                <c:pt idx="56">
                  <c:v>234.50919930353118</c:v>
                </c:pt>
                <c:pt idx="57">
                  <c:v>232.33546586828396</c:v>
                </c:pt>
                <c:pt idx="58">
                  <c:v>219.03087835080143</c:v>
                </c:pt>
                <c:pt idx="59">
                  <c:v>195.61276021301484</c:v>
                </c:pt>
                <c:pt idx="60">
                  <c:v>167.34347094244572</c:v>
                </c:pt>
                <c:pt idx="61">
                  <c:v>141.345764096876</c:v>
                </c:pt>
                <c:pt idx="62">
                  <c:v>122.70368451506458</c:v>
                </c:pt>
                <c:pt idx="63">
                  <c:v>112.46449367102464</c:v>
                </c:pt>
                <c:pt idx="64">
                  <c:v>108.73769568917579</c:v>
                </c:pt>
                <c:pt idx="65">
                  <c:v>109.02408179588039</c:v>
                </c:pt>
                <c:pt idx="66">
                  <c:v>111.65049123029169</c:v>
                </c:pt>
                <c:pt idx="67">
                  <c:v>115.92037184138384</c:v>
                </c:pt>
                <c:pt idx="68">
                  <c:v>121.69898359698318</c:v>
                </c:pt>
                <c:pt idx="69">
                  <c:v>129.02911817336565</c:v>
                </c:pt>
                <c:pt idx="70">
                  <c:v>137.92149156739234</c:v>
                </c:pt>
                <c:pt idx="71">
                  <c:v>148.25894442505145</c:v>
                </c:pt>
                <c:pt idx="72">
                  <c:v>159.75108240573672</c:v>
                </c:pt>
                <c:pt idx="73">
                  <c:v>171.90385086304906</c:v>
                </c:pt>
                <c:pt idx="74">
                  <c:v>183.93014350933186</c:v>
                </c:pt>
                <c:pt idx="75">
                  <c:v>194.39270059081173</c:v>
                </c:pt>
                <c:pt idx="76">
                  <c:v>200.43914886805729</c:v>
                </c:pt>
                <c:pt idx="77">
                  <c:v>197.58206042190415</c:v>
                </c:pt>
                <c:pt idx="78">
                  <c:v>182.31091268496658</c:v>
                </c:pt>
                <c:pt idx="79">
                  <c:v>156.99140997567793</c:v>
                </c:pt>
                <c:pt idx="80">
                  <c:v>130.51418351802499</c:v>
                </c:pt>
                <c:pt idx="81">
                  <c:v>111.4288519577384</c:v>
                </c:pt>
                <c:pt idx="82">
                  <c:v>101.68301416587036</c:v>
                </c:pt>
                <c:pt idx="83">
                  <c:v>98.06298016896784</c:v>
                </c:pt>
                <c:pt idx="84">
                  <c:v>96.992089218492964</c:v>
                </c:pt>
                <c:pt idx="85">
                  <c:v>96.635103255541992</c:v>
                </c:pt>
                <c:pt idx="86">
                  <c:v>96.416875099971804</c:v>
                </c:pt>
                <c:pt idx="87">
                  <c:v>96.21857555571016</c:v>
                </c:pt>
                <c:pt idx="88">
                  <c:v>96.023436689722104</c:v>
                </c:pt>
                <c:pt idx="89">
                  <c:v>95.829756012835929</c:v>
                </c:pt>
                <c:pt idx="90">
                  <c:v>95.63734671435823</c:v>
                </c:pt>
                <c:pt idx="91">
                  <c:v>95.446135926758146</c:v>
                </c:pt>
                <c:pt idx="92">
                  <c:v>95.256084684199251</c:v>
                </c:pt>
                <c:pt idx="93">
                  <c:v>95.067255076130834</c:v>
                </c:pt>
                <c:pt idx="94">
                  <c:v>94.88004922803843</c:v>
                </c:pt>
                <c:pt idx="95">
                  <c:v>94.695923450479711</c:v>
                </c:pt>
                <c:pt idx="96">
                  <c:v>94.519293729969718</c:v>
                </c:pt>
                <c:pt idx="97">
                  <c:v>94.362035037945446</c:v>
                </c:pt>
                <c:pt idx="98">
                  <c:v>94.252737108935023</c:v>
                </c:pt>
                <c:pt idx="99">
                  <c:v>94.252821142955241</c:v>
                </c:pt>
                <c:pt idx="100">
                  <c:v>94.478819420141306</c:v>
                </c:pt>
                <c:pt idx="101">
                  <c:v>95.122223431885658</c:v>
                </c:pt>
                <c:pt idx="102">
                  <c:v>96.445381253786849</c:v>
                </c:pt>
                <c:pt idx="103">
                  <c:v>98.72147981719182</c:v>
                </c:pt>
                <c:pt idx="104">
                  <c:v>102.09622934496393</c:v>
                </c:pt>
                <c:pt idx="105">
                  <c:v>106.39629082398955</c:v>
                </c:pt>
                <c:pt idx="106">
                  <c:v>110.98578576481599</c:v>
                </c:pt>
                <c:pt idx="107">
                  <c:v>114.81825950173371</c:v>
                </c:pt>
                <c:pt idx="108">
                  <c:v>116.76544829284242</c:v>
                </c:pt>
                <c:pt idx="109">
                  <c:v>116.11527763691029</c:v>
                </c:pt>
                <c:pt idx="110">
                  <c:v>112.95100342295522</c:v>
                </c:pt>
                <c:pt idx="111">
                  <c:v>108.14133222858598</c:v>
                </c:pt>
                <c:pt idx="112">
                  <c:v>102.92619831976478</c:v>
                </c:pt>
                <c:pt idx="113">
                  <c:v>98.369785404451946</c:v>
                </c:pt>
                <c:pt idx="114">
                  <c:v>95.014668913445945</c:v>
                </c:pt>
                <c:pt idx="115">
                  <c:v>92.874444762546631</c:v>
                </c:pt>
                <c:pt idx="116">
                  <c:v>91.654604304627313</c:v>
                </c:pt>
                <c:pt idx="117">
                  <c:v>90.998475665166268</c:v>
                </c:pt>
                <c:pt idx="118">
                  <c:v>90.63038461375082</c:v>
                </c:pt>
                <c:pt idx="119">
                  <c:v>90.38708697897809</c:v>
                </c:pt>
                <c:pt idx="120">
                  <c:v>90.190094184418598</c:v>
                </c:pt>
                <c:pt idx="121">
                  <c:v>90.00795603042738</c:v>
                </c:pt>
                <c:pt idx="122">
                  <c:v>89.830122458451001</c:v>
                </c:pt>
                <c:pt idx="123">
                  <c:v>89.65420620048927</c:v>
                </c:pt>
                <c:pt idx="124">
                  <c:v>89.482746770862988</c:v>
                </c:pt>
                <c:pt idx="125">
                  <c:v>89.328526459447247</c:v>
                </c:pt>
                <c:pt idx="126">
                  <c:v>89.233445092537721</c:v>
                </c:pt>
                <c:pt idx="127">
                  <c:v>89.308282048335499</c:v>
                </c:pt>
                <c:pt idx="128">
                  <c:v>89.785703438309767</c:v>
                </c:pt>
                <c:pt idx="129">
                  <c:v>91.033841561754784</c:v>
                </c:pt>
                <c:pt idx="130">
                  <c:v>93.429433918132972</c:v>
                </c:pt>
                <c:pt idx="131">
                  <c:v>97.034007126015467</c:v>
                </c:pt>
                <c:pt idx="132">
                  <c:v>101.22886632196227</c:v>
                </c:pt>
                <c:pt idx="133">
                  <c:v>104.69323720236932</c:v>
                </c:pt>
                <c:pt idx="134">
                  <c:v>105.98999823439998</c:v>
                </c:pt>
                <c:pt idx="135">
                  <c:v>104.46191222787033</c:v>
                </c:pt>
                <c:pt idx="136">
                  <c:v>100.69589347160871</c:v>
                </c:pt>
                <c:pt idx="137">
                  <c:v>96.118449211031916</c:v>
                </c:pt>
                <c:pt idx="138">
                  <c:v>92.094719620987064</c:v>
                </c:pt>
                <c:pt idx="139">
                  <c:v>89.291767609245099</c:v>
                </c:pt>
                <c:pt idx="140">
                  <c:v>87.665690701765669</c:v>
                </c:pt>
                <c:pt idx="141">
                  <c:v>86.831530708204639</c:v>
                </c:pt>
                <c:pt idx="142">
                  <c:v>86.407580410533313</c:v>
                </c:pt>
                <c:pt idx="143">
                  <c:v>86.153587285944781</c:v>
                </c:pt>
                <c:pt idx="144">
                  <c:v>85.957012818396407</c:v>
                </c:pt>
                <c:pt idx="145">
                  <c:v>85.776438920009582</c:v>
                </c:pt>
                <c:pt idx="146">
                  <c:v>85.599576933626523</c:v>
                </c:pt>
                <c:pt idx="147">
                  <c:v>85.423444973325587</c:v>
                </c:pt>
                <c:pt idx="148">
                  <c:v>85.247446125391093</c:v>
                </c:pt>
                <c:pt idx="149">
                  <c:v>85.071481398425149</c:v>
                </c:pt>
                <c:pt idx="150">
                  <c:v>84.895537272281416</c:v>
                </c:pt>
                <c:pt idx="151">
                  <c:v>84.719612306011385</c:v>
                </c:pt>
                <c:pt idx="152">
                  <c:v>84.543706400727075</c:v>
                </c:pt>
                <c:pt idx="153">
                  <c:v>84.367819500552088</c:v>
                </c:pt>
                <c:pt idx="154">
                  <c:v>84.191951465057912</c:v>
                </c:pt>
                <c:pt idx="155">
                  <c:v>84.01610206388365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105.3305491182377</c:v>
                </c:pt>
                <c:pt idx="9">
                  <c:v>105.42135777401562</c:v>
                </c:pt>
                <c:pt idx="10">
                  <c:v>105.51161032773086</c:v>
                </c:pt>
                <c:pt idx="11">
                  <c:v>105.60116030291614</c:v>
                </c:pt>
                <c:pt idx="12">
                  <c:v>105.68984096148083</c:v>
                </c:pt>
                <c:pt idx="13">
                  <c:v>105.77746343440943</c:v>
                </c:pt>
                <c:pt idx="14">
                  <c:v>105.86381481966916</c:v>
                </c:pt>
                <c:pt idx="15">
                  <c:v>105.9486562813364</c:v>
                </c:pt>
                <c:pt idx="16">
                  <c:v>106.03172119288787</c:v>
                </c:pt>
                <c:pt idx="17">
                  <c:v>106.11271337753809</c:v>
                </c:pt>
                <c:pt idx="18">
                  <c:v>106.1913055092791</c:v>
                </c:pt>
                <c:pt idx="19">
                  <c:v>106.26713774961787</c:v>
                </c:pt>
                <c:pt idx="20">
                  <c:v>106.3398167065</c:v>
                </c:pt>
                <c:pt idx="21">
                  <c:v>106.40891481298036</c:v>
                </c:pt>
                <c:pt idx="22">
                  <c:v>106.47397023310063</c:v>
                </c:pt>
                <c:pt idx="23">
                  <c:v>106.53448741021325</c:v>
                </c:pt>
                <c:pt idx="24">
                  <c:v>106.58993837752975</c:v>
                </c:pt>
                <c:pt idx="25">
                  <c:v>106.63976495068172</c:v>
                </c:pt>
                <c:pt idx="26">
                  <c:v>106.68338191618849</c:v>
                </c:pt>
                <c:pt idx="27">
                  <c:v>106.72018131653726</c:v>
                </c:pt>
                <c:pt idx="28">
                  <c:v>106.7495379108318</c:v>
                </c:pt>
                <c:pt idx="29">
                  <c:v>106.77081585867151</c:v>
                </c:pt>
                <c:pt idx="30">
                  <c:v>106.78337663358512</c:v>
                </c:pt>
                <c:pt idx="31">
                  <c:v>106.78658812115123</c:v>
                </c:pt>
                <c:pt idx="32">
                  <c:v>106.7798347969766</c:v>
                </c:pt>
                <c:pt idx="33">
                  <c:v>106.76252881311868</c:v>
                </c:pt>
                <c:pt idx="34">
                  <c:v>106.7341217516083</c:v>
                </c:pt>
                <c:pt idx="35">
                  <c:v>106.69411673484821</c:v>
                </c:pt>
                <c:pt idx="36">
                  <c:v>106.6420805201351</c:v>
                </c:pt>
                <c:pt idx="37">
                  <c:v>106.57765515525215</c:v>
                </c:pt>
                <c:pt idx="38">
                  <c:v>106.50056873991278</c:v>
                </c:pt>
                <c:pt idx="39">
                  <c:v>106.41064482910097</c:v>
                </c:pt>
                <c:pt idx="40">
                  <c:v>106.30781003301976</c:v>
                </c:pt>
                <c:pt idx="41">
                  <c:v>106.19209941640237</c:v>
                </c:pt>
                <c:pt idx="42">
                  <c:v>106.06365937680985</c:v>
                </c:pt>
                <c:pt idx="43">
                  <c:v>105.92274778390212</c:v>
                </c:pt>
                <c:pt idx="44">
                  <c:v>105.76973128348499</c:v>
                </c:pt>
                <c:pt idx="45">
                  <c:v>105.60507980309387</c:v>
                </c:pt>
                <c:pt idx="46">
                  <c:v>105.42935843019322</c:v>
                </c:pt>
                <c:pt idx="47">
                  <c:v>105.24321695950772</c:v>
                </c:pt>
                <c:pt idx="48">
                  <c:v>105.04737751300283</c:v>
                </c:pt>
                <c:pt idx="49">
                  <c:v>104.84262071676892</c:v>
                </c:pt>
                <c:pt idx="50">
                  <c:v>104.62977096828091</c:v>
                </c:pt>
                <c:pt idx="51">
                  <c:v>104.40968134298794</c:v>
                </c:pt>
                <c:pt idx="52">
                  <c:v>104.18321867184287</c:v>
                </c:pt>
                <c:pt idx="53">
                  <c:v>103.95124927491926</c:v>
                </c:pt>
                <c:pt idx="54">
                  <c:v>103.71462576656469</c:v>
                </c:pt>
                <c:pt idx="55">
                  <c:v>103.47417526183028</c:v>
                </c:pt>
                <c:pt idx="56">
                  <c:v>103.23068921988352</c:v>
                </c:pt>
                <c:pt idx="57">
                  <c:v>102.98491506509185</c:v>
                </c:pt>
                <c:pt idx="58">
                  <c:v>102.73754963679067</c:v>
                </c:pt>
                <c:pt idx="59">
                  <c:v>102.48923443933079</c:v>
                </c:pt>
                <c:pt idx="60">
                  <c:v>102.2405525981203</c:v>
                </c:pt>
                <c:pt idx="61">
                  <c:v>101.99202737671692</c:v>
                </c:pt>
                <c:pt idx="62">
                  <c:v>101.7441220748367</c:v>
                </c:pt>
                <c:pt idx="63">
                  <c:v>101.49724110653092</c:v>
                </c:pt>
                <c:pt idx="64">
                  <c:v>101.25173205002963</c:v>
                </c:pt>
                <c:pt idx="65">
                  <c:v>101.00788846365373</c:v>
                </c:pt>
                <c:pt idx="66">
                  <c:v>100.76595327335141</c:v>
                </c:pt>
                <c:pt idx="67">
                  <c:v>100.52612255445015</c:v>
                </c:pt>
                <c:pt idx="68">
                  <c:v>100.28854955095683</c:v>
                </c:pt>
                <c:pt idx="69">
                  <c:v>100.05334879832397</c:v>
                </c:pt>
                <c:pt idx="70">
                  <c:v>99.820600238519191</c:v>
                </c:pt>
                <c:pt idx="71">
                  <c:v>99.590353238340128</c:v>
                </c:pt>
                <c:pt idx="72">
                  <c:v>99.362630442403329</c:v>
                </c:pt>
                <c:pt idx="73">
                  <c:v>99.137431410592157</c:v>
                </c:pt>
                <c:pt idx="74">
                  <c:v>98.914736005710296</c:v>
                </c:pt>
                <c:pt idx="75">
                  <c:v>98.694507510584174</c:v>
                </c:pt>
                <c:pt idx="76">
                  <c:v>98.476695464953039</c:v>
                </c:pt>
                <c:pt idx="77">
                  <c:v>98.261238221350382</c:v>
                </c:pt>
                <c:pt idx="78">
                  <c:v>98.048065226029948</c:v>
                </c:pt>
                <c:pt idx="79">
                  <c:v>97.837099036087352</c:v>
                </c:pt>
                <c:pt idx="80">
                  <c:v>97.628257087524275</c:v>
                </c:pt>
                <c:pt idx="81">
                  <c:v>97.421453231359891</c:v>
                </c:pt>
                <c:pt idx="82">
                  <c:v>97.216599056239062</c:v>
                </c:pt>
                <c:pt idx="83">
                  <c:v>97.013605016538421</c:v>
                </c:pt>
                <c:pt idx="84">
                  <c:v>96.812381384906757</c:v>
                </c:pt>
                <c:pt idx="85">
                  <c:v>96.612839047656976</c:v>
                </c:pt>
                <c:pt idx="86">
                  <c:v>96.414890160581109</c:v>
                </c:pt>
                <c:pt idx="87">
                  <c:v>96.218448681695804</c:v>
                </c:pt>
                <c:pt idx="88">
                  <c:v>96.023430796226592</c:v>
                </c:pt>
                <c:pt idx="89">
                  <c:v>95.829755247874928</c:v>
                </c:pt>
                <c:pt idx="90">
                  <c:v>95.637343589129088</c:v>
                </c:pt>
                <c:pt idx="91">
                  <c:v>95.446120362120112</c:v>
                </c:pt>
                <c:pt idx="92">
                  <c:v>95.256013220311075</c:v>
                </c:pt>
                <c:pt idx="93">
                  <c:v>95.066953000162542</c:v>
                </c:pt>
                <c:pt idx="94">
                  <c:v>94.878873750848754</c:v>
                </c:pt>
                <c:pt idx="95">
                  <c:v>94.691712729116389</c:v>
                </c:pt>
                <c:pt idx="96">
                  <c:v>94.505410365480259</c:v>
                </c:pt>
                <c:pt idx="97">
                  <c:v>94.319910207140452</c:v>
                </c:pt>
                <c:pt idx="98">
                  <c:v>94.135158842278884</c:v>
                </c:pt>
                <c:pt idx="99">
                  <c:v>93.951105809745471</c:v>
                </c:pt>
                <c:pt idx="100">
                  <c:v>93.767703497572569</c:v>
                </c:pt>
                <c:pt idx="101">
                  <c:v>93.584907033253444</c:v>
                </c:pt>
                <c:pt idx="102">
                  <c:v>93.402674168280981</c:v>
                </c:pt>
                <c:pt idx="103">
                  <c:v>93.220965159063553</c:v>
                </c:pt>
                <c:pt idx="104">
                  <c:v>93.039742646005067</c:v>
                </c:pt>
                <c:pt idx="105">
                  <c:v>92.858971532257883</c:v>
                </c:pt>
                <c:pt idx="106">
                  <c:v>92.678618863417611</c:v>
                </c:pt>
                <c:pt idx="107">
                  <c:v>92.498653709229316</c:v>
                </c:pt>
                <c:pt idx="108">
                  <c:v>92.319047048206684</c:v>
                </c:pt>
                <c:pt idx="109">
                  <c:v>92.139771655927063</c:v>
                </c:pt>
                <c:pt idx="110">
                  <c:v>91.960801997649682</c:v>
                </c:pt>
                <c:pt idx="111">
                  <c:v>91.782114125810082</c:v>
                </c:pt>
                <c:pt idx="112">
                  <c:v>91.603685582863093</c:v>
                </c:pt>
                <c:pt idx="113">
                  <c:v>91.425495309878173</c:v>
                </c:pt>
                <c:pt idx="114">
                  <c:v>91.247523561228263</c:v>
                </c:pt>
                <c:pt idx="115">
                  <c:v>91.069751825652247</c:v>
                </c:pt>
                <c:pt idx="116">
                  <c:v>90.892162753908138</c:v>
                </c:pt>
                <c:pt idx="117">
                  <c:v>90.714740093162234</c:v>
                </c:pt>
                <c:pt idx="118">
                  <c:v>90.53746862817826</c:v>
                </c:pt>
                <c:pt idx="119">
                  <c:v>90.360334129273966</c:v>
                </c:pt>
                <c:pt idx="120">
                  <c:v>90.18332330689887</c:v>
                </c:pt>
                <c:pt idx="121">
                  <c:v>90.00642377255727</c:v>
                </c:pt>
                <c:pt idx="122">
                  <c:v>89.829624005654281</c:v>
                </c:pt>
                <c:pt idx="123">
                  <c:v>89.652913325683841</c:v>
                </c:pt>
                <c:pt idx="124">
                  <c:v>89.47628186901467</c:v>
                </c:pt>
                <c:pt idx="125">
                  <c:v>89.299720569368915</c:v>
                </c:pt>
                <c:pt idx="126">
                  <c:v>89.123221140942292</c:v>
                </c:pt>
                <c:pt idx="127">
                  <c:v>88.94677606299706</c:v>
                </c:pt>
                <c:pt idx="128">
                  <c:v>88.770378564682147</c:v>
                </c:pt>
                <c:pt idx="129">
                  <c:v>88.594022608812878</c:v>
                </c:pt>
                <c:pt idx="130">
                  <c:v>88.417702873385991</c:v>
                </c:pt>
                <c:pt idx="131">
                  <c:v>88.241414729719892</c:v>
                </c:pt>
                <c:pt idx="132">
                  <c:v>88.065154216297074</c:v>
                </c:pt>
                <c:pt idx="133">
                  <c:v>87.88891800763858</c:v>
                </c:pt>
                <c:pt idx="134">
                  <c:v>87.712703377847248</c:v>
                </c:pt>
                <c:pt idx="135">
                  <c:v>87.536508158798185</c:v>
                </c:pt>
                <c:pt idx="136">
                  <c:v>87.360330693307077</c:v>
                </c:pt>
                <c:pt idx="137">
                  <c:v>87.184169783943787</c:v>
                </c:pt>
                <c:pt idx="138">
                  <c:v>87.008024638454913</c:v>
                </c:pt>
                <c:pt idx="139">
                  <c:v>86.831894812990157</c:v>
                </c:pt>
                <c:pt idx="140">
                  <c:v>86.655780154478663</c:v>
                </c:pt>
                <c:pt idx="141">
                  <c:v>86.479680743562668</c:v>
                </c:pt>
                <c:pt idx="142">
                  <c:v>86.303596839465598</c:v>
                </c:pt>
                <c:pt idx="143">
                  <c:v>86.1275288280589</c:v>
                </c:pt>
                <c:pt idx="144">
                  <c:v>85.951477174208961</c:v>
                </c:pt>
                <c:pt idx="145">
                  <c:v>85.775442379252809</c:v>
                </c:pt>
                <c:pt idx="146">
                  <c:v>85.59942494418965</c:v>
                </c:pt>
                <c:pt idx="147">
                  <c:v>85.423425338905716</c:v>
                </c:pt>
                <c:pt idx="148">
                  <c:v>85.247443977492495</c:v>
                </c:pt>
                <c:pt idx="149">
                  <c:v>85.071481199488844</c:v>
                </c:pt>
                <c:pt idx="150">
                  <c:v>84.895537256684435</c:v>
                </c:pt>
                <c:pt idx="151">
                  <c:v>84.719612304976437</c:v>
                </c:pt>
                <c:pt idx="152">
                  <c:v>84.543706400668952</c:v>
                </c:pt>
                <c:pt idx="153">
                  <c:v>84.367819500549331</c:v>
                </c:pt>
                <c:pt idx="154">
                  <c:v>84.191951465057798</c:v>
                </c:pt>
                <c:pt idx="155">
                  <c:v>84.01610206388365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106.649</c:v>
                </c:pt>
                <c:pt idx="1">
                  <c:v>108.053</c:v>
                </c:pt>
                <c:pt idx="2">
                  <c:v>104.71899999999999</c:v>
                </c:pt>
                <c:pt idx="3">
                  <c:v>105.754</c:v>
                </c:pt>
                <c:pt idx="4">
                  <c:v>105.316</c:v>
                </c:pt>
                <c:pt idx="5">
                  <c:v>105.316</c:v>
                </c:pt>
                <c:pt idx="6">
                  <c:v>104.86</c:v>
                </c:pt>
                <c:pt idx="7">
                  <c:v>105.86</c:v>
                </c:pt>
                <c:pt idx="8">
                  <c:v>105.789</c:v>
                </c:pt>
                <c:pt idx="9">
                  <c:v>104.544</c:v>
                </c:pt>
                <c:pt idx="10">
                  <c:v>105.193</c:v>
                </c:pt>
                <c:pt idx="11">
                  <c:v>106.474</c:v>
                </c:pt>
                <c:pt idx="12">
                  <c:v>104.57899999999999</c:v>
                </c:pt>
                <c:pt idx="13">
                  <c:v>106</c:v>
                </c:pt>
                <c:pt idx="14">
                  <c:v>105.386</c:v>
                </c:pt>
                <c:pt idx="15">
                  <c:v>105.456</c:v>
                </c:pt>
                <c:pt idx="16">
                  <c:v>105.77200000000001</c:v>
                </c:pt>
                <c:pt idx="17">
                  <c:v>106.053</c:v>
                </c:pt>
                <c:pt idx="18">
                  <c:v>105.158</c:v>
                </c:pt>
                <c:pt idx="19">
                  <c:v>104.404</c:v>
                </c:pt>
                <c:pt idx="20">
                  <c:v>103.211</c:v>
                </c:pt>
                <c:pt idx="21">
                  <c:v>106.246</c:v>
                </c:pt>
                <c:pt idx="22">
                  <c:v>105.26300000000001</c:v>
                </c:pt>
                <c:pt idx="23">
                  <c:v>105.07</c:v>
                </c:pt>
                <c:pt idx="24">
                  <c:v>104.71899999999999</c:v>
                </c:pt>
                <c:pt idx="25">
                  <c:v>107.018</c:v>
                </c:pt>
                <c:pt idx="26">
                  <c:v>105.842</c:v>
                </c:pt>
                <c:pt idx="27">
                  <c:v>108.42100000000001</c:v>
                </c:pt>
                <c:pt idx="28">
                  <c:v>107.404</c:v>
                </c:pt>
                <c:pt idx="29">
                  <c:v>108.08799999999999</c:v>
                </c:pt>
                <c:pt idx="30">
                  <c:v>108.474</c:v>
                </c:pt>
                <c:pt idx="31">
                  <c:v>108</c:v>
                </c:pt>
                <c:pt idx="32">
                  <c:v>105.877</c:v>
                </c:pt>
                <c:pt idx="33">
                  <c:v>107.018</c:v>
                </c:pt>
                <c:pt idx="34">
                  <c:v>108.42100000000001</c:v>
                </c:pt>
                <c:pt idx="35">
                  <c:v>109.754</c:v>
                </c:pt>
                <c:pt idx="36">
                  <c:v>109.789</c:v>
                </c:pt>
                <c:pt idx="37">
                  <c:v>108.526</c:v>
                </c:pt>
                <c:pt idx="38">
                  <c:v>109.43899999999999</c:v>
                </c:pt>
                <c:pt idx="39">
                  <c:v>112.105</c:v>
                </c:pt>
                <c:pt idx="40">
                  <c:v>109.965</c:v>
                </c:pt>
                <c:pt idx="41">
                  <c:v>111.316</c:v>
                </c:pt>
                <c:pt idx="42">
                  <c:v>112.474</c:v>
                </c:pt>
                <c:pt idx="43">
                  <c:v>114.105</c:v>
                </c:pt>
                <c:pt idx="44">
                  <c:v>115.28100000000001</c:v>
                </c:pt>
                <c:pt idx="45">
                  <c:v>120.158</c:v>
                </c:pt>
                <c:pt idx="46">
                  <c:v>124.386</c:v>
                </c:pt>
                <c:pt idx="47">
                  <c:v>130.56100000000001</c:v>
                </c:pt>
                <c:pt idx="48">
                  <c:v>139.982</c:v>
                </c:pt>
                <c:pt idx="49">
                  <c:v>157.36799999999999</c:v>
                </c:pt>
                <c:pt idx="50">
                  <c:v>173.07</c:v>
                </c:pt>
                <c:pt idx="51">
                  <c:v>191.71899999999999</c:v>
                </c:pt>
                <c:pt idx="52">
                  <c:v>206.26300000000001</c:v>
                </c:pt>
                <c:pt idx="53">
                  <c:v>215.80699999999999</c:v>
                </c:pt>
                <c:pt idx="54">
                  <c:v>222.07</c:v>
                </c:pt>
                <c:pt idx="55">
                  <c:v>224.89500000000001</c:v>
                </c:pt>
                <c:pt idx="56">
                  <c:v>224.73699999999999</c:v>
                </c:pt>
                <c:pt idx="57">
                  <c:v>219.57900000000001</c:v>
                </c:pt>
                <c:pt idx="58">
                  <c:v>207.78899999999999</c:v>
                </c:pt>
                <c:pt idx="59">
                  <c:v>186.649</c:v>
                </c:pt>
                <c:pt idx="60">
                  <c:v>154.77199999999999</c:v>
                </c:pt>
                <c:pt idx="61">
                  <c:v>123.386</c:v>
                </c:pt>
                <c:pt idx="62">
                  <c:v>107.895</c:v>
                </c:pt>
                <c:pt idx="63">
                  <c:v>103.965</c:v>
                </c:pt>
                <c:pt idx="64">
                  <c:v>104.702</c:v>
                </c:pt>
                <c:pt idx="65">
                  <c:v>106.26300000000001</c:v>
                </c:pt>
                <c:pt idx="66">
                  <c:v>109.14</c:v>
                </c:pt>
                <c:pt idx="67">
                  <c:v>112.08799999999999</c:v>
                </c:pt>
                <c:pt idx="68">
                  <c:v>120.57899999999999</c:v>
                </c:pt>
                <c:pt idx="69">
                  <c:v>132.947</c:v>
                </c:pt>
                <c:pt idx="70">
                  <c:v>147.298</c:v>
                </c:pt>
                <c:pt idx="71">
                  <c:v>159.22800000000001</c:v>
                </c:pt>
                <c:pt idx="72">
                  <c:v>171.316</c:v>
                </c:pt>
                <c:pt idx="73">
                  <c:v>181.43899999999999</c:v>
                </c:pt>
                <c:pt idx="74">
                  <c:v>187.84200000000001</c:v>
                </c:pt>
                <c:pt idx="75">
                  <c:v>192.28100000000001</c:v>
                </c:pt>
                <c:pt idx="76">
                  <c:v>190.667</c:v>
                </c:pt>
                <c:pt idx="77">
                  <c:v>185.28100000000001</c:v>
                </c:pt>
                <c:pt idx="78">
                  <c:v>173.702</c:v>
                </c:pt>
                <c:pt idx="79">
                  <c:v>148.982</c:v>
                </c:pt>
                <c:pt idx="80">
                  <c:v>121.947</c:v>
                </c:pt>
                <c:pt idx="81">
                  <c:v>103.36799999999999</c:v>
                </c:pt>
                <c:pt idx="82">
                  <c:v>98.474000000000004</c:v>
                </c:pt>
                <c:pt idx="83">
                  <c:v>95.332999999999998</c:v>
                </c:pt>
                <c:pt idx="84">
                  <c:v>94.596000000000004</c:v>
                </c:pt>
                <c:pt idx="85">
                  <c:v>94.876999999999995</c:v>
                </c:pt>
                <c:pt idx="86">
                  <c:v>95.174999999999997</c:v>
                </c:pt>
                <c:pt idx="87">
                  <c:v>95.772000000000006</c:v>
                </c:pt>
                <c:pt idx="88">
                  <c:v>94.245999999999995</c:v>
                </c:pt>
                <c:pt idx="89">
                  <c:v>92.509</c:v>
                </c:pt>
                <c:pt idx="90">
                  <c:v>93.736999999999995</c:v>
                </c:pt>
                <c:pt idx="91">
                  <c:v>93.456000000000003</c:v>
                </c:pt>
                <c:pt idx="92">
                  <c:v>93.789000000000001</c:v>
                </c:pt>
                <c:pt idx="93">
                  <c:v>93.614000000000004</c:v>
                </c:pt>
                <c:pt idx="94">
                  <c:v>94.596000000000004</c:v>
                </c:pt>
                <c:pt idx="95">
                  <c:v>92.316000000000003</c:v>
                </c:pt>
                <c:pt idx="96">
                  <c:v>94.876999999999995</c:v>
                </c:pt>
                <c:pt idx="97">
                  <c:v>96.578999999999994</c:v>
                </c:pt>
                <c:pt idx="98">
                  <c:v>93.525999999999996</c:v>
                </c:pt>
                <c:pt idx="99">
                  <c:v>93.561000000000007</c:v>
                </c:pt>
                <c:pt idx="100">
                  <c:v>93.543999999999997</c:v>
                </c:pt>
                <c:pt idx="101">
                  <c:v>92.123000000000005</c:v>
                </c:pt>
                <c:pt idx="102">
                  <c:v>94.772000000000006</c:v>
                </c:pt>
                <c:pt idx="103">
                  <c:v>95.841999999999999</c:v>
                </c:pt>
                <c:pt idx="104">
                  <c:v>104.035</c:v>
                </c:pt>
                <c:pt idx="105">
                  <c:v>107.63200000000001</c:v>
                </c:pt>
                <c:pt idx="106">
                  <c:v>111.91200000000001</c:v>
                </c:pt>
                <c:pt idx="107">
                  <c:v>114.28100000000001</c:v>
                </c:pt>
                <c:pt idx="108">
                  <c:v>115.246</c:v>
                </c:pt>
                <c:pt idx="109">
                  <c:v>117.57899999999999</c:v>
                </c:pt>
                <c:pt idx="110">
                  <c:v>113.596</c:v>
                </c:pt>
                <c:pt idx="111">
                  <c:v>109.351</c:v>
                </c:pt>
                <c:pt idx="112">
                  <c:v>102.298</c:v>
                </c:pt>
                <c:pt idx="113">
                  <c:v>99.192999999999998</c:v>
                </c:pt>
                <c:pt idx="114">
                  <c:v>94.263000000000005</c:v>
                </c:pt>
                <c:pt idx="115">
                  <c:v>92.456000000000003</c:v>
                </c:pt>
                <c:pt idx="116">
                  <c:v>87.754000000000005</c:v>
                </c:pt>
                <c:pt idx="117">
                  <c:v>88.965000000000003</c:v>
                </c:pt>
                <c:pt idx="118">
                  <c:v>89.298000000000002</c:v>
                </c:pt>
                <c:pt idx="119">
                  <c:v>88.192999999999998</c:v>
                </c:pt>
                <c:pt idx="120">
                  <c:v>87.649000000000001</c:v>
                </c:pt>
                <c:pt idx="121">
                  <c:v>89.894999999999996</c:v>
                </c:pt>
                <c:pt idx="122">
                  <c:v>88.718999999999994</c:v>
                </c:pt>
                <c:pt idx="123">
                  <c:v>87.667000000000002</c:v>
                </c:pt>
                <c:pt idx="124">
                  <c:v>86.543999999999997</c:v>
                </c:pt>
                <c:pt idx="125">
                  <c:v>85.649000000000001</c:v>
                </c:pt>
                <c:pt idx="126">
                  <c:v>87.965000000000003</c:v>
                </c:pt>
                <c:pt idx="127">
                  <c:v>88.018000000000001</c:v>
                </c:pt>
                <c:pt idx="128">
                  <c:v>88.649000000000001</c:v>
                </c:pt>
                <c:pt idx="129">
                  <c:v>90.825000000000003</c:v>
                </c:pt>
                <c:pt idx="130">
                  <c:v>92.034999999999997</c:v>
                </c:pt>
                <c:pt idx="131">
                  <c:v>93.789000000000001</c:v>
                </c:pt>
                <c:pt idx="132">
                  <c:v>98.174999999999997</c:v>
                </c:pt>
                <c:pt idx="133">
                  <c:v>100.86</c:v>
                </c:pt>
                <c:pt idx="134">
                  <c:v>102.26300000000001</c:v>
                </c:pt>
                <c:pt idx="135">
                  <c:v>102.842</c:v>
                </c:pt>
                <c:pt idx="136">
                  <c:v>100.42100000000001</c:v>
                </c:pt>
                <c:pt idx="137">
                  <c:v>99.525999999999996</c:v>
                </c:pt>
                <c:pt idx="138">
                  <c:v>93.543999999999997</c:v>
                </c:pt>
                <c:pt idx="139">
                  <c:v>89.701999999999998</c:v>
                </c:pt>
                <c:pt idx="140">
                  <c:v>87.123000000000005</c:v>
                </c:pt>
                <c:pt idx="141">
                  <c:v>87.210999999999999</c:v>
                </c:pt>
                <c:pt idx="142">
                  <c:v>85.912000000000006</c:v>
                </c:pt>
                <c:pt idx="143">
                  <c:v>85.807000000000002</c:v>
                </c:pt>
                <c:pt idx="144">
                  <c:v>86.052999999999997</c:v>
                </c:pt>
                <c:pt idx="145">
                  <c:v>87.316000000000003</c:v>
                </c:pt>
                <c:pt idx="146">
                  <c:v>84.807000000000002</c:v>
                </c:pt>
                <c:pt idx="147">
                  <c:v>86.491</c:v>
                </c:pt>
                <c:pt idx="148">
                  <c:v>84.754000000000005</c:v>
                </c:pt>
                <c:pt idx="149">
                  <c:v>86.350999999999999</c:v>
                </c:pt>
                <c:pt idx="150">
                  <c:v>83.034999999999997</c:v>
                </c:pt>
                <c:pt idx="151">
                  <c:v>84.667000000000002</c:v>
                </c:pt>
                <c:pt idx="152">
                  <c:v>84.772000000000006</c:v>
                </c:pt>
                <c:pt idx="153">
                  <c:v>84.789000000000001</c:v>
                </c:pt>
                <c:pt idx="154">
                  <c:v>84.701999999999998</c:v>
                </c:pt>
                <c:pt idx="155">
                  <c:v>84.876999999999995</c:v>
                </c:pt>
                <c:pt idx="156">
                  <c:v>85.632000000000005</c:v>
                </c:pt>
                <c:pt idx="157">
                  <c:v>83.614000000000004</c:v>
                </c:pt>
                <c:pt idx="158">
                  <c:v>82.965000000000003</c:v>
                </c:pt>
                <c:pt idx="159">
                  <c:v>83.367999999999995</c:v>
                </c:pt>
                <c:pt idx="160">
                  <c:v>82.227999999999994</c:v>
                </c:pt>
                <c:pt idx="161">
                  <c:v>82.614000000000004</c:v>
                </c:pt>
                <c:pt idx="162">
                  <c:v>85.192999999999998</c:v>
                </c:pt>
                <c:pt idx="163">
                  <c:v>84.087999999999994</c:v>
                </c:pt>
                <c:pt idx="164">
                  <c:v>84.736999999999995</c:v>
                </c:pt>
                <c:pt idx="165">
                  <c:v>82.93</c:v>
                </c:pt>
                <c:pt idx="166">
                  <c:v>82.438999999999993</c:v>
                </c:pt>
                <c:pt idx="167">
                  <c:v>82.701999999999998</c:v>
                </c:pt>
                <c:pt idx="168">
                  <c:v>85.174999999999997</c:v>
                </c:pt>
                <c:pt idx="169">
                  <c:v>85.14</c:v>
                </c:pt>
                <c:pt idx="170">
                  <c:v>83.123000000000005</c:v>
                </c:pt>
                <c:pt idx="171">
                  <c:v>83.210999999999999</c:v>
                </c:pt>
                <c:pt idx="172">
                  <c:v>84.667000000000002</c:v>
                </c:pt>
                <c:pt idx="173">
                  <c:v>84.298000000000002</c:v>
                </c:pt>
                <c:pt idx="174">
                  <c:v>83.614000000000004</c:v>
                </c:pt>
                <c:pt idx="175">
                  <c:v>82.227999999999994</c:v>
                </c:pt>
                <c:pt idx="176">
                  <c:v>82.912000000000006</c:v>
                </c:pt>
                <c:pt idx="177">
                  <c:v>83.123000000000005</c:v>
                </c:pt>
                <c:pt idx="178">
                  <c:v>82.403999999999996</c:v>
                </c:pt>
                <c:pt idx="179">
                  <c:v>82.667000000000002</c:v>
                </c:pt>
                <c:pt idx="180">
                  <c:v>83.614000000000004</c:v>
                </c:pt>
                <c:pt idx="181">
                  <c:v>81.263000000000005</c:v>
                </c:pt>
                <c:pt idx="182">
                  <c:v>82.491</c:v>
                </c:pt>
                <c:pt idx="183">
                  <c:v>81.789000000000001</c:v>
                </c:pt>
                <c:pt idx="184">
                  <c:v>80</c:v>
                </c:pt>
                <c:pt idx="185">
                  <c:v>81.718999999999994</c:v>
                </c:pt>
                <c:pt idx="186">
                  <c:v>83</c:v>
                </c:pt>
                <c:pt idx="187">
                  <c:v>83.316000000000003</c:v>
                </c:pt>
                <c:pt idx="188">
                  <c:v>82.456000000000003</c:v>
                </c:pt>
                <c:pt idx="189">
                  <c:v>81.174999999999997</c:v>
                </c:pt>
                <c:pt idx="190">
                  <c:v>80.332999999999998</c:v>
                </c:pt>
                <c:pt idx="191">
                  <c:v>80.596000000000004</c:v>
                </c:pt>
                <c:pt idx="192">
                  <c:v>80.701999999999998</c:v>
                </c:pt>
                <c:pt idx="193">
                  <c:v>82.825000000000003</c:v>
                </c:pt>
                <c:pt idx="194">
                  <c:v>81.683999999999997</c:v>
                </c:pt>
                <c:pt idx="195">
                  <c:v>82.965000000000003</c:v>
                </c:pt>
                <c:pt idx="196">
                  <c:v>81.86</c:v>
                </c:pt>
                <c:pt idx="197">
                  <c:v>80.158000000000001</c:v>
                </c:pt>
                <c:pt idx="198">
                  <c:v>82.192999999999998</c:v>
                </c:pt>
                <c:pt idx="199">
                  <c:v>80.123000000000005</c:v>
                </c:pt>
                <c:pt idx="200">
                  <c:v>80.965000000000003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104.28509632731117</c:v>
                </c:pt>
                <c:pt idx="8">
                  <c:v>104.45425365400941</c:v>
                </c:pt>
                <c:pt idx="9">
                  <c:v>104.62250445741125</c:v>
                </c:pt>
                <c:pt idx="10">
                  <c:v>104.78964283078017</c:v>
                </c:pt>
                <c:pt idx="11">
                  <c:v>104.95543545936553</c:v>
                </c:pt>
                <c:pt idx="12">
                  <c:v>105.11961915866692</c:v>
                </c:pt>
                <c:pt idx="13">
                  <c:v>105.28189837747915</c:v>
                </c:pt>
                <c:pt idx="14">
                  <c:v>105.44194271215488</c:v>
                </c:pt>
                <c:pt idx="15">
                  <c:v>105.59938449099751</c:v>
                </c:pt>
                <c:pt idx="16">
                  <c:v>105.75381650239122</c:v>
                </c:pt>
                <c:pt idx="17">
                  <c:v>105.90478995819275</c:v>
                </c:pt>
                <c:pt idx="18">
                  <c:v>106.05181280736255</c:v>
                </c:pt>
                <c:pt idx="19">
                  <c:v>106.19434854895383</c:v>
                </c:pt>
                <c:pt idx="20">
                  <c:v>106.33181574934648</c:v>
                </c:pt>
                <c:pt idx="21">
                  <c:v>106.46358856815672</c:v>
                </c:pt>
                <c:pt idx="22">
                  <c:v>106.58899878338192</c:v>
                </c:pt>
                <c:pt idx="23">
                  <c:v>106.70734015801099</c:v>
                </c:pt>
                <c:pt idx="24">
                  <c:v>106.81787664637227</c:v>
                </c:pt>
                <c:pt idx="25">
                  <c:v>106.91985713082181</c:v>
                </c:pt>
                <c:pt idx="26">
                  <c:v>107.01254147416726</c:v>
                </c:pt>
                <c:pt idx="27">
                  <c:v>107.09524621209844</c:v>
                </c:pt>
                <c:pt idx="28">
                  <c:v>107.16742393214939</c:v>
                </c:pt>
                <c:pt idx="29">
                  <c:v>107.22879919635733</c:v>
                </c:pt>
                <c:pt idx="30">
                  <c:v>107.2795966937781</c:v>
                </c:pt>
                <c:pt idx="31">
                  <c:v>107.32091479157874</c:v>
                </c:pt>
                <c:pt idx="32">
                  <c:v>107.35531956202881</c:v>
                </c:pt>
                <c:pt idx="33">
                  <c:v>107.38775875852203</c:v>
                </c:pt>
                <c:pt idx="34">
                  <c:v>107.42691737902408</c:v>
                </c:pt>
                <c:pt idx="35">
                  <c:v>107.48714783262993</c:v>
                </c:pt>
                <c:pt idx="36">
                  <c:v>107.59109531188402</c:v>
                </c:pt>
                <c:pt idx="37">
                  <c:v>107.77308584851581</c:v>
                </c:pt>
                <c:pt idx="38">
                  <c:v>108.08323230353737</c:v>
                </c:pt>
                <c:pt idx="39">
                  <c:v>108.59202738469659</c:v>
                </c:pt>
                <c:pt idx="40">
                  <c:v>109.39492911909275</c:v>
                </c:pt>
                <c:pt idx="41">
                  <c:v>110.61612010492358</c:v>
                </c:pt>
                <c:pt idx="42">
                  <c:v>112.41028373152419</c:v>
                </c:pt>
                <c:pt idx="43">
                  <c:v>114.96096834216293</c:v>
                </c:pt>
                <c:pt idx="44">
                  <c:v>118.47401273322573</c:v>
                </c:pt>
                <c:pt idx="45">
                  <c:v>123.1647034209967</c:v>
                </c:pt>
                <c:pt idx="46">
                  <c:v>129.23792571708893</c:v>
                </c:pt>
                <c:pt idx="47">
                  <c:v>136.86159321532475</c:v>
                </c:pt>
                <c:pt idx="48">
                  <c:v>146.13500184002288</c:v>
                </c:pt>
                <c:pt idx="49">
                  <c:v>157.05505776459989</c:v>
                </c:pt>
                <c:pt idx="50">
                  <c:v>169.48321062151885</c:v>
                </c:pt>
                <c:pt idx="51">
                  <c:v>183.11032638440091</c:v>
                </c:pt>
                <c:pt idx="52">
                  <c:v>197.39795599350873</c:v>
                </c:pt>
                <c:pt idx="53">
                  <c:v>211.44279220223098</c:v>
                </c:pt>
                <c:pt idx="54">
                  <c:v>223.71542291017428</c:v>
                </c:pt>
                <c:pt idx="55">
                  <c:v>231.78569949376092</c:v>
                </c:pt>
                <c:pt idx="56">
                  <c:v>232.49435810264814</c:v>
                </c:pt>
                <c:pt idx="57">
                  <c:v>223.1531432451745</c:v>
                </c:pt>
                <c:pt idx="58">
                  <c:v>203.57586844685613</c:v>
                </c:pt>
                <c:pt idx="59">
                  <c:v>177.36480047571027</c:v>
                </c:pt>
                <c:pt idx="60">
                  <c:v>150.75002106543357</c:v>
                </c:pt>
                <c:pt idx="61">
                  <c:v>129.41257824181199</c:v>
                </c:pt>
                <c:pt idx="62">
                  <c:v>115.88126477019544</c:v>
                </c:pt>
                <c:pt idx="63">
                  <c:v>109.43919659968692</c:v>
                </c:pt>
                <c:pt idx="64">
                  <c:v>107.89966347123496</c:v>
                </c:pt>
                <c:pt idx="65">
                  <c:v>109.32868957706758</c:v>
                </c:pt>
                <c:pt idx="66">
                  <c:v>112.68755983350596</c:v>
                </c:pt>
                <c:pt idx="67">
                  <c:v>117.65510675227395</c:v>
                </c:pt>
                <c:pt idx="68">
                  <c:v>124.24299449145994</c:v>
                </c:pt>
                <c:pt idx="69">
                  <c:v>132.51687492790785</c:v>
                </c:pt>
                <c:pt idx="70">
                  <c:v>142.44650192768444</c:v>
                </c:pt>
                <c:pt idx="71">
                  <c:v>153.82199165276899</c:v>
                </c:pt>
                <c:pt idx="72">
                  <c:v>166.17567537091838</c:v>
                </c:pt>
                <c:pt idx="73">
                  <c:v>178.6357643527308</c:v>
                </c:pt>
                <c:pt idx="74">
                  <c:v>189.63907347855655</c:v>
                </c:pt>
                <c:pt idx="75">
                  <c:v>196.6281054845941</c:v>
                </c:pt>
                <c:pt idx="76">
                  <c:v>196.33237702547882</c:v>
                </c:pt>
                <c:pt idx="77">
                  <c:v>186.35049017467099</c:v>
                </c:pt>
                <c:pt idx="78">
                  <c:v>167.48839348334542</c:v>
                </c:pt>
                <c:pt idx="79">
                  <c:v>144.51665596775797</c:v>
                </c:pt>
                <c:pt idx="80">
                  <c:v>123.72959365243786</c:v>
                </c:pt>
                <c:pt idx="81">
                  <c:v>109.19532173550215</c:v>
                </c:pt>
                <c:pt idx="82">
                  <c:v>101.19903204268449</c:v>
                </c:pt>
                <c:pt idx="83">
                  <c:v>97.663436660765612</c:v>
                </c:pt>
                <c:pt idx="84">
                  <c:v>96.332642696897835</c:v>
                </c:pt>
                <c:pt idx="85">
                  <c:v>95.822635653810295</c:v>
                </c:pt>
                <c:pt idx="86">
                  <c:v>95.547803504596459</c:v>
                </c:pt>
                <c:pt idx="87">
                  <c:v>95.326333746015592</c:v>
                </c:pt>
                <c:pt idx="88">
                  <c:v>95.115589748547649</c:v>
                </c:pt>
                <c:pt idx="89">
                  <c:v>94.907844649628416</c:v>
                </c:pt>
                <c:pt idx="90">
                  <c:v>94.701941818017971</c:v>
                </c:pt>
                <c:pt idx="91">
                  <c:v>94.497674526453181</c:v>
                </c:pt>
                <c:pt idx="92">
                  <c:v>94.294961170444196</c:v>
                </c:pt>
                <c:pt idx="93">
                  <c:v>94.093799155459834</c:v>
                </c:pt>
                <c:pt idx="94">
                  <c:v>93.894431507928488</c:v>
                </c:pt>
                <c:pt idx="95">
                  <c:v>93.697908226998806</c:v>
                </c:pt>
                <c:pt idx="96">
                  <c:v>93.507695555591397</c:v>
                </c:pt>
                <c:pt idx="97">
                  <c:v>93.333748821848687</c:v>
                </c:pt>
                <c:pt idx="98">
                  <c:v>93.201496170922397</c:v>
                </c:pt>
                <c:pt idx="99">
                  <c:v>93.168689857665967</c:v>
                </c:pt>
                <c:pt idx="100">
                  <c:v>93.350933703663927</c:v>
                </c:pt>
                <c:pt idx="101">
                  <c:v>93.94862905429116</c:v>
                </c:pt>
                <c:pt idx="102">
                  <c:v>95.252590990660465</c:v>
                </c:pt>
                <c:pt idx="103">
                  <c:v>97.589449918172491</c:v>
                </c:pt>
                <c:pt idx="104">
                  <c:v>101.17197961435247</c:v>
                </c:pt>
                <c:pt idx="105">
                  <c:v>105.8702942932631</c:v>
                </c:pt>
                <c:pt idx="106">
                  <c:v>111.01614011230528</c:v>
                </c:pt>
                <c:pt idx="107">
                  <c:v>115.42630832551421</c:v>
                </c:pt>
                <c:pt idx="108">
                  <c:v>117.76968206854703</c:v>
                </c:pt>
                <c:pt idx="109">
                  <c:v>117.16962906616865</c:v>
                </c:pt>
                <c:pt idx="110">
                  <c:v>113.68656269905028</c:v>
                </c:pt>
                <c:pt idx="111">
                  <c:v>108.32569720224546</c:v>
                </c:pt>
                <c:pt idx="112">
                  <c:v>102.53608404853368</c:v>
                </c:pt>
                <c:pt idx="113">
                  <c:v>97.543592600958817</c:v>
                </c:pt>
                <c:pt idx="114">
                  <c:v>93.941959366413357</c:v>
                </c:pt>
                <c:pt idx="115">
                  <c:v>91.70562665368216</c:v>
                </c:pt>
                <c:pt idx="116">
                  <c:v>90.470762421304556</c:v>
                </c:pt>
                <c:pt idx="117">
                  <c:v>89.827008088453567</c:v>
                </c:pt>
                <c:pt idx="118">
                  <c:v>89.472957289887844</c:v>
                </c:pt>
                <c:pt idx="119">
                  <c:v>89.238964310530903</c:v>
                </c:pt>
                <c:pt idx="120">
                  <c:v>89.04780456452221</c:v>
                </c:pt>
                <c:pt idx="121">
                  <c:v>88.870337046204639</c:v>
                </c:pt>
                <c:pt idx="122">
                  <c:v>88.697353259959087</c:v>
                </c:pt>
                <c:pt idx="123">
                  <c:v>88.526553555390564</c:v>
                </c:pt>
                <c:pt idx="124">
                  <c:v>88.35831023772009</c:v>
                </c:pt>
                <c:pt idx="125">
                  <c:v>88.1968409626663</c:v>
                </c:pt>
                <c:pt idx="126">
                  <c:v>88.058949426952083</c:v>
                </c:pt>
                <c:pt idx="127">
                  <c:v>87.998398766314068</c:v>
                </c:pt>
                <c:pt idx="128">
                  <c:v>88.153550619868383</c:v>
                </c:pt>
                <c:pt idx="129">
                  <c:v>88.801757028287554</c:v>
                </c:pt>
                <c:pt idx="130">
                  <c:v>90.345982314826259</c:v>
                </c:pt>
                <c:pt idx="131">
                  <c:v>93.118180830378151</c:v>
                </c:pt>
                <c:pt idx="132">
                  <c:v>96.986124575658394</c:v>
                </c:pt>
                <c:pt idx="133">
                  <c:v>101.03246172017938</c:v>
                </c:pt>
                <c:pt idx="134">
                  <c:v>103.75287241506909</c:v>
                </c:pt>
                <c:pt idx="135">
                  <c:v>103.88518051633926</c:v>
                </c:pt>
                <c:pt idx="136">
                  <c:v>101.2846446857229</c:v>
                </c:pt>
                <c:pt idx="137">
                  <c:v>97.038079317732368</c:v>
                </c:pt>
                <c:pt idx="138">
                  <c:v>92.69797405767558</c:v>
                </c:pt>
                <c:pt idx="139">
                  <c:v>89.356733308963925</c:v>
                </c:pt>
                <c:pt idx="140">
                  <c:v>87.289226043521793</c:v>
                </c:pt>
                <c:pt idx="141">
                  <c:v>86.207529713124089</c:v>
                </c:pt>
                <c:pt idx="142">
                  <c:v>85.687042604470776</c:v>
                </c:pt>
                <c:pt idx="143">
                  <c:v>85.416063846917311</c:v>
                </c:pt>
                <c:pt idx="144">
                  <c:v>85.234127528847637</c:v>
                </c:pt>
                <c:pt idx="145">
                  <c:v>85.07810872841867</c:v>
                </c:pt>
                <c:pt idx="146">
                  <c:v>84.928308281630777</c:v>
                </c:pt>
                <c:pt idx="147">
                  <c:v>84.779721001304864</c:v>
                </c:pt>
                <c:pt idx="148">
                  <c:v>84.631261457085657</c:v>
                </c:pt>
                <c:pt idx="149">
                  <c:v>84.482689182845903</c:v>
                </c:pt>
                <c:pt idx="150">
                  <c:v>84.333917276905765</c:v>
                </c:pt>
                <c:pt idx="151">
                  <c:v>84.184887552670062</c:v>
                </c:pt>
                <c:pt idx="152">
                  <c:v>84.035552128733116</c:v>
                </c:pt>
                <c:pt idx="153">
                  <c:v>83.885871007362255</c:v>
                </c:pt>
                <c:pt idx="154">
                  <c:v>83.735811516428498</c:v>
                </c:pt>
                <c:pt idx="155">
                  <c:v>83.585347855335897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104.28509632730798</c:v>
                </c:pt>
                <c:pt idx="8">
                  <c:v>104.45425365399878</c:v>
                </c:pt>
                <c:pt idx="9">
                  <c:v>104.62250445737656</c:v>
                </c:pt>
                <c:pt idx="10">
                  <c:v>104.78964283066958</c:v>
                </c:pt>
                <c:pt idx="11">
                  <c:v>104.9554354590211</c:v>
                </c:pt>
                <c:pt idx="12">
                  <c:v>105.11961915761918</c:v>
                </c:pt>
                <c:pt idx="13">
                  <c:v>105.28189837436604</c:v>
                </c:pt>
                <c:pt idx="14">
                  <c:v>105.44194270312001</c:v>
                </c:pt>
                <c:pt idx="15">
                  <c:v>105.59938446538607</c:v>
                </c:pt>
                <c:pt idx="16">
                  <c:v>105.75381643147756</c:v>
                </c:pt>
                <c:pt idx="17">
                  <c:v>105.90478976640989</c:v>
                </c:pt>
                <c:pt idx="18">
                  <c:v>106.05181230075263</c:v>
                </c:pt>
                <c:pt idx="19">
                  <c:v>106.19434724181521</c:v>
                </c:pt>
                <c:pt idx="20">
                  <c:v>106.33181245511857</c:v>
                </c:pt>
                <c:pt idx="21">
                  <c:v>106.46358045911229</c:v>
                </c:pt>
                <c:pt idx="22">
                  <c:v>106.58897928629364</c:v>
                </c:pt>
                <c:pt idx="23">
                  <c:v>106.70729436977852</c:v>
                </c:pt>
                <c:pt idx="24">
                  <c:v>106.81777161427404</c:v>
                </c:pt>
                <c:pt idx="25">
                  <c:v>106.91962180247394</c:v>
                </c:pt>
                <c:pt idx="26">
                  <c:v>107.01202647029795</c:v>
                </c:pt>
                <c:pt idx="27">
                  <c:v>107.09414535542376</c:v>
                </c:pt>
                <c:pt idx="28">
                  <c:v>107.16512548188932</c:v>
                </c:pt>
                <c:pt idx="29">
                  <c:v>107.22411188846789</c:v>
                </c:pt>
                <c:pt idx="30">
                  <c:v>107.27025994023995</c:v>
                </c:pt>
                <c:pt idx="31">
                  <c:v>107.30274908268908</c:v>
                </c:pt>
                <c:pt idx="32">
                  <c:v>107.32079780851349</c:v>
                </c:pt>
                <c:pt idx="33">
                  <c:v>107.32367951348607</c:v>
                </c:pt>
                <c:pt idx="34">
                  <c:v>107.31073882491214</c:v>
                </c:pt>
                <c:pt idx="35">
                  <c:v>107.28140790160116</c:v>
                </c:pt>
                <c:pt idx="36">
                  <c:v>107.23522213565209</c:v>
                </c:pt>
                <c:pt idx="37">
                  <c:v>107.17183464174769</c:v>
                </c:pt>
                <c:pt idx="38">
                  <c:v>107.09102890630419</c:v>
                </c:pt>
                <c:pt idx="39">
                  <c:v>106.99272899226759</c:v>
                </c:pt>
                <c:pt idx="40">
                  <c:v>106.87700675850233</c:v>
                </c:pt>
                <c:pt idx="41">
                  <c:v>106.7440856551288</c:v>
                </c:pt>
                <c:pt idx="42">
                  <c:v>106.59434079362325</c:v>
                </c:pt>
                <c:pt idx="43">
                  <c:v>106.42829515507579</c:v>
                </c:pt>
                <c:pt idx="44">
                  <c:v>106.24661198062896</c:v>
                </c:pt>
                <c:pt idx="45">
                  <c:v>106.05008357157901</c:v>
                </c:pt>
                <c:pt idx="46">
                  <c:v>105.83961689894953</c:v>
                </c:pt>
                <c:pt idx="47">
                  <c:v>105.61621657034145</c:v>
                </c:pt>
                <c:pt idx="48">
                  <c:v>105.38096581458362</c:v>
                </c:pt>
                <c:pt idx="49">
                  <c:v>105.13500621461527</c:v>
                </c:pt>
                <c:pt idx="50">
                  <c:v>104.87951694273573</c:v>
                </c:pt>
                <c:pt idx="51">
                  <c:v>104.6156942307468</c:v>
                </c:pt>
                <c:pt idx="52">
                  <c:v>104.34473174540537</c:v>
                </c:pt>
                <c:pt idx="53">
                  <c:v>104.06780244488338</c:v>
                </c:pt>
                <c:pt idx="54">
                  <c:v>103.78604237445596</c:v>
                </c:pt>
                <c:pt idx="55">
                  <c:v>103.50053673000549</c:v>
                </c:pt>
                <c:pt idx="56">
                  <c:v>103.21230838634659</c:v>
                </c:pt>
                <c:pt idx="57">
                  <c:v>102.92230896273338</c:v>
                </c:pt>
                <c:pt idx="58">
                  <c:v>102.63141238716013</c:v>
                </c:pt>
                <c:pt idx="59">
                  <c:v>102.34041082892487</c:v>
                </c:pt>
                <c:pt idx="60">
                  <c:v>102.05001279786708</c:v>
                </c:pt>
                <c:pt idx="61">
                  <c:v>101.76084315918278</c:v>
                </c:pt>
                <c:pt idx="62">
                  <c:v>101.4734447835981</c:v>
                </c:pt>
                <c:pt idx="63">
                  <c:v>101.18828154161037</c:v>
                </c:pt>
                <c:pt idx="64">
                  <c:v>100.90574235443034</c:v>
                </c:pt>
                <c:pt idx="65">
                  <c:v>100.62614602982887</c:v>
                </c:pt>
                <c:pt idx="66">
                  <c:v>100.34974663497096</c:v>
                </c:pt>
                <c:pt idx="67">
                  <c:v>100.07673918746219</c:v>
                </c:pt>
                <c:pt idx="68">
                  <c:v>99.807265477591343</c:v>
                </c:pt>
                <c:pt idx="69">
                  <c:v>99.54141986700435</c:v>
                </c:pt>
                <c:pt idx="70">
                  <c:v>99.27925494015075</c:v>
                </c:pt>
                <c:pt idx="71">
                  <c:v>99.020786913669497</c:v>
                </c:pt>
                <c:pt idx="72">
                  <c:v>98.766000734692611</c:v>
                </c:pt>
                <c:pt idx="73">
                  <c:v>98.51485482147487</c:v>
                </c:pt>
                <c:pt idx="74">
                  <c:v>98.267285418693845</c:v>
                </c:pt>
                <c:pt idx="75">
                  <c:v>98.023210555311721</c:v>
                </c:pt>
                <c:pt idx="76">
                  <c:v>97.782533605277607</c:v>
                </c:pt>
                <c:pt idx="77">
                  <c:v>97.545146460896447</c:v>
                </c:pt>
                <c:pt idx="78">
                  <c:v>97.310932335760754</c:v>
                </c:pt>
                <c:pt idx="79">
                  <c:v>97.079768219101311</c:v>
                </c:pt>
                <c:pt idx="80">
                  <c:v>96.851527006626938</c:v>
                </c:pt>
                <c:pt idx="81">
                  <c:v>96.626079334722519</c:v>
                </c:pt>
                <c:pt idx="82">
                  <c:v>96.40329514555782</c:v>
                </c:pt>
                <c:pt idx="83">
                  <c:v>96.183045010490332</c:v>
                </c:pt>
                <c:pt idx="84">
                  <c:v>95.965201238340541</c:v>
                </c:pt>
                <c:pt idx="85">
                  <c:v>95.749638793867234</c:v>
                </c:pt>
                <c:pt idx="86">
                  <c:v>95.536236050216928</c:v>
                </c:pt>
                <c:pt idx="87">
                  <c:v>95.324875397390358</c:v>
                </c:pt>
                <c:pt idx="88">
                  <c:v>95.115443726945756</c:v>
                </c:pt>
                <c:pt idx="89">
                  <c:v>94.907832811318926</c:v>
                </c:pt>
                <c:pt idx="90">
                  <c:v>94.701939594328181</c:v>
                </c:pt>
                <c:pt idx="91">
                  <c:v>94.497666407687788</c:v>
                </c:pt>
                <c:pt idx="92">
                  <c:v>94.294921126694945</c:v>
                </c:pt>
                <c:pt idx="93">
                  <c:v>94.093617276696378</c:v>
                </c:pt>
                <c:pt idx="94">
                  <c:v>93.893674100485953</c:v>
                </c:pt>
                <c:pt idx="95">
                  <c:v>93.695016595428996</c:v>
                </c:pt>
                <c:pt idx="96">
                  <c:v>93.497575527850856</c:v>
                </c:pt>
                <c:pt idx="97">
                  <c:v>93.301287431050298</c:v>
                </c:pt>
                <c:pt idx="98">
                  <c:v>93.106094592194665</c:v>
                </c:pt>
                <c:pt idx="99">
                  <c:v>92.911945032306292</c:v>
                </c:pt>
                <c:pt idx="100">
                  <c:v>92.718792482543236</c:v>
                </c:pt>
                <c:pt idx="101">
                  <c:v>92.526596358996386</c:v>
                </c:pt>
                <c:pt idx="102">
                  <c:v>92.335321737253579</c:v>
                </c:pt>
                <c:pt idx="103">
                  <c:v>92.144939327005034</c:v>
                </c:pt>
                <c:pt idx="104">
                  <c:v>91.955425445970192</c:v>
                </c:pt>
                <c:pt idx="105">
                  <c:v>91.766761991404124</c:v>
                </c:pt>
                <c:pt idx="106">
                  <c:v>91.578936406387911</c:v>
                </c:pt>
                <c:pt idx="107">
                  <c:v>91.391941637018817</c:v>
                </c:pt>
                <c:pt idx="108">
                  <c:v>91.205776075503621</c:v>
                </c:pt>
                <c:pt idx="109">
                  <c:v>91.020443483036573</c:v>
                </c:pt>
                <c:pt idx="110">
                  <c:v>90.835952885240019</c:v>
                </c:pt>
                <c:pt idx="111">
                  <c:v>90.652318431903112</c:v>
                </c:pt>
                <c:pt idx="112">
                  <c:v>90.469559211827473</c:v>
                </c:pt>
                <c:pt idx="113">
                  <c:v>90.287699012849785</c:v>
                </c:pt>
                <c:pt idx="114">
                  <c:v>90.106766016649772</c:v>
                </c:pt>
                <c:pt idx="115">
                  <c:v>89.926792417870388</c:v>
                </c:pt>
                <c:pt idx="116">
                  <c:v>89.747813957490322</c:v>
                </c:pt>
                <c:pt idx="117">
                  <c:v>89.569869361418341</c:v>
                </c:pt>
                <c:pt idx="118">
                  <c:v>89.392999677041644</c:v>
                </c:pt>
                <c:pt idx="119">
                  <c:v>89.217247503058488</c:v>
                </c:pt>
                <c:pt idx="120">
                  <c:v>89.042656111428016</c:v>
                </c:pt>
                <c:pt idx="121">
                  <c:v>88.869268464701904</c:v>
                </c:pt>
                <c:pt idx="122">
                  <c:v>88.697126137311358</c:v>
                </c:pt>
                <c:pt idx="123">
                  <c:v>88.526268155438515</c:v>
                </c:pt>
                <c:pt idx="124">
                  <c:v>88.356729776666015</c:v>
                </c:pt>
                <c:pt idx="125">
                  <c:v>88.188541237327371</c:v>
                </c:pt>
                <c:pt idx="126">
                  <c:v>88.021726501929805</c:v>
                </c:pt>
                <c:pt idx="127">
                  <c:v>87.856302054652417</c:v>
                </c:pt>
                <c:pt idx="128">
                  <c:v>87.692275777160404</c:v>
                </c:pt>
                <c:pt idx="129">
                  <c:v>87.529645959236632</c:v>
                </c:pt>
                <c:pt idx="130">
                  <c:v>87.368400488504335</c:v>
                </c:pt>
                <c:pt idx="131">
                  <c:v>87.208516262427182</c:v>
                </c:pt>
                <c:pt idx="132">
                  <c:v>87.049958859654282</c:v>
                </c:pt>
                <c:pt idx="133">
                  <c:v>86.892682498724383</c:v>
                </c:pt>
                <c:pt idx="134">
                  <c:v>86.736630300535793</c:v>
                </c:pt>
                <c:pt idx="135">
                  <c:v>86.581734857493785</c:v>
                </c:pt>
                <c:pt idx="136">
                  <c:v>86.427919097768211</c:v>
                </c:pt>
                <c:pt idx="137">
                  <c:v>86.275097418694571</c:v>
                </c:pt>
                <c:pt idx="138">
                  <c:v>86.123177050141678</c:v>
                </c:pt>
                <c:pt idx="139">
                  <c:v>85.972059597684023</c:v>
                </c:pt>
                <c:pt idx="140">
                  <c:v>85.821642707504765</c:v>
                </c:pt>
                <c:pt idx="141">
                  <c:v>85.671821790673576</c:v>
                </c:pt>
                <c:pt idx="142">
                  <c:v>85.522491744010324</c:v>
                </c:pt>
                <c:pt idx="143">
                  <c:v>85.37354860802327</c:v>
                </c:pt>
                <c:pt idx="144">
                  <c:v>85.224891108938948</c:v>
                </c:pt>
                <c:pt idx="145">
                  <c:v>85.076422040910714</c:v>
                </c:pt>
                <c:pt idx="146">
                  <c:v>84.928049455238579</c:v>
                </c:pt>
                <c:pt idx="147">
                  <c:v>84.77968763493908</c:v>
                </c:pt>
                <c:pt idx="148">
                  <c:v>84.63125784439913</c:v>
                </c:pt>
                <c:pt idx="149">
                  <c:v>84.482688854389821</c:v>
                </c:pt>
                <c:pt idx="150">
                  <c:v>84.333917251835231</c:v>
                </c:pt>
                <c:pt idx="151">
                  <c:v>84.184887551063824</c:v>
                </c:pt>
                <c:pt idx="152">
                  <c:v>84.035552128646742</c:v>
                </c:pt>
                <c:pt idx="153">
                  <c:v>83.885871007358361</c:v>
                </c:pt>
                <c:pt idx="154">
                  <c:v>83.735811516428356</c:v>
                </c:pt>
                <c:pt idx="155">
                  <c:v>83.585347855335897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106.70699999999999</c:v>
                </c:pt>
                <c:pt idx="1">
                  <c:v>108.03400000000001</c:v>
                </c:pt>
                <c:pt idx="2">
                  <c:v>105.70699999999999</c:v>
                </c:pt>
                <c:pt idx="3">
                  <c:v>109.53400000000001</c:v>
                </c:pt>
                <c:pt idx="4">
                  <c:v>107.431</c:v>
                </c:pt>
                <c:pt idx="5">
                  <c:v>107.741</c:v>
                </c:pt>
                <c:pt idx="6">
                  <c:v>108.36199999999999</c:v>
                </c:pt>
                <c:pt idx="7">
                  <c:v>107.741</c:v>
                </c:pt>
                <c:pt idx="8">
                  <c:v>106.05200000000001</c:v>
                </c:pt>
                <c:pt idx="9">
                  <c:v>108.13800000000001</c:v>
                </c:pt>
                <c:pt idx="10">
                  <c:v>106.414</c:v>
                </c:pt>
                <c:pt idx="11">
                  <c:v>106.10299999999999</c:v>
                </c:pt>
                <c:pt idx="12">
                  <c:v>106</c:v>
                </c:pt>
                <c:pt idx="13">
                  <c:v>108.379</c:v>
                </c:pt>
                <c:pt idx="14">
                  <c:v>106.224</c:v>
                </c:pt>
                <c:pt idx="15">
                  <c:v>105.70699999999999</c:v>
                </c:pt>
                <c:pt idx="16">
                  <c:v>107.776</c:v>
                </c:pt>
                <c:pt idx="17">
                  <c:v>106.19</c:v>
                </c:pt>
                <c:pt idx="18">
                  <c:v>106.10299999999999</c:v>
                </c:pt>
                <c:pt idx="19">
                  <c:v>106.70699999999999</c:v>
                </c:pt>
                <c:pt idx="20">
                  <c:v>105.328</c:v>
                </c:pt>
                <c:pt idx="21">
                  <c:v>106.44799999999999</c:v>
                </c:pt>
                <c:pt idx="22">
                  <c:v>106.983</c:v>
                </c:pt>
                <c:pt idx="23">
                  <c:v>106.94799999999999</c:v>
                </c:pt>
                <c:pt idx="24">
                  <c:v>106.86199999999999</c:v>
                </c:pt>
                <c:pt idx="25">
                  <c:v>109.086</c:v>
                </c:pt>
                <c:pt idx="26">
                  <c:v>107.13800000000001</c:v>
                </c:pt>
                <c:pt idx="27">
                  <c:v>109.05200000000001</c:v>
                </c:pt>
                <c:pt idx="28">
                  <c:v>108.569</c:v>
                </c:pt>
                <c:pt idx="29">
                  <c:v>109.276</c:v>
                </c:pt>
                <c:pt idx="30">
                  <c:v>109.983</c:v>
                </c:pt>
                <c:pt idx="31">
                  <c:v>107.81</c:v>
                </c:pt>
                <c:pt idx="32">
                  <c:v>108.53400000000001</c:v>
                </c:pt>
                <c:pt idx="33">
                  <c:v>108.86199999999999</c:v>
                </c:pt>
                <c:pt idx="34">
                  <c:v>106.345</c:v>
                </c:pt>
                <c:pt idx="35">
                  <c:v>110.379</c:v>
                </c:pt>
                <c:pt idx="36">
                  <c:v>108.983</c:v>
                </c:pt>
                <c:pt idx="37">
                  <c:v>109.89700000000001</c:v>
                </c:pt>
                <c:pt idx="38">
                  <c:v>110.276</c:v>
                </c:pt>
                <c:pt idx="39">
                  <c:v>108.94799999999999</c:v>
                </c:pt>
                <c:pt idx="40">
                  <c:v>108.983</c:v>
                </c:pt>
                <c:pt idx="41">
                  <c:v>110.672</c:v>
                </c:pt>
                <c:pt idx="42">
                  <c:v>112.36199999999999</c:v>
                </c:pt>
                <c:pt idx="43">
                  <c:v>113.03400000000001</c:v>
                </c:pt>
                <c:pt idx="44">
                  <c:v>113.44799999999999</c:v>
                </c:pt>
                <c:pt idx="45">
                  <c:v>117.586</c:v>
                </c:pt>
                <c:pt idx="46">
                  <c:v>119.224</c:v>
                </c:pt>
                <c:pt idx="47">
                  <c:v>126.517</c:v>
                </c:pt>
                <c:pt idx="48">
                  <c:v>135</c:v>
                </c:pt>
                <c:pt idx="49">
                  <c:v>149.172</c:v>
                </c:pt>
                <c:pt idx="50">
                  <c:v>167.62100000000001</c:v>
                </c:pt>
                <c:pt idx="51">
                  <c:v>184.06899999999999</c:v>
                </c:pt>
                <c:pt idx="52">
                  <c:v>200.43100000000001</c:v>
                </c:pt>
                <c:pt idx="53">
                  <c:v>211.77600000000001</c:v>
                </c:pt>
                <c:pt idx="54">
                  <c:v>219.62100000000001</c:v>
                </c:pt>
                <c:pt idx="55">
                  <c:v>224.06899999999999</c:v>
                </c:pt>
                <c:pt idx="56">
                  <c:v>224.483</c:v>
                </c:pt>
                <c:pt idx="57">
                  <c:v>221.94800000000001</c:v>
                </c:pt>
                <c:pt idx="58">
                  <c:v>213.39699999999999</c:v>
                </c:pt>
                <c:pt idx="59">
                  <c:v>199.345</c:v>
                </c:pt>
                <c:pt idx="60">
                  <c:v>174.94800000000001</c:v>
                </c:pt>
                <c:pt idx="61">
                  <c:v>142.93100000000001</c:v>
                </c:pt>
                <c:pt idx="62">
                  <c:v>118.759</c:v>
                </c:pt>
                <c:pt idx="63">
                  <c:v>107.121</c:v>
                </c:pt>
                <c:pt idx="64">
                  <c:v>104.63800000000001</c:v>
                </c:pt>
                <c:pt idx="65">
                  <c:v>103.94799999999999</c:v>
                </c:pt>
                <c:pt idx="66">
                  <c:v>106.776</c:v>
                </c:pt>
                <c:pt idx="67">
                  <c:v>106.224</c:v>
                </c:pt>
                <c:pt idx="68">
                  <c:v>112.828</c:v>
                </c:pt>
                <c:pt idx="69">
                  <c:v>120.94799999999999</c:v>
                </c:pt>
                <c:pt idx="70">
                  <c:v>132.53399999999999</c:v>
                </c:pt>
                <c:pt idx="71">
                  <c:v>144.86199999999999</c:v>
                </c:pt>
                <c:pt idx="72">
                  <c:v>158.27600000000001</c:v>
                </c:pt>
                <c:pt idx="73">
                  <c:v>170.20699999999999</c:v>
                </c:pt>
                <c:pt idx="74">
                  <c:v>178.79300000000001</c:v>
                </c:pt>
                <c:pt idx="75">
                  <c:v>186.10300000000001</c:v>
                </c:pt>
                <c:pt idx="76">
                  <c:v>189.483</c:v>
                </c:pt>
                <c:pt idx="77">
                  <c:v>189.345</c:v>
                </c:pt>
                <c:pt idx="78">
                  <c:v>186.31</c:v>
                </c:pt>
                <c:pt idx="79">
                  <c:v>174.41399999999999</c:v>
                </c:pt>
                <c:pt idx="80">
                  <c:v>155.72399999999999</c:v>
                </c:pt>
                <c:pt idx="81">
                  <c:v>131.20699999999999</c:v>
                </c:pt>
                <c:pt idx="82">
                  <c:v>108.81</c:v>
                </c:pt>
                <c:pt idx="83">
                  <c:v>99.31</c:v>
                </c:pt>
                <c:pt idx="84">
                  <c:v>95.171999999999997</c:v>
                </c:pt>
                <c:pt idx="85">
                  <c:v>94.275999999999996</c:v>
                </c:pt>
                <c:pt idx="86">
                  <c:v>94.759</c:v>
                </c:pt>
                <c:pt idx="87">
                  <c:v>94.483000000000004</c:v>
                </c:pt>
                <c:pt idx="88">
                  <c:v>93.983000000000004</c:v>
                </c:pt>
                <c:pt idx="89">
                  <c:v>91.516999999999996</c:v>
                </c:pt>
                <c:pt idx="90">
                  <c:v>95.31</c:v>
                </c:pt>
                <c:pt idx="91">
                  <c:v>93.879000000000005</c:v>
                </c:pt>
                <c:pt idx="92">
                  <c:v>93.81</c:v>
                </c:pt>
                <c:pt idx="93">
                  <c:v>94.671999999999997</c:v>
                </c:pt>
                <c:pt idx="94">
                  <c:v>95.724000000000004</c:v>
                </c:pt>
                <c:pt idx="95">
                  <c:v>94.483000000000004</c:v>
                </c:pt>
                <c:pt idx="96">
                  <c:v>95.465999999999994</c:v>
                </c:pt>
                <c:pt idx="97">
                  <c:v>96.569000000000003</c:v>
                </c:pt>
                <c:pt idx="98">
                  <c:v>95.241</c:v>
                </c:pt>
                <c:pt idx="99">
                  <c:v>95.534000000000006</c:v>
                </c:pt>
                <c:pt idx="100">
                  <c:v>93.81</c:v>
                </c:pt>
                <c:pt idx="101">
                  <c:v>94</c:v>
                </c:pt>
                <c:pt idx="102">
                  <c:v>96.344999999999999</c:v>
                </c:pt>
                <c:pt idx="103">
                  <c:v>94.534000000000006</c:v>
                </c:pt>
                <c:pt idx="104">
                  <c:v>96.344999999999999</c:v>
                </c:pt>
                <c:pt idx="105">
                  <c:v>100.86199999999999</c:v>
                </c:pt>
                <c:pt idx="106">
                  <c:v>105.517</c:v>
                </c:pt>
                <c:pt idx="107">
                  <c:v>108.983</c:v>
                </c:pt>
                <c:pt idx="108">
                  <c:v>114.328</c:v>
                </c:pt>
                <c:pt idx="109">
                  <c:v>116.879</c:v>
                </c:pt>
                <c:pt idx="110">
                  <c:v>116.672</c:v>
                </c:pt>
                <c:pt idx="111">
                  <c:v>116.621</c:v>
                </c:pt>
                <c:pt idx="112">
                  <c:v>114</c:v>
                </c:pt>
                <c:pt idx="113">
                  <c:v>107.414</c:v>
                </c:pt>
                <c:pt idx="114">
                  <c:v>100.621</c:v>
                </c:pt>
                <c:pt idx="115">
                  <c:v>96.914000000000001</c:v>
                </c:pt>
                <c:pt idx="116">
                  <c:v>95.344999999999999</c:v>
                </c:pt>
                <c:pt idx="117">
                  <c:v>90.293000000000006</c:v>
                </c:pt>
                <c:pt idx="118">
                  <c:v>90.241</c:v>
                </c:pt>
                <c:pt idx="119">
                  <c:v>89.155000000000001</c:v>
                </c:pt>
                <c:pt idx="120">
                  <c:v>90.897000000000006</c:v>
                </c:pt>
                <c:pt idx="121">
                  <c:v>88.69</c:v>
                </c:pt>
                <c:pt idx="122">
                  <c:v>90.085999999999999</c:v>
                </c:pt>
                <c:pt idx="123">
                  <c:v>88.397000000000006</c:v>
                </c:pt>
                <c:pt idx="124">
                  <c:v>91.034000000000006</c:v>
                </c:pt>
                <c:pt idx="125">
                  <c:v>88.638000000000005</c:v>
                </c:pt>
                <c:pt idx="126">
                  <c:v>89.69</c:v>
                </c:pt>
                <c:pt idx="127">
                  <c:v>90.344999999999999</c:v>
                </c:pt>
                <c:pt idx="128">
                  <c:v>87.241</c:v>
                </c:pt>
                <c:pt idx="129">
                  <c:v>89.775999999999996</c:v>
                </c:pt>
                <c:pt idx="130">
                  <c:v>88.81</c:v>
                </c:pt>
                <c:pt idx="131">
                  <c:v>91.569000000000003</c:v>
                </c:pt>
                <c:pt idx="132">
                  <c:v>94.328000000000003</c:v>
                </c:pt>
                <c:pt idx="133">
                  <c:v>97.861999999999995</c:v>
                </c:pt>
                <c:pt idx="134">
                  <c:v>99.552000000000007</c:v>
                </c:pt>
                <c:pt idx="135">
                  <c:v>105.259</c:v>
                </c:pt>
                <c:pt idx="136">
                  <c:v>103.224</c:v>
                </c:pt>
                <c:pt idx="137">
                  <c:v>104.89700000000001</c:v>
                </c:pt>
                <c:pt idx="138">
                  <c:v>101.586</c:v>
                </c:pt>
                <c:pt idx="139">
                  <c:v>98.552000000000007</c:v>
                </c:pt>
                <c:pt idx="140">
                  <c:v>95.19</c:v>
                </c:pt>
                <c:pt idx="141">
                  <c:v>91.155000000000001</c:v>
                </c:pt>
                <c:pt idx="142">
                  <c:v>86.447999999999993</c:v>
                </c:pt>
                <c:pt idx="143">
                  <c:v>87.844999999999999</c:v>
                </c:pt>
                <c:pt idx="144">
                  <c:v>86.414000000000001</c:v>
                </c:pt>
                <c:pt idx="145">
                  <c:v>86</c:v>
                </c:pt>
                <c:pt idx="146">
                  <c:v>87.828000000000003</c:v>
                </c:pt>
                <c:pt idx="147">
                  <c:v>85.465999999999994</c:v>
                </c:pt>
                <c:pt idx="148">
                  <c:v>85.69</c:v>
                </c:pt>
                <c:pt idx="149">
                  <c:v>86.052000000000007</c:v>
                </c:pt>
                <c:pt idx="150">
                  <c:v>86.171999999999997</c:v>
                </c:pt>
                <c:pt idx="151">
                  <c:v>84.828000000000003</c:v>
                </c:pt>
                <c:pt idx="152">
                  <c:v>85.034000000000006</c:v>
                </c:pt>
                <c:pt idx="153">
                  <c:v>81.241</c:v>
                </c:pt>
                <c:pt idx="154">
                  <c:v>85.344999999999999</c:v>
                </c:pt>
                <c:pt idx="155">
                  <c:v>85.275999999999996</c:v>
                </c:pt>
                <c:pt idx="156">
                  <c:v>84.724000000000004</c:v>
                </c:pt>
                <c:pt idx="157">
                  <c:v>86.102999999999994</c:v>
                </c:pt>
                <c:pt idx="158">
                  <c:v>86.397000000000006</c:v>
                </c:pt>
                <c:pt idx="159">
                  <c:v>83.259</c:v>
                </c:pt>
                <c:pt idx="160">
                  <c:v>83.138000000000005</c:v>
                </c:pt>
                <c:pt idx="161">
                  <c:v>83.879000000000005</c:v>
                </c:pt>
                <c:pt idx="162">
                  <c:v>84.81</c:v>
                </c:pt>
                <c:pt idx="163">
                  <c:v>83.671999999999997</c:v>
                </c:pt>
                <c:pt idx="164">
                  <c:v>82.828000000000003</c:v>
                </c:pt>
                <c:pt idx="165">
                  <c:v>84.052000000000007</c:v>
                </c:pt>
                <c:pt idx="166">
                  <c:v>84.155000000000001</c:v>
                </c:pt>
                <c:pt idx="167">
                  <c:v>83.775999999999996</c:v>
                </c:pt>
                <c:pt idx="168">
                  <c:v>83.534000000000006</c:v>
                </c:pt>
                <c:pt idx="169">
                  <c:v>84.102999999999994</c:v>
                </c:pt>
                <c:pt idx="170">
                  <c:v>83.69</c:v>
                </c:pt>
                <c:pt idx="171">
                  <c:v>83.224000000000004</c:v>
                </c:pt>
                <c:pt idx="172">
                  <c:v>84.259</c:v>
                </c:pt>
                <c:pt idx="173">
                  <c:v>85.947999999999993</c:v>
                </c:pt>
                <c:pt idx="174">
                  <c:v>83.379000000000005</c:v>
                </c:pt>
                <c:pt idx="175">
                  <c:v>86.138000000000005</c:v>
                </c:pt>
                <c:pt idx="176">
                  <c:v>84.585999999999999</c:v>
                </c:pt>
                <c:pt idx="177">
                  <c:v>83.914000000000001</c:v>
                </c:pt>
                <c:pt idx="178">
                  <c:v>83.344999999999999</c:v>
                </c:pt>
                <c:pt idx="179">
                  <c:v>82.793000000000006</c:v>
                </c:pt>
                <c:pt idx="180">
                  <c:v>85.397000000000006</c:v>
                </c:pt>
                <c:pt idx="181">
                  <c:v>83.414000000000001</c:v>
                </c:pt>
                <c:pt idx="182">
                  <c:v>83.638000000000005</c:v>
                </c:pt>
                <c:pt idx="183">
                  <c:v>84.585999999999999</c:v>
                </c:pt>
                <c:pt idx="184">
                  <c:v>83.638000000000005</c:v>
                </c:pt>
                <c:pt idx="185">
                  <c:v>82.602999999999994</c:v>
                </c:pt>
                <c:pt idx="186">
                  <c:v>82.293000000000006</c:v>
                </c:pt>
                <c:pt idx="187">
                  <c:v>84.585999999999999</c:v>
                </c:pt>
                <c:pt idx="188">
                  <c:v>83.379000000000005</c:v>
                </c:pt>
                <c:pt idx="189">
                  <c:v>83.171999999999997</c:v>
                </c:pt>
                <c:pt idx="190">
                  <c:v>83.741</c:v>
                </c:pt>
                <c:pt idx="191">
                  <c:v>85.085999999999999</c:v>
                </c:pt>
                <c:pt idx="192">
                  <c:v>83.241</c:v>
                </c:pt>
                <c:pt idx="193">
                  <c:v>81.879000000000005</c:v>
                </c:pt>
                <c:pt idx="194">
                  <c:v>83.052000000000007</c:v>
                </c:pt>
                <c:pt idx="195">
                  <c:v>85.655000000000001</c:v>
                </c:pt>
                <c:pt idx="196">
                  <c:v>81.379000000000005</c:v>
                </c:pt>
                <c:pt idx="197">
                  <c:v>83.585999999999999</c:v>
                </c:pt>
                <c:pt idx="198">
                  <c:v>82.602999999999994</c:v>
                </c:pt>
                <c:pt idx="199">
                  <c:v>83.397000000000006</c:v>
                </c:pt>
                <c:pt idx="200">
                  <c:v>82.293000000000006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105.81289386493928</c:v>
                </c:pt>
                <c:pt idx="9">
                  <c:v>105.93240307834834</c:v>
                </c:pt>
                <c:pt idx="10">
                  <c:v>106.05018642052845</c:v>
                </c:pt>
                <c:pt idx="11">
                  <c:v>106.16600002076558</c:v>
                </c:pt>
                <c:pt idx="12">
                  <c:v>106.27957368659536</c:v>
                </c:pt>
                <c:pt idx="13">
                  <c:v>106.39060906377358</c:v>
                </c:pt>
                <c:pt idx="14">
                  <c:v>106.49877786133628</c:v>
                </c:pt>
                <c:pt idx="15">
                  <c:v>106.60372019576245</c:v>
                </c:pt>
                <c:pt idx="16">
                  <c:v>106.70504311950206</c:v>
                </c:pt>
                <c:pt idx="17">
                  <c:v>106.80231941197999</c:v>
                </c:pt>
                <c:pt idx="18">
                  <c:v>106.89508672657851</c:v>
                </c:pt>
                <c:pt idx="19">
                  <c:v>106.98284720741779</c:v>
                </c:pt>
                <c:pt idx="20">
                  <c:v>107.06506772056238</c:v>
                </c:pt>
                <c:pt idx="21">
                  <c:v>107.14118089773359</c:v>
                </c:pt>
                <c:pt idx="22">
                  <c:v>107.21058729179725</c:v>
                </c:pt>
                <c:pt idx="23">
                  <c:v>107.27265914149692</c:v>
                </c:pt>
                <c:pt idx="24">
                  <c:v>107.32674663023111</c:v>
                </c:pt>
                <c:pt idx="25">
                  <c:v>107.37218826407317</c:v>
                </c:pt>
                <c:pt idx="26">
                  <c:v>107.40832836454722</c:v>
                </c:pt>
                <c:pt idx="27">
                  <c:v>107.43454711317099</c:v>
                </c:pt>
                <c:pt idx="28">
                  <c:v>107.45031275531183</c:v>
                </c:pt>
                <c:pt idx="29">
                  <c:v>107.45527237360636</c:v>
                </c:pt>
                <c:pt idx="30">
                  <c:v>107.44940818420277</c:v>
                </c:pt>
                <c:pt idx="31">
                  <c:v>107.43330172538553</c:v>
                </c:pt>
                <c:pt idx="32">
                  <c:v>107.40856934397081</c:v>
                </c:pt>
                <c:pt idx="33">
                  <c:v>107.37855866739433</c:v>
                </c:pt>
                <c:pt idx="34">
                  <c:v>107.34942469571969</c:v>
                </c:pt>
                <c:pt idx="35">
                  <c:v>107.33172960629123</c:v>
                </c:pt>
                <c:pt idx="36">
                  <c:v>107.34272130320646</c:v>
                </c:pt>
                <c:pt idx="37">
                  <c:v>107.40942560349701</c:v>
                </c:pt>
                <c:pt idx="38">
                  <c:v>107.57261455917637</c:v>
                </c:pt>
                <c:pt idx="39">
                  <c:v>107.89156650224594</c:v>
                </c:pt>
                <c:pt idx="40">
                  <c:v>108.44929550331872</c:v>
                </c:pt>
                <c:pt idx="41">
                  <c:v>109.35759859983791</c:v>
                </c:pt>
                <c:pt idx="42">
                  <c:v>110.76087589336001</c:v>
                </c:pt>
                <c:pt idx="43">
                  <c:v>112.8372871383047</c:v>
                </c:pt>
                <c:pt idx="44">
                  <c:v>115.79552584103838</c:v>
                </c:pt>
                <c:pt idx="45">
                  <c:v>119.86545677858007</c:v>
                </c:pt>
                <c:pt idx="46">
                  <c:v>125.28121643856494</c:v>
                </c:pt>
                <c:pt idx="47">
                  <c:v>132.25620406375046</c:v>
                </c:pt>
                <c:pt idx="48">
                  <c:v>140.95060181610702</c:v>
                </c:pt>
                <c:pt idx="49">
                  <c:v>151.43309302150473</c:v>
                </c:pt>
                <c:pt idx="50">
                  <c:v>163.63767980680541</c:v>
                </c:pt>
                <c:pt idx="51">
                  <c:v>177.31091544133628</c:v>
                </c:pt>
                <c:pt idx="52">
                  <c:v>191.93274111214984</c:v>
                </c:pt>
                <c:pt idx="53">
                  <c:v>206.58549241522277</c:v>
                </c:pt>
                <c:pt idx="54">
                  <c:v>219.77569858465483</c:v>
                </c:pt>
                <c:pt idx="55">
                  <c:v>229.32439312557077</c:v>
                </c:pt>
                <c:pt idx="56">
                  <c:v>232.59457990254248</c:v>
                </c:pt>
                <c:pt idx="57">
                  <c:v>227.3127321859757</c:v>
                </c:pt>
                <c:pt idx="58">
                  <c:v>212.83844120144974</c:v>
                </c:pt>
                <c:pt idx="59">
                  <c:v>191.11394340011427</c:v>
                </c:pt>
                <c:pt idx="60">
                  <c:v>166.37349439443602</c:v>
                </c:pt>
                <c:pt idx="61">
                  <c:v>143.48883653030114</c:v>
                </c:pt>
                <c:pt idx="62">
                  <c:v>125.97713420438798</c:v>
                </c:pt>
                <c:pt idx="63">
                  <c:v>114.99344404557763</c:v>
                </c:pt>
                <c:pt idx="64">
                  <c:v>109.73931926783358</c:v>
                </c:pt>
                <c:pt idx="65">
                  <c:v>108.62553199488767</c:v>
                </c:pt>
                <c:pt idx="66">
                  <c:v>110.25750403983814</c:v>
                </c:pt>
                <c:pt idx="67">
                  <c:v>113.82016841104122</c:v>
                </c:pt>
                <c:pt idx="68">
                  <c:v>118.9975001937661</c:v>
                </c:pt>
                <c:pt idx="69">
                  <c:v>125.73312516735385</c:v>
                </c:pt>
                <c:pt idx="70">
                  <c:v>134.0233199432777</c:v>
                </c:pt>
                <c:pt idx="71">
                  <c:v>143.78749873787376</c:v>
                </c:pt>
                <c:pt idx="72">
                  <c:v>154.79311220954386</c:v>
                </c:pt>
                <c:pt idx="73">
                  <c:v>166.59158827441644</c:v>
                </c:pt>
                <c:pt idx="74">
                  <c:v>178.3932974469827</c:v>
                </c:pt>
                <c:pt idx="75">
                  <c:v>188.79187724752126</c:v>
                </c:pt>
                <c:pt idx="76">
                  <c:v>195.41771932820114</c:v>
                </c:pt>
                <c:pt idx="77">
                  <c:v>195.09555883918171</c:v>
                </c:pt>
                <c:pt idx="78">
                  <c:v>185.32266666981354</c:v>
                </c:pt>
                <c:pt idx="79">
                  <c:v>166.68987124574676</c:v>
                </c:pt>
                <c:pt idx="80">
                  <c:v>143.85689722124977</c:v>
                </c:pt>
                <c:pt idx="81">
                  <c:v>123.18089205812548</c:v>
                </c:pt>
                <c:pt idx="82">
                  <c:v>108.81274749947669</c:v>
                </c:pt>
                <c:pt idx="83">
                  <c:v>101.01932706614016</c:v>
                </c:pt>
                <c:pt idx="84">
                  <c:v>97.656210240288502</c:v>
                </c:pt>
                <c:pt idx="85">
                  <c:v>96.438470275170332</c:v>
                </c:pt>
                <c:pt idx="86">
                  <c:v>95.997206749756145</c:v>
                </c:pt>
                <c:pt idx="87">
                  <c:v>95.770690127550267</c:v>
                </c:pt>
                <c:pt idx="88">
                  <c:v>95.590998309636333</c:v>
                </c:pt>
                <c:pt idx="89">
                  <c:v>95.420475372482088</c:v>
                </c:pt>
                <c:pt idx="90">
                  <c:v>95.252622354469963</c:v>
                </c:pt>
                <c:pt idx="91">
                  <c:v>95.086494479179194</c:v>
                </c:pt>
                <c:pt idx="92">
                  <c:v>94.921904372815888</c:v>
                </c:pt>
                <c:pt idx="93">
                  <c:v>94.758763246622991</c:v>
                </c:pt>
                <c:pt idx="94">
                  <c:v>94.597054591199438</c:v>
                </c:pt>
                <c:pt idx="95">
                  <c:v>94.43698074653355</c:v>
                </c:pt>
                <c:pt idx="96">
                  <c:v>94.279431299203139</c:v>
                </c:pt>
                <c:pt idx="97">
                  <c:v>94.127278190975687</c:v>
                </c:pt>
                <c:pt idx="98">
                  <c:v>93.98856442100076</c:v>
                </c:pt>
                <c:pt idx="99">
                  <c:v>93.88341654918348</c:v>
                </c:pt>
                <c:pt idx="100">
                  <c:v>93.856964244805184</c:v>
                </c:pt>
                <c:pt idx="101">
                  <c:v>93.999298433585523</c:v>
                </c:pt>
                <c:pt idx="102">
                  <c:v>94.468309427012258</c:v>
                </c:pt>
                <c:pt idx="103">
                  <c:v>95.500631145178616</c:v>
                </c:pt>
                <c:pt idx="104">
                  <c:v>97.383084771284388</c:v>
                </c:pt>
                <c:pt idx="105">
                  <c:v>100.3542636597079</c:v>
                </c:pt>
                <c:pt idx="106">
                  <c:v>104.43231763096563</c:v>
                </c:pt>
                <c:pt idx="107">
                  <c:v>109.22867807784382</c:v>
                </c:pt>
                <c:pt idx="108">
                  <c:v>113.877481299476</c:v>
                </c:pt>
                <c:pt idx="109">
                  <c:v>117.21249258543847</c:v>
                </c:pt>
                <c:pt idx="110">
                  <c:v>118.1980602168982</c:v>
                </c:pt>
                <c:pt idx="111">
                  <c:v>116.41758845254583</c:v>
                </c:pt>
                <c:pt idx="112">
                  <c:v>112.31261913265293</c:v>
                </c:pt>
                <c:pt idx="113">
                  <c:v>106.99068546442533</c:v>
                </c:pt>
                <c:pt idx="114">
                  <c:v>101.71440926046091</c:v>
                </c:pt>
                <c:pt idx="115">
                  <c:v>97.397689983293461</c:v>
                </c:pt>
                <c:pt idx="116">
                  <c:v>94.38468778308183</c:v>
                </c:pt>
                <c:pt idx="117">
                  <c:v>92.547516402344527</c:v>
                </c:pt>
                <c:pt idx="118">
                  <c:v>91.538428899689791</c:v>
                </c:pt>
                <c:pt idx="119">
                  <c:v>91.009293869592014</c:v>
                </c:pt>
                <c:pt idx="120">
                  <c:v>90.714644643404171</c:v>
                </c:pt>
                <c:pt idx="121">
                  <c:v>90.517845515454397</c:v>
                </c:pt>
                <c:pt idx="122">
                  <c:v>90.356232982133577</c:v>
                </c:pt>
                <c:pt idx="123">
                  <c:v>90.205636574421391</c:v>
                </c:pt>
                <c:pt idx="124">
                  <c:v>90.058208195550336</c:v>
                </c:pt>
                <c:pt idx="125">
                  <c:v>89.912285515012641</c:v>
                </c:pt>
                <c:pt idx="126">
                  <c:v>89.770046600784539</c:v>
                </c:pt>
                <c:pt idx="127">
                  <c:v>89.642040353305816</c:v>
                </c:pt>
                <c:pt idx="128">
                  <c:v>89.562961409897071</c:v>
                </c:pt>
                <c:pt idx="129">
                  <c:v>89.625601764615269</c:v>
                </c:pt>
                <c:pt idx="130">
                  <c:v>90.028918475905115</c:v>
                </c:pt>
                <c:pt idx="131">
                  <c:v>91.099416247999471</c:v>
                </c:pt>
                <c:pt idx="132">
                  <c:v>93.199382679489759</c:v>
                </c:pt>
                <c:pt idx="133">
                  <c:v>96.457466474175078</c:v>
                </c:pt>
                <c:pt idx="134">
                  <c:v>100.42389228285138</c:v>
                </c:pt>
                <c:pt idx="135">
                  <c:v>103.9709784563366</c:v>
                </c:pt>
                <c:pt idx="136">
                  <c:v>105.72514827138758</c:v>
                </c:pt>
                <c:pt idx="137">
                  <c:v>104.87185877939868</c:v>
                </c:pt>
                <c:pt idx="138">
                  <c:v>101.70928663643883</c:v>
                </c:pt>
                <c:pt idx="139">
                  <c:v>97.448664958810497</c:v>
                </c:pt>
                <c:pt idx="140">
                  <c:v>93.439920070476177</c:v>
                </c:pt>
                <c:pt idx="141">
                  <c:v>90.485592435417288</c:v>
                </c:pt>
                <c:pt idx="142">
                  <c:v>88.69141337870947</c:v>
                </c:pt>
                <c:pt idx="143">
                  <c:v>87.749356775978711</c:v>
                </c:pt>
                <c:pt idx="144">
                  <c:v>87.283667732223591</c:v>
                </c:pt>
                <c:pt idx="145">
                  <c:v>87.030350531231662</c:v>
                </c:pt>
                <c:pt idx="146">
                  <c:v>86.854246060732549</c:v>
                </c:pt>
                <c:pt idx="147">
                  <c:v>86.701330357965603</c:v>
                </c:pt>
                <c:pt idx="148">
                  <c:v>86.554219998077031</c:v>
                </c:pt>
                <c:pt idx="149">
                  <c:v>86.408336530232702</c:v>
                </c:pt>
                <c:pt idx="150">
                  <c:v>86.262682684087963</c:v>
                </c:pt>
                <c:pt idx="151">
                  <c:v>86.117077381027016</c:v>
                </c:pt>
                <c:pt idx="152">
                  <c:v>85.971492820347237</c:v>
                </c:pt>
                <c:pt idx="153">
                  <c:v>85.825925085682186</c:v>
                </c:pt>
                <c:pt idx="154">
                  <c:v>85.680373353121752</c:v>
                </c:pt>
                <c:pt idx="155">
                  <c:v>85.534837119229408</c:v>
                </c:pt>
                <c:pt idx="156">
                  <c:v>85.389315892674063</c:v>
                </c:pt>
                <c:pt idx="157">
                  <c:v>85.243809166313326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105.81289386493694</c:v>
                </c:pt>
                <c:pt idx="9">
                  <c:v>105.93240307834029</c:v>
                </c:pt>
                <c:pt idx="10">
                  <c:v>106.05018642050148</c:v>
                </c:pt>
                <c:pt idx="11">
                  <c:v>106.16600002067739</c:v>
                </c:pt>
                <c:pt idx="12">
                  <c:v>106.27957368631398</c:v>
                </c:pt>
                <c:pt idx="13">
                  <c:v>106.39060906289741</c:v>
                </c:pt>
                <c:pt idx="14">
                  <c:v>106.49877785867348</c:v>
                </c:pt>
                <c:pt idx="15">
                  <c:v>106.60372018786423</c:v>
                </c:pt>
                <c:pt idx="16">
                  <c:v>106.70504309663752</c:v>
                </c:pt>
                <c:pt idx="17">
                  <c:v>106.80231934737922</c:v>
                </c:pt>
                <c:pt idx="18">
                  <c:v>106.89508654844097</c:v>
                </c:pt>
                <c:pt idx="19">
                  <c:v>106.98284672799824</c:v>
                </c:pt>
                <c:pt idx="20">
                  <c:v>107.06506646129331</c:v>
                </c:pt>
                <c:pt idx="21">
                  <c:v>107.14117766950822</c:v>
                </c:pt>
                <c:pt idx="22">
                  <c:v>107.2105792147679</c:v>
                </c:pt>
                <c:pt idx="23">
                  <c:v>107.27263941808775</c:v>
                </c:pt>
                <c:pt idx="24">
                  <c:v>107.32669962406663</c:v>
                </c:pt>
                <c:pt idx="25">
                  <c:v>107.37207892631743</c:v>
                </c:pt>
                <c:pt idx="26">
                  <c:v>107.40808014955877</c:v>
                </c:pt>
                <c:pt idx="27">
                  <c:v>107.43399715664711</c:v>
                </c:pt>
                <c:pt idx="28">
                  <c:v>107.44912351061977</c:v>
                </c:pt>
                <c:pt idx="29">
                  <c:v>107.45276247259712</c:v>
                </c:pt>
                <c:pt idx="30">
                  <c:v>107.44423825646649</c:v>
                </c:pt>
                <c:pt idx="31">
                  <c:v>107.42290839195475</c:v>
                </c:pt>
                <c:pt idx="32">
                  <c:v>107.38817697146595</c:v>
                </c:pt>
                <c:pt idx="33">
                  <c:v>107.33950847667485</c:v>
                </c:pt>
                <c:pt idx="34">
                  <c:v>107.2764418033336</c:v>
                </c:pt>
                <c:pt idx="35">
                  <c:v>107.19860403313498</c:v>
                </c:pt>
                <c:pt idx="36">
                  <c:v>107.10572344652768</c:v>
                </c:pt>
                <c:pt idx="37">
                  <c:v>106.99764123694612</c:v>
                </c:pt>
                <c:pt idx="38">
                  <c:v>106.87432138120592</c:v>
                </c:pt>
                <c:pt idx="39">
                  <c:v>106.73585814758653</c:v>
                </c:pt>
                <c:pt idx="40">
                  <c:v>106.5824807848484</c:v>
                </c:pt>
                <c:pt idx="41">
                  <c:v>106.41455503166792</c:v>
                </c:pt>
                <c:pt idx="42">
                  <c:v>106.23258121295162</c:v>
                </c:pt>
                <c:pt idx="43">
                  <c:v>106.03718884013594</c:v>
                </c:pt>
                <c:pt idx="44">
                  <c:v>105.8291277969457</c:v>
                </c:pt>
                <c:pt idx="45">
                  <c:v>105.60925635825079</c:v>
                </c:pt>
                <c:pt idx="46">
                  <c:v>105.37852644492347</c:v>
                </c:pt>
                <c:pt idx="47">
                  <c:v>105.1379666498805</c:v>
                </c:pt>
                <c:pt idx="48">
                  <c:v>104.88866366968432</c:v>
                </c:pt>
                <c:pt idx="49">
                  <c:v>104.63174283517259</c:v>
                </c:pt>
                <c:pt idx="50">
                  <c:v>104.36834845038443</c:v>
                </c:pt>
                <c:pt idx="51">
                  <c:v>104.09962462238559</c:v>
                </c:pt>
                <c:pt idx="52">
                  <c:v>103.82669720000037</c:v>
                </c:pt>
                <c:pt idx="53">
                  <c:v>103.55065734445104</c:v>
                </c:pt>
                <c:pt idx="54">
                  <c:v>103.27254713892314</c:v>
                </c:pt>
                <c:pt idx="55">
                  <c:v>102.99334751732134</c:v>
                </c:pt>
                <c:pt idx="56">
                  <c:v>102.71396866481851</c:v>
                </c:pt>
                <c:pt idx="57">
                  <c:v>102.43524292283273</c:v>
                </c:pt>
                <c:pt idx="58">
                  <c:v>102.15792012550911</c:v>
                </c:pt>
                <c:pt idx="59">
                  <c:v>101.88266520815546</c:v>
                </c:pt>
                <c:pt idx="60">
                  <c:v>101.61005786268187</c:v>
                </c:pt>
                <c:pt idx="61">
                  <c:v>101.3405939712258</c:v>
                </c:pt>
                <c:pt idx="62">
                  <c:v>101.07468852549046</c:v>
                </c:pt>
                <c:pt idx="63">
                  <c:v>100.81267973340442</c:v>
                </c:pt>
                <c:pt idx="64">
                  <c:v>100.55483402334499</c:v>
                </c:pt>
                <c:pt idx="65">
                  <c:v>100.30135167589937</c:v>
                </c:pt>
                <c:pt idx="66">
                  <c:v>100.05237284056008</c:v>
                </c:pt>
                <c:pt idx="67">
                  <c:v>99.807983726768938</c:v>
                </c:pt>
                <c:pt idx="68">
                  <c:v>99.568222792691373</c:v>
                </c:pt>
                <c:pt idx="69">
                  <c:v>99.333086788904495</c:v>
                </c:pt>
                <c:pt idx="70">
                  <c:v>99.102536546242106</c:v>
                </c:pt>
                <c:pt idx="71">
                  <c:v>98.876502426274229</c:v>
                </c:pt>
                <c:pt idx="72">
                  <c:v>98.654889378665843</c:v>
                </c:pt>
                <c:pt idx="73">
                  <c:v>98.437581571663415</c:v>
                </c:pt>
                <c:pt idx="74">
                  <c:v>98.224446580183127</c:v>
                </c:pt>
                <c:pt idx="75">
                  <c:v>98.015339130595692</c:v>
                </c:pt>
                <c:pt idx="76">
                  <c:v>97.810104412628519</c:v>
                </c:pt>
                <c:pt idx="77">
                  <c:v>97.608580977215581</c:v>
                </c:pt>
                <c:pt idx="78">
                  <c:v>97.410603245032249</c:v>
                </c:pt>
                <c:pt idx="79">
                  <c:v>97.216003654270722</c:v>
                </c:pt>
                <c:pt idx="80">
                  <c:v>97.024614478328971</c:v>
                </c:pt>
                <c:pt idx="81">
                  <c:v>96.836269344863112</c:v>
                </c:pt>
                <c:pt idx="82">
                  <c:v>96.65080448739883</c:v>
                </c:pt>
                <c:pt idx="83">
                  <c:v>96.468059759684934</c:v>
                </c:pt>
                <c:pt idx="84">
                  <c:v>96.287879441421623</c:v>
                </c:pt>
                <c:pt idx="85">
                  <c:v>96.110112862094851</c:v>
                </c:pt>
                <c:pt idx="86">
                  <c:v>95.934614867539082</c:v>
                </c:pt>
                <c:pt idx="87">
                  <c:v>95.76124615164872</c:v>
                </c:pt>
                <c:pt idx="88">
                  <c:v>95.589873473450382</c:v>
                </c:pt>
                <c:pt idx="89">
                  <c:v>95.420369777592526</c:v>
                </c:pt>
                <c:pt idx="90">
                  <c:v>95.252614234256725</c:v>
                </c:pt>
                <c:pt idx="91">
                  <c:v>95.086492212566853</c:v>
                </c:pt>
                <c:pt idx="92">
                  <c:v>94.921895199793511</c:v>
                </c:pt>
                <c:pt idx="93">
                  <c:v>94.75872067702295</c:v>
                </c:pt>
                <c:pt idx="94">
                  <c:v>94.596871960489125</c:v>
                </c:pt>
                <c:pt idx="95">
                  <c:v>94.436258016448335</c:v>
                </c:pt>
                <c:pt idx="96">
                  <c:v>94.276793256301602</c:v>
                </c:pt>
                <c:pt idx="97">
                  <c:v>94.118397317633622</c:v>
                </c:pt>
                <c:pt idx="98">
                  <c:v>93.9609948359263</c:v>
                </c:pt>
                <c:pt idx="99">
                  <c:v>93.804515210911305</c:v>
                </c:pt>
                <c:pt idx="100">
                  <c:v>93.648892370836066</c:v>
                </c:pt>
                <c:pt idx="101">
                  <c:v>93.494064537324533</c:v>
                </c:pt>
                <c:pt idx="102">
                  <c:v>93.339973993002985</c:v>
                </c:pt>
                <c:pt idx="103">
                  <c:v>93.18656685362771</c:v>
                </c:pt>
                <c:pt idx="104">
                  <c:v>93.03379284608161</c:v>
                </c:pt>
                <c:pt idx="105">
                  <c:v>92.881605093298276</c:v>
                </c:pt>
                <c:pt idx="106">
                  <c:v>92.729959906911915</c:v>
                </c:pt>
                <c:pt idx="107">
                  <c:v>92.578816588217208</c:v>
                </c:pt>
                <c:pt idx="108">
                  <c:v>92.428137237847622</c:v>
                </c:pt>
                <c:pt idx="109">
                  <c:v>92.277886574437062</c:v>
                </c:pt>
                <c:pt idx="110">
                  <c:v>92.12803176241583</c:v>
                </c:pt>
                <c:pt idx="111">
                  <c:v>91.978542249000867</c:v>
                </c:pt>
                <c:pt idx="112">
                  <c:v>91.829389610370015</c:v>
                </c:pt>
                <c:pt idx="113">
                  <c:v>91.680547406956094</c:v>
                </c:pt>
                <c:pt idx="114">
                  <c:v>91.531991047753792</c:v>
                </c:pt>
                <c:pt idx="115">
                  <c:v>91.383697663502303</c:v>
                </c:pt>
                <c:pt idx="116">
                  <c:v>91.235645988578625</c:v>
                </c:pt>
                <c:pt idx="117">
                  <c:v>91.087816251415177</c:v>
                </c:pt>
                <c:pt idx="118">
                  <c:v>90.940190073232444</c:v>
                </c:pt>
                <c:pt idx="119">
                  <c:v>90.792750374851536</c:v>
                </c:pt>
                <c:pt idx="120">
                  <c:v>90.645481291322454</c:v>
                </c:pt>
                <c:pt idx="121">
                  <c:v>90.498368094065498</c:v>
                </c:pt>
                <c:pt idx="122">
                  <c:v>90.351397120178746</c:v>
                </c:pt>
                <c:pt idx="123">
                  <c:v>90.204555708508749</c:v>
                </c:pt>
                <c:pt idx="124">
                  <c:v>90.057832142020189</c:v>
                </c:pt>
                <c:pt idx="125">
                  <c:v>89.911215595929889</c:v>
                </c:pt>
                <c:pt idx="126">
                  <c:v>89.764696090998513</c:v>
                </c:pt>
                <c:pt idx="127">
                  <c:v>89.618264451302196</c:v>
                </c:pt>
                <c:pt idx="128">
                  <c:v>89.471912265742901</c:v>
                </c:pt>
                <c:pt idx="129">
                  <c:v>89.325631852506064</c:v>
                </c:pt>
                <c:pt idx="130">
                  <c:v>89.179416225646861</c:v>
                </c:pt>
                <c:pt idx="131">
                  <c:v>89.033259062985564</c:v>
                </c:pt>
                <c:pt idx="132">
                  <c:v>88.887154674526982</c:v>
                </c:pt>
                <c:pt idx="133">
                  <c:v>88.741097970689424</c:v>
                </c:pt>
                <c:pt idx="134">
                  <c:v>88.595084429737739</c:v>
                </c:pt>
                <c:pt idx="135">
                  <c:v>88.449110063957988</c:v>
                </c:pt>
                <c:pt idx="136">
                  <c:v>88.303171384283388</c:v>
                </c:pt>
                <c:pt idx="137">
                  <c:v>88.157265363270056</c:v>
                </c:pt>
                <c:pt idx="138">
                  <c:v>88.011389396516506</c:v>
                </c:pt>
                <c:pt idx="139">
                  <c:v>87.865541262807454</c:v>
                </c:pt>
                <c:pt idx="140">
                  <c:v>87.719719083426313</c:v>
                </c:pt>
                <c:pt idx="141">
                  <c:v>87.573921281210346</c:v>
                </c:pt>
                <c:pt idx="142">
                  <c:v>87.42814654000901</c:v>
                </c:pt>
                <c:pt idx="143">
                  <c:v>87.282393765242546</c:v>
                </c:pt>
                <c:pt idx="144">
                  <c:v>87.136662046245831</c:v>
                </c:pt>
                <c:pt idx="145">
                  <c:v>86.990950621025519</c:v>
                </c:pt>
                <c:pt idx="146">
                  <c:v>86.845258843962512</c:v>
                </c:pt>
                <c:pt idx="147">
                  <c:v>86.699586156868946</c:v>
                </c:pt>
                <c:pt idx="148">
                  <c:v>86.553932063669976</c:v>
                </c:pt>
                <c:pt idx="149">
                  <c:v>86.408296108837149</c:v>
                </c:pt>
                <c:pt idx="150">
                  <c:v>86.262677859563183</c:v>
                </c:pt>
                <c:pt idx="151">
                  <c:v>86.117076891544926</c:v>
                </c:pt>
                <c:pt idx="152">
                  <c:v>85.971492778140714</c:v>
                </c:pt>
                <c:pt idx="153">
                  <c:v>85.825925082589677</c:v>
                </c:pt>
                <c:pt idx="154">
                  <c:v>85.680373352929237</c:v>
                </c:pt>
                <c:pt idx="155">
                  <c:v>85.534837119219233</c:v>
                </c:pt>
                <c:pt idx="156">
                  <c:v>85.389315892673608</c:v>
                </c:pt>
                <c:pt idx="157">
                  <c:v>85.243809166313312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2.5600798897982687E-3</c:v>
                </c:pt>
                <c:pt idx="1">
                  <c:v>1.4356066891552178E-2</c:v>
                </c:pt>
                <c:pt idx="2">
                  <c:v>2.4226665812526083E-2</c:v>
                </c:pt>
                <c:pt idx="3">
                  <c:v>3.8181302134346402E-2</c:v>
                </c:pt>
                <c:pt idx="4">
                  <c:v>4.1917068961765634E-2</c:v>
                </c:pt>
                <c:pt idx="5">
                  <c:v>5.5090225471316999E-2</c:v>
                </c:pt>
                <c:pt idx="6">
                  <c:v>6.1028996319548535E-2</c:v>
                </c:pt>
                <c:pt idx="7">
                  <c:v>6.4358733176991811E-2</c:v>
                </c:pt>
                <c:pt idx="8">
                  <c:v>7.1552539544918956E-2</c:v>
                </c:pt>
                <c:pt idx="9">
                  <c:v>8.1808497155076876E-2</c:v>
                </c:pt>
                <c:pt idx="10">
                  <c:v>9.2314450706518614E-2</c:v>
                </c:pt>
                <c:pt idx="11">
                  <c:v>9.732407437905792E-2</c:v>
                </c:pt>
                <c:pt idx="12">
                  <c:v>9.6238819461048147E-2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3.1754857960620679E-3</c:v>
                </c:pt>
                <c:pt idx="1">
                  <c:v>1.7626135101581168E-2</c:v>
                </c:pt>
                <c:pt idx="2">
                  <c:v>1.2472322931873782E-2</c:v>
                </c:pt>
                <c:pt idx="3">
                  <c:v>3.3633076714185889E-2</c:v>
                </c:pt>
                <c:pt idx="4">
                  <c:v>4.0221990254911848E-2</c:v>
                </c:pt>
                <c:pt idx="5">
                  <c:v>5.4450357788353061E-2</c:v>
                </c:pt>
                <c:pt idx="6">
                  <c:v>6.7726690027681682E-2</c:v>
                </c:pt>
                <c:pt idx="7">
                  <c:v>6.1421994299020885E-2</c:v>
                </c:pt>
                <c:pt idx="8">
                  <c:v>6.8955487020172374E-2</c:v>
                </c:pt>
                <c:pt idx="9">
                  <c:v>7.1855333434609175E-2</c:v>
                </c:pt>
                <c:pt idx="10">
                  <c:v>9.4083794376641286E-2</c:v>
                </c:pt>
                <c:pt idx="11">
                  <c:v>8.8460467870241727E-2</c:v>
                </c:pt>
                <c:pt idx="12">
                  <c:v>9.0324410604452995E-2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106.373</c:v>
                </c:pt>
                <c:pt idx="1">
                  <c:v>106.47499999999999</c:v>
                </c:pt>
                <c:pt idx="2">
                  <c:v>104.91500000000001</c:v>
                </c:pt>
                <c:pt idx="3">
                  <c:v>106.051</c:v>
                </c:pt>
                <c:pt idx="4">
                  <c:v>106.339</c:v>
                </c:pt>
                <c:pt idx="5">
                  <c:v>107.91500000000001</c:v>
                </c:pt>
                <c:pt idx="6">
                  <c:v>104.898</c:v>
                </c:pt>
                <c:pt idx="7">
                  <c:v>107</c:v>
                </c:pt>
                <c:pt idx="8">
                  <c:v>104.35599999999999</c:v>
                </c:pt>
                <c:pt idx="9">
                  <c:v>107.322</c:v>
                </c:pt>
                <c:pt idx="10">
                  <c:v>105.373</c:v>
                </c:pt>
                <c:pt idx="11">
                  <c:v>103.797</c:v>
                </c:pt>
                <c:pt idx="12">
                  <c:v>104.76300000000001</c:v>
                </c:pt>
                <c:pt idx="13">
                  <c:v>105.949</c:v>
                </c:pt>
                <c:pt idx="14">
                  <c:v>105.831</c:v>
                </c:pt>
                <c:pt idx="15">
                  <c:v>105.91500000000001</c:v>
                </c:pt>
                <c:pt idx="16">
                  <c:v>105.983</c:v>
                </c:pt>
                <c:pt idx="17">
                  <c:v>105.52500000000001</c:v>
                </c:pt>
                <c:pt idx="18">
                  <c:v>105.407</c:v>
                </c:pt>
                <c:pt idx="19">
                  <c:v>106.102</c:v>
                </c:pt>
                <c:pt idx="20">
                  <c:v>105.017</c:v>
                </c:pt>
                <c:pt idx="21">
                  <c:v>106.661</c:v>
                </c:pt>
                <c:pt idx="22">
                  <c:v>107.068</c:v>
                </c:pt>
                <c:pt idx="23">
                  <c:v>108.271</c:v>
                </c:pt>
                <c:pt idx="24">
                  <c:v>108.30500000000001</c:v>
                </c:pt>
                <c:pt idx="25">
                  <c:v>104.983</c:v>
                </c:pt>
                <c:pt idx="26">
                  <c:v>107.068</c:v>
                </c:pt>
                <c:pt idx="27">
                  <c:v>107.559</c:v>
                </c:pt>
                <c:pt idx="28">
                  <c:v>108.051</c:v>
                </c:pt>
                <c:pt idx="29">
                  <c:v>105.18600000000001</c:v>
                </c:pt>
                <c:pt idx="30">
                  <c:v>107.136</c:v>
                </c:pt>
                <c:pt idx="31">
                  <c:v>106.136</c:v>
                </c:pt>
                <c:pt idx="32">
                  <c:v>107.203</c:v>
                </c:pt>
                <c:pt idx="33">
                  <c:v>108.84699999999999</c:v>
                </c:pt>
                <c:pt idx="34">
                  <c:v>109.102</c:v>
                </c:pt>
                <c:pt idx="35">
                  <c:v>107.30500000000001</c:v>
                </c:pt>
                <c:pt idx="36">
                  <c:v>107.881</c:v>
                </c:pt>
                <c:pt idx="37">
                  <c:v>109.051</c:v>
                </c:pt>
                <c:pt idx="38">
                  <c:v>109.119</c:v>
                </c:pt>
                <c:pt idx="39">
                  <c:v>106.864</c:v>
                </c:pt>
                <c:pt idx="40">
                  <c:v>110.119</c:v>
                </c:pt>
                <c:pt idx="41">
                  <c:v>109.15300000000001</c:v>
                </c:pt>
                <c:pt idx="42">
                  <c:v>107.729</c:v>
                </c:pt>
                <c:pt idx="43">
                  <c:v>112.08499999999999</c:v>
                </c:pt>
                <c:pt idx="44">
                  <c:v>110.661</c:v>
                </c:pt>
                <c:pt idx="45">
                  <c:v>113.661</c:v>
                </c:pt>
                <c:pt idx="46">
                  <c:v>116.864</c:v>
                </c:pt>
                <c:pt idx="47">
                  <c:v>121.508</c:v>
                </c:pt>
                <c:pt idx="48">
                  <c:v>132.06800000000001</c:v>
                </c:pt>
                <c:pt idx="49">
                  <c:v>143.15299999999999</c:v>
                </c:pt>
                <c:pt idx="50">
                  <c:v>158.64400000000001</c:v>
                </c:pt>
                <c:pt idx="51">
                  <c:v>175.22</c:v>
                </c:pt>
                <c:pt idx="52">
                  <c:v>190.71199999999999</c:v>
                </c:pt>
                <c:pt idx="53">
                  <c:v>204.18600000000001</c:v>
                </c:pt>
                <c:pt idx="54">
                  <c:v>212.136</c:v>
                </c:pt>
                <c:pt idx="55">
                  <c:v>217.678</c:v>
                </c:pt>
                <c:pt idx="56">
                  <c:v>218.69499999999999</c:v>
                </c:pt>
                <c:pt idx="57">
                  <c:v>214.37299999999999</c:v>
                </c:pt>
                <c:pt idx="58">
                  <c:v>205.35599999999999</c:v>
                </c:pt>
                <c:pt idx="59">
                  <c:v>188.62700000000001</c:v>
                </c:pt>
                <c:pt idx="60">
                  <c:v>163.30500000000001</c:v>
                </c:pt>
                <c:pt idx="61">
                  <c:v>133.18600000000001</c:v>
                </c:pt>
                <c:pt idx="62">
                  <c:v>113.57599999999999</c:v>
                </c:pt>
                <c:pt idx="63">
                  <c:v>105.18600000000001</c:v>
                </c:pt>
                <c:pt idx="64">
                  <c:v>103.64400000000001</c:v>
                </c:pt>
                <c:pt idx="65">
                  <c:v>104.169</c:v>
                </c:pt>
                <c:pt idx="66">
                  <c:v>104.30500000000001</c:v>
                </c:pt>
                <c:pt idx="67">
                  <c:v>107.068</c:v>
                </c:pt>
                <c:pt idx="68">
                  <c:v>109.203</c:v>
                </c:pt>
                <c:pt idx="69">
                  <c:v>116.91500000000001</c:v>
                </c:pt>
                <c:pt idx="70">
                  <c:v>126.441</c:v>
                </c:pt>
                <c:pt idx="71">
                  <c:v>138.18600000000001</c:v>
                </c:pt>
                <c:pt idx="72">
                  <c:v>151.16900000000001</c:v>
                </c:pt>
                <c:pt idx="73">
                  <c:v>162.23699999999999</c:v>
                </c:pt>
                <c:pt idx="74">
                  <c:v>170.91499999999999</c:v>
                </c:pt>
                <c:pt idx="75">
                  <c:v>178.49199999999999</c:v>
                </c:pt>
                <c:pt idx="76">
                  <c:v>182.76300000000001</c:v>
                </c:pt>
                <c:pt idx="77">
                  <c:v>183.203</c:v>
                </c:pt>
                <c:pt idx="78">
                  <c:v>178.39</c:v>
                </c:pt>
                <c:pt idx="79">
                  <c:v>167.08500000000001</c:v>
                </c:pt>
                <c:pt idx="80">
                  <c:v>149.16900000000001</c:v>
                </c:pt>
                <c:pt idx="81">
                  <c:v>124.983</c:v>
                </c:pt>
                <c:pt idx="82">
                  <c:v>106.593</c:v>
                </c:pt>
                <c:pt idx="83">
                  <c:v>98.203000000000003</c:v>
                </c:pt>
                <c:pt idx="84">
                  <c:v>96.474999999999994</c:v>
                </c:pt>
                <c:pt idx="85">
                  <c:v>94.287999999999997</c:v>
                </c:pt>
                <c:pt idx="86">
                  <c:v>97.287999999999997</c:v>
                </c:pt>
                <c:pt idx="87">
                  <c:v>94.846999999999994</c:v>
                </c:pt>
                <c:pt idx="88">
                  <c:v>95.424000000000007</c:v>
                </c:pt>
                <c:pt idx="89">
                  <c:v>93.661000000000001</c:v>
                </c:pt>
                <c:pt idx="90">
                  <c:v>94.61</c:v>
                </c:pt>
                <c:pt idx="91">
                  <c:v>94.626999999999995</c:v>
                </c:pt>
                <c:pt idx="92">
                  <c:v>96.338999999999999</c:v>
                </c:pt>
                <c:pt idx="93">
                  <c:v>94.694999999999993</c:v>
                </c:pt>
                <c:pt idx="94">
                  <c:v>96.575999999999993</c:v>
                </c:pt>
                <c:pt idx="95">
                  <c:v>98.016999999999996</c:v>
                </c:pt>
                <c:pt idx="96">
                  <c:v>97.084999999999994</c:v>
                </c:pt>
                <c:pt idx="97">
                  <c:v>97.406999999999996</c:v>
                </c:pt>
                <c:pt idx="98">
                  <c:v>97.084999999999994</c:v>
                </c:pt>
                <c:pt idx="99">
                  <c:v>95.186000000000007</c:v>
                </c:pt>
                <c:pt idx="100">
                  <c:v>96.677999999999997</c:v>
                </c:pt>
                <c:pt idx="101">
                  <c:v>98.661000000000001</c:v>
                </c:pt>
                <c:pt idx="102">
                  <c:v>97.575999999999993</c:v>
                </c:pt>
                <c:pt idx="103">
                  <c:v>100.76300000000001</c:v>
                </c:pt>
                <c:pt idx="104">
                  <c:v>104.864</c:v>
                </c:pt>
                <c:pt idx="105">
                  <c:v>108.69499999999999</c:v>
                </c:pt>
                <c:pt idx="106">
                  <c:v>116.407</c:v>
                </c:pt>
                <c:pt idx="107">
                  <c:v>124.678</c:v>
                </c:pt>
                <c:pt idx="108">
                  <c:v>129.322</c:v>
                </c:pt>
                <c:pt idx="109">
                  <c:v>135.881</c:v>
                </c:pt>
                <c:pt idx="110">
                  <c:v>139.35599999999999</c:v>
                </c:pt>
                <c:pt idx="111">
                  <c:v>138.96600000000001</c:v>
                </c:pt>
                <c:pt idx="112">
                  <c:v>136.84700000000001</c:v>
                </c:pt>
                <c:pt idx="113">
                  <c:v>130.49199999999999</c:v>
                </c:pt>
                <c:pt idx="114">
                  <c:v>123.35599999999999</c:v>
                </c:pt>
                <c:pt idx="115">
                  <c:v>112.881</c:v>
                </c:pt>
                <c:pt idx="116">
                  <c:v>105.593</c:v>
                </c:pt>
                <c:pt idx="117">
                  <c:v>98.745999999999995</c:v>
                </c:pt>
                <c:pt idx="118">
                  <c:v>94.236999999999995</c:v>
                </c:pt>
                <c:pt idx="119">
                  <c:v>92.542000000000002</c:v>
                </c:pt>
                <c:pt idx="120">
                  <c:v>91.034000000000006</c:v>
                </c:pt>
                <c:pt idx="121">
                  <c:v>91.897999999999996</c:v>
                </c:pt>
                <c:pt idx="122">
                  <c:v>92.287999999999997</c:v>
                </c:pt>
                <c:pt idx="123">
                  <c:v>90.135999999999996</c:v>
                </c:pt>
                <c:pt idx="124">
                  <c:v>89.558999999999997</c:v>
                </c:pt>
                <c:pt idx="125">
                  <c:v>90.763000000000005</c:v>
                </c:pt>
                <c:pt idx="126">
                  <c:v>90.203000000000003</c:v>
                </c:pt>
                <c:pt idx="127">
                  <c:v>93.119</c:v>
                </c:pt>
                <c:pt idx="128">
                  <c:v>92.236999999999995</c:v>
                </c:pt>
                <c:pt idx="129">
                  <c:v>92.796999999999997</c:v>
                </c:pt>
                <c:pt idx="130">
                  <c:v>91.915000000000006</c:v>
                </c:pt>
                <c:pt idx="131">
                  <c:v>96</c:v>
                </c:pt>
                <c:pt idx="132">
                  <c:v>99.084999999999994</c:v>
                </c:pt>
                <c:pt idx="133">
                  <c:v>103.30500000000001</c:v>
                </c:pt>
                <c:pt idx="134">
                  <c:v>108.119</c:v>
                </c:pt>
                <c:pt idx="135">
                  <c:v>111.64400000000001</c:v>
                </c:pt>
                <c:pt idx="136">
                  <c:v>115.64400000000001</c:v>
                </c:pt>
                <c:pt idx="137">
                  <c:v>117.864</c:v>
                </c:pt>
                <c:pt idx="138">
                  <c:v>119.508</c:v>
                </c:pt>
                <c:pt idx="139">
                  <c:v>116.373</c:v>
                </c:pt>
                <c:pt idx="140">
                  <c:v>113.96599999999999</c:v>
                </c:pt>
                <c:pt idx="141">
                  <c:v>108.017</c:v>
                </c:pt>
                <c:pt idx="142">
                  <c:v>103.508</c:v>
                </c:pt>
                <c:pt idx="143">
                  <c:v>96.168999999999997</c:v>
                </c:pt>
                <c:pt idx="144">
                  <c:v>90.831000000000003</c:v>
                </c:pt>
                <c:pt idx="145">
                  <c:v>89.915000000000006</c:v>
                </c:pt>
                <c:pt idx="146">
                  <c:v>86</c:v>
                </c:pt>
                <c:pt idx="147">
                  <c:v>87.153000000000006</c:v>
                </c:pt>
                <c:pt idx="148">
                  <c:v>89.796999999999997</c:v>
                </c:pt>
                <c:pt idx="149">
                  <c:v>88.168999999999997</c:v>
                </c:pt>
                <c:pt idx="150">
                  <c:v>87</c:v>
                </c:pt>
                <c:pt idx="151">
                  <c:v>86.322000000000003</c:v>
                </c:pt>
                <c:pt idx="152">
                  <c:v>87.305000000000007</c:v>
                </c:pt>
                <c:pt idx="153">
                  <c:v>88.287999999999997</c:v>
                </c:pt>
                <c:pt idx="154">
                  <c:v>86.084999999999994</c:v>
                </c:pt>
                <c:pt idx="155">
                  <c:v>87.254000000000005</c:v>
                </c:pt>
                <c:pt idx="156">
                  <c:v>87.813999999999993</c:v>
                </c:pt>
                <c:pt idx="157">
                  <c:v>86.135999999999996</c:v>
                </c:pt>
                <c:pt idx="158">
                  <c:v>86.78</c:v>
                </c:pt>
                <c:pt idx="159">
                  <c:v>86.948999999999998</c:v>
                </c:pt>
                <c:pt idx="160">
                  <c:v>87.305000000000007</c:v>
                </c:pt>
                <c:pt idx="161">
                  <c:v>87.254000000000005</c:v>
                </c:pt>
                <c:pt idx="162">
                  <c:v>88.965999999999994</c:v>
                </c:pt>
                <c:pt idx="163">
                  <c:v>87.677999999999997</c:v>
                </c:pt>
                <c:pt idx="164">
                  <c:v>85.983000000000004</c:v>
                </c:pt>
                <c:pt idx="165">
                  <c:v>86.712000000000003</c:v>
                </c:pt>
                <c:pt idx="166">
                  <c:v>85.492000000000004</c:v>
                </c:pt>
                <c:pt idx="167">
                  <c:v>86.39</c:v>
                </c:pt>
                <c:pt idx="168">
                  <c:v>86.507999999999996</c:v>
                </c:pt>
                <c:pt idx="169">
                  <c:v>87.507999999999996</c:v>
                </c:pt>
                <c:pt idx="170">
                  <c:v>85.897999999999996</c:v>
                </c:pt>
                <c:pt idx="171">
                  <c:v>88.644000000000005</c:v>
                </c:pt>
                <c:pt idx="172">
                  <c:v>86.831000000000003</c:v>
                </c:pt>
                <c:pt idx="173">
                  <c:v>86.813999999999993</c:v>
                </c:pt>
                <c:pt idx="174">
                  <c:v>86.881</c:v>
                </c:pt>
                <c:pt idx="175">
                  <c:v>86.915000000000006</c:v>
                </c:pt>
                <c:pt idx="176">
                  <c:v>86.575999999999993</c:v>
                </c:pt>
                <c:pt idx="177">
                  <c:v>86.728999999999999</c:v>
                </c:pt>
                <c:pt idx="178">
                  <c:v>88.39</c:v>
                </c:pt>
                <c:pt idx="179">
                  <c:v>84.322000000000003</c:v>
                </c:pt>
                <c:pt idx="180">
                  <c:v>85.644000000000005</c:v>
                </c:pt>
                <c:pt idx="181">
                  <c:v>88.254000000000005</c:v>
                </c:pt>
                <c:pt idx="182">
                  <c:v>89.168999999999997</c:v>
                </c:pt>
                <c:pt idx="183">
                  <c:v>88.661000000000001</c:v>
                </c:pt>
                <c:pt idx="184">
                  <c:v>85.39</c:v>
                </c:pt>
                <c:pt idx="185">
                  <c:v>86.61</c:v>
                </c:pt>
                <c:pt idx="186">
                  <c:v>86.236999999999995</c:v>
                </c:pt>
                <c:pt idx="187">
                  <c:v>84.983000000000004</c:v>
                </c:pt>
                <c:pt idx="188">
                  <c:v>86.305000000000007</c:v>
                </c:pt>
                <c:pt idx="189">
                  <c:v>86.525000000000006</c:v>
                </c:pt>
                <c:pt idx="190">
                  <c:v>86.644000000000005</c:v>
                </c:pt>
                <c:pt idx="191">
                  <c:v>86.135999999999996</c:v>
                </c:pt>
                <c:pt idx="192">
                  <c:v>83.084999999999994</c:v>
                </c:pt>
                <c:pt idx="193">
                  <c:v>84.203000000000003</c:v>
                </c:pt>
                <c:pt idx="194">
                  <c:v>84.694999999999993</c:v>
                </c:pt>
                <c:pt idx="195">
                  <c:v>86.322000000000003</c:v>
                </c:pt>
                <c:pt idx="196">
                  <c:v>84.135999999999996</c:v>
                </c:pt>
                <c:pt idx="197">
                  <c:v>85.78</c:v>
                </c:pt>
                <c:pt idx="198">
                  <c:v>84.39</c:v>
                </c:pt>
                <c:pt idx="199">
                  <c:v>84.153000000000006</c:v>
                </c:pt>
                <c:pt idx="200">
                  <c:v>82.271000000000001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104.92119304185721</c:v>
                </c:pt>
                <c:pt idx="12">
                  <c:v>105.05394702926344</c:v>
                </c:pt>
                <c:pt idx="13">
                  <c:v>105.18468679961258</c:v>
                </c:pt>
                <c:pt idx="14">
                  <c:v>105.31313144295115</c:v>
                </c:pt>
                <c:pt idx="15">
                  <c:v>105.43897115019836</c:v>
                </c:pt>
                <c:pt idx="16">
                  <c:v>105.56186556600663</c:v>
                </c:pt>
                <c:pt idx="17">
                  <c:v>105.68144231442189</c:v>
                </c:pt>
                <c:pt idx="18">
                  <c:v>105.79729577165604</c:v>
                </c:pt>
                <c:pt idx="19">
                  <c:v>105.90898617318933</c:v>
                </c:pt>
                <c:pt idx="20">
                  <c:v>106.01603915760859</c:v>
                </c:pt>
                <c:pt idx="21">
                  <c:v>106.11794586998238</c:v>
                </c:pt>
                <c:pt idx="22">
                  <c:v>106.2141637805674</c:v>
                </c:pt>
                <c:pt idx="23">
                  <c:v>106.30411843741916</c:v>
                </c:pt>
                <c:pt idx="24">
                  <c:v>106.38720650145623</c:v>
                </c:pt>
                <c:pt idx="25">
                  <c:v>106.46280068667747</c:v>
                </c:pt>
                <c:pt idx="26">
                  <c:v>106.5302577966483</c:v>
                </c:pt>
                <c:pt idx="27">
                  <c:v>106.58893218816957</c:v>
                </c:pt>
                <c:pt idx="28">
                  <c:v>106.63819918693926</c:v>
                </c:pt>
                <c:pt idx="29">
                  <c:v>106.67749701607467</c:v>
                </c:pt>
                <c:pt idx="30">
                  <c:v>106.70640286867268</c:v>
                </c:pt>
                <c:pt idx="31">
                  <c:v>106.72477049756168</c:v>
                </c:pt>
                <c:pt idx="32">
                  <c:v>106.73297506842358</c:v>
                </c:pt>
                <c:pt idx="33">
                  <c:v>106.73233785440415</c:v>
                </c:pt>
                <c:pt idx="34">
                  <c:v>106.72583935004027</c:v>
                </c:pt>
                <c:pt idx="35">
                  <c:v>106.71927244839864</c:v>
                </c:pt>
                <c:pt idx="36">
                  <c:v>106.72303015978689</c:v>
                </c:pt>
                <c:pt idx="37">
                  <c:v>106.75474977709455</c:v>
                </c:pt>
                <c:pt idx="38">
                  <c:v>106.84302239200667</c:v>
                </c:pt>
                <c:pt idx="39">
                  <c:v>107.03228884718618</c:v>
                </c:pt>
                <c:pt idx="40">
                  <c:v>107.3888419277891</c:v>
                </c:pt>
                <c:pt idx="41">
                  <c:v>108.00750867044464</c:v>
                </c:pt>
                <c:pt idx="42">
                  <c:v>109.01809109385081</c:v>
                </c:pt>
                <c:pt idx="43">
                  <c:v>110.59004254941765</c:v>
                </c:pt>
                <c:pt idx="44">
                  <c:v>112.93326354629625</c:v>
                </c:pt>
                <c:pt idx="45">
                  <c:v>116.29250357731641</c:v>
                </c:pt>
                <c:pt idx="46">
                  <c:v>120.93289484935478</c:v>
                </c:pt>
                <c:pt idx="47">
                  <c:v>127.11484438845308</c:v>
                </c:pt>
                <c:pt idx="48">
                  <c:v>135.05792516160471</c:v>
                </c:pt>
                <c:pt idx="49">
                  <c:v>144.89505151999853</c:v>
                </c:pt>
                <c:pt idx="50">
                  <c:v>156.61833491307306</c:v>
                </c:pt>
                <c:pt idx="51">
                  <c:v>170.01291591979944</c:v>
                </c:pt>
                <c:pt idx="52">
                  <c:v>184.56200473236191</c:v>
                </c:pt>
                <c:pt idx="53">
                  <c:v>199.29623185026855</c:v>
                </c:pt>
                <c:pt idx="54">
                  <c:v>212.59549775573456</c:v>
                </c:pt>
                <c:pt idx="55">
                  <c:v>222.08377144995785</c:v>
                </c:pt>
                <c:pt idx="56">
                  <c:v>224.93354862688048</c:v>
                </c:pt>
                <c:pt idx="57">
                  <c:v>218.85285374214635</c:v>
                </c:pt>
                <c:pt idx="58">
                  <c:v>203.50381428276327</c:v>
                </c:pt>
                <c:pt idx="59">
                  <c:v>181.38614506458529</c:v>
                </c:pt>
                <c:pt idx="60">
                  <c:v>157.20149448859104</c:v>
                </c:pt>
                <c:pt idx="61">
                  <c:v>135.82369426654225</c:v>
                </c:pt>
                <c:pt idx="62">
                  <c:v>120.25915803471634</c:v>
                </c:pt>
                <c:pt idx="63">
                  <c:v>110.97400698369103</c:v>
                </c:pt>
                <c:pt idx="64">
                  <c:v>106.70259404882259</c:v>
                </c:pt>
                <c:pt idx="65">
                  <c:v>105.75961231387896</c:v>
                </c:pt>
                <c:pt idx="66">
                  <c:v>106.91164542674069</c:v>
                </c:pt>
                <c:pt idx="67">
                  <c:v>109.57945227466001</c:v>
                </c:pt>
                <c:pt idx="68">
                  <c:v>113.65412444035654</c:v>
                </c:pt>
                <c:pt idx="69">
                  <c:v>119.24315699058269</c:v>
                </c:pt>
                <c:pt idx="70">
                  <c:v>126.48177928801094</c:v>
                </c:pt>
                <c:pt idx="71">
                  <c:v>135.41202199233763</c:v>
                </c:pt>
                <c:pt idx="72">
                  <c:v>145.89362447182413</c:v>
                </c:pt>
                <c:pt idx="73">
                  <c:v>157.50623033174418</c:v>
                </c:pt>
                <c:pt idx="74">
                  <c:v>169.39108898368445</c:v>
                </c:pt>
                <c:pt idx="75">
                  <c:v>180.00749231573826</c:v>
                </c:pt>
                <c:pt idx="76">
                  <c:v>186.96455120389223</c:v>
                </c:pt>
                <c:pt idx="77">
                  <c:v>187.403730213427</c:v>
                </c:pt>
                <c:pt idx="78">
                  <c:v>179.35074744437006</c:v>
                </c:pt>
                <c:pt idx="79">
                  <c:v>163.48405379135579</c:v>
                </c:pt>
                <c:pt idx="80">
                  <c:v>143.64417299598406</c:v>
                </c:pt>
                <c:pt idx="81">
                  <c:v>125.01932436563078</c:v>
                </c:pt>
                <c:pt idx="82">
                  <c:v>111.29051826519641</c:v>
                </c:pt>
                <c:pt idx="83">
                  <c:v>103.19394365739925</c:v>
                </c:pt>
                <c:pt idx="84">
                  <c:v>99.314215694382227</c:v>
                </c:pt>
                <c:pt idx="85">
                  <c:v>97.754405744643918</c:v>
                </c:pt>
                <c:pt idx="86">
                  <c:v>97.173449115179451</c:v>
                </c:pt>
                <c:pt idx="87">
                  <c:v>96.916216246579168</c:v>
                </c:pt>
                <c:pt idx="88">
                  <c:v>96.744629255319992</c:v>
                </c:pt>
                <c:pt idx="89">
                  <c:v>96.592257379508695</c:v>
                </c:pt>
                <c:pt idx="90">
                  <c:v>96.444691638899201</c:v>
                </c:pt>
                <c:pt idx="91">
                  <c:v>96.299718818385557</c:v>
                </c:pt>
                <c:pt idx="92">
                  <c:v>96.157770483754135</c:v>
                </c:pt>
                <c:pt idx="93">
                  <c:v>96.020642933078022</c:v>
                </c:pt>
                <c:pt idx="94">
                  <c:v>95.892300198599685</c:v>
                </c:pt>
                <c:pt idx="95">
                  <c:v>95.78075543120724</c:v>
                </c:pt>
                <c:pt idx="96">
                  <c:v>95.70124353713868</c:v>
                </c:pt>
                <c:pt idx="97">
                  <c:v>95.681080598487043</c:v>
                </c:pt>
                <c:pt idx="98">
                  <c:v>95.766415042478599</c:v>
                </c:pt>
                <c:pt idx="99">
                  <c:v>96.03050947367754</c:v>
                </c:pt>
                <c:pt idx="100">
                  <c:v>96.582167672911552</c:v>
                </c:pt>
                <c:pt idx="101">
                  <c:v>97.571478809942548</c:v>
                </c:pt>
                <c:pt idx="102">
                  <c:v>99.18844563497899</c:v>
                </c:pt>
                <c:pt idx="103">
                  <c:v>101.64871576497882</c:v>
                </c:pt>
                <c:pt idx="104">
                  <c:v>105.15991598847549</c:v>
                </c:pt>
                <c:pt idx="105">
                  <c:v>109.86229881371365</c:v>
                </c:pt>
                <c:pt idx="106">
                  <c:v>115.73987750867795</c:v>
                </c:pt>
                <c:pt idx="107">
                  <c:v>122.50775931506519</c:v>
                </c:pt>
                <c:pt idx="108">
                  <c:v>129.50618224049174</c:v>
                </c:pt>
                <c:pt idx="109">
                  <c:v>135.67233714650922</c:v>
                </c:pt>
                <c:pt idx="110">
                  <c:v>139.68870630724518</c:v>
                </c:pt>
                <c:pt idx="111">
                  <c:v>140.36143166602741</c:v>
                </c:pt>
                <c:pt idx="112">
                  <c:v>137.13124389953802</c:v>
                </c:pt>
                <c:pt idx="113">
                  <c:v>130.44500512598907</c:v>
                </c:pt>
                <c:pt idx="114">
                  <c:v>121.70081772009583</c:v>
                </c:pt>
                <c:pt idx="115">
                  <c:v>112.72072720105956</c:v>
                </c:pt>
                <c:pt idx="116">
                  <c:v>105.04112035157038</c:v>
                </c:pt>
                <c:pt idx="117">
                  <c:v>99.437359793297901</c:v>
                </c:pt>
                <c:pt idx="118">
                  <c:v>95.897324254305573</c:v>
                </c:pt>
                <c:pt idx="119">
                  <c:v>93.93176176720678</c:v>
                </c:pt>
                <c:pt idx="120">
                  <c:v>92.945587223071726</c:v>
                </c:pt>
                <c:pt idx="121">
                  <c:v>92.469309247919909</c:v>
                </c:pt>
                <c:pt idx="122">
                  <c:v>92.218546296635253</c:v>
                </c:pt>
                <c:pt idx="123">
                  <c:v>92.054215874741431</c:v>
                </c:pt>
                <c:pt idx="124">
                  <c:v>91.921966258895637</c:v>
                </c:pt>
                <c:pt idx="125">
                  <c:v>91.810151473092645</c:v>
                </c:pt>
                <c:pt idx="126">
                  <c:v>91.732888641534785</c:v>
                </c:pt>
                <c:pt idx="127">
                  <c:v>91.732470939815386</c:v>
                </c:pt>
                <c:pt idx="128">
                  <c:v>91.894410501488863</c:v>
                </c:pt>
                <c:pt idx="129">
                  <c:v>92.367289959335153</c:v>
                </c:pt>
                <c:pt idx="130">
                  <c:v>93.373434104398484</c:v>
                </c:pt>
                <c:pt idx="131">
                  <c:v>95.18773060282038</c:v>
                </c:pt>
                <c:pt idx="132">
                  <c:v>98.060544374931766</c:v>
                </c:pt>
                <c:pt idx="133">
                  <c:v>102.07970314465166</c:v>
                </c:pt>
                <c:pt idx="134">
                  <c:v>107.01046621967947</c:v>
                </c:pt>
                <c:pt idx="135">
                  <c:v>112.2019375921676</c:v>
                </c:pt>
                <c:pt idx="136">
                  <c:v>116.66004783184606</c:v>
                </c:pt>
                <c:pt idx="137">
                  <c:v>119.3234152145339</c:v>
                </c:pt>
                <c:pt idx="138">
                  <c:v>119.45400166949976</c:v>
                </c:pt>
                <c:pt idx="139">
                  <c:v>116.95106160421194</c:v>
                </c:pt>
                <c:pt idx="140">
                  <c:v>112.40761533984278</c:v>
                </c:pt>
                <c:pt idx="141">
                  <c:v>106.86885939769034</c:v>
                </c:pt>
                <c:pt idx="142">
                  <c:v>101.42721373195319</c:v>
                </c:pt>
                <c:pt idx="143">
                  <c:v>96.869599789725044</c:v>
                </c:pt>
                <c:pt idx="144">
                  <c:v>93.528574857110087</c:v>
                </c:pt>
                <c:pt idx="145">
                  <c:v>91.346430749635971</c:v>
                </c:pt>
                <c:pt idx="146">
                  <c:v>90.051930704658929</c:v>
                </c:pt>
                <c:pt idx="147">
                  <c:v>89.332178401252719</c:v>
                </c:pt>
                <c:pt idx="148">
                  <c:v>88.934385205850347</c:v>
                </c:pt>
                <c:pt idx="149">
                  <c:v>88.694616284654586</c:v>
                </c:pt>
                <c:pt idx="150">
                  <c:v>88.523341417946767</c:v>
                </c:pt>
                <c:pt idx="151">
                  <c:v>88.378430352814945</c:v>
                </c:pt>
                <c:pt idx="152">
                  <c:v>88.242581307318474</c:v>
                </c:pt>
                <c:pt idx="153">
                  <c:v>88.109545974567908</c:v>
                </c:pt>
                <c:pt idx="154">
                  <c:v>87.977332274531776</c:v>
                </c:pt>
                <c:pt idx="155">
                  <c:v>87.845380287380522</c:v>
                </c:pt>
                <c:pt idx="156">
                  <c:v>87.713553608299421</c:v>
                </c:pt>
                <c:pt idx="157">
                  <c:v>87.581825848697946</c:v>
                </c:pt>
                <c:pt idx="158">
                  <c:v>87.450195198686444</c:v>
                </c:pt>
                <c:pt idx="159">
                  <c:v>87.318663945533203</c:v>
                </c:pt>
                <c:pt idx="160">
                  <c:v>87.187234194144779</c:v>
                </c:pt>
                <c:pt idx="161">
                  <c:v>87.055907149693141</c:v>
                </c:pt>
                <c:pt idx="162">
                  <c:v>86.924683093960681</c:v>
                </c:pt>
                <c:pt idx="163">
                  <c:v>86.793561480617811</c:v>
                </c:pt>
                <c:pt idx="164">
                  <c:v>86.662541045918758</c:v>
                </c:pt>
                <c:pt idx="165">
                  <c:v>86.531619916896801</c:v>
                </c:pt>
                <c:pt idx="166">
                  <c:v>86.400795713272089</c:v>
                </c:pt>
                <c:pt idx="167">
                  <c:v>86.270065641710246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104.92119304185427</c:v>
                </c:pt>
                <c:pt idx="12">
                  <c:v>105.05394702925261</c:v>
                </c:pt>
                <c:pt idx="13">
                  <c:v>105.18468679957378</c:v>
                </c:pt>
                <c:pt idx="14">
                  <c:v>105.31313144281589</c:v>
                </c:pt>
                <c:pt idx="15">
                  <c:v>105.43897114973953</c:v>
                </c:pt>
                <c:pt idx="16">
                  <c:v>105.56186556449234</c:v>
                </c:pt>
                <c:pt idx="17">
                  <c:v>105.68144230955954</c:v>
                </c:pt>
                <c:pt idx="18">
                  <c:v>105.79729575646606</c:v>
                </c:pt>
                <c:pt idx="19">
                  <c:v>105.90898612702081</c:v>
                </c:pt>
                <c:pt idx="20">
                  <c:v>106.01603902108369</c:v>
                </c:pt>
                <c:pt idx="21">
                  <c:v>106.11794547719735</c:v>
                </c:pt>
                <c:pt idx="22">
                  <c:v>106.21416268111827</c:v>
                </c:pt>
                <c:pt idx="23">
                  <c:v>106.30411544327636</c:v>
                </c:pt>
                <c:pt idx="24">
                  <c:v>106.38719856828141</c:v>
                </c:pt>
                <c:pt idx="25">
                  <c:v>106.46278023642424</c:v>
                </c:pt>
                <c:pt idx="26">
                  <c:v>106.5302065072617</c:v>
                </c:pt>
                <c:pt idx="27">
                  <c:v>106.58880703741565</c:v>
                </c:pt>
                <c:pt idx="28">
                  <c:v>106.63790207740738</c:v>
                </c:pt>
                <c:pt idx="29">
                  <c:v>106.67681077477728</c:v>
                </c:pt>
                <c:pt idx="30">
                  <c:v>106.70486076253827</c:v>
                </c:pt>
                <c:pt idx="31">
                  <c:v>106.72139895357914</c:v>
                </c:pt>
                <c:pt idx="32">
                  <c:v>106.72580339435046</c:v>
                </c:pt>
                <c:pt idx="33">
                  <c:v>106.71749595755772</c:v>
                </c:pt>
                <c:pt idx="34">
                  <c:v>106.69595557741049</c:v>
                </c:pt>
                <c:pt idx="35">
                  <c:v>106.6607316571761</c:v>
                </c:pt>
                <c:pt idx="36">
                  <c:v>106.61145721327995</c:v>
                </c:pt>
                <c:pt idx="37">
                  <c:v>106.54786126947998</c:v>
                </c:pt>
                <c:pt idx="38">
                  <c:v>106.46977998522368</c:v>
                </c:pt>
                <c:pt idx="39">
                  <c:v>106.37716599995437</c:v>
                </c:pt>
                <c:pt idx="40">
                  <c:v>106.2700955041385</c:v>
                </c:pt>
                <c:pt idx="41">
                  <c:v>106.14877261014387</c:v>
                </c:pt>
                <c:pt idx="42">
                  <c:v>106.01353069094354</c:v>
                </c:pt>
                <c:pt idx="43">
                  <c:v>105.86483047792089</c:v>
                </c:pt>
                <c:pt idx="44">
                  <c:v>105.70325485366671</c:v>
                </c:pt>
                <c:pt idx="45">
                  <c:v>105.52950043184754</c:v>
                </c:pt>
                <c:pt idx="46">
                  <c:v>105.34436617252322</c:v>
                </c:pt>
                <c:pt idx="47">
                  <c:v>105.14873942571541</c:v>
                </c:pt>
                <c:pt idx="48">
                  <c:v>104.94357991738482</c:v>
                </c:pt>
                <c:pt idx="49">
                  <c:v>104.72990228111551</c:v>
                </c:pt>
                <c:pt idx="50">
                  <c:v>104.50875778964027</c:v>
                </c:pt>
                <c:pt idx="51">
                  <c:v>104.28121595042492</c:v>
                </c:pt>
                <c:pt idx="52">
                  <c:v>104.04834660017627</c:v>
                </c:pt>
                <c:pt idx="53">
                  <c:v>103.81120306906278</c:v>
                </c:pt>
                <c:pt idx="54">
                  <c:v>103.5708068939927</c:v>
                </c:pt>
                <c:pt idx="55">
                  <c:v>103.32813445047348</c:v>
                </c:pt>
                <c:pt idx="56">
                  <c:v>103.08410575391478</c:v>
                </c:pt>
                <c:pt idx="57">
                  <c:v>102.83957556281065</c:v>
                </c:pt>
                <c:pt idx="58">
                  <c:v>102.59532680583627</c:v>
                </c:pt>
                <c:pt idx="59">
                  <c:v>102.35206625849833</c:v>
                </c:pt>
                <c:pt idx="60">
                  <c:v>102.11042231650055</c:v>
                </c:pt>
                <c:pt idx="61">
                  <c:v>101.87094465430012</c:v>
                </c:pt>
                <c:pt idx="62">
                  <c:v>101.6341055185034</c:v>
                </c:pt>
                <c:pt idx="63">
                  <c:v>101.40030238540294</c:v>
                </c:pt>
                <c:pt idx="64">
                  <c:v>101.16986170769954</c:v>
                </c:pt>
                <c:pt idx="65">
                  <c:v>100.94304348430332</c:v>
                </c:pt>
                <c:pt idx="66">
                  <c:v>100.72004640586702</c:v>
                </c:pt>
                <c:pt idx="67">
                  <c:v>100.50101335426693</c:v>
                </c:pt>
                <c:pt idx="68">
                  <c:v>100.28603706380061</c:v>
                </c:pt>
                <c:pt idx="69">
                  <c:v>100.07516578303895</c:v>
                </c:pt>
                <c:pt idx="70">
                  <c:v>99.86840880716008</c:v>
                </c:pt>
                <c:pt idx="71">
                  <c:v>99.665741779806297</c:v>
                </c:pt>
                <c:pt idx="72">
                  <c:v>99.467111690089538</c:v>
                </c:pt>
                <c:pt idx="73">
                  <c:v>99.2724415137656</c:v>
                </c:pt>
                <c:pt idx="74">
                  <c:v>99.081634467560022</c:v>
                </c:pt>
                <c:pt idx="75">
                  <c:v>98.894577862152161</c:v>
                </c:pt>
                <c:pt idx="76">
                  <c:v>98.711146552584367</c:v>
                </c:pt>
                <c:pt idx="77">
                  <c:v>98.531205995137768</c:v>
                </c:pt>
                <c:pt idx="78">
                  <c:v>98.354614927359009</c:v>
                </c:pt>
                <c:pt idx="79">
                  <c:v>98.181227693302546</c:v>
                </c:pt>
                <c:pt idx="80">
                  <c:v>98.010896239547932</c:v>
                </c:pt>
                <c:pt idx="81">
                  <c:v>97.843471809510504</c:v>
                </c:pt>
                <c:pt idx="82">
                  <c:v>97.678806364310077</c:v>
                </c:pt>
                <c:pt idx="83">
                  <c:v>97.516753758275073</c:v>
                </c:pt>
                <c:pt idx="84">
                  <c:v>97.357170696283958</c:v>
                </c:pt>
                <c:pt idx="85">
                  <c:v>97.199917498781289</c:v>
                </c:pt>
                <c:pt idx="86">
                  <c:v>97.044858698617389</c:v>
                </c:pt>
                <c:pt idx="87">
                  <c:v>96.891863491982562</c:v>
                </c:pt>
                <c:pt idx="88">
                  <c:v>96.740806063737125</c:v>
                </c:pt>
                <c:pt idx="89">
                  <c:v>96.59156580546049</c:v>
                </c:pt>
                <c:pt idx="90">
                  <c:v>96.444027442607194</c:v>
                </c:pt>
                <c:pt idx="91">
                  <c:v>96.298081085310884</c:v>
                </c:pt>
                <c:pt idx="92">
                  <c:v>96.153622215642372</c:v>
                </c:pt>
                <c:pt idx="93">
                  <c:v>96.010551622521405</c:v>
                </c:pt>
                <c:pt idx="94">
                  <c:v>95.868775294015151</c:v>
                </c:pt>
                <c:pt idx="95">
                  <c:v>95.728204275426805</c:v>
                </c:pt>
                <c:pt idx="96">
                  <c:v>95.588754500388561</c:v>
                </c:pt>
                <c:pt idx="97">
                  <c:v>95.450346601116408</c:v>
                </c:pt>
                <c:pt idx="98">
                  <c:v>95.312905703052706</c:v>
                </c:pt>
                <c:pt idx="99">
                  <c:v>95.176361208311121</c:v>
                </c:pt>
                <c:pt idx="100">
                  <c:v>95.040646571636017</c:v>
                </c:pt>
                <c:pt idx="101">
                  <c:v>94.905699071988423</c:v>
                </c:pt>
                <c:pt idx="102">
                  <c:v>94.771459582362866</c:v>
                </c:pt>
                <c:pt idx="103">
                  <c:v>94.637872340019698</c:v>
                </c:pt>
                <c:pt idx="104">
                  <c:v>94.504884718974239</c:v>
                </c:pt>
                <c:pt idx="105">
                  <c:v>94.372447006314914</c:v>
                </c:pt>
                <c:pt idx="106">
                  <c:v>94.240512183718948</c:v>
                </c:pt>
                <c:pt idx="107">
                  <c:v>94.109035715392451</c:v>
                </c:pt>
                <c:pt idx="108">
                  <c:v>93.977975343573945</c:v>
                </c:pt>
                <c:pt idx="109">
                  <c:v>93.847290892706056</c:v>
                </c:pt>
                <c:pt idx="110">
                  <c:v>93.716944083388512</c:v>
                </c:pt>
                <c:pt idx="111">
                  <c:v>93.586898357275047</c:v>
                </c:pt>
                <c:pt idx="112">
                  <c:v>93.457118714157403</c:v>
                </c:pt>
                <c:pt idx="113">
                  <c:v>93.327571562584993</c:v>
                </c:pt>
                <c:pt idx="114">
                  <c:v>93.19822458548785</c:v>
                </c:pt>
                <c:pt idx="115">
                  <c:v>93.069046622389493</c:v>
                </c:pt>
                <c:pt idx="116">
                  <c:v>92.940007569903401</c:v>
                </c:pt>
                <c:pt idx="117">
                  <c:v>92.811078302278943</c:v>
                </c:pt>
                <c:pt idx="118">
                  <c:v>92.682230613785194</c:v>
                </c:pt>
                <c:pt idx="119">
                  <c:v>92.553437184664404</c:v>
                </c:pt>
                <c:pt idx="120">
                  <c:v>92.424671572231702</c:v>
                </c:pt>
                <c:pt idx="121">
                  <c:v>92.295908228415271</c:v>
                </c:pt>
                <c:pt idx="122">
                  <c:v>92.167122544600844</c:v>
                </c:pt>
                <c:pt idx="123">
                  <c:v>92.038290924045327</c:v>
                </c:pt>
                <c:pt idx="124">
                  <c:v>91.909390881347861</c:v>
                </c:pt>
                <c:pt idx="125">
                  <c:v>91.780401167512224</c:v>
                </c:pt>
                <c:pt idx="126">
                  <c:v>91.651301918016713</c:v>
                </c:pt>
                <c:pt idx="127">
                  <c:v>91.522074820064773</c:v>
                </c:pt>
                <c:pt idx="128">
                  <c:v>91.392703293872628</c:v>
                </c:pt>
                <c:pt idx="129">
                  <c:v>91.263172681538833</c:v>
                </c:pt>
                <c:pt idx="130">
                  <c:v>91.133470435830418</c:v>
                </c:pt>
                <c:pt idx="131">
                  <c:v>91.003586300222025</c:v>
                </c:pt>
                <c:pt idx="132">
                  <c:v>90.873512470854038</c:v>
                </c:pt>
                <c:pt idx="133">
                  <c:v>90.743243730845975</c:v>
                </c:pt>
                <c:pt idx="134">
                  <c:v>90.612777547704383</c:v>
                </c:pt>
                <c:pt idx="135">
                  <c:v>90.48211412545777</c:v>
                </c:pt>
                <c:pt idx="136">
                  <c:v>90.351256404651082</c:v>
                </c:pt>
                <c:pt idx="137">
                  <c:v>90.220210005393852</c:v>
                </c:pt>
                <c:pt idx="138">
                  <c:v>90.088983111180653</c:v>
                </c:pt>
                <c:pt idx="139">
                  <c:v>89.957586294036304</c:v>
                </c:pt>
                <c:pt idx="140">
                  <c:v>89.826032284481954</c:v>
                </c:pt>
                <c:pt idx="141">
                  <c:v>89.69433569265324</c:v>
                </c:pt>
                <c:pt idx="142">
                  <c:v>89.562512689407129</c:v>
                </c:pt>
                <c:pt idx="143">
                  <c:v>89.430580658232543</c:v>
                </c:pt>
                <c:pt idx="144">
                  <c:v>89.2985578300827</c:v>
                </c:pt>
                <c:pt idx="145">
                  <c:v>89.166462913786972</c:v>
                </c:pt>
                <c:pt idx="146">
                  <c:v>89.03431473446426</c:v>
                </c:pt>
                <c:pt idx="147">
                  <c:v>88.902131891400472</c:v>
                </c:pt>
                <c:pt idx="148">
                  <c:v>88.769932445288276</c:v>
                </c:pt>
                <c:pt idx="149">
                  <c:v>88.637733642717095</c:v>
                </c:pt>
                <c:pt idx="150">
                  <c:v>88.50555168352588</c:v>
                </c:pt>
                <c:pt idx="151">
                  <c:v>88.373401534279054</c:v>
                </c:pt>
                <c:pt idx="152">
                  <c:v>88.241296788862925</c:v>
                </c:pt>
                <c:pt idx="153">
                  <c:v>88.109249575165691</c:v>
                </c:pt>
                <c:pt idx="154">
                  <c:v>87.977270505097891</c:v>
                </c:pt>
                <c:pt idx="155">
                  <c:v>87.845368663889332</c:v>
                </c:pt>
                <c:pt idx="156">
                  <c:v>87.713551633682016</c:v>
                </c:pt>
                <c:pt idx="157">
                  <c:v>87.581825545910576</c:v>
                </c:pt>
                <c:pt idx="158">
                  <c:v>87.450195156784588</c:v>
                </c:pt>
                <c:pt idx="159">
                  <c:v>87.318663940300709</c:v>
                </c:pt>
                <c:pt idx="160">
                  <c:v>87.187234193555241</c:v>
                </c:pt>
                <c:pt idx="161">
                  <c:v>87.055907149633214</c:v>
                </c:pt>
                <c:pt idx="162">
                  <c:v>86.924683093955181</c:v>
                </c:pt>
                <c:pt idx="163">
                  <c:v>86.793561480617356</c:v>
                </c:pt>
                <c:pt idx="164">
                  <c:v>86.662541045918729</c:v>
                </c:pt>
                <c:pt idx="165">
                  <c:v>86.531619916896801</c:v>
                </c:pt>
                <c:pt idx="166">
                  <c:v>86.400795713272089</c:v>
                </c:pt>
                <c:pt idx="167">
                  <c:v>86.270065641710246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108.8</c:v>
                </c:pt>
                <c:pt idx="1">
                  <c:v>107.35</c:v>
                </c:pt>
                <c:pt idx="2">
                  <c:v>107.883</c:v>
                </c:pt>
                <c:pt idx="3">
                  <c:v>107.583</c:v>
                </c:pt>
                <c:pt idx="4">
                  <c:v>107.65</c:v>
                </c:pt>
                <c:pt idx="5">
                  <c:v>106.25</c:v>
                </c:pt>
                <c:pt idx="6">
                  <c:v>107.56699999999999</c:v>
                </c:pt>
                <c:pt idx="7">
                  <c:v>106.15</c:v>
                </c:pt>
                <c:pt idx="8">
                  <c:v>107.55</c:v>
                </c:pt>
                <c:pt idx="9">
                  <c:v>108.25</c:v>
                </c:pt>
                <c:pt idx="10">
                  <c:v>104.233</c:v>
                </c:pt>
                <c:pt idx="11">
                  <c:v>106.43300000000001</c:v>
                </c:pt>
                <c:pt idx="12">
                  <c:v>107.717</c:v>
                </c:pt>
                <c:pt idx="13">
                  <c:v>106.517</c:v>
                </c:pt>
                <c:pt idx="14">
                  <c:v>108.267</c:v>
                </c:pt>
                <c:pt idx="15">
                  <c:v>106.35</c:v>
                </c:pt>
                <c:pt idx="16">
                  <c:v>107.68300000000001</c:v>
                </c:pt>
                <c:pt idx="17">
                  <c:v>107.633</c:v>
                </c:pt>
                <c:pt idx="18">
                  <c:v>107.367</c:v>
                </c:pt>
                <c:pt idx="19">
                  <c:v>108.083</c:v>
                </c:pt>
                <c:pt idx="20">
                  <c:v>106.417</c:v>
                </c:pt>
                <c:pt idx="21">
                  <c:v>105.867</c:v>
                </c:pt>
                <c:pt idx="22">
                  <c:v>105.633</c:v>
                </c:pt>
                <c:pt idx="23">
                  <c:v>105.883</c:v>
                </c:pt>
                <c:pt idx="24">
                  <c:v>105.81699999999999</c:v>
                </c:pt>
                <c:pt idx="25">
                  <c:v>106.4</c:v>
                </c:pt>
                <c:pt idx="26">
                  <c:v>106.95</c:v>
                </c:pt>
                <c:pt idx="27">
                  <c:v>108.517</c:v>
                </c:pt>
                <c:pt idx="28">
                  <c:v>108.017</c:v>
                </c:pt>
                <c:pt idx="29">
                  <c:v>106.93300000000001</c:v>
                </c:pt>
                <c:pt idx="30">
                  <c:v>108.117</c:v>
                </c:pt>
                <c:pt idx="31">
                  <c:v>106.5</c:v>
                </c:pt>
                <c:pt idx="32">
                  <c:v>106.7</c:v>
                </c:pt>
                <c:pt idx="33">
                  <c:v>106.217</c:v>
                </c:pt>
                <c:pt idx="34">
                  <c:v>107.75</c:v>
                </c:pt>
                <c:pt idx="35">
                  <c:v>107.633</c:v>
                </c:pt>
                <c:pt idx="36">
                  <c:v>106.983</c:v>
                </c:pt>
                <c:pt idx="37">
                  <c:v>105.7</c:v>
                </c:pt>
                <c:pt idx="38">
                  <c:v>108.133</c:v>
                </c:pt>
                <c:pt idx="39">
                  <c:v>107.717</c:v>
                </c:pt>
                <c:pt idx="40">
                  <c:v>106.833</c:v>
                </c:pt>
                <c:pt idx="41">
                  <c:v>108.133</c:v>
                </c:pt>
                <c:pt idx="42">
                  <c:v>106.267</c:v>
                </c:pt>
                <c:pt idx="43">
                  <c:v>110.217</c:v>
                </c:pt>
                <c:pt idx="44">
                  <c:v>109.6</c:v>
                </c:pt>
                <c:pt idx="45">
                  <c:v>110.833</c:v>
                </c:pt>
                <c:pt idx="46">
                  <c:v>115.18300000000001</c:v>
                </c:pt>
                <c:pt idx="47">
                  <c:v>117.93300000000001</c:v>
                </c:pt>
                <c:pt idx="48">
                  <c:v>124.81699999999999</c:v>
                </c:pt>
                <c:pt idx="49">
                  <c:v>137.4</c:v>
                </c:pt>
                <c:pt idx="50">
                  <c:v>150.81700000000001</c:v>
                </c:pt>
                <c:pt idx="51">
                  <c:v>165.7</c:v>
                </c:pt>
                <c:pt idx="52">
                  <c:v>179.483</c:v>
                </c:pt>
                <c:pt idx="53">
                  <c:v>189.61699999999999</c:v>
                </c:pt>
                <c:pt idx="54">
                  <c:v>196.53299999999999</c:v>
                </c:pt>
                <c:pt idx="55">
                  <c:v>200.1</c:v>
                </c:pt>
                <c:pt idx="56">
                  <c:v>197.06700000000001</c:v>
                </c:pt>
                <c:pt idx="57">
                  <c:v>188.56700000000001</c:v>
                </c:pt>
                <c:pt idx="58">
                  <c:v>172.06700000000001</c:v>
                </c:pt>
                <c:pt idx="59">
                  <c:v>148.017</c:v>
                </c:pt>
                <c:pt idx="60">
                  <c:v>124.383</c:v>
                </c:pt>
                <c:pt idx="61">
                  <c:v>109.25</c:v>
                </c:pt>
                <c:pt idx="62">
                  <c:v>102.733</c:v>
                </c:pt>
                <c:pt idx="63">
                  <c:v>102.25</c:v>
                </c:pt>
                <c:pt idx="64">
                  <c:v>102.917</c:v>
                </c:pt>
                <c:pt idx="65">
                  <c:v>103.267</c:v>
                </c:pt>
                <c:pt idx="66">
                  <c:v>102.31699999999999</c:v>
                </c:pt>
                <c:pt idx="67">
                  <c:v>102.667</c:v>
                </c:pt>
                <c:pt idx="68">
                  <c:v>108.25</c:v>
                </c:pt>
                <c:pt idx="69">
                  <c:v>112.55</c:v>
                </c:pt>
                <c:pt idx="70">
                  <c:v>119.56699999999999</c:v>
                </c:pt>
                <c:pt idx="71">
                  <c:v>131.583</c:v>
                </c:pt>
                <c:pt idx="72">
                  <c:v>142.983</c:v>
                </c:pt>
                <c:pt idx="73">
                  <c:v>152.43299999999999</c:v>
                </c:pt>
                <c:pt idx="74">
                  <c:v>160.983</c:v>
                </c:pt>
                <c:pt idx="75">
                  <c:v>166.63300000000001</c:v>
                </c:pt>
                <c:pt idx="76">
                  <c:v>168.93299999999999</c:v>
                </c:pt>
                <c:pt idx="77">
                  <c:v>164.833</c:v>
                </c:pt>
                <c:pt idx="78">
                  <c:v>155.96700000000001</c:v>
                </c:pt>
                <c:pt idx="79">
                  <c:v>140.267</c:v>
                </c:pt>
                <c:pt idx="80">
                  <c:v>122.483</c:v>
                </c:pt>
                <c:pt idx="81">
                  <c:v>107.467</c:v>
                </c:pt>
                <c:pt idx="82">
                  <c:v>100.35</c:v>
                </c:pt>
                <c:pt idx="83">
                  <c:v>97.733000000000004</c:v>
                </c:pt>
                <c:pt idx="84">
                  <c:v>97.417000000000002</c:v>
                </c:pt>
                <c:pt idx="85">
                  <c:v>97</c:v>
                </c:pt>
                <c:pt idx="86">
                  <c:v>97.167000000000002</c:v>
                </c:pt>
                <c:pt idx="87">
                  <c:v>97.466999999999999</c:v>
                </c:pt>
                <c:pt idx="88">
                  <c:v>98.95</c:v>
                </c:pt>
                <c:pt idx="89">
                  <c:v>96.832999999999998</c:v>
                </c:pt>
                <c:pt idx="90">
                  <c:v>96.816999999999993</c:v>
                </c:pt>
                <c:pt idx="91">
                  <c:v>97.85</c:v>
                </c:pt>
                <c:pt idx="92">
                  <c:v>99.933000000000007</c:v>
                </c:pt>
                <c:pt idx="93">
                  <c:v>98.95</c:v>
                </c:pt>
                <c:pt idx="94">
                  <c:v>100</c:v>
                </c:pt>
                <c:pt idx="95">
                  <c:v>98.783000000000001</c:v>
                </c:pt>
                <c:pt idx="96">
                  <c:v>99.45</c:v>
                </c:pt>
                <c:pt idx="97">
                  <c:v>100.783</c:v>
                </c:pt>
                <c:pt idx="98">
                  <c:v>99.35</c:v>
                </c:pt>
                <c:pt idx="99">
                  <c:v>102.06699999999999</c:v>
                </c:pt>
                <c:pt idx="100">
                  <c:v>104.81699999999999</c:v>
                </c:pt>
                <c:pt idx="101">
                  <c:v>104.533</c:v>
                </c:pt>
                <c:pt idx="102">
                  <c:v>110.017</c:v>
                </c:pt>
                <c:pt idx="103">
                  <c:v>115.083</c:v>
                </c:pt>
                <c:pt idx="104">
                  <c:v>123.2</c:v>
                </c:pt>
                <c:pt idx="105">
                  <c:v>133.55000000000001</c:v>
                </c:pt>
                <c:pt idx="106">
                  <c:v>143.80000000000001</c:v>
                </c:pt>
                <c:pt idx="107">
                  <c:v>155.6</c:v>
                </c:pt>
                <c:pt idx="108">
                  <c:v>166.25</c:v>
                </c:pt>
                <c:pt idx="109">
                  <c:v>173.38300000000001</c:v>
                </c:pt>
                <c:pt idx="110">
                  <c:v>177.983</c:v>
                </c:pt>
                <c:pt idx="111">
                  <c:v>178.4</c:v>
                </c:pt>
                <c:pt idx="112">
                  <c:v>176.28299999999999</c:v>
                </c:pt>
                <c:pt idx="113">
                  <c:v>171.36699999999999</c:v>
                </c:pt>
                <c:pt idx="114">
                  <c:v>159.017</c:v>
                </c:pt>
                <c:pt idx="115">
                  <c:v>149.25</c:v>
                </c:pt>
                <c:pt idx="116">
                  <c:v>131.333</c:v>
                </c:pt>
                <c:pt idx="117">
                  <c:v>116.9</c:v>
                </c:pt>
                <c:pt idx="118">
                  <c:v>104.6</c:v>
                </c:pt>
                <c:pt idx="119">
                  <c:v>99.683000000000007</c:v>
                </c:pt>
                <c:pt idx="120">
                  <c:v>96.483000000000004</c:v>
                </c:pt>
                <c:pt idx="121">
                  <c:v>95.55</c:v>
                </c:pt>
                <c:pt idx="122">
                  <c:v>94.216999999999999</c:v>
                </c:pt>
                <c:pt idx="123">
                  <c:v>94.75</c:v>
                </c:pt>
                <c:pt idx="124">
                  <c:v>94.483000000000004</c:v>
                </c:pt>
                <c:pt idx="125">
                  <c:v>95.566999999999993</c:v>
                </c:pt>
                <c:pt idx="126">
                  <c:v>95.266999999999996</c:v>
                </c:pt>
                <c:pt idx="127">
                  <c:v>96.566999999999993</c:v>
                </c:pt>
                <c:pt idx="128">
                  <c:v>99.183000000000007</c:v>
                </c:pt>
                <c:pt idx="129">
                  <c:v>97.516999999999996</c:v>
                </c:pt>
                <c:pt idx="130">
                  <c:v>102.15</c:v>
                </c:pt>
                <c:pt idx="131">
                  <c:v>106.633</c:v>
                </c:pt>
                <c:pt idx="132">
                  <c:v>113.633</c:v>
                </c:pt>
                <c:pt idx="133">
                  <c:v>121.333</c:v>
                </c:pt>
                <c:pt idx="134">
                  <c:v>127.95</c:v>
                </c:pt>
                <c:pt idx="135">
                  <c:v>132.86699999999999</c:v>
                </c:pt>
                <c:pt idx="136">
                  <c:v>141.35</c:v>
                </c:pt>
                <c:pt idx="137">
                  <c:v>146.19999999999999</c:v>
                </c:pt>
                <c:pt idx="138">
                  <c:v>148.46700000000001</c:v>
                </c:pt>
                <c:pt idx="139">
                  <c:v>146.81700000000001</c:v>
                </c:pt>
                <c:pt idx="140">
                  <c:v>144.667</c:v>
                </c:pt>
                <c:pt idx="141">
                  <c:v>137.43299999999999</c:v>
                </c:pt>
                <c:pt idx="142">
                  <c:v>128.21700000000001</c:v>
                </c:pt>
                <c:pt idx="143">
                  <c:v>118.06699999999999</c:v>
                </c:pt>
                <c:pt idx="144">
                  <c:v>106.75</c:v>
                </c:pt>
                <c:pt idx="145">
                  <c:v>99.417000000000002</c:v>
                </c:pt>
                <c:pt idx="146">
                  <c:v>95.132999999999996</c:v>
                </c:pt>
                <c:pt idx="147">
                  <c:v>92.466999999999999</c:v>
                </c:pt>
                <c:pt idx="148">
                  <c:v>92.2</c:v>
                </c:pt>
                <c:pt idx="149">
                  <c:v>90.983000000000004</c:v>
                </c:pt>
                <c:pt idx="150">
                  <c:v>91.867000000000004</c:v>
                </c:pt>
                <c:pt idx="151">
                  <c:v>92.016999999999996</c:v>
                </c:pt>
                <c:pt idx="152">
                  <c:v>91.483000000000004</c:v>
                </c:pt>
                <c:pt idx="153">
                  <c:v>90.983000000000004</c:v>
                </c:pt>
                <c:pt idx="154">
                  <c:v>88.367000000000004</c:v>
                </c:pt>
                <c:pt idx="155">
                  <c:v>89.766999999999996</c:v>
                </c:pt>
                <c:pt idx="156">
                  <c:v>90.332999999999998</c:v>
                </c:pt>
                <c:pt idx="157">
                  <c:v>91.566999999999993</c:v>
                </c:pt>
                <c:pt idx="158">
                  <c:v>90.45</c:v>
                </c:pt>
                <c:pt idx="159">
                  <c:v>89.25</c:v>
                </c:pt>
                <c:pt idx="160">
                  <c:v>89.9</c:v>
                </c:pt>
                <c:pt idx="161">
                  <c:v>90.766999999999996</c:v>
                </c:pt>
                <c:pt idx="162">
                  <c:v>89.382999999999996</c:v>
                </c:pt>
                <c:pt idx="163">
                  <c:v>90.417000000000002</c:v>
                </c:pt>
                <c:pt idx="164">
                  <c:v>90.25</c:v>
                </c:pt>
                <c:pt idx="165">
                  <c:v>88.433000000000007</c:v>
                </c:pt>
                <c:pt idx="166">
                  <c:v>89.716999999999999</c:v>
                </c:pt>
                <c:pt idx="167">
                  <c:v>89.332999999999998</c:v>
                </c:pt>
                <c:pt idx="168">
                  <c:v>90.483000000000004</c:v>
                </c:pt>
                <c:pt idx="169">
                  <c:v>88.966999999999999</c:v>
                </c:pt>
                <c:pt idx="170">
                  <c:v>90.266999999999996</c:v>
                </c:pt>
                <c:pt idx="171">
                  <c:v>90.35</c:v>
                </c:pt>
                <c:pt idx="172">
                  <c:v>92.316999999999993</c:v>
                </c:pt>
                <c:pt idx="173">
                  <c:v>89.4</c:v>
                </c:pt>
                <c:pt idx="174">
                  <c:v>88.582999999999998</c:v>
                </c:pt>
                <c:pt idx="175">
                  <c:v>89.3</c:v>
                </c:pt>
                <c:pt idx="176">
                  <c:v>90.066999999999993</c:v>
                </c:pt>
                <c:pt idx="177">
                  <c:v>89.85</c:v>
                </c:pt>
                <c:pt idx="178">
                  <c:v>88.9</c:v>
                </c:pt>
                <c:pt idx="179">
                  <c:v>89.183000000000007</c:v>
                </c:pt>
                <c:pt idx="180">
                  <c:v>90.783000000000001</c:v>
                </c:pt>
                <c:pt idx="181">
                  <c:v>89</c:v>
                </c:pt>
                <c:pt idx="182">
                  <c:v>89.483000000000004</c:v>
                </c:pt>
                <c:pt idx="183">
                  <c:v>89.2</c:v>
                </c:pt>
                <c:pt idx="184">
                  <c:v>89.183000000000007</c:v>
                </c:pt>
                <c:pt idx="185">
                  <c:v>87.283000000000001</c:v>
                </c:pt>
                <c:pt idx="186">
                  <c:v>89.016999999999996</c:v>
                </c:pt>
                <c:pt idx="187">
                  <c:v>86.05</c:v>
                </c:pt>
                <c:pt idx="188">
                  <c:v>88.832999999999998</c:v>
                </c:pt>
                <c:pt idx="189">
                  <c:v>87.082999999999998</c:v>
                </c:pt>
                <c:pt idx="190">
                  <c:v>87.617000000000004</c:v>
                </c:pt>
                <c:pt idx="191">
                  <c:v>87.933000000000007</c:v>
                </c:pt>
                <c:pt idx="192">
                  <c:v>88.582999999999998</c:v>
                </c:pt>
                <c:pt idx="193">
                  <c:v>88.667000000000002</c:v>
                </c:pt>
                <c:pt idx="194">
                  <c:v>88.783000000000001</c:v>
                </c:pt>
                <c:pt idx="195">
                  <c:v>86.983000000000004</c:v>
                </c:pt>
                <c:pt idx="196">
                  <c:v>86.266999999999996</c:v>
                </c:pt>
                <c:pt idx="197">
                  <c:v>88.082999999999998</c:v>
                </c:pt>
                <c:pt idx="198">
                  <c:v>88.2</c:v>
                </c:pt>
                <c:pt idx="199">
                  <c:v>87.65</c:v>
                </c:pt>
                <c:pt idx="200">
                  <c:v>87.783000000000001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106.47160467439383</c:v>
                </c:pt>
                <c:pt idx="16">
                  <c:v>106.48451538403987</c:v>
                </c:pt>
                <c:pt idx="17">
                  <c:v>106.49491834319093</c:v>
                </c:pt>
                <c:pt idx="18">
                  <c:v>106.50257358681726</c:v>
                </c:pt>
                <c:pt idx="19">
                  <c:v>106.5072256827759</c:v>
                </c:pt>
                <c:pt idx="20">
                  <c:v>106.50860414829033</c:v>
                </c:pt>
                <c:pt idx="21">
                  <c:v>106.50642421298012</c:v>
                </c:pt>
                <c:pt idx="22">
                  <c:v>106.500387988584</c:v>
                </c:pt>
                <c:pt idx="23">
                  <c:v>106.49018611314527</c:v>
                </c:pt>
                <c:pt idx="24">
                  <c:v>106.475499955481</c:v>
                </c:pt>
                <c:pt idx="25">
                  <c:v>106.45600451386393</c:v>
                </c:pt>
                <c:pt idx="26">
                  <c:v>106.43137226855529</c:v>
                </c:pt>
                <c:pt idx="27">
                  <c:v>106.40127855927011</c:v>
                </c:pt>
                <c:pt idx="28">
                  <c:v>106.36540978747043</c:v>
                </c:pt>
                <c:pt idx="29">
                  <c:v>106.32347735618161</c:v>
                </c:pt>
                <c:pt idx="30">
                  <c:v>106.27524363659256</c:v>
                </c:pt>
                <c:pt idx="31">
                  <c:v>106.22057293085155</c:v>
                </c:pt>
                <c:pt idx="32">
                  <c:v>106.15953285194358</c:v>
                </c:pt>
                <c:pt idx="33">
                  <c:v>106.09259329686051</c:v>
                </c:pt>
                <c:pt idx="34">
                  <c:v>106.02100553109652</c:v>
                </c:pt>
                <c:pt idx="35">
                  <c:v>105.94749657428797</c:v>
                </c:pt>
                <c:pt idx="36">
                  <c:v>105.87748437239244</c:v>
                </c:pt>
                <c:pt idx="37">
                  <c:v>105.8210990066796</c:v>
                </c:pt>
                <c:pt idx="38">
                  <c:v>105.79636105871671</c:v>
                </c:pt>
                <c:pt idx="39">
                  <c:v>105.8338750897725</c:v>
                </c:pt>
                <c:pt idx="40">
                  <c:v>105.98327508321725</c:v>
                </c:pt>
                <c:pt idx="41">
                  <c:v>106.32132600083885</c:v>
                </c:pt>
                <c:pt idx="42">
                  <c:v>106.96096986867086</c:v>
                </c:pt>
                <c:pt idx="43">
                  <c:v>108.05969411227125</c:v>
                </c:pt>
                <c:pt idx="44">
                  <c:v>109.82450197651659</c:v>
                </c:pt>
                <c:pt idx="45">
                  <c:v>112.50975760010138</c:v>
                </c:pt>
                <c:pt idx="46">
                  <c:v>116.40371267249793</c:v>
                </c:pt>
                <c:pt idx="47">
                  <c:v>121.80013036326068</c:v>
                </c:pt>
                <c:pt idx="48">
                  <c:v>128.95345847920464</c:v>
                </c:pt>
                <c:pt idx="49">
                  <c:v>138.01898518725321</c:v>
                </c:pt>
                <c:pt idx="50">
                  <c:v>148.98046422667412</c:v>
                </c:pt>
                <c:pt idx="51">
                  <c:v>161.55965889586469</c:v>
                </c:pt>
                <c:pt idx="52">
                  <c:v>175.07916331705806</c:v>
                </c:pt>
                <c:pt idx="53">
                  <c:v>188.23766455134165</c:v>
                </c:pt>
                <c:pt idx="54">
                  <c:v>198.85296462924518</c:v>
                </c:pt>
                <c:pt idx="55">
                  <c:v>203.91206042768931</c:v>
                </c:pt>
                <c:pt idx="56">
                  <c:v>200.48056756963345</c:v>
                </c:pt>
                <c:pt idx="57">
                  <c:v>187.51692686041869</c:v>
                </c:pt>
                <c:pt idx="58">
                  <c:v>167.36817661788243</c:v>
                </c:pt>
                <c:pt idx="59">
                  <c:v>145.21364034604946</c:v>
                </c:pt>
                <c:pt idx="60">
                  <c:v>126.36743138790344</c:v>
                </c:pt>
                <c:pt idx="61">
                  <c:v>113.61945805346949</c:v>
                </c:pt>
                <c:pt idx="62">
                  <c:v>106.72126610970186</c:v>
                </c:pt>
                <c:pt idx="63">
                  <c:v>103.8175140351904</c:v>
                </c:pt>
                <c:pt idx="64">
                  <c:v>103.09314388151338</c:v>
                </c:pt>
                <c:pt idx="65">
                  <c:v>103.50717021517417</c:v>
                </c:pt>
                <c:pt idx="66">
                  <c:v>104.72868353453377</c:v>
                </c:pt>
                <c:pt idx="67">
                  <c:v>106.83263693877861</c:v>
                </c:pt>
                <c:pt idx="68">
                  <c:v>110.0680098763482</c:v>
                </c:pt>
                <c:pt idx="69">
                  <c:v>114.72659305752532</c:v>
                </c:pt>
                <c:pt idx="70">
                  <c:v>121.05224212764497</c:v>
                </c:pt>
                <c:pt idx="71">
                  <c:v>129.14940591153527</c:v>
                </c:pt>
                <c:pt idx="72">
                  <c:v>138.87284634037832</c:v>
                </c:pt>
                <c:pt idx="73">
                  <c:v>149.66975967108797</c:v>
                </c:pt>
                <c:pt idx="74">
                  <c:v>160.32642460573149</c:v>
                </c:pt>
                <c:pt idx="75">
                  <c:v>168.68280148231017</c:v>
                </c:pt>
                <c:pt idx="76">
                  <c:v>171.75961186411655</c:v>
                </c:pt>
                <c:pt idx="77">
                  <c:v>166.98551285449261</c:v>
                </c:pt>
                <c:pt idx="78">
                  <c:v>154.30989115999492</c:v>
                </c:pt>
                <c:pt idx="79">
                  <c:v>137.25059850960707</c:v>
                </c:pt>
                <c:pt idx="80">
                  <c:v>121.10132887707418</c:v>
                </c:pt>
                <c:pt idx="81">
                  <c:v>109.60072324925028</c:v>
                </c:pt>
                <c:pt idx="82">
                  <c:v>103.28776087121828</c:v>
                </c:pt>
                <c:pt idx="83">
                  <c:v>100.56935288567291</c:v>
                </c:pt>
                <c:pt idx="84">
                  <c:v>99.615839460461103</c:v>
                </c:pt>
                <c:pt idx="85">
                  <c:v>99.30491778710433</c:v>
                </c:pt>
                <c:pt idx="86">
                  <c:v>99.171879579497201</c:v>
                </c:pt>
                <c:pt idx="87">
                  <c:v>99.077934031776891</c:v>
                </c:pt>
                <c:pt idx="88">
                  <c:v>98.992860924856316</c:v>
                </c:pt>
                <c:pt idx="89">
                  <c:v>98.913044626799092</c:v>
                </c:pt>
                <c:pt idx="90">
                  <c:v>98.840889172244971</c:v>
                </c:pt>
                <c:pt idx="91">
                  <c:v>98.78191828606748</c:v>
                </c:pt>
                <c:pt idx="92">
                  <c:v>98.74586316235866</c:v>
                </c:pt>
                <c:pt idx="93">
                  <c:v>98.749018247729964</c:v>
                </c:pt>
                <c:pt idx="94">
                  <c:v>98.817599486533609</c:v>
                </c:pt>
                <c:pt idx="95">
                  <c:v>98.992124957703055</c:v>
                </c:pt>
                <c:pt idx="96">
                  <c:v>99.332666020025741</c:v>
                </c:pt>
                <c:pt idx="97">
                  <c:v>99.924467811906567</c:v>
                </c:pt>
                <c:pt idx="98">
                  <c:v>100.88295545875027</c:v>
                </c:pt>
                <c:pt idx="99">
                  <c:v>102.35658991380656</c:v>
                </c:pt>
                <c:pt idx="100">
                  <c:v>104.52553918295389</c:v>
                </c:pt>
                <c:pt idx="101">
                  <c:v>107.59385466414653</c:v>
                </c:pt>
                <c:pt idx="102">
                  <c:v>111.77291842878756</c:v>
                </c:pt>
                <c:pt idx="103">
                  <c:v>117.25428602987985</c:v>
                </c:pt>
                <c:pt idx="104">
                  <c:v>124.17026626082351</c:v>
                </c:pt>
                <c:pt idx="105">
                  <c:v>132.54008902673564</c:v>
                </c:pt>
                <c:pt idx="106">
                  <c:v>142.19884668139014</c:v>
                </c:pt>
                <c:pt idx="107">
                  <c:v>152.70949367746033</c:v>
                </c:pt>
                <c:pt idx="108">
                  <c:v>163.27314086586645</c:v>
                </c:pt>
                <c:pt idx="109">
                  <c:v>172.68515841049373</c:v>
                </c:pt>
                <c:pt idx="110">
                  <c:v>179.42067348782277</c:v>
                </c:pt>
                <c:pt idx="111">
                  <c:v>181.92957376186462</c:v>
                </c:pt>
                <c:pt idx="112">
                  <c:v>179.13032400577245</c:v>
                </c:pt>
                <c:pt idx="113">
                  <c:v>170.92783348117058</c:v>
                </c:pt>
                <c:pt idx="114">
                  <c:v>158.46057582344937</c:v>
                </c:pt>
                <c:pt idx="115">
                  <c:v>143.85320864940303</c:v>
                </c:pt>
                <c:pt idx="116">
                  <c:v>129.52686500950421</c:v>
                </c:pt>
                <c:pt idx="117">
                  <c:v>117.40912825180669</c:v>
                </c:pt>
                <c:pt idx="118">
                  <c:v>108.44671823459279</c:v>
                </c:pt>
                <c:pt idx="119">
                  <c:v>102.60438943698786</c:v>
                </c:pt>
                <c:pt idx="120">
                  <c:v>99.226573573616562</c:v>
                </c:pt>
                <c:pt idx="121">
                  <c:v>97.481931668313365</c:v>
                </c:pt>
                <c:pt idx="122">
                  <c:v>96.671163054218681</c:v>
                </c:pt>
                <c:pt idx="123">
                  <c:v>96.339837459965452</c:v>
                </c:pt>
                <c:pt idx="124">
                  <c:v>96.257625190509657</c:v>
                </c:pt>
                <c:pt idx="125">
                  <c:v>96.351861461916329</c:v>
                </c:pt>
                <c:pt idx="126">
                  <c:v>96.651151871978144</c:v>
                </c:pt>
                <c:pt idx="127">
                  <c:v>97.254856862895963</c:v>
                </c:pt>
                <c:pt idx="128">
                  <c:v>98.321393811660926</c:v>
                </c:pt>
                <c:pt idx="129">
                  <c:v>100.06142036122695</c:v>
                </c:pt>
                <c:pt idx="130">
                  <c:v>102.72226377491789</c:v>
                </c:pt>
                <c:pt idx="131">
                  <c:v>106.55183059336137</c:v>
                </c:pt>
                <c:pt idx="132">
                  <c:v>111.73310839076586</c:v>
                </c:pt>
                <c:pt idx="133">
                  <c:v>118.28704957760924</c:v>
                </c:pt>
                <c:pt idx="134">
                  <c:v>125.95622168613163</c:v>
                </c:pt>
                <c:pt idx="135">
                  <c:v>134.10582231358026</c:v>
                </c:pt>
                <c:pt idx="136">
                  <c:v>141.70486255149788</c:v>
                </c:pt>
                <c:pt idx="137">
                  <c:v>147.456336671054</c:v>
                </c:pt>
                <c:pt idx="138">
                  <c:v>150.10299019959027</c:v>
                </c:pt>
                <c:pt idx="139">
                  <c:v>148.83984738648769</c:v>
                </c:pt>
                <c:pt idx="140">
                  <c:v>143.66255914914362</c:v>
                </c:pt>
                <c:pt idx="141">
                  <c:v>135.45662974672004</c:v>
                </c:pt>
                <c:pt idx="142">
                  <c:v>125.73972318939424</c:v>
                </c:pt>
                <c:pt idx="143">
                  <c:v>116.15942318741634</c:v>
                </c:pt>
                <c:pt idx="144">
                  <c:v>107.98956596831134</c:v>
                </c:pt>
                <c:pt idx="145">
                  <c:v>101.85310348346047</c:v>
                </c:pt>
                <c:pt idx="146">
                  <c:v>97.746115396829282</c:v>
                </c:pt>
                <c:pt idx="147">
                  <c:v>95.268704544310793</c:v>
                </c:pt>
                <c:pt idx="148">
                  <c:v>93.897212843836812</c:v>
                </c:pt>
                <c:pt idx="149">
                  <c:v>93.174488833891175</c:v>
                </c:pt>
                <c:pt idx="150">
                  <c:v>92.784802818792073</c:v>
                </c:pt>
                <c:pt idx="151">
                  <c:v>92.545898239831402</c:v>
                </c:pt>
                <c:pt idx="152">
                  <c:v>92.367622672489659</c:v>
                </c:pt>
                <c:pt idx="153">
                  <c:v>92.211264390634184</c:v>
                </c:pt>
                <c:pt idx="154">
                  <c:v>92.062304638731248</c:v>
                </c:pt>
                <c:pt idx="155">
                  <c:v>91.915996372763985</c:v>
                </c:pt>
                <c:pt idx="156">
                  <c:v>91.771016857778818</c:v>
                </c:pt>
                <c:pt idx="157">
                  <c:v>91.627086098116195</c:v>
                </c:pt>
                <c:pt idx="158">
                  <c:v>91.484194542331537</c:v>
                </c:pt>
                <c:pt idx="159">
                  <c:v>91.342385120601989</c:v>
                </c:pt>
                <c:pt idx="160">
                  <c:v>91.201699935081933</c:v>
                </c:pt>
                <c:pt idx="161">
                  <c:v>91.06216957709168</c:v>
                </c:pt>
                <c:pt idx="162">
                  <c:v>90.923812153250495</c:v>
                </c:pt>
                <c:pt idx="163">
                  <c:v>90.786634274708362</c:v>
                </c:pt>
                <c:pt idx="164">
                  <c:v>90.650632389782217</c:v>
                </c:pt>
                <c:pt idx="165">
                  <c:v>90.515794140929174</c:v>
                </c:pt>
                <c:pt idx="166">
                  <c:v>90.382099673471913</c:v>
                </c:pt>
                <c:pt idx="167">
                  <c:v>90.249522869285599</c:v>
                </c:pt>
                <c:pt idx="168">
                  <c:v>90.118032490454581</c:v>
                </c:pt>
                <c:pt idx="169">
                  <c:v>89.987593224010581</c:v>
                </c:pt>
                <c:pt idx="170">
                  <c:v>89.858166623466389</c:v>
                </c:pt>
                <c:pt idx="171">
                  <c:v>89.72971194652925</c:v>
                </c:pt>
                <c:pt idx="172">
                  <c:v>89.602186891240564</c:v>
                </c:pt>
                <c:pt idx="173">
                  <c:v>89.47554823492618</c:v>
                </c:pt>
                <c:pt idx="174">
                  <c:v>89.349752381853975</c:v>
                </c:pt>
                <c:pt idx="175">
                  <c:v>89.224755826478315</c:v>
                </c:pt>
                <c:pt idx="176">
                  <c:v>89.100515539700609</c:v>
                </c:pt>
                <c:pt idx="177">
                  <c:v>88.976989285782835</c:v>
                </c:pt>
                <c:pt idx="178">
                  <c:v>88.854135877492425</c:v>
                </c:pt>
                <c:pt idx="179">
                  <c:v>88.731915376804722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106.47160467438897</c:v>
                </c:pt>
                <c:pt idx="16">
                  <c:v>106.48451538401969</c:v>
                </c:pt>
                <c:pt idx="17">
                  <c:v>106.49491834311</c:v>
                </c:pt>
                <c:pt idx="18">
                  <c:v>106.5025735865034</c:v>
                </c:pt>
                <c:pt idx="19">
                  <c:v>106.50722568159871</c:v>
                </c:pt>
                <c:pt idx="20">
                  <c:v>106.50860414402054</c:v>
                </c:pt>
                <c:pt idx="21">
                  <c:v>106.50642419800307</c:v>
                </c:pt>
                <c:pt idx="22">
                  <c:v>106.50038793777962</c:v>
                </c:pt>
                <c:pt idx="23">
                  <c:v>106.49018594648513</c:v>
                </c:pt>
                <c:pt idx="24">
                  <c:v>106.47549942677016</c:v>
                </c:pt>
                <c:pt idx="25">
                  <c:v>106.45600289182801</c:v>
                </c:pt>
                <c:pt idx="26">
                  <c:v>106.43136745619081</c:v>
                </c:pt>
                <c:pt idx="27">
                  <c:v>106.40126475185609</c:v>
                </c:pt>
                <c:pt idx="28">
                  <c:v>106.36537147660403</c:v>
                </c:pt>
                <c:pt idx="29">
                  <c:v>106.32337455753654</c:v>
                </c:pt>
                <c:pt idx="30">
                  <c:v>106.27497688403123</c:v>
                </c:pt>
                <c:pt idx="31">
                  <c:v>106.21990353102331</c:v>
                </c:pt>
                <c:pt idx="32">
                  <c:v>106.15790835691804</c:v>
                </c:pt>
                <c:pt idx="33">
                  <c:v>106.08878082220022</c:v>
                </c:pt>
                <c:pt idx="34">
                  <c:v>106.01235283726935</c:v>
                </c:pt>
                <c:pt idx="35">
                  <c:v>105.92850541404768</c:v>
                </c:pt>
                <c:pt idx="36">
                  <c:v>105.83717486873552</c:v>
                </c:pt>
                <c:pt idx="37">
                  <c:v>105.73835830611154</c:v>
                </c:pt>
                <c:pt idx="38">
                  <c:v>105.63211811218005</c:v>
                </c:pt>
                <c:pt idx="39">
                  <c:v>105.51858519434494</c:v>
                </c:pt>
                <c:pt idx="40">
                  <c:v>105.39796073821073</c:v>
                </c:pt>
                <c:pt idx="41">
                  <c:v>105.2705162977701</c:v>
                </c:pt>
                <c:pt idx="42">
                  <c:v>105.13659209968115</c:v>
                </c:pt>
                <c:pt idx="43">
                  <c:v>104.99659351939522</c:v>
                </c:pt>
                <c:pt idx="44">
                  <c:v>104.85098577230254</c:v>
                </c:pt>
                <c:pt idx="45">
                  <c:v>104.70028695083492</c:v>
                </c:pt>
                <c:pt idx="46">
                  <c:v>104.54505962196363</c:v>
                </c:pt>
                <c:pt idx="47">
                  <c:v>104.38590127216781</c:v>
                </c:pt>
                <c:pt idx="48">
                  <c:v>104.22343394293155</c:v>
                </c:pt>
                <c:pt idx="49">
                  <c:v>104.05829343481365</c:v>
                </c:pt>
                <c:pt idx="50">
                  <c:v>103.89111846973847</c:v>
                </c:pt>
                <c:pt idx="51">
                  <c:v>103.72254018916021</c:v>
                </c:pt>
                <c:pt idx="52">
                  <c:v>103.553172332087</c:v>
                </c:pt>
                <c:pt idx="53">
                  <c:v>103.38360238534149</c:v>
                </c:pt>
                <c:pt idx="54">
                  <c:v>103.21438393392233</c:v>
                </c:pt>
                <c:pt idx="55">
                  <c:v>103.04603036760261</c:v>
                </c:pt>
                <c:pt idx="56">
                  <c:v>102.87901002666874</c:v>
                </c:pt>
                <c:pt idx="57">
                  <c:v>102.71374280011658</c:v>
                </c:pt>
                <c:pt idx="58">
                  <c:v>102.55059812784593</c:v>
                </c:pt>
                <c:pt idx="59">
                  <c:v>102.38989430736754</c:v>
                </c:pt>
                <c:pt idx="60">
                  <c:v>102.23189896688089</c:v>
                </c:pt>
                <c:pt idx="61">
                  <c:v>102.07683054070851</c:v>
                </c:pt>
                <c:pt idx="62">
                  <c:v>101.92486056935813</c:v>
                </c:pt>
                <c:pt idx="63">
                  <c:v>101.77611664354626</c:v>
                </c:pt>
                <c:pt idx="64">
                  <c:v>101.63068581748122</c:v>
                </c:pt>
                <c:pt idx="65">
                  <c:v>101.48861832948087</c:v>
                </c:pt>
                <c:pt idx="66">
                  <c:v>101.34993148548998</c:v>
                </c:pt>
                <c:pt idx="67">
                  <c:v>101.21461358133503</c:v>
                </c:pt>
                <c:pt idx="68">
                  <c:v>101.08262776094628</c:v>
                </c:pt>
                <c:pt idx="69">
                  <c:v>100.95391572895366</c:v>
                </c:pt>
                <c:pt idx="70">
                  <c:v>100.82840125602634</c:v>
                </c:pt>
                <c:pt idx="71">
                  <c:v>100.70599343339698</c:v>
                </c:pt>
                <c:pt idx="72">
                  <c:v>100.5865896487924</c:v>
                </c:pt>
                <c:pt idx="73">
                  <c:v>100.47007826931141</c:v>
                </c:pt>
                <c:pt idx="74">
                  <c:v>100.35634102765621</c:v>
                </c:pt>
                <c:pt idx="75">
                  <c:v>100.24525511666658</c:v>
                </c:pt>
                <c:pt idx="76">
                  <c:v>100.13669500354462</c:v>
                </c:pt>
                <c:pt idx="77">
                  <c:v>100.03053397974948</c:v>
                </c:pt>
                <c:pt idx="78">
                  <c:v>99.926645465569933</c:v>
                </c:pt>
                <c:pt idx="79">
                  <c:v>99.824904090118849</c:v>
                </c:pt>
                <c:pt idx="80">
                  <c:v>99.725186568201295</c:v>
                </c:pt>
                <c:pt idx="81">
                  <c:v>99.627372395416231</c:v>
                </c:pt>
                <c:pt idx="82">
                  <c:v>99.531344382167561</c:v>
                </c:pt>
                <c:pt idx="83">
                  <c:v>99.436989046152291</c:v>
                </c:pt>
                <c:pt idx="84">
                  <c:v>99.344196881506377</c:v>
                </c:pt>
                <c:pt idx="85">
                  <c:v>99.252862521234633</c:v>
                </c:pt>
                <c:pt idx="86">
                  <c:v>99.162884807919909</c:v>
                </c:pt>
                <c:pt idx="87">
                  <c:v>99.074166786065462</c:v>
                </c:pt>
                <c:pt idx="88">
                  <c:v>98.986615627824548</c:v>
                </c:pt>
                <c:pt idx="89">
                  <c:v>98.900142502347521</c:v>
                </c:pt>
                <c:pt idx="90">
                  <c:v>98.814662397550208</c:v>
                </c:pt>
                <c:pt idx="91">
                  <c:v>98.730093901800615</c:v>
                </c:pt>
                <c:pt idx="92">
                  <c:v>98.646358951831857</c:v>
                </c:pt>
                <c:pt idx="93">
                  <c:v>98.563382552130719</c:v>
                </c:pt>
                <c:pt idx="94">
                  <c:v>98.481092470118554</c:v>
                </c:pt>
                <c:pt idx="95">
                  <c:v>98.399418910632946</c:v>
                </c:pt>
                <c:pt idx="96">
                  <c:v>98.318294172536582</c:v>
                </c:pt>
                <c:pt idx="97">
                  <c:v>98.237652289714276</c:v>
                </c:pt>
                <c:pt idx="98">
                  <c:v>98.157428658277922</c:v>
                </c:pt>
                <c:pt idx="99">
                  <c:v>98.077559651471674</c:v>
                </c:pt>
                <c:pt idx="100">
                  <c:v>97.997982223564534</c:v>
                </c:pt>
                <c:pt idx="101">
                  <c:v>97.918633503933478</c:v>
                </c:pt>
                <c:pt idx="102">
                  <c:v>97.839450382581333</c:v>
                </c:pt>
                <c:pt idx="103">
                  <c:v>97.760369088507559</c:v>
                </c:pt>
                <c:pt idx="104">
                  <c:v>97.681324762664119</c:v>
                </c:pt>
                <c:pt idx="105">
                  <c:v>97.602251027690258</c:v>
                </c:pt>
                <c:pt idx="106">
                  <c:v>97.523079557239654</c:v>
                </c:pt>
                <c:pt idx="107">
                  <c:v>97.443739648502387</c:v>
                </c:pt>
                <c:pt idx="108">
                  <c:v>97.364157802486304</c:v>
                </c:pt>
                <c:pt idx="109">
                  <c:v>97.284257317767299</c:v>
                </c:pt>
                <c:pt idx="110">
                  <c:v>97.203957904744144</c:v>
                </c:pt>
                <c:pt idx="111">
                  <c:v>97.123175328934082</c:v>
                </c:pt>
                <c:pt idx="112">
                  <c:v>97.04182109350468</c:v>
                </c:pt>
                <c:pt idx="113">
                  <c:v>96.9598021730244</c:v>
                </c:pt>
                <c:pt idx="114">
                  <c:v>96.877020812281501</c:v>
                </c:pt>
                <c:pt idx="115">
                  <c:v>96.79337440589741</c:v>
                </c:pt>
                <c:pt idx="116">
                  <c:v>96.708755476255632</c:v>
                </c:pt>
                <c:pt idx="117">
                  <c:v>96.623051768849564</c:v>
                </c:pt>
                <c:pt idx="118">
                  <c:v>96.536146485375355</c:v>
                </c:pt>
                <c:pt idx="119">
                  <c:v>96.447918675562775</c:v>
                </c:pt>
                <c:pt idx="120">
                  <c:v>96.358243808638221</c:v>
                </c:pt>
                <c:pt idx="121">
                  <c:v>96.266994544203527</c:v>
                </c:pt>
                <c:pt idx="122">
                  <c:v>96.174041719944285</c:v>
                </c:pt>
                <c:pt idx="123">
                  <c:v>96.079255569706064</c:v>
                </c:pt>
                <c:pt idx="124">
                  <c:v>95.982507179882205</c:v>
                </c:pt>
                <c:pt idx="125">
                  <c:v>95.883670184593569</c:v>
                </c:pt>
                <c:pt idx="126">
                  <c:v>95.782622690759709</c:v>
                </c:pt>
                <c:pt idx="127">
                  <c:v>95.679249412948806</c:v>
                </c:pt>
                <c:pt idx="128">
                  <c:v>95.573443985125195</c:v>
                </c:pt>
                <c:pt idx="129">
                  <c:v>95.465111402561718</c:v>
                </c:pt>
                <c:pt idx="130">
                  <c:v>95.354170532961518</c:v>
                </c:pt>
                <c:pt idx="131">
                  <c:v>95.240556622164775</c:v>
                </c:pt>
                <c:pt idx="132">
                  <c:v>95.12422370781961</c:v>
                </c:pt>
                <c:pt idx="133">
                  <c:v>95.005146845301084</c:v>
                </c:pt>
                <c:pt idx="134">
                  <c:v>94.883324045218316</c:v>
                </c:pt>
                <c:pt idx="135">
                  <c:v>94.758777822177393</c:v>
                </c:pt>
                <c:pt idx="136">
                  <c:v>94.63155626091725</c:v>
                </c:pt>
                <c:pt idx="137">
                  <c:v>94.501733518938309</c:v>
                </c:pt>
                <c:pt idx="138">
                  <c:v>94.369409704171773</c:v>
                </c:pt>
                <c:pt idx="139">
                  <c:v>94.234710091354032</c:v>
                </c:pt>
                <c:pt idx="140">
                  <c:v>94.097783670199306</c:v>
                </c:pt>
                <c:pt idx="141">
                  <c:v>93.958801050292507</c:v>
                </c:pt>
                <c:pt idx="142">
                  <c:v>93.817951779549688</c:v>
                </c:pt>
                <c:pt idx="143">
                  <c:v>93.675441162663247</c:v>
                </c:pt>
                <c:pt idx="144">
                  <c:v>93.531486690819975</c:v>
                </c:pt>
                <c:pt idx="145">
                  <c:v>93.386314212192445</c:v>
                </c:pt>
                <c:pt idx="146">
                  <c:v>93.240153982896572</c:v>
                </c:pt>
                <c:pt idx="147">
                  <c:v>93.093236739673614</c:v>
                </c:pt>
                <c:pt idx="148">
                  <c:v>92.945789928685144</c:v>
                </c:pt>
                <c:pt idx="149">
                  <c:v>92.798034210437876</c:v>
                </c:pt>
                <c:pt idx="150">
                  <c:v>92.650180340523804</c:v>
                </c:pt>
                <c:pt idx="151">
                  <c:v>92.502426501495691</c:v>
                </c:pt>
                <c:pt idx="152">
                  <c:v>92.354956134890855</c:v>
                </c:pt>
                <c:pt idx="153">
                  <c:v>92.207936296183107</c:v>
                </c:pt>
                <c:pt idx="154">
                  <c:v>92.061516531041406</c:v>
                </c:pt>
                <c:pt idx="155">
                  <c:v>91.915828250070419</c:v>
                </c:pt>
                <c:pt idx="156">
                  <c:v>91.770984562103308</c:v>
                </c:pt>
                <c:pt idx="157">
                  <c:v>91.627080513551803</c:v>
                </c:pt>
                <c:pt idx="158">
                  <c:v>91.484193673310486</c:v>
                </c:pt>
                <c:pt idx="159">
                  <c:v>91.342384998940531</c:v>
                </c:pt>
                <c:pt idx="160">
                  <c:v>91.201699919761992</c:v>
                </c:pt>
                <c:pt idx="161">
                  <c:v>91.062169575356862</c:v>
                </c:pt>
                <c:pt idx="162">
                  <c:v>90.923812153073868</c:v>
                </c:pt>
                <c:pt idx="163">
                  <c:v>90.78663427469219</c:v>
                </c:pt>
                <c:pt idx="164">
                  <c:v>90.650632389780881</c:v>
                </c:pt>
                <c:pt idx="165">
                  <c:v>90.515794140929074</c:v>
                </c:pt>
                <c:pt idx="166">
                  <c:v>90.382099673471913</c:v>
                </c:pt>
                <c:pt idx="167">
                  <c:v>90.249522869285599</c:v>
                </c:pt>
                <c:pt idx="168">
                  <c:v>90.118032490454581</c:v>
                </c:pt>
                <c:pt idx="169">
                  <c:v>89.987593224010581</c:v>
                </c:pt>
                <c:pt idx="170">
                  <c:v>89.858166623466389</c:v>
                </c:pt>
                <c:pt idx="171">
                  <c:v>89.72971194652925</c:v>
                </c:pt>
                <c:pt idx="172">
                  <c:v>89.602186891240564</c:v>
                </c:pt>
                <c:pt idx="173">
                  <c:v>89.47554823492618</c:v>
                </c:pt>
                <c:pt idx="174">
                  <c:v>89.349752381853975</c:v>
                </c:pt>
                <c:pt idx="175">
                  <c:v>89.224755826478315</c:v>
                </c:pt>
                <c:pt idx="176">
                  <c:v>89.100515539700609</c:v>
                </c:pt>
                <c:pt idx="177">
                  <c:v>88.976989285782835</c:v>
                </c:pt>
                <c:pt idx="178">
                  <c:v>88.854135877492425</c:v>
                </c:pt>
                <c:pt idx="179">
                  <c:v>88.731915376804722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105.048</c:v>
                </c:pt>
                <c:pt idx="1">
                  <c:v>105.242</c:v>
                </c:pt>
                <c:pt idx="2">
                  <c:v>105.40300000000001</c:v>
                </c:pt>
                <c:pt idx="3">
                  <c:v>106.726</c:v>
                </c:pt>
                <c:pt idx="4">
                  <c:v>104.435</c:v>
                </c:pt>
                <c:pt idx="5">
                  <c:v>105</c:v>
                </c:pt>
                <c:pt idx="6">
                  <c:v>105.387</c:v>
                </c:pt>
                <c:pt idx="7">
                  <c:v>105.758</c:v>
                </c:pt>
                <c:pt idx="8">
                  <c:v>103.32299999999999</c:v>
                </c:pt>
                <c:pt idx="9">
                  <c:v>104.855</c:v>
                </c:pt>
                <c:pt idx="10">
                  <c:v>103.29</c:v>
                </c:pt>
                <c:pt idx="11">
                  <c:v>105.40300000000001</c:v>
                </c:pt>
                <c:pt idx="12">
                  <c:v>105.371</c:v>
                </c:pt>
                <c:pt idx="13">
                  <c:v>104.79</c:v>
                </c:pt>
                <c:pt idx="14">
                  <c:v>102.387</c:v>
                </c:pt>
                <c:pt idx="15">
                  <c:v>104.742</c:v>
                </c:pt>
                <c:pt idx="16">
                  <c:v>105.871</c:v>
                </c:pt>
                <c:pt idx="17">
                  <c:v>104.161</c:v>
                </c:pt>
                <c:pt idx="18">
                  <c:v>103.90300000000001</c:v>
                </c:pt>
                <c:pt idx="19">
                  <c:v>103.532</c:v>
                </c:pt>
                <c:pt idx="20">
                  <c:v>103</c:v>
                </c:pt>
                <c:pt idx="21">
                  <c:v>103.581</c:v>
                </c:pt>
                <c:pt idx="22">
                  <c:v>104.952</c:v>
                </c:pt>
                <c:pt idx="23">
                  <c:v>106.887</c:v>
                </c:pt>
                <c:pt idx="24">
                  <c:v>105.01600000000001</c:v>
                </c:pt>
                <c:pt idx="25">
                  <c:v>106.21</c:v>
                </c:pt>
                <c:pt idx="26">
                  <c:v>103.952</c:v>
                </c:pt>
                <c:pt idx="27">
                  <c:v>106.129</c:v>
                </c:pt>
                <c:pt idx="28">
                  <c:v>107.581</c:v>
                </c:pt>
                <c:pt idx="29">
                  <c:v>106.468</c:v>
                </c:pt>
                <c:pt idx="30">
                  <c:v>104.758</c:v>
                </c:pt>
                <c:pt idx="31">
                  <c:v>105.952</c:v>
                </c:pt>
                <c:pt idx="32">
                  <c:v>105.952</c:v>
                </c:pt>
                <c:pt idx="33">
                  <c:v>106.419</c:v>
                </c:pt>
                <c:pt idx="34">
                  <c:v>106.09699999999999</c:v>
                </c:pt>
                <c:pt idx="35">
                  <c:v>108.17700000000001</c:v>
                </c:pt>
                <c:pt idx="36">
                  <c:v>107.90300000000001</c:v>
                </c:pt>
                <c:pt idx="37">
                  <c:v>108.935</c:v>
                </c:pt>
                <c:pt idx="38">
                  <c:v>108.40300000000001</c:v>
                </c:pt>
                <c:pt idx="39">
                  <c:v>111.839</c:v>
                </c:pt>
                <c:pt idx="40">
                  <c:v>108.339</c:v>
                </c:pt>
                <c:pt idx="41">
                  <c:v>108.871</c:v>
                </c:pt>
                <c:pt idx="42">
                  <c:v>110.548</c:v>
                </c:pt>
                <c:pt idx="43">
                  <c:v>112.887</c:v>
                </c:pt>
                <c:pt idx="44">
                  <c:v>115.371</c:v>
                </c:pt>
                <c:pt idx="45">
                  <c:v>118.774</c:v>
                </c:pt>
                <c:pt idx="46">
                  <c:v>126.355</c:v>
                </c:pt>
                <c:pt idx="47">
                  <c:v>135.82300000000001</c:v>
                </c:pt>
                <c:pt idx="48">
                  <c:v>149.32300000000001</c:v>
                </c:pt>
                <c:pt idx="49">
                  <c:v>164.87100000000001</c:v>
                </c:pt>
                <c:pt idx="50">
                  <c:v>180.661</c:v>
                </c:pt>
                <c:pt idx="51">
                  <c:v>195.339</c:v>
                </c:pt>
                <c:pt idx="52">
                  <c:v>206.96799999999999</c:v>
                </c:pt>
                <c:pt idx="53">
                  <c:v>215.64500000000001</c:v>
                </c:pt>
                <c:pt idx="54">
                  <c:v>220.113</c:v>
                </c:pt>
                <c:pt idx="55">
                  <c:v>221.14500000000001</c:v>
                </c:pt>
                <c:pt idx="56">
                  <c:v>221.161</c:v>
                </c:pt>
                <c:pt idx="57">
                  <c:v>218.274</c:v>
                </c:pt>
                <c:pt idx="58">
                  <c:v>212.21</c:v>
                </c:pt>
                <c:pt idx="59">
                  <c:v>198.21</c:v>
                </c:pt>
                <c:pt idx="60">
                  <c:v>179.065</c:v>
                </c:pt>
                <c:pt idx="61">
                  <c:v>148.161</c:v>
                </c:pt>
                <c:pt idx="62">
                  <c:v>119.355</c:v>
                </c:pt>
                <c:pt idx="63">
                  <c:v>106.226</c:v>
                </c:pt>
                <c:pt idx="64">
                  <c:v>104.629</c:v>
                </c:pt>
                <c:pt idx="65">
                  <c:v>103.032</c:v>
                </c:pt>
                <c:pt idx="66">
                  <c:v>103.726</c:v>
                </c:pt>
                <c:pt idx="67">
                  <c:v>108.774</c:v>
                </c:pt>
                <c:pt idx="68">
                  <c:v>114.129</c:v>
                </c:pt>
                <c:pt idx="69">
                  <c:v>121.726</c:v>
                </c:pt>
                <c:pt idx="70">
                  <c:v>134.82300000000001</c:v>
                </c:pt>
                <c:pt idx="71">
                  <c:v>148.30600000000001</c:v>
                </c:pt>
                <c:pt idx="72">
                  <c:v>158.82300000000001</c:v>
                </c:pt>
                <c:pt idx="73">
                  <c:v>169.274</c:v>
                </c:pt>
                <c:pt idx="74">
                  <c:v>174.67699999999999</c:v>
                </c:pt>
                <c:pt idx="75">
                  <c:v>181.51599999999999</c:v>
                </c:pt>
                <c:pt idx="76">
                  <c:v>185.387</c:v>
                </c:pt>
                <c:pt idx="77">
                  <c:v>185.661</c:v>
                </c:pt>
                <c:pt idx="78">
                  <c:v>183.065</c:v>
                </c:pt>
                <c:pt idx="79">
                  <c:v>177.887</c:v>
                </c:pt>
                <c:pt idx="80">
                  <c:v>166.64500000000001</c:v>
                </c:pt>
                <c:pt idx="81">
                  <c:v>148</c:v>
                </c:pt>
                <c:pt idx="82">
                  <c:v>121.258</c:v>
                </c:pt>
                <c:pt idx="83">
                  <c:v>101.887</c:v>
                </c:pt>
                <c:pt idx="84">
                  <c:v>94.838999999999999</c:v>
                </c:pt>
                <c:pt idx="85">
                  <c:v>90.725999999999999</c:v>
                </c:pt>
                <c:pt idx="86">
                  <c:v>93.144999999999996</c:v>
                </c:pt>
                <c:pt idx="87">
                  <c:v>92.629000000000005</c:v>
                </c:pt>
                <c:pt idx="88">
                  <c:v>91.903000000000006</c:v>
                </c:pt>
                <c:pt idx="89">
                  <c:v>91.531999999999996</c:v>
                </c:pt>
                <c:pt idx="90">
                  <c:v>91.225999999999999</c:v>
                </c:pt>
                <c:pt idx="91">
                  <c:v>93.742000000000004</c:v>
                </c:pt>
                <c:pt idx="92">
                  <c:v>92.516000000000005</c:v>
                </c:pt>
                <c:pt idx="93">
                  <c:v>89.225999999999999</c:v>
                </c:pt>
                <c:pt idx="94">
                  <c:v>92.225999999999999</c:v>
                </c:pt>
                <c:pt idx="95">
                  <c:v>92.370999999999995</c:v>
                </c:pt>
                <c:pt idx="96">
                  <c:v>89.935000000000002</c:v>
                </c:pt>
                <c:pt idx="97">
                  <c:v>92.403000000000006</c:v>
                </c:pt>
                <c:pt idx="98">
                  <c:v>92.048000000000002</c:v>
                </c:pt>
                <c:pt idx="99">
                  <c:v>91.031999999999996</c:v>
                </c:pt>
                <c:pt idx="100">
                  <c:v>90.71</c:v>
                </c:pt>
                <c:pt idx="101">
                  <c:v>90.468000000000004</c:v>
                </c:pt>
                <c:pt idx="102">
                  <c:v>91.305999999999997</c:v>
                </c:pt>
                <c:pt idx="103">
                  <c:v>86.742000000000004</c:v>
                </c:pt>
                <c:pt idx="104">
                  <c:v>90.305999999999997</c:v>
                </c:pt>
                <c:pt idx="105">
                  <c:v>89.194000000000003</c:v>
                </c:pt>
                <c:pt idx="106">
                  <c:v>90.855000000000004</c:v>
                </c:pt>
                <c:pt idx="107">
                  <c:v>87.855000000000004</c:v>
                </c:pt>
                <c:pt idx="108">
                  <c:v>89.613</c:v>
                </c:pt>
                <c:pt idx="109">
                  <c:v>89.483999999999995</c:v>
                </c:pt>
                <c:pt idx="110">
                  <c:v>86.322999999999993</c:v>
                </c:pt>
                <c:pt idx="111">
                  <c:v>89.564999999999998</c:v>
                </c:pt>
                <c:pt idx="112">
                  <c:v>88.064999999999998</c:v>
                </c:pt>
                <c:pt idx="113">
                  <c:v>86.855000000000004</c:v>
                </c:pt>
                <c:pt idx="114">
                  <c:v>86.29</c:v>
                </c:pt>
                <c:pt idx="115">
                  <c:v>86.516000000000005</c:v>
                </c:pt>
                <c:pt idx="116">
                  <c:v>88.274000000000001</c:v>
                </c:pt>
                <c:pt idx="117">
                  <c:v>86.694000000000003</c:v>
                </c:pt>
                <c:pt idx="118">
                  <c:v>85.031999999999996</c:v>
                </c:pt>
                <c:pt idx="119">
                  <c:v>87.5</c:v>
                </c:pt>
                <c:pt idx="120">
                  <c:v>87.096999999999994</c:v>
                </c:pt>
                <c:pt idx="121">
                  <c:v>85.225999999999999</c:v>
                </c:pt>
                <c:pt idx="122">
                  <c:v>84.451999999999998</c:v>
                </c:pt>
                <c:pt idx="123">
                  <c:v>84.644999999999996</c:v>
                </c:pt>
                <c:pt idx="124">
                  <c:v>85.096999999999994</c:v>
                </c:pt>
                <c:pt idx="125">
                  <c:v>85.903000000000006</c:v>
                </c:pt>
                <c:pt idx="126">
                  <c:v>85.274000000000001</c:v>
                </c:pt>
                <c:pt idx="127">
                  <c:v>84.694000000000003</c:v>
                </c:pt>
                <c:pt idx="128">
                  <c:v>85.355000000000004</c:v>
                </c:pt>
                <c:pt idx="129">
                  <c:v>84.387</c:v>
                </c:pt>
                <c:pt idx="130">
                  <c:v>86.048000000000002</c:v>
                </c:pt>
                <c:pt idx="131">
                  <c:v>82.274000000000001</c:v>
                </c:pt>
                <c:pt idx="132">
                  <c:v>83.418999999999997</c:v>
                </c:pt>
                <c:pt idx="133">
                  <c:v>82.838999999999999</c:v>
                </c:pt>
                <c:pt idx="134">
                  <c:v>84.805999999999997</c:v>
                </c:pt>
                <c:pt idx="135">
                  <c:v>86.242000000000004</c:v>
                </c:pt>
                <c:pt idx="136">
                  <c:v>84.596999999999994</c:v>
                </c:pt>
                <c:pt idx="137">
                  <c:v>83.983999999999995</c:v>
                </c:pt>
                <c:pt idx="138">
                  <c:v>83.225999999999999</c:v>
                </c:pt>
                <c:pt idx="139">
                  <c:v>80.338999999999999</c:v>
                </c:pt>
                <c:pt idx="140">
                  <c:v>84.548000000000002</c:v>
                </c:pt>
                <c:pt idx="141">
                  <c:v>84.096999999999994</c:v>
                </c:pt>
                <c:pt idx="142">
                  <c:v>82.613</c:v>
                </c:pt>
                <c:pt idx="143">
                  <c:v>82.983999999999995</c:v>
                </c:pt>
                <c:pt idx="144">
                  <c:v>84.21</c:v>
                </c:pt>
                <c:pt idx="145">
                  <c:v>83.129000000000005</c:v>
                </c:pt>
                <c:pt idx="146">
                  <c:v>82.870999999999995</c:v>
                </c:pt>
                <c:pt idx="147">
                  <c:v>82.403000000000006</c:v>
                </c:pt>
                <c:pt idx="148">
                  <c:v>81.113</c:v>
                </c:pt>
                <c:pt idx="149">
                  <c:v>81.144999999999996</c:v>
                </c:pt>
                <c:pt idx="150">
                  <c:v>80.403000000000006</c:v>
                </c:pt>
                <c:pt idx="151">
                  <c:v>80.790000000000006</c:v>
                </c:pt>
                <c:pt idx="152">
                  <c:v>81.305999999999997</c:v>
                </c:pt>
                <c:pt idx="153">
                  <c:v>81.677000000000007</c:v>
                </c:pt>
                <c:pt idx="154">
                  <c:v>80.355000000000004</c:v>
                </c:pt>
                <c:pt idx="155">
                  <c:v>82.79</c:v>
                </c:pt>
                <c:pt idx="156">
                  <c:v>81.418999999999997</c:v>
                </c:pt>
                <c:pt idx="157">
                  <c:v>78.790000000000006</c:v>
                </c:pt>
                <c:pt idx="158">
                  <c:v>79.274000000000001</c:v>
                </c:pt>
                <c:pt idx="159">
                  <c:v>78.338999999999999</c:v>
                </c:pt>
                <c:pt idx="160">
                  <c:v>79.629000000000005</c:v>
                </c:pt>
                <c:pt idx="161">
                  <c:v>79.194000000000003</c:v>
                </c:pt>
                <c:pt idx="162">
                  <c:v>79.790000000000006</c:v>
                </c:pt>
                <c:pt idx="163">
                  <c:v>79.935000000000002</c:v>
                </c:pt>
                <c:pt idx="164">
                  <c:v>78.387</c:v>
                </c:pt>
                <c:pt idx="165">
                  <c:v>79.725999999999999</c:v>
                </c:pt>
                <c:pt idx="166">
                  <c:v>83.531999999999996</c:v>
                </c:pt>
                <c:pt idx="167">
                  <c:v>81.113</c:v>
                </c:pt>
                <c:pt idx="168">
                  <c:v>79.161000000000001</c:v>
                </c:pt>
                <c:pt idx="169">
                  <c:v>80.564999999999998</c:v>
                </c:pt>
                <c:pt idx="170">
                  <c:v>80.144999999999996</c:v>
                </c:pt>
                <c:pt idx="171">
                  <c:v>79.935000000000002</c:v>
                </c:pt>
                <c:pt idx="172">
                  <c:v>79.742000000000004</c:v>
                </c:pt>
                <c:pt idx="173">
                  <c:v>79.048000000000002</c:v>
                </c:pt>
                <c:pt idx="174">
                  <c:v>79.661000000000001</c:v>
                </c:pt>
                <c:pt idx="175">
                  <c:v>80.757999999999996</c:v>
                </c:pt>
                <c:pt idx="176">
                  <c:v>78.305999999999997</c:v>
                </c:pt>
                <c:pt idx="177">
                  <c:v>79.694000000000003</c:v>
                </c:pt>
                <c:pt idx="178">
                  <c:v>79.403000000000006</c:v>
                </c:pt>
                <c:pt idx="179">
                  <c:v>78</c:v>
                </c:pt>
                <c:pt idx="180">
                  <c:v>79.257999999999996</c:v>
                </c:pt>
                <c:pt idx="181">
                  <c:v>77.661000000000001</c:v>
                </c:pt>
                <c:pt idx="182">
                  <c:v>79.516000000000005</c:v>
                </c:pt>
                <c:pt idx="183">
                  <c:v>80.355000000000004</c:v>
                </c:pt>
                <c:pt idx="184">
                  <c:v>80.048000000000002</c:v>
                </c:pt>
                <c:pt idx="185">
                  <c:v>80.257999999999996</c:v>
                </c:pt>
                <c:pt idx="186">
                  <c:v>77.596999999999994</c:v>
                </c:pt>
                <c:pt idx="187">
                  <c:v>75.451999999999998</c:v>
                </c:pt>
                <c:pt idx="188">
                  <c:v>79.983999999999995</c:v>
                </c:pt>
                <c:pt idx="189">
                  <c:v>79.516000000000005</c:v>
                </c:pt>
                <c:pt idx="190">
                  <c:v>78.822999999999993</c:v>
                </c:pt>
                <c:pt idx="191">
                  <c:v>78.418999999999997</c:v>
                </c:pt>
                <c:pt idx="192">
                  <c:v>77.694000000000003</c:v>
                </c:pt>
                <c:pt idx="193">
                  <c:v>78.870999999999995</c:v>
                </c:pt>
                <c:pt idx="194">
                  <c:v>76.290000000000006</c:v>
                </c:pt>
                <c:pt idx="195">
                  <c:v>76.968000000000004</c:v>
                </c:pt>
                <c:pt idx="196">
                  <c:v>78.338999999999999</c:v>
                </c:pt>
                <c:pt idx="197">
                  <c:v>76.451999999999998</c:v>
                </c:pt>
                <c:pt idx="198">
                  <c:v>79.113</c:v>
                </c:pt>
                <c:pt idx="199">
                  <c:v>78</c:v>
                </c:pt>
                <c:pt idx="200">
                  <c:v>75.370999999999995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103.87045892086273</c:v>
                </c:pt>
                <c:pt idx="3">
                  <c:v>103.97697834373244</c:v>
                </c:pt>
                <c:pt idx="4">
                  <c:v>104.0831284116495</c:v>
                </c:pt>
                <c:pt idx="5">
                  <c:v>104.18879847954013</c:v>
                </c:pt>
                <c:pt idx="6">
                  <c:v>104.29386148787053</c:v>
                </c:pt>
                <c:pt idx="7">
                  <c:v>104.39817220301157</c:v>
                </c:pt>
                <c:pt idx="8">
                  <c:v>104.5015653549475</c:v>
                </c:pt>
                <c:pt idx="9">
                  <c:v>104.603853685103</c:v>
                </c:pt>
                <c:pt idx="10">
                  <c:v>104.7048259229869</c:v>
                </c:pt>
                <c:pt idx="11">
                  <c:v>104.80424471760811</c:v>
                </c:pt>
                <c:pt idx="12">
                  <c:v>104.90184455855263</c:v>
                </c:pt>
                <c:pt idx="13">
                  <c:v>104.99732973284269</c:v>
                </c:pt>
                <c:pt idx="14">
                  <c:v>105.09037237838423</c:v>
                </c:pt>
                <c:pt idx="15">
                  <c:v>105.18061071518433</c:v>
                </c:pt>
                <c:pt idx="16">
                  <c:v>105.26764756584747</c:v>
                </c:pt>
                <c:pt idx="17">
                  <c:v>105.35104932510104</c:v>
                </c:pt>
                <c:pt idx="18">
                  <c:v>105.43034561866148</c:v>
                </c:pt>
                <c:pt idx="19">
                  <c:v>105.50503002985884</c:v>
                </c:pt>
                <c:pt idx="20">
                  <c:v>105.57456251061564</c:v>
                </c:pt>
                <c:pt idx="21">
                  <c:v>105.63837450054774</c:v>
                </c:pt>
                <c:pt idx="22">
                  <c:v>105.69587846102756</c:v>
                </c:pt>
                <c:pt idx="23">
                  <c:v>105.74648464793007</c:v>
                </c:pt>
                <c:pt idx="24">
                  <c:v>105.78962971773973</c:v>
                </c:pt>
                <c:pt idx="25">
                  <c:v>105.82482447306796</c:v>
                </c:pt>
                <c:pt idx="26">
                  <c:v>105.85173204379406</c:v>
                </c:pt>
                <c:pt idx="27">
                  <c:v>105.87029341327654</c:v>
                </c:pt>
                <c:pt idx="28">
                  <c:v>105.88092468954247</c:v>
                </c:pt>
                <c:pt idx="29">
                  <c:v>105.88481988966376</c:v>
                </c:pt>
                <c:pt idx="30">
                  <c:v>105.8844037580146</c:v>
                </c:pt>
                <c:pt idx="31">
                  <c:v>105.88398997843814</c:v>
                </c:pt>
                <c:pt idx="32">
                  <c:v>105.89070862918544</c:v>
                </c:pt>
                <c:pt idx="33">
                  <c:v>105.91576901534236</c:v>
                </c:pt>
                <c:pt idx="34">
                  <c:v>105.97611475662784</c:v>
                </c:pt>
                <c:pt idx="35">
                  <c:v>106.09650069928897</c:v>
                </c:pt>
                <c:pt idx="36">
                  <c:v>106.31196908374646</c:v>
                </c:pt>
                <c:pt idx="37">
                  <c:v>106.67062002755752</c:v>
                </c:pt>
                <c:pt idx="38">
                  <c:v>107.23645710096193</c:v>
                </c:pt>
                <c:pt idx="39">
                  <c:v>108.09194748086195</c:v>
                </c:pt>
                <c:pt idx="40">
                  <c:v>109.3397821006369</c:v>
                </c:pt>
                <c:pt idx="41">
                  <c:v>111.10317969839049</c:v>
                </c:pt>
                <c:pt idx="42">
                  <c:v>113.52398580678924</c:v>
                </c:pt>
                <c:pt idx="43">
                  <c:v>116.7578169143209</c:v>
                </c:pt>
                <c:pt idx="44">
                  <c:v>120.96563465490121</c:v>
                </c:pt>
                <c:pt idx="45">
                  <c:v>126.30143722557229</c:v>
                </c:pt>
                <c:pt idx="46">
                  <c:v>132.89623098483614</c:v>
                </c:pt>
                <c:pt idx="47">
                  <c:v>140.83904614845432</c:v>
                </c:pt>
                <c:pt idx="48">
                  <c:v>150.15630948016107</c:v>
                </c:pt>
                <c:pt idx="49">
                  <c:v>160.79085805260473</c:v>
                </c:pt>
                <c:pt idx="50">
                  <c:v>172.57995207639399</c:v>
                </c:pt>
                <c:pt idx="51">
                  <c:v>185.22554777945516</c:v>
                </c:pt>
                <c:pt idx="52">
                  <c:v>198.23903528855593</c:v>
                </c:pt>
                <c:pt idx="53">
                  <c:v>210.83576979396787</c:v>
                </c:pt>
                <c:pt idx="54">
                  <c:v>221.78091396558992</c:v>
                </c:pt>
                <c:pt idx="55">
                  <c:v>229.28067971145379</c:v>
                </c:pt>
                <c:pt idx="56">
                  <c:v>231.14097417165416</c:v>
                </c:pt>
                <c:pt idx="57">
                  <c:v>225.41733082102729</c:v>
                </c:pt>
                <c:pt idx="58">
                  <c:v>211.47136576942077</c:v>
                </c:pt>
                <c:pt idx="59">
                  <c:v>190.83862397076916</c:v>
                </c:pt>
                <c:pt idx="60">
                  <c:v>167.1258236521837</c:v>
                </c:pt>
                <c:pt idx="61">
                  <c:v>144.72143700954857</c:v>
                </c:pt>
                <c:pt idx="62">
                  <c:v>127.05703524310898</c:v>
                </c:pt>
                <c:pt idx="63">
                  <c:v>115.54618873935343</c:v>
                </c:pt>
                <c:pt idx="64">
                  <c:v>109.72964075431474</c:v>
                </c:pt>
                <c:pt idx="65">
                  <c:v>108.21548327049422</c:v>
                </c:pt>
                <c:pt idx="66">
                  <c:v>109.6189693067072</c:v>
                </c:pt>
                <c:pt idx="67">
                  <c:v>113.0265757871318</c:v>
                </c:pt>
                <c:pt idx="68">
                  <c:v>118.00688491914534</c:v>
                </c:pt>
                <c:pt idx="69">
                  <c:v>124.41914562500898</c:v>
                </c:pt>
                <c:pt idx="70">
                  <c:v>132.21797300653174</c:v>
                </c:pt>
                <c:pt idx="71">
                  <c:v>141.32149908233893</c:v>
                </c:pt>
                <c:pt idx="72">
                  <c:v>151.52891579530848</c:v>
                </c:pt>
                <c:pt idx="73">
                  <c:v>162.44723340946001</c:v>
                </c:pt>
                <c:pt idx="74">
                  <c:v>173.38651017963954</c:v>
                </c:pt>
                <c:pt idx="75">
                  <c:v>183.21285388829926</c:v>
                </c:pt>
                <c:pt idx="76">
                  <c:v>190.24457583777018</c:v>
                </c:pt>
                <c:pt idx="77">
                  <c:v>192.41633395275011</c:v>
                </c:pt>
                <c:pt idx="78">
                  <c:v>187.94132425053425</c:v>
                </c:pt>
                <c:pt idx="79">
                  <c:v>176.35772832943505</c:v>
                </c:pt>
                <c:pt idx="80">
                  <c:v>159.2950262036905</c:v>
                </c:pt>
                <c:pt idx="81">
                  <c:v>140.17109289583692</c:v>
                </c:pt>
                <c:pt idx="82">
                  <c:v>122.76057635639197</c:v>
                </c:pt>
                <c:pt idx="83">
                  <c:v>109.5749543746899</c:v>
                </c:pt>
                <c:pt idx="84">
                  <c:v>101.16402847956255</c:v>
                </c:pt>
                <c:pt idx="85">
                  <c:v>96.590500255143766</c:v>
                </c:pt>
                <c:pt idx="86">
                  <c:v>94.420675290877682</c:v>
                </c:pt>
                <c:pt idx="87">
                  <c:v>93.466284801296226</c:v>
                </c:pt>
                <c:pt idx="88">
                  <c:v>93.016889914556614</c:v>
                </c:pt>
                <c:pt idx="89">
                  <c:v>92.741990917325424</c:v>
                </c:pt>
                <c:pt idx="90">
                  <c:v>92.518036138778839</c:v>
                </c:pt>
                <c:pt idx="91">
                  <c:v>92.307251153645737</c:v>
                </c:pt>
                <c:pt idx="92">
                  <c:v>92.100062146187597</c:v>
                </c:pt>
                <c:pt idx="93">
                  <c:v>91.894407986801454</c:v>
                </c:pt>
                <c:pt idx="94">
                  <c:v>91.689871746865364</c:v>
                </c:pt>
                <c:pt idx="95">
                  <c:v>91.486336988030587</c:v>
                </c:pt>
                <c:pt idx="96">
                  <c:v>91.283736090305041</c:v>
                </c:pt>
                <c:pt idx="97">
                  <c:v>91.082011309659009</c:v>
                </c:pt>
                <c:pt idx="98">
                  <c:v>90.88110970770407</c:v>
                </c:pt>
                <c:pt idx="99">
                  <c:v>90.680982525826508</c:v>
                </c:pt>
                <c:pt idx="100">
                  <c:v>90.481585043340303</c:v>
                </c:pt>
                <c:pt idx="101">
                  <c:v>90.282876481656672</c:v>
                </c:pt>
                <c:pt idx="102">
                  <c:v>90.084819915576119</c:v>
                </c:pt>
                <c:pt idx="103">
                  <c:v>89.887382189763073</c:v>
                </c:pt>
                <c:pt idx="104">
                  <c:v>89.690533840907548</c:v>
                </c:pt>
                <c:pt idx="105">
                  <c:v>89.494249025809282</c:v>
                </c:pt>
                <c:pt idx="106">
                  <c:v>89.298505455168694</c:v>
                </c:pt>
                <c:pt idx="107">
                  <c:v>89.103284332397706</c:v>
                </c:pt>
                <c:pt idx="108">
                  <c:v>88.908570296275187</c:v>
                </c:pt>
                <c:pt idx="109">
                  <c:v>88.714351365762013</c:v>
                </c:pt>
                <c:pt idx="110">
                  <c:v>88.520618884758818</c:v>
                </c:pt>
                <c:pt idx="111">
                  <c:v>88.327367464036612</c:v>
                </c:pt>
                <c:pt idx="112">
                  <c:v>88.134594917003227</c:v>
                </c:pt>
                <c:pt idx="113">
                  <c:v>87.942302185400436</c:v>
                </c:pt>
                <c:pt idx="114">
                  <c:v>87.750493250473411</c:v>
                </c:pt>
                <c:pt idx="115">
                  <c:v>87.559175024645782</c:v>
                </c:pt>
                <c:pt idx="116">
                  <c:v>87.368357218302307</c:v>
                </c:pt>
                <c:pt idx="117">
                  <c:v>87.17805217597757</c:v>
                </c:pt>
                <c:pt idx="118">
                  <c:v>86.988274676168871</c:v>
                </c:pt>
                <c:pt idx="119">
                  <c:v>86.799041689486529</c:v>
                </c:pt>
                <c:pt idx="120">
                  <c:v>86.610372092772238</c:v>
                </c:pt>
                <c:pt idx="121">
                  <c:v>86.422286351575138</c:v>
                </c:pt>
                <c:pt idx="122">
                  <c:v>86.234806252748413</c:v>
                </c:pt>
                <c:pt idx="123">
                  <c:v>86.04795505965096</c:v>
                </c:pt>
                <c:pt idx="124">
                  <c:v>85.861759520187178</c:v>
                </c:pt>
                <c:pt idx="125">
                  <c:v>85.676258427233307</c:v>
                </c:pt>
                <c:pt idx="126">
                  <c:v>85.491530763245223</c:v>
                </c:pt>
                <c:pt idx="127">
                  <c:v>85.307772983405727</c:v>
                </c:pt>
                <c:pt idx="128">
                  <c:v>85.125476593601576</c:v>
                </c:pt>
                <c:pt idx="129">
                  <c:v>84.945759953590212</c:v>
                </c:pt>
                <c:pt idx="130">
                  <c:v>84.770835414022272</c:v>
                </c:pt>
                <c:pt idx="131">
                  <c:v>84.604382291791495</c:v>
                </c:pt>
                <c:pt idx="132">
                  <c:v>84.451287383666212</c:v>
                </c:pt>
                <c:pt idx="133">
                  <c:v>84.316084500700214</c:v>
                </c:pt>
                <c:pt idx="134">
                  <c:v>84.199926494061685</c:v>
                </c:pt>
                <c:pt idx="135">
                  <c:v>84.097213264936542</c:v>
                </c:pt>
                <c:pt idx="136">
                  <c:v>83.994318505582626</c:v>
                </c:pt>
                <c:pt idx="137">
                  <c:v>83.872681557141888</c:v>
                </c:pt>
                <c:pt idx="138">
                  <c:v>83.716024227828598</c:v>
                </c:pt>
                <c:pt idx="139">
                  <c:v>83.518036458140813</c:v>
                </c:pt>
                <c:pt idx="140">
                  <c:v>83.285626160911235</c:v>
                </c:pt>
                <c:pt idx="141">
                  <c:v>83.035459806614881</c:v>
                </c:pt>
                <c:pt idx="142">
                  <c:v>82.78612561630186</c:v>
                </c:pt>
                <c:pt idx="143">
                  <c:v>82.550900906872442</c:v>
                </c:pt>
                <c:pt idx="144">
                  <c:v>82.334810827021229</c:v>
                </c:pt>
                <c:pt idx="145">
                  <c:v>82.136138582676224</c:v>
                </c:pt>
                <c:pt idx="146">
                  <c:v>81.949978406438404</c:v>
                </c:pt>
                <c:pt idx="147">
                  <c:v>81.771304017902438</c:v>
                </c:pt>
                <c:pt idx="148">
                  <c:v>81.596456118433423</c:v>
                </c:pt>
                <c:pt idx="149">
                  <c:v>81.423300246273698</c:v>
                </c:pt>
                <c:pt idx="150">
                  <c:v>81.250786241387857</c:v>
                </c:pt>
                <c:pt idx="151">
                  <c:v>81.078459434979692</c:v>
                </c:pt>
                <c:pt idx="152">
                  <c:v>80.906134519566251</c:v>
                </c:pt>
                <c:pt idx="153">
                  <c:v>80.733730624481439</c:v>
                </c:pt>
                <c:pt idx="154">
                  <c:v>80.561203579598256</c:v>
                </c:pt>
                <c:pt idx="155">
                  <c:v>80.388522572976171</c:v>
                </c:pt>
                <c:pt idx="156">
                  <c:v>80.215663222203943</c:v>
                </c:pt>
                <c:pt idx="157">
                  <c:v>80.042605690565978</c:v>
                </c:pt>
                <c:pt idx="158">
                  <c:v>79.86933409477939</c:v>
                </c:pt>
                <c:pt idx="159">
                  <c:v>79.695836174222322</c:v>
                </c:pt>
                <c:pt idx="160">
                  <c:v>79.522102988808314</c:v>
                </c:pt>
                <c:pt idx="161">
                  <c:v>79.348128607833644</c:v>
                </c:pt>
                <c:pt idx="162">
                  <c:v>79.173909791780233</c:v>
                </c:pt>
                <c:pt idx="163">
                  <c:v>78.999445674798338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103.87045892085951</c:v>
                </c:pt>
                <c:pt idx="3">
                  <c:v>103.97697834372285</c:v>
                </c:pt>
                <c:pt idx="4">
                  <c:v>104.08312841162152</c:v>
                </c:pt>
                <c:pt idx="5">
                  <c:v>104.18879847946003</c:v>
                </c:pt>
                <c:pt idx="6">
                  <c:v>104.29386148764557</c:v>
                </c:pt>
                <c:pt idx="7">
                  <c:v>104.39817220239178</c:v>
                </c:pt>
                <c:pt idx="8">
                  <c:v>104.50156535327228</c:v>
                </c:pt>
                <c:pt idx="9">
                  <c:v>104.603853680661</c:v>
                </c:pt>
                <c:pt idx="10">
                  <c:v>104.70482591143211</c:v>
                </c:pt>
                <c:pt idx="11">
                  <c:v>104.80424468812171</c:v>
                </c:pt>
                <c:pt idx="12">
                  <c:v>104.90184448473535</c:v>
                </c:pt>
                <c:pt idx="13">
                  <c:v>104.9973295515539</c:v>
                </c:pt>
                <c:pt idx="14">
                  <c:v>105.09037194160652</c:v>
                </c:pt>
                <c:pt idx="15">
                  <c:v>105.180609682835</c:v>
                </c:pt>
                <c:pt idx="16">
                  <c:v>105.26764517214848</c:v>
                </c:pt>
                <c:pt idx="17">
                  <c:v>105.35104388021183</c:v>
                </c:pt>
                <c:pt idx="18">
                  <c:v>105.43033346841159</c:v>
                </c:pt>
                <c:pt idx="19">
                  <c:v>105.50500343130507</c:v>
                </c:pt>
                <c:pt idx="20">
                  <c:v>105.57450538807839</c:v>
                </c:pt>
                <c:pt idx="21">
                  <c:v>105.63825415400815</c:v>
                </c:pt>
                <c:pt idx="22">
                  <c:v>105.69562972632723</c:v>
                </c:pt>
                <c:pt idx="23">
                  <c:v>105.74598031677414</c:v>
                </c:pt>
                <c:pt idx="24">
                  <c:v>105.78862655389398</c:v>
                </c:pt>
                <c:pt idx="25">
                  <c:v>105.82286696032894</c:v>
                </c:pt>
                <c:pt idx="26">
                  <c:v>105.84798478252557</c:v>
                </c:pt>
                <c:pt idx="27">
                  <c:v>105.86325621150432</c:v>
                </c:pt>
                <c:pt idx="28">
                  <c:v>105.86795998319303</c:v>
                </c:pt>
                <c:pt idx="29">
                  <c:v>105.86138828575184</c:v>
                </c:pt>
                <c:pt idx="30">
                  <c:v>105.84285883081223</c:v>
                </c:pt>
                <c:pt idx="31">
                  <c:v>105.81172786833208</c:v>
                </c:pt>
                <c:pt idx="32">
                  <c:v>105.76740384485704</c:v>
                </c:pt>
                <c:pt idx="33">
                  <c:v>105.709361327625</c:v>
                </c:pt>
                <c:pt idx="34">
                  <c:v>105.63715474839672</c:v>
                </c:pt>
                <c:pt idx="35">
                  <c:v>105.55043146792347</c:v>
                </c:pt>
                <c:pt idx="36">
                  <c:v>105.44894363127358</c:v>
                </c:pt>
                <c:pt idx="37">
                  <c:v>105.33255828168467</c:v>
                </c:pt>
                <c:pt idx="38">
                  <c:v>105.20126523037413</c:v>
                </c:pt>
                <c:pt idx="39">
                  <c:v>105.05518224358308</c:v>
                </c:pt>
                <c:pt idx="40">
                  <c:v>104.89455720482034</c:v>
                </c:pt>
                <c:pt idx="41">
                  <c:v>104.71976703533842</c:v>
                </c:pt>
                <c:pt idx="42">
                  <c:v>104.53131330175361</c:v>
                </c:pt>
                <c:pt idx="43">
                  <c:v>104.32981459634522</c:v>
                </c:pt>
                <c:pt idx="44">
                  <c:v>104.11599593132371</c:v>
                </c:pt>
                <c:pt idx="45">
                  <c:v>103.89067553131267</c:v>
                </c:pt>
                <c:pt idx="46">
                  <c:v>103.65474952752555</c:v>
                </c:pt>
                <c:pt idx="47">
                  <c:v>103.40917514392753</c:v>
                </c:pt>
                <c:pt idx="48">
                  <c:v>103.15495301449133</c:v>
                </c:pt>
                <c:pt idx="49">
                  <c:v>102.89310927955363</c:v>
                </c:pt>
                <c:pt idx="50">
                  <c:v>102.62467807998006</c:v>
                </c:pt>
                <c:pt idx="51">
                  <c:v>102.35068500529388</c:v>
                </c:pt>
                <c:pt idx="52">
                  <c:v>102.07213196347762</c:v>
                </c:pt>
                <c:pt idx="53">
                  <c:v>101.78998383460616</c:v>
                </c:pt>
                <c:pt idx="54">
                  <c:v>101.50515715696879</c:v>
                </c:pt>
                <c:pt idx="55">
                  <c:v>101.21851098147643</c:v>
                </c:pt>
                <c:pt idx="56">
                  <c:v>100.93083992520214</c:v>
                </c:pt>
                <c:pt idx="57">
                  <c:v>100.6428693633752</c:v>
                </c:pt>
                <c:pt idx="58">
                  <c:v>100.35525262457888</c:v>
                </c:pt>
                <c:pt idx="59">
                  <c:v>100.06856999792748</c:v>
                </c:pt>
                <c:pt idx="60">
                  <c:v>99.78332932358208</c:v>
                </c:pt>
                <c:pt idx="61">
                  <c:v>99.499967917770618</c:v>
                </c:pt>
                <c:pt idx="62">
                  <c:v>99.21885557825037</c:v>
                </c:pt>
                <c:pt idx="63">
                  <c:v>98.940298423123096</c:v>
                </c:pt>
                <c:pt idx="64">
                  <c:v>98.664543332139658</c:v>
                </c:pt>
                <c:pt idx="65">
                  <c:v>98.391782782259867</c:v>
                </c:pt>
                <c:pt idx="66">
                  <c:v>98.122159895692107</c:v>
                </c:pt>
                <c:pt idx="67">
                  <c:v>97.855773546752246</c:v>
                </c:pt>
                <c:pt idx="68">
                  <c:v>97.592683401918194</c:v>
                </c:pt>
                <c:pt idx="69">
                  <c:v>97.332914794126353</c:v>
                </c:pt>
                <c:pt idx="70">
                  <c:v>97.076463356775562</c:v>
                </c:pt>
                <c:pt idx="71">
                  <c:v>96.8232993645411</c:v>
                </c:pt>
                <c:pt idx="72">
                  <c:v>96.573371746709199</c:v>
                </c:pt>
                <c:pt idx="73">
                  <c:v>96.326611754293737</c:v>
                </c:pt>
                <c:pt idx="74">
                  <c:v>96.082936274823481</c:v>
                </c:pt>
                <c:pt idx="75">
                  <c:v>95.842250798622956</c:v>
                </c:pt>
                <c:pt idx="76">
                  <c:v>95.604452047954084</c:v>
                </c:pt>
                <c:pt idx="77">
                  <c:v>95.369430285857959</c:v>
                </c:pt>
                <c:pt idx="78">
                  <c:v>95.137071325267854</c:v>
                </c:pt>
                <c:pt idx="79">
                  <c:v>94.907258261262385</c:v>
                </c:pt>
                <c:pt idx="80">
                  <c:v>94.679872950479677</c:v>
                </c:pt>
                <c:pt idx="81">
                  <c:v>94.454797261971507</c:v>
                </c:pt>
                <c:pt idx="82">
                  <c:v>94.231914123357996</c:v>
                </c:pt>
                <c:pt idx="83">
                  <c:v>94.011108385233698</c:v>
                </c:pt>
                <c:pt idx="84">
                  <c:v>93.79226752552691</c:v>
                </c:pt>
                <c:pt idx="85">
                  <c:v>93.575282214046112</c:v>
                </c:pt>
                <c:pt idx="86">
                  <c:v>93.360046755860793</c:v>
                </c:pt>
                <c:pt idx="87">
                  <c:v>93.146459430528068</c:v>
                </c:pt>
                <c:pt idx="88">
                  <c:v>92.934422742551888</c:v>
                </c:pt>
                <c:pt idx="89">
                  <c:v>92.723843596885118</c:v>
                </c:pt>
                <c:pt idx="90">
                  <c:v>92.514633411784715</c:v>
                </c:pt>
                <c:pt idx="91">
                  <c:v>92.306708179926147</c:v>
                </c:pt>
                <c:pt idx="92">
                  <c:v>92.099988487380784</c:v>
                </c:pt>
                <c:pt idx="93">
                  <c:v>91.894399498868609</c:v>
                </c:pt>
                <c:pt idx="94">
                  <c:v>91.689870916611937</c:v>
                </c:pt>
                <c:pt idx="95">
                  <c:v>91.486336919133507</c:v>
                </c:pt>
                <c:pt idx="96">
                  <c:v>91.283736085457051</c:v>
                </c:pt>
                <c:pt idx="97">
                  <c:v>91.082011309369861</c:v>
                </c:pt>
                <c:pt idx="98">
                  <c:v>90.881109707689461</c:v>
                </c:pt>
                <c:pt idx="99">
                  <c:v>90.680982525825883</c:v>
                </c:pt>
                <c:pt idx="100">
                  <c:v>90.481585043340274</c:v>
                </c:pt>
                <c:pt idx="101">
                  <c:v>90.282876481656672</c:v>
                </c:pt>
                <c:pt idx="102">
                  <c:v>90.084819915576119</c:v>
                </c:pt>
                <c:pt idx="103">
                  <c:v>89.887382189763073</c:v>
                </c:pt>
                <c:pt idx="104">
                  <c:v>89.690533840907548</c:v>
                </c:pt>
                <c:pt idx="105">
                  <c:v>89.494249025809282</c:v>
                </c:pt>
                <c:pt idx="106">
                  <c:v>89.298505455168694</c:v>
                </c:pt>
                <c:pt idx="107">
                  <c:v>89.103284332397706</c:v>
                </c:pt>
                <c:pt idx="108">
                  <c:v>88.908570296275187</c:v>
                </c:pt>
                <c:pt idx="109">
                  <c:v>88.714351365762013</c:v>
                </c:pt>
                <c:pt idx="110">
                  <c:v>88.520618884758818</c:v>
                </c:pt>
                <c:pt idx="111">
                  <c:v>88.327367464036612</c:v>
                </c:pt>
                <c:pt idx="112">
                  <c:v>88.134594917003227</c:v>
                </c:pt>
                <c:pt idx="113">
                  <c:v>87.942302185400436</c:v>
                </c:pt>
                <c:pt idx="114">
                  <c:v>87.750493250473397</c:v>
                </c:pt>
                <c:pt idx="115">
                  <c:v>87.559175024645626</c:v>
                </c:pt>
                <c:pt idx="116">
                  <c:v>87.368357218300574</c:v>
                </c:pt>
                <c:pt idx="117">
                  <c:v>87.178052175960431</c:v>
                </c:pt>
                <c:pt idx="118">
                  <c:v>86.988274676015919</c:v>
                </c:pt>
                <c:pt idx="119">
                  <c:v>86.799041688255429</c:v>
                </c:pt>
                <c:pt idx="120">
                  <c:v>86.610372083835955</c:v>
                </c:pt>
                <c:pt idx="121">
                  <c:v>86.422286293091702</c:v>
                </c:pt>
                <c:pt idx="122">
                  <c:v>86.234805907755458</c:v>
                </c:pt>
                <c:pt idx="123">
                  <c:v>86.047953225817423</c:v>
                </c:pt>
                <c:pt idx="124">
                  <c:v>85.861750739393884</c:v>
                </c:pt>
                <c:pt idx="125">
                  <c:v>85.676220568619613</c:v>
                </c:pt>
                <c:pt idx="126">
                  <c:v>85.491383847667208</c:v>
                </c:pt>
                <c:pt idx="127">
                  <c:v>85.307260072432513</c:v>
                </c:pt>
                <c:pt idx="128">
                  <c:v>85.123866423057663</c:v>
                </c:pt>
                <c:pt idx="129">
                  <c:v>84.941217078073691</c:v>
                </c:pt>
                <c:pt idx="130">
                  <c:v>84.759322540270034</c:v>
                </c:pt>
                <c:pt idx="131">
                  <c:v>84.57818899713476</c:v>
                </c:pt>
                <c:pt idx="132">
                  <c:v>84.397817740535857</c:v>
                </c:pt>
                <c:pt idx="133">
                  <c:v>84.218204670933403</c:v>
                </c:pt>
                <c:pt idx="134">
                  <c:v>84.039339910573133</c:v>
                </c:pt>
                <c:pt idx="135">
                  <c:v>83.861207547664108</c:v>
                </c:pt>
                <c:pt idx="136">
                  <c:v>83.683785529456358</c:v>
                </c:pt>
                <c:pt idx="137">
                  <c:v>83.507045716534648</c:v>
                </c:pt>
                <c:pt idx="138">
                  <c:v>83.330954103811649</c:v>
                </c:pt>
                <c:pt idx="139">
                  <c:v>83.155471206065556</c:v>
                </c:pt>
                <c:pt idx="140">
                  <c:v>82.980552597959672</c:v>
                </c:pt>
                <c:pt idx="141">
                  <c:v>82.806149590902805</c:v>
                </c:pt>
                <c:pt idx="142">
                  <c:v>82.632210022449783</c:v>
                </c:pt>
                <c:pt idx="143">
                  <c:v>82.458679128724128</c:v>
                </c:pt>
                <c:pt idx="144">
                  <c:v>82.285500466958766</c:v>
                </c:pt>
                <c:pt idx="145">
                  <c:v>82.112616853916805</c:v>
                </c:pt>
                <c:pt idx="146">
                  <c:v>81.939971286696704</c:v>
                </c:pt>
                <c:pt idx="147">
                  <c:v>81.767507815085764</c:v>
                </c:pt>
                <c:pt idx="148">
                  <c:v>81.595172338882804</c:v>
                </c:pt>
                <c:pt idx="149">
                  <c:v>81.422913309032495</c:v>
                </c:pt>
                <c:pt idx="150">
                  <c:v>81.250682317510226</c:v>
                </c:pt>
                <c:pt idx="151">
                  <c:v>81.078434567176544</c:v>
                </c:pt>
                <c:pt idx="152">
                  <c:v>80.906129218837606</c:v>
                </c:pt>
                <c:pt idx="153">
                  <c:v>80.733729618142306</c:v>
                </c:pt>
                <c:pt idx="154">
                  <c:v>80.561203409459353</c:v>
                </c:pt>
                <c:pt idx="155">
                  <c:v>80.388522547363323</c:v>
                </c:pt>
                <c:pt idx="156">
                  <c:v>80.215663218771084</c:v>
                </c:pt>
                <c:pt idx="157">
                  <c:v>80.042605690156378</c:v>
                </c:pt>
                <c:pt idx="158">
                  <c:v>79.869334094735891</c:v>
                </c:pt>
                <c:pt idx="159">
                  <c:v>79.695836174218215</c:v>
                </c:pt>
                <c:pt idx="160">
                  <c:v>79.522102988807973</c:v>
                </c:pt>
                <c:pt idx="161">
                  <c:v>79.348128607833615</c:v>
                </c:pt>
                <c:pt idx="162">
                  <c:v>79.173909791780233</c:v>
                </c:pt>
                <c:pt idx="163">
                  <c:v>78.999445674798338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105.04900000000001</c:v>
                </c:pt>
                <c:pt idx="1">
                  <c:v>104.426</c:v>
                </c:pt>
                <c:pt idx="2">
                  <c:v>103.59</c:v>
                </c:pt>
                <c:pt idx="3">
                  <c:v>103.836</c:v>
                </c:pt>
                <c:pt idx="4">
                  <c:v>105.04900000000001</c:v>
                </c:pt>
                <c:pt idx="5">
                  <c:v>104.803</c:v>
                </c:pt>
                <c:pt idx="6">
                  <c:v>103.78700000000001</c:v>
                </c:pt>
                <c:pt idx="7">
                  <c:v>105.59</c:v>
                </c:pt>
                <c:pt idx="8">
                  <c:v>103</c:v>
                </c:pt>
                <c:pt idx="9">
                  <c:v>103.803</c:v>
                </c:pt>
                <c:pt idx="10">
                  <c:v>103.738</c:v>
                </c:pt>
                <c:pt idx="11">
                  <c:v>102.393</c:v>
                </c:pt>
                <c:pt idx="12">
                  <c:v>101.246</c:v>
                </c:pt>
                <c:pt idx="13">
                  <c:v>103.59</c:v>
                </c:pt>
                <c:pt idx="14">
                  <c:v>103.164</c:v>
                </c:pt>
                <c:pt idx="15">
                  <c:v>103.721</c:v>
                </c:pt>
                <c:pt idx="16">
                  <c:v>103.328</c:v>
                </c:pt>
                <c:pt idx="17">
                  <c:v>101.803</c:v>
                </c:pt>
                <c:pt idx="18">
                  <c:v>103.066</c:v>
                </c:pt>
                <c:pt idx="19">
                  <c:v>102.607</c:v>
                </c:pt>
                <c:pt idx="20">
                  <c:v>101.98399999999999</c:v>
                </c:pt>
                <c:pt idx="21">
                  <c:v>104.148</c:v>
                </c:pt>
                <c:pt idx="22">
                  <c:v>101.852</c:v>
                </c:pt>
                <c:pt idx="23">
                  <c:v>103.65600000000001</c:v>
                </c:pt>
                <c:pt idx="24">
                  <c:v>104.197</c:v>
                </c:pt>
                <c:pt idx="25">
                  <c:v>101.328</c:v>
                </c:pt>
                <c:pt idx="26">
                  <c:v>103.59</c:v>
                </c:pt>
                <c:pt idx="27">
                  <c:v>106.21299999999999</c:v>
                </c:pt>
                <c:pt idx="28">
                  <c:v>104.88500000000001</c:v>
                </c:pt>
                <c:pt idx="29">
                  <c:v>103.754</c:v>
                </c:pt>
                <c:pt idx="30">
                  <c:v>104.279</c:v>
                </c:pt>
                <c:pt idx="31">
                  <c:v>102.803</c:v>
                </c:pt>
                <c:pt idx="32">
                  <c:v>105.639</c:v>
                </c:pt>
                <c:pt idx="33">
                  <c:v>103.426</c:v>
                </c:pt>
                <c:pt idx="34">
                  <c:v>106.836</c:v>
                </c:pt>
                <c:pt idx="35">
                  <c:v>103.836</c:v>
                </c:pt>
                <c:pt idx="36">
                  <c:v>106.148</c:v>
                </c:pt>
                <c:pt idx="37">
                  <c:v>107.04900000000001</c:v>
                </c:pt>
                <c:pt idx="38">
                  <c:v>107.377</c:v>
                </c:pt>
                <c:pt idx="39">
                  <c:v>106.04900000000001</c:v>
                </c:pt>
                <c:pt idx="40">
                  <c:v>109.08199999999999</c:v>
                </c:pt>
                <c:pt idx="41">
                  <c:v>111.574</c:v>
                </c:pt>
                <c:pt idx="42">
                  <c:v>110.31100000000001</c:v>
                </c:pt>
                <c:pt idx="43">
                  <c:v>112.279</c:v>
                </c:pt>
                <c:pt idx="44">
                  <c:v>116.934</c:v>
                </c:pt>
                <c:pt idx="45">
                  <c:v>119.246</c:v>
                </c:pt>
                <c:pt idx="46">
                  <c:v>123.47499999999999</c:v>
                </c:pt>
                <c:pt idx="47">
                  <c:v>129.262</c:v>
                </c:pt>
                <c:pt idx="48">
                  <c:v>142.869</c:v>
                </c:pt>
                <c:pt idx="49">
                  <c:v>158.04900000000001</c:v>
                </c:pt>
                <c:pt idx="50">
                  <c:v>175.197</c:v>
                </c:pt>
                <c:pt idx="51">
                  <c:v>192.65600000000001</c:v>
                </c:pt>
                <c:pt idx="52">
                  <c:v>205.36099999999999</c:v>
                </c:pt>
                <c:pt idx="53">
                  <c:v>215.31100000000001</c:v>
                </c:pt>
                <c:pt idx="54">
                  <c:v>221.50800000000001</c:v>
                </c:pt>
                <c:pt idx="55">
                  <c:v>224.77</c:v>
                </c:pt>
                <c:pt idx="56">
                  <c:v>225.91800000000001</c:v>
                </c:pt>
                <c:pt idx="57">
                  <c:v>223.672</c:v>
                </c:pt>
                <c:pt idx="58">
                  <c:v>216.62299999999999</c:v>
                </c:pt>
                <c:pt idx="59">
                  <c:v>205.34399999999999</c:v>
                </c:pt>
                <c:pt idx="60">
                  <c:v>187.42599999999999</c:v>
                </c:pt>
                <c:pt idx="61">
                  <c:v>160.31100000000001</c:v>
                </c:pt>
                <c:pt idx="62">
                  <c:v>129.803</c:v>
                </c:pt>
                <c:pt idx="63">
                  <c:v>109.295</c:v>
                </c:pt>
                <c:pt idx="64">
                  <c:v>103.459</c:v>
                </c:pt>
                <c:pt idx="65">
                  <c:v>101.967</c:v>
                </c:pt>
                <c:pt idx="66">
                  <c:v>104.88500000000001</c:v>
                </c:pt>
                <c:pt idx="67">
                  <c:v>108.246</c:v>
                </c:pt>
                <c:pt idx="68">
                  <c:v>113.869</c:v>
                </c:pt>
                <c:pt idx="69">
                  <c:v>122.47499999999999</c:v>
                </c:pt>
                <c:pt idx="70">
                  <c:v>133.78700000000001</c:v>
                </c:pt>
                <c:pt idx="71">
                  <c:v>147.18</c:v>
                </c:pt>
                <c:pt idx="72">
                  <c:v>159.869</c:v>
                </c:pt>
                <c:pt idx="73">
                  <c:v>169.41</c:v>
                </c:pt>
                <c:pt idx="74">
                  <c:v>178.88499999999999</c:v>
                </c:pt>
                <c:pt idx="75">
                  <c:v>185.09800000000001</c:v>
                </c:pt>
                <c:pt idx="76">
                  <c:v>187.91800000000001</c:v>
                </c:pt>
                <c:pt idx="77">
                  <c:v>190.23</c:v>
                </c:pt>
                <c:pt idx="78">
                  <c:v>187.328</c:v>
                </c:pt>
                <c:pt idx="79">
                  <c:v>182.328</c:v>
                </c:pt>
                <c:pt idx="80">
                  <c:v>169.066</c:v>
                </c:pt>
                <c:pt idx="81">
                  <c:v>147.869</c:v>
                </c:pt>
                <c:pt idx="82">
                  <c:v>121.01600000000001</c:v>
                </c:pt>
                <c:pt idx="83">
                  <c:v>102.066</c:v>
                </c:pt>
                <c:pt idx="84">
                  <c:v>94.606999999999999</c:v>
                </c:pt>
                <c:pt idx="85">
                  <c:v>91.492000000000004</c:v>
                </c:pt>
                <c:pt idx="86">
                  <c:v>91.671999999999997</c:v>
                </c:pt>
                <c:pt idx="87">
                  <c:v>92.688999999999993</c:v>
                </c:pt>
                <c:pt idx="88">
                  <c:v>90.852000000000004</c:v>
                </c:pt>
                <c:pt idx="89">
                  <c:v>93.295000000000002</c:v>
                </c:pt>
                <c:pt idx="90">
                  <c:v>91.328000000000003</c:v>
                </c:pt>
                <c:pt idx="91">
                  <c:v>93.066000000000003</c:v>
                </c:pt>
                <c:pt idx="92">
                  <c:v>90.131</c:v>
                </c:pt>
                <c:pt idx="93">
                  <c:v>89.328000000000003</c:v>
                </c:pt>
                <c:pt idx="94">
                  <c:v>91.933999999999997</c:v>
                </c:pt>
                <c:pt idx="95">
                  <c:v>91.623000000000005</c:v>
                </c:pt>
                <c:pt idx="96">
                  <c:v>92.23</c:v>
                </c:pt>
                <c:pt idx="97">
                  <c:v>92.59</c:v>
                </c:pt>
                <c:pt idx="98">
                  <c:v>92.164000000000001</c:v>
                </c:pt>
                <c:pt idx="99">
                  <c:v>90.114999999999995</c:v>
                </c:pt>
                <c:pt idx="100">
                  <c:v>90.18</c:v>
                </c:pt>
                <c:pt idx="101">
                  <c:v>92.081999999999994</c:v>
                </c:pt>
                <c:pt idx="102">
                  <c:v>92.361000000000004</c:v>
                </c:pt>
                <c:pt idx="103">
                  <c:v>90.049000000000007</c:v>
                </c:pt>
                <c:pt idx="104">
                  <c:v>89.966999999999999</c:v>
                </c:pt>
                <c:pt idx="105">
                  <c:v>92</c:v>
                </c:pt>
                <c:pt idx="106">
                  <c:v>90.23</c:v>
                </c:pt>
                <c:pt idx="107">
                  <c:v>90.066000000000003</c:v>
                </c:pt>
                <c:pt idx="108">
                  <c:v>92.540999999999997</c:v>
                </c:pt>
                <c:pt idx="109">
                  <c:v>93.066000000000003</c:v>
                </c:pt>
                <c:pt idx="110">
                  <c:v>92</c:v>
                </c:pt>
                <c:pt idx="111">
                  <c:v>89.885000000000005</c:v>
                </c:pt>
                <c:pt idx="112">
                  <c:v>90.540999999999997</c:v>
                </c:pt>
                <c:pt idx="113">
                  <c:v>87.507999999999996</c:v>
                </c:pt>
                <c:pt idx="114">
                  <c:v>90.097999999999999</c:v>
                </c:pt>
                <c:pt idx="115">
                  <c:v>87.671999999999997</c:v>
                </c:pt>
                <c:pt idx="116">
                  <c:v>86.918000000000006</c:v>
                </c:pt>
                <c:pt idx="117">
                  <c:v>86.885000000000005</c:v>
                </c:pt>
                <c:pt idx="118">
                  <c:v>86.393000000000001</c:v>
                </c:pt>
                <c:pt idx="119">
                  <c:v>84.754000000000005</c:v>
                </c:pt>
                <c:pt idx="120">
                  <c:v>85.459000000000003</c:v>
                </c:pt>
                <c:pt idx="121">
                  <c:v>83.966999999999999</c:v>
                </c:pt>
                <c:pt idx="122">
                  <c:v>85.426000000000002</c:v>
                </c:pt>
                <c:pt idx="123">
                  <c:v>87.164000000000001</c:v>
                </c:pt>
                <c:pt idx="124">
                  <c:v>84.033000000000001</c:v>
                </c:pt>
                <c:pt idx="125">
                  <c:v>87.212999999999994</c:v>
                </c:pt>
                <c:pt idx="126">
                  <c:v>84.459000000000003</c:v>
                </c:pt>
                <c:pt idx="127">
                  <c:v>85.966999999999999</c:v>
                </c:pt>
                <c:pt idx="128">
                  <c:v>84.328000000000003</c:v>
                </c:pt>
                <c:pt idx="129">
                  <c:v>83.164000000000001</c:v>
                </c:pt>
                <c:pt idx="130">
                  <c:v>83.59</c:v>
                </c:pt>
                <c:pt idx="131">
                  <c:v>86.311000000000007</c:v>
                </c:pt>
                <c:pt idx="132">
                  <c:v>84.442999999999998</c:v>
                </c:pt>
                <c:pt idx="133">
                  <c:v>87.114999999999995</c:v>
                </c:pt>
                <c:pt idx="134">
                  <c:v>84.983999999999995</c:v>
                </c:pt>
                <c:pt idx="135">
                  <c:v>84.343999999999994</c:v>
                </c:pt>
                <c:pt idx="136">
                  <c:v>87.016000000000005</c:v>
                </c:pt>
                <c:pt idx="137">
                  <c:v>87.131</c:v>
                </c:pt>
                <c:pt idx="138">
                  <c:v>84.950999999999993</c:v>
                </c:pt>
                <c:pt idx="139">
                  <c:v>83.295000000000002</c:v>
                </c:pt>
                <c:pt idx="140">
                  <c:v>85.638999999999996</c:v>
                </c:pt>
                <c:pt idx="141">
                  <c:v>82.787000000000006</c:v>
                </c:pt>
                <c:pt idx="142">
                  <c:v>82.507999999999996</c:v>
                </c:pt>
                <c:pt idx="143">
                  <c:v>83.704999999999998</c:v>
                </c:pt>
                <c:pt idx="144">
                  <c:v>83.049000000000007</c:v>
                </c:pt>
                <c:pt idx="145">
                  <c:v>82.016000000000005</c:v>
                </c:pt>
                <c:pt idx="146">
                  <c:v>82.950999999999993</c:v>
                </c:pt>
                <c:pt idx="147">
                  <c:v>82.525000000000006</c:v>
                </c:pt>
                <c:pt idx="148">
                  <c:v>81.59</c:v>
                </c:pt>
                <c:pt idx="149">
                  <c:v>80.918000000000006</c:v>
                </c:pt>
                <c:pt idx="150">
                  <c:v>78.328000000000003</c:v>
                </c:pt>
                <c:pt idx="151">
                  <c:v>79.704999999999998</c:v>
                </c:pt>
                <c:pt idx="152">
                  <c:v>80.081999999999994</c:v>
                </c:pt>
                <c:pt idx="153">
                  <c:v>80.343999999999994</c:v>
                </c:pt>
                <c:pt idx="154">
                  <c:v>77.59</c:v>
                </c:pt>
                <c:pt idx="155">
                  <c:v>78.950999999999993</c:v>
                </c:pt>
                <c:pt idx="156">
                  <c:v>79.918000000000006</c:v>
                </c:pt>
                <c:pt idx="157">
                  <c:v>80.081999999999994</c:v>
                </c:pt>
                <c:pt idx="158">
                  <c:v>79.262</c:v>
                </c:pt>
                <c:pt idx="159">
                  <c:v>78.721000000000004</c:v>
                </c:pt>
                <c:pt idx="160">
                  <c:v>79.835999999999999</c:v>
                </c:pt>
                <c:pt idx="161">
                  <c:v>78.819999999999993</c:v>
                </c:pt>
                <c:pt idx="162">
                  <c:v>79.950999999999993</c:v>
                </c:pt>
                <c:pt idx="163">
                  <c:v>79.426000000000002</c:v>
                </c:pt>
                <c:pt idx="164">
                  <c:v>79.114999999999995</c:v>
                </c:pt>
                <c:pt idx="165">
                  <c:v>77.77</c:v>
                </c:pt>
                <c:pt idx="166">
                  <c:v>79.066000000000003</c:v>
                </c:pt>
                <c:pt idx="167">
                  <c:v>80.41</c:v>
                </c:pt>
                <c:pt idx="168">
                  <c:v>78.41</c:v>
                </c:pt>
                <c:pt idx="169">
                  <c:v>81.180000000000007</c:v>
                </c:pt>
                <c:pt idx="170">
                  <c:v>77.933999999999997</c:v>
                </c:pt>
                <c:pt idx="171">
                  <c:v>79.835999999999999</c:v>
                </c:pt>
                <c:pt idx="172">
                  <c:v>78.525000000000006</c:v>
                </c:pt>
                <c:pt idx="173">
                  <c:v>80.492000000000004</c:v>
                </c:pt>
                <c:pt idx="174">
                  <c:v>79.902000000000001</c:v>
                </c:pt>
                <c:pt idx="175">
                  <c:v>79.147999999999996</c:v>
                </c:pt>
                <c:pt idx="176">
                  <c:v>75.147999999999996</c:v>
                </c:pt>
                <c:pt idx="177">
                  <c:v>77.033000000000001</c:v>
                </c:pt>
                <c:pt idx="178">
                  <c:v>78.933999999999997</c:v>
                </c:pt>
                <c:pt idx="179">
                  <c:v>79.656000000000006</c:v>
                </c:pt>
                <c:pt idx="180">
                  <c:v>79.097999999999999</c:v>
                </c:pt>
                <c:pt idx="181">
                  <c:v>80.393000000000001</c:v>
                </c:pt>
                <c:pt idx="182">
                  <c:v>77.097999999999999</c:v>
                </c:pt>
                <c:pt idx="183">
                  <c:v>78.59</c:v>
                </c:pt>
                <c:pt idx="184">
                  <c:v>78.869</c:v>
                </c:pt>
                <c:pt idx="185">
                  <c:v>77.918000000000006</c:v>
                </c:pt>
                <c:pt idx="186">
                  <c:v>75.869</c:v>
                </c:pt>
                <c:pt idx="187">
                  <c:v>75.638999999999996</c:v>
                </c:pt>
                <c:pt idx="188">
                  <c:v>76.902000000000001</c:v>
                </c:pt>
                <c:pt idx="189">
                  <c:v>76.721000000000004</c:v>
                </c:pt>
                <c:pt idx="190">
                  <c:v>77.573999999999998</c:v>
                </c:pt>
                <c:pt idx="191">
                  <c:v>76.114999999999995</c:v>
                </c:pt>
                <c:pt idx="192">
                  <c:v>76.573999999999998</c:v>
                </c:pt>
                <c:pt idx="193">
                  <c:v>76.802999999999997</c:v>
                </c:pt>
                <c:pt idx="194">
                  <c:v>76.245999999999995</c:v>
                </c:pt>
                <c:pt idx="195">
                  <c:v>77.180000000000007</c:v>
                </c:pt>
                <c:pt idx="196">
                  <c:v>76</c:v>
                </c:pt>
                <c:pt idx="197">
                  <c:v>77.671999999999997</c:v>
                </c:pt>
                <c:pt idx="198">
                  <c:v>75.033000000000001</c:v>
                </c:pt>
                <c:pt idx="199">
                  <c:v>75.704999999999998</c:v>
                </c:pt>
                <c:pt idx="200">
                  <c:v>77.311000000000007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102.58595911222692</c:v>
                </c:pt>
                <c:pt idx="4">
                  <c:v>102.69276294194874</c:v>
                </c:pt>
                <c:pt idx="5">
                  <c:v>102.79937527762822</c:v>
                </c:pt>
                <c:pt idx="6">
                  <c:v>102.905697731724</c:v>
                </c:pt>
                <c:pt idx="7">
                  <c:v>103.01161611560921</c:v>
                </c:pt>
                <c:pt idx="8">
                  <c:v>103.11699867720182</c:v>
                </c:pt>
                <c:pt idx="9">
                  <c:v>103.22169423052027</c:v>
                </c:pt>
                <c:pt idx="10">
                  <c:v>103.32553018941384</c:v>
                </c:pt>
                <c:pt idx="11">
                  <c:v>103.42831052373613</c:v>
                </c:pt>
                <c:pt idx="12">
                  <c:v>103.52981366366163</c:v>
                </c:pt>
                <c:pt idx="13">
                  <c:v>103.62979038711823</c:v>
                </c:pt>
                <c:pt idx="14">
                  <c:v>103.72796173719199</c:v>
                </c:pt>
                <c:pt idx="15">
                  <c:v>103.824017032349</c:v>
                </c:pt>
                <c:pt idx="16">
                  <c:v>103.91761205530351</c:v>
                </c:pt>
                <c:pt idx="17">
                  <c:v>104.00836754189137</c:v>
                </c:pt>
                <c:pt idx="18">
                  <c:v>104.09586814975891</c:v>
                </c:pt>
                <c:pt idx="19">
                  <c:v>104.17966218682656</c:v>
                </c:pt>
                <c:pt idx="20">
                  <c:v>104.25926255416745</c:v>
                </c:pt>
                <c:pt idx="21">
                  <c:v>104.33414966237906</c:v>
                </c:pt>
                <c:pt idx="22">
                  <c:v>104.4037776038774</c:v>
                </c:pt>
                <c:pt idx="23">
                  <c:v>104.46758574331626</c:v>
                </c:pt>
                <c:pt idx="24">
                  <c:v>104.52501932594447</c:v>
                </c:pt>
                <c:pt idx="25">
                  <c:v>104.57556497670812</c:v>
                </c:pt>
                <c:pt idx="26">
                  <c:v>104.6188104253502</c:v>
                </c:pt>
                <c:pt idx="27">
                  <c:v>104.65454285017539</c:v>
                </c:pt>
                <c:pt idx="28">
                  <c:v>104.6829072729239</c:v>
                </c:pt>
                <c:pt idx="29">
                  <c:v>104.70465569230011</c:v>
                </c:pt>
                <c:pt idx="30">
                  <c:v>104.72152896968305</c:v>
                </c:pt>
                <c:pt idx="31">
                  <c:v>104.73682603893087</c:v>
                </c:pt>
                <c:pt idx="32">
                  <c:v>104.75622688158545</c:v>
                </c:pt>
                <c:pt idx="33">
                  <c:v>104.78894349164871</c:v>
                </c:pt>
                <c:pt idx="34">
                  <c:v>104.84927160928328</c:v>
                </c:pt>
                <c:pt idx="35">
                  <c:v>104.9585984990826</c:v>
                </c:pt>
                <c:pt idx="36">
                  <c:v>105.14788057940169</c:v>
                </c:pt>
                <c:pt idx="37">
                  <c:v>105.46053169714348</c:v>
                </c:pt>
                <c:pt idx="38">
                  <c:v>105.95555335563407</c:v>
                </c:pt>
                <c:pt idx="39">
                  <c:v>106.71059307766936</c:v>
                </c:pt>
                <c:pt idx="40">
                  <c:v>107.82444639430933</c:v>
                </c:pt>
                <c:pt idx="41">
                  <c:v>109.41834394491362</c:v>
                </c:pt>
                <c:pt idx="42">
                  <c:v>111.63522346368229</c:v>
                </c:pt>
                <c:pt idx="43">
                  <c:v>114.6361240028684</c:v>
                </c:pt>
                <c:pt idx="44">
                  <c:v>118.59290869502483</c:v>
                </c:pt>
                <c:pt idx="45">
                  <c:v>123.67676866252651</c:v>
                </c:pt>
                <c:pt idx="46">
                  <c:v>130.04240708454165</c:v>
                </c:pt>
                <c:pt idx="47">
                  <c:v>137.80841848028658</c:v>
                </c:pt>
                <c:pt idx="48">
                  <c:v>147.03500686541281</c:v>
                </c:pt>
                <c:pt idx="49">
                  <c:v>157.70034879963981</c:v>
                </c:pt>
                <c:pt idx="50">
                  <c:v>169.67543170328835</c:v>
                </c:pt>
                <c:pt idx="51">
                  <c:v>182.69210434766688</c:v>
                </c:pt>
                <c:pt idx="52">
                  <c:v>196.28957126381835</c:v>
                </c:pt>
                <c:pt idx="53">
                  <c:v>209.71785086321464</c:v>
                </c:pt>
                <c:pt idx="54">
                  <c:v>221.7963423712944</c:v>
                </c:pt>
                <c:pt idx="55">
                  <c:v>230.80119540707511</c:v>
                </c:pt>
                <c:pt idx="56">
                  <c:v>234.56921274379906</c:v>
                </c:pt>
                <c:pt idx="57">
                  <c:v>231.03393359478474</c:v>
                </c:pt>
                <c:pt idx="58">
                  <c:v>219.18297953507457</c:v>
                </c:pt>
                <c:pt idx="59">
                  <c:v>199.97968324019891</c:v>
                </c:pt>
                <c:pt idx="60">
                  <c:v>176.5259662489899</c:v>
                </c:pt>
                <c:pt idx="61">
                  <c:v>153.09660173793571</c:v>
                </c:pt>
                <c:pt idx="62">
                  <c:v>133.50896524563021</c:v>
                </c:pt>
                <c:pt idx="63">
                  <c:v>119.84203070122646</c:v>
                </c:pt>
                <c:pt idx="64">
                  <c:v>112.21424735421641</c:v>
                </c:pt>
                <c:pt idx="65">
                  <c:v>109.49254143102453</c:v>
                </c:pt>
                <c:pt idx="66">
                  <c:v>110.24864274309367</c:v>
                </c:pt>
                <c:pt idx="67">
                  <c:v>113.3821308134459</c:v>
                </c:pt>
                <c:pt idx="68">
                  <c:v>118.27597527680255</c:v>
                </c:pt>
                <c:pt idx="69">
                  <c:v>124.66664000887289</c:v>
                </c:pt>
                <c:pt idx="70">
                  <c:v>132.44774953290221</c:v>
                </c:pt>
                <c:pt idx="71">
                  <c:v>141.51967797985841</c:v>
                </c:pt>
                <c:pt idx="72">
                  <c:v>151.7008199195281</c:v>
                </c:pt>
                <c:pt idx="73">
                  <c:v>162.67253115166665</c:v>
                </c:pt>
                <c:pt idx="74">
                  <c:v>173.90882096570238</c:v>
                </c:pt>
                <c:pt idx="75">
                  <c:v>184.52345118073572</c:v>
                </c:pt>
                <c:pt idx="76">
                  <c:v>193.0093012875634</c:v>
                </c:pt>
                <c:pt idx="77">
                  <c:v>197.06805886524242</c:v>
                </c:pt>
                <c:pt idx="78">
                  <c:v>194.05368318092613</c:v>
                </c:pt>
                <c:pt idx="79">
                  <c:v>182.40893554962869</c:v>
                </c:pt>
                <c:pt idx="80">
                  <c:v>163.38688107491666</c:v>
                </c:pt>
                <c:pt idx="81">
                  <c:v>141.30460815773398</c:v>
                </c:pt>
                <c:pt idx="82">
                  <c:v>121.45980061547382</c:v>
                </c:pt>
                <c:pt idx="83">
                  <c:v>107.2700964958804</c:v>
                </c:pt>
                <c:pt idx="84">
                  <c:v>99.084058064427907</c:v>
                </c:pt>
                <c:pt idx="85">
                  <c:v>95.210650937307989</c:v>
                </c:pt>
                <c:pt idx="86">
                  <c:v>93.642969760388596</c:v>
                </c:pt>
                <c:pt idx="87">
                  <c:v>93.026604183785437</c:v>
                </c:pt>
                <c:pt idx="88">
                  <c:v>92.718905297950528</c:v>
                </c:pt>
                <c:pt idx="89">
                  <c:v>92.491312113854846</c:v>
                </c:pt>
                <c:pt idx="90">
                  <c:v>92.281111307707704</c:v>
                </c:pt>
                <c:pt idx="91">
                  <c:v>92.074816120651903</c:v>
                </c:pt>
                <c:pt idx="92">
                  <c:v>91.870173065070773</c:v>
                </c:pt>
                <c:pt idx="93">
                  <c:v>91.667044721367787</c:v>
                </c:pt>
                <c:pt idx="94">
                  <c:v>91.4658628683015</c:v>
                </c:pt>
                <c:pt idx="95">
                  <c:v>91.267664203122251</c:v>
                </c:pt>
                <c:pt idx="96">
                  <c:v>91.074531413659415</c:v>
                </c:pt>
                <c:pt idx="97">
                  <c:v>90.89029501840146</c:v>
                </c:pt>
                <c:pt idx="98">
                  <c:v>90.721455275468685</c:v>
                </c:pt>
                <c:pt idx="99">
                  <c:v>90.578159966009352</c:v>
                </c:pt>
                <c:pt idx="100">
                  <c:v>90.474838362307665</c:v>
                </c:pt>
                <c:pt idx="101">
                  <c:v>90.42978893470864</c:v>
                </c:pt>
                <c:pt idx="102">
                  <c:v>90.462757267907165</c:v>
                </c:pt>
                <c:pt idx="103">
                  <c:v>90.589555719126452</c:v>
                </c:pt>
                <c:pt idx="104">
                  <c:v>90.813451273353422</c:v>
                </c:pt>
                <c:pt idx="105">
                  <c:v>91.114777089151019</c:v>
                </c:pt>
                <c:pt idx="106">
                  <c:v>91.442910956456046</c:v>
                </c:pt>
                <c:pt idx="107">
                  <c:v>91.717063240920425</c:v>
                </c:pt>
                <c:pt idx="108">
                  <c:v>91.841512091483068</c:v>
                </c:pt>
                <c:pt idx="109">
                  <c:v>91.734762073156588</c:v>
                </c:pt>
                <c:pt idx="110">
                  <c:v>91.362209537971196</c:v>
                </c:pt>
                <c:pt idx="111">
                  <c:v>90.755158683036143</c:v>
                </c:pt>
                <c:pt idx="112">
                  <c:v>90.003041473701089</c:v>
                </c:pt>
                <c:pt idx="113">
                  <c:v>89.220547929656234</c:v>
                </c:pt>
                <c:pt idx="114">
                  <c:v>88.506865941083817</c:v>
                </c:pt>
                <c:pt idx="115">
                  <c:v>87.918037564494028</c:v>
                </c:pt>
                <c:pt idx="116">
                  <c:v>87.462965320020828</c:v>
                </c:pt>
                <c:pt idx="117">
                  <c:v>87.118292504740353</c:v>
                </c:pt>
                <c:pt idx="118">
                  <c:v>86.848983156234539</c:v>
                </c:pt>
                <c:pt idx="119">
                  <c:v>86.623545766048423</c:v>
                </c:pt>
                <c:pt idx="120">
                  <c:v>86.420296462144179</c:v>
                </c:pt>
                <c:pt idx="121">
                  <c:v>86.22698613504609</c:v>
                </c:pt>
                <c:pt idx="122">
                  <c:v>86.037780076686829</c:v>
                </c:pt>
                <c:pt idx="123">
                  <c:v>85.850346195683088</c:v>
                </c:pt>
                <c:pt idx="124">
                  <c:v>85.664065650848173</c:v>
                </c:pt>
                <c:pt idx="125">
                  <c:v>85.479403597985694</c:v>
                </c:pt>
                <c:pt idx="126">
                  <c:v>85.298316288135041</c:v>
                </c:pt>
                <c:pt idx="127">
                  <c:v>85.125749394133479</c:v>
                </c:pt>
                <c:pt idx="128">
                  <c:v>84.972246491352863</c:v>
                </c:pt>
                <c:pt idx="129">
                  <c:v>84.856923477457784</c:v>
                </c:pt>
                <c:pt idx="130">
                  <c:v>84.808408868451579</c:v>
                </c:pt>
                <c:pt idx="131">
                  <c:v>84.859704755049052</c:v>
                </c:pt>
                <c:pt idx="132">
                  <c:v>85.033653120293877</c:v>
                </c:pt>
                <c:pt idx="133">
                  <c:v>85.32115120597966</c:v>
                </c:pt>
                <c:pt idx="134">
                  <c:v>85.663192327872267</c:v>
                </c:pt>
                <c:pt idx="135">
                  <c:v>85.953081056924731</c:v>
                </c:pt>
                <c:pt idx="136">
                  <c:v>86.068092994818485</c:v>
                </c:pt>
                <c:pt idx="137">
                  <c:v>85.920384114409643</c:v>
                </c:pt>
                <c:pt idx="138">
                  <c:v>85.498958268234546</c:v>
                </c:pt>
                <c:pt idx="139">
                  <c:v>84.875575583614449</c:v>
                </c:pt>
                <c:pt idx="140">
                  <c:v>84.170332200325404</c:v>
                </c:pt>
                <c:pt idx="141">
                  <c:v>83.499299451037842</c:v>
                </c:pt>
                <c:pt idx="142">
                  <c:v>82.935116504583277</c:v>
                </c:pt>
                <c:pt idx="143">
                  <c:v>82.497271685583826</c:v>
                </c:pt>
                <c:pt idx="144">
                  <c:v>82.167127533105855</c:v>
                </c:pt>
                <c:pt idx="145">
                  <c:v>81.911063299942299</c:v>
                </c:pt>
                <c:pt idx="146">
                  <c:v>81.697868162182516</c:v>
                </c:pt>
                <c:pt idx="147">
                  <c:v>81.50597636682599</c:v>
                </c:pt>
                <c:pt idx="148">
                  <c:v>81.323280030565272</c:v>
                </c:pt>
                <c:pt idx="149">
                  <c:v>81.144049173532025</c:v>
                </c:pt>
                <c:pt idx="150">
                  <c:v>80.965949162456468</c:v>
                </c:pt>
                <c:pt idx="151">
                  <c:v>80.788145188273504</c:v>
                </c:pt>
                <c:pt idx="152">
                  <c:v>80.610366358434092</c:v>
                </c:pt>
                <c:pt idx="153">
                  <c:v>80.432525716951361</c:v>
                </c:pt>
                <c:pt idx="154">
                  <c:v>80.254589892522574</c:v>
                </c:pt>
                <c:pt idx="155">
                  <c:v>80.076540686913987</c:v>
                </c:pt>
                <c:pt idx="156">
                  <c:v>79.898365192484576</c:v>
                </c:pt>
                <c:pt idx="157">
                  <c:v>79.720053473795545</c:v>
                </c:pt>
                <c:pt idx="158">
                  <c:v>79.541597970758531</c:v>
                </c:pt>
                <c:pt idx="159">
                  <c:v>79.362993233972702</c:v>
                </c:pt>
                <c:pt idx="160">
                  <c:v>79.184235711202987</c:v>
                </c:pt>
                <c:pt idx="161">
                  <c:v>79.005323539708712</c:v>
                </c:pt>
                <c:pt idx="162">
                  <c:v>78.826256341757542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102.58595911222343</c:v>
                </c:pt>
                <c:pt idx="4">
                  <c:v>102.69276294193826</c:v>
                </c:pt>
                <c:pt idx="5">
                  <c:v>102.79937527759722</c:v>
                </c:pt>
                <c:pt idx="6">
                  <c:v>102.90569773163426</c:v>
                </c:pt>
                <c:pt idx="7">
                  <c:v>103.01161611535439</c:v>
                </c:pt>
                <c:pt idx="8">
                  <c:v>103.11699867649226</c:v>
                </c:pt>
                <c:pt idx="9">
                  <c:v>103.22169422858293</c:v>
                </c:pt>
                <c:pt idx="10">
                  <c:v>103.32553018422712</c:v>
                </c:pt>
                <c:pt idx="11">
                  <c:v>103.42831051011997</c:v>
                </c:pt>
                <c:pt idx="12">
                  <c:v>103.52981362861155</c:v>
                </c:pt>
                <c:pt idx="13">
                  <c:v>103.6297902986481</c:v>
                </c:pt>
                <c:pt idx="14">
                  <c:v>103.72796151822564</c:v>
                </c:pt>
                <c:pt idx="15">
                  <c:v>103.82401650093738</c:v>
                </c:pt>
                <c:pt idx="16">
                  <c:v>103.91761079069015</c:v>
                </c:pt>
                <c:pt idx="17">
                  <c:v>104.00836459097098</c:v>
                </c:pt>
                <c:pt idx="18">
                  <c:v>104.09586139779299</c:v>
                </c:pt>
                <c:pt idx="19">
                  <c:v>104.17964703810402</c:v>
                </c:pt>
                <c:pt idx="20">
                  <c:v>104.25922922727646</c:v>
                </c:pt>
                <c:pt idx="21">
                  <c:v>104.3340777693784</c:v>
                </c:pt>
                <c:pt idx="22">
                  <c:v>104.40362553111309</c:v>
                </c:pt>
                <c:pt idx="23">
                  <c:v>104.46727032327048</c:v>
                </c:pt>
                <c:pt idx="24">
                  <c:v>104.52437782077477</c:v>
                </c:pt>
                <c:pt idx="25">
                  <c:v>104.57428564238738</c:v>
                </c:pt>
                <c:pt idx="26">
                  <c:v>104.61630869232712</c:v>
                </c:pt>
                <c:pt idx="27">
                  <c:v>104.64974583721414</c:v>
                </c:pt>
                <c:pt idx="28">
                  <c:v>104.67388795194897</c:v>
                </c:pt>
                <c:pt idx="29">
                  <c:v>104.68802731716683</c:v>
                </c:pt>
                <c:pt idx="30">
                  <c:v>104.69146828939661</c:v>
                </c:pt>
                <c:pt idx="31">
                  <c:v>104.68353909472089</c:v>
                </c:pt>
                <c:pt idx="32">
                  <c:v>104.66360452053169</c:v>
                </c:pt>
                <c:pt idx="33">
                  <c:v>104.63107920212167</c:v>
                </c:pt>
                <c:pt idx="34">
                  <c:v>104.58544112672271</c:v>
                </c:pt>
                <c:pt idx="35">
                  <c:v>104.52624491344231</c:v>
                </c:pt>
                <c:pt idx="36">
                  <c:v>104.4531343799804</c:v>
                </c:pt>
                <c:pt idx="37">
                  <c:v>104.36585388238696</c:v>
                </c:pt>
                <c:pt idx="38">
                  <c:v>104.26425791776111</c:v>
                </c:pt>
                <c:pt idx="39">
                  <c:v>104.14831851518817</c:v>
                </c:pt>
                <c:pt idx="40">
                  <c:v>104.01813000834335</c:v>
                </c:pt>
                <c:pt idx="41">
                  <c:v>103.87391088206375</c:v>
                </c:pt>
                <c:pt idx="42">
                  <c:v>103.7160025097013</c:v>
                </c:pt>
                <c:pt idx="43">
                  <c:v>103.54486474028083</c:v>
                </c:pt>
                <c:pt idx="44">
                  <c:v>103.36106844429773</c:v>
                </c:pt>
                <c:pt idx="45">
                  <c:v>103.16528527314358</c:v>
                </c:pt>
                <c:pt idx="46">
                  <c:v>102.95827501846459</c:v>
                </c:pt>
                <c:pt idx="47">
                  <c:v>102.74087106434941</c:v>
                </c:pt>
                <c:pt idx="48">
                  <c:v>102.51396449961878</c:v>
                </c:pt>
                <c:pt idx="49">
                  <c:v>102.27848749529994</c:v>
                </c:pt>
                <c:pt idx="50">
                  <c:v>102.03539655274132</c:v>
                </c:pt>
                <c:pt idx="51">
                  <c:v>101.7856561932435</c:v>
                </c:pt>
                <c:pt idx="52">
                  <c:v>101.53022359586775</c:v>
                </c:pt>
                <c:pt idx="53">
                  <c:v>101.27003460356462</c:v>
                </c:pt>
                <c:pt idx="54">
                  <c:v>101.00599141732081</c:v>
                </c:pt>
                <c:pt idx="55">
                  <c:v>100.73895219211816</c:v>
                </c:pt>
                <c:pt idx="56">
                  <c:v>100.46972264485507</c:v>
                </c:pt>
                <c:pt idx="57">
                  <c:v>100.19904968935664</c:v>
                </c:pt>
                <c:pt idx="58">
                  <c:v>99.927617031847319</c:v>
                </c:pt>
                <c:pt idx="59">
                  <c:v>99.656042594600649</c:v>
                </c:pt>
                <c:pt idx="60">
                  <c:v>99.384877587033927</c:v>
                </c:pt>
                <c:pt idx="61">
                  <c:v>99.114607011938133</c:v>
                </c:pt>
                <c:pt idx="62">
                  <c:v>98.845651378371699</c:v>
                </c:pt>
                <c:pt idx="63">
                  <c:v>98.578369389811257</c:v>
                </c:pt>
                <c:pt idx="64">
                  <c:v>98.313061383853011</c:v>
                </c:pt>
                <c:pt idx="65">
                  <c:v>98.049973315415855</c:v>
                </c:pt>
                <c:pt idx="66">
                  <c:v>97.789301096457947</c:v>
                </c:pt>
                <c:pt idx="67">
                  <c:v>97.531195129414527</c:v>
                </c:pt>
                <c:pt idx="68">
                  <c:v>97.275764896998865</c:v>
                </c:pt>
                <c:pt idx="69">
                  <c:v>97.02308349619048</c:v>
                </c:pt>
                <c:pt idx="70">
                  <c:v>96.773192028062908</c:v>
                </c:pt>
                <c:pt idx="71">
                  <c:v>96.526103776842277</c:v>
                </c:pt>
                <c:pt idx="72">
                  <c:v>96.281808130797472</c:v>
                </c:pt>
                <c:pt idx="73">
                  <c:v>96.040274214055884</c:v>
                </c:pt>
                <c:pt idx="74">
                  <c:v>95.801454212211411</c:v>
                </c:pt>
                <c:pt idx="75">
                  <c:v>95.565286385771515</c:v>
                </c:pt>
                <c:pt idx="76">
                  <c:v>95.331697774297467</c:v>
                </c:pt>
                <c:pt idx="77">
                  <c:v>95.100606600790215</c:v>
                </c:pt>
                <c:pt idx="78">
                  <c:v>94.871924390754245</c:v>
                </c:pt>
                <c:pt idx="79">
                  <c:v>94.645557823717013</c:v>
                </c:pt>
                <c:pt idx="80">
                  <c:v>94.4214103370701</c:v>
                </c:pt>
                <c:pt idx="81">
                  <c:v>94.199383503174161</c:v>
                </c:pt>
                <c:pt idx="82">
                  <c:v>93.97937820095899</c:v>
                </c:pt>
                <c:pt idx="83">
                  <c:v>93.761295602938958</c:v>
                </c:pt>
                <c:pt idx="84">
                  <c:v>93.545037997816593</c:v>
                </c:pt>
                <c:pt idx="85">
                  <c:v>93.330509467793988</c:v>
                </c:pt>
                <c:pt idx="86">
                  <c:v>93.117616438460828</c:v>
                </c:pt>
                <c:pt idx="87">
                  <c:v>92.906268117763474</c:v>
                </c:pt>
                <c:pt idx="88">
                  <c:v>92.696376839147447</c:v>
                </c:pt>
                <c:pt idx="89">
                  <c:v>92.487858322554658</c:v>
                </c:pt>
                <c:pt idx="90">
                  <c:v>92.280631865582521</c:v>
                </c:pt>
                <c:pt idx="91">
                  <c:v>92.074620475799165</c:v>
                </c:pt>
                <c:pt idx="92">
                  <c:v>91.869750953974389</c:v>
                </c:pt>
                <c:pt idx="93">
                  <c:v>91.665953936836715</c:v>
                </c:pt>
                <c:pt idx="94">
                  <c:v>91.463163906909671</c:v>
                </c:pt>
                <c:pt idx="95">
                  <c:v>91.261319176011909</c:v>
                </c:pt>
                <c:pt idx="96">
                  <c:v>91.060361848125851</c:v>
                </c:pt>
                <c:pt idx="97">
                  <c:v>90.86023776654028</c:v>
                </c:pt>
                <c:pt idx="98">
                  <c:v>90.66089644944816</c:v>
                </c:pt>
                <c:pt idx="99">
                  <c:v>90.462291017524208</c:v>
                </c:pt>
                <c:pt idx="100">
                  <c:v>90.264378116408295</c:v>
                </c:pt>
                <c:pt idx="101">
                  <c:v>90.067117836471411</c:v>
                </c:pt>
                <c:pt idx="102">
                  <c:v>89.870473631733432</c:v>
                </c:pt>
                <c:pt idx="103">
                  <c:v>89.674412239325704</c:v>
                </c:pt>
                <c:pt idx="104">
                  <c:v>89.478903600439196</c:v>
                </c:pt>
                <c:pt idx="105">
                  <c:v>89.283920783263028</c:v>
                </c:pt>
                <c:pt idx="106">
                  <c:v>89.089439907991277</c:v>
                </c:pt>
                <c:pt idx="107">
                  <c:v>88.895440073552663</c:v>
                </c:pt>
                <c:pt idx="108">
                  <c:v>88.701903285293966</c:v>
                </c:pt>
                <c:pt idx="109">
                  <c:v>88.508814382422287</c:v>
                </c:pt>
                <c:pt idx="110">
                  <c:v>88.316160963583442</c:v>
                </c:pt>
                <c:pt idx="111">
                  <c:v>88.123933308528066</c:v>
                </c:pt>
                <c:pt idx="112">
                  <c:v>87.932124293402566</c:v>
                </c:pt>
                <c:pt idx="113">
                  <c:v>87.740729296807913</c:v>
                </c:pt>
                <c:pt idx="114">
                  <c:v>87.54974609341852</c:v>
                </c:pt>
                <c:pt idx="115">
                  <c:v>87.359174731663202</c:v>
                </c:pt>
                <c:pt idx="116">
                  <c:v>87.169017391775171</c:v>
                </c:pt>
                <c:pt idx="117">
                  <c:v>86.979278220449899</c:v>
                </c:pt>
                <c:pt idx="118">
                  <c:v>86.789963138447618</c:v>
                </c:pt>
                <c:pt idx="119">
                  <c:v>86.60107961778408</c:v>
                </c:pt>
                <c:pt idx="120">
                  <c:v>86.412636425711355</c:v>
                </c:pt>
                <c:pt idx="121">
                  <c:v>86.224643333532271</c:v>
                </c:pt>
                <c:pt idx="122">
                  <c:v>86.037110789451447</c:v>
                </c:pt>
                <c:pt idx="123">
                  <c:v>85.850049556149472</c:v>
                </c:pt>
                <c:pt idx="124">
                  <c:v>85.663470315564879</c:v>
                </c:pt>
                <c:pt idx="125">
                  <c:v>85.477383245441686</c:v>
                </c:pt>
                <c:pt idx="126">
                  <c:v>85.291797574473549</c:v>
                </c:pt>
                <c:pt idx="127">
                  <c:v>85.106721125234969</c:v>
                </c:pt>
                <c:pt idx="128">
                  <c:v>84.922159856388106</c:v>
                </c:pt>
                <c:pt idx="129">
                  <c:v>84.738117417708793</c:v>
                </c:pt>
                <c:pt idx="130">
                  <c:v>84.554594733084187</c:v>
                </c:pt>
                <c:pt idx="131">
                  <c:v>84.37158962759591</c:v>
                </c:pt>
                <c:pt idx="132">
                  <c:v>84.189096514925936</c:v>
                </c:pt>
                <c:pt idx="133">
                  <c:v>84.007106160466989</c:v>
                </c:pt>
                <c:pt idx="134">
                  <c:v>83.825605533608268</c:v>
                </c:pt>
                <c:pt idx="135">
                  <c:v>83.64457775971249</c:v>
                </c:pt>
                <c:pt idx="136">
                  <c:v>83.464002178413082</c:v>
                </c:pt>
                <c:pt idx="137">
                  <c:v>83.283854510255281</c:v>
                </c:pt>
                <c:pt idx="138">
                  <c:v>83.10410712868142</c:v>
                </c:pt>
                <c:pt idx="139">
                  <c:v>82.924729429280774</c:v>
                </c:pt>
                <c:pt idx="140">
                  <c:v>82.745688283481201</c:v>
                </c:pt>
                <c:pt idx="141">
                  <c:v>82.566948559819508</c:v>
                </c:pt>
                <c:pt idx="142">
                  <c:v>82.38847369290913</c:v>
                </c:pt>
                <c:pt idx="143">
                  <c:v>82.210226278443045</c:v>
                </c:pt>
                <c:pt idx="144">
                  <c:v>82.032168672132059</c:v>
                </c:pt>
                <c:pt idx="145">
                  <c:v>81.854263571358857</c:v>
                </c:pt>
                <c:pt idx="146">
                  <c:v>81.676474560391853</c:v>
                </c:pt>
                <c:pt idx="147">
                  <c:v>81.498766603012697</c:v>
                </c:pt>
                <c:pt idx="148">
                  <c:v>81.321106470077027</c:v>
                </c:pt>
                <c:pt idx="149">
                  <c:v>81.14346309352824</c:v>
                </c:pt>
                <c:pt idx="150">
                  <c:v>80.965807842406605</c:v>
                </c:pt>
                <c:pt idx="151">
                  <c:v>80.788114720172217</c:v>
                </c:pt>
                <c:pt idx="152">
                  <c:v>80.610360485973857</c:v>
                </c:pt>
                <c:pt idx="153">
                  <c:v>80.432524705206276</c:v>
                </c:pt>
                <c:pt idx="154">
                  <c:v>80.25458973673021</c:v>
                </c:pt>
                <c:pt idx="155">
                  <c:v>80.076540665475363</c:v>
                </c:pt>
                <c:pt idx="156">
                  <c:v>79.898365189848377</c:v>
                </c:pt>
                <c:pt idx="157">
                  <c:v>79.720053473505914</c:v>
                </c:pt>
                <c:pt idx="158">
                  <c:v>79.541597970730095</c:v>
                </c:pt>
                <c:pt idx="159">
                  <c:v>79.362993233970215</c:v>
                </c:pt>
                <c:pt idx="160">
                  <c:v>79.184235711202788</c:v>
                </c:pt>
                <c:pt idx="161">
                  <c:v>79.005323539708698</c:v>
                </c:pt>
                <c:pt idx="162">
                  <c:v>78.826256341757542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101.583</c:v>
                </c:pt>
                <c:pt idx="1">
                  <c:v>101.3</c:v>
                </c:pt>
                <c:pt idx="2">
                  <c:v>102.117</c:v>
                </c:pt>
                <c:pt idx="3">
                  <c:v>99.683000000000007</c:v>
                </c:pt>
                <c:pt idx="4">
                  <c:v>100.217</c:v>
                </c:pt>
                <c:pt idx="5">
                  <c:v>102.133</c:v>
                </c:pt>
                <c:pt idx="6">
                  <c:v>99.983000000000004</c:v>
                </c:pt>
                <c:pt idx="7">
                  <c:v>99.533000000000001</c:v>
                </c:pt>
                <c:pt idx="8">
                  <c:v>101.533</c:v>
                </c:pt>
                <c:pt idx="9">
                  <c:v>101.217</c:v>
                </c:pt>
                <c:pt idx="10">
                  <c:v>100.4</c:v>
                </c:pt>
                <c:pt idx="11">
                  <c:v>99.983000000000004</c:v>
                </c:pt>
                <c:pt idx="12">
                  <c:v>100.45</c:v>
                </c:pt>
                <c:pt idx="13">
                  <c:v>98.2</c:v>
                </c:pt>
                <c:pt idx="14">
                  <c:v>98.95</c:v>
                </c:pt>
                <c:pt idx="15">
                  <c:v>100.233</c:v>
                </c:pt>
                <c:pt idx="16">
                  <c:v>100.167</c:v>
                </c:pt>
                <c:pt idx="17">
                  <c:v>98.983000000000004</c:v>
                </c:pt>
                <c:pt idx="18">
                  <c:v>97.65</c:v>
                </c:pt>
                <c:pt idx="19">
                  <c:v>97.15</c:v>
                </c:pt>
                <c:pt idx="20">
                  <c:v>97.7</c:v>
                </c:pt>
                <c:pt idx="21">
                  <c:v>99.882999999999996</c:v>
                </c:pt>
                <c:pt idx="22">
                  <c:v>99.632999999999996</c:v>
                </c:pt>
                <c:pt idx="23">
                  <c:v>98.167000000000002</c:v>
                </c:pt>
                <c:pt idx="24">
                  <c:v>99.882999999999996</c:v>
                </c:pt>
                <c:pt idx="25">
                  <c:v>97.016999999999996</c:v>
                </c:pt>
                <c:pt idx="26">
                  <c:v>101.233</c:v>
                </c:pt>
                <c:pt idx="27">
                  <c:v>100.217</c:v>
                </c:pt>
                <c:pt idx="28">
                  <c:v>101.367</c:v>
                </c:pt>
                <c:pt idx="29">
                  <c:v>101.667</c:v>
                </c:pt>
                <c:pt idx="30">
                  <c:v>99.483000000000004</c:v>
                </c:pt>
                <c:pt idx="31">
                  <c:v>101.033</c:v>
                </c:pt>
                <c:pt idx="32">
                  <c:v>103.43300000000001</c:v>
                </c:pt>
                <c:pt idx="33">
                  <c:v>100.383</c:v>
                </c:pt>
                <c:pt idx="34">
                  <c:v>103.15</c:v>
                </c:pt>
                <c:pt idx="35">
                  <c:v>103.133</c:v>
                </c:pt>
                <c:pt idx="36">
                  <c:v>101.15</c:v>
                </c:pt>
                <c:pt idx="37">
                  <c:v>102.217</c:v>
                </c:pt>
                <c:pt idx="38">
                  <c:v>103.81699999999999</c:v>
                </c:pt>
                <c:pt idx="39">
                  <c:v>102.517</c:v>
                </c:pt>
                <c:pt idx="40">
                  <c:v>104.633</c:v>
                </c:pt>
                <c:pt idx="41">
                  <c:v>105.2</c:v>
                </c:pt>
                <c:pt idx="42">
                  <c:v>107.5</c:v>
                </c:pt>
                <c:pt idx="43">
                  <c:v>108.217</c:v>
                </c:pt>
                <c:pt idx="44">
                  <c:v>111.833</c:v>
                </c:pt>
                <c:pt idx="45">
                  <c:v>112.85</c:v>
                </c:pt>
                <c:pt idx="46">
                  <c:v>118.85</c:v>
                </c:pt>
                <c:pt idx="47">
                  <c:v>124.15</c:v>
                </c:pt>
                <c:pt idx="48">
                  <c:v>139.06700000000001</c:v>
                </c:pt>
                <c:pt idx="49">
                  <c:v>155.93299999999999</c:v>
                </c:pt>
                <c:pt idx="50">
                  <c:v>174.767</c:v>
                </c:pt>
                <c:pt idx="51">
                  <c:v>192.917</c:v>
                </c:pt>
                <c:pt idx="52">
                  <c:v>207.8</c:v>
                </c:pt>
                <c:pt idx="53">
                  <c:v>216.46700000000001</c:v>
                </c:pt>
                <c:pt idx="54">
                  <c:v>223.583</c:v>
                </c:pt>
                <c:pt idx="55">
                  <c:v>227.56700000000001</c:v>
                </c:pt>
                <c:pt idx="56">
                  <c:v>226.28299999999999</c:v>
                </c:pt>
                <c:pt idx="57">
                  <c:v>222.767</c:v>
                </c:pt>
                <c:pt idx="58">
                  <c:v>214.25</c:v>
                </c:pt>
                <c:pt idx="59">
                  <c:v>197.517</c:v>
                </c:pt>
                <c:pt idx="60">
                  <c:v>166.13300000000001</c:v>
                </c:pt>
                <c:pt idx="61">
                  <c:v>128.03299999999999</c:v>
                </c:pt>
                <c:pt idx="62">
                  <c:v>104.383</c:v>
                </c:pt>
                <c:pt idx="63">
                  <c:v>97.283000000000001</c:v>
                </c:pt>
                <c:pt idx="64">
                  <c:v>97.933000000000007</c:v>
                </c:pt>
                <c:pt idx="65">
                  <c:v>100.2</c:v>
                </c:pt>
                <c:pt idx="66">
                  <c:v>100.95</c:v>
                </c:pt>
                <c:pt idx="67">
                  <c:v>102.06699999999999</c:v>
                </c:pt>
                <c:pt idx="68">
                  <c:v>109.417</c:v>
                </c:pt>
                <c:pt idx="69">
                  <c:v>120.867</c:v>
                </c:pt>
                <c:pt idx="70">
                  <c:v>131.53299999999999</c:v>
                </c:pt>
                <c:pt idx="71">
                  <c:v>146.767</c:v>
                </c:pt>
                <c:pt idx="72">
                  <c:v>160.483</c:v>
                </c:pt>
                <c:pt idx="73">
                  <c:v>173.53299999999999</c:v>
                </c:pt>
                <c:pt idx="74">
                  <c:v>180.85</c:v>
                </c:pt>
                <c:pt idx="75">
                  <c:v>188.6</c:v>
                </c:pt>
                <c:pt idx="76">
                  <c:v>191.35</c:v>
                </c:pt>
                <c:pt idx="77">
                  <c:v>190</c:v>
                </c:pt>
                <c:pt idx="78">
                  <c:v>187.03299999999999</c:v>
                </c:pt>
                <c:pt idx="79">
                  <c:v>174.13300000000001</c:v>
                </c:pt>
                <c:pt idx="80">
                  <c:v>150.6</c:v>
                </c:pt>
                <c:pt idx="81">
                  <c:v>119.717</c:v>
                </c:pt>
                <c:pt idx="82">
                  <c:v>98</c:v>
                </c:pt>
                <c:pt idx="83">
                  <c:v>91.433000000000007</c:v>
                </c:pt>
                <c:pt idx="84">
                  <c:v>88.216999999999999</c:v>
                </c:pt>
                <c:pt idx="85">
                  <c:v>88.5</c:v>
                </c:pt>
                <c:pt idx="86">
                  <c:v>89.783000000000001</c:v>
                </c:pt>
                <c:pt idx="87">
                  <c:v>89.667000000000002</c:v>
                </c:pt>
                <c:pt idx="88">
                  <c:v>89.216999999999999</c:v>
                </c:pt>
                <c:pt idx="89">
                  <c:v>88.05</c:v>
                </c:pt>
                <c:pt idx="90">
                  <c:v>86.283000000000001</c:v>
                </c:pt>
                <c:pt idx="91">
                  <c:v>87.55</c:v>
                </c:pt>
                <c:pt idx="92">
                  <c:v>89.016999999999996</c:v>
                </c:pt>
                <c:pt idx="93">
                  <c:v>88.266999999999996</c:v>
                </c:pt>
                <c:pt idx="94">
                  <c:v>87.466999999999999</c:v>
                </c:pt>
                <c:pt idx="95">
                  <c:v>87.783000000000001</c:v>
                </c:pt>
                <c:pt idx="96">
                  <c:v>87.933000000000007</c:v>
                </c:pt>
                <c:pt idx="97">
                  <c:v>88.05</c:v>
                </c:pt>
                <c:pt idx="98">
                  <c:v>90.233000000000004</c:v>
                </c:pt>
                <c:pt idx="99">
                  <c:v>86.9</c:v>
                </c:pt>
                <c:pt idx="100">
                  <c:v>87.066999999999993</c:v>
                </c:pt>
                <c:pt idx="101">
                  <c:v>86.233000000000004</c:v>
                </c:pt>
                <c:pt idx="102">
                  <c:v>85.95</c:v>
                </c:pt>
                <c:pt idx="103">
                  <c:v>88</c:v>
                </c:pt>
                <c:pt idx="104">
                  <c:v>87.35</c:v>
                </c:pt>
                <c:pt idx="105">
                  <c:v>89.683000000000007</c:v>
                </c:pt>
                <c:pt idx="106">
                  <c:v>89.566999999999993</c:v>
                </c:pt>
                <c:pt idx="107">
                  <c:v>90.3</c:v>
                </c:pt>
                <c:pt idx="108">
                  <c:v>92.05</c:v>
                </c:pt>
                <c:pt idx="109">
                  <c:v>90.667000000000002</c:v>
                </c:pt>
                <c:pt idx="110">
                  <c:v>92.632999999999996</c:v>
                </c:pt>
                <c:pt idx="111">
                  <c:v>93.117000000000004</c:v>
                </c:pt>
                <c:pt idx="112">
                  <c:v>90.066999999999993</c:v>
                </c:pt>
                <c:pt idx="113">
                  <c:v>88.216999999999999</c:v>
                </c:pt>
                <c:pt idx="114">
                  <c:v>87.75</c:v>
                </c:pt>
                <c:pt idx="115">
                  <c:v>85.082999999999998</c:v>
                </c:pt>
                <c:pt idx="116">
                  <c:v>84.716999999999999</c:v>
                </c:pt>
                <c:pt idx="117">
                  <c:v>82.5</c:v>
                </c:pt>
                <c:pt idx="118">
                  <c:v>84.966999999999999</c:v>
                </c:pt>
                <c:pt idx="119">
                  <c:v>83.8</c:v>
                </c:pt>
                <c:pt idx="120">
                  <c:v>82.117000000000004</c:v>
                </c:pt>
                <c:pt idx="121">
                  <c:v>84.766999999999996</c:v>
                </c:pt>
                <c:pt idx="122">
                  <c:v>82.266999999999996</c:v>
                </c:pt>
                <c:pt idx="123">
                  <c:v>83.2</c:v>
                </c:pt>
                <c:pt idx="124">
                  <c:v>82.832999999999998</c:v>
                </c:pt>
                <c:pt idx="125">
                  <c:v>84.016999999999996</c:v>
                </c:pt>
                <c:pt idx="126">
                  <c:v>82.016999999999996</c:v>
                </c:pt>
                <c:pt idx="127">
                  <c:v>81.349999999999994</c:v>
                </c:pt>
                <c:pt idx="128">
                  <c:v>81.95</c:v>
                </c:pt>
                <c:pt idx="129">
                  <c:v>82.783000000000001</c:v>
                </c:pt>
                <c:pt idx="130">
                  <c:v>83.266999999999996</c:v>
                </c:pt>
                <c:pt idx="131">
                  <c:v>81.183000000000007</c:v>
                </c:pt>
                <c:pt idx="132">
                  <c:v>83.016999999999996</c:v>
                </c:pt>
                <c:pt idx="133">
                  <c:v>85.917000000000002</c:v>
                </c:pt>
                <c:pt idx="134">
                  <c:v>85.9</c:v>
                </c:pt>
                <c:pt idx="135">
                  <c:v>84.05</c:v>
                </c:pt>
                <c:pt idx="136">
                  <c:v>86.3</c:v>
                </c:pt>
                <c:pt idx="137">
                  <c:v>85.5</c:v>
                </c:pt>
                <c:pt idx="138">
                  <c:v>85.55</c:v>
                </c:pt>
                <c:pt idx="139">
                  <c:v>84.667000000000002</c:v>
                </c:pt>
                <c:pt idx="140">
                  <c:v>83.716999999999999</c:v>
                </c:pt>
                <c:pt idx="141">
                  <c:v>82.117000000000004</c:v>
                </c:pt>
                <c:pt idx="142">
                  <c:v>80.617000000000004</c:v>
                </c:pt>
                <c:pt idx="143">
                  <c:v>83.667000000000002</c:v>
                </c:pt>
                <c:pt idx="144">
                  <c:v>80.483000000000004</c:v>
                </c:pt>
                <c:pt idx="145">
                  <c:v>78.95</c:v>
                </c:pt>
                <c:pt idx="146">
                  <c:v>79.016999999999996</c:v>
                </c:pt>
                <c:pt idx="147">
                  <c:v>77.332999999999998</c:v>
                </c:pt>
                <c:pt idx="148">
                  <c:v>79.8</c:v>
                </c:pt>
                <c:pt idx="149">
                  <c:v>79.316999999999993</c:v>
                </c:pt>
                <c:pt idx="150">
                  <c:v>79.849999999999994</c:v>
                </c:pt>
                <c:pt idx="151">
                  <c:v>78.382999999999996</c:v>
                </c:pt>
                <c:pt idx="152">
                  <c:v>78.8</c:v>
                </c:pt>
                <c:pt idx="153">
                  <c:v>77.5</c:v>
                </c:pt>
                <c:pt idx="154">
                  <c:v>77.783000000000001</c:v>
                </c:pt>
                <c:pt idx="155">
                  <c:v>79.8</c:v>
                </c:pt>
                <c:pt idx="156">
                  <c:v>80.832999999999998</c:v>
                </c:pt>
                <c:pt idx="157">
                  <c:v>78.95</c:v>
                </c:pt>
                <c:pt idx="158">
                  <c:v>78.7</c:v>
                </c:pt>
                <c:pt idx="159">
                  <c:v>80.349999999999994</c:v>
                </c:pt>
                <c:pt idx="160">
                  <c:v>76.332999999999998</c:v>
                </c:pt>
                <c:pt idx="161">
                  <c:v>77.167000000000002</c:v>
                </c:pt>
                <c:pt idx="162">
                  <c:v>77.55</c:v>
                </c:pt>
                <c:pt idx="163">
                  <c:v>79.316999999999993</c:v>
                </c:pt>
                <c:pt idx="164">
                  <c:v>79.716999999999999</c:v>
                </c:pt>
                <c:pt idx="165">
                  <c:v>78</c:v>
                </c:pt>
                <c:pt idx="166">
                  <c:v>79.033000000000001</c:v>
                </c:pt>
                <c:pt idx="167">
                  <c:v>78.417000000000002</c:v>
                </c:pt>
                <c:pt idx="168">
                  <c:v>77.683000000000007</c:v>
                </c:pt>
                <c:pt idx="169">
                  <c:v>78.566999999999993</c:v>
                </c:pt>
                <c:pt idx="170">
                  <c:v>77.783000000000001</c:v>
                </c:pt>
                <c:pt idx="171">
                  <c:v>78.433000000000007</c:v>
                </c:pt>
                <c:pt idx="172">
                  <c:v>79.150000000000006</c:v>
                </c:pt>
                <c:pt idx="173">
                  <c:v>78.667000000000002</c:v>
                </c:pt>
                <c:pt idx="174">
                  <c:v>77.400000000000006</c:v>
                </c:pt>
                <c:pt idx="175">
                  <c:v>76.7</c:v>
                </c:pt>
                <c:pt idx="176">
                  <c:v>79.433000000000007</c:v>
                </c:pt>
                <c:pt idx="177">
                  <c:v>78.382999999999996</c:v>
                </c:pt>
                <c:pt idx="178">
                  <c:v>77.2</c:v>
                </c:pt>
                <c:pt idx="179">
                  <c:v>76.483000000000004</c:v>
                </c:pt>
                <c:pt idx="180">
                  <c:v>76.349999999999994</c:v>
                </c:pt>
                <c:pt idx="181">
                  <c:v>78.332999999999998</c:v>
                </c:pt>
                <c:pt idx="182">
                  <c:v>77.8</c:v>
                </c:pt>
                <c:pt idx="183">
                  <c:v>77.75</c:v>
                </c:pt>
                <c:pt idx="184">
                  <c:v>76.400000000000006</c:v>
                </c:pt>
                <c:pt idx="185">
                  <c:v>76.917000000000002</c:v>
                </c:pt>
                <c:pt idx="186">
                  <c:v>75.966999999999999</c:v>
                </c:pt>
                <c:pt idx="187">
                  <c:v>74.483000000000004</c:v>
                </c:pt>
                <c:pt idx="188">
                  <c:v>78.332999999999998</c:v>
                </c:pt>
                <c:pt idx="189">
                  <c:v>75.066999999999993</c:v>
                </c:pt>
                <c:pt idx="190">
                  <c:v>77.2</c:v>
                </c:pt>
                <c:pt idx="191">
                  <c:v>76.066999999999993</c:v>
                </c:pt>
                <c:pt idx="192">
                  <c:v>76.75</c:v>
                </c:pt>
                <c:pt idx="193">
                  <c:v>73.966999999999999</c:v>
                </c:pt>
                <c:pt idx="194">
                  <c:v>75.917000000000002</c:v>
                </c:pt>
                <c:pt idx="195">
                  <c:v>77.766999999999996</c:v>
                </c:pt>
                <c:pt idx="196">
                  <c:v>75.3</c:v>
                </c:pt>
                <c:pt idx="197">
                  <c:v>75.417000000000002</c:v>
                </c:pt>
                <c:pt idx="198">
                  <c:v>77.7</c:v>
                </c:pt>
                <c:pt idx="199">
                  <c:v>76.900000000000006</c:v>
                </c:pt>
                <c:pt idx="200">
                  <c:v>74.667000000000002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98.938257683547761</c:v>
                </c:pt>
                <c:pt idx="6">
                  <c:v>99.03978709594621</c:v>
                </c:pt>
                <c:pt idx="7">
                  <c:v>99.140543101630698</c:v>
                </c:pt>
                <c:pt idx="8">
                  <c:v>99.240375176143758</c:v>
                </c:pt>
                <c:pt idx="9">
                  <c:v>99.339113413924125</c:v>
                </c:pt>
                <c:pt idx="10">
                  <c:v>99.436566758271113</c:v>
                </c:pt>
                <c:pt idx="11">
                  <c:v>99.532521186050872</c:v>
                </c:pt>
                <c:pt idx="12">
                  <c:v>99.626737874625107</c:v>
                </c:pt>
                <c:pt idx="13">
                  <c:v>99.718951386620418</c:v>
                </c:pt>
                <c:pt idx="14">
                  <c:v>99.808867917892002</c:v>
                </c:pt>
                <c:pt idx="15">
                  <c:v>99.896163666016704</c:v>
                </c:pt>
                <c:pt idx="16">
                  <c:v>99.980483392252324</c:v>
                </c:pt>
                <c:pt idx="17">
                  <c:v>100.06143927204715</c:v>
                </c:pt>
                <c:pt idx="18">
                  <c:v>100.13861016387233</c:v>
                </c:pt>
                <c:pt idx="19">
                  <c:v>100.21154148527044</c:v>
                </c:pt>
                <c:pt idx="20">
                  <c:v>100.27974599119649</c:v>
                </c:pt>
                <c:pt idx="21">
                  <c:v>100.34270594435648</c:v>
                </c:pt>
                <c:pt idx="22">
                  <c:v>100.39987752284998</c:v>
                </c:pt>
                <c:pt idx="23">
                  <c:v>100.4506989485871</c:v>
                </c:pt>
                <c:pt idx="24">
                  <c:v>100.49460493487156</c:v>
                </c:pt>
                <c:pt idx="25">
                  <c:v>100.53105193700162</c:v>
                </c:pt>
                <c:pt idx="26">
                  <c:v>100.55956176272059</c:v>
                </c:pt>
                <c:pt idx="27">
                  <c:v>100.57979590627595</c:v>
                </c:pt>
                <c:pt idx="28">
                  <c:v>100.59168015161208</c:v>
                </c:pt>
                <c:pt idx="29">
                  <c:v>100.59560917140519</c:v>
                </c:pt>
                <c:pt idx="30">
                  <c:v>100.5927744091548</c:v>
                </c:pt>
                <c:pt idx="31">
                  <c:v>100.58567522234938</c:v>
                </c:pt>
                <c:pt idx="32">
                  <c:v>100.57889165416459</c:v>
                </c:pt>
                <c:pt idx="33">
                  <c:v>100.58021399464562</c:v>
                </c:pt>
                <c:pt idx="34">
                  <c:v>100.60223366239006</c:v>
                </c:pt>
                <c:pt idx="35">
                  <c:v>100.664493125864</c:v>
                </c:pt>
                <c:pt idx="36">
                  <c:v>100.79625816160026</c:v>
                </c:pt>
                <c:pt idx="37">
                  <c:v>101.03990099862823</c:v>
                </c:pt>
                <c:pt idx="38">
                  <c:v>101.45475672219406</c:v>
                </c:pt>
                <c:pt idx="39">
                  <c:v>102.12113276331965</c:v>
                </c:pt>
                <c:pt idx="40">
                  <c:v>103.1439193839184</c:v>
                </c:pt>
                <c:pt idx="41">
                  <c:v>104.6549925667921</c:v>
                </c:pt>
                <c:pt idx="42">
                  <c:v>106.81336613387928</c:v>
                </c:pt>
                <c:pt idx="43">
                  <c:v>109.80190491174152</c:v>
                </c:pt>
                <c:pt idx="44">
                  <c:v>113.81943671112106</c:v>
                </c:pt>
                <c:pt idx="45">
                  <c:v>119.06737709736248</c:v>
                </c:pt>
                <c:pt idx="46">
                  <c:v>125.73056125903226</c:v>
                </c:pt>
                <c:pt idx="47">
                  <c:v>133.95286110629451</c:v>
                </c:pt>
                <c:pt idx="48">
                  <c:v>143.80925546777004</c:v>
                </c:pt>
                <c:pt idx="49">
                  <c:v>155.27699306956811</c:v>
                </c:pt>
                <c:pt idx="50">
                  <c:v>168.20827960718043</c:v>
                </c:pt>
                <c:pt idx="51">
                  <c:v>182.30231348697305</c:v>
                </c:pt>
                <c:pt idx="52">
                  <c:v>197.05889855790016</c:v>
                </c:pt>
                <c:pt idx="53">
                  <c:v>211.66698263692115</c:v>
                </c:pt>
                <c:pt idx="54">
                  <c:v>224.77306410232248</c:v>
                </c:pt>
                <c:pt idx="55">
                  <c:v>234.18725778925861</c:v>
                </c:pt>
                <c:pt idx="56">
                  <c:v>236.8854801104996</c:v>
                </c:pt>
                <c:pt idx="57">
                  <c:v>229.88771922501746</c:v>
                </c:pt>
                <c:pt idx="58">
                  <c:v>212.1096198460842</c:v>
                </c:pt>
                <c:pt idx="59">
                  <c:v>186.02927519846986</c:v>
                </c:pt>
                <c:pt idx="60">
                  <c:v>157.37201673087091</c:v>
                </c:pt>
                <c:pt idx="61">
                  <c:v>132.44263204340228</c:v>
                </c:pt>
                <c:pt idx="62">
                  <c:v>115.08753832953383</c:v>
                </c:pt>
                <c:pt idx="63">
                  <c:v>105.65739743458883</c:v>
                </c:pt>
                <c:pt idx="64">
                  <c:v>102.25297343080025</c:v>
                </c:pt>
                <c:pt idx="65">
                  <c:v>102.62587257058172</c:v>
                </c:pt>
                <c:pt idx="66">
                  <c:v>105.27140541149132</c:v>
                </c:pt>
                <c:pt idx="67">
                  <c:v>109.53004554272833</c:v>
                </c:pt>
                <c:pt idx="68">
                  <c:v>115.24844108728998</c:v>
                </c:pt>
                <c:pt idx="69">
                  <c:v>122.45246637840759</c:v>
                </c:pt>
                <c:pt idx="70">
                  <c:v>131.15781622085447</c:v>
                </c:pt>
                <c:pt idx="71">
                  <c:v>141.27937516050872</c:v>
                </c:pt>
                <c:pt idx="72">
                  <c:v>152.58757593931807</c:v>
                </c:pt>
                <c:pt idx="73">
                  <c:v>164.6815632493379</c:v>
                </c:pt>
                <c:pt idx="74">
                  <c:v>176.93388586938025</c:v>
                </c:pt>
                <c:pt idx="75">
                  <c:v>188.28017056051954</c:v>
                </c:pt>
                <c:pt idx="76">
                  <c:v>196.69932723523468</c:v>
                </c:pt>
                <c:pt idx="77">
                  <c:v>198.71895269907463</c:v>
                </c:pt>
                <c:pt idx="78">
                  <c:v>190.35850634199298</c:v>
                </c:pt>
                <c:pt idx="79">
                  <c:v>170.50720320152462</c:v>
                </c:pt>
                <c:pt idx="80">
                  <c:v>143.9539115186025</c:v>
                </c:pt>
                <c:pt idx="81">
                  <c:v>119.25757646403889</c:v>
                </c:pt>
                <c:pt idx="82">
                  <c:v>102.52722262217659</c:v>
                </c:pt>
                <c:pt idx="83">
                  <c:v>94.11434764862021</c:v>
                </c:pt>
                <c:pt idx="84">
                  <c:v>90.898209247778382</c:v>
                </c:pt>
                <c:pt idx="85">
                  <c:v>89.883812843914356</c:v>
                </c:pt>
                <c:pt idx="86">
                  <c:v>89.530317150115977</c:v>
                </c:pt>
                <c:pt idx="87">
                  <c:v>89.32097641763724</c:v>
                </c:pt>
                <c:pt idx="88">
                  <c:v>89.135649962720024</c:v>
                </c:pt>
                <c:pt idx="89">
                  <c:v>88.954379156648599</c:v>
                </c:pt>
                <c:pt idx="90">
                  <c:v>88.774702840237282</c:v>
                </c:pt>
                <c:pt idx="91">
                  <c:v>88.59634324382219</c:v>
                </c:pt>
                <c:pt idx="92">
                  <c:v>88.419248963821516</c:v>
                </c:pt>
                <c:pt idx="93">
                  <c:v>88.2434597783258</c:v>
                </c:pt>
                <c:pt idx="94">
                  <c:v>88.069204380650831</c:v>
                </c:pt>
                <c:pt idx="95">
                  <c:v>87.897140770050399</c:v>
                </c:pt>
                <c:pt idx="96">
                  <c:v>87.728842086713641</c:v>
                </c:pt>
                <c:pt idx="97">
                  <c:v>87.567688996897203</c:v>
                </c:pt>
                <c:pt idx="98">
                  <c:v>87.420343809542416</c:v>
                </c:pt>
                <c:pt idx="99">
                  <c:v>87.298890702223289</c:v>
                </c:pt>
                <c:pt idx="100">
                  <c:v>87.223434878873533</c:v>
                </c:pt>
                <c:pt idx="101">
                  <c:v>87.224377386917382</c:v>
                </c:pt>
                <c:pt idx="102">
                  <c:v>87.342729220106051</c:v>
                </c:pt>
                <c:pt idx="103">
                  <c:v>87.625916871742817</c:v>
                </c:pt>
                <c:pt idx="104">
                  <c:v>88.116155109216365</c:v>
                </c:pt>
                <c:pt idx="105">
                  <c:v>88.829736899762423</c:v>
                </c:pt>
                <c:pt idx="106">
                  <c:v>89.729919851098884</c:v>
                </c:pt>
                <c:pt idx="107">
                  <c:v>90.703786321960635</c:v>
                </c:pt>
                <c:pt idx="108">
                  <c:v>91.561078544235912</c:v>
                </c:pt>
                <c:pt idx="109">
                  <c:v>92.072132789753624</c:v>
                </c:pt>
                <c:pt idx="110">
                  <c:v>92.04459578787737</c:v>
                </c:pt>
                <c:pt idx="111">
                  <c:v>91.408878069904532</c:v>
                </c:pt>
                <c:pt idx="112">
                  <c:v>90.262635251202667</c:v>
                </c:pt>
                <c:pt idx="113">
                  <c:v>88.839459312366117</c:v>
                </c:pt>
                <c:pt idx="114">
                  <c:v>87.413978896626872</c:v>
                </c:pt>
                <c:pt idx="115">
                  <c:v>86.198372296459539</c:v>
                </c:pt>
                <c:pt idx="116">
                  <c:v>85.286666967512062</c:v>
                </c:pt>
                <c:pt idx="117">
                  <c:v>84.664160313540606</c:v>
                </c:pt>
                <c:pt idx="118">
                  <c:v>84.256725325318243</c:v>
                </c:pt>
                <c:pt idx="119">
                  <c:v>83.981305776717036</c:v>
                </c:pt>
                <c:pt idx="120">
                  <c:v>83.774489752775565</c:v>
                </c:pt>
                <c:pt idx="121">
                  <c:v>83.598362220918872</c:v>
                </c:pt>
                <c:pt idx="122">
                  <c:v>83.434296175664514</c:v>
                </c:pt>
                <c:pt idx="123">
                  <c:v>83.274632178495395</c:v>
                </c:pt>
                <c:pt idx="124">
                  <c:v>83.11683842441569</c:v>
                </c:pt>
                <c:pt idx="125">
                  <c:v>82.960752523465771</c:v>
                </c:pt>
                <c:pt idx="126">
                  <c:v>82.80828265355521</c:v>
                </c:pt>
                <c:pt idx="127">
                  <c:v>82.665372046122897</c:v>
                </c:pt>
                <c:pt idx="128">
                  <c:v>82.546617960004653</c:v>
                </c:pt>
                <c:pt idx="129">
                  <c:v>82.482283689928352</c:v>
                </c:pt>
                <c:pt idx="130">
                  <c:v>82.524335517980049</c:v>
                </c:pt>
                <c:pt idx="131">
                  <c:v>82.743038602269493</c:v>
                </c:pt>
                <c:pt idx="132">
                  <c:v>83.203179019120824</c:v>
                </c:pt>
                <c:pt idx="133">
                  <c:v>83.917191419746942</c:v>
                </c:pt>
                <c:pt idx="134">
                  <c:v>84.794240331214979</c:v>
                </c:pt>
                <c:pt idx="135">
                  <c:v>85.625786216204375</c:v>
                </c:pt>
                <c:pt idx="136">
                  <c:v>86.142189135687744</c:v>
                </c:pt>
                <c:pt idx="137">
                  <c:v>86.129253098561918</c:v>
                </c:pt>
                <c:pt idx="138">
                  <c:v>85.538385649949291</c:v>
                </c:pt>
                <c:pt idx="139">
                  <c:v>84.514031611318359</c:v>
                </c:pt>
                <c:pt idx="140">
                  <c:v>83.317540100843175</c:v>
                </c:pt>
                <c:pt idx="141">
                  <c:v>82.201700209419371</c:v>
                </c:pt>
                <c:pt idx="142">
                  <c:v>81.317256442255371</c:v>
                </c:pt>
                <c:pt idx="143">
                  <c:v>80.694420678098425</c:v>
                </c:pt>
                <c:pt idx="144">
                  <c:v>80.283362529251363</c:v>
                </c:pt>
                <c:pt idx="145">
                  <c:v>80.009207000085624</c:v>
                </c:pt>
                <c:pt idx="146">
                  <c:v>79.808682767424116</c:v>
                </c:pt>
                <c:pt idx="147">
                  <c:v>79.64178020527109</c:v>
                </c:pt>
                <c:pt idx="148">
                  <c:v>79.488060824280524</c:v>
                </c:pt>
                <c:pt idx="149">
                  <c:v>79.338802851230781</c:v>
                </c:pt>
                <c:pt idx="150">
                  <c:v>79.190834190242597</c:v>
                </c:pt>
                <c:pt idx="151">
                  <c:v>79.043151786726511</c:v>
                </c:pt>
                <c:pt idx="152">
                  <c:v>78.895468261001213</c:v>
                </c:pt>
                <c:pt idx="153">
                  <c:v>78.747699410341653</c:v>
                </c:pt>
                <c:pt idx="154">
                  <c:v>78.599812529839284</c:v>
                </c:pt>
                <c:pt idx="155">
                  <c:v>78.451788168926882</c:v>
                </c:pt>
                <c:pt idx="156">
                  <c:v>78.303611761209638</c:v>
                </c:pt>
                <c:pt idx="157">
                  <c:v>78.155271916140379</c:v>
                </c:pt>
                <c:pt idx="158">
                  <c:v>78.006759966492027</c:v>
                </c:pt>
                <c:pt idx="159">
                  <c:v>77.858069707726415</c:v>
                </c:pt>
                <c:pt idx="160">
                  <c:v>77.709197155783784</c:v>
                </c:pt>
                <c:pt idx="161">
                  <c:v>77.560140304349673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98.93825768354408</c:v>
                </c:pt>
                <c:pt idx="6">
                  <c:v>99.039787095934557</c:v>
                </c:pt>
                <c:pt idx="7">
                  <c:v>99.140543101594616</c:v>
                </c:pt>
                <c:pt idx="8">
                  <c:v>99.240375176034334</c:v>
                </c:pt>
                <c:pt idx="9">
                  <c:v>99.33911341359935</c:v>
                </c:pt>
                <c:pt idx="10">
                  <c:v>99.436566757327711</c:v>
                </c:pt>
                <c:pt idx="11">
                  <c:v>99.532521183368672</c:v>
                </c:pt>
                <c:pt idx="12">
                  <c:v>99.626737867161452</c:v>
                </c:pt>
                <c:pt idx="13">
                  <c:v>99.718951366293055</c:v>
                </c:pt>
                <c:pt idx="14">
                  <c:v>99.808867863706979</c:v>
                </c:pt>
                <c:pt idx="15">
                  <c:v>99.896163524650234</c:v>
                </c:pt>
                <c:pt idx="16">
                  <c:v>99.980483031272854</c:v>
                </c:pt>
                <c:pt idx="17">
                  <c:v>100.06143836987906</c:v>
                </c:pt>
                <c:pt idx="18">
                  <c:v>100.13860795708077</c:v>
                </c:pt>
                <c:pt idx="19">
                  <c:v>100.21153620198518</c:v>
                </c:pt>
                <c:pt idx="20">
                  <c:v>100.27973361133758</c:v>
                </c:pt>
                <c:pt idx="21">
                  <c:v>100.34267755234107</c:v>
                </c:pt>
                <c:pt idx="22">
                  <c:v>100.39981379259746</c:v>
                </c:pt>
                <c:pt idx="23">
                  <c:v>100.45055893700999</c:v>
                </c:pt>
                <c:pt idx="24">
                  <c:v>100.49430387619587</c:v>
                </c:pt>
                <c:pt idx="25">
                  <c:v>100.53041834857281</c:v>
                </c:pt>
                <c:pt idx="26">
                  <c:v>100.55825669749306</c:v>
                </c:pt>
                <c:pt idx="27">
                  <c:v>100.57716487451623</c:v>
                </c:pt>
                <c:pt idx="28">
                  <c:v>100.58648869948247</c:v>
                </c:pt>
                <c:pt idx="29">
                  <c:v>100.58558333744556</c:v>
                </c:pt>
                <c:pt idx="30">
                  <c:v>100.57382389257862</c:v>
                </c:pt>
                <c:pt idx="31">
                  <c:v>100.55061695172932</c:v>
                </c:pt>
                <c:pt idx="32">
                  <c:v>100.51541283839234</c:v>
                </c:pt>
                <c:pt idx="33">
                  <c:v>100.46771826566714</c:v>
                </c:pt>
                <c:pt idx="34">
                  <c:v>100.40710900950629</c:v>
                </c:pt>
                <c:pt idx="35">
                  <c:v>100.33324216720466</c:v>
                </c:pt>
                <c:pt idx="36">
                  <c:v>100.24586752687499</c:v>
                </c:pt>
                <c:pt idx="37">
                  <c:v>100.14483755746861</c:v>
                </c:pt>
                <c:pt idx="38">
                  <c:v>100.03011554051579</c:v>
                </c:pt>
                <c:pt idx="39">
                  <c:v>99.901781407109638</c:v>
                </c:pt>
                <c:pt idx="40">
                  <c:v>99.760034917207605</c:v>
                </c:pt>
                <c:pt idx="41">
                  <c:v>99.605195920646651</c:v>
                </c:pt>
                <c:pt idx="42">
                  <c:v>99.437701564959795</c:v>
                </c:pt>
                <c:pt idx="43">
                  <c:v>99.258100456064099</c:v>
                </c:pt>
                <c:pt idx="44">
                  <c:v>99.067043924099991</c:v>
                </c:pt>
                <c:pt idx="45">
                  <c:v>98.865274687098974</c:v>
                </c:pt>
                <c:pt idx="46">
                  <c:v>98.653613328914986</c:v>
                </c:pt>
                <c:pt idx="47">
                  <c:v>98.432943105579156</c:v>
                </c:pt>
                <c:pt idx="48">
                  <c:v>98.20419365898951</c:v>
                </c:pt>
                <c:pt idx="49">
                  <c:v>97.968324244866267</c:v>
                </c:pt>
                <c:pt idx="50">
                  <c:v>97.726307072884424</c:v>
                </c:pt>
                <c:pt idx="51">
                  <c:v>97.479111313830856</c:v>
                </c:pt>
                <c:pt idx="52">
                  <c:v>97.227688257251572</c:v>
                </c:pt>
                <c:pt idx="53">
                  <c:v>96.972958010981927</c:v>
                </c:pt>
                <c:pt idx="54">
                  <c:v>96.71579802972748</c:v>
                </c:pt>
                <c:pt idx="55">
                  <c:v>96.457033651987203</c:v>
                </c:pt>
                <c:pt idx="56">
                  <c:v>96.197430720715644</c:v>
                </c:pt>
                <c:pt idx="57">
                  <c:v>95.93769026938314</c:v>
                </c:pt>
                <c:pt idx="58">
                  <c:v>95.678445175900222</c:v>
                </c:pt>
                <c:pt idx="59">
                  <c:v>95.420258624750005</c:v>
                </c:pt>
                <c:pt idx="60">
                  <c:v>95.163624173411463</c:v>
                </c:pt>
                <c:pt idx="61">
                  <c:v>94.90896719210879</c:v>
                </c:pt>
                <c:pt idx="62">
                  <c:v>94.656647434353815</c:v>
                </c:pt>
                <c:pt idx="63">
                  <c:v>94.40696249723122</c:v>
                </c:pt>
                <c:pt idx="64">
                  <c:v>94.160151942141638</c:v>
                </c:pt>
                <c:pt idx="65">
                  <c:v>93.916401865956303</c:v>
                </c:pt>
                <c:pt idx="66">
                  <c:v>93.675849736622098</c:v>
                </c:pt>
                <c:pt idx="67">
                  <c:v>93.438589333888089</c:v>
                </c:pt>
                <c:pt idx="68">
                  <c:v>93.204675663121094</c:v>
                </c:pt>
                <c:pt idx="69">
                  <c:v>92.974129736678222</c:v>
                </c:pt>
                <c:pt idx="70">
                  <c:v>92.74694314197319</c:v>
                </c:pt>
                <c:pt idx="71">
                  <c:v>92.52308233753466</c:v>
                </c:pt>
                <c:pt idx="72">
                  <c:v>92.302492637650005</c:v>
                </c:pt>
                <c:pt idx="73">
                  <c:v>92.085101862495307</c:v>
                </c:pt>
                <c:pt idx="74">
                  <c:v>91.870823644039447</c:v>
                </c:pt>
                <c:pt idx="75">
                  <c:v>91.65956038866463</c:v>
                </c:pt>
                <c:pt idx="76">
                  <c:v>91.45120590563522</c:v>
                </c:pt>
                <c:pt idx="77">
                  <c:v>91.245647716584145</c:v>
                </c:pt>
                <c:pt idx="78">
                  <c:v>91.042769065389081</c:v>
                </c:pt>
                <c:pt idx="79">
                  <c:v>90.842450650494456</c:v>
                </c:pt>
                <c:pt idx="80">
                  <c:v>90.644572103191948</c:v>
                </c:pt>
                <c:pt idx="81">
                  <c:v>90.449013235862822</c:v>
                </c:pt>
                <c:pt idx="82">
                  <c:v>90.255655083939047</c:v>
                </c:pt>
                <c:pt idx="83">
                  <c:v>90.064380764551984</c:v>
                </c:pt>
                <c:pt idx="84">
                  <c:v>89.875076173667409</c:v>
                </c:pt>
                <c:pt idx="85">
                  <c:v>89.687630542086396</c:v>
                </c:pt>
                <c:pt idx="86">
                  <c:v>89.501936869126823</c:v>
                </c:pt>
                <c:pt idx="87">
                  <c:v>89.317892251170079</c:v>
                </c:pt>
                <c:pt idx="88">
                  <c:v>89.135398120624032</c:v>
                </c:pt>
                <c:pt idx="89">
                  <c:v>88.954360409259465</c:v>
                </c:pt>
                <c:pt idx="90">
                  <c:v>88.77468964835488</c:v>
                </c:pt>
                <c:pt idx="91">
                  <c:v>88.596301016653484</c:v>
                </c:pt>
                <c:pt idx="92">
                  <c:v>88.419114345807998</c:v>
                </c:pt>
                <c:pt idx="93">
                  <c:v>88.243054091768798</c:v>
                </c:pt>
                <c:pt idx="94">
                  <c:v>88.068049279458918</c:v>
                </c:pt>
                <c:pt idx="95">
                  <c:v>87.894033427072443</c:v>
                </c:pt>
                <c:pt idx="96">
                  <c:v>87.720944455424046</c:v>
                </c:pt>
                <c:pt idx="97">
                  <c:v>87.548724586959537</c:v>
                </c:pt>
                <c:pt idx="98">
                  <c:v>87.377320238301024</c:v>
                </c:pt>
                <c:pt idx="99">
                  <c:v>87.206681909534865</c:v>
                </c:pt>
                <c:pt idx="100">
                  <c:v>87.036764072847589</c:v>
                </c:pt>
                <c:pt idx="101">
                  <c:v>86.867525062561299</c:v>
                </c:pt>
                <c:pt idx="102">
                  <c:v>86.698926968108594</c:v>
                </c:pt>
                <c:pt idx="103">
                  <c:v>86.530935531004658</c:v>
                </c:pt>
                <c:pt idx="104">
                  <c:v>86.363520046414195</c:v>
                </c:pt>
                <c:pt idx="105">
                  <c:v>86.196653269463084</c:v>
                </c:pt>
                <c:pt idx="106">
                  <c:v>86.030311326001197</c:v>
                </c:pt>
                <c:pt idx="107">
                  <c:v>85.864473627080045</c:v>
                </c:pt>
                <c:pt idx="108">
                  <c:v>85.699122785958892</c:v>
                </c:pt>
                <c:pt idx="109">
                  <c:v>85.534244535996962</c:v>
                </c:pt>
                <c:pt idx="110">
                  <c:v>85.369827647326844</c:v>
                </c:pt>
                <c:pt idx="111">
                  <c:v>85.205863839739933</c:v>
                </c:pt>
                <c:pt idx="112">
                  <c:v>85.042347688760003</c:v>
                </c:pt>
                <c:pt idx="113">
                  <c:v>84.879276521447082</c:v>
                </c:pt>
                <c:pt idx="114">
                  <c:v>84.716650298085085</c:v>
                </c:pt>
                <c:pt idx="115">
                  <c:v>84.554471475588542</c:v>
                </c:pt>
                <c:pt idx="116">
                  <c:v>84.392744848249151</c:v>
                </c:pt>
                <c:pt idx="117">
                  <c:v>84.231477361376037</c:v>
                </c:pt>
                <c:pt idx="118">
                  <c:v>84.070677893504779</c:v>
                </c:pt>
                <c:pt idx="119">
                  <c:v>83.910357003213591</c:v>
                </c:pt>
                <c:pt idx="120">
                  <c:v>83.750526637234657</c:v>
                </c:pt>
                <c:pt idx="121">
                  <c:v>83.591199797530294</c:v>
                </c:pt>
                <c:pt idx="122">
                  <c:v>83.432390166349506</c:v>
                </c:pt>
                <c:pt idx="123">
                  <c:v>83.27411169000365</c:v>
                </c:pt>
                <c:pt idx="124">
                  <c:v>83.116378124190931</c:v>
                </c:pt>
                <c:pt idx="125">
                  <c:v>82.959202546110077</c:v>
                </c:pt>
                <c:pt idx="126">
                  <c:v>82.802596841250676</c:v>
                </c:pt>
                <c:pt idx="127">
                  <c:v>82.646571175501478</c:v>
                </c:pt>
                <c:pt idx="128">
                  <c:v>82.491133465903744</c:v>
                </c:pt>
                <c:pt idx="129">
                  <c:v>82.336288865788774</c:v>
                </c:pt>
                <c:pt idx="130">
                  <c:v>82.182039281938543</c:v>
                </c:pt>
                <c:pt idx="131">
                  <c:v>82.028382942558949</c:v>
                </c:pt>
                <c:pt idx="132">
                  <c:v>81.875314035037945</c:v>
                </c:pt>
                <c:pt idx="133">
                  <c:v>81.722822431503118</c:v>
                </c:pt>
                <c:pt idx="134">
                  <c:v>81.570893518005903</c:v>
                </c:pt>
                <c:pt idx="135">
                  <c:v>81.419508139749212</c:v>
                </c:pt>
                <c:pt idx="136">
                  <c:v>81.268642670268562</c:v>
                </c:pt>
                <c:pt idx="137">
                  <c:v>81.118269207119084</c:v>
                </c:pt>
                <c:pt idx="138">
                  <c:v>80.968355890756243</c:v>
                </c:pt>
                <c:pt idx="139">
                  <c:v>80.818867337353254</c:v>
                </c:pt>
                <c:pt idx="140">
                  <c:v>80.669765170725285</c:v>
                </c:pt>
                <c:pt idx="141">
                  <c:v>80.521008633765234</c:v>
                </c:pt>
                <c:pt idx="142">
                  <c:v>80.372555256214099</c:v>
                </c:pt>
                <c:pt idx="143">
                  <c:v>80.224361553447324</c:v>
                </c:pt>
                <c:pt idx="144">
                  <c:v>80.07638373038742</c:v>
                </c:pt>
                <c:pt idx="145">
                  <c:v>79.928578365632234</c:v>
                </c:pt>
                <c:pt idx="146">
                  <c:v>79.780903053258044</c:v>
                </c:pt>
                <c:pt idx="147">
                  <c:v>79.63331698325338</c:v>
                </c:pt>
                <c:pt idx="148">
                  <c:v>79.485781445815689</c:v>
                </c:pt>
                <c:pt idx="149">
                  <c:v>79.338260249427208</c:v>
                </c:pt>
                <c:pt idx="150">
                  <c:v>79.190720047351277</c:v>
                </c:pt>
                <c:pt idx="151">
                  <c:v>79.043130571635544</c:v>
                </c:pt>
                <c:pt idx="152">
                  <c:v>78.89546477761948</c:v>
                </c:pt>
                <c:pt idx="153">
                  <c:v>78.747698905151609</c:v>
                </c:pt>
                <c:pt idx="154">
                  <c:v>78.599812465132686</c:v>
                </c:pt>
                <c:pt idx="155">
                  <c:v>78.451788161608249</c:v>
                </c:pt>
                <c:pt idx="156">
                  <c:v>78.303611760478745</c:v>
                </c:pt>
                <c:pt idx="157">
                  <c:v>78.155271916075932</c:v>
                </c:pt>
                <c:pt idx="158">
                  <c:v>78.00675996648701</c:v>
                </c:pt>
                <c:pt idx="159">
                  <c:v>77.858069707726074</c:v>
                </c:pt>
                <c:pt idx="160">
                  <c:v>77.70919715578377</c:v>
                </c:pt>
                <c:pt idx="161">
                  <c:v>77.560140304349673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102.95099999999999</c:v>
                </c:pt>
                <c:pt idx="1">
                  <c:v>101.279</c:v>
                </c:pt>
                <c:pt idx="2">
                  <c:v>102.836</c:v>
                </c:pt>
                <c:pt idx="3">
                  <c:v>99.23</c:v>
                </c:pt>
                <c:pt idx="4">
                  <c:v>101.443</c:v>
                </c:pt>
                <c:pt idx="5">
                  <c:v>99.787000000000006</c:v>
                </c:pt>
                <c:pt idx="6">
                  <c:v>99.77</c:v>
                </c:pt>
                <c:pt idx="7">
                  <c:v>101.65600000000001</c:v>
                </c:pt>
                <c:pt idx="8">
                  <c:v>99.033000000000001</c:v>
                </c:pt>
                <c:pt idx="9">
                  <c:v>101.78700000000001</c:v>
                </c:pt>
                <c:pt idx="10">
                  <c:v>101.574</c:v>
                </c:pt>
                <c:pt idx="11">
                  <c:v>100.01600000000001</c:v>
                </c:pt>
                <c:pt idx="12">
                  <c:v>99.902000000000001</c:v>
                </c:pt>
                <c:pt idx="13">
                  <c:v>101.492</c:v>
                </c:pt>
                <c:pt idx="14">
                  <c:v>99.918000000000006</c:v>
                </c:pt>
                <c:pt idx="15">
                  <c:v>98.787000000000006</c:v>
                </c:pt>
                <c:pt idx="16">
                  <c:v>100.459</c:v>
                </c:pt>
                <c:pt idx="17">
                  <c:v>100.393</c:v>
                </c:pt>
                <c:pt idx="18">
                  <c:v>101.705</c:v>
                </c:pt>
                <c:pt idx="19">
                  <c:v>98.983999999999995</c:v>
                </c:pt>
                <c:pt idx="20">
                  <c:v>102.426</c:v>
                </c:pt>
                <c:pt idx="21">
                  <c:v>100.47499999999999</c:v>
                </c:pt>
                <c:pt idx="22">
                  <c:v>100.721</c:v>
                </c:pt>
                <c:pt idx="23">
                  <c:v>100.52500000000001</c:v>
                </c:pt>
                <c:pt idx="24">
                  <c:v>99.787000000000006</c:v>
                </c:pt>
                <c:pt idx="25">
                  <c:v>99.606999999999999</c:v>
                </c:pt>
                <c:pt idx="26">
                  <c:v>99.933999999999997</c:v>
                </c:pt>
                <c:pt idx="27">
                  <c:v>101.721</c:v>
                </c:pt>
                <c:pt idx="28">
                  <c:v>102.426</c:v>
                </c:pt>
                <c:pt idx="29">
                  <c:v>100.852</c:v>
                </c:pt>
                <c:pt idx="30">
                  <c:v>102.361</c:v>
                </c:pt>
                <c:pt idx="31">
                  <c:v>102.033</c:v>
                </c:pt>
                <c:pt idx="32">
                  <c:v>102.836</c:v>
                </c:pt>
                <c:pt idx="33">
                  <c:v>102.11499999999999</c:v>
                </c:pt>
                <c:pt idx="34">
                  <c:v>101.78700000000001</c:v>
                </c:pt>
                <c:pt idx="35">
                  <c:v>104.377</c:v>
                </c:pt>
                <c:pt idx="36">
                  <c:v>105.47499999999999</c:v>
                </c:pt>
                <c:pt idx="37">
                  <c:v>104.21299999999999</c:v>
                </c:pt>
                <c:pt idx="38">
                  <c:v>105.34399999999999</c:v>
                </c:pt>
                <c:pt idx="39">
                  <c:v>107.246</c:v>
                </c:pt>
                <c:pt idx="40">
                  <c:v>108.08199999999999</c:v>
                </c:pt>
                <c:pt idx="41">
                  <c:v>107.88500000000001</c:v>
                </c:pt>
                <c:pt idx="42">
                  <c:v>108.65600000000001</c:v>
                </c:pt>
                <c:pt idx="43">
                  <c:v>111.04900000000001</c:v>
                </c:pt>
                <c:pt idx="44">
                  <c:v>112.639</c:v>
                </c:pt>
                <c:pt idx="45">
                  <c:v>114.066</c:v>
                </c:pt>
                <c:pt idx="46">
                  <c:v>122.426</c:v>
                </c:pt>
                <c:pt idx="47">
                  <c:v>130.75399999999999</c:v>
                </c:pt>
                <c:pt idx="48">
                  <c:v>143.63900000000001</c:v>
                </c:pt>
                <c:pt idx="49">
                  <c:v>160.869</c:v>
                </c:pt>
                <c:pt idx="50">
                  <c:v>178.78700000000001</c:v>
                </c:pt>
                <c:pt idx="51">
                  <c:v>195.83600000000001</c:v>
                </c:pt>
                <c:pt idx="52">
                  <c:v>206.88499999999999</c:v>
                </c:pt>
                <c:pt idx="53">
                  <c:v>215.803</c:v>
                </c:pt>
                <c:pt idx="54">
                  <c:v>221.90199999999999</c:v>
                </c:pt>
                <c:pt idx="55">
                  <c:v>225.01599999999999</c:v>
                </c:pt>
                <c:pt idx="56">
                  <c:v>223.03299999999999</c:v>
                </c:pt>
                <c:pt idx="57">
                  <c:v>218.96700000000001</c:v>
                </c:pt>
                <c:pt idx="58">
                  <c:v>208.934</c:v>
                </c:pt>
                <c:pt idx="59">
                  <c:v>189.90199999999999</c:v>
                </c:pt>
                <c:pt idx="60">
                  <c:v>155.066</c:v>
                </c:pt>
                <c:pt idx="61">
                  <c:v>119.803</c:v>
                </c:pt>
                <c:pt idx="62">
                  <c:v>102</c:v>
                </c:pt>
                <c:pt idx="63">
                  <c:v>98.18</c:v>
                </c:pt>
                <c:pt idx="64">
                  <c:v>99.278999999999996</c:v>
                </c:pt>
                <c:pt idx="65">
                  <c:v>100.52500000000001</c:v>
                </c:pt>
                <c:pt idx="66">
                  <c:v>102.377</c:v>
                </c:pt>
                <c:pt idx="67">
                  <c:v>105.623</c:v>
                </c:pt>
                <c:pt idx="68">
                  <c:v>111</c:v>
                </c:pt>
                <c:pt idx="69">
                  <c:v>119.04900000000001</c:v>
                </c:pt>
                <c:pt idx="70">
                  <c:v>131.37700000000001</c:v>
                </c:pt>
                <c:pt idx="71">
                  <c:v>146.148</c:v>
                </c:pt>
                <c:pt idx="72">
                  <c:v>158.934</c:v>
                </c:pt>
                <c:pt idx="73">
                  <c:v>170.65600000000001</c:v>
                </c:pt>
                <c:pt idx="74">
                  <c:v>180.738</c:v>
                </c:pt>
                <c:pt idx="75">
                  <c:v>186.803</c:v>
                </c:pt>
                <c:pt idx="76">
                  <c:v>190.52500000000001</c:v>
                </c:pt>
                <c:pt idx="77">
                  <c:v>189.62299999999999</c:v>
                </c:pt>
                <c:pt idx="78">
                  <c:v>184.197</c:v>
                </c:pt>
                <c:pt idx="79">
                  <c:v>169.393</c:v>
                </c:pt>
                <c:pt idx="80">
                  <c:v>145.197</c:v>
                </c:pt>
                <c:pt idx="81">
                  <c:v>113.066</c:v>
                </c:pt>
                <c:pt idx="82">
                  <c:v>97.902000000000001</c:v>
                </c:pt>
                <c:pt idx="83">
                  <c:v>90.557000000000002</c:v>
                </c:pt>
                <c:pt idx="84">
                  <c:v>88.869</c:v>
                </c:pt>
                <c:pt idx="85">
                  <c:v>87.426000000000002</c:v>
                </c:pt>
                <c:pt idx="86">
                  <c:v>89.23</c:v>
                </c:pt>
                <c:pt idx="87">
                  <c:v>86.835999999999999</c:v>
                </c:pt>
                <c:pt idx="88">
                  <c:v>85.295000000000002</c:v>
                </c:pt>
                <c:pt idx="89">
                  <c:v>87.525000000000006</c:v>
                </c:pt>
                <c:pt idx="90">
                  <c:v>90.311000000000007</c:v>
                </c:pt>
                <c:pt idx="91">
                  <c:v>87.704999999999998</c:v>
                </c:pt>
                <c:pt idx="92">
                  <c:v>87.754000000000005</c:v>
                </c:pt>
                <c:pt idx="93">
                  <c:v>86.77</c:v>
                </c:pt>
                <c:pt idx="94">
                  <c:v>86.671999999999997</c:v>
                </c:pt>
                <c:pt idx="95">
                  <c:v>88.721000000000004</c:v>
                </c:pt>
                <c:pt idx="96">
                  <c:v>89</c:v>
                </c:pt>
                <c:pt idx="97">
                  <c:v>86.049000000000007</c:v>
                </c:pt>
                <c:pt idx="98">
                  <c:v>87.802999999999997</c:v>
                </c:pt>
                <c:pt idx="99">
                  <c:v>87.361000000000004</c:v>
                </c:pt>
                <c:pt idx="100">
                  <c:v>88.852000000000004</c:v>
                </c:pt>
                <c:pt idx="101">
                  <c:v>87.638999999999996</c:v>
                </c:pt>
                <c:pt idx="102">
                  <c:v>87.540999999999997</c:v>
                </c:pt>
                <c:pt idx="103">
                  <c:v>86.918000000000006</c:v>
                </c:pt>
                <c:pt idx="104">
                  <c:v>87.688999999999993</c:v>
                </c:pt>
                <c:pt idx="105">
                  <c:v>87.474999999999994</c:v>
                </c:pt>
                <c:pt idx="106">
                  <c:v>90.966999999999999</c:v>
                </c:pt>
                <c:pt idx="107">
                  <c:v>92.442999999999998</c:v>
                </c:pt>
                <c:pt idx="108">
                  <c:v>94.852000000000004</c:v>
                </c:pt>
                <c:pt idx="109">
                  <c:v>94.787000000000006</c:v>
                </c:pt>
                <c:pt idx="110">
                  <c:v>94.114999999999995</c:v>
                </c:pt>
                <c:pt idx="111">
                  <c:v>94.164000000000001</c:v>
                </c:pt>
                <c:pt idx="112">
                  <c:v>93.459000000000003</c:v>
                </c:pt>
                <c:pt idx="113">
                  <c:v>91.492000000000004</c:v>
                </c:pt>
                <c:pt idx="114">
                  <c:v>90.966999999999999</c:v>
                </c:pt>
                <c:pt idx="115">
                  <c:v>86.049000000000007</c:v>
                </c:pt>
                <c:pt idx="116">
                  <c:v>84.147999999999996</c:v>
                </c:pt>
                <c:pt idx="117">
                  <c:v>83.212999999999994</c:v>
                </c:pt>
                <c:pt idx="118">
                  <c:v>85.361000000000004</c:v>
                </c:pt>
                <c:pt idx="119">
                  <c:v>84.442999999999998</c:v>
                </c:pt>
                <c:pt idx="120">
                  <c:v>84.311000000000007</c:v>
                </c:pt>
                <c:pt idx="121">
                  <c:v>84.114999999999995</c:v>
                </c:pt>
                <c:pt idx="122">
                  <c:v>83.852000000000004</c:v>
                </c:pt>
                <c:pt idx="123">
                  <c:v>83.18</c:v>
                </c:pt>
                <c:pt idx="124">
                  <c:v>82.081999999999994</c:v>
                </c:pt>
                <c:pt idx="125">
                  <c:v>83.245999999999995</c:v>
                </c:pt>
                <c:pt idx="126">
                  <c:v>84.606999999999999</c:v>
                </c:pt>
                <c:pt idx="127">
                  <c:v>82.41</c:v>
                </c:pt>
                <c:pt idx="128">
                  <c:v>82.606999999999999</c:v>
                </c:pt>
                <c:pt idx="129">
                  <c:v>85.066000000000003</c:v>
                </c:pt>
                <c:pt idx="130">
                  <c:v>81.704999999999998</c:v>
                </c:pt>
                <c:pt idx="131">
                  <c:v>82.721000000000004</c:v>
                </c:pt>
                <c:pt idx="132">
                  <c:v>83.540999999999997</c:v>
                </c:pt>
                <c:pt idx="133">
                  <c:v>84.82</c:v>
                </c:pt>
                <c:pt idx="134">
                  <c:v>84.82</c:v>
                </c:pt>
                <c:pt idx="135">
                  <c:v>87.278999999999996</c:v>
                </c:pt>
                <c:pt idx="136">
                  <c:v>88.77</c:v>
                </c:pt>
                <c:pt idx="137">
                  <c:v>88.623000000000005</c:v>
                </c:pt>
                <c:pt idx="138">
                  <c:v>87.623000000000005</c:v>
                </c:pt>
                <c:pt idx="139">
                  <c:v>85.623000000000005</c:v>
                </c:pt>
                <c:pt idx="140">
                  <c:v>85.081999999999994</c:v>
                </c:pt>
                <c:pt idx="141">
                  <c:v>82.983999999999995</c:v>
                </c:pt>
                <c:pt idx="142">
                  <c:v>80.525000000000006</c:v>
                </c:pt>
                <c:pt idx="143">
                  <c:v>81.573999999999998</c:v>
                </c:pt>
                <c:pt idx="144">
                  <c:v>81.262</c:v>
                </c:pt>
                <c:pt idx="145">
                  <c:v>78.77</c:v>
                </c:pt>
                <c:pt idx="146">
                  <c:v>81.573999999999998</c:v>
                </c:pt>
                <c:pt idx="147">
                  <c:v>78.328000000000003</c:v>
                </c:pt>
                <c:pt idx="148">
                  <c:v>79.721000000000004</c:v>
                </c:pt>
                <c:pt idx="149">
                  <c:v>76.540999999999997</c:v>
                </c:pt>
                <c:pt idx="150">
                  <c:v>77.033000000000001</c:v>
                </c:pt>
                <c:pt idx="151">
                  <c:v>78.114999999999995</c:v>
                </c:pt>
                <c:pt idx="152">
                  <c:v>79.197000000000003</c:v>
                </c:pt>
                <c:pt idx="153">
                  <c:v>78.066000000000003</c:v>
                </c:pt>
                <c:pt idx="154">
                  <c:v>77.885000000000005</c:v>
                </c:pt>
                <c:pt idx="155">
                  <c:v>78.114999999999995</c:v>
                </c:pt>
                <c:pt idx="156">
                  <c:v>80.311000000000007</c:v>
                </c:pt>
                <c:pt idx="157">
                  <c:v>78.638999999999996</c:v>
                </c:pt>
                <c:pt idx="158">
                  <c:v>76.738</c:v>
                </c:pt>
                <c:pt idx="159">
                  <c:v>77</c:v>
                </c:pt>
                <c:pt idx="160">
                  <c:v>77.492000000000004</c:v>
                </c:pt>
                <c:pt idx="161">
                  <c:v>76.983999999999995</c:v>
                </c:pt>
                <c:pt idx="162">
                  <c:v>76.787000000000006</c:v>
                </c:pt>
                <c:pt idx="163">
                  <c:v>77.033000000000001</c:v>
                </c:pt>
                <c:pt idx="164">
                  <c:v>75.328000000000003</c:v>
                </c:pt>
                <c:pt idx="165">
                  <c:v>77.918000000000006</c:v>
                </c:pt>
                <c:pt idx="166">
                  <c:v>76.328000000000003</c:v>
                </c:pt>
                <c:pt idx="167">
                  <c:v>78</c:v>
                </c:pt>
                <c:pt idx="168">
                  <c:v>77.59</c:v>
                </c:pt>
                <c:pt idx="169">
                  <c:v>76.688999999999993</c:v>
                </c:pt>
                <c:pt idx="170">
                  <c:v>78.164000000000001</c:v>
                </c:pt>
                <c:pt idx="171">
                  <c:v>77.885000000000005</c:v>
                </c:pt>
                <c:pt idx="172">
                  <c:v>75.738</c:v>
                </c:pt>
                <c:pt idx="173">
                  <c:v>77.212999999999994</c:v>
                </c:pt>
                <c:pt idx="174">
                  <c:v>76.180000000000007</c:v>
                </c:pt>
                <c:pt idx="175">
                  <c:v>74.802999999999997</c:v>
                </c:pt>
                <c:pt idx="176">
                  <c:v>76.016000000000005</c:v>
                </c:pt>
                <c:pt idx="177">
                  <c:v>77.606999999999999</c:v>
                </c:pt>
                <c:pt idx="178">
                  <c:v>74.950999999999993</c:v>
                </c:pt>
                <c:pt idx="179">
                  <c:v>74.131</c:v>
                </c:pt>
                <c:pt idx="180">
                  <c:v>78.066000000000003</c:v>
                </c:pt>
                <c:pt idx="181">
                  <c:v>75.311000000000007</c:v>
                </c:pt>
                <c:pt idx="182">
                  <c:v>76.638999999999996</c:v>
                </c:pt>
                <c:pt idx="183">
                  <c:v>74.23</c:v>
                </c:pt>
                <c:pt idx="184">
                  <c:v>76.197000000000003</c:v>
                </c:pt>
                <c:pt idx="185">
                  <c:v>73.016000000000005</c:v>
                </c:pt>
                <c:pt idx="186">
                  <c:v>75.097999999999999</c:v>
                </c:pt>
                <c:pt idx="187">
                  <c:v>74.131</c:v>
                </c:pt>
                <c:pt idx="188">
                  <c:v>75.23</c:v>
                </c:pt>
                <c:pt idx="189">
                  <c:v>76.097999999999999</c:v>
                </c:pt>
                <c:pt idx="190">
                  <c:v>74.623000000000005</c:v>
                </c:pt>
                <c:pt idx="191">
                  <c:v>74.606999999999999</c:v>
                </c:pt>
                <c:pt idx="192">
                  <c:v>75.376999999999995</c:v>
                </c:pt>
                <c:pt idx="193">
                  <c:v>73.787000000000006</c:v>
                </c:pt>
                <c:pt idx="194">
                  <c:v>74.573999999999998</c:v>
                </c:pt>
                <c:pt idx="195">
                  <c:v>73.376999999999995</c:v>
                </c:pt>
                <c:pt idx="196">
                  <c:v>73.738</c:v>
                </c:pt>
                <c:pt idx="197">
                  <c:v>73.885000000000005</c:v>
                </c:pt>
                <c:pt idx="198">
                  <c:v>72.343999999999994</c:v>
                </c:pt>
                <c:pt idx="199">
                  <c:v>75.343999999999994</c:v>
                </c:pt>
                <c:pt idx="200">
                  <c:v>72.573999999999998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98.978564463130979</c:v>
                </c:pt>
                <c:pt idx="4">
                  <c:v>99.111249891858989</c:v>
                </c:pt>
                <c:pt idx="5">
                  <c:v>99.242377163748387</c:v>
                </c:pt>
                <c:pt idx="6">
                  <c:v>99.371736565755128</c:v>
                </c:pt>
                <c:pt idx="7">
                  <c:v>99.499095490436844</c:v>
                </c:pt>
                <c:pt idx="8">
                  <c:v>99.624196616156439</c:v>
                </c:pt>
                <c:pt idx="9">
                  <c:v>99.74675607177322</c:v>
                </c:pt>
                <c:pt idx="10">
                  <c:v>99.866461619211606</c:v>
                </c:pt>
                <c:pt idx="11">
                  <c:v>99.982970895952604</c:v>
                </c:pt>
                <c:pt idx="12">
                  <c:v>100.09590976960492</c:v>
                </c:pt>
                <c:pt idx="13">
                  <c:v>100.20487086871036</c:v>
                </c:pt>
                <c:pt idx="14">
                  <c:v>100.30941236871401</c:v>
                </c:pt>
                <c:pt idx="15">
                  <c:v>100.40905713144312</c:v>
                </c:pt>
                <c:pt idx="16">
                  <c:v>100.50329232425347</c:v>
                </c:pt>
                <c:pt idx="17">
                  <c:v>100.59156968855908</c:v>
                </c:pt>
                <c:pt idx="18">
                  <c:v>100.67330670053457</c:v>
                </c:pt>
                <c:pt idx="19">
                  <c:v>100.74788899418444</c:v>
                </c:pt>
                <c:pt idx="20">
                  <c:v>100.81467464167031</c:v>
                </c:pt>
                <c:pt idx="21">
                  <c:v>100.87300127905472</c:v>
                </c:pt>
                <c:pt idx="22">
                  <c:v>100.92219774057097</c:v>
                </c:pt>
                <c:pt idx="23">
                  <c:v>100.96160299202316</c:v>
                </c:pt>
                <c:pt idx="24">
                  <c:v>100.99059697785461</c:v>
                </c:pt>
                <c:pt idx="25">
                  <c:v>101.00865084193254</c:v>
                </c:pt>
                <c:pt idx="26">
                  <c:v>101.01540824522188</c:v>
                </c:pt>
                <c:pt idx="27">
                  <c:v>101.01081560533132</c:v>
                </c:pt>
                <c:pt idx="28">
                  <c:v>100.99532736604124</c:v>
                </c:pt>
                <c:pt idx="29">
                  <c:v>100.97022294945596</c:v>
                </c:pt>
                <c:pt idx="30">
                  <c:v>100.9380843864316</c:v>
                </c:pt>
                <c:pt idx="31">
                  <c:v>100.90349638496129</c:v>
                </c:pt>
                <c:pt idx="32">
                  <c:v>100.87404107147242</c:v>
                </c:pt>
                <c:pt idx="33">
                  <c:v>100.86166342297173</c:v>
                </c:pt>
                <c:pt idx="34">
                  <c:v>100.88447426828398</c:v>
                </c:pt>
                <c:pt idx="35">
                  <c:v>100.96902794521057</c:v>
                </c:pt>
                <c:pt idx="36">
                  <c:v>101.15305307337812</c:v>
                </c:pt>
                <c:pt idx="37">
                  <c:v>101.48852075518039</c:v>
                </c:pt>
                <c:pt idx="38">
                  <c:v>102.04480254550381</c:v>
                </c:pt>
                <c:pt idx="39">
                  <c:v>102.91150632511133</c:v>
                </c:pt>
                <c:pt idx="40">
                  <c:v>104.20039869208593</c:v>
                </c:pt>
                <c:pt idx="41">
                  <c:v>106.04565811774852</c:v>
                </c:pt>
                <c:pt idx="42">
                  <c:v>108.60159749869254</c:v>
                </c:pt>
                <c:pt idx="43">
                  <c:v>112.03700021272674</c:v>
                </c:pt>
                <c:pt idx="44">
                  <c:v>116.52538228230353</c:v>
                </c:pt>
                <c:pt idx="45">
                  <c:v>122.23086277519393</c:v>
                </c:pt>
                <c:pt idx="46">
                  <c:v>129.28990320616174</c:v>
                </c:pt>
                <c:pt idx="47">
                  <c:v>137.7899261476125</c:v>
                </c:pt>
                <c:pt idx="48">
                  <c:v>147.74663366229171</c:v>
                </c:pt>
                <c:pt idx="49">
                  <c:v>159.08242816456604</c:v>
                </c:pt>
                <c:pt idx="50">
                  <c:v>171.60771835407422</c:v>
                </c:pt>
                <c:pt idx="51">
                  <c:v>185.00187750838671</c:v>
                </c:pt>
                <c:pt idx="52">
                  <c:v>198.77413941584797</c:v>
                </c:pt>
                <c:pt idx="53">
                  <c:v>212.15339099405918</c:v>
                </c:pt>
                <c:pt idx="54">
                  <c:v>223.8451036703683</c:v>
                </c:pt>
                <c:pt idx="55">
                  <c:v>231.71544005158327</c:v>
                </c:pt>
                <c:pt idx="56">
                  <c:v>232.79310605789806</c:v>
                </c:pt>
                <c:pt idx="57">
                  <c:v>224.21447752169374</c:v>
                </c:pt>
                <c:pt idx="58">
                  <c:v>205.17348550766411</c:v>
                </c:pt>
                <c:pt idx="59">
                  <c:v>178.55327032618942</c:v>
                </c:pt>
                <c:pt idx="60">
                  <c:v>150.3447978574797</c:v>
                </c:pt>
                <c:pt idx="61">
                  <c:v>126.69780740332033</c:v>
                </c:pt>
                <c:pt idx="62">
                  <c:v>110.92817920103883</c:v>
                </c:pt>
                <c:pt idx="63">
                  <c:v>102.84487961359579</c:v>
                </c:pt>
                <c:pt idx="64">
                  <c:v>100.30693764899728</c:v>
                </c:pt>
                <c:pt idx="65">
                  <c:v>101.13217720642157</c:v>
                </c:pt>
                <c:pt idx="66">
                  <c:v>104.00691641791549</c:v>
                </c:pt>
                <c:pt idx="67">
                  <c:v>108.43586148754329</c:v>
                </c:pt>
                <c:pt idx="68">
                  <c:v>114.36043083992521</c:v>
                </c:pt>
                <c:pt idx="69">
                  <c:v>121.84927347064939</c:v>
                </c:pt>
                <c:pt idx="70">
                  <c:v>130.93100268774202</c:v>
                </c:pt>
                <c:pt idx="71">
                  <c:v>141.51230948959036</c:v>
                </c:pt>
                <c:pt idx="72">
                  <c:v>153.32936168824705</c:v>
                </c:pt>
                <c:pt idx="73">
                  <c:v>165.89261203375946</c:v>
                </c:pt>
                <c:pt idx="74">
                  <c:v>178.35566921855329</c:v>
                </c:pt>
                <c:pt idx="75">
                  <c:v>189.21597058801274</c:v>
                </c:pt>
                <c:pt idx="76">
                  <c:v>195.94097242215918</c:v>
                </c:pt>
                <c:pt idx="77">
                  <c:v>195.15172331442386</c:v>
                </c:pt>
                <c:pt idx="78">
                  <c:v>184.23800211380347</c:v>
                </c:pt>
                <c:pt idx="79">
                  <c:v>163.95421299804488</c:v>
                </c:pt>
                <c:pt idx="80">
                  <c:v>139.39331535817547</c:v>
                </c:pt>
                <c:pt idx="81">
                  <c:v>117.35740884666619</c:v>
                </c:pt>
                <c:pt idx="82">
                  <c:v>102.18049192860263</c:v>
                </c:pt>
                <c:pt idx="83">
                  <c:v>94.029347396333606</c:v>
                </c:pt>
                <c:pt idx="84">
                  <c:v>90.556877464846906</c:v>
                </c:pt>
                <c:pt idx="85">
                  <c:v>89.326489579340176</c:v>
                </c:pt>
                <c:pt idx="86">
                  <c:v>88.899321725565187</c:v>
                </c:pt>
                <c:pt idx="87">
                  <c:v>88.691960432299126</c:v>
                </c:pt>
                <c:pt idx="88">
                  <c:v>88.531957356097436</c:v>
                </c:pt>
                <c:pt idx="89">
                  <c:v>88.3810688801494</c:v>
                </c:pt>
                <c:pt idx="90">
                  <c:v>88.232766089667194</c:v>
                </c:pt>
                <c:pt idx="91">
                  <c:v>88.08611212367029</c:v>
                </c:pt>
                <c:pt idx="92">
                  <c:v>87.940939331899003</c:v>
                </c:pt>
                <c:pt idx="93">
                  <c:v>87.797219016504343</c:v>
                </c:pt>
                <c:pt idx="94">
                  <c:v>87.655087048143841</c:v>
                </c:pt>
                <c:pt idx="95">
                  <c:v>87.515064065772364</c:v>
                </c:pt>
                <c:pt idx="96">
                  <c:v>87.378545928480307</c:v>
                </c:pt>
                <c:pt idx="97">
                  <c:v>87.248776990602153</c:v>
                </c:pt>
                <c:pt idx="98">
                  <c:v>87.132593661912566</c:v>
                </c:pt>
                <c:pt idx="99">
                  <c:v>87.043199221784718</c:v>
                </c:pt>
                <c:pt idx="100">
                  <c:v>87.003961733027111</c:v>
                </c:pt>
                <c:pt idx="101">
                  <c:v>87.052542001930348</c:v>
                </c:pt>
                <c:pt idx="102">
                  <c:v>87.243457035393448</c:v>
                </c:pt>
                <c:pt idx="103">
                  <c:v>87.645615856282646</c:v>
                </c:pt>
                <c:pt idx="104">
                  <c:v>88.330087591101758</c:v>
                </c:pt>
                <c:pt idx="105">
                  <c:v>89.343864414260111</c:v>
                </c:pt>
                <c:pt idx="106">
                  <c:v>90.670033815431424</c:v>
                </c:pt>
                <c:pt idx="107">
                  <c:v>92.185478999643038</c:v>
                </c:pt>
                <c:pt idx="108">
                  <c:v>93.64142699204362</c:v>
                </c:pt>
                <c:pt idx="109">
                  <c:v>94.698458727961324</c:v>
                </c:pt>
                <c:pt idx="110">
                  <c:v>95.029537438194438</c:v>
                </c:pt>
                <c:pt idx="111">
                  <c:v>94.459086545777382</c:v>
                </c:pt>
                <c:pt idx="112">
                  <c:v>93.061912902367695</c:v>
                </c:pt>
                <c:pt idx="113">
                  <c:v>91.149857130295374</c:v>
                </c:pt>
                <c:pt idx="114">
                  <c:v>89.14148179661656</c:v>
                </c:pt>
                <c:pt idx="115">
                  <c:v>87.39171561213432</c:v>
                </c:pt>
                <c:pt idx="116">
                  <c:v>86.081461592350564</c:v>
                </c:pt>
                <c:pt idx="117">
                  <c:v>85.213238857671001</c:v>
                </c:pt>
                <c:pt idx="118">
                  <c:v>84.682650111300461</c:v>
                </c:pt>
                <c:pt idx="119">
                  <c:v>84.361578945917074</c:v>
                </c:pt>
                <c:pt idx="120">
                  <c:v>84.149042377467282</c:v>
                </c:pt>
                <c:pt idx="121">
                  <c:v>83.983928940812319</c:v>
                </c:pt>
                <c:pt idx="122">
                  <c:v>83.836172516203149</c:v>
                </c:pt>
                <c:pt idx="123">
                  <c:v>83.693434936020239</c:v>
                </c:pt>
                <c:pt idx="124">
                  <c:v>83.551512363892357</c:v>
                </c:pt>
                <c:pt idx="125">
                  <c:v>83.409594009645176</c:v>
                </c:pt>
                <c:pt idx="126">
                  <c:v>83.269124606494856</c:v>
                </c:pt>
                <c:pt idx="127">
                  <c:v>83.135587936464702</c:v>
                </c:pt>
                <c:pt idx="128">
                  <c:v>83.023736784428621</c:v>
                </c:pt>
                <c:pt idx="129">
                  <c:v>82.9667342671667</c:v>
                </c:pt>
                <c:pt idx="130">
                  <c:v>83.026372013390741</c:v>
                </c:pt>
                <c:pt idx="131">
                  <c:v>83.294336469263257</c:v>
                </c:pt>
                <c:pt idx="132">
                  <c:v>83.868127611199995</c:v>
                </c:pt>
                <c:pt idx="133">
                  <c:v>84.791538893945756</c:v>
                </c:pt>
                <c:pt idx="134">
                  <c:v>85.97780865815372</c:v>
                </c:pt>
                <c:pt idx="135">
                  <c:v>87.170314795858189</c:v>
                </c:pt>
                <c:pt idx="136">
                  <c:v>88.00046807549802</c:v>
                </c:pt>
                <c:pt idx="137">
                  <c:v>88.144723333813928</c:v>
                </c:pt>
                <c:pt idx="138">
                  <c:v>87.494287640875697</c:v>
                </c:pt>
                <c:pt idx="139">
                  <c:v>86.217879674512233</c:v>
                </c:pt>
                <c:pt idx="140">
                  <c:v>84.668890867124077</c:v>
                </c:pt>
                <c:pt idx="141">
                  <c:v>83.205911428757403</c:v>
                </c:pt>
                <c:pt idx="142">
                  <c:v>82.049665211400708</c:v>
                </c:pt>
                <c:pt idx="143">
                  <c:v>81.248851297386295</c:v>
                </c:pt>
                <c:pt idx="144">
                  <c:v>80.736084361803577</c:v>
                </c:pt>
                <c:pt idx="145">
                  <c:v>80.407601125295358</c:v>
                </c:pt>
                <c:pt idx="146">
                  <c:v>80.176364786258077</c:v>
                </c:pt>
                <c:pt idx="147">
                  <c:v>79.988361068389707</c:v>
                </c:pt>
                <c:pt idx="148">
                  <c:v>79.816755859548593</c:v>
                </c:pt>
                <c:pt idx="149">
                  <c:v>79.650532667142755</c:v>
                </c:pt>
                <c:pt idx="150">
                  <c:v>79.485910705603018</c:v>
                </c:pt>
                <c:pt idx="151">
                  <c:v>79.321819608024427</c:v>
                </c:pt>
                <c:pt idx="152">
                  <c:v>79.158035338929437</c:v>
                </c:pt>
                <c:pt idx="153">
                  <c:v>78.994553412256266</c:v>
                </c:pt>
                <c:pt idx="154">
                  <c:v>78.831413027321844</c:v>
                </c:pt>
                <c:pt idx="155">
                  <c:v>78.668655478589571</c:v>
                </c:pt>
                <c:pt idx="156">
                  <c:v>78.506316002449495</c:v>
                </c:pt>
                <c:pt idx="157">
                  <c:v>78.344422726052414</c:v>
                </c:pt>
                <c:pt idx="158">
                  <c:v>78.182996952617373</c:v>
                </c:pt>
                <c:pt idx="159">
                  <c:v>78.022053698142827</c:v>
                </c:pt>
                <c:pt idx="160">
                  <c:v>77.861602289057643</c:v>
                </c:pt>
                <c:pt idx="161">
                  <c:v>77.701646977584588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98.978564463125522</c:v>
                </c:pt>
                <c:pt idx="4">
                  <c:v>99.111249891842618</c:v>
                </c:pt>
                <c:pt idx="5">
                  <c:v>99.24237716370024</c:v>
                </c:pt>
                <c:pt idx="6">
                  <c:v>99.371736565616246</c:v>
                </c:pt>
                <c:pt idx="7">
                  <c:v>99.499095490044127</c:v>
                </c:pt>
                <c:pt idx="8">
                  <c:v>99.624196615067689</c:v>
                </c:pt>
                <c:pt idx="9">
                  <c:v>99.746756068814051</c:v>
                </c:pt>
                <c:pt idx="10">
                  <c:v>99.866461611326315</c:v>
                </c:pt>
                <c:pt idx="11">
                  <c:v>99.982970875352578</c:v>
                </c:pt>
                <c:pt idx="12">
                  <c:v>100.09590971684293</c:v>
                </c:pt>
                <c:pt idx="13">
                  <c:v>100.20487073622203</c:v>
                </c:pt>
                <c:pt idx="14">
                  <c:v>100.30941204254911</c:v>
                </c:pt>
                <c:pt idx="15">
                  <c:v>100.40905634421624</c:v>
                </c:pt>
                <c:pt idx="16">
                  <c:v>100.50329046145562</c:v>
                </c:pt>
                <c:pt idx="17">
                  <c:v>100.59156536705773</c:v>
                </c:pt>
                <c:pt idx="18">
                  <c:v>100.67329687159445</c:v>
                </c:pt>
                <c:pt idx="19">
                  <c:v>100.7478670771476</c:v>
                </c:pt>
                <c:pt idx="20">
                  <c:v>100.8146267279276</c:v>
                </c:pt>
                <c:pt idx="21">
                  <c:v>100.87289858590685</c:v>
                </c:pt>
                <c:pt idx="22">
                  <c:v>100.92198195323778</c:v>
                </c:pt>
                <c:pt idx="23">
                  <c:v>100.96115844926449</c:v>
                </c:pt>
                <c:pt idx="24">
                  <c:v>100.98969912691007</c:v>
                </c:pt>
                <c:pt idx="25">
                  <c:v>101.00687297988664</c:v>
                </c:pt>
                <c:pt idx="26">
                  <c:v>101.01195684768695</c:v>
                </c:pt>
                <c:pt idx="27">
                  <c:v>101.00424666946658</c:v>
                </c:pt>
                <c:pt idx="28">
                  <c:v>100.98306997137135</c:v>
                </c:pt>
                <c:pt idx="29">
                  <c:v>100.94779939635507</c:v>
                </c:pt>
                <c:pt idx="30">
                  <c:v>100.89786700408455</c:v>
                </c:pt>
                <c:pt idx="31">
                  <c:v>100.83277898548904</c:v>
                </c:pt>
                <c:pt idx="32">
                  <c:v>100.75213035750858</c:v>
                </c:pt>
                <c:pt idx="33">
                  <c:v>100.6556191352651</c:v>
                </c:pt>
                <c:pt idx="34">
                  <c:v>100.54305942843791</c:v>
                </c:pt>
                <c:pt idx="35">
                  <c:v>100.41439288318435</c:v>
                </c:pt>
                <c:pt idx="36">
                  <c:v>100.26969789673815</c:v>
                </c:pt>
                <c:pt idx="37">
                  <c:v>100.10919607328479</c:v>
                </c:pt>
                <c:pt idx="38">
                  <c:v>99.933255468688344</c:v>
                </c:pt>
                <c:pt idx="39">
                  <c:v>99.742390286696136</c:v>
                </c:pt>
                <c:pt idx="40">
                  <c:v>99.537256835355663</c:v>
                </c:pt>
                <c:pt idx="41">
                  <c:v>99.318645721041236</c:v>
                </c:pt>
                <c:pt idx="42">
                  <c:v>99.087470437309335</c:v>
                </c:pt>
                <c:pt idx="43">
                  <c:v>98.84475268353313</c:v>
                </c:pt>
                <c:pt idx="44">
                  <c:v>98.591604910165103</c:v>
                </c:pt>
                <c:pt idx="45">
                  <c:v>98.329210720842198</c:v>
                </c:pt>
                <c:pt idx="46">
                  <c:v>98.058803856137885</c:v>
                </c:pt>
                <c:pt idx="47">
                  <c:v>97.781646532963805</c:v>
                </c:pt>
                <c:pt idx="48">
                  <c:v>97.499007915084448</c:v>
                </c:pt>
                <c:pt idx="49">
                  <c:v>97.212143445978867</c:v>
                </c:pt>
                <c:pt idx="50">
                  <c:v>96.922275691341213</c:v>
                </c:pt>
                <c:pt idx="51">
                  <c:v>96.630577223864165</c:v>
                </c:pt>
                <c:pt idx="52">
                  <c:v>96.338155948424443</c:v>
                </c:pt>
                <c:pt idx="53">
                  <c:v>96.046043122755052</c:v>
                </c:pt>
                <c:pt idx="54">
                  <c:v>95.755184187846652</c:v>
                </c:pt>
                <c:pt idx="55">
                  <c:v>95.466432392756886</c:v>
                </c:pt>
                <c:pt idx="56">
                  <c:v>95.180545087071337</c:v>
                </c:pt>
                <c:pt idx="57">
                  <c:v>94.898182465294013</c:v>
                </c:pt>
                <c:pt idx="58">
                  <c:v>94.619908482834745</c:v>
                </c:pt>
                <c:pt idx="59">
                  <c:v>94.346193622734091</c:v>
                </c:pt>
                <c:pt idx="60">
                  <c:v>94.07741917385863</c:v>
                </c:pt>
                <c:pt idx="61">
                  <c:v>93.813882681873693</c:v>
                </c:pt>
                <c:pt idx="62">
                  <c:v>93.555804250071844</c:v>
                </c:pt>
                <c:pt idx="63">
                  <c:v>93.30333339412384</c:v>
                </c:pt>
                <c:pt idx="64">
                  <c:v>93.056556189211122</c:v>
                </c:pt>
                <c:pt idx="65">
                  <c:v>92.815502486392248</c:v>
                </c:pt>
                <c:pt idx="66">
                  <c:v>92.580153014616812</c:v>
                </c:pt>
                <c:pt idx="67">
                  <c:v>92.350446223312886</c:v>
                </c:pt>
                <c:pt idx="68">
                  <c:v>92.126284756334215</c:v>
                </c:pt>
                <c:pt idx="69">
                  <c:v>91.907541480217148</c:v>
                </c:pt>
                <c:pt idx="70">
                  <c:v>91.694065017591313</c:v>
                </c:pt>
                <c:pt idx="71">
                  <c:v>91.485684760016042</c:v>
                </c:pt>
                <c:pt idx="72">
                  <c:v>91.28221535356839</c:v>
                </c:pt>
                <c:pt idx="73">
                  <c:v>91.08346066547503</c:v>
                </c:pt>
                <c:pt idx="74">
                  <c:v>90.889217251368066</c:v>
                </c:pt>
                <c:pt idx="75">
                  <c:v>90.699277350834265</c:v>
                </c:pt>
                <c:pt idx="76">
                  <c:v>90.513431444308083</c:v>
                </c:pt>
                <c:pt idx="77">
                  <c:v>90.331470407519049</c:v>
                </c:pt>
                <c:pt idx="78">
                  <c:v>90.153187301084515</c:v>
                </c:pt>
                <c:pt idx="79">
                  <c:v>89.978378832846062</c:v>
                </c:pt>
                <c:pt idx="80">
                  <c:v>89.806846529524023</c:v>
                </c:pt>
                <c:pt idx="81">
                  <c:v>89.638397652506711</c:v>
                </c:pt>
                <c:pt idx="82">
                  <c:v>89.472845890336501</c:v>
                </c:pt>
                <c:pt idx="83">
                  <c:v>89.310011857902225</c:v>
                </c:pt>
                <c:pt idx="84">
                  <c:v>89.149723429643885</c:v>
                </c:pt>
                <c:pt idx="85">
                  <c:v>88.991815931340398</c:v>
                </c:pt>
                <c:pt idx="86">
                  <c:v>88.836132212368554</c:v>
                </c:pt>
                <c:pt idx="87">
                  <c:v>88.682522617752042</c:v>
                </c:pt>
                <c:pt idx="88">
                  <c:v>88.530844876905235</c:v>
                </c:pt>
                <c:pt idx="89">
                  <c:v>88.380963923741362</c:v>
                </c:pt>
                <c:pt idx="90">
                  <c:v>88.232751660774881</c:v>
                </c:pt>
                <c:pt idx="91">
                  <c:v>88.086086678004747</c:v>
                </c:pt>
                <c:pt idx="92">
                  <c:v>87.940853935721449</c:v>
                </c:pt>
                <c:pt idx="93">
                  <c:v>87.796944418926117</c:v>
                </c:pt>
                <c:pt idx="94">
                  <c:v>87.654254769781858</c:v>
                </c:pt>
                <c:pt idx="95">
                  <c:v>87.512686903420658</c:v>
                </c:pt>
                <c:pt idx="96">
                  <c:v>87.372147611499386</c:v>
                </c:pt>
                <c:pt idx="97">
                  <c:v>87.23254815712221</c:v>
                </c:pt>
                <c:pt idx="98">
                  <c:v>87.093803864117774</c:v>
                </c:pt>
                <c:pt idx="99">
                  <c:v>86.955833703171166</c:v>
                </c:pt>
                <c:pt idx="100">
                  <c:v>86.818559876954595</c:v>
                </c:pt>
                <c:pt idx="101">
                  <c:v>86.681907406177103</c:v>
                </c:pt>
                <c:pt idx="102">
                  <c:v>86.545803718374501</c:v>
                </c:pt>
                <c:pt idx="103">
                  <c:v>86.410178241290993</c:v>
                </c:pt>
                <c:pt idx="104">
                  <c:v>86.274962002855418</c:v>
                </c:pt>
                <c:pt idx="105">
                  <c:v>86.140087240036621</c:v>
                </c:pt>
                <c:pt idx="106">
                  <c:v>86.005487019263256</c:v>
                </c:pt>
                <c:pt idx="107">
                  <c:v>85.871094871622191</c:v>
                </c:pt>
                <c:pt idx="108">
                  <c:v>85.736844446691109</c:v>
                </c:pt>
                <c:pt idx="109">
                  <c:v>85.602669189616307</c:v>
                </c:pt>
                <c:pt idx="110">
                  <c:v>85.468502046893093</c:v>
                </c:pt>
                <c:pt idx="111">
                  <c:v>85.334275207226611</c:v>
                </c:pt>
                <c:pt idx="112">
                  <c:v>85.19991988481047</c:v>
                </c:pt>
                <c:pt idx="113">
                  <c:v>85.06536615331477</c:v>
                </c:pt>
                <c:pt idx="114">
                  <c:v>84.930542839764243</c:v>
                </c:pt>
                <c:pt idx="115">
                  <c:v>84.795377488238799</c:v>
                </c:pt>
                <c:pt idx="116">
                  <c:v>84.659796403846528</c:v>
                </c:pt>
                <c:pt idx="117">
                  <c:v>84.523724787600401</c:v>
                </c:pt>
                <c:pt idx="118">
                  <c:v>84.387086972550449</c:v>
                </c:pt>
                <c:pt idx="119">
                  <c:v>84.249806770653848</c:v>
                </c:pt>
                <c:pt idx="120">
                  <c:v>84.111807938277707</c:v>
                </c:pt>
                <c:pt idx="121">
                  <c:v>83.973014765805772</c:v>
                </c:pt>
                <c:pt idx="122">
                  <c:v>83.833352793466617</c:v>
                </c:pt>
                <c:pt idx="123">
                  <c:v>83.692749651174466</c:v>
                </c:pt>
                <c:pt idx="124">
                  <c:v>83.5511360148911</c:v>
                </c:pt>
                <c:pt idx="125">
                  <c:v>83.408446665883076</c:v>
                </c:pt>
                <c:pt idx="126">
                  <c:v>83.264621632469186</c:v>
                </c:pt>
                <c:pt idx="127">
                  <c:v>83.119607386748001</c:v>
                </c:pt>
                <c:pt idx="128">
                  <c:v>82.973358061800127</c:v>
                </c:pt>
                <c:pt idx="129">
                  <c:v>82.825836648503483</c:v>
                </c:pt>
                <c:pt idx="130">
                  <c:v>82.677016125989226</c:v>
                </c:pt>
                <c:pt idx="131">
                  <c:v>82.52688047652137</c:v>
                </c:pt>
                <c:pt idx="132">
                  <c:v>82.375425534783943</c:v>
                </c:pt>
                <c:pt idx="133">
                  <c:v>82.222659623670637</c:v>
                </c:pt>
                <c:pt idx="134">
                  <c:v>82.068603933960702</c:v>
                </c:pt>
                <c:pt idx="135">
                  <c:v>81.913292613747572</c:v>
                </c:pt>
                <c:pt idx="136">
                  <c:v>81.756772544874252</c:v>
                </c:pt>
                <c:pt idx="137">
                  <c:v>81.599102797330502</c:v>
                </c:pt>
                <c:pt idx="138">
                  <c:v>81.440353767707705</c:v>
                </c:pt>
                <c:pt idx="139">
                  <c:v>81.28060602331179</c:v>
                </c:pt>
                <c:pt idx="140">
                  <c:v>81.119948888227299</c:v>
                </c:pt>
                <c:pt idx="141">
                  <c:v>80.958478820356447</c:v>
                </c:pt>
                <c:pt idx="142">
                  <c:v>80.796297638234762</c:v>
                </c:pt>
                <c:pt idx="143">
                  <c:v>80.63351066252541</c:v>
                </c:pt>
                <c:pt idx="144">
                  <c:v>80.470224839141324</c:v>
                </c:pt>
                <c:pt idx="145">
                  <c:v>80.306546908939751</c:v>
                </c:pt>
                <c:pt idx="146">
                  <c:v>80.142581683240024</c:v>
                </c:pt>
                <c:pt idx="147">
                  <c:v>79.978430475697891</c:v>
                </c:pt>
                <c:pt idx="148">
                  <c:v>79.814189730197981</c:v>
                </c:pt>
                <c:pt idx="149">
                  <c:v>79.649949872368111</c:v>
                </c:pt>
                <c:pt idx="150">
                  <c:v>79.485794400034365</c:v>
                </c:pt>
                <c:pt idx="151">
                  <c:v>79.321799216275053</c:v>
                </c:pt>
                <c:pt idx="152">
                  <c:v>79.15803219838007</c:v>
                </c:pt>
                <c:pt idx="153">
                  <c:v>78.994552987452792</c:v>
                </c:pt>
                <c:pt idx="154">
                  <c:v>78.831412976862524</c:v>
                </c:pt>
                <c:pt idx="155">
                  <c:v>78.668655473326851</c:v>
                </c:pt>
                <c:pt idx="156">
                  <c:v>78.506316001967605</c:v>
                </c:pt>
                <c:pt idx="157">
                  <c:v>78.344422726013676</c:v>
                </c:pt>
                <c:pt idx="158">
                  <c:v>78.182996952614644</c:v>
                </c:pt>
                <c:pt idx="159">
                  <c:v>78.022053698142656</c:v>
                </c:pt>
                <c:pt idx="160">
                  <c:v>77.861602289057629</c:v>
                </c:pt>
                <c:pt idx="161">
                  <c:v>77.701646977584588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104.295</c:v>
                </c:pt>
                <c:pt idx="1">
                  <c:v>104.574</c:v>
                </c:pt>
                <c:pt idx="2">
                  <c:v>104.91800000000001</c:v>
                </c:pt>
                <c:pt idx="3">
                  <c:v>105.88500000000001</c:v>
                </c:pt>
                <c:pt idx="4">
                  <c:v>103.574</c:v>
                </c:pt>
                <c:pt idx="5">
                  <c:v>104.197</c:v>
                </c:pt>
                <c:pt idx="6">
                  <c:v>103.869</c:v>
                </c:pt>
                <c:pt idx="7">
                  <c:v>101.68899999999999</c:v>
                </c:pt>
                <c:pt idx="8">
                  <c:v>103.721</c:v>
                </c:pt>
                <c:pt idx="9">
                  <c:v>105.91800000000001</c:v>
                </c:pt>
                <c:pt idx="10">
                  <c:v>102.934</c:v>
                </c:pt>
                <c:pt idx="11">
                  <c:v>102.557</c:v>
                </c:pt>
                <c:pt idx="12">
                  <c:v>103.82</c:v>
                </c:pt>
                <c:pt idx="13">
                  <c:v>102.246</c:v>
                </c:pt>
                <c:pt idx="14">
                  <c:v>104.492</c:v>
                </c:pt>
                <c:pt idx="15">
                  <c:v>102.803</c:v>
                </c:pt>
                <c:pt idx="16">
                  <c:v>102.738</c:v>
                </c:pt>
                <c:pt idx="17">
                  <c:v>103.328</c:v>
                </c:pt>
                <c:pt idx="18">
                  <c:v>103.11499999999999</c:v>
                </c:pt>
                <c:pt idx="19">
                  <c:v>105.04900000000001</c:v>
                </c:pt>
                <c:pt idx="20">
                  <c:v>103.262</c:v>
                </c:pt>
                <c:pt idx="21">
                  <c:v>102.426</c:v>
                </c:pt>
                <c:pt idx="22">
                  <c:v>101.59</c:v>
                </c:pt>
                <c:pt idx="23">
                  <c:v>102.77</c:v>
                </c:pt>
                <c:pt idx="24">
                  <c:v>104.098</c:v>
                </c:pt>
                <c:pt idx="25">
                  <c:v>101.492</c:v>
                </c:pt>
                <c:pt idx="26">
                  <c:v>104.295</c:v>
                </c:pt>
                <c:pt idx="27">
                  <c:v>105.557</c:v>
                </c:pt>
                <c:pt idx="28">
                  <c:v>103.328</c:v>
                </c:pt>
                <c:pt idx="29">
                  <c:v>104.68899999999999</c:v>
                </c:pt>
                <c:pt idx="30">
                  <c:v>106.459</c:v>
                </c:pt>
                <c:pt idx="31">
                  <c:v>104.148</c:v>
                </c:pt>
                <c:pt idx="32">
                  <c:v>105.148</c:v>
                </c:pt>
                <c:pt idx="33">
                  <c:v>103.492</c:v>
                </c:pt>
                <c:pt idx="34">
                  <c:v>104.82</c:v>
                </c:pt>
                <c:pt idx="35">
                  <c:v>104.754</c:v>
                </c:pt>
                <c:pt idx="36">
                  <c:v>107.88500000000001</c:v>
                </c:pt>
                <c:pt idx="37">
                  <c:v>105.88500000000001</c:v>
                </c:pt>
                <c:pt idx="38">
                  <c:v>105.295</c:v>
                </c:pt>
                <c:pt idx="39">
                  <c:v>107.852</c:v>
                </c:pt>
                <c:pt idx="40">
                  <c:v>106.23</c:v>
                </c:pt>
                <c:pt idx="41">
                  <c:v>108.279</c:v>
                </c:pt>
                <c:pt idx="42">
                  <c:v>108.639</c:v>
                </c:pt>
                <c:pt idx="43">
                  <c:v>108.88500000000001</c:v>
                </c:pt>
                <c:pt idx="44">
                  <c:v>113.393</c:v>
                </c:pt>
                <c:pt idx="45">
                  <c:v>117.77</c:v>
                </c:pt>
                <c:pt idx="46">
                  <c:v>121.738</c:v>
                </c:pt>
                <c:pt idx="47">
                  <c:v>128.49199999999999</c:v>
                </c:pt>
                <c:pt idx="48">
                  <c:v>141.541</c:v>
                </c:pt>
                <c:pt idx="49">
                  <c:v>157.672</c:v>
                </c:pt>
                <c:pt idx="50">
                  <c:v>175.42599999999999</c:v>
                </c:pt>
                <c:pt idx="51">
                  <c:v>190.65600000000001</c:v>
                </c:pt>
                <c:pt idx="52">
                  <c:v>205.29499999999999</c:v>
                </c:pt>
                <c:pt idx="53">
                  <c:v>213.95099999999999</c:v>
                </c:pt>
                <c:pt idx="54">
                  <c:v>221.31100000000001</c:v>
                </c:pt>
                <c:pt idx="55">
                  <c:v>223.88499999999999</c:v>
                </c:pt>
                <c:pt idx="56">
                  <c:v>224.279</c:v>
                </c:pt>
                <c:pt idx="57">
                  <c:v>220.65600000000001</c:v>
                </c:pt>
                <c:pt idx="58">
                  <c:v>214.08199999999999</c:v>
                </c:pt>
                <c:pt idx="59">
                  <c:v>197.75399999999999</c:v>
                </c:pt>
                <c:pt idx="60">
                  <c:v>166.59</c:v>
                </c:pt>
                <c:pt idx="61">
                  <c:v>130.95099999999999</c:v>
                </c:pt>
                <c:pt idx="62">
                  <c:v>106.721</c:v>
                </c:pt>
                <c:pt idx="63">
                  <c:v>100.541</c:v>
                </c:pt>
                <c:pt idx="64">
                  <c:v>100.459</c:v>
                </c:pt>
                <c:pt idx="65">
                  <c:v>100.672</c:v>
                </c:pt>
                <c:pt idx="66">
                  <c:v>101.91800000000001</c:v>
                </c:pt>
                <c:pt idx="67">
                  <c:v>103.23</c:v>
                </c:pt>
                <c:pt idx="68">
                  <c:v>109.295</c:v>
                </c:pt>
                <c:pt idx="69">
                  <c:v>117.91800000000001</c:v>
                </c:pt>
                <c:pt idx="70">
                  <c:v>128.08199999999999</c:v>
                </c:pt>
                <c:pt idx="71">
                  <c:v>142.36099999999999</c:v>
                </c:pt>
                <c:pt idx="72">
                  <c:v>156.803</c:v>
                </c:pt>
                <c:pt idx="73">
                  <c:v>166.803</c:v>
                </c:pt>
                <c:pt idx="74">
                  <c:v>178.08199999999999</c:v>
                </c:pt>
                <c:pt idx="75">
                  <c:v>185.328</c:v>
                </c:pt>
                <c:pt idx="76">
                  <c:v>189.04900000000001</c:v>
                </c:pt>
                <c:pt idx="77">
                  <c:v>192</c:v>
                </c:pt>
                <c:pt idx="78">
                  <c:v>188.91800000000001</c:v>
                </c:pt>
                <c:pt idx="79">
                  <c:v>178.852</c:v>
                </c:pt>
                <c:pt idx="80">
                  <c:v>158.31100000000001</c:v>
                </c:pt>
                <c:pt idx="81">
                  <c:v>125</c:v>
                </c:pt>
                <c:pt idx="82">
                  <c:v>100.803</c:v>
                </c:pt>
                <c:pt idx="83">
                  <c:v>93.82</c:v>
                </c:pt>
                <c:pt idx="84">
                  <c:v>92.656000000000006</c:v>
                </c:pt>
                <c:pt idx="85">
                  <c:v>93.361000000000004</c:v>
                </c:pt>
                <c:pt idx="86">
                  <c:v>93.426000000000002</c:v>
                </c:pt>
                <c:pt idx="87">
                  <c:v>89.835999999999999</c:v>
                </c:pt>
                <c:pt idx="88">
                  <c:v>90.852000000000004</c:v>
                </c:pt>
                <c:pt idx="89">
                  <c:v>90.147999999999996</c:v>
                </c:pt>
                <c:pt idx="90">
                  <c:v>91</c:v>
                </c:pt>
                <c:pt idx="91">
                  <c:v>92.212999999999994</c:v>
                </c:pt>
                <c:pt idx="92">
                  <c:v>89.787000000000006</c:v>
                </c:pt>
                <c:pt idx="93">
                  <c:v>92.245999999999995</c:v>
                </c:pt>
                <c:pt idx="94">
                  <c:v>90.361000000000004</c:v>
                </c:pt>
                <c:pt idx="95">
                  <c:v>88.835999999999999</c:v>
                </c:pt>
                <c:pt idx="96">
                  <c:v>90.623000000000005</c:v>
                </c:pt>
                <c:pt idx="97">
                  <c:v>90.59</c:v>
                </c:pt>
                <c:pt idx="98">
                  <c:v>90.328000000000003</c:v>
                </c:pt>
                <c:pt idx="99">
                  <c:v>91.656000000000006</c:v>
                </c:pt>
                <c:pt idx="100">
                  <c:v>91.18</c:v>
                </c:pt>
                <c:pt idx="101">
                  <c:v>91.902000000000001</c:v>
                </c:pt>
                <c:pt idx="102">
                  <c:v>90.361000000000004</c:v>
                </c:pt>
                <c:pt idx="103">
                  <c:v>89.918000000000006</c:v>
                </c:pt>
                <c:pt idx="104">
                  <c:v>90.885000000000005</c:v>
                </c:pt>
                <c:pt idx="105">
                  <c:v>90.852000000000004</c:v>
                </c:pt>
                <c:pt idx="106">
                  <c:v>89.950999999999993</c:v>
                </c:pt>
                <c:pt idx="107">
                  <c:v>96.049000000000007</c:v>
                </c:pt>
                <c:pt idx="108">
                  <c:v>98.311000000000007</c:v>
                </c:pt>
                <c:pt idx="109">
                  <c:v>100.95099999999999</c:v>
                </c:pt>
                <c:pt idx="110">
                  <c:v>100.01600000000001</c:v>
                </c:pt>
                <c:pt idx="111">
                  <c:v>100.623</c:v>
                </c:pt>
                <c:pt idx="112">
                  <c:v>97.802999999999997</c:v>
                </c:pt>
                <c:pt idx="113">
                  <c:v>94.983999999999995</c:v>
                </c:pt>
                <c:pt idx="114">
                  <c:v>94.902000000000001</c:v>
                </c:pt>
                <c:pt idx="115">
                  <c:v>93.361000000000004</c:v>
                </c:pt>
                <c:pt idx="116">
                  <c:v>91.097999999999999</c:v>
                </c:pt>
                <c:pt idx="117">
                  <c:v>87.164000000000001</c:v>
                </c:pt>
                <c:pt idx="118">
                  <c:v>85.474999999999994</c:v>
                </c:pt>
                <c:pt idx="119">
                  <c:v>85.197000000000003</c:v>
                </c:pt>
                <c:pt idx="120">
                  <c:v>84.507999999999996</c:v>
                </c:pt>
                <c:pt idx="121">
                  <c:v>84.197000000000003</c:v>
                </c:pt>
                <c:pt idx="122">
                  <c:v>86.033000000000001</c:v>
                </c:pt>
                <c:pt idx="123">
                  <c:v>86.147999999999996</c:v>
                </c:pt>
                <c:pt idx="124">
                  <c:v>86.59</c:v>
                </c:pt>
                <c:pt idx="125">
                  <c:v>84.197000000000003</c:v>
                </c:pt>
                <c:pt idx="126">
                  <c:v>86.016000000000005</c:v>
                </c:pt>
                <c:pt idx="127">
                  <c:v>84.933999999999997</c:v>
                </c:pt>
                <c:pt idx="128">
                  <c:v>85.459000000000003</c:v>
                </c:pt>
                <c:pt idx="129">
                  <c:v>84.738</c:v>
                </c:pt>
                <c:pt idx="130">
                  <c:v>84.459000000000003</c:v>
                </c:pt>
                <c:pt idx="131">
                  <c:v>85.835999999999999</c:v>
                </c:pt>
                <c:pt idx="132">
                  <c:v>86.016000000000005</c:v>
                </c:pt>
                <c:pt idx="133">
                  <c:v>87.262</c:v>
                </c:pt>
                <c:pt idx="134">
                  <c:v>86.902000000000001</c:v>
                </c:pt>
                <c:pt idx="135">
                  <c:v>87.492000000000004</c:v>
                </c:pt>
                <c:pt idx="136">
                  <c:v>89.950999999999993</c:v>
                </c:pt>
                <c:pt idx="137">
                  <c:v>91.23</c:v>
                </c:pt>
                <c:pt idx="138">
                  <c:v>92.066000000000003</c:v>
                </c:pt>
                <c:pt idx="139">
                  <c:v>89.18</c:v>
                </c:pt>
                <c:pt idx="140">
                  <c:v>86.885000000000005</c:v>
                </c:pt>
                <c:pt idx="141">
                  <c:v>85.623000000000005</c:v>
                </c:pt>
                <c:pt idx="142">
                  <c:v>85.426000000000002</c:v>
                </c:pt>
                <c:pt idx="143">
                  <c:v>83.066000000000003</c:v>
                </c:pt>
                <c:pt idx="144">
                  <c:v>82.18</c:v>
                </c:pt>
                <c:pt idx="145">
                  <c:v>82.197000000000003</c:v>
                </c:pt>
                <c:pt idx="146">
                  <c:v>80.738</c:v>
                </c:pt>
                <c:pt idx="147">
                  <c:v>81.738</c:v>
                </c:pt>
                <c:pt idx="148">
                  <c:v>78.656000000000006</c:v>
                </c:pt>
                <c:pt idx="149">
                  <c:v>82.197000000000003</c:v>
                </c:pt>
                <c:pt idx="150">
                  <c:v>79.918000000000006</c:v>
                </c:pt>
                <c:pt idx="151">
                  <c:v>80.442999999999998</c:v>
                </c:pt>
                <c:pt idx="152">
                  <c:v>82.557000000000002</c:v>
                </c:pt>
                <c:pt idx="153">
                  <c:v>81.918000000000006</c:v>
                </c:pt>
                <c:pt idx="154">
                  <c:v>81.41</c:v>
                </c:pt>
                <c:pt idx="155">
                  <c:v>78.212999999999994</c:v>
                </c:pt>
                <c:pt idx="156">
                  <c:v>80.606999999999999</c:v>
                </c:pt>
                <c:pt idx="157">
                  <c:v>79.573999999999998</c:v>
                </c:pt>
                <c:pt idx="158">
                  <c:v>79.114999999999995</c:v>
                </c:pt>
                <c:pt idx="159">
                  <c:v>79.59</c:v>
                </c:pt>
                <c:pt idx="160">
                  <c:v>79.688999999999993</c:v>
                </c:pt>
                <c:pt idx="161">
                  <c:v>79.638999999999996</c:v>
                </c:pt>
                <c:pt idx="162">
                  <c:v>79.180000000000007</c:v>
                </c:pt>
                <c:pt idx="163">
                  <c:v>79.097999999999999</c:v>
                </c:pt>
                <c:pt idx="164">
                  <c:v>78.852000000000004</c:v>
                </c:pt>
                <c:pt idx="165">
                  <c:v>77</c:v>
                </c:pt>
                <c:pt idx="166">
                  <c:v>78.852000000000004</c:v>
                </c:pt>
                <c:pt idx="167">
                  <c:v>78.966999999999999</c:v>
                </c:pt>
                <c:pt idx="168">
                  <c:v>78.852000000000004</c:v>
                </c:pt>
                <c:pt idx="169">
                  <c:v>79.278999999999996</c:v>
                </c:pt>
                <c:pt idx="170">
                  <c:v>78.835999999999999</c:v>
                </c:pt>
                <c:pt idx="171">
                  <c:v>78.131</c:v>
                </c:pt>
                <c:pt idx="172">
                  <c:v>80.738</c:v>
                </c:pt>
                <c:pt idx="173">
                  <c:v>78</c:v>
                </c:pt>
                <c:pt idx="174">
                  <c:v>78.343999999999994</c:v>
                </c:pt>
                <c:pt idx="175">
                  <c:v>77.738</c:v>
                </c:pt>
                <c:pt idx="176">
                  <c:v>79.049000000000007</c:v>
                </c:pt>
                <c:pt idx="177">
                  <c:v>79.638999999999996</c:v>
                </c:pt>
                <c:pt idx="178">
                  <c:v>79.787000000000006</c:v>
                </c:pt>
                <c:pt idx="179">
                  <c:v>77.787000000000006</c:v>
                </c:pt>
                <c:pt idx="180">
                  <c:v>77.933999999999997</c:v>
                </c:pt>
                <c:pt idx="181">
                  <c:v>74.507999999999996</c:v>
                </c:pt>
                <c:pt idx="182">
                  <c:v>76.376999999999995</c:v>
                </c:pt>
                <c:pt idx="183">
                  <c:v>77.492000000000004</c:v>
                </c:pt>
                <c:pt idx="184">
                  <c:v>78.23</c:v>
                </c:pt>
                <c:pt idx="185">
                  <c:v>77.016000000000005</c:v>
                </c:pt>
                <c:pt idx="186">
                  <c:v>77.77</c:v>
                </c:pt>
                <c:pt idx="187">
                  <c:v>76.885000000000005</c:v>
                </c:pt>
                <c:pt idx="188">
                  <c:v>75.671999999999997</c:v>
                </c:pt>
                <c:pt idx="189">
                  <c:v>76.966999999999999</c:v>
                </c:pt>
                <c:pt idx="190">
                  <c:v>77.819999999999993</c:v>
                </c:pt>
                <c:pt idx="191">
                  <c:v>76.966999999999999</c:v>
                </c:pt>
                <c:pt idx="192">
                  <c:v>77.23</c:v>
                </c:pt>
                <c:pt idx="193">
                  <c:v>77.23</c:v>
                </c:pt>
                <c:pt idx="194">
                  <c:v>74.966999999999999</c:v>
                </c:pt>
                <c:pt idx="195">
                  <c:v>77.507999999999996</c:v>
                </c:pt>
                <c:pt idx="196">
                  <c:v>78.819999999999993</c:v>
                </c:pt>
                <c:pt idx="197">
                  <c:v>75.525000000000006</c:v>
                </c:pt>
                <c:pt idx="198">
                  <c:v>75.033000000000001</c:v>
                </c:pt>
                <c:pt idx="199">
                  <c:v>75.688999999999993</c:v>
                </c:pt>
                <c:pt idx="200">
                  <c:v>76.131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102.59588205433009</c:v>
                </c:pt>
                <c:pt idx="5">
                  <c:v>102.68762871322504</c:v>
                </c:pt>
                <c:pt idx="6">
                  <c:v>102.7785845657815</c:v>
                </c:pt>
                <c:pt idx="7">
                  <c:v>102.86860565884467</c:v>
                </c:pt>
                <c:pt idx="8">
                  <c:v>102.95752981222601</c:v>
                </c:pt>
                <c:pt idx="9">
                  <c:v>103.04517494258094</c:v>
                </c:pt>
                <c:pt idx="10">
                  <c:v>103.13133733574566</c:v>
                </c:pt>
                <c:pt idx="11">
                  <c:v>103.21578989082553</c:v>
                </c:pt>
                <c:pt idx="12">
                  <c:v>103.29828036650804</c:v>
                </c:pt>
                <c:pt idx="13">
                  <c:v>103.3785296686161</c:v>
                </c:pt>
                <c:pt idx="14">
                  <c:v>103.45623022823928</c:v>
                </c:pt>
                <c:pt idx="15">
                  <c:v>103.53104453275054</c:v>
                </c:pt>
                <c:pt idx="16">
                  <c:v>103.60260388945133</c:v>
                </c:pt>
                <c:pt idx="17">
                  <c:v>103.67050752722017</c:v>
                </c:pt>
                <c:pt idx="18">
                  <c:v>103.73432218279223</c:v>
                </c:pt>
                <c:pt idx="19">
                  <c:v>103.79358238939379</c:v>
                </c:pt>
                <c:pt idx="20">
                  <c:v>103.84779181261521</c:v>
                </c:pt>
                <c:pt idx="21">
                  <c:v>103.896426208034</c:v>
                </c:pt>
                <c:pt idx="22">
                  <c:v>103.93893898594818</c:v>
                </c:pt>
                <c:pt idx="23">
                  <c:v>103.97477108836495</c:v>
                </c:pt>
                <c:pt idx="24">
                  <c:v>104.0033681091967</c:v>
                </c:pt>
                <c:pt idx="25">
                  <c:v>104.02420960771047</c:v>
                </c:pt>
                <c:pt idx="26">
                  <c:v>104.03685876859544</c:v>
                </c:pt>
                <c:pt idx="27">
                  <c:v>104.04104543598591</c:v>
                </c:pt>
                <c:pt idx="28">
                  <c:v>104.03680262320674</c:v>
                </c:pt>
                <c:pt idx="29">
                  <c:v>104.02468632238514</c:v>
                </c:pt>
                <c:pt idx="30">
                  <c:v>104.00612094216206</c:v>
                </c:pt>
                <c:pt idx="31">
                  <c:v>103.98392744709223</c:v>
                </c:pt>
                <c:pt idx="32">
                  <c:v>103.96310655952085</c:v>
                </c:pt>
                <c:pt idx="33">
                  <c:v>103.95196180524891</c:v>
                </c:pt>
                <c:pt idx="34">
                  <c:v>103.96365114556136</c:v>
                </c:pt>
                <c:pt idx="35">
                  <c:v>104.0182435019433</c:v>
                </c:pt>
                <c:pt idx="36">
                  <c:v>104.14531783812504</c:v>
                </c:pt>
                <c:pt idx="37">
                  <c:v>104.387067403114</c:v>
                </c:pt>
                <c:pt idx="38">
                  <c:v>104.8017523458475</c:v>
                </c:pt>
                <c:pt idx="39">
                  <c:v>105.4671785117323</c:v>
                </c:pt>
                <c:pt idx="40">
                  <c:v>106.48367807402984</c:v>
                </c:pt>
                <c:pt idx="41">
                  <c:v>107.97585327640716</c:v>
                </c:pt>
                <c:pt idx="42">
                  <c:v>110.09216016133061</c:v>
                </c:pt>
                <c:pt idx="43">
                  <c:v>113.00131297455249</c:v>
                </c:pt>
                <c:pt idx="44">
                  <c:v>116.88454892208246</c:v>
                </c:pt>
                <c:pt idx="45">
                  <c:v>121.92306898539512</c:v>
                </c:pt>
                <c:pt idx="46">
                  <c:v>128.28050116822595</c:v>
                </c:pt>
                <c:pt idx="47">
                  <c:v>136.0810091819244</c:v>
                </c:pt>
                <c:pt idx="48">
                  <c:v>145.3846102792661</c:v>
                </c:pt>
                <c:pt idx="49">
                  <c:v>156.16213848559389</c:v>
                </c:pt>
                <c:pt idx="50">
                  <c:v>168.27235366790845</c:v>
                </c:pt>
                <c:pt idx="51">
                  <c:v>181.44046447825215</c:v>
                </c:pt>
                <c:pt idx="52">
                  <c:v>195.22453654290678</c:v>
                </c:pt>
                <c:pt idx="53">
                  <c:v>208.92756047418021</c:v>
                </c:pt>
                <c:pt idx="54">
                  <c:v>221.3897003329466</c:v>
                </c:pt>
                <c:pt idx="55">
                  <c:v>230.67280378573031</c:v>
                </c:pt>
                <c:pt idx="56">
                  <c:v>233.93868283134765</c:v>
                </c:pt>
                <c:pt idx="57">
                  <c:v>228.13809038785411</c:v>
                </c:pt>
                <c:pt idx="58">
                  <c:v>211.79804983982621</c:v>
                </c:pt>
                <c:pt idx="59">
                  <c:v>186.90291577672846</c:v>
                </c:pt>
                <c:pt idx="60">
                  <c:v>158.91222487879898</c:v>
                </c:pt>
                <c:pt idx="61">
                  <c:v>134.19801615927327</c:v>
                </c:pt>
                <c:pt idx="62">
                  <c:v>116.80945014617389</c:v>
                </c:pt>
                <c:pt idx="63">
                  <c:v>107.21360693897614</c:v>
                </c:pt>
                <c:pt idx="64">
                  <c:v>103.51136770316056</c:v>
                </c:pt>
                <c:pt idx="65">
                  <c:v>103.4281632538702</c:v>
                </c:pt>
                <c:pt idx="66">
                  <c:v>105.46658796436795</c:v>
                </c:pt>
                <c:pt idx="67">
                  <c:v>109.00669669762964</c:v>
                </c:pt>
                <c:pt idx="68">
                  <c:v>113.94997396438686</c:v>
                </c:pt>
                <c:pt idx="69">
                  <c:v>120.3852901901239</c:v>
                </c:pt>
                <c:pt idx="70">
                  <c:v>128.39801281730797</c:v>
                </c:pt>
                <c:pt idx="71">
                  <c:v>137.9750359853372</c:v>
                </c:pt>
                <c:pt idx="72">
                  <c:v>148.95220565004448</c:v>
                </c:pt>
                <c:pt idx="73">
                  <c:v>160.97729658126553</c:v>
                </c:pt>
                <c:pt idx="74">
                  <c:v>173.45248457683846</c:v>
                </c:pt>
                <c:pt idx="75">
                  <c:v>185.35070129599544</c:v>
                </c:pt>
                <c:pt idx="76">
                  <c:v>194.76516224468855</c:v>
                </c:pt>
                <c:pt idx="77">
                  <c:v>198.43706834958249</c:v>
                </c:pt>
                <c:pt idx="78">
                  <c:v>192.44936571204943</c:v>
                </c:pt>
                <c:pt idx="79">
                  <c:v>175.14453780480721</c:v>
                </c:pt>
                <c:pt idx="80">
                  <c:v>150.22251664970887</c:v>
                </c:pt>
                <c:pt idx="81">
                  <c:v>125.57824768389501</c:v>
                </c:pt>
                <c:pt idx="82">
                  <c:v>107.78590521443299</c:v>
                </c:pt>
                <c:pt idx="83">
                  <c:v>98.199061206293791</c:v>
                </c:pt>
                <c:pt idx="84">
                  <c:v>94.263909584677577</c:v>
                </c:pt>
                <c:pt idx="85">
                  <c:v>92.95790626796321</c:v>
                </c:pt>
                <c:pt idx="86">
                  <c:v>92.521477881908766</c:v>
                </c:pt>
                <c:pt idx="87">
                  <c:v>92.29490826049495</c:v>
                </c:pt>
                <c:pt idx="88">
                  <c:v>92.106596794316459</c:v>
                </c:pt>
                <c:pt idx="89">
                  <c:v>91.924524393132771</c:v>
                </c:pt>
                <c:pt idx="90">
                  <c:v>91.744273497192722</c:v>
                </c:pt>
                <c:pt idx="91">
                  <c:v>91.565327506350783</c:v>
                </c:pt>
                <c:pt idx="92">
                  <c:v>91.387582319802263</c:v>
                </c:pt>
                <c:pt idx="93">
                  <c:v>91.210997037335886</c:v>
                </c:pt>
                <c:pt idx="94">
                  <c:v>91.035620506002843</c:v>
                </c:pt>
                <c:pt idx="95">
                  <c:v>90.861731717774205</c:v>
                </c:pt>
                <c:pt idx="96">
                  <c:v>90.690177796256734</c:v>
                </c:pt>
                <c:pt idx="97">
                  <c:v>90.523110610142254</c:v>
                </c:pt>
                <c:pt idx="98">
                  <c:v>90.365445451292416</c:v>
                </c:pt>
                <c:pt idx="99">
                  <c:v>90.227457029826937</c:v>
                </c:pt>
                <c:pt idx="100">
                  <c:v>90.128852551779161</c:v>
                </c:pt>
                <c:pt idx="101">
                  <c:v>90.10419114789282</c:v>
                </c:pt>
                <c:pt idx="102">
                  <c:v>90.208399758435974</c:v>
                </c:pt>
                <c:pt idx="103">
                  <c:v>90.519262855238551</c:v>
                </c:pt>
                <c:pt idx="104">
                  <c:v>91.131477653262579</c:v>
                </c:pt>
                <c:pt idx="105">
                  <c:v>92.135379989911172</c:v>
                </c:pt>
                <c:pt idx="106">
                  <c:v>93.575316119598199</c:v>
                </c:pt>
                <c:pt idx="107">
                  <c:v>95.391527000404906</c:v>
                </c:pt>
                <c:pt idx="108">
                  <c:v>97.367085313798299</c:v>
                </c:pt>
                <c:pt idx="109">
                  <c:v>99.120759100168229</c:v>
                </c:pt>
                <c:pt idx="110">
                  <c:v>100.1869845185655</c:v>
                </c:pt>
                <c:pt idx="111">
                  <c:v>100.1836379181326</c:v>
                </c:pt>
                <c:pt idx="112">
                  <c:v>98.996495939822339</c:v>
                </c:pt>
                <c:pt idx="113">
                  <c:v>96.863837298847912</c:v>
                </c:pt>
                <c:pt idx="114">
                  <c:v>94.287342869500307</c:v>
                </c:pt>
                <c:pt idx="115">
                  <c:v>91.812967631890174</c:v>
                </c:pt>
                <c:pt idx="116">
                  <c:v>89.818439082642769</c:v>
                </c:pt>
                <c:pt idx="117">
                  <c:v>88.426254085742016</c:v>
                </c:pt>
                <c:pt idx="118">
                  <c:v>87.556195510549813</c:v>
                </c:pt>
                <c:pt idx="119">
                  <c:v>87.041763855555388</c:v>
                </c:pt>
                <c:pt idx="120">
                  <c:v>86.726344249940979</c:v>
                </c:pt>
                <c:pt idx="121">
                  <c:v>86.504311155122679</c:v>
                </c:pt>
                <c:pt idx="122">
                  <c:v>86.319382442718563</c:v>
                </c:pt>
                <c:pt idx="123">
                  <c:v>86.146943652624557</c:v>
                </c:pt>
                <c:pt idx="124">
                  <c:v>85.978012527725213</c:v>
                </c:pt>
                <c:pt idx="125">
                  <c:v>85.80996686634461</c:v>
                </c:pt>
                <c:pt idx="126">
                  <c:v>85.642808936758541</c:v>
                </c:pt>
                <c:pt idx="127">
                  <c:v>85.479029072054388</c:v>
                </c:pt>
                <c:pt idx="128">
                  <c:v>85.326697266828361</c:v>
                </c:pt>
                <c:pt idx="129">
                  <c:v>85.206799587421372</c:v>
                </c:pt>
                <c:pt idx="130">
                  <c:v>85.164985742265259</c:v>
                </c:pt>
                <c:pt idx="131">
                  <c:v>85.282505131949236</c:v>
                </c:pt>
                <c:pt idx="132">
                  <c:v>85.671477257907597</c:v>
                </c:pt>
                <c:pt idx="133">
                  <c:v>86.434303949193847</c:v>
                </c:pt>
                <c:pt idx="134">
                  <c:v>87.582219697004859</c:v>
                </c:pt>
                <c:pt idx="135">
                  <c:v>88.949753721187307</c:v>
                </c:pt>
                <c:pt idx="136">
                  <c:v>90.181151834717852</c:v>
                </c:pt>
                <c:pt idx="137">
                  <c:v>90.846270821572134</c:v>
                </c:pt>
                <c:pt idx="138">
                  <c:v>90.649207539667529</c:v>
                </c:pt>
                <c:pt idx="139">
                  <c:v>89.595390270629593</c:v>
                </c:pt>
                <c:pt idx="140">
                  <c:v>87.990307509056791</c:v>
                </c:pt>
                <c:pt idx="141">
                  <c:v>86.269455731906845</c:v>
                </c:pt>
                <c:pt idx="142">
                  <c:v>84.787217351229657</c:v>
                </c:pt>
                <c:pt idx="143">
                  <c:v>83.701587355303531</c:v>
                </c:pt>
                <c:pt idx="144">
                  <c:v>82.99193160658632</c:v>
                </c:pt>
                <c:pt idx="145">
                  <c:v>82.549146977989281</c:v>
                </c:pt>
                <c:pt idx="146">
                  <c:v>82.258933642421212</c:v>
                </c:pt>
                <c:pt idx="147">
                  <c:v>82.041179513954447</c:v>
                </c:pt>
                <c:pt idx="148">
                  <c:v>81.852480654688037</c:v>
                </c:pt>
                <c:pt idx="149">
                  <c:v>81.673722752359183</c:v>
                </c:pt>
                <c:pt idx="150">
                  <c:v>81.497903434831358</c:v>
                </c:pt>
                <c:pt idx="151">
                  <c:v>81.322867774999182</c:v>
                </c:pt>
                <c:pt idx="152">
                  <c:v>81.148062940848547</c:v>
                </c:pt>
                <c:pt idx="153">
                  <c:v>80.973379351553987</c:v>
                </c:pt>
                <c:pt idx="154">
                  <c:v>80.798809835517332</c:v>
                </c:pt>
                <c:pt idx="155">
                  <c:v>80.624365688331324</c:v>
                </c:pt>
                <c:pt idx="156">
                  <c:v>80.450059235432533</c:v>
                </c:pt>
                <c:pt idx="157">
                  <c:v>80.275900835531417</c:v>
                </c:pt>
                <c:pt idx="158">
                  <c:v>80.101898557203072</c:v>
                </c:pt>
                <c:pt idx="159">
                  <c:v>79.928058292642916</c:v>
                </c:pt>
                <c:pt idx="160">
                  <c:v>79.754383943084505</c:v>
                </c:pt>
                <c:pt idx="161">
                  <c:v>79.580877619549199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102.59588205432742</c:v>
                </c:pt>
                <c:pt idx="5">
                  <c:v>102.68762871321667</c:v>
                </c:pt>
                <c:pt idx="6">
                  <c:v>102.77858456575591</c:v>
                </c:pt>
                <c:pt idx="7">
                  <c:v>102.86860565876798</c:v>
                </c:pt>
                <c:pt idx="8">
                  <c:v>102.95752981200093</c:v>
                </c:pt>
                <c:pt idx="9">
                  <c:v>103.04517494193391</c:v>
                </c:pt>
                <c:pt idx="10">
                  <c:v>103.13133733392407</c:v>
                </c:pt>
                <c:pt idx="11">
                  <c:v>103.21578988580283</c:v>
                </c:pt>
                <c:pt idx="12">
                  <c:v>103.29828035294418</c:v>
                </c:pt>
                <c:pt idx="13">
                  <c:v>103.37852963274123</c:v>
                </c:pt>
                <c:pt idx="14">
                  <c:v>103.45623013530894</c:v>
                </c:pt>
                <c:pt idx="15">
                  <c:v>103.53104429698232</c:v>
                </c:pt>
                <c:pt idx="16">
                  <c:v>103.60260330361888</c:v>
                </c:pt>
                <c:pt idx="17">
                  <c:v>103.6705061015403</c:v>
                </c:pt>
                <c:pt idx="18">
                  <c:v>103.7343187847323</c:v>
                </c:pt>
                <c:pt idx="19">
                  <c:v>103.79357445706917</c:v>
                </c:pt>
                <c:pt idx="20">
                  <c:v>103.84777367708101</c:v>
                </c:pt>
                <c:pt idx="21">
                  <c:v>103.89638559918737</c:v>
                </c:pt>
                <c:pt idx="22">
                  <c:v>103.93884992826655</c:v>
                </c:pt>
                <c:pt idx="23">
                  <c:v>103.97457980264753</c:v>
                </c:pt>
                <c:pt idx="24">
                  <c:v>104.00296571275545</c:v>
                </c:pt>
                <c:pt idx="25">
                  <c:v>104.02338054735816</c:v>
                </c:pt>
                <c:pt idx="26">
                  <c:v>104.03518583543254</c:v>
                </c:pt>
                <c:pt idx="27">
                  <c:v>104.03773921816538</c:v>
                </c:pt>
                <c:pt idx="28">
                  <c:v>104.03040314207732</c:v>
                </c:pt>
                <c:pt idx="29">
                  <c:v>104.01255471095938</c:v>
                </c:pt>
                <c:pt idx="30">
                  <c:v>103.98359657238375</c:v>
                </c:pt>
                <c:pt idx="31">
                  <c:v>103.9429686461992</c:v>
                </c:pt>
                <c:pt idx="32">
                  <c:v>103.89016043100911</c:v>
                </c:pt>
                <c:pt idx="33">
                  <c:v>103.82472355464094</c:v>
                </c:pt>
                <c:pt idx="34">
                  <c:v>103.74628417149046</c:v>
                </c:pt>
                <c:pt idx="35">
                  <c:v>103.65455475940342</c:v>
                </c:pt>
                <c:pt idx="36">
                  <c:v>103.54934483755906</c:v>
                </c:pt>
                <c:pt idx="37">
                  <c:v>103.43057012018569</c:v>
                </c:pt>
                <c:pt idx="38">
                  <c:v>103.29825964308156</c:v>
                </c:pt>
                <c:pt idx="39">
                  <c:v>103.15256045301817</c:v>
                </c:pt>
                <c:pt idx="40">
                  <c:v>102.99373953373315</c:v>
                </c:pt>
                <c:pt idx="41">
                  <c:v>102.82218275300656</c:v>
                </c:pt>
                <c:pt idx="42">
                  <c:v>102.63839074697837</c:v>
                </c:pt>
                <c:pt idx="43">
                  <c:v>102.44297180162825</c:v>
                </c:pt>
                <c:pt idx="44">
                  <c:v>102.2366319367285</c:v>
                </c:pt>
                <c:pt idx="45">
                  <c:v>102.02016253349271</c:v>
                </c:pt>
                <c:pt idx="46">
                  <c:v>101.79442596307156</c:v>
                </c:pt>
                <c:pt idx="47">
                  <c:v>101.56033976025716</c:v>
                </c:pt>
                <c:pt idx="48">
                  <c:v>101.31885993923387</c:v>
                </c:pt>
                <c:pt idx="49">
                  <c:v>101.07096406327565</c:v>
                </c:pt>
                <c:pt idx="50">
                  <c:v>100.81763465871586</c:v>
                </c:pt>
                <c:pt idx="51">
                  <c:v>100.5598435092795</c:v>
                </c:pt>
                <c:pt idx="52">
                  <c:v>100.29853728645871</c:v>
                </c:pt>
                <c:pt idx="53">
                  <c:v>100.03462487313638</c:v>
                </c:pt>
                <c:pt idx="54">
                  <c:v>99.768966629846645</c:v>
                </c:pt>
                <c:pt idx="55">
                  <c:v>99.502365744305777</c:v>
                </c:pt>
                <c:pt idx="56">
                  <c:v>99.235561702464594</c:v>
                </c:pt>
                <c:pt idx="57">
                  <c:v>98.969225829018896</c:v>
                </c:pt>
                <c:pt idx="58">
                  <c:v>98.703958770901963</c:v>
                </c:pt>
                <c:pt idx="59">
                  <c:v>98.440289740725063</c:v>
                </c:pt>
                <c:pt idx="60">
                  <c:v>98.178677298708664</c:v>
                </c:pt>
                <c:pt idx="61">
                  <c:v>97.919511430272806</c:v>
                </c:pt>
                <c:pt idx="62">
                  <c:v>97.663116670071176</c:v>
                </c:pt>
                <c:pt idx="63">
                  <c:v>97.409756029219977</c:v>
                </c:pt>
                <c:pt idx="64">
                  <c:v>97.159635497902116</c:v>
                </c:pt>
                <c:pt idx="65">
                  <c:v>96.912908917585327</c:v>
                </c:pt>
                <c:pt idx="66">
                  <c:v>96.66968304318965</c:v>
                </c:pt>
                <c:pt idx="67">
                  <c:v>96.430022643456113</c:v>
                </c:pt>
                <c:pt idx="68">
                  <c:v>96.193955515730607</c:v>
                </c:pt>
                <c:pt idx="69">
                  <c:v>95.96147731804227</c:v>
                </c:pt>
                <c:pt idx="70">
                  <c:v>95.732556145806058</c:v>
                </c:pt>
                <c:pt idx="71">
                  <c:v>95.507136802146448</c:v>
                </c:pt>
                <c:pt idx="72">
                  <c:v>95.285144729458437</c:v>
                </c:pt>
                <c:pt idx="73">
                  <c:v>95.066489585350652</c:v>
                </c:pt>
                <c:pt idx="74">
                  <c:v>94.851068458680629</c:v>
                </c:pt>
                <c:pt idx="75">
                  <c:v>94.638768731228907</c:v>
                </c:pt>
                <c:pt idx="76">
                  <c:v>94.429470597969356</c:v>
                </c:pt>
                <c:pt idx="77">
                  <c:v>94.223049264206338</c:v>
                </c:pt>
                <c:pt idx="78">
                  <c:v>94.019376841403002</c:v>
                </c:pt>
                <c:pt idx="79">
                  <c:v>93.818323965632629</c:v>
                </c:pt>
                <c:pt idx="80">
                  <c:v>93.619761163544453</c:v>
                </c:pt>
                <c:pt idx="81">
                  <c:v>93.423559990800214</c:v>
                </c:pt>
                <c:pt idx="82">
                  <c:v>93.229593967336655</c:v>
                </c:pt>
                <c:pt idx="83">
                  <c:v>93.037739332724001</c:v>
                </c:pt>
                <c:pt idx="84">
                  <c:v>92.847875643482411</c:v>
                </c:pt>
                <c:pt idx="85">
                  <c:v>92.659886232603768</c:v>
                </c:pt>
                <c:pt idx="86">
                  <c:v>92.47365854981031</c:v>
                </c:pt>
                <c:pt idx="87">
                  <c:v>92.289084399332097</c:v>
                </c:pt>
                <c:pt idx="88">
                  <c:v>92.106060090262787</c:v>
                </c:pt>
                <c:pt idx="89">
                  <c:v>91.924486512894063</c:v>
                </c:pt>
                <c:pt idx="90">
                  <c:v>91.744269152862429</c:v>
                </c:pt>
                <c:pt idx="91">
                  <c:v>91.565318053484916</c:v>
                </c:pt>
                <c:pt idx="92">
                  <c:v>91.387547735320751</c:v>
                </c:pt>
                <c:pt idx="93">
                  <c:v>91.210877080781358</c:v>
                </c:pt>
                <c:pt idx="94">
                  <c:v>91.035229190516773</c:v>
                </c:pt>
                <c:pt idx="95">
                  <c:v>90.860531217334852</c:v>
                </c:pt>
                <c:pt idx="96">
                  <c:v>90.686714182549352</c:v>
                </c:pt>
                <c:pt idx="97">
                  <c:v>90.513712778905116</c:v>
                </c:pt>
                <c:pt idx="98">
                  <c:v>90.341465163580395</c:v>
                </c:pt>
                <c:pt idx="99">
                  <c:v>90.169912744215765</c:v>
                </c:pt>
                <c:pt idx="100">
                  <c:v>89.998999960457468</c:v>
                </c:pt>
                <c:pt idx="101">
                  <c:v>89.828674063126101</c:v>
                </c:pt>
                <c:pt idx="102">
                  <c:v>89.658884892822499</c:v>
                </c:pt>
                <c:pt idx="103">
                  <c:v>89.48958465955954</c:v>
                </c:pt>
                <c:pt idx="104">
                  <c:v>89.320727724855033</c:v>
                </c:pt>
                <c:pt idx="105">
                  <c:v>89.152270387634388</c:v>
                </c:pt>
                <c:pt idx="106">
                  <c:v>88.984170675270093</c:v>
                </c:pt>
                <c:pt idx="107">
                  <c:v>88.816388141124222</c:v>
                </c:pt>
                <c:pt idx="108">
                  <c:v>88.64888367005625</c:v>
                </c:pt>
                <c:pt idx="109">
                  <c:v>88.481619293508345</c:v>
                </c:pt>
                <c:pt idx="110">
                  <c:v>88.314558015978349</c:v>
                </c:pt>
                <c:pt idx="111">
                  <c:v>88.147663654927214</c:v>
                </c:pt>
                <c:pt idx="112">
                  <c:v>87.980900696435938</c:v>
                </c:pt>
                <c:pt idx="113">
                  <c:v>87.814234169208731</c:v>
                </c:pt>
                <c:pt idx="114">
                  <c:v>87.64762953980096</c:v>
                </c:pt>
                <c:pt idx="115">
                  <c:v>87.481052632205532</c:v>
                </c:pt>
                <c:pt idx="116">
                  <c:v>87.314469575132833</c:v>
                </c:pt>
                <c:pt idx="117">
                  <c:v>87.147846780435529</c:v>
                </c:pt>
                <c:pt idx="118">
                  <c:v>86.981150956117048</c:v>
                </c:pt>
                <c:pt idx="119">
                  <c:v>86.814349157185219</c:v>
                </c:pt>
                <c:pt idx="120">
                  <c:v>86.647408877219519</c:v>
                </c:pt>
                <c:pt idx="121">
                  <c:v>86.480298182875416</c:v>
                </c:pt>
                <c:pt idx="122">
                  <c:v>86.312985892611096</c:v>
                </c:pt>
                <c:pt idx="123">
                  <c:v>86.145441799666287</c:v>
                </c:pt>
                <c:pt idx="124">
                  <c:v>85.97763693774553</c:v>
                </c:pt>
                <c:pt idx="125">
                  <c:v>85.809543885969788</c:v>
                </c:pt>
                <c:pt idx="126">
                  <c:v>85.641137107516556</c:v>
                </c:pt>
                <c:pt idx="127">
                  <c:v>85.472393314047082</c:v>
                </c:pt>
                <c:pt idx="128">
                  <c:v>85.303291845648346</c:v>
                </c:pt>
                <c:pt idx="129">
                  <c:v>85.133815053750851</c:v>
                </c:pt>
                <c:pt idx="130">
                  <c:v>84.96394867251567</c:v>
                </c:pt>
                <c:pt idx="131">
                  <c:v>84.793682162717133</c:v>
                </c:pt>
                <c:pt idx="132">
                  <c:v>84.623009011387865</c:v>
                </c:pt>
                <c:pt idx="133">
                  <c:v>84.45192697062123</c:v>
                </c:pt>
                <c:pt idx="134">
                  <c:v>84.280438220070408</c:v>
                </c:pt>
                <c:pt idx="135">
                  <c:v>84.108549439904337</c:v>
                </c:pt>
                <c:pt idx="136">
                  <c:v>83.936271784236339</c:v>
                </c:pt>
                <c:pt idx="137">
                  <c:v>83.763620749200072</c:v>
                </c:pt>
                <c:pt idx="138">
                  <c:v>83.590615934662537</c:v>
                </c:pt>
                <c:pt idx="139">
                  <c:v>83.417280703719314</c:v>
                </c:pt>
                <c:pt idx="140">
                  <c:v>83.243641749228686</c:v>
                </c:pt>
                <c:pt idx="141">
                  <c:v>83.06972858132022</c:v>
                </c:pt>
                <c:pt idx="142">
                  <c:v>82.895572953688486</c:v>
                </c:pt>
                <c:pt idx="143">
                  <c:v>82.721208249259789</c:v>
                </c:pt>
                <c:pt idx="144">
                  <c:v>82.54666884730122</c:v>
                </c:pt>
                <c:pt idx="145">
                  <c:v>82.371989494155088</c:v>
                </c:pt>
                <c:pt idx="146">
                  <c:v>82.197204698579569</c:v>
                </c:pt>
                <c:pt idx="147">
                  <c:v>82.022348170325913</c:v>
                </c:pt>
                <c:pt idx="148">
                  <c:v>81.847452317336518</c:v>
                </c:pt>
                <c:pt idx="149">
                  <c:v>81.672547813116736</c:v>
                </c:pt>
                <c:pt idx="150">
                  <c:v>81.497663241742828</c:v>
                </c:pt>
                <c:pt idx="151">
                  <c:v>81.322824823924662</c:v>
                </c:pt>
                <c:pt idx="152">
                  <c:v>81.148056223811594</c:v>
                </c:pt>
                <c:pt idx="153">
                  <c:v>80.973378433009685</c:v>
                </c:pt>
                <c:pt idx="154">
                  <c:v>80.798809725698774</c:v>
                </c:pt>
                <c:pt idx="155">
                  <c:v>80.624365676853884</c:v>
                </c:pt>
                <c:pt idx="156">
                  <c:v>80.450059234384071</c:v>
                </c:pt>
                <c:pt idx="157">
                  <c:v>80.275900835447715</c:v>
                </c:pt>
                <c:pt idx="158">
                  <c:v>80.101898557197231</c:v>
                </c:pt>
                <c:pt idx="159">
                  <c:v>79.928058292642561</c:v>
                </c:pt>
                <c:pt idx="160">
                  <c:v>79.754383943084491</c:v>
                </c:pt>
                <c:pt idx="161">
                  <c:v>79.580877619549199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106.197</c:v>
                </c:pt>
                <c:pt idx="1">
                  <c:v>105.672</c:v>
                </c:pt>
                <c:pt idx="2">
                  <c:v>104.803</c:v>
                </c:pt>
                <c:pt idx="3">
                  <c:v>104.967</c:v>
                </c:pt>
                <c:pt idx="4">
                  <c:v>105.361</c:v>
                </c:pt>
                <c:pt idx="5">
                  <c:v>106.033</c:v>
                </c:pt>
                <c:pt idx="6">
                  <c:v>103.91800000000001</c:v>
                </c:pt>
                <c:pt idx="7">
                  <c:v>104.65600000000001</c:v>
                </c:pt>
                <c:pt idx="8">
                  <c:v>105.033</c:v>
                </c:pt>
                <c:pt idx="9">
                  <c:v>105.066</c:v>
                </c:pt>
                <c:pt idx="10">
                  <c:v>104.04900000000001</c:v>
                </c:pt>
                <c:pt idx="11">
                  <c:v>103.902</c:v>
                </c:pt>
                <c:pt idx="12">
                  <c:v>104.738</c:v>
                </c:pt>
                <c:pt idx="13">
                  <c:v>102.098</c:v>
                </c:pt>
                <c:pt idx="14">
                  <c:v>104.47499999999999</c:v>
                </c:pt>
                <c:pt idx="15">
                  <c:v>104.41</c:v>
                </c:pt>
                <c:pt idx="16">
                  <c:v>104.11499999999999</c:v>
                </c:pt>
                <c:pt idx="17">
                  <c:v>102.934</c:v>
                </c:pt>
                <c:pt idx="18">
                  <c:v>102.672</c:v>
                </c:pt>
                <c:pt idx="19">
                  <c:v>104.623</c:v>
                </c:pt>
                <c:pt idx="20">
                  <c:v>103.08199999999999</c:v>
                </c:pt>
                <c:pt idx="21">
                  <c:v>104.098</c:v>
                </c:pt>
                <c:pt idx="22">
                  <c:v>104</c:v>
                </c:pt>
                <c:pt idx="23">
                  <c:v>102.672</c:v>
                </c:pt>
                <c:pt idx="24">
                  <c:v>102.78700000000001</c:v>
                </c:pt>
                <c:pt idx="25">
                  <c:v>103.377</c:v>
                </c:pt>
                <c:pt idx="26">
                  <c:v>102.95099999999999</c:v>
                </c:pt>
                <c:pt idx="27">
                  <c:v>103.65600000000001</c:v>
                </c:pt>
                <c:pt idx="28">
                  <c:v>102.836</c:v>
                </c:pt>
                <c:pt idx="29">
                  <c:v>106.34399999999999</c:v>
                </c:pt>
                <c:pt idx="30">
                  <c:v>104.08199999999999</c:v>
                </c:pt>
                <c:pt idx="31">
                  <c:v>102.541</c:v>
                </c:pt>
                <c:pt idx="32">
                  <c:v>105.443</c:v>
                </c:pt>
                <c:pt idx="33">
                  <c:v>107.492</c:v>
                </c:pt>
                <c:pt idx="34">
                  <c:v>105.557</c:v>
                </c:pt>
                <c:pt idx="35">
                  <c:v>103.262</c:v>
                </c:pt>
                <c:pt idx="36">
                  <c:v>106.623</c:v>
                </c:pt>
                <c:pt idx="37">
                  <c:v>106.91800000000001</c:v>
                </c:pt>
                <c:pt idx="38">
                  <c:v>106.08199999999999</c:v>
                </c:pt>
                <c:pt idx="39">
                  <c:v>106.82</c:v>
                </c:pt>
                <c:pt idx="40">
                  <c:v>107.23</c:v>
                </c:pt>
                <c:pt idx="41">
                  <c:v>108.721</c:v>
                </c:pt>
                <c:pt idx="42">
                  <c:v>109.197</c:v>
                </c:pt>
                <c:pt idx="43">
                  <c:v>108.148</c:v>
                </c:pt>
                <c:pt idx="44">
                  <c:v>111.377</c:v>
                </c:pt>
                <c:pt idx="45">
                  <c:v>114.23</c:v>
                </c:pt>
                <c:pt idx="46">
                  <c:v>116.754</c:v>
                </c:pt>
                <c:pt idx="47">
                  <c:v>123.98399999999999</c:v>
                </c:pt>
                <c:pt idx="48">
                  <c:v>132.98400000000001</c:v>
                </c:pt>
                <c:pt idx="49">
                  <c:v>144.803</c:v>
                </c:pt>
                <c:pt idx="50">
                  <c:v>162.148</c:v>
                </c:pt>
                <c:pt idx="51">
                  <c:v>180.91800000000001</c:v>
                </c:pt>
                <c:pt idx="52">
                  <c:v>194.24600000000001</c:v>
                </c:pt>
                <c:pt idx="53">
                  <c:v>206.36099999999999</c:v>
                </c:pt>
                <c:pt idx="54">
                  <c:v>213.934</c:v>
                </c:pt>
                <c:pt idx="55">
                  <c:v>220.96700000000001</c:v>
                </c:pt>
                <c:pt idx="56">
                  <c:v>222.23</c:v>
                </c:pt>
                <c:pt idx="57">
                  <c:v>219.44300000000001</c:v>
                </c:pt>
                <c:pt idx="58">
                  <c:v>217.262</c:v>
                </c:pt>
                <c:pt idx="59">
                  <c:v>206.21299999999999</c:v>
                </c:pt>
                <c:pt idx="60">
                  <c:v>182.98400000000001</c:v>
                </c:pt>
                <c:pt idx="61">
                  <c:v>148.68899999999999</c:v>
                </c:pt>
                <c:pt idx="62">
                  <c:v>116.31100000000001</c:v>
                </c:pt>
                <c:pt idx="63">
                  <c:v>103.443</c:v>
                </c:pt>
                <c:pt idx="64">
                  <c:v>101.59</c:v>
                </c:pt>
                <c:pt idx="65">
                  <c:v>99.704999999999998</c:v>
                </c:pt>
                <c:pt idx="66">
                  <c:v>101.607</c:v>
                </c:pt>
                <c:pt idx="67">
                  <c:v>103.967</c:v>
                </c:pt>
                <c:pt idx="68">
                  <c:v>106.574</c:v>
                </c:pt>
                <c:pt idx="69">
                  <c:v>113.738</c:v>
                </c:pt>
                <c:pt idx="70">
                  <c:v>123.95099999999999</c:v>
                </c:pt>
                <c:pt idx="71">
                  <c:v>138.197</c:v>
                </c:pt>
                <c:pt idx="72">
                  <c:v>151.16399999999999</c:v>
                </c:pt>
                <c:pt idx="73">
                  <c:v>163.88499999999999</c:v>
                </c:pt>
                <c:pt idx="74">
                  <c:v>174.77</c:v>
                </c:pt>
                <c:pt idx="75">
                  <c:v>183.04900000000001</c:v>
                </c:pt>
                <c:pt idx="76">
                  <c:v>187.869</c:v>
                </c:pt>
                <c:pt idx="77">
                  <c:v>187.90199999999999</c:v>
                </c:pt>
                <c:pt idx="78">
                  <c:v>186.328</c:v>
                </c:pt>
                <c:pt idx="79">
                  <c:v>178.393</c:v>
                </c:pt>
                <c:pt idx="80">
                  <c:v>161.328</c:v>
                </c:pt>
                <c:pt idx="81">
                  <c:v>132.90199999999999</c:v>
                </c:pt>
                <c:pt idx="82">
                  <c:v>103.852</c:v>
                </c:pt>
                <c:pt idx="83">
                  <c:v>93.23</c:v>
                </c:pt>
                <c:pt idx="84">
                  <c:v>92.049000000000007</c:v>
                </c:pt>
                <c:pt idx="85">
                  <c:v>93.885000000000005</c:v>
                </c:pt>
                <c:pt idx="86">
                  <c:v>92.18</c:v>
                </c:pt>
                <c:pt idx="87">
                  <c:v>90.049000000000007</c:v>
                </c:pt>
                <c:pt idx="88">
                  <c:v>93.23</c:v>
                </c:pt>
                <c:pt idx="89">
                  <c:v>90.18</c:v>
                </c:pt>
                <c:pt idx="90">
                  <c:v>90.442999999999998</c:v>
                </c:pt>
                <c:pt idx="91">
                  <c:v>91.754000000000005</c:v>
                </c:pt>
                <c:pt idx="92">
                  <c:v>91.688999999999993</c:v>
                </c:pt>
                <c:pt idx="93">
                  <c:v>90.41</c:v>
                </c:pt>
                <c:pt idx="94">
                  <c:v>91.983999999999995</c:v>
                </c:pt>
                <c:pt idx="95">
                  <c:v>90.23</c:v>
                </c:pt>
                <c:pt idx="96">
                  <c:v>93.738</c:v>
                </c:pt>
                <c:pt idx="97">
                  <c:v>92.606999999999999</c:v>
                </c:pt>
                <c:pt idx="98">
                  <c:v>89.802999999999997</c:v>
                </c:pt>
                <c:pt idx="99">
                  <c:v>92.361000000000004</c:v>
                </c:pt>
                <c:pt idx="100">
                  <c:v>92.426000000000002</c:v>
                </c:pt>
                <c:pt idx="101">
                  <c:v>90.852000000000004</c:v>
                </c:pt>
                <c:pt idx="102">
                  <c:v>90.033000000000001</c:v>
                </c:pt>
                <c:pt idx="103">
                  <c:v>90.459000000000003</c:v>
                </c:pt>
                <c:pt idx="104">
                  <c:v>91.721000000000004</c:v>
                </c:pt>
                <c:pt idx="105">
                  <c:v>91</c:v>
                </c:pt>
                <c:pt idx="106">
                  <c:v>94.950999999999993</c:v>
                </c:pt>
                <c:pt idx="107">
                  <c:v>94.049000000000007</c:v>
                </c:pt>
                <c:pt idx="108">
                  <c:v>98.278999999999996</c:v>
                </c:pt>
                <c:pt idx="109">
                  <c:v>99.983999999999995</c:v>
                </c:pt>
                <c:pt idx="110">
                  <c:v>100.934</c:v>
                </c:pt>
                <c:pt idx="111">
                  <c:v>103.246</c:v>
                </c:pt>
                <c:pt idx="112">
                  <c:v>101.88500000000001</c:v>
                </c:pt>
                <c:pt idx="113">
                  <c:v>96.869</c:v>
                </c:pt>
                <c:pt idx="114">
                  <c:v>98.688999999999993</c:v>
                </c:pt>
                <c:pt idx="115">
                  <c:v>93.361000000000004</c:v>
                </c:pt>
                <c:pt idx="116">
                  <c:v>89.507999999999996</c:v>
                </c:pt>
                <c:pt idx="117">
                  <c:v>87.656000000000006</c:v>
                </c:pt>
                <c:pt idx="118">
                  <c:v>87.983999999999995</c:v>
                </c:pt>
                <c:pt idx="119">
                  <c:v>86.311000000000007</c:v>
                </c:pt>
                <c:pt idx="120">
                  <c:v>86.623000000000005</c:v>
                </c:pt>
                <c:pt idx="121">
                  <c:v>85.049000000000007</c:v>
                </c:pt>
                <c:pt idx="122">
                  <c:v>86.688999999999993</c:v>
                </c:pt>
                <c:pt idx="123">
                  <c:v>83.885000000000005</c:v>
                </c:pt>
                <c:pt idx="124">
                  <c:v>83.525000000000006</c:v>
                </c:pt>
                <c:pt idx="125">
                  <c:v>83.688999999999993</c:v>
                </c:pt>
                <c:pt idx="126">
                  <c:v>84.459000000000003</c:v>
                </c:pt>
                <c:pt idx="127">
                  <c:v>86.671999999999997</c:v>
                </c:pt>
                <c:pt idx="128">
                  <c:v>86.131</c:v>
                </c:pt>
                <c:pt idx="129">
                  <c:v>84.426000000000002</c:v>
                </c:pt>
                <c:pt idx="130">
                  <c:v>83.671999999999997</c:v>
                </c:pt>
                <c:pt idx="131">
                  <c:v>86.295000000000002</c:v>
                </c:pt>
                <c:pt idx="132">
                  <c:v>84.902000000000001</c:v>
                </c:pt>
                <c:pt idx="133">
                  <c:v>89.295000000000002</c:v>
                </c:pt>
                <c:pt idx="134">
                  <c:v>88.507999999999996</c:v>
                </c:pt>
                <c:pt idx="135">
                  <c:v>89.77</c:v>
                </c:pt>
                <c:pt idx="136">
                  <c:v>93</c:v>
                </c:pt>
                <c:pt idx="137">
                  <c:v>94.097999999999999</c:v>
                </c:pt>
                <c:pt idx="138">
                  <c:v>92.885000000000005</c:v>
                </c:pt>
                <c:pt idx="139">
                  <c:v>91.802999999999997</c:v>
                </c:pt>
                <c:pt idx="140">
                  <c:v>88.393000000000001</c:v>
                </c:pt>
                <c:pt idx="141">
                  <c:v>87.802999999999997</c:v>
                </c:pt>
                <c:pt idx="142">
                  <c:v>82.754000000000005</c:v>
                </c:pt>
                <c:pt idx="143">
                  <c:v>83.18</c:v>
                </c:pt>
                <c:pt idx="144">
                  <c:v>83.328000000000003</c:v>
                </c:pt>
                <c:pt idx="145">
                  <c:v>82.361000000000004</c:v>
                </c:pt>
                <c:pt idx="146">
                  <c:v>82.131</c:v>
                </c:pt>
                <c:pt idx="147">
                  <c:v>82.77</c:v>
                </c:pt>
                <c:pt idx="148">
                  <c:v>81.688999999999993</c:v>
                </c:pt>
                <c:pt idx="149">
                  <c:v>80.869</c:v>
                </c:pt>
                <c:pt idx="150">
                  <c:v>81.819999999999993</c:v>
                </c:pt>
                <c:pt idx="151">
                  <c:v>79.459000000000003</c:v>
                </c:pt>
                <c:pt idx="152">
                  <c:v>79.361000000000004</c:v>
                </c:pt>
                <c:pt idx="153">
                  <c:v>81.623000000000005</c:v>
                </c:pt>
                <c:pt idx="154">
                  <c:v>79.180000000000007</c:v>
                </c:pt>
                <c:pt idx="155">
                  <c:v>79.885000000000005</c:v>
                </c:pt>
                <c:pt idx="156">
                  <c:v>80.77</c:v>
                </c:pt>
                <c:pt idx="157">
                  <c:v>81.869</c:v>
                </c:pt>
                <c:pt idx="158">
                  <c:v>78.278999999999996</c:v>
                </c:pt>
                <c:pt idx="159">
                  <c:v>79.212999999999994</c:v>
                </c:pt>
                <c:pt idx="160">
                  <c:v>80.426000000000002</c:v>
                </c:pt>
                <c:pt idx="161">
                  <c:v>78.885000000000005</c:v>
                </c:pt>
                <c:pt idx="162">
                  <c:v>79.049000000000007</c:v>
                </c:pt>
                <c:pt idx="163">
                  <c:v>78.147999999999996</c:v>
                </c:pt>
                <c:pt idx="164">
                  <c:v>79.361000000000004</c:v>
                </c:pt>
                <c:pt idx="165">
                  <c:v>78.738</c:v>
                </c:pt>
                <c:pt idx="166">
                  <c:v>78.966999999999999</c:v>
                </c:pt>
                <c:pt idx="167">
                  <c:v>78.721000000000004</c:v>
                </c:pt>
                <c:pt idx="168">
                  <c:v>78.557000000000002</c:v>
                </c:pt>
                <c:pt idx="169">
                  <c:v>78.081999999999994</c:v>
                </c:pt>
                <c:pt idx="170">
                  <c:v>76.492000000000004</c:v>
                </c:pt>
                <c:pt idx="171">
                  <c:v>76.966999999999999</c:v>
                </c:pt>
                <c:pt idx="172">
                  <c:v>77.638999999999996</c:v>
                </c:pt>
                <c:pt idx="173">
                  <c:v>79.869</c:v>
                </c:pt>
                <c:pt idx="174">
                  <c:v>79.474999999999994</c:v>
                </c:pt>
                <c:pt idx="175">
                  <c:v>77.066000000000003</c:v>
                </c:pt>
                <c:pt idx="176">
                  <c:v>78.638999999999996</c:v>
                </c:pt>
                <c:pt idx="177">
                  <c:v>77.507999999999996</c:v>
                </c:pt>
                <c:pt idx="178">
                  <c:v>76.738</c:v>
                </c:pt>
                <c:pt idx="179">
                  <c:v>77.933999999999997</c:v>
                </c:pt>
                <c:pt idx="180">
                  <c:v>77.114999999999995</c:v>
                </c:pt>
                <c:pt idx="181">
                  <c:v>76.918000000000006</c:v>
                </c:pt>
                <c:pt idx="182">
                  <c:v>78.180000000000007</c:v>
                </c:pt>
                <c:pt idx="183">
                  <c:v>77.311000000000007</c:v>
                </c:pt>
                <c:pt idx="184">
                  <c:v>78.164000000000001</c:v>
                </c:pt>
                <c:pt idx="185">
                  <c:v>78.802999999999997</c:v>
                </c:pt>
                <c:pt idx="186">
                  <c:v>78.966999999999999</c:v>
                </c:pt>
                <c:pt idx="187">
                  <c:v>76.557000000000002</c:v>
                </c:pt>
                <c:pt idx="188">
                  <c:v>77.688999999999993</c:v>
                </c:pt>
                <c:pt idx="189">
                  <c:v>77.081999999999994</c:v>
                </c:pt>
                <c:pt idx="190">
                  <c:v>78.492000000000004</c:v>
                </c:pt>
                <c:pt idx="191">
                  <c:v>75.721000000000004</c:v>
                </c:pt>
                <c:pt idx="192">
                  <c:v>75.623000000000005</c:v>
                </c:pt>
                <c:pt idx="193">
                  <c:v>75.147999999999996</c:v>
                </c:pt>
                <c:pt idx="194">
                  <c:v>76.197000000000003</c:v>
                </c:pt>
                <c:pt idx="195">
                  <c:v>75.688999999999993</c:v>
                </c:pt>
                <c:pt idx="196">
                  <c:v>76.852000000000004</c:v>
                </c:pt>
                <c:pt idx="197">
                  <c:v>77.23</c:v>
                </c:pt>
                <c:pt idx="198">
                  <c:v>74.721000000000004</c:v>
                </c:pt>
                <c:pt idx="199">
                  <c:v>75.966999999999999</c:v>
                </c:pt>
                <c:pt idx="200">
                  <c:v>74.802999999999997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103.5283828659998</c:v>
                </c:pt>
                <c:pt idx="6">
                  <c:v>103.59857028887167</c:v>
                </c:pt>
                <c:pt idx="7">
                  <c:v>103.66833832824601</c:v>
                </c:pt>
                <c:pt idx="8">
                  <c:v>103.73757167428782</c:v>
                </c:pt>
                <c:pt idx="9">
                  <c:v>103.80613849792417</c:v>
                </c:pt>
                <c:pt idx="10">
                  <c:v>103.87388878624517</c:v>
                </c:pt>
                <c:pt idx="11">
                  <c:v>103.94065260729315</c:v>
                </c:pt>
                <c:pt idx="12">
                  <c:v>104.00623832375354</c:v>
                </c:pt>
                <c:pt idx="13">
                  <c:v>104.07043078194877</c:v>
                </c:pt>
                <c:pt idx="14">
                  <c:v>104.13298951090574</c:v>
                </c:pt>
                <c:pt idx="15">
                  <c:v>104.19364697667501</c:v>
                </c:pt>
                <c:pt idx="16">
                  <c:v>104.25210695065043</c:v>
                </c:pt>
                <c:pt idx="17">
                  <c:v>104.30804306967305</c:v>
                </c:pt>
                <c:pt idx="18">
                  <c:v>104.3610976948498</c:v>
                </c:pt>
                <c:pt idx="19">
                  <c:v>104.41088122435536</c:v>
                </c:pt>
                <c:pt idx="20">
                  <c:v>104.4569721001679</c:v>
                </c:pt>
                <c:pt idx="21">
                  <c:v>104.49891790088283</c:v>
                </c:pt>
                <c:pt idx="22">
                  <c:v>104.53623818688052</c:v>
                </c:pt>
                <c:pt idx="23">
                  <c:v>104.56843025124201</c:v>
                </c:pt>
                <c:pt idx="24">
                  <c:v>104.59497977533525</c:v>
                </c:pt>
                <c:pt idx="25">
                  <c:v>104.61537981245111</c:v>
                </c:pt>
                <c:pt idx="26">
                  <c:v>104.62916384108284</c:v>
                </c:pt>
                <c:pt idx="27">
                  <c:v>104.63596225859125</c:v>
                </c:pt>
                <c:pt idx="28">
                  <c:v>104.63559712584937</c:v>
                </c:pt>
                <c:pt idx="29">
                  <c:v>104.62823773408149</c:v>
                </c:pt>
                <c:pt idx="30">
                  <c:v>104.6146500111535</c:v>
                </c:pt>
                <c:pt idx="31">
                  <c:v>104.59658586569188</c:v>
                </c:pt>
                <c:pt idx="32">
                  <c:v>104.57737341874211</c:v>
                </c:pt>
                <c:pt idx="33">
                  <c:v>104.5627835053922</c:v>
                </c:pt>
                <c:pt idx="34">
                  <c:v>104.56225779406692</c:v>
                </c:pt>
                <c:pt idx="35">
                  <c:v>104.59058306922834</c:v>
                </c:pt>
                <c:pt idx="36">
                  <c:v>104.67007612574051</c:v>
                </c:pt>
                <c:pt idx="37">
                  <c:v>104.83329434845128</c:v>
                </c:pt>
                <c:pt idx="38">
                  <c:v>105.12619882057278</c:v>
                </c:pt>
                <c:pt idx="39">
                  <c:v>105.61156366344619</c:v>
                </c:pt>
                <c:pt idx="40">
                  <c:v>106.3722489481811</c:v>
                </c:pt>
                <c:pt idx="41">
                  <c:v>107.51374902475551</c:v>
                </c:pt>
                <c:pt idx="42">
                  <c:v>109.16522376685973</c:v>
                </c:pt>
                <c:pt idx="43">
                  <c:v>111.47806463245</c:v>
                </c:pt>
                <c:pt idx="44">
                  <c:v>114.62100202170812</c:v>
                </c:pt>
                <c:pt idx="45">
                  <c:v>118.77089087209993</c:v>
                </c:pt>
                <c:pt idx="46">
                  <c:v>124.09867196028925</c:v>
                </c:pt>
                <c:pt idx="47">
                  <c:v>130.75061961160051</c:v>
                </c:pt>
                <c:pt idx="48">
                  <c:v>138.82582277886922</c:v>
                </c:pt>
                <c:pt idx="49">
                  <c:v>148.35180118857602</c:v>
                </c:pt>
                <c:pt idx="50">
                  <c:v>159.26097717367949</c:v>
                </c:pt>
                <c:pt idx="51">
                  <c:v>171.37058147620343</c:v>
                </c:pt>
                <c:pt idx="52">
                  <c:v>184.36440778450725</c:v>
                </c:pt>
                <c:pt idx="53">
                  <c:v>197.75823111985005</c:v>
                </c:pt>
                <c:pt idx="54">
                  <c:v>210.79268410607276</c:v>
                </c:pt>
                <c:pt idx="55">
                  <c:v>222.16997411969797</c:v>
                </c:pt>
                <c:pt idx="56">
                  <c:v>229.67534777629677</c:v>
                </c:pt>
                <c:pt idx="57">
                  <c:v>230.13904844156795</c:v>
                </c:pt>
                <c:pt idx="58">
                  <c:v>220.53591950155146</c:v>
                </c:pt>
                <c:pt idx="59">
                  <c:v>200.29642323511948</c:v>
                </c:pt>
                <c:pt idx="60">
                  <c:v>173.06970590198728</c:v>
                </c:pt>
                <c:pt idx="61">
                  <c:v>145.61022116118468</c:v>
                </c:pt>
                <c:pt idx="62">
                  <c:v>124.05702654664864</c:v>
                </c:pt>
                <c:pt idx="63">
                  <c:v>110.87177696608815</c:v>
                </c:pt>
                <c:pt idx="64">
                  <c:v>104.90084222828023</c:v>
                </c:pt>
                <c:pt idx="65">
                  <c:v>103.59354929810365</c:v>
                </c:pt>
                <c:pt idx="66">
                  <c:v>104.91648035577217</c:v>
                </c:pt>
                <c:pt idx="67">
                  <c:v>107.89491357166131</c:v>
                </c:pt>
                <c:pt idx="68">
                  <c:v>112.29582351420594</c:v>
                </c:pt>
                <c:pt idx="69">
                  <c:v>118.19636090060777</c:v>
                </c:pt>
                <c:pt idx="70">
                  <c:v>125.71889968771526</c:v>
                </c:pt>
                <c:pt idx="71">
                  <c:v>134.90247991111033</c:v>
                </c:pt>
                <c:pt idx="72">
                  <c:v>145.63388117751367</c:v>
                </c:pt>
                <c:pt idx="73">
                  <c:v>157.59562597756781</c:v>
                </c:pt>
                <c:pt idx="74">
                  <c:v>170.18924082544675</c:v>
                </c:pt>
                <c:pt idx="75">
                  <c:v>182.34264041105624</c:v>
                </c:pt>
                <c:pt idx="76">
                  <c:v>192.12061333888215</c:v>
                </c:pt>
                <c:pt idx="77">
                  <c:v>196.41644079355802</c:v>
                </c:pt>
                <c:pt idx="78">
                  <c:v>191.67799265968733</c:v>
                </c:pt>
                <c:pt idx="79">
                  <c:v>176.35481656218732</c:v>
                </c:pt>
                <c:pt idx="80">
                  <c:v>153.42553872989282</c:v>
                </c:pt>
                <c:pt idx="81">
                  <c:v>129.66851844298208</c:v>
                </c:pt>
                <c:pt idx="82">
                  <c:v>111.34391899216831</c:v>
                </c:pt>
                <c:pt idx="83">
                  <c:v>100.55688062714081</c:v>
                </c:pt>
                <c:pt idx="84">
                  <c:v>95.620128311765797</c:v>
                </c:pt>
                <c:pt idx="85">
                  <c:v>93.788215974495614</c:v>
                </c:pt>
                <c:pt idx="86">
                  <c:v>93.151314524303857</c:v>
                </c:pt>
                <c:pt idx="87">
                  <c:v>92.857000167748623</c:v>
                </c:pt>
                <c:pt idx="88">
                  <c:v>92.637477023457009</c:v>
                </c:pt>
                <c:pt idx="89">
                  <c:v>92.431246391243889</c:v>
                </c:pt>
                <c:pt idx="90">
                  <c:v>92.227743246607048</c:v>
                </c:pt>
                <c:pt idx="91">
                  <c:v>92.025547161092703</c:v>
                </c:pt>
                <c:pt idx="92">
                  <c:v>91.824461271022543</c:v>
                </c:pt>
                <c:pt idx="93">
                  <c:v>91.624426224992746</c:v>
                </c:pt>
                <c:pt idx="94">
                  <c:v>91.4254352722768</c:v>
                </c:pt>
                <c:pt idx="95">
                  <c:v>91.227604120965211</c:v>
                </c:pt>
                <c:pt idx="96">
                  <c:v>91.031377591071944</c:v>
                </c:pt>
                <c:pt idx="97">
                  <c:v>90.838030118878976</c:v>
                </c:pt>
                <c:pt idx="98">
                  <c:v>90.650766677936446</c:v>
                </c:pt>
                <c:pt idx="99">
                  <c:v>90.476908956378736</c:v>
                </c:pt>
                <c:pt idx="100">
                  <c:v>90.331763493188006</c:v>
                </c:pt>
                <c:pt idx="101">
                  <c:v>90.244578241683982</c:v>
                </c:pt>
                <c:pt idx="102">
                  <c:v>90.266131413489447</c:v>
                </c:pt>
                <c:pt idx="103">
                  <c:v>90.475591607252085</c:v>
                </c:pt>
                <c:pt idx="104">
                  <c:v>90.981299284389991</c:v>
                </c:pt>
                <c:pt idx="105">
                  <c:v>91.906869239650391</c:v>
                </c:pt>
                <c:pt idx="106">
                  <c:v>93.352938318054967</c:v>
                </c:pt>
                <c:pt idx="107">
                  <c:v>95.330646537223629</c:v>
                </c:pt>
                <c:pt idx="108">
                  <c:v>97.680944061119007</c:v>
                </c:pt>
                <c:pt idx="109">
                  <c:v>100.02287162137893</c:v>
                </c:pt>
                <c:pt idx="110">
                  <c:v>101.79447734145619</c:v>
                </c:pt>
                <c:pt idx="111">
                  <c:v>102.42527124360788</c:v>
                </c:pt>
                <c:pt idx="112">
                  <c:v>101.59178657984606</c:v>
                </c:pt>
                <c:pt idx="113">
                  <c:v>99.410194026947948</c:v>
                </c:pt>
                <c:pt idx="114">
                  <c:v>96.417210820362612</c:v>
                </c:pt>
                <c:pt idx="115">
                  <c:v>93.326225323487947</c:v>
                </c:pt>
                <c:pt idx="116">
                  <c:v>90.714811834059233</c:v>
                </c:pt>
                <c:pt idx="117">
                  <c:v>88.840489216874076</c:v>
                </c:pt>
                <c:pt idx="118">
                  <c:v>87.660038813699458</c:v>
                </c:pt>
                <c:pt idx="119">
                  <c:v>86.97475783744062</c:v>
                </c:pt>
                <c:pt idx="120">
                  <c:v>86.574481205130752</c:v>
                </c:pt>
                <c:pt idx="121">
                  <c:v>86.310164175768378</c:v>
                </c:pt>
                <c:pt idx="122">
                  <c:v>86.100478387487101</c:v>
                </c:pt>
                <c:pt idx="123">
                  <c:v>85.909596896658357</c:v>
                </c:pt>
                <c:pt idx="124">
                  <c:v>85.724519394468544</c:v>
                </c:pt>
                <c:pt idx="125">
                  <c:v>85.541488396889335</c:v>
                </c:pt>
                <c:pt idx="126">
                  <c:v>85.360406961863163</c:v>
                </c:pt>
                <c:pt idx="127">
                  <c:v>85.184494729365511</c:v>
                </c:pt>
                <c:pt idx="128">
                  <c:v>85.024727926006634</c:v>
                </c:pt>
                <c:pt idx="129">
                  <c:v>84.911010559484524</c:v>
                </c:pt>
                <c:pt idx="130">
                  <c:v>84.911104520080855</c:v>
                </c:pt>
                <c:pt idx="131">
                  <c:v>85.149723941335708</c:v>
                </c:pt>
                <c:pt idx="132">
                  <c:v>85.803274240009685</c:v>
                </c:pt>
                <c:pt idx="133">
                  <c:v>87.034761465914855</c:v>
                </c:pt>
                <c:pt idx="134">
                  <c:v>88.858526560092002</c:v>
                </c:pt>
                <c:pt idx="135">
                  <c:v>90.998707310710245</c:v>
                </c:pt>
                <c:pt idx="136">
                  <c:v>92.875112195506176</c:v>
                </c:pt>
                <c:pt idx="137">
                  <c:v>93.81185523073988</c:v>
                </c:pt>
                <c:pt idx="138">
                  <c:v>93.389625662060425</c:v>
                </c:pt>
                <c:pt idx="139">
                  <c:v>91.697467124620289</c:v>
                </c:pt>
                <c:pt idx="140">
                  <c:v>89.281251402148953</c:v>
                </c:pt>
                <c:pt idx="141">
                  <c:v>86.828842901579819</c:v>
                </c:pt>
                <c:pt idx="142">
                  <c:v>84.836465556787573</c:v>
                </c:pt>
                <c:pt idx="143">
                  <c:v>83.47024416082732</c:v>
                </c:pt>
                <c:pt idx="144">
                  <c:v>82.640658860013687</c:v>
                </c:pt>
                <c:pt idx="145">
                  <c:v>82.160895791683984</c:v>
                </c:pt>
                <c:pt idx="146">
                  <c:v>81.865094443463533</c:v>
                </c:pt>
                <c:pt idx="147">
                  <c:v>81.649435841195157</c:v>
                </c:pt>
                <c:pt idx="148">
                  <c:v>81.463124594359613</c:v>
                </c:pt>
                <c:pt idx="149">
                  <c:v>81.285924386143236</c:v>
                </c:pt>
                <c:pt idx="150">
                  <c:v>81.111125193302627</c:v>
                </c:pt>
                <c:pt idx="151">
                  <c:v>80.93684241512976</c:v>
                </c:pt>
                <c:pt idx="152">
                  <c:v>80.762613419225758</c:v>
                </c:pt>
                <c:pt idx="153">
                  <c:v>80.58832783453613</c:v>
                </c:pt>
                <c:pt idx="154">
                  <c:v>80.413950786505126</c:v>
                </c:pt>
                <c:pt idx="155">
                  <c:v>80.239463071432382</c:v>
                </c:pt>
                <c:pt idx="156">
                  <c:v>80.064850186229037</c:v>
                </c:pt>
                <c:pt idx="157">
                  <c:v>79.890100517500244</c:v>
                </c:pt>
                <c:pt idx="158">
                  <c:v>79.71520495581251</c:v>
                </c:pt>
                <c:pt idx="159">
                  <c:v>79.540156682051361</c:v>
                </c:pt>
                <c:pt idx="160">
                  <c:v>79.364950960950026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103.52838286599616</c:v>
                </c:pt>
                <c:pt idx="6">
                  <c:v>103.59857028886034</c:v>
                </c:pt>
                <c:pt idx="7">
                  <c:v>103.6683383282115</c:v>
                </c:pt>
                <c:pt idx="8">
                  <c:v>103.73757167418488</c:v>
                </c:pt>
                <c:pt idx="9">
                  <c:v>103.80613849762332</c:v>
                </c:pt>
                <c:pt idx="10">
                  <c:v>103.87388878538418</c:v>
                </c:pt>
                <c:pt idx="11">
                  <c:v>103.94065260488001</c:v>
                </c:pt>
                <c:pt idx="12">
                  <c:v>104.00623831713007</c:v>
                </c:pt>
                <c:pt idx="13">
                  <c:v>104.07043076414489</c:v>
                </c:pt>
                <c:pt idx="14">
                  <c:v>104.13298946403856</c:v>
                </c:pt>
                <c:pt idx="15">
                  <c:v>104.19364685585255</c:v>
                </c:pt>
                <c:pt idx="16">
                  <c:v>104.25210664561428</c:v>
                </c:pt>
                <c:pt idx="17">
                  <c:v>104.30804231548488</c:v>
                </c:pt>
                <c:pt idx="18">
                  <c:v>104.36109586871476</c:v>
                </c:pt>
                <c:pt idx="19">
                  <c:v>104.41087689412649</c:v>
                </c:pt>
                <c:pt idx="20">
                  <c:v>104.45696204443814</c:v>
                </c:pt>
                <c:pt idx="21">
                  <c:v>104.49889503220184</c:v>
                </c:pt>
                <c:pt idx="22">
                  <c:v>104.53618725456496</c:v>
                </c:pt>
                <c:pt idx="23">
                  <c:v>104.56831916238258</c:v>
                </c:pt>
                <c:pt idx="24">
                  <c:v>104.59474248919271</c:v>
                </c:pt>
                <c:pt idx="25">
                  <c:v>104.61488344987883</c:v>
                </c:pt>
                <c:pt idx="26">
                  <c:v>104.62814700614805</c:v>
                </c:pt>
                <c:pt idx="27">
                  <c:v>104.63392227500783</c:v>
                </c:pt>
                <c:pt idx="28">
                  <c:v>104.63158912626155</c:v>
                </c:pt>
                <c:pt idx="29">
                  <c:v>104.62052597513956</c:v>
                </c:pt>
                <c:pt idx="30">
                  <c:v>104.60011872667474</c:v>
                </c:pt>
                <c:pt idx="31">
                  <c:v>104.56977077030577</c:v>
                </c:pt>
                <c:pt idx="32">
                  <c:v>104.5289138584557</c:v>
                </c:pt>
                <c:pt idx="33">
                  <c:v>104.47701963460047</c:v>
                </c:pt>
                <c:pt idx="34">
                  <c:v>104.41361150881765</c:v>
                </c:pt>
                <c:pt idx="35">
                  <c:v>104.33827651711145</c:v>
                </c:pt>
                <c:pt idx="36">
                  <c:v>104.25067675067289</c:v>
                </c:pt>
                <c:pt idx="37">
                  <c:v>104.15055990846291</c:v>
                </c:pt>
                <c:pt idx="38">
                  <c:v>104.03776851639343</c:v>
                </c:pt>
                <c:pt idx="39">
                  <c:v>103.9122473729838</c:v>
                </c:pt>
                <c:pt idx="40">
                  <c:v>103.77404882685072</c:v>
                </c:pt>
                <c:pt idx="41">
                  <c:v>103.62333556546777</c:v>
                </c:pt>
                <c:pt idx="42">
                  <c:v>103.46038069429733</c:v>
                </c:pt>
                <c:pt idx="43">
                  <c:v>103.28556500493215</c:v>
                </c:pt>
                <c:pt idx="44">
                  <c:v>103.09937146226223</c:v>
                </c:pt>
                <c:pt idx="45">
                  <c:v>102.9023770743062</c:v>
                </c:pt>
                <c:pt idx="46">
                  <c:v>102.695242434045</c:v>
                </c:pt>
                <c:pt idx="47">
                  <c:v>102.47869933074091</c:v>
                </c:pt>
                <c:pt idx="48">
                  <c:v>102.25353691080362</c:v>
                </c:pt>
                <c:pt idx="49">
                  <c:v>102.02058691973642</c:v>
                </c:pt>
                <c:pt idx="50">
                  <c:v>101.78070857452636</c:v>
                </c:pt>
                <c:pt idx="51">
                  <c:v>101.53477360062777</c:v>
                </c:pt>
                <c:pt idx="52">
                  <c:v>101.28365192287934</c:v>
                </c:pt>
                <c:pt idx="53">
                  <c:v>101.02819843101007</c:v>
                </c:pt>
                <c:pt idx="54">
                  <c:v>100.76924115498443</c:v>
                </c:pt>
                <c:pt idx="55">
                  <c:v>100.50757109103965</c:v>
                </c:pt>
                <c:pt idx="56">
                  <c:v>100.24393382332519</c:v>
                </c:pt>
                <c:pt idx="57">
                  <c:v>99.979022995070366</c:v>
                </c:pt>
                <c:pt idx="58">
                  <c:v>99.713475602276901</c:v>
                </c:pt>
                <c:pt idx="59">
                  <c:v>99.4478690155279</c:v>
                </c:pt>
                <c:pt idx="60">
                  <c:v>99.182719583454045</c:v>
                </c:pt>
                <c:pt idx="61">
                  <c:v>98.918482635067818</c:v>
                </c:pt>
                <c:pt idx="62">
                  <c:v>98.655553676733831</c:v>
                </c:pt>
                <c:pt idx="63">
                  <c:v>98.394270571297554</c:v>
                </c:pt>
                <c:pt idx="64">
                  <c:v>98.134916489625283</c:v>
                </c:pt>
                <c:pt idx="65">
                  <c:v>97.877723436068067</c:v>
                </c:pt>
                <c:pt idx="66">
                  <c:v>97.622876166722818</c:v>
                </c:pt>
                <c:pt idx="67">
                  <c:v>97.370516340589361</c:v>
                </c:pt>
                <c:pt idx="68">
                  <c:v>97.120746766885233</c:v>
                </c:pt>
                <c:pt idx="69">
                  <c:v>96.873635635316347</c:v>
                </c:pt>
                <c:pt idx="70">
                  <c:v>96.629220638817884</c:v>
                </c:pt>
                <c:pt idx="71">
                  <c:v>96.387512919337439</c:v>
                </c:pt>
                <c:pt idx="72">
                  <c:v>96.148500786094843</c:v>
                </c:pt>
                <c:pt idx="73">
                  <c:v>95.912153172147271</c:v>
                </c:pt>
                <c:pt idx="74">
                  <c:v>95.678422808931629</c:v>
                </c:pt>
                <c:pt idx="75">
                  <c:v>95.447249109821854</c:v>
                </c:pt>
                <c:pt idx="76">
                  <c:v>95.218560762795505</c:v>
                </c:pt>
                <c:pt idx="77">
                  <c:v>94.992278039282283</c:v>
                </c:pt>
                <c:pt idx="78">
                  <c:v>94.768314831434679</c:v>
                </c:pt>
                <c:pt idx="79">
                  <c:v>94.546580433682394</c:v>
                </c:pt>
                <c:pt idx="80">
                  <c:v>94.326981086778176</c:v>
                </c:pt>
                <c:pt idx="81">
                  <c:v>94.10942130385061</c:v>
                </c:pt>
                <c:pt idx="82">
                  <c:v>93.893804998473414</c:v>
                </c:pt>
                <c:pt idx="83">
                  <c:v>93.680036434628178</c:v>
                </c:pt>
                <c:pt idx="84">
                  <c:v>93.468021017842531</c:v>
                </c:pt>
                <c:pt idx="85">
                  <c:v>93.257665945863366</c:v>
                </c:pt>
                <c:pt idx="86">
                  <c:v>93.048880736083476</c:v>
                </c:pt>
                <c:pt idx="87">
                  <c:v>92.841577645668664</c:v>
                </c:pt>
                <c:pt idx="88">
                  <c:v>92.635671998998404</c:v>
                </c:pt>
                <c:pt idx="89">
                  <c:v>92.431082435688083</c:v>
                </c:pt>
                <c:pt idx="90">
                  <c:v>92.227731091142132</c:v>
                </c:pt>
                <c:pt idx="91">
                  <c:v>92.025543720322943</c:v>
                </c:pt>
                <c:pt idx="92">
                  <c:v>91.824449774224902</c:v>
                </c:pt>
                <c:pt idx="93">
                  <c:v>91.624382437431336</c:v>
                </c:pt>
                <c:pt idx="94">
                  <c:v>91.425278634104018</c:v>
                </c:pt>
                <c:pt idx="95">
                  <c:v>91.227079008815849</c:v>
                </c:pt>
                <c:pt idx="96">
                  <c:v>91.029727887781547</c:v>
                </c:pt>
                <c:pt idx="97">
                  <c:v>90.833173225265284</c:v>
                </c:pt>
                <c:pt idx="98">
                  <c:v>90.637366539242805</c:v>
                </c:pt>
                <c:pt idx="99">
                  <c:v>90.442262839757973</c:v>
                </c:pt>
                <c:pt idx="100">
                  <c:v>90.247820552836671</c:v>
                </c:pt>
                <c:pt idx="101">
                  <c:v>90.054001442290442</c:v>
                </c:pt>
                <c:pt idx="102">
                  <c:v>89.860770531254303</c:v>
                </c:pt>
                <c:pt idx="103">
                  <c:v>89.66809602484598</c:v>
                </c:pt>
                <c:pt idx="104">
                  <c:v>89.475949234901023</c:v>
                </c:pt>
                <c:pt idx="105">
                  <c:v>89.284304507320343</c:v>
                </c:pt>
                <c:pt idx="106">
                  <c:v>89.093139152158059</c:v>
                </c:pt>
                <c:pt idx="107">
                  <c:v>88.902433376171686</c:v>
                </c:pt>
                <c:pt idx="108">
                  <c:v>88.712170217147573</c:v>
                </c:pt>
                <c:pt idx="109">
                  <c:v>88.522335478901141</c:v>
                </c:pt>
                <c:pt idx="110">
                  <c:v>88.332917665432348</c:v>
                </c:pt>
                <c:pt idx="111">
                  <c:v>88.143907912293727</c:v>
                </c:pt>
                <c:pt idx="112">
                  <c:v>87.955299912808144</c:v>
                </c:pt>
                <c:pt idx="113">
                  <c:v>87.767089836365969</c:v>
                </c:pt>
                <c:pt idx="114">
                  <c:v>87.579276235651662</c:v>
                </c:pt>
                <c:pt idx="115">
                  <c:v>87.391859939319318</c:v>
                </c:pt>
                <c:pt idx="116">
                  <c:v>87.204843926381471</c:v>
                </c:pt>
                <c:pt idx="117">
                  <c:v>87.018233178428346</c:v>
                </c:pt>
                <c:pt idx="118">
                  <c:v>86.832034505795193</c:v>
                </c:pt>
                <c:pt idx="119">
                  <c:v>86.646256343981889</c:v>
                </c:pt>
                <c:pt idx="120">
                  <c:v>86.460908517050143</c:v>
                </c:pt>
                <c:pt idx="121">
                  <c:v>86.27600196541529</c:v>
                </c:pt>
                <c:pt idx="122">
                  <c:v>86.091548436453152</c:v>
                </c:pt>
                <c:pt idx="123">
                  <c:v>85.907560137674082</c:v>
                </c:pt>
                <c:pt idx="124">
                  <c:v>85.724049353885889</c:v>
                </c:pt>
                <c:pt idx="125">
                  <c:v>85.541028031746663</c:v>
                </c:pt>
                <c:pt idx="126">
                  <c:v>85.358507337347234</c:v>
                </c:pt>
                <c:pt idx="127">
                  <c:v>85.176497194865334</c:v>
                </c:pt>
                <c:pt idx="128">
                  <c:v>84.99500581676952</c:v>
                </c:pt>
                <c:pt idx="129">
                  <c:v>84.814039238351839</c:v>
                </c:pt>
                <c:pt idx="130">
                  <c:v>84.633600871335872</c:v>
                </c:pt>
                <c:pt idx="131">
                  <c:v>84.453691092730907</c:v>
                </c:pt>
                <c:pt idx="132">
                  <c:v>84.274306885774521</c:v>
                </c:pt>
                <c:pt idx="133">
                  <c:v>84.095441549546678</c:v>
                </c:pt>
                <c:pt idx="134">
                  <c:v>83.917084492526584</c:v>
                </c:pt>
                <c:pt idx="135">
                  <c:v>83.739221122950681</c:v>
                </c:pt>
                <c:pt idx="136">
                  <c:v>83.561832845372564</c:v>
                </c:pt>
                <c:pt idx="137">
                  <c:v>83.384897168477522</c:v>
                </c:pt>
                <c:pt idx="138">
                  <c:v>83.208387924226372</c:v>
                </c:pt>
                <c:pt idx="139">
                  <c:v>83.032275593134585</c:v>
                </c:pt>
                <c:pt idx="140">
                  <c:v>82.856527725326032</c:v>
                </c:pt>
                <c:pt idx="141">
                  <c:v>82.681109442334787</c:v>
                </c:pt>
                <c:pt idx="142">
                  <c:v>82.505984000831489</c:v>
                </c:pt>
                <c:pt idx="143">
                  <c:v>82.331113396812725</c:v>
                </c:pt>
                <c:pt idx="144">
                  <c:v>82.156458987491263</c:v>
                </c:pt>
                <c:pt idx="145">
                  <c:v>81.981982108222482</c:v>
                </c:pt>
                <c:pt idx="146">
                  <c:v>81.807644663219932</c:v>
                </c:pt>
                <c:pt idx="147">
                  <c:v>81.633409671369904</c:v>
                </c:pt>
                <c:pt idx="148">
                  <c:v>81.459241751878238</c:v>
                </c:pt>
                <c:pt idx="149">
                  <c:v>81.285107538454724</c:v>
                </c:pt>
                <c:pt idx="150">
                  <c:v>81.110976014927303</c:v>
                </c:pt>
                <c:pt idx="151">
                  <c:v>80.936818769273543</c:v>
                </c:pt>
                <c:pt idx="152">
                  <c:v>80.762610166799888</c:v>
                </c:pt>
                <c:pt idx="153">
                  <c:v>80.588327446395667</c:v>
                </c:pt>
                <c:pt idx="154">
                  <c:v>80.413950746323081</c:v>
                </c:pt>
                <c:pt idx="155">
                  <c:v>80.239463067824317</c:v>
                </c:pt>
                <c:pt idx="156">
                  <c:v>80.06485018594806</c:v>
                </c:pt>
                <c:pt idx="157">
                  <c:v>79.890100517481272</c:v>
                </c:pt>
                <c:pt idx="158">
                  <c:v>79.715204955811402</c:v>
                </c:pt>
                <c:pt idx="159">
                  <c:v>79.540156682051304</c:v>
                </c:pt>
                <c:pt idx="160">
                  <c:v>79.364950960950026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103.08199999999999</c:v>
                </c:pt>
                <c:pt idx="1">
                  <c:v>103.279</c:v>
                </c:pt>
                <c:pt idx="2">
                  <c:v>101.033</c:v>
                </c:pt>
                <c:pt idx="3">
                  <c:v>104.066</c:v>
                </c:pt>
                <c:pt idx="4">
                  <c:v>103.148</c:v>
                </c:pt>
                <c:pt idx="5">
                  <c:v>101.066</c:v>
                </c:pt>
                <c:pt idx="6">
                  <c:v>102.08199999999999</c:v>
                </c:pt>
                <c:pt idx="7">
                  <c:v>102.23</c:v>
                </c:pt>
                <c:pt idx="8">
                  <c:v>100.77</c:v>
                </c:pt>
                <c:pt idx="9">
                  <c:v>101.21299999999999</c:v>
                </c:pt>
                <c:pt idx="10">
                  <c:v>100.066</c:v>
                </c:pt>
                <c:pt idx="11">
                  <c:v>102.246</c:v>
                </c:pt>
                <c:pt idx="12">
                  <c:v>99.540999999999997</c:v>
                </c:pt>
                <c:pt idx="13">
                  <c:v>101.623</c:v>
                </c:pt>
                <c:pt idx="14">
                  <c:v>99.721000000000004</c:v>
                </c:pt>
                <c:pt idx="15">
                  <c:v>101.934</c:v>
                </c:pt>
                <c:pt idx="16">
                  <c:v>101</c:v>
                </c:pt>
                <c:pt idx="17">
                  <c:v>99.902000000000001</c:v>
                </c:pt>
                <c:pt idx="18">
                  <c:v>101.31100000000001</c:v>
                </c:pt>
                <c:pt idx="19">
                  <c:v>99.787000000000006</c:v>
                </c:pt>
                <c:pt idx="20">
                  <c:v>100.721</c:v>
                </c:pt>
                <c:pt idx="21">
                  <c:v>100.377</c:v>
                </c:pt>
                <c:pt idx="22">
                  <c:v>101.902</c:v>
                </c:pt>
                <c:pt idx="23">
                  <c:v>100.246</c:v>
                </c:pt>
                <c:pt idx="24">
                  <c:v>100.738</c:v>
                </c:pt>
                <c:pt idx="25">
                  <c:v>102.328</c:v>
                </c:pt>
                <c:pt idx="26">
                  <c:v>101.607</c:v>
                </c:pt>
                <c:pt idx="27">
                  <c:v>103.41</c:v>
                </c:pt>
                <c:pt idx="28">
                  <c:v>104.34399999999999</c:v>
                </c:pt>
                <c:pt idx="29">
                  <c:v>102.131</c:v>
                </c:pt>
                <c:pt idx="30">
                  <c:v>102.246</c:v>
                </c:pt>
                <c:pt idx="31">
                  <c:v>102.31100000000001</c:v>
                </c:pt>
                <c:pt idx="32">
                  <c:v>101.328</c:v>
                </c:pt>
                <c:pt idx="33">
                  <c:v>101.77</c:v>
                </c:pt>
                <c:pt idx="34">
                  <c:v>103.541</c:v>
                </c:pt>
                <c:pt idx="35">
                  <c:v>101.246</c:v>
                </c:pt>
                <c:pt idx="36">
                  <c:v>104.246</c:v>
                </c:pt>
                <c:pt idx="37">
                  <c:v>105.52500000000001</c:v>
                </c:pt>
                <c:pt idx="38">
                  <c:v>105.01600000000001</c:v>
                </c:pt>
                <c:pt idx="39">
                  <c:v>102.88500000000001</c:v>
                </c:pt>
                <c:pt idx="40">
                  <c:v>105.23</c:v>
                </c:pt>
                <c:pt idx="41">
                  <c:v>106.328</c:v>
                </c:pt>
                <c:pt idx="42">
                  <c:v>108.295</c:v>
                </c:pt>
                <c:pt idx="43">
                  <c:v>111.01600000000001</c:v>
                </c:pt>
                <c:pt idx="44">
                  <c:v>112.934</c:v>
                </c:pt>
                <c:pt idx="45">
                  <c:v>115.934</c:v>
                </c:pt>
                <c:pt idx="46">
                  <c:v>120.41</c:v>
                </c:pt>
                <c:pt idx="47">
                  <c:v>128.90199999999999</c:v>
                </c:pt>
                <c:pt idx="48">
                  <c:v>137.803</c:v>
                </c:pt>
                <c:pt idx="49">
                  <c:v>154.197</c:v>
                </c:pt>
                <c:pt idx="50">
                  <c:v>171.11500000000001</c:v>
                </c:pt>
                <c:pt idx="51">
                  <c:v>186.59</c:v>
                </c:pt>
                <c:pt idx="52">
                  <c:v>200.41</c:v>
                </c:pt>
                <c:pt idx="53">
                  <c:v>210.04900000000001</c:v>
                </c:pt>
                <c:pt idx="54">
                  <c:v>217.82</c:v>
                </c:pt>
                <c:pt idx="55">
                  <c:v>220.77</c:v>
                </c:pt>
                <c:pt idx="56">
                  <c:v>219.24600000000001</c:v>
                </c:pt>
                <c:pt idx="57">
                  <c:v>218.18</c:v>
                </c:pt>
                <c:pt idx="58">
                  <c:v>211.37700000000001</c:v>
                </c:pt>
                <c:pt idx="59">
                  <c:v>197.672</c:v>
                </c:pt>
                <c:pt idx="60">
                  <c:v>172.95099999999999</c:v>
                </c:pt>
                <c:pt idx="61">
                  <c:v>138.41</c:v>
                </c:pt>
                <c:pt idx="62">
                  <c:v>111.11499999999999</c:v>
                </c:pt>
                <c:pt idx="63">
                  <c:v>102.52500000000001</c:v>
                </c:pt>
                <c:pt idx="64">
                  <c:v>99.852000000000004</c:v>
                </c:pt>
                <c:pt idx="65">
                  <c:v>100.869</c:v>
                </c:pt>
                <c:pt idx="66">
                  <c:v>102.869</c:v>
                </c:pt>
                <c:pt idx="67">
                  <c:v>105.91800000000001</c:v>
                </c:pt>
                <c:pt idx="68">
                  <c:v>113.426</c:v>
                </c:pt>
                <c:pt idx="69">
                  <c:v>122.197</c:v>
                </c:pt>
                <c:pt idx="70">
                  <c:v>133.47499999999999</c:v>
                </c:pt>
                <c:pt idx="71">
                  <c:v>146.541</c:v>
                </c:pt>
                <c:pt idx="72">
                  <c:v>159.34399999999999</c:v>
                </c:pt>
                <c:pt idx="73">
                  <c:v>170.31100000000001</c:v>
                </c:pt>
                <c:pt idx="74">
                  <c:v>180.24600000000001</c:v>
                </c:pt>
                <c:pt idx="75">
                  <c:v>186.08199999999999</c:v>
                </c:pt>
                <c:pt idx="76">
                  <c:v>189.328</c:v>
                </c:pt>
                <c:pt idx="77">
                  <c:v>186.68899999999999</c:v>
                </c:pt>
                <c:pt idx="78">
                  <c:v>180.65600000000001</c:v>
                </c:pt>
                <c:pt idx="79">
                  <c:v>165.328</c:v>
                </c:pt>
                <c:pt idx="80">
                  <c:v>138.31100000000001</c:v>
                </c:pt>
                <c:pt idx="81">
                  <c:v>110.607</c:v>
                </c:pt>
                <c:pt idx="82">
                  <c:v>94.262</c:v>
                </c:pt>
                <c:pt idx="83">
                  <c:v>91.492000000000004</c:v>
                </c:pt>
                <c:pt idx="84">
                  <c:v>91.82</c:v>
                </c:pt>
                <c:pt idx="85">
                  <c:v>91.474999999999994</c:v>
                </c:pt>
                <c:pt idx="86">
                  <c:v>90.066000000000003</c:v>
                </c:pt>
                <c:pt idx="87">
                  <c:v>89.852000000000004</c:v>
                </c:pt>
                <c:pt idx="88">
                  <c:v>90.049000000000007</c:v>
                </c:pt>
                <c:pt idx="89">
                  <c:v>89.23</c:v>
                </c:pt>
                <c:pt idx="90">
                  <c:v>87.097999999999999</c:v>
                </c:pt>
                <c:pt idx="91">
                  <c:v>88.049000000000007</c:v>
                </c:pt>
                <c:pt idx="92">
                  <c:v>89.393000000000001</c:v>
                </c:pt>
                <c:pt idx="93">
                  <c:v>89.623000000000005</c:v>
                </c:pt>
                <c:pt idx="94">
                  <c:v>90.754000000000005</c:v>
                </c:pt>
                <c:pt idx="95">
                  <c:v>90.033000000000001</c:v>
                </c:pt>
                <c:pt idx="96">
                  <c:v>88.507999999999996</c:v>
                </c:pt>
                <c:pt idx="97">
                  <c:v>90.459000000000003</c:v>
                </c:pt>
                <c:pt idx="98">
                  <c:v>88.950999999999993</c:v>
                </c:pt>
                <c:pt idx="99">
                  <c:v>90.295000000000002</c:v>
                </c:pt>
                <c:pt idx="100">
                  <c:v>87.18</c:v>
                </c:pt>
                <c:pt idx="101">
                  <c:v>89.507999999999996</c:v>
                </c:pt>
                <c:pt idx="102">
                  <c:v>88.212999999999994</c:v>
                </c:pt>
                <c:pt idx="103">
                  <c:v>89.343999999999994</c:v>
                </c:pt>
                <c:pt idx="104">
                  <c:v>91.197000000000003</c:v>
                </c:pt>
                <c:pt idx="105">
                  <c:v>92.328000000000003</c:v>
                </c:pt>
                <c:pt idx="106">
                  <c:v>97.540999999999997</c:v>
                </c:pt>
                <c:pt idx="107">
                  <c:v>99.540999999999997</c:v>
                </c:pt>
                <c:pt idx="108">
                  <c:v>102.262</c:v>
                </c:pt>
                <c:pt idx="109">
                  <c:v>102.721</c:v>
                </c:pt>
                <c:pt idx="110">
                  <c:v>102.279</c:v>
                </c:pt>
                <c:pt idx="111">
                  <c:v>101.328</c:v>
                </c:pt>
                <c:pt idx="112">
                  <c:v>97.442999999999998</c:v>
                </c:pt>
                <c:pt idx="113">
                  <c:v>93.59</c:v>
                </c:pt>
                <c:pt idx="114">
                  <c:v>91</c:v>
                </c:pt>
                <c:pt idx="115">
                  <c:v>86.097999999999999</c:v>
                </c:pt>
                <c:pt idx="116">
                  <c:v>87.983999999999995</c:v>
                </c:pt>
                <c:pt idx="117">
                  <c:v>83.835999999999999</c:v>
                </c:pt>
                <c:pt idx="118">
                  <c:v>84.262</c:v>
                </c:pt>
                <c:pt idx="119">
                  <c:v>84.688999999999993</c:v>
                </c:pt>
                <c:pt idx="120">
                  <c:v>82.950999999999993</c:v>
                </c:pt>
                <c:pt idx="121">
                  <c:v>85</c:v>
                </c:pt>
                <c:pt idx="122">
                  <c:v>83.852000000000004</c:v>
                </c:pt>
                <c:pt idx="123">
                  <c:v>83.18</c:v>
                </c:pt>
                <c:pt idx="124">
                  <c:v>84.902000000000001</c:v>
                </c:pt>
                <c:pt idx="125">
                  <c:v>84.59</c:v>
                </c:pt>
                <c:pt idx="126">
                  <c:v>84.738</c:v>
                </c:pt>
                <c:pt idx="127">
                  <c:v>82.492000000000004</c:v>
                </c:pt>
                <c:pt idx="128">
                  <c:v>84.049000000000007</c:v>
                </c:pt>
                <c:pt idx="129">
                  <c:v>84.295000000000002</c:v>
                </c:pt>
                <c:pt idx="130">
                  <c:v>82.77</c:v>
                </c:pt>
                <c:pt idx="131">
                  <c:v>86.704999999999998</c:v>
                </c:pt>
                <c:pt idx="132">
                  <c:v>87.606999999999999</c:v>
                </c:pt>
                <c:pt idx="133">
                  <c:v>90.671999999999997</c:v>
                </c:pt>
                <c:pt idx="134">
                  <c:v>92.852000000000004</c:v>
                </c:pt>
                <c:pt idx="135">
                  <c:v>92.950999999999993</c:v>
                </c:pt>
                <c:pt idx="136">
                  <c:v>90.787000000000006</c:v>
                </c:pt>
                <c:pt idx="137">
                  <c:v>92.147999999999996</c:v>
                </c:pt>
                <c:pt idx="138">
                  <c:v>89.540999999999997</c:v>
                </c:pt>
                <c:pt idx="139">
                  <c:v>84.59</c:v>
                </c:pt>
                <c:pt idx="140">
                  <c:v>83.474999999999994</c:v>
                </c:pt>
                <c:pt idx="141">
                  <c:v>81.835999999999999</c:v>
                </c:pt>
                <c:pt idx="142">
                  <c:v>81.802999999999997</c:v>
                </c:pt>
                <c:pt idx="143">
                  <c:v>80.819999999999993</c:v>
                </c:pt>
                <c:pt idx="144">
                  <c:v>82.59</c:v>
                </c:pt>
                <c:pt idx="145">
                  <c:v>78.802999999999997</c:v>
                </c:pt>
                <c:pt idx="146">
                  <c:v>81.426000000000002</c:v>
                </c:pt>
                <c:pt idx="147">
                  <c:v>81.361000000000004</c:v>
                </c:pt>
                <c:pt idx="148">
                  <c:v>79.459000000000003</c:v>
                </c:pt>
                <c:pt idx="149">
                  <c:v>79.738</c:v>
                </c:pt>
                <c:pt idx="150">
                  <c:v>79.540999999999997</c:v>
                </c:pt>
                <c:pt idx="151">
                  <c:v>79.77</c:v>
                </c:pt>
                <c:pt idx="152">
                  <c:v>81.59</c:v>
                </c:pt>
                <c:pt idx="153">
                  <c:v>79.950999999999993</c:v>
                </c:pt>
                <c:pt idx="154">
                  <c:v>78.311000000000007</c:v>
                </c:pt>
                <c:pt idx="155">
                  <c:v>79.328000000000003</c:v>
                </c:pt>
                <c:pt idx="156">
                  <c:v>79.180000000000007</c:v>
                </c:pt>
                <c:pt idx="157">
                  <c:v>79.328000000000003</c:v>
                </c:pt>
                <c:pt idx="158">
                  <c:v>78.688999999999993</c:v>
                </c:pt>
                <c:pt idx="159">
                  <c:v>78.802999999999997</c:v>
                </c:pt>
                <c:pt idx="160">
                  <c:v>78.869</c:v>
                </c:pt>
                <c:pt idx="161">
                  <c:v>81.376999999999995</c:v>
                </c:pt>
                <c:pt idx="162">
                  <c:v>78.212999999999994</c:v>
                </c:pt>
                <c:pt idx="163">
                  <c:v>77.950999999999993</c:v>
                </c:pt>
                <c:pt idx="164">
                  <c:v>77.049000000000007</c:v>
                </c:pt>
                <c:pt idx="165">
                  <c:v>78.983999999999995</c:v>
                </c:pt>
                <c:pt idx="166">
                  <c:v>76.393000000000001</c:v>
                </c:pt>
                <c:pt idx="167">
                  <c:v>79.492000000000004</c:v>
                </c:pt>
                <c:pt idx="168">
                  <c:v>78.295000000000002</c:v>
                </c:pt>
                <c:pt idx="169">
                  <c:v>77.902000000000001</c:v>
                </c:pt>
                <c:pt idx="170">
                  <c:v>78.671999999999997</c:v>
                </c:pt>
                <c:pt idx="171">
                  <c:v>78.671999999999997</c:v>
                </c:pt>
                <c:pt idx="172">
                  <c:v>76</c:v>
                </c:pt>
                <c:pt idx="173">
                  <c:v>78.507999999999996</c:v>
                </c:pt>
                <c:pt idx="174">
                  <c:v>78.656000000000006</c:v>
                </c:pt>
                <c:pt idx="175">
                  <c:v>78.819999999999993</c:v>
                </c:pt>
                <c:pt idx="176">
                  <c:v>79.492000000000004</c:v>
                </c:pt>
                <c:pt idx="177">
                  <c:v>77.033000000000001</c:v>
                </c:pt>
                <c:pt idx="178">
                  <c:v>78.081999999999994</c:v>
                </c:pt>
                <c:pt idx="179">
                  <c:v>77.525000000000006</c:v>
                </c:pt>
                <c:pt idx="180">
                  <c:v>76.081999999999994</c:v>
                </c:pt>
                <c:pt idx="181">
                  <c:v>76.902000000000001</c:v>
                </c:pt>
                <c:pt idx="182">
                  <c:v>78.638999999999996</c:v>
                </c:pt>
                <c:pt idx="183">
                  <c:v>76.933999999999997</c:v>
                </c:pt>
                <c:pt idx="184">
                  <c:v>78.918000000000006</c:v>
                </c:pt>
                <c:pt idx="185">
                  <c:v>77.77</c:v>
                </c:pt>
                <c:pt idx="186">
                  <c:v>77.164000000000001</c:v>
                </c:pt>
                <c:pt idx="187">
                  <c:v>77.835999999999999</c:v>
                </c:pt>
                <c:pt idx="188">
                  <c:v>76.540999999999997</c:v>
                </c:pt>
                <c:pt idx="189">
                  <c:v>77.869</c:v>
                </c:pt>
                <c:pt idx="190">
                  <c:v>77.606999999999999</c:v>
                </c:pt>
                <c:pt idx="191">
                  <c:v>75.738</c:v>
                </c:pt>
                <c:pt idx="192">
                  <c:v>78.245999999999995</c:v>
                </c:pt>
                <c:pt idx="193">
                  <c:v>78.426000000000002</c:v>
                </c:pt>
                <c:pt idx="194">
                  <c:v>77.983999999999995</c:v>
                </c:pt>
                <c:pt idx="195">
                  <c:v>76.933999999999997</c:v>
                </c:pt>
                <c:pt idx="196">
                  <c:v>76.295000000000002</c:v>
                </c:pt>
                <c:pt idx="197">
                  <c:v>76.278999999999996</c:v>
                </c:pt>
                <c:pt idx="198">
                  <c:v>75.41</c:v>
                </c:pt>
                <c:pt idx="199">
                  <c:v>78.671999999999997</c:v>
                </c:pt>
                <c:pt idx="200">
                  <c:v>78.343999999999994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100.42494645129085</c:v>
                </c:pt>
                <c:pt idx="5">
                  <c:v>100.51977955083136</c:v>
                </c:pt>
                <c:pt idx="6">
                  <c:v>100.61398962504859</c:v>
                </c:pt>
                <c:pt idx="7">
                  <c:v>100.70744490906993</c:v>
                </c:pt>
                <c:pt idx="8">
                  <c:v>100.79999604146177</c:v>
                </c:pt>
                <c:pt idx="9">
                  <c:v>100.89147437447417</c:v>
                </c:pt>
                <c:pt idx="10">
                  <c:v>100.98169022227121</c:v>
                </c:pt>
                <c:pt idx="11">
                  <c:v>101.07043106873836</c:v>
                </c:pt>
                <c:pt idx="12">
                  <c:v>101.15745976365028</c:v>
                </c:pt>
                <c:pt idx="13">
                  <c:v>101.24251274472267</c:v>
                </c:pt>
                <c:pt idx="14">
                  <c:v>101.32529833397028</c:v>
                </c:pt>
                <c:pt idx="15">
                  <c:v>101.40549517105455</c:v>
                </c:pt>
                <c:pt idx="16">
                  <c:v>101.48275086635627</c:v>
                </c:pt>
                <c:pt idx="17">
                  <c:v>101.55668098713352</c:v>
                </c:pt>
                <c:pt idx="18">
                  <c:v>101.62686854048833</c:v>
                </c:pt>
                <c:pt idx="19">
                  <c:v>101.69286420391084</c:v>
                </c:pt>
                <c:pt idx="20">
                  <c:v>101.75418770811198</c:v>
                </c:pt>
                <c:pt idx="21">
                  <c:v>101.81033104947015</c:v>
                </c:pt>
                <c:pt idx="22">
                  <c:v>101.86076468579796</c:v>
                </c:pt>
                <c:pt idx="23">
                  <c:v>101.90494868290081</c:v>
                </c:pt>
                <c:pt idx="24">
                  <c:v>101.94235212989508</c:v>
                </c:pt>
                <c:pt idx="25">
                  <c:v>101.97248630861701</c:v>
                </c:pt>
                <c:pt idx="26">
                  <c:v>101.99496045219807</c:v>
                </c:pt>
                <c:pt idx="27">
                  <c:v>102.00957389092909</c:v>
                </c:pt>
                <c:pt idx="28">
                  <c:v>102.01646539150694</c:v>
                </c:pt>
                <c:pt idx="29">
                  <c:v>102.01634984668128</c:v>
                </c:pt>
                <c:pt idx="30">
                  <c:v>102.0108841030309</c:v>
                </c:pt>
                <c:pt idx="31">
                  <c:v>102.00321686811412</c:v>
                </c:pt>
                <c:pt idx="32">
                  <c:v>101.9987904433428</c:v>
                </c:pt>
                <c:pt idx="33">
                  <c:v>102.00647105916894</c:v>
                </c:pt>
                <c:pt idx="34">
                  <c:v>102.04008453710516</c:v>
                </c:pt>
                <c:pt idx="35">
                  <c:v>102.12041768141576</c:v>
                </c:pt>
                <c:pt idx="36">
                  <c:v>102.27770474024651</c:v>
                </c:pt>
                <c:pt idx="37">
                  <c:v>102.55454416953157</c:v>
                </c:pt>
                <c:pt idx="38">
                  <c:v>103.00907812039407</c:v>
                </c:pt>
                <c:pt idx="39">
                  <c:v>103.71811592030635</c:v>
                </c:pt>
                <c:pt idx="40">
                  <c:v>104.77970356108125</c:v>
                </c:pt>
                <c:pt idx="41">
                  <c:v>106.31445724957022</c:v>
                </c:pt>
                <c:pt idx="42">
                  <c:v>108.46482841325361</c:v>
                </c:pt>
                <c:pt idx="43">
                  <c:v>111.39140071072605</c:v>
                </c:pt>
                <c:pt idx="44">
                  <c:v>115.26539284679794</c:v>
                </c:pt>
                <c:pt idx="45">
                  <c:v>120.25680441860987</c:v>
                </c:pt>
                <c:pt idx="46">
                  <c:v>126.51812332309764</c:v>
                </c:pt>
                <c:pt idx="47">
                  <c:v>134.1641979413389</c:v>
                </c:pt>
                <c:pt idx="48">
                  <c:v>143.24967474631509</c:v>
                </c:pt>
                <c:pt idx="49">
                  <c:v>153.7460303089193</c:v>
                </c:pt>
                <c:pt idx="50">
                  <c:v>165.51979476042206</c:v>
                </c:pt>
                <c:pt idx="51">
                  <c:v>178.30957357079163</c:v>
                </c:pt>
                <c:pt idx="52">
                  <c:v>191.68734963062849</c:v>
                </c:pt>
                <c:pt idx="53">
                  <c:v>204.96874607154129</c:v>
                </c:pt>
                <c:pt idx="54">
                  <c:v>217.03227161413247</c:v>
                </c:pt>
                <c:pt idx="55">
                  <c:v>226.08739994628328</c:v>
                </c:pt>
                <c:pt idx="56">
                  <c:v>229.64170968946996</c:v>
                </c:pt>
                <c:pt idx="57">
                  <c:v>225.09323046585038</c:v>
                </c:pt>
                <c:pt idx="58">
                  <c:v>211.10119945634881</c:v>
                </c:pt>
                <c:pt idx="59">
                  <c:v>189.03431484934762</c:v>
                </c:pt>
                <c:pt idx="60">
                  <c:v>163.16207956810422</c:v>
                </c:pt>
                <c:pt idx="61">
                  <c:v>138.95365972860665</c:v>
                </c:pt>
                <c:pt idx="62">
                  <c:v>120.55383353238952</c:v>
                </c:pt>
                <c:pt idx="63">
                  <c:v>109.32669413182865</c:v>
                </c:pt>
                <c:pt idx="64">
                  <c:v>104.28081097332857</c:v>
                </c:pt>
                <c:pt idx="65">
                  <c:v>103.53643594033234</c:v>
                </c:pt>
                <c:pt idx="66">
                  <c:v>105.53430051975886</c:v>
                </c:pt>
                <c:pt idx="67">
                  <c:v>109.4375537478881</c:v>
                </c:pt>
                <c:pt idx="68">
                  <c:v>114.96993770240502</c:v>
                </c:pt>
                <c:pt idx="69">
                  <c:v>122.11184858508588</c:v>
                </c:pt>
                <c:pt idx="70">
                  <c:v>130.87181513888234</c:v>
                </c:pt>
                <c:pt idx="71">
                  <c:v>141.15821870842157</c:v>
                </c:pt>
                <c:pt idx="72">
                  <c:v>152.71301703357926</c:v>
                </c:pt>
                <c:pt idx="73">
                  <c:v>165.06591191949076</c:v>
                </c:pt>
                <c:pt idx="74">
                  <c:v>177.43275038759282</c:v>
                </c:pt>
                <c:pt idx="75">
                  <c:v>188.39501754669053</c:v>
                </c:pt>
                <c:pt idx="76">
                  <c:v>195.30565273840409</c:v>
                </c:pt>
                <c:pt idx="77">
                  <c:v>194.17597208057498</c:v>
                </c:pt>
                <c:pt idx="78">
                  <c:v>181.66181580976138</c:v>
                </c:pt>
                <c:pt idx="79">
                  <c:v>158.90913452858447</c:v>
                </c:pt>
                <c:pt idx="80">
                  <c:v>132.85664712117264</c:v>
                </c:pt>
                <c:pt idx="81">
                  <c:v>111.7269938262465</c:v>
                </c:pt>
                <c:pt idx="82">
                  <c:v>99.189122736646368</c:v>
                </c:pt>
                <c:pt idx="83">
                  <c:v>93.6411192724443</c:v>
                </c:pt>
                <c:pt idx="84">
                  <c:v>91.733931614804177</c:v>
                </c:pt>
                <c:pt idx="85">
                  <c:v>91.13792774599051</c:v>
                </c:pt>
                <c:pt idx="86">
                  <c:v>90.87918457631325</c:v>
                </c:pt>
                <c:pt idx="87">
                  <c:v>90.684187770621563</c:v>
                </c:pt>
                <c:pt idx="88">
                  <c:v>90.499059418324919</c:v>
                </c:pt>
                <c:pt idx="89">
                  <c:v>90.316143021684013</c:v>
                </c:pt>
                <c:pt idx="90">
                  <c:v>90.134587164455027</c:v>
                </c:pt>
                <c:pt idx="91">
                  <c:v>89.954271097482007</c:v>
                </c:pt>
                <c:pt idx="92">
                  <c:v>89.775173732704374</c:v>
                </c:pt>
                <c:pt idx="93">
                  <c:v>89.597402332829887</c:v>
                </c:pt>
                <c:pt idx="94">
                  <c:v>89.42139743326571</c:v>
                </c:pt>
                <c:pt idx="95">
                  <c:v>89.2484296874308</c:v>
                </c:pt>
                <c:pt idx="96">
                  <c:v>89.081685419868208</c:v>
                </c:pt>
                <c:pt idx="97">
                  <c:v>88.92841576666703</c:v>
                </c:pt>
                <c:pt idx="98">
                  <c:v>88.803746754204738</c:v>
                </c:pt>
                <c:pt idx="99">
                  <c:v>88.736601931211396</c:v>
                </c:pt>
                <c:pt idx="100">
                  <c:v>88.777429524795409</c:v>
                </c:pt>
                <c:pt idx="101">
                  <c:v>89.005685799209218</c:v>
                </c:pt>
                <c:pt idx="102">
                  <c:v>89.532200275954025</c:v>
                </c:pt>
                <c:pt idx="103">
                  <c:v>90.488264010074047</c:v>
                </c:pt>
                <c:pt idx="104">
                  <c:v>91.991567800146782</c:v>
                </c:pt>
                <c:pt idx="105">
                  <c:v>94.08307052084561</c:v>
                </c:pt>
                <c:pt idx="106">
                  <c:v>96.643897839413285</c:v>
                </c:pt>
                <c:pt idx="107">
                  <c:v>99.328618037947194</c:v>
                </c:pt>
                <c:pt idx="108">
                  <c:v>101.57664455958358</c:v>
                </c:pt>
                <c:pt idx="109">
                  <c:v>102.75381020574793</c:v>
                </c:pt>
                <c:pt idx="110">
                  <c:v>102.40455448139177</c:v>
                </c:pt>
                <c:pt idx="111">
                  <c:v>100.49116779286912</c:v>
                </c:pt>
                <c:pt idx="112">
                  <c:v>97.455368143258411</c:v>
                </c:pt>
                <c:pt idx="113">
                  <c:v>94.03314695882527</c:v>
                </c:pt>
                <c:pt idx="114">
                  <c:v>90.930114137972311</c:v>
                </c:pt>
                <c:pt idx="115">
                  <c:v>88.562699851009668</c:v>
                </c:pt>
                <c:pt idx="116">
                  <c:v>86.999297906413801</c:v>
                </c:pt>
                <c:pt idx="117">
                  <c:v>86.075004869492588</c:v>
                </c:pt>
                <c:pt idx="118">
                  <c:v>85.555537440433412</c:v>
                </c:pt>
                <c:pt idx="119">
                  <c:v>85.247773534813348</c:v>
                </c:pt>
                <c:pt idx="120">
                  <c:v>85.033059108585903</c:v>
                </c:pt>
                <c:pt idx="121">
                  <c:v>84.853126270527</c:v>
                </c:pt>
                <c:pt idx="122">
                  <c:v>84.684454161278524</c:v>
                </c:pt>
                <c:pt idx="123">
                  <c:v>84.519363391188335</c:v>
                </c:pt>
                <c:pt idx="124">
                  <c:v>84.356849015003533</c:v>
                </c:pt>
                <c:pt idx="125">
                  <c:v>84.200881534587097</c:v>
                </c:pt>
                <c:pt idx="126">
                  <c:v>84.065014132962645</c:v>
                </c:pt>
                <c:pt idx="127">
                  <c:v>83.984233085990809</c:v>
                </c:pt>
                <c:pt idx="128">
                  <c:v>84.033375458132568</c:v>
                </c:pt>
                <c:pt idx="129">
                  <c:v>84.342135279743715</c:v>
                </c:pt>
                <c:pt idx="130">
                  <c:v>85.081400109145548</c:v>
                </c:pt>
                <c:pt idx="131">
                  <c:v>86.390443499117637</c:v>
                </c:pt>
                <c:pt idx="132">
                  <c:v>88.245478913464552</c:v>
                </c:pt>
                <c:pt idx="133">
                  <c:v>90.34006699865877</c:v>
                </c:pt>
                <c:pt idx="134">
                  <c:v>92.099442474729912</c:v>
                </c:pt>
                <c:pt idx="135">
                  <c:v>92.89708826277267</c:v>
                </c:pt>
                <c:pt idx="136">
                  <c:v>92.379270335068824</c:v>
                </c:pt>
                <c:pt idx="137">
                  <c:v>90.673091184056375</c:v>
                </c:pt>
                <c:pt idx="138">
                  <c:v>88.313716347356674</c:v>
                </c:pt>
                <c:pt idx="139">
                  <c:v>85.946817840180358</c:v>
                </c:pt>
                <c:pt idx="140">
                  <c:v>84.029299783044465</c:v>
                </c:pt>
                <c:pt idx="141">
                  <c:v>82.711155984756473</c:v>
                </c:pt>
                <c:pt idx="142">
                  <c:v>81.906994064363857</c:v>
                </c:pt>
                <c:pt idx="143">
                  <c:v>81.440983538952665</c:v>
                </c:pt>
                <c:pt idx="144">
                  <c:v>81.155544683001082</c:v>
                </c:pt>
                <c:pt idx="145">
                  <c:v>80.950405190993266</c:v>
                </c:pt>
                <c:pt idx="146">
                  <c:v>80.775424783048607</c:v>
                </c:pt>
                <c:pt idx="147">
                  <c:v>80.610095975922036</c:v>
                </c:pt>
                <c:pt idx="148">
                  <c:v>80.44741531052081</c:v>
                </c:pt>
                <c:pt idx="149">
                  <c:v>80.285359421068904</c:v>
                </c:pt>
                <c:pt idx="150">
                  <c:v>80.12342742227365</c:v>
                </c:pt>
                <c:pt idx="151">
                  <c:v>79.961509937157814</c:v>
                </c:pt>
                <c:pt idx="152">
                  <c:v>79.799583360433402</c:v>
                </c:pt>
                <c:pt idx="153">
                  <c:v>79.637640555637475</c:v>
                </c:pt>
                <c:pt idx="154">
                  <c:v>79.475677544089621</c:v>
                </c:pt>
                <c:pt idx="155">
                  <c:v>79.31369130224526</c:v>
                </c:pt>
                <c:pt idx="156">
                  <c:v>79.151679418785704</c:v>
                </c:pt>
                <c:pt idx="157">
                  <c:v>78.989640013742473</c:v>
                </c:pt>
                <c:pt idx="158">
                  <c:v>78.827571687386367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100.42494645128458</c:v>
                </c:pt>
                <c:pt idx="5">
                  <c:v>100.51977955081244</c:v>
                </c:pt>
                <c:pt idx="6">
                  <c:v>100.61398962499266</c:v>
                </c:pt>
                <c:pt idx="7">
                  <c:v>100.70744490890782</c:v>
                </c:pt>
                <c:pt idx="8">
                  <c:v>100.79999604100119</c:v>
                </c:pt>
                <c:pt idx="9">
                  <c:v>100.89147437319178</c:v>
                </c:pt>
                <c:pt idx="10">
                  <c:v>100.98169021877163</c:v>
                </c:pt>
                <c:pt idx="11">
                  <c:v>101.07043105937835</c:v>
                </c:pt>
                <c:pt idx="12">
                  <c:v>101.15745973911427</c:v>
                </c:pt>
                <c:pt idx="13">
                  <c:v>101.2425126816853</c:v>
                </c:pt>
                <c:pt idx="14">
                  <c:v>101.32529817524026</c:v>
                </c:pt>
                <c:pt idx="15">
                  <c:v>101.40549477932468</c:v>
                </c:pt>
                <c:pt idx="16">
                  <c:v>101.48274991885241</c:v>
                </c:pt>
                <c:pt idx="17">
                  <c:v>101.55667874096704</c:v>
                </c:pt>
                <c:pt idx="18">
                  <c:v>101.62686332170156</c:v>
                </c:pt>
                <c:pt idx="19">
                  <c:v>101.69285231987851</c:v>
                </c:pt>
                <c:pt idx="20">
                  <c:v>101.75416118498299</c:v>
                </c:pt>
                <c:pt idx="21">
                  <c:v>101.8102730328599</c:v>
                </c:pt>
                <c:pt idx="22">
                  <c:v>101.86064030692877</c:v>
                </c:pt>
                <c:pt idx="23">
                  <c:v>101.90468734191937</c:v>
                </c:pt>
                <c:pt idx="24">
                  <c:v>101.94181394055468</c:v>
                </c:pt>
                <c:pt idx="25">
                  <c:v>101.97140005977629</c:v>
                </c:pt>
                <c:pt idx="26">
                  <c:v>101.99281168077047</c:v>
                </c:pt>
                <c:pt idx="27">
                  <c:v>102.00540790522456</c:v>
                </c:pt>
                <c:pt idx="28">
                  <c:v>102.00854927840736</c:v>
                </c:pt>
                <c:pt idx="29">
                  <c:v>102.00160728797501</c:v>
                </c:pt>
                <c:pt idx="30">
                  <c:v>101.98397492688673</c:v>
                </c:pt>
                <c:pt idx="31">
                  <c:v>101.9550781415501</c:v>
                </c:pt>
                <c:pt idx="32">
                  <c:v>101.91438791552483</c:v>
                </c:pt>
                <c:pt idx="33">
                  <c:v>101.86143266915018</c:v>
                </c:pt>
                <c:pt idx="34">
                  <c:v>101.7958105916383</c:v>
                </c:pt>
                <c:pt idx="35">
                  <c:v>101.71720147044394</c:v>
                </c:pt>
                <c:pt idx="36">
                  <c:v>101.62537754914824</c:v>
                </c:pt>
                <c:pt idx="37">
                  <c:v>101.52021293522733</c:v>
                </c:pt>
                <c:pt idx="38">
                  <c:v>101.40169109721133</c:v>
                </c:pt>
                <c:pt idx="39">
                  <c:v>101.2699100392053</c:v>
                </c:pt>
                <c:pt idx="40">
                  <c:v>101.12508481934177</c:v>
                </c:pt>
                <c:pt idx="41">
                  <c:v>100.96754718438292</c:v>
                </c:pt>
                <c:pt idx="42">
                  <c:v>100.79774221945034</c:v>
                </c:pt>
                <c:pt idx="43">
                  <c:v>100.61622205131259</c:v>
                </c:pt>
                <c:pt idx="44">
                  <c:v>100.42363678567392</c:v>
                </c:pt>
                <c:pt idx="45">
                  <c:v>100.22072299266743</c:v>
                </c:pt>
                <c:pt idx="46">
                  <c:v>100.00829016996531</c:v>
                </c:pt>
                <c:pt idx="47">
                  <c:v>99.787205700932148</c:v>
                </c:pt>
                <c:pt idx="48">
                  <c:v>99.5583788800203</c:v>
                </c:pt>
                <c:pt idx="49">
                  <c:v>99.322744596294612</c:v>
                </c:pt>
                <c:pt idx="50">
                  <c:v>99.081247249088648</c:v>
                </c:pt>
                <c:pt idx="51">
                  <c:v>98.834825420954331</c:v>
                </c:pt>
                <c:pt idx="52">
                  <c:v>98.58439775836402</c:v>
                </c:pt>
                <c:pt idx="53">
                  <c:v>98.330850417766896</c:v>
                </c:pt>
                <c:pt idx="54">
                  <c:v>98.075026331949118</c:v>
                </c:pt>
                <c:pt idx="55">
                  <c:v>97.817716447311312</c:v>
                </c:pt>
                <c:pt idx="56">
                  <c:v>97.559652983759008</c:v>
                </c:pt>
                <c:pt idx="57">
                  <c:v>97.301504680995748</c:v>
                </c:pt>
                <c:pt idx="58">
                  <c:v>97.043873921927997</c:v>
                </c:pt>
                <c:pt idx="59">
                  <c:v>96.787295567666604</c:v>
                </c:pt>
                <c:pt idx="60">
                  <c:v>96.532237299644237</c:v>
                </c:pt>
                <c:pt idx="61">
                  <c:v>96.27910124175321</c:v>
                </c:pt>
                <c:pt idx="62">
                  <c:v>96.028226627271849</c:v>
                </c:pt>
                <c:pt idx="63">
                  <c:v>95.779893279236632</c:v>
                </c:pt>
                <c:pt idx="64">
                  <c:v>95.53432568612061</c:v>
                </c:pt>
                <c:pt idx="65">
                  <c:v>95.291697474505881</c:v>
                </c:pt>
                <c:pt idx="66">
                  <c:v>95.052136104412739</c:v>
                </c:pt>
                <c:pt idx="67">
                  <c:v>94.815727638940587</c:v>
                </c:pt>
                <c:pt idx="68">
                  <c:v>94.582521466157303</c:v>
                </c:pt>
                <c:pt idx="69">
                  <c:v>94.352534876433779</c:v>
                </c:pt>
                <c:pt idx="70">
                  <c:v>94.125757421741369</c:v>
                </c:pt>
                <c:pt idx="71">
                  <c:v>93.902155004234046</c:v>
                </c:pt>
                <c:pt idx="72">
                  <c:v>93.681673659435603</c:v>
                </c:pt>
                <c:pt idx="73">
                  <c:v>93.464243014471833</c:v>
                </c:pt>
                <c:pt idx="74">
                  <c:v>93.249779414124262</c:v>
                </c:pt>
                <c:pt idx="75">
                  <c:v>93.03818871723648</c:v>
                </c:pt>
                <c:pt idx="76">
                  <c:v>92.829368773446376</c:v>
                </c:pt>
                <c:pt idx="77">
                  <c:v>92.623211595650034</c:v>
                </c:pt>
                <c:pt idx="78">
                  <c:v>92.419605247335937</c:v>
                </c:pt>
                <c:pt idx="79">
                  <c:v>92.218435466255613</c:v>
                </c:pt>
                <c:pt idx="80">
                  <c:v>92.019587047100003</c:v>
                </c:pt>
                <c:pt idx="81">
                  <c:v>91.82294500616797</c:v>
                </c:pt>
                <c:pt idx="82">
                  <c:v>91.628395550664251</c:v>
                </c:pt>
                <c:pt idx="83">
                  <c:v>91.435826874423654</c:v>
                </c:pt>
                <c:pt idx="84">
                  <c:v>91.245129800679564</c:v>
                </c:pt>
                <c:pt idx="85">
                  <c:v>91.056198291095214</c:v>
                </c:pt>
                <c:pt idx="86">
                  <c:v>90.868929838753658</c:v>
                </c:pt>
                <c:pt idx="87">
                  <c:v>90.683225761229622</c:v>
                </c:pt>
                <c:pt idx="88">
                  <c:v>90.498991408297869</c:v>
                </c:pt>
                <c:pt idx="89">
                  <c:v>90.316136297310464</c:v>
                </c:pt>
                <c:pt idx="90">
                  <c:v>90.134574187825834</c:v>
                </c:pt>
                <c:pt idx="91">
                  <c:v>89.954223105713425</c:v>
                </c:pt>
                <c:pt idx="92">
                  <c:v>89.775005325702125</c:v>
                </c:pt>
                <c:pt idx="93">
                  <c:v>89.59684732018971</c:v>
                </c:pt>
                <c:pt idx="94">
                  <c:v>89.419679681086649</c:v>
                </c:pt>
                <c:pt idx="95">
                  <c:v>89.243437020528091</c:v>
                </c:pt>
                <c:pt idx="96">
                  <c:v>89.068057855446355</c:v>
                </c:pt>
                <c:pt idx="97">
                  <c:v>88.893484480246215</c:v>
                </c:pt>
                <c:pt idx="98">
                  <c:v>88.719662831162807</c:v>
                </c:pt>
                <c:pt idx="99">
                  <c:v>88.546542345291641</c:v>
                </c:pt>
                <c:pt idx="100">
                  <c:v>88.37407581676446</c:v>
                </c:pt>
                <c:pt idx="101">
                  <c:v>88.202219252085087</c:v>
                </c:pt>
                <c:pt idx="102">
                  <c:v>88.030931726237327</c:v>
                </c:pt>
                <c:pt idx="103">
                  <c:v>87.860175240818705</c:v>
                </c:pt>
                <c:pt idx="104">
                  <c:v>87.689914585137785</c:v>
                </c:pt>
                <c:pt idx="105">
                  <c:v>87.520117200929505</c:v>
                </c:pt>
                <c:pt idx="106">
                  <c:v>87.35075305108964</c:v>
                </c:pt>
                <c:pt idx="107">
                  <c:v>87.181794492600631</c:v>
                </c:pt>
                <c:pt idx="108">
                  <c:v>87.013216153612944</c:v>
                </c:pt>
                <c:pt idx="109">
                  <c:v>86.844994814458516</c:v>
                </c:pt>
                <c:pt idx="110">
                  <c:v>86.677109292200015</c:v>
                </c:pt>
                <c:pt idx="111">
                  <c:v>86.509540328167503</c:v>
                </c:pt>
                <c:pt idx="112">
                  <c:v>86.342270477798039</c:v>
                </c:pt>
                <c:pt idx="113">
                  <c:v>86.175284001980884</c:v>
                </c:pt>
                <c:pt idx="114">
                  <c:v>86.008566759023211</c:v>
                </c:pt>
                <c:pt idx="115">
                  <c:v>85.842106096295055</c:v>
                </c:pt>
                <c:pt idx="116">
                  <c:v>85.675890740594895</c:v>
                </c:pt>
                <c:pt idx="117">
                  <c:v>85.509910686306057</c:v>
                </c:pt>
                <c:pt idx="118">
                  <c:v>85.344157080497851</c:v>
                </c:pt>
                <c:pt idx="119">
                  <c:v>85.178622104272876</c:v>
                </c:pt>
                <c:pt idx="120">
                  <c:v>85.013298849877046</c:v>
                </c:pt>
                <c:pt idx="121">
                  <c:v>84.848181193380114</c:v>
                </c:pt>
                <c:pt idx="122">
                  <c:v>84.683263663096426</c:v>
                </c:pt>
                <c:pt idx="123">
                  <c:v>84.518541304346954</c:v>
                </c:pt>
                <c:pt idx="124">
                  <c:v>84.354009541648395</c:v>
                </c:pt>
                <c:pt idx="125">
                  <c:v>84.189664039934044</c:v>
                </c:pt>
                <c:pt idx="126">
                  <c:v>84.025500566934625</c:v>
                </c:pt>
                <c:pt idx="127">
                  <c:v>83.86151485933847</c:v>
                </c:pt>
                <c:pt idx="128">
                  <c:v>83.697702495766606</c:v>
                </c:pt>
                <c:pt idx="129">
                  <c:v>83.534058779893499</c:v>
                </c:pt>
                <c:pt idx="130">
                  <c:v>83.370578637176649</c:v>
                </c:pt>
                <c:pt idx="131">
                  <c:v>83.207256528585617</c:v>
                </c:pt>
                <c:pt idx="132">
                  <c:v>83.044086384425327</c:v>
                </c:pt>
                <c:pt idx="133">
                  <c:v>82.881061560815311</c:v>
                </c:pt>
                <c:pt idx="134">
                  <c:v>82.71817482063247</c:v>
                </c:pt>
                <c:pt idx="135">
                  <c:v>82.555418339786968</c:v>
                </c:pt>
                <c:pt idx="136">
                  <c:v>82.392783738631579</c:v>
                </c:pt>
                <c:pt idx="137">
                  <c:v>82.230262137183701</c:v>
                </c:pt>
                <c:pt idx="138">
                  <c:v>82.067844231745966</c:v>
                </c:pt>
                <c:pt idx="139">
                  <c:v>81.905520389535468</c:v>
                </c:pt>
                <c:pt idx="140">
                  <c:v>81.743280757145499</c:v>
                </c:pt>
                <c:pt idx="141">
                  <c:v>81.581115378132793</c:v>
                </c:pt>
                <c:pt idx="142">
                  <c:v>81.419014314778636</c:v>
                </c:pt>
                <c:pt idx="143">
                  <c:v>81.256967769127357</c:v>
                </c:pt>
                <c:pt idx="144">
                  <c:v>81.094966198740011</c:v>
                </c:pt>
                <c:pt idx="145">
                  <c:v>80.933000423173951</c:v>
                </c:pt>
                <c:pt idx="146">
                  <c:v>80.771061717950346</c:v>
                </c:pt>
                <c:pt idx="147">
                  <c:v>80.609141893634686</c:v>
                </c:pt>
                <c:pt idx="148">
                  <c:v>80.447233358555593</c:v>
                </c:pt>
                <c:pt idx="149">
                  <c:v>80.285329164562881</c:v>
                </c:pt>
                <c:pt idx="150">
                  <c:v>80.123423036020242</c:v>
                </c:pt>
                <c:pt idx="151">
                  <c:v>79.961509382902094</c:v>
                </c:pt>
                <c:pt idx="152">
                  <c:v>79.799583299395024</c:v>
                </c:pt>
                <c:pt idx="153">
                  <c:v>79.637640549779974</c:v>
                </c:pt>
                <c:pt idx="154">
                  <c:v>79.475677543599858</c:v>
                </c:pt>
                <c:pt idx="155">
                  <c:v>79.313691302209591</c:v>
                </c:pt>
                <c:pt idx="156">
                  <c:v>79.151679418783445</c:v>
                </c:pt>
                <c:pt idx="157">
                  <c:v>78.989640013742346</c:v>
                </c:pt>
                <c:pt idx="158">
                  <c:v>78.827571687386367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103.9</c:v>
                </c:pt>
                <c:pt idx="1">
                  <c:v>102</c:v>
                </c:pt>
                <c:pt idx="2">
                  <c:v>102.25</c:v>
                </c:pt>
                <c:pt idx="3">
                  <c:v>101.217</c:v>
                </c:pt>
                <c:pt idx="4">
                  <c:v>101.967</c:v>
                </c:pt>
                <c:pt idx="5">
                  <c:v>103.3</c:v>
                </c:pt>
                <c:pt idx="6">
                  <c:v>103.56699999999999</c:v>
                </c:pt>
                <c:pt idx="7">
                  <c:v>102</c:v>
                </c:pt>
                <c:pt idx="8">
                  <c:v>103.75</c:v>
                </c:pt>
                <c:pt idx="9">
                  <c:v>103.06699999999999</c:v>
                </c:pt>
                <c:pt idx="10">
                  <c:v>101.167</c:v>
                </c:pt>
                <c:pt idx="11">
                  <c:v>101.4</c:v>
                </c:pt>
                <c:pt idx="12">
                  <c:v>100.3</c:v>
                </c:pt>
                <c:pt idx="13">
                  <c:v>101.033</c:v>
                </c:pt>
                <c:pt idx="14">
                  <c:v>102.517</c:v>
                </c:pt>
                <c:pt idx="15">
                  <c:v>100.167</c:v>
                </c:pt>
                <c:pt idx="16">
                  <c:v>100.56699999999999</c:v>
                </c:pt>
                <c:pt idx="17">
                  <c:v>99.25</c:v>
                </c:pt>
                <c:pt idx="18">
                  <c:v>100.033</c:v>
                </c:pt>
                <c:pt idx="19">
                  <c:v>98.766999999999996</c:v>
                </c:pt>
                <c:pt idx="20">
                  <c:v>99.3</c:v>
                </c:pt>
                <c:pt idx="21">
                  <c:v>99.233000000000004</c:v>
                </c:pt>
                <c:pt idx="22">
                  <c:v>101.333</c:v>
                </c:pt>
                <c:pt idx="23">
                  <c:v>98.783000000000001</c:v>
                </c:pt>
                <c:pt idx="24">
                  <c:v>99.566999999999993</c:v>
                </c:pt>
                <c:pt idx="25">
                  <c:v>102.017</c:v>
                </c:pt>
                <c:pt idx="26">
                  <c:v>100.917</c:v>
                </c:pt>
                <c:pt idx="27">
                  <c:v>101.2</c:v>
                </c:pt>
                <c:pt idx="28">
                  <c:v>102.517</c:v>
                </c:pt>
                <c:pt idx="29">
                  <c:v>103.267</c:v>
                </c:pt>
                <c:pt idx="30">
                  <c:v>102.75</c:v>
                </c:pt>
                <c:pt idx="31">
                  <c:v>102.7</c:v>
                </c:pt>
                <c:pt idx="32">
                  <c:v>103.083</c:v>
                </c:pt>
                <c:pt idx="33">
                  <c:v>103.25</c:v>
                </c:pt>
                <c:pt idx="34">
                  <c:v>103.68300000000001</c:v>
                </c:pt>
                <c:pt idx="35">
                  <c:v>103.06699999999999</c:v>
                </c:pt>
                <c:pt idx="36">
                  <c:v>103.45</c:v>
                </c:pt>
                <c:pt idx="37">
                  <c:v>105.783</c:v>
                </c:pt>
                <c:pt idx="38">
                  <c:v>103.467</c:v>
                </c:pt>
                <c:pt idx="39">
                  <c:v>104.05</c:v>
                </c:pt>
                <c:pt idx="40">
                  <c:v>105.833</c:v>
                </c:pt>
                <c:pt idx="41">
                  <c:v>105.2</c:v>
                </c:pt>
                <c:pt idx="42">
                  <c:v>108.233</c:v>
                </c:pt>
                <c:pt idx="43">
                  <c:v>110.383</c:v>
                </c:pt>
                <c:pt idx="44">
                  <c:v>110.93300000000001</c:v>
                </c:pt>
                <c:pt idx="45">
                  <c:v>113.833</c:v>
                </c:pt>
                <c:pt idx="46">
                  <c:v>115.95</c:v>
                </c:pt>
                <c:pt idx="47">
                  <c:v>124.283</c:v>
                </c:pt>
                <c:pt idx="48">
                  <c:v>135.30000000000001</c:v>
                </c:pt>
                <c:pt idx="49">
                  <c:v>150.31700000000001</c:v>
                </c:pt>
                <c:pt idx="50">
                  <c:v>168.21700000000001</c:v>
                </c:pt>
                <c:pt idx="51">
                  <c:v>185.63300000000001</c:v>
                </c:pt>
                <c:pt idx="52">
                  <c:v>199.36699999999999</c:v>
                </c:pt>
                <c:pt idx="53">
                  <c:v>210.517</c:v>
                </c:pt>
                <c:pt idx="54">
                  <c:v>216.45</c:v>
                </c:pt>
                <c:pt idx="55">
                  <c:v>220.483</c:v>
                </c:pt>
                <c:pt idx="56">
                  <c:v>219.18299999999999</c:v>
                </c:pt>
                <c:pt idx="57">
                  <c:v>218.28299999999999</c:v>
                </c:pt>
                <c:pt idx="58">
                  <c:v>210.083</c:v>
                </c:pt>
                <c:pt idx="59">
                  <c:v>194.1</c:v>
                </c:pt>
                <c:pt idx="60">
                  <c:v>169.81700000000001</c:v>
                </c:pt>
                <c:pt idx="61">
                  <c:v>134.55000000000001</c:v>
                </c:pt>
                <c:pt idx="62">
                  <c:v>110.133</c:v>
                </c:pt>
                <c:pt idx="63">
                  <c:v>101.583</c:v>
                </c:pt>
                <c:pt idx="64">
                  <c:v>99.8</c:v>
                </c:pt>
                <c:pt idx="65">
                  <c:v>100.9</c:v>
                </c:pt>
                <c:pt idx="66">
                  <c:v>105.967</c:v>
                </c:pt>
                <c:pt idx="67">
                  <c:v>104.833</c:v>
                </c:pt>
                <c:pt idx="68">
                  <c:v>112</c:v>
                </c:pt>
                <c:pt idx="69">
                  <c:v>121.883</c:v>
                </c:pt>
                <c:pt idx="70">
                  <c:v>135</c:v>
                </c:pt>
                <c:pt idx="71">
                  <c:v>148.667</c:v>
                </c:pt>
                <c:pt idx="72">
                  <c:v>161</c:v>
                </c:pt>
                <c:pt idx="73">
                  <c:v>171.43299999999999</c:v>
                </c:pt>
                <c:pt idx="74">
                  <c:v>179.68299999999999</c:v>
                </c:pt>
                <c:pt idx="75">
                  <c:v>186.11699999999999</c:v>
                </c:pt>
                <c:pt idx="76">
                  <c:v>186.483</c:v>
                </c:pt>
                <c:pt idx="77">
                  <c:v>184.333</c:v>
                </c:pt>
                <c:pt idx="78">
                  <c:v>178.483</c:v>
                </c:pt>
                <c:pt idx="79">
                  <c:v>159.88300000000001</c:v>
                </c:pt>
                <c:pt idx="80">
                  <c:v>131.017</c:v>
                </c:pt>
                <c:pt idx="81">
                  <c:v>104.667</c:v>
                </c:pt>
                <c:pt idx="82">
                  <c:v>91.466999999999999</c:v>
                </c:pt>
                <c:pt idx="83">
                  <c:v>89.6</c:v>
                </c:pt>
                <c:pt idx="84">
                  <c:v>88.216999999999999</c:v>
                </c:pt>
                <c:pt idx="85">
                  <c:v>88.382999999999996</c:v>
                </c:pt>
                <c:pt idx="86">
                  <c:v>89.4</c:v>
                </c:pt>
                <c:pt idx="87">
                  <c:v>87.667000000000002</c:v>
                </c:pt>
                <c:pt idx="88">
                  <c:v>87.716999999999999</c:v>
                </c:pt>
                <c:pt idx="89">
                  <c:v>88.1</c:v>
                </c:pt>
                <c:pt idx="90">
                  <c:v>87.8</c:v>
                </c:pt>
                <c:pt idx="91">
                  <c:v>88.766999999999996</c:v>
                </c:pt>
                <c:pt idx="92">
                  <c:v>89.382999999999996</c:v>
                </c:pt>
                <c:pt idx="93">
                  <c:v>89.832999999999998</c:v>
                </c:pt>
                <c:pt idx="94">
                  <c:v>87.667000000000002</c:v>
                </c:pt>
                <c:pt idx="95">
                  <c:v>89.667000000000002</c:v>
                </c:pt>
                <c:pt idx="96">
                  <c:v>90.233000000000004</c:v>
                </c:pt>
                <c:pt idx="97">
                  <c:v>88.933000000000007</c:v>
                </c:pt>
                <c:pt idx="98">
                  <c:v>89.15</c:v>
                </c:pt>
                <c:pt idx="99">
                  <c:v>88.35</c:v>
                </c:pt>
                <c:pt idx="100">
                  <c:v>89.332999999999998</c:v>
                </c:pt>
                <c:pt idx="101">
                  <c:v>87.582999999999998</c:v>
                </c:pt>
                <c:pt idx="102">
                  <c:v>88.45</c:v>
                </c:pt>
                <c:pt idx="103">
                  <c:v>89.917000000000002</c:v>
                </c:pt>
                <c:pt idx="104">
                  <c:v>92.667000000000002</c:v>
                </c:pt>
                <c:pt idx="105">
                  <c:v>96.933000000000007</c:v>
                </c:pt>
                <c:pt idx="106">
                  <c:v>101.283</c:v>
                </c:pt>
                <c:pt idx="107">
                  <c:v>103.56699999999999</c:v>
                </c:pt>
                <c:pt idx="108">
                  <c:v>104.5</c:v>
                </c:pt>
                <c:pt idx="109">
                  <c:v>105.43300000000001</c:v>
                </c:pt>
                <c:pt idx="110">
                  <c:v>101.967</c:v>
                </c:pt>
                <c:pt idx="111">
                  <c:v>100.233</c:v>
                </c:pt>
                <c:pt idx="112">
                  <c:v>96.117000000000004</c:v>
                </c:pt>
                <c:pt idx="113">
                  <c:v>91.066999999999993</c:v>
                </c:pt>
                <c:pt idx="114">
                  <c:v>88.066999999999993</c:v>
                </c:pt>
                <c:pt idx="115">
                  <c:v>83.733000000000004</c:v>
                </c:pt>
                <c:pt idx="116">
                  <c:v>85.4</c:v>
                </c:pt>
                <c:pt idx="117">
                  <c:v>84.066999999999993</c:v>
                </c:pt>
                <c:pt idx="118">
                  <c:v>85.566999999999993</c:v>
                </c:pt>
                <c:pt idx="119">
                  <c:v>85.582999999999998</c:v>
                </c:pt>
                <c:pt idx="120">
                  <c:v>82.733000000000004</c:v>
                </c:pt>
                <c:pt idx="121">
                  <c:v>85.216999999999999</c:v>
                </c:pt>
                <c:pt idx="122">
                  <c:v>83.85</c:v>
                </c:pt>
                <c:pt idx="123">
                  <c:v>83.617000000000004</c:v>
                </c:pt>
                <c:pt idx="124">
                  <c:v>83.566999999999993</c:v>
                </c:pt>
                <c:pt idx="125">
                  <c:v>85.75</c:v>
                </c:pt>
                <c:pt idx="126">
                  <c:v>82.566999999999993</c:v>
                </c:pt>
                <c:pt idx="127">
                  <c:v>83.033000000000001</c:v>
                </c:pt>
                <c:pt idx="128">
                  <c:v>82.882999999999996</c:v>
                </c:pt>
                <c:pt idx="129">
                  <c:v>85.983000000000004</c:v>
                </c:pt>
                <c:pt idx="130">
                  <c:v>90.066999999999993</c:v>
                </c:pt>
                <c:pt idx="131">
                  <c:v>91.316999999999993</c:v>
                </c:pt>
                <c:pt idx="132">
                  <c:v>93.783000000000001</c:v>
                </c:pt>
                <c:pt idx="133">
                  <c:v>93.183000000000007</c:v>
                </c:pt>
                <c:pt idx="134">
                  <c:v>95.516999999999996</c:v>
                </c:pt>
                <c:pt idx="135">
                  <c:v>94.617000000000004</c:v>
                </c:pt>
                <c:pt idx="136">
                  <c:v>89.933000000000007</c:v>
                </c:pt>
                <c:pt idx="137">
                  <c:v>88.483000000000004</c:v>
                </c:pt>
                <c:pt idx="138">
                  <c:v>84.483000000000004</c:v>
                </c:pt>
                <c:pt idx="139">
                  <c:v>82.816999999999993</c:v>
                </c:pt>
                <c:pt idx="140">
                  <c:v>82.266999999999996</c:v>
                </c:pt>
                <c:pt idx="141">
                  <c:v>82.266999999999996</c:v>
                </c:pt>
                <c:pt idx="142">
                  <c:v>81.533000000000001</c:v>
                </c:pt>
                <c:pt idx="143">
                  <c:v>81.349999999999994</c:v>
                </c:pt>
                <c:pt idx="144">
                  <c:v>81.332999999999998</c:v>
                </c:pt>
                <c:pt idx="145">
                  <c:v>80.483000000000004</c:v>
                </c:pt>
                <c:pt idx="146">
                  <c:v>80.466999999999999</c:v>
                </c:pt>
                <c:pt idx="147">
                  <c:v>80.266999999999996</c:v>
                </c:pt>
                <c:pt idx="148">
                  <c:v>82.8</c:v>
                </c:pt>
                <c:pt idx="149">
                  <c:v>80.766999999999996</c:v>
                </c:pt>
                <c:pt idx="150">
                  <c:v>80.283000000000001</c:v>
                </c:pt>
                <c:pt idx="151">
                  <c:v>80.966999999999999</c:v>
                </c:pt>
                <c:pt idx="152">
                  <c:v>80.650000000000006</c:v>
                </c:pt>
                <c:pt idx="153">
                  <c:v>81.183000000000007</c:v>
                </c:pt>
                <c:pt idx="154">
                  <c:v>79.75</c:v>
                </c:pt>
                <c:pt idx="155">
                  <c:v>80.933000000000007</c:v>
                </c:pt>
                <c:pt idx="156">
                  <c:v>78.7</c:v>
                </c:pt>
                <c:pt idx="157">
                  <c:v>82.417000000000002</c:v>
                </c:pt>
                <c:pt idx="158">
                  <c:v>80.566999999999993</c:v>
                </c:pt>
                <c:pt idx="159">
                  <c:v>81.05</c:v>
                </c:pt>
                <c:pt idx="160">
                  <c:v>80.316999999999993</c:v>
                </c:pt>
                <c:pt idx="161">
                  <c:v>80.483000000000004</c:v>
                </c:pt>
                <c:pt idx="162">
                  <c:v>79.832999999999998</c:v>
                </c:pt>
                <c:pt idx="163">
                  <c:v>81.150000000000006</c:v>
                </c:pt>
                <c:pt idx="164">
                  <c:v>81.283000000000001</c:v>
                </c:pt>
                <c:pt idx="165">
                  <c:v>79.816999999999993</c:v>
                </c:pt>
                <c:pt idx="166">
                  <c:v>81.332999999999998</c:v>
                </c:pt>
                <c:pt idx="167">
                  <c:v>82.05</c:v>
                </c:pt>
                <c:pt idx="168">
                  <c:v>79.533000000000001</c:v>
                </c:pt>
                <c:pt idx="169">
                  <c:v>78.7</c:v>
                </c:pt>
                <c:pt idx="170">
                  <c:v>79.8</c:v>
                </c:pt>
                <c:pt idx="171">
                  <c:v>80.900000000000006</c:v>
                </c:pt>
                <c:pt idx="172">
                  <c:v>78.332999999999998</c:v>
                </c:pt>
                <c:pt idx="173">
                  <c:v>78.45</c:v>
                </c:pt>
                <c:pt idx="174">
                  <c:v>79.566999999999993</c:v>
                </c:pt>
                <c:pt idx="175">
                  <c:v>77.533000000000001</c:v>
                </c:pt>
                <c:pt idx="176">
                  <c:v>79.316999999999993</c:v>
                </c:pt>
                <c:pt idx="177">
                  <c:v>77.816999999999993</c:v>
                </c:pt>
                <c:pt idx="178">
                  <c:v>78.382999999999996</c:v>
                </c:pt>
                <c:pt idx="179">
                  <c:v>78.766999999999996</c:v>
                </c:pt>
                <c:pt idx="180">
                  <c:v>79.683000000000007</c:v>
                </c:pt>
                <c:pt idx="181">
                  <c:v>77.867000000000004</c:v>
                </c:pt>
                <c:pt idx="182">
                  <c:v>78.132999999999996</c:v>
                </c:pt>
                <c:pt idx="183">
                  <c:v>77.25</c:v>
                </c:pt>
                <c:pt idx="184">
                  <c:v>78.483000000000004</c:v>
                </c:pt>
                <c:pt idx="185">
                  <c:v>77.266999999999996</c:v>
                </c:pt>
                <c:pt idx="186">
                  <c:v>76.882999999999996</c:v>
                </c:pt>
                <c:pt idx="187">
                  <c:v>77.900000000000006</c:v>
                </c:pt>
                <c:pt idx="188">
                  <c:v>78.983000000000004</c:v>
                </c:pt>
                <c:pt idx="189">
                  <c:v>78.283000000000001</c:v>
                </c:pt>
                <c:pt idx="190">
                  <c:v>76.917000000000002</c:v>
                </c:pt>
                <c:pt idx="191">
                  <c:v>76.95</c:v>
                </c:pt>
                <c:pt idx="192">
                  <c:v>78.233000000000004</c:v>
                </c:pt>
                <c:pt idx="193">
                  <c:v>77.683000000000007</c:v>
                </c:pt>
                <c:pt idx="194">
                  <c:v>75.25</c:v>
                </c:pt>
                <c:pt idx="195">
                  <c:v>76.716999999999999</c:v>
                </c:pt>
                <c:pt idx="196">
                  <c:v>77.766999999999996</c:v>
                </c:pt>
                <c:pt idx="197">
                  <c:v>76.45</c:v>
                </c:pt>
                <c:pt idx="198">
                  <c:v>78.882999999999996</c:v>
                </c:pt>
                <c:pt idx="199">
                  <c:v>76.05</c:v>
                </c:pt>
                <c:pt idx="200">
                  <c:v>77.566999999999993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99.898410607068186</c:v>
                </c:pt>
                <c:pt idx="8">
                  <c:v>100.02160772203727</c:v>
                </c:pt>
                <c:pt idx="9">
                  <c:v>100.14314352666773</c:v>
                </c:pt>
                <c:pt idx="10">
                  <c:v>100.26278054097287</c:v>
                </c:pt>
                <c:pt idx="11">
                  <c:v>100.38025532445158</c:v>
                </c:pt>
                <c:pt idx="12">
                  <c:v>100.49527659771013</c:v>
                </c:pt>
                <c:pt idx="13">
                  <c:v>100.607523411991</c:v>
                </c:pt>
                <c:pt idx="14">
                  <c:v>100.71664341767729</c:v>
                </c:pt>
                <c:pt idx="15">
                  <c:v>100.82225129419589</c:v>
                </c:pt>
                <c:pt idx="16">
                  <c:v>100.92392741711572</c:v>
                </c:pt>
                <c:pt idx="17">
                  <c:v>101.0212168548981</c:v>
                </c:pt>
                <c:pt idx="18">
                  <c:v>101.11362881059871</c:v>
                </c:pt>
                <c:pt idx="19">
                  <c:v>101.20063665911357</c:v>
                </c:pt>
                <c:pt idx="20">
                  <c:v>101.28167879121801</c:v>
                </c:pt>
                <c:pt idx="21">
                  <c:v>101.35616058699323</c:v>
                </c:pt>
                <c:pt idx="22">
                  <c:v>101.4234580507585</c:v>
                </c:pt>
                <c:pt idx="23">
                  <c:v>101.48292403236537</c:v>
                </c:pt>
                <c:pt idx="24">
                  <c:v>101.53389868090837</c:v>
                </c:pt>
                <c:pt idx="25">
                  <c:v>101.57572706234593</c:v>
                </c:pt>
                <c:pt idx="26">
                  <c:v>101.60778908381576</c:v>
                </c:pt>
                <c:pt idx="27">
                  <c:v>101.6295505234072</c:v>
                </c:pt>
                <c:pt idx="28">
                  <c:v>101.64064974946476</c:v>
                </c:pt>
                <c:pt idx="29">
                  <c:v>101.64104343159582</c:v>
                </c:pt>
                <c:pt idx="30">
                  <c:v>101.63124696834791</c:v>
                </c:pt>
                <c:pt idx="31">
                  <c:v>101.61272191284789</c:v>
                </c:pt>
                <c:pt idx="32">
                  <c:v>101.58848292921249</c:v>
                </c:pt>
                <c:pt idx="33">
                  <c:v>101.56401870350879</c:v>
                </c:pt>
                <c:pt idx="34">
                  <c:v>101.54864018572907</c:v>
                </c:pt>
                <c:pt idx="35">
                  <c:v>101.55737760606897</c:v>
                </c:pt>
                <c:pt idx="36">
                  <c:v>101.61353317213693</c:v>
                </c:pt>
                <c:pt idx="37">
                  <c:v>101.75194433557326</c:v>
                </c:pt>
                <c:pt idx="38">
                  <c:v>102.02290723337681</c:v>
                </c:pt>
                <c:pt idx="39">
                  <c:v>102.496539061093</c:v>
                </c:pt>
                <c:pt idx="40">
                  <c:v>103.26711943793771</c:v>
                </c:pt>
                <c:pt idx="41">
                  <c:v>104.45665983626081</c:v>
                </c:pt>
                <c:pt idx="42">
                  <c:v>106.21664741126138</c:v>
                </c:pt>
                <c:pt idx="43">
                  <c:v>108.72666399544867</c:v>
                </c:pt>
                <c:pt idx="44">
                  <c:v>112.18848592356906</c:v>
                </c:pt>
                <c:pt idx="45">
                  <c:v>116.81442891267901</c:v>
                </c:pt>
                <c:pt idx="46">
                  <c:v>122.80920015952044</c:v>
                </c:pt>
                <c:pt idx="47">
                  <c:v>130.34537914379453</c:v>
                </c:pt>
                <c:pt idx="48">
                  <c:v>139.5337295036409</c:v>
                </c:pt>
                <c:pt idx="49">
                  <c:v>150.39028291097014</c:v>
                </c:pt>
                <c:pt idx="50">
                  <c:v>162.80095598742818</c:v>
                </c:pt>
                <c:pt idx="51">
                  <c:v>176.47828219546525</c:v>
                </c:pt>
                <c:pt idx="52">
                  <c:v>190.89150285419609</c:v>
                </c:pt>
                <c:pt idx="53">
                  <c:v>205.1402800350844</c:v>
                </c:pt>
                <c:pt idx="54">
                  <c:v>217.77035263152212</c:v>
                </c:pt>
                <c:pt idx="55">
                  <c:v>226.64471088675492</c:v>
                </c:pt>
                <c:pt idx="56">
                  <c:v>229.15161279856355</c:v>
                </c:pt>
                <c:pt idx="57">
                  <c:v>223.03216611747723</c:v>
                </c:pt>
                <c:pt idx="58">
                  <c:v>207.69059194134695</c:v>
                </c:pt>
                <c:pt idx="59">
                  <c:v>185.18013989922363</c:v>
                </c:pt>
                <c:pt idx="60">
                  <c:v>159.8862868662855</c:v>
                </c:pt>
                <c:pt idx="61">
                  <c:v>136.78422512609279</c:v>
                </c:pt>
                <c:pt idx="62">
                  <c:v>119.37748452903041</c:v>
                </c:pt>
                <c:pt idx="63">
                  <c:v>108.71077811569849</c:v>
                </c:pt>
                <c:pt idx="64">
                  <c:v>103.86526365401689</c:v>
                </c:pt>
                <c:pt idx="65">
                  <c:v>103.19145931264451</c:v>
                </c:pt>
                <c:pt idx="66">
                  <c:v>105.30222980865497</c:v>
                </c:pt>
                <c:pt idx="67">
                  <c:v>109.42276073121133</c:v>
                </c:pt>
                <c:pt idx="68">
                  <c:v>115.27336810115375</c:v>
                </c:pt>
                <c:pt idx="69">
                  <c:v>122.81030837220223</c:v>
                </c:pt>
                <c:pt idx="70">
                  <c:v>132.01240603955515</c:v>
                </c:pt>
                <c:pt idx="71">
                  <c:v>142.74997367308603</c:v>
                </c:pt>
                <c:pt idx="72">
                  <c:v>154.70578386310464</c:v>
                </c:pt>
                <c:pt idx="73">
                  <c:v>167.29062952999186</c:v>
                </c:pt>
                <c:pt idx="74">
                  <c:v>179.45468278311967</c:v>
                </c:pt>
                <c:pt idx="75">
                  <c:v>189.31514814271014</c:v>
                </c:pt>
                <c:pt idx="76">
                  <c:v>193.858892413859</c:v>
                </c:pt>
                <c:pt idx="77">
                  <c:v>189.60695921523086</c:v>
                </c:pt>
                <c:pt idx="78">
                  <c:v>174.9095909926898</c:v>
                </c:pt>
                <c:pt idx="79">
                  <c:v>152.4198682299201</c:v>
                </c:pt>
                <c:pt idx="80">
                  <c:v>128.6112539443659</c:v>
                </c:pt>
                <c:pt idx="81">
                  <c:v>109.78002601977919</c:v>
                </c:pt>
                <c:pt idx="82">
                  <c:v>98.36671322904165</c:v>
                </c:pt>
                <c:pt idx="83">
                  <c:v>92.979176721299737</c:v>
                </c:pt>
                <c:pt idx="84">
                  <c:v>90.935078817074853</c:v>
                </c:pt>
                <c:pt idx="85">
                  <c:v>90.240915489396372</c:v>
                </c:pt>
                <c:pt idx="86">
                  <c:v>89.954799442856441</c:v>
                </c:pt>
                <c:pt idx="87">
                  <c:v>89.763252699346438</c:v>
                </c:pt>
                <c:pt idx="88">
                  <c:v>89.589729987284187</c:v>
                </c:pt>
                <c:pt idx="89">
                  <c:v>89.420176709439886</c:v>
                </c:pt>
                <c:pt idx="90">
                  <c:v>89.252567950876994</c:v>
                </c:pt>
                <c:pt idx="91">
                  <c:v>89.086639308566703</c:v>
                </c:pt>
                <c:pt idx="92">
                  <c:v>88.922422097648592</c:v>
                </c:pt>
                <c:pt idx="93">
                  <c:v>88.760259982890716</c:v>
                </c:pt>
                <c:pt idx="94">
                  <c:v>88.601257324417915</c:v>
                </c:pt>
                <c:pt idx="95">
                  <c:v>88.448323696474489</c:v>
                </c:pt>
                <c:pt idx="96">
                  <c:v>88.308317467272815</c:v>
                </c:pt>
                <c:pt idx="97">
                  <c:v>88.19599175021871</c:v>
                </c:pt>
                <c:pt idx="98">
                  <c:v>88.14039823770635</c:v>
                </c:pt>
                <c:pt idx="99">
                  <c:v>88.193728080412129</c:v>
                </c:pt>
                <c:pt idx="100">
                  <c:v>88.440789827122472</c:v>
                </c:pt>
                <c:pt idx="101">
                  <c:v>89.004176580060772</c:v>
                </c:pt>
                <c:pt idx="102">
                  <c:v>90.036132339046077</c:v>
                </c:pt>
                <c:pt idx="103">
                  <c:v>91.685188524185676</c:v>
                </c:pt>
                <c:pt idx="104">
                  <c:v>94.028244425401141</c:v>
                </c:pt>
                <c:pt idx="105">
                  <c:v>96.973564961320946</c:v>
                </c:pt>
                <c:pt idx="106">
                  <c:v>100.17085263828993</c:v>
                </c:pt>
                <c:pt idx="107">
                  <c:v>102.99898773370741</c:v>
                </c:pt>
                <c:pt idx="108">
                  <c:v>104.70295001559992</c:v>
                </c:pt>
                <c:pt idx="109">
                  <c:v>104.67910614871985</c:v>
                </c:pt>
                <c:pt idx="110">
                  <c:v>102.78095372728619</c:v>
                </c:pt>
                <c:pt idx="111">
                  <c:v>99.442599774210521</c:v>
                </c:pt>
                <c:pt idx="112">
                  <c:v>95.503634928873822</c:v>
                </c:pt>
                <c:pt idx="113">
                  <c:v>91.830453899417776</c:v>
                </c:pt>
                <c:pt idx="114">
                  <c:v>88.978062788554084</c:v>
                </c:pt>
                <c:pt idx="115">
                  <c:v>87.08094184015151</c:v>
                </c:pt>
                <c:pt idx="116">
                  <c:v>85.969230172405048</c:v>
                </c:pt>
                <c:pt idx="117">
                  <c:v>85.366606002027822</c:v>
                </c:pt>
                <c:pt idx="118">
                  <c:v>85.034810345540009</c:v>
                </c:pt>
                <c:pt idx="119">
                  <c:v>84.823629266183602</c:v>
                </c:pt>
                <c:pt idx="120">
                  <c:v>84.658034530895748</c:v>
                </c:pt>
                <c:pt idx="121">
                  <c:v>84.507520405730347</c:v>
                </c:pt>
                <c:pt idx="122">
                  <c:v>84.362662371931137</c:v>
                </c:pt>
                <c:pt idx="123">
                  <c:v>84.224455945618772</c:v>
                </c:pt>
                <c:pt idx="124">
                  <c:v>84.104922004678855</c:v>
                </c:pt>
                <c:pt idx="125">
                  <c:v>84.038276749911546</c:v>
                </c:pt>
                <c:pt idx="126">
                  <c:v>84.101956887240632</c:v>
                </c:pt>
                <c:pt idx="127">
                  <c:v>84.438347656852912</c:v>
                </c:pt>
                <c:pt idx="128">
                  <c:v>85.249880843067487</c:v>
                </c:pt>
                <c:pt idx="129">
                  <c:v>86.727744997093978</c:v>
                </c:pt>
                <c:pt idx="130">
                  <c:v>88.900765990061643</c:v>
                </c:pt>
                <c:pt idx="131">
                  <c:v>91.471884453567441</c:v>
                </c:pt>
                <c:pt idx="132">
                  <c:v>93.789778941061627</c:v>
                </c:pt>
                <c:pt idx="133">
                  <c:v>95.069400234157243</c:v>
                </c:pt>
                <c:pt idx="134">
                  <c:v>94.788125954916552</c:v>
                </c:pt>
                <c:pt idx="135">
                  <c:v>92.992284668040952</c:v>
                </c:pt>
                <c:pt idx="136">
                  <c:v>90.272711422329081</c:v>
                </c:pt>
                <c:pt idx="137">
                  <c:v>87.426422383962176</c:v>
                </c:pt>
                <c:pt idx="138">
                  <c:v>85.065427196374372</c:v>
                </c:pt>
                <c:pt idx="139">
                  <c:v>83.428238643774392</c:v>
                </c:pt>
                <c:pt idx="140">
                  <c:v>82.440649503733866</c:v>
                </c:pt>
                <c:pt idx="141">
                  <c:v>81.892695936456619</c:v>
                </c:pt>
                <c:pt idx="142">
                  <c:v>81.584294761205669</c:v>
                </c:pt>
                <c:pt idx="143">
                  <c:v>81.384044926460518</c:v>
                </c:pt>
                <c:pt idx="144">
                  <c:v>81.22488081463662</c:v>
                </c:pt>
                <c:pt idx="145">
                  <c:v>81.07897719673511</c:v>
                </c:pt>
                <c:pt idx="146">
                  <c:v>80.936735273930054</c:v>
                </c:pt>
                <c:pt idx="147">
                  <c:v>80.795362284609567</c:v>
                </c:pt>
                <c:pt idx="148">
                  <c:v>80.654162906847958</c:v>
                </c:pt>
                <c:pt idx="149">
                  <c:v>80.512983703675303</c:v>
                </c:pt>
                <c:pt idx="150">
                  <c:v>80.371790269084372</c:v>
                </c:pt>
                <c:pt idx="151">
                  <c:v>80.23057118003976</c:v>
                </c:pt>
                <c:pt idx="152">
                  <c:v>80.089319564434774</c:v>
                </c:pt>
                <c:pt idx="153">
                  <c:v>79.948030058139508</c:v>
                </c:pt>
                <c:pt idx="154">
                  <c:v>79.806698327313413</c:v>
                </c:pt>
                <c:pt idx="155">
                  <c:v>79.665320947843668</c:v>
                </c:pt>
                <c:pt idx="156">
                  <c:v>79.523895323307258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99.898410607061194</c:v>
                </c:pt>
                <c:pt idx="8">
                  <c:v>100.02160772201475</c:v>
                </c:pt>
                <c:pt idx="9">
                  <c:v>100.14314352659683</c:v>
                </c:pt>
                <c:pt idx="10">
                  <c:v>100.26278054075475</c:v>
                </c:pt>
                <c:pt idx="11">
                  <c:v>100.38025532379551</c:v>
                </c:pt>
                <c:pt idx="12">
                  <c:v>100.49527659578091</c:v>
                </c:pt>
                <c:pt idx="13">
                  <c:v>100.60752340644478</c:v>
                </c:pt>
                <c:pt idx="14">
                  <c:v>100.71664340208933</c:v>
                </c:pt>
                <c:pt idx="15">
                  <c:v>100.82225125136446</c:v>
                </c:pt>
                <c:pt idx="16">
                  <c:v>100.92392730205799</c:v>
                </c:pt>
                <c:pt idx="17">
                  <c:v>101.02121655272983</c:v>
                </c:pt>
                <c:pt idx="18">
                  <c:v>101.11362803477712</c:v>
                </c:pt>
                <c:pt idx="19">
                  <c:v>101.20063471171532</c:v>
                </c:pt>
                <c:pt idx="20">
                  <c:v>101.2816740123217</c:v>
                </c:pt>
                <c:pt idx="21">
                  <c:v>101.35614912182692</c:v>
                </c:pt>
                <c:pt idx="22">
                  <c:v>101.42343115938233</c:v>
                </c:pt>
                <c:pt idx="23">
                  <c:v>101.48286236922833</c:v>
                </c:pt>
                <c:pt idx="24">
                  <c:v>101.53376044587517</c:v>
                </c:pt>
                <c:pt idx="25">
                  <c:v>101.57542409868125</c:v>
                </c:pt>
                <c:pt idx="26">
                  <c:v>101.60713993706425</c:v>
                </c:pt>
                <c:pt idx="27">
                  <c:v>101.62819072305525</c:v>
                </c:pt>
                <c:pt idx="28">
                  <c:v>101.63786499230783</c:v>
                </c:pt>
                <c:pt idx="29">
                  <c:v>101.63546798799879</c:v>
                </c:pt>
                <c:pt idx="30">
                  <c:v>101.62033378521627</c:v>
                </c:pt>
                <c:pt idx="31">
                  <c:v>101.59183840846302</c:v>
                </c:pt>
                <c:pt idx="32">
                  <c:v>101.54941366511527</c:v>
                </c:pt>
                <c:pt idx="33">
                  <c:v>101.49256133767072</c:v>
                </c:pt>
                <c:pt idx="34">
                  <c:v>101.42086730316822</c:v>
                </c:pt>
                <c:pt idx="35">
                  <c:v>101.33401508589836</c:v>
                </c:pt>
                <c:pt idx="36">
                  <c:v>101.23179830643332</c:v>
                </c:pt>
                <c:pt idx="37">
                  <c:v>101.11413147272769</c:v>
                </c:pt>
                <c:pt idx="38">
                  <c:v>100.98105857306601</c:v>
                </c:pt>
                <c:pt idx="39">
                  <c:v>100.8327589794538</c:v>
                </c:pt>
                <c:pt idx="40">
                  <c:v>100.6695502544145</c:v>
                </c:pt>
                <c:pt idx="41">
                  <c:v>100.49188757156701</c:v>
                </c:pt>
                <c:pt idx="42">
                  <c:v>100.3003596049039</c:v>
                </c:pt>
                <c:pt idx="43">
                  <c:v>100.09568090432489</c:v>
                </c:pt>
                <c:pt idx="44">
                  <c:v>99.878680944257084</c:v>
                </c:pt>
                <c:pt idx="45">
                  <c:v>99.650290195377067</c:v>
                </c:pt>
                <c:pt idx="46">
                  <c:v>99.411523713882403</c:v>
                </c:pt>
                <c:pt idx="47">
                  <c:v>99.163462857270019</c:v>
                </c:pt>
                <c:pt idx="48">
                  <c:v>98.907235811744002</c:v>
                </c:pt>
                <c:pt idx="49">
                  <c:v>98.643997649409698</c:v>
                </c:pt>
                <c:pt idx="50">
                  <c:v>98.37491062259484</c:v>
                </c:pt>
                <c:pt idx="51">
                  <c:v>98.101125351192138</c:v>
                </c:pt>
                <c:pt idx="52">
                  <c:v>97.823763473411702</c:v>
                </c:pt>
                <c:pt idx="53">
                  <c:v>97.543902219719072</c:v>
                </c:pt>
                <c:pt idx="54">
                  <c:v>97.262561244204747</c:v>
                </c:pt>
                <c:pt idx="55">
                  <c:v>96.980691917436573</c:v>
                </c:pt>
                <c:pt idx="56">
                  <c:v>96.699169159293533</c:v>
                </c:pt>
                <c:pt idx="57">
                  <c:v>96.418785776971248</c:v>
                </c:pt>
                <c:pt idx="58">
                  <c:v>96.14024917773834</c:v>
                </c:pt>
                <c:pt idx="59">
                  <c:v>95.864180251297128</c:v>
                </c:pt>
                <c:pt idx="60">
                  <c:v>95.591114163800853</c:v>
                </c:pt>
                <c:pt idx="61">
                  <c:v>95.321502773956823</c:v>
                </c:pt>
                <c:pt idx="62">
                  <c:v>95.05571836907518</c:v>
                </c:pt>
                <c:pt idx="63">
                  <c:v>94.794058422406735</c:v>
                </c:pt>
                <c:pt idx="64">
                  <c:v>94.536751089206788</c:v>
                </c:pt>
                <c:pt idx="65">
                  <c:v>94.283961184156595</c:v>
                </c:pt>
                <c:pt idx="66">
                  <c:v>94.035796413788034</c:v>
                </c:pt>
                <c:pt idx="67">
                  <c:v>93.792313671518585</c:v>
                </c:pt>
                <c:pt idx="68">
                  <c:v>93.55352523745843</c:v>
                </c:pt>
                <c:pt idx="69">
                  <c:v>93.319404758491601</c:v>
                </c:pt>
                <c:pt idx="70">
                  <c:v>93.089892914976787</c:v>
                </c:pt>
                <c:pt idx="71">
                  <c:v>92.864902707943699</c:v>
                </c:pt>
                <c:pt idx="72">
                  <c:v>92.644324324456434</c:v>
                </c:pt>
                <c:pt idx="73">
                  <c:v>92.428029558756137</c:v>
                </c:pt>
                <c:pt idx="74">
                  <c:v>92.2158757829975</c:v>
                </c:pt>
                <c:pt idx="75">
                  <c:v>92.007709474120873</c:v>
                </c:pt>
                <c:pt idx="76">
                  <c:v>91.803369313020013</c:v>
                </c:pt>
                <c:pt idx="77">
                  <c:v>91.602688879083431</c:v>
                </c:pt>
                <c:pt idx="78">
                  <c:v>91.405498967827867</c:v>
                </c:pt>
                <c:pt idx="79">
                  <c:v>91.211629562110545</c:v>
                </c:pt>
                <c:pt idx="80">
                  <c:v>91.020911488681264</c:v>
                </c:pt>
                <c:pt idx="81">
                  <c:v>90.833177791948032</c:v>
                </c:pt>
                <c:pt idx="82">
                  <c:v>90.648264856073368</c:v>
                </c:pt>
                <c:pt idx="83">
                  <c:v>90.466013305135405</c:v>
                </c:pt>
                <c:pt idx="84">
                  <c:v>90.286268709280876</c:v>
                </c:pt>
                <c:pt idx="85">
                  <c:v>90.108882122727692</c:v>
                </c:pt>
                <c:pt idx="86">
                  <c:v>89.933710477269486</c:v>
                </c:pt>
                <c:pt idx="87">
                  <c:v>89.760616852690802</c:v>
                </c:pt>
                <c:pt idx="88">
                  <c:v>89.58947064329233</c:v>
                </c:pt>
                <c:pt idx="89">
                  <c:v>89.420147637598944</c:v>
                </c:pt>
                <c:pt idx="90">
                  <c:v>89.252530026317757</c:v>
                </c:pt>
                <c:pt idx="91">
                  <c:v>89.086506351746735</c:v>
                </c:pt>
                <c:pt idx="92">
                  <c:v>88.921971410119696</c:v>
                </c:pt>
                <c:pt idx="93">
                  <c:v>88.758826116814177</c:v>
                </c:pt>
                <c:pt idx="94">
                  <c:v>88.596977342940278</c:v>
                </c:pt>
                <c:pt idx="95">
                  <c:v>88.436337730569136</c:v>
                </c:pt>
                <c:pt idx="96">
                  <c:v>88.276825492734361</c:v>
                </c:pt>
                <c:pt idx="97">
                  <c:v>88.118364203343916</c:v>
                </c:pt>
                <c:pt idx="98">
                  <c:v>87.960882581257366</c:v>
                </c:pt>
                <c:pt idx="99">
                  <c:v>87.804314272003865</c:v>
                </c:pt>
                <c:pt idx="100">
                  <c:v>87.648597629928361</c:v>
                </c:pt>
                <c:pt idx="101">
                  <c:v>87.493675502944612</c:v>
                </c:pt>
                <c:pt idx="102">
                  <c:v>87.339495021533068</c:v>
                </c:pt>
                <c:pt idx="103">
                  <c:v>87.186007393140414</c:v>
                </c:pt>
                <c:pt idx="104">
                  <c:v>87.03316770270564</c:v>
                </c:pt>
                <c:pt idx="105">
                  <c:v>86.880934719647627</c:v>
                </c:pt>
                <c:pt idx="106">
                  <c:v>86.729270711296181</c:v>
                </c:pt>
                <c:pt idx="107">
                  <c:v>86.578141262425461</c:v>
                </c:pt>
                <c:pt idx="108">
                  <c:v>86.427515100256187</c:v>
                </c:pt>
                <c:pt idx="109">
                  <c:v>86.277363924027</c:v>
                </c:pt>
                <c:pt idx="110">
                  <c:v>86.127662238000298</c:v>
                </c:pt>
                <c:pt idx="111">
                  <c:v>85.978387186566877</c:v>
                </c:pt>
                <c:pt idx="112">
                  <c:v>85.829518389952511</c:v>
                </c:pt>
                <c:pt idx="113">
                  <c:v>85.681037778920143</c:v>
                </c:pt>
                <c:pt idx="114">
                  <c:v>85.532929426812075</c:v>
                </c:pt>
                <c:pt idx="115">
                  <c:v>85.385179377304354</c:v>
                </c:pt>
                <c:pt idx="116">
                  <c:v>85.237775466361967</c:v>
                </c:pt>
                <c:pt idx="117">
                  <c:v>85.090707137105923</c:v>
                </c:pt>
                <c:pt idx="118">
                  <c:v>84.943965246640815</c:v>
                </c:pt>
                <c:pt idx="119">
                  <c:v>84.797541864356361</c:v>
                </c:pt>
                <c:pt idx="120">
                  <c:v>84.651430061807702</c:v>
                </c:pt>
                <c:pt idx="121">
                  <c:v>84.505623694991812</c:v>
                </c:pt>
                <c:pt idx="122">
                  <c:v>84.360117180651145</c:v>
                </c:pt>
                <c:pt idx="123">
                  <c:v>84.214905269120464</c:v>
                </c:pt>
                <c:pt idx="124">
                  <c:v>84.06998281714084</c:v>
                </c:pt>
                <c:pt idx="125">
                  <c:v>83.925344564935841</c:v>
                </c:pt>
                <c:pt idx="126">
                  <c:v>83.780984922609832</c:v>
                </c:pt>
                <c:pt idx="127">
                  <c:v>83.636897771505218</c:v>
                </c:pt>
                <c:pt idx="128">
                  <c:v>83.493076286472174</c:v>
                </c:pt>
                <c:pt idx="129">
                  <c:v>83.349512784987553</c:v>
                </c:pt>
                <c:pt idx="130">
                  <c:v>83.206198608663556</c:v>
                </c:pt>
                <c:pt idx="131">
                  <c:v>83.063124041886795</c:v>
                </c:pt>
                <c:pt idx="132">
                  <c:v>82.92027827113877</c:v>
                </c:pt>
                <c:pt idx="133">
                  <c:v>82.777649387019409</c:v>
                </c:pt>
                <c:pt idx="134">
                  <c:v>82.635224429216294</c:v>
                </c:pt>
                <c:pt idx="135">
                  <c:v>82.492989472753024</c:v>
                </c:pt>
                <c:pt idx="136">
                  <c:v>82.350929751950758</c:v>
                </c:pt>
                <c:pt idx="137">
                  <c:v>82.209029816797823</c:v>
                </c:pt>
                <c:pt idx="138">
                  <c:v>82.067273714975613</c:v>
                </c:pt>
                <c:pt idx="139">
                  <c:v>81.9256451917513</c:v>
                </c:pt>
                <c:pt idx="140">
                  <c:v>81.784127899388153</c:v>
                </c:pt>
                <c:pt idx="141">
                  <c:v>81.642705607674046</c:v>
                </c:pt>
                <c:pt idx="142">
                  <c:v>81.501362407607559</c:v>
                </c:pt>
                <c:pt idx="143">
                  <c:v>81.360082901147365</c:v>
                </c:pt>
                <c:pt idx="144">
                  <c:v>81.218852371132215</c:v>
                </c:pt>
                <c:pt idx="145">
                  <c:v>81.077656926900033</c:v>
                </c:pt>
                <c:pt idx="146">
                  <c:v>80.936483622654876</c:v>
                </c:pt>
                <c:pt idx="147">
                  <c:v>80.795320547136086</c:v>
                </c:pt>
                <c:pt idx="148">
                  <c:v>80.654156884536732</c:v>
                </c:pt>
                <c:pt idx="149">
                  <c:v>80.512982947823346</c:v>
                </c:pt>
                <c:pt idx="150">
                  <c:v>80.371790186579489</c:v>
                </c:pt>
                <c:pt idx="151">
                  <c:v>80.230571172208514</c:v>
                </c:pt>
                <c:pt idx="152">
                  <c:v>80.089319563788479</c:v>
                </c:pt>
                <c:pt idx="153">
                  <c:v>79.948030058093138</c:v>
                </c:pt>
                <c:pt idx="154">
                  <c:v>79.806698327310514</c:v>
                </c:pt>
                <c:pt idx="155">
                  <c:v>79.665320947843512</c:v>
                </c:pt>
                <c:pt idx="156">
                  <c:v>79.523895323307244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101.91500000000001</c:v>
                </c:pt>
                <c:pt idx="1">
                  <c:v>101.76300000000001</c:v>
                </c:pt>
                <c:pt idx="2">
                  <c:v>100.593</c:v>
                </c:pt>
                <c:pt idx="3">
                  <c:v>101.271</c:v>
                </c:pt>
                <c:pt idx="4">
                  <c:v>102</c:v>
                </c:pt>
                <c:pt idx="5">
                  <c:v>100.136</c:v>
                </c:pt>
                <c:pt idx="6">
                  <c:v>98.084999999999994</c:v>
                </c:pt>
                <c:pt idx="7">
                  <c:v>98.915000000000006</c:v>
                </c:pt>
                <c:pt idx="8">
                  <c:v>100.881</c:v>
                </c:pt>
                <c:pt idx="9">
                  <c:v>100.407</c:v>
                </c:pt>
                <c:pt idx="10">
                  <c:v>99.355999999999995</c:v>
                </c:pt>
                <c:pt idx="11">
                  <c:v>99.932000000000002</c:v>
                </c:pt>
                <c:pt idx="12">
                  <c:v>100.017</c:v>
                </c:pt>
                <c:pt idx="13">
                  <c:v>100.47499999999999</c:v>
                </c:pt>
                <c:pt idx="14">
                  <c:v>98.78</c:v>
                </c:pt>
                <c:pt idx="15">
                  <c:v>99.507999999999996</c:v>
                </c:pt>
                <c:pt idx="16">
                  <c:v>99.881</c:v>
                </c:pt>
                <c:pt idx="17">
                  <c:v>101.119</c:v>
                </c:pt>
                <c:pt idx="18">
                  <c:v>98.034000000000006</c:v>
                </c:pt>
                <c:pt idx="19">
                  <c:v>97.236999999999995</c:v>
                </c:pt>
                <c:pt idx="20">
                  <c:v>98.932000000000002</c:v>
                </c:pt>
                <c:pt idx="21">
                  <c:v>98.153000000000006</c:v>
                </c:pt>
                <c:pt idx="22">
                  <c:v>99.051000000000002</c:v>
                </c:pt>
                <c:pt idx="23">
                  <c:v>97.457999999999998</c:v>
                </c:pt>
                <c:pt idx="24">
                  <c:v>99.61</c:v>
                </c:pt>
                <c:pt idx="25">
                  <c:v>97.78</c:v>
                </c:pt>
                <c:pt idx="26">
                  <c:v>100.068</c:v>
                </c:pt>
                <c:pt idx="27">
                  <c:v>98.915000000000006</c:v>
                </c:pt>
                <c:pt idx="28">
                  <c:v>99.474999999999994</c:v>
                </c:pt>
                <c:pt idx="29">
                  <c:v>101.119</c:v>
                </c:pt>
                <c:pt idx="30">
                  <c:v>100.288</c:v>
                </c:pt>
                <c:pt idx="31">
                  <c:v>99.965999999999994</c:v>
                </c:pt>
                <c:pt idx="32">
                  <c:v>102.03400000000001</c:v>
                </c:pt>
                <c:pt idx="33">
                  <c:v>100.30500000000001</c:v>
                </c:pt>
                <c:pt idx="34">
                  <c:v>100.288</c:v>
                </c:pt>
                <c:pt idx="35">
                  <c:v>100.373</c:v>
                </c:pt>
                <c:pt idx="36">
                  <c:v>100.593</c:v>
                </c:pt>
                <c:pt idx="37">
                  <c:v>102.559</c:v>
                </c:pt>
                <c:pt idx="38">
                  <c:v>101.407</c:v>
                </c:pt>
                <c:pt idx="39">
                  <c:v>100.84699999999999</c:v>
                </c:pt>
                <c:pt idx="40">
                  <c:v>102.051</c:v>
                </c:pt>
                <c:pt idx="41">
                  <c:v>102.203</c:v>
                </c:pt>
                <c:pt idx="42">
                  <c:v>103.627</c:v>
                </c:pt>
                <c:pt idx="43">
                  <c:v>104.831</c:v>
                </c:pt>
                <c:pt idx="44">
                  <c:v>107.949</c:v>
                </c:pt>
                <c:pt idx="45">
                  <c:v>109.898</c:v>
                </c:pt>
                <c:pt idx="46">
                  <c:v>113.508</c:v>
                </c:pt>
                <c:pt idx="47">
                  <c:v>122.84699999999999</c:v>
                </c:pt>
                <c:pt idx="48">
                  <c:v>135.441</c:v>
                </c:pt>
                <c:pt idx="49">
                  <c:v>151.91499999999999</c:v>
                </c:pt>
                <c:pt idx="50">
                  <c:v>171.81399999999999</c:v>
                </c:pt>
                <c:pt idx="51">
                  <c:v>188.06800000000001</c:v>
                </c:pt>
                <c:pt idx="52">
                  <c:v>202.72900000000001</c:v>
                </c:pt>
                <c:pt idx="53">
                  <c:v>212.59299999999999</c:v>
                </c:pt>
                <c:pt idx="54">
                  <c:v>219.74600000000001</c:v>
                </c:pt>
                <c:pt idx="55">
                  <c:v>221.864</c:v>
                </c:pt>
                <c:pt idx="56">
                  <c:v>221</c:v>
                </c:pt>
                <c:pt idx="57">
                  <c:v>217.81399999999999</c:v>
                </c:pt>
                <c:pt idx="58">
                  <c:v>207.37299999999999</c:v>
                </c:pt>
                <c:pt idx="59">
                  <c:v>189.40700000000001</c:v>
                </c:pt>
                <c:pt idx="60">
                  <c:v>157.61000000000001</c:v>
                </c:pt>
                <c:pt idx="61">
                  <c:v>122.102</c:v>
                </c:pt>
                <c:pt idx="62">
                  <c:v>104.15300000000001</c:v>
                </c:pt>
                <c:pt idx="63">
                  <c:v>97.271000000000001</c:v>
                </c:pt>
                <c:pt idx="64">
                  <c:v>97.084999999999994</c:v>
                </c:pt>
                <c:pt idx="65">
                  <c:v>97.712000000000003</c:v>
                </c:pt>
                <c:pt idx="66">
                  <c:v>100.492</c:v>
                </c:pt>
                <c:pt idx="67">
                  <c:v>108.15300000000001</c:v>
                </c:pt>
                <c:pt idx="68">
                  <c:v>115.91500000000001</c:v>
                </c:pt>
                <c:pt idx="69">
                  <c:v>125.102</c:v>
                </c:pt>
                <c:pt idx="70">
                  <c:v>139.23699999999999</c:v>
                </c:pt>
                <c:pt idx="71">
                  <c:v>153.05099999999999</c:v>
                </c:pt>
                <c:pt idx="72">
                  <c:v>163.71199999999999</c:v>
                </c:pt>
                <c:pt idx="73">
                  <c:v>175.08500000000001</c:v>
                </c:pt>
                <c:pt idx="74">
                  <c:v>183.03399999999999</c:v>
                </c:pt>
                <c:pt idx="75">
                  <c:v>185.441</c:v>
                </c:pt>
                <c:pt idx="76">
                  <c:v>187.898</c:v>
                </c:pt>
                <c:pt idx="77">
                  <c:v>183.559</c:v>
                </c:pt>
                <c:pt idx="78">
                  <c:v>172.37299999999999</c:v>
                </c:pt>
                <c:pt idx="79">
                  <c:v>148.57599999999999</c:v>
                </c:pt>
                <c:pt idx="80">
                  <c:v>119</c:v>
                </c:pt>
                <c:pt idx="81">
                  <c:v>98.355999999999995</c:v>
                </c:pt>
                <c:pt idx="82">
                  <c:v>88.915000000000006</c:v>
                </c:pt>
                <c:pt idx="83">
                  <c:v>90.338999999999999</c:v>
                </c:pt>
                <c:pt idx="84">
                  <c:v>87.932000000000002</c:v>
                </c:pt>
                <c:pt idx="85">
                  <c:v>88.254000000000005</c:v>
                </c:pt>
                <c:pt idx="86">
                  <c:v>88.542000000000002</c:v>
                </c:pt>
                <c:pt idx="87">
                  <c:v>88.135999999999996</c:v>
                </c:pt>
                <c:pt idx="88">
                  <c:v>87.067999999999998</c:v>
                </c:pt>
                <c:pt idx="89">
                  <c:v>88.305000000000007</c:v>
                </c:pt>
                <c:pt idx="90">
                  <c:v>89.932000000000002</c:v>
                </c:pt>
                <c:pt idx="91">
                  <c:v>87.796999999999997</c:v>
                </c:pt>
                <c:pt idx="92">
                  <c:v>87.22</c:v>
                </c:pt>
                <c:pt idx="93">
                  <c:v>89.016999999999996</c:v>
                </c:pt>
                <c:pt idx="94">
                  <c:v>88.203000000000003</c:v>
                </c:pt>
                <c:pt idx="95">
                  <c:v>89.119</c:v>
                </c:pt>
                <c:pt idx="96">
                  <c:v>90.305000000000007</c:v>
                </c:pt>
                <c:pt idx="97">
                  <c:v>88.203000000000003</c:v>
                </c:pt>
                <c:pt idx="98">
                  <c:v>88.983000000000004</c:v>
                </c:pt>
                <c:pt idx="99">
                  <c:v>88.745999999999995</c:v>
                </c:pt>
                <c:pt idx="100">
                  <c:v>88.016999999999996</c:v>
                </c:pt>
                <c:pt idx="101">
                  <c:v>87.575999999999993</c:v>
                </c:pt>
                <c:pt idx="102">
                  <c:v>89.084999999999994</c:v>
                </c:pt>
                <c:pt idx="103">
                  <c:v>90.948999999999998</c:v>
                </c:pt>
                <c:pt idx="104">
                  <c:v>93.287999999999997</c:v>
                </c:pt>
                <c:pt idx="105">
                  <c:v>97.168999999999997</c:v>
                </c:pt>
                <c:pt idx="106">
                  <c:v>99.203000000000003</c:v>
                </c:pt>
                <c:pt idx="107">
                  <c:v>105.203</c:v>
                </c:pt>
                <c:pt idx="108">
                  <c:v>105.102</c:v>
                </c:pt>
                <c:pt idx="109">
                  <c:v>103.30500000000001</c:v>
                </c:pt>
                <c:pt idx="110">
                  <c:v>104.051</c:v>
                </c:pt>
                <c:pt idx="111">
                  <c:v>98.831000000000003</c:v>
                </c:pt>
                <c:pt idx="112">
                  <c:v>94.61</c:v>
                </c:pt>
                <c:pt idx="113">
                  <c:v>91.745999999999995</c:v>
                </c:pt>
                <c:pt idx="114">
                  <c:v>87.474999999999994</c:v>
                </c:pt>
                <c:pt idx="115">
                  <c:v>87.067999999999998</c:v>
                </c:pt>
                <c:pt idx="116">
                  <c:v>83.694999999999993</c:v>
                </c:pt>
                <c:pt idx="117">
                  <c:v>85.406999999999996</c:v>
                </c:pt>
                <c:pt idx="118">
                  <c:v>82.373000000000005</c:v>
                </c:pt>
                <c:pt idx="119">
                  <c:v>82.338999999999999</c:v>
                </c:pt>
                <c:pt idx="120">
                  <c:v>83.831000000000003</c:v>
                </c:pt>
                <c:pt idx="121">
                  <c:v>82.864000000000004</c:v>
                </c:pt>
                <c:pt idx="122">
                  <c:v>83.831000000000003</c:v>
                </c:pt>
                <c:pt idx="123">
                  <c:v>82.694999999999993</c:v>
                </c:pt>
                <c:pt idx="124">
                  <c:v>82.507999999999996</c:v>
                </c:pt>
                <c:pt idx="125">
                  <c:v>82.355999999999995</c:v>
                </c:pt>
                <c:pt idx="126">
                  <c:v>82.915000000000006</c:v>
                </c:pt>
                <c:pt idx="127">
                  <c:v>83.593000000000004</c:v>
                </c:pt>
                <c:pt idx="128">
                  <c:v>84.728999999999999</c:v>
                </c:pt>
                <c:pt idx="129">
                  <c:v>86.016999999999996</c:v>
                </c:pt>
                <c:pt idx="130">
                  <c:v>87.507999999999996</c:v>
                </c:pt>
                <c:pt idx="131">
                  <c:v>90.558999999999997</c:v>
                </c:pt>
                <c:pt idx="132">
                  <c:v>93.168999999999997</c:v>
                </c:pt>
                <c:pt idx="133">
                  <c:v>95.287999999999997</c:v>
                </c:pt>
                <c:pt idx="134">
                  <c:v>96.626999999999995</c:v>
                </c:pt>
                <c:pt idx="135">
                  <c:v>93.965999999999994</c:v>
                </c:pt>
                <c:pt idx="136">
                  <c:v>91.492000000000004</c:v>
                </c:pt>
                <c:pt idx="137">
                  <c:v>89.186000000000007</c:v>
                </c:pt>
                <c:pt idx="138">
                  <c:v>87.644000000000005</c:v>
                </c:pt>
                <c:pt idx="139">
                  <c:v>83.796999999999997</c:v>
                </c:pt>
                <c:pt idx="140">
                  <c:v>83.034000000000006</c:v>
                </c:pt>
                <c:pt idx="141">
                  <c:v>83.424000000000007</c:v>
                </c:pt>
                <c:pt idx="142">
                  <c:v>81.119</c:v>
                </c:pt>
                <c:pt idx="143">
                  <c:v>82.034000000000006</c:v>
                </c:pt>
                <c:pt idx="144">
                  <c:v>81.661000000000001</c:v>
                </c:pt>
                <c:pt idx="145">
                  <c:v>79.915000000000006</c:v>
                </c:pt>
                <c:pt idx="146">
                  <c:v>81.322000000000003</c:v>
                </c:pt>
                <c:pt idx="147">
                  <c:v>79.305000000000007</c:v>
                </c:pt>
                <c:pt idx="148">
                  <c:v>81.373000000000005</c:v>
                </c:pt>
                <c:pt idx="149">
                  <c:v>79.186000000000007</c:v>
                </c:pt>
                <c:pt idx="150">
                  <c:v>80.507999999999996</c:v>
                </c:pt>
                <c:pt idx="151">
                  <c:v>80.051000000000002</c:v>
                </c:pt>
                <c:pt idx="152">
                  <c:v>79.474999999999994</c:v>
                </c:pt>
                <c:pt idx="153">
                  <c:v>79.575999999999993</c:v>
                </c:pt>
                <c:pt idx="154">
                  <c:v>81.254000000000005</c:v>
                </c:pt>
                <c:pt idx="155">
                  <c:v>80.474999999999994</c:v>
                </c:pt>
                <c:pt idx="156">
                  <c:v>79.322000000000003</c:v>
                </c:pt>
                <c:pt idx="157">
                  <c:v>80.644000000000005</c:v>
                </c:pt>
                <c:pt idx="158">
                  <c:v>79.305000000000007</c:v>
                </c:pt>
                <c:pt idx="159">
                  <c:v>80.168999999999997</c:v>
                </c:pt>
                <c:pt idx="160">
                  <c:v>81.474999999999994</c:v>
                </c:pt>
                <c:pt idx="161">
                  <c:v>80.305000000000007</c:v>
                </c:pt>
                <c:pt idx="162">
                  <c:v>79.932000000000002</c:v>
                </c:pt>
                <c:pt idx="163">
                  <c:v>82.441000000000003</c:v>
                </c:pt>
                <c:pt idx="164">
                  <c:v>78.153000000000006</c:v>
                </c:pt>
                <c:pt idx="165">
                  <c:v>80.168999999999997</c:v>
                </c:pt>
                <c:pt idx="166">
                  <c:v>78.694999999999993</c:v>
                </c:pt>
                <c:pt idx="167">
                  <c:v>78.677999999999997</c:v>
                </c:pt>
                <c:pt idx="168">
                  <c:v>78.322000000000003</c:v>
                </c:pt>
                <c:pt idx="169">
                  <c:v>79.39</c:v>
                </c:pt>
                <c:pt idx="170">
                  <c:v>79.763000000000005</c:v>
                </c:pt>
                <c:pt idx="171">
                  <c:v>79.661000000000001</c:v>
                </c:pt>
                <c:pt idx="172">
                  <c:v>77.881</c:v>
                </c:pt>
                <c:pt idx="173">
                  <c:v>79</c:v>
                </c:pt>
                <c:pt idx="174">
                  <c:v>79.119</c:v>
                </c:pt>
                <c:pt idx="175">
                  <c:v>78.135999999999996</c:v>
                </c:pt>
                <c:pt idx="176">
                  <c:v>76.965999999999994</c:v>
                </c:pt>
                <c:pt idx="177">
                  <c:v>79.287999999999997</c:v>
                </c:pt>
                <c:pt idx="178">
                  <c:v>79.271000000000001</c:v>
                </c:pt>
                <c:pt idx="179">
                  <c:v>79.492000000000004</c:v>
                </c:pt>
                <c:pt idx="180">
                  <c:v>77.644000000000005</c:v>
                </c:pt>
                <c:pt idx="181">
                  <c:v>79.322000000000003</c:v>
                </c:pt>
                <c:pt idx="182">
                  <c:v>78.424000000000007</c:v>
                </c:pt>
                <c:pt idx="183">
                  <c:v>79.558999999999997</c:v>
                </c:pt>
                <c:pt idx="184">
                  <c:v>77.728999999999999</c:v>
                </c:pt>
                <c:pt idx="185">
                  <c:v>78.39</c:v>
                </c:pt>
                <c:pt idx="186">
                  <c:v>78.373000000000005</c:v>
                </c:pt>
                <c:pt idx="187">
                  <c:v>78.271000000000001</c:v>
                </c:pt>
                <c:pt idx="188">
                  <c:v>77.61</c:v>
                </c:pt>
                <c:pt idx="189">
                  <c:v>79.305000000000007</c:v>
                </c:pt>
                <c:pt idx="190">
                  <c:v>77.424000000000007</c:v>
                </c:pt>
                <c:pt idx="191">
                  <c:v>77.61</c:v>
                </c:pt>
                <c:pt idx="192">
                  <c:v>77.813999999999993</c:v>
                </c:pt>
                <c:pt idx="193">
                  <c:v>77.305000000000007</c:v>
                </c:pt>
                <c:pt idx="194">
                  <c:v>76.254000000000005</c:v>
                </c:pt>
                <c:pt idx="195">
                  <c:v>76.322000000000003</c:v>
                </c:pt>
                <c:pt idx="196">
                  <c:v>78.135999999999996</c:v>
                </c:pt>
                <c:pt idx="197">
                  <c:v>75.626999999999995</c:v>
                </c:pt>
                <c:pt idx="198">
                  <c:v>75.338999999999999</c:v>
                </c:pt>
                <c:pt idx="199">
                  <c:v>77.525000000000006</c:v>
                </c:pt>
                <c:pt idx="200">
                  <c:v>76.355999999999995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98.856878423281032</c:v>
                </c:pt>
                <c:pt idx="8">
                  <c:v>98.930369550030406</c:v>
                </c:pt>
                <c:pt idx="9">
                  <c:v>99.002996056565863</c:v>
                </c:pt>
                <c:pt idx="10">
                  <c:v>99.074602477688501</c:v>
                </c:pt>
                <c:pt idx="11">
                  <c:v>99.145014272966748</c:v>
                </c:pt>
                <c:pt idx="12">
                  <c:v>99.214036235572337</c:v>
                </c:pt>
                <c:pt idx="13">
                  <c:v>99.281450897099376</c:v>
                </c:pt>
                <c:pt idx="14">
                  <c:v>99.347016962139335</c:v>
                </c:pt>
                <c:pt idx="15">
                  <c:v>99.410467814881784</c:v>
                </c:pt>
                <c:pt idx="16">
                  <c:v>99.47151015006159</c:v>
                </c:pt>
                <c:pt idx="17">
                  <c:v>99.529822793064213</c:v>
                </c:pt>
                <c:pt idx="18">
                  <c:v>99.585055790981897</c:v>
                </c:pt>
                <c:pt idx="19">
                  <c:v>99.636829882534997</c:v>
                </c:pt>
                <c:pt idx="20">
                  <c:v>99.684736499989555</c:v>
                </c:pt>
                <c:pt idx="21">
                  <c:v>99.728338540918571</c:v>
                </c:pt>
                <c:pt idx="22">
                  <c:v>99.767172311793914</c:v>
                </c:pt>
                <c:pt idx="23">
                  <c:v>99.800751363640359</c:v>
                </c:pt>
                <c:pt idx="24">
                  <c:v>99.828573545634811</c:v>
                </c:pt>
                <c:pt idx="25">
                  <c:v>99.850133722004415</c:v>
                </c:pt>
                <c:pt idx="26">
                  <c:v>99.864946594970817</c:v>
                </c:pt>
                <c:pt idx="27">
                  <c:v>99.872587501832484</c:v>
                </c:pt>
                <c:pt idx="28">
                  <c:v>99.872764677834098</c:v>
                </c:pt>
                <c:pt idx="29">
                  <c:v>99.865445274495571</c:v>
                </c:pt>
                <c:pt idx="30">
                  <c:v>99.851070458478276</c:v>
                </c:pt>
                <c:pt idx="31">
                  <c:v>99.83091303726701</c:v>
                </c:pt>
                <c:pt idx="32">
                  <c:v>99.807654333131495</c:v>
                </c:pt>
                <c:pt idx="33">
                  <c:v>99.786283860322101</c:v>
                </c:pt>
                <c:pt idx="34">
                  <c:v>99.775451327221347</c:v>
                </c:pt>
                <c:pt idx="35">
                  <c:v>99.789417088399119</c:v>
                </c:pt>
                <c:pt idx="36">
                  <c:v>99.850740972078015</c:v>
                </c:pt>
                <c:pt idx="37">
                  <c:v>99.993802244473841</c:v>
                </c:pt>
                <c:pt idx="38">
                  <c:v>100.26913466811433</c:v>
                </c:pt>
                <c:pt idx="39">
                  <c:v>100.74837199637433</c:v>
                </c:pt>
                <c:pt idx="40">
                  <c:v>101.52932327828375</c:v>
                </c:pt>
                <c:pt idx="41">
                  <c:v>102.74034753238321</c:v>
                </c:pt>
                <c:pt idx="42">
                  <c:v>104.54281857981802</c:v>
                </c:pt>
                <c:pt idx="43">
                  <c:v>107.13014558380789</c:v>
                </c:pt>
                <c:pt idx="44">
                  <c:v>110.72166013379569</c:v>
                </c:pt>
                <c:pt idx="45">
                  <c:v>115.54983104703533</c:v>
                </c:pt>
                <c:pt idx="46">
                  <c:v>121.83984153512149</c:v>
                </c:pt>
                <c:pt idx="47">
                  <c:v>129.7816064152556</c:v>
                </c:pt>
                <c:pt idx="48">
                  <c:v>139.49568569185629</c:v>
                </c:pt>
                <c:pt idx="49">
                  <c:v>150.99564810729191</c:v>
                </c:pt>
                <c:pt idx="50">
                  <c:v>164.14835987176431</c:v>
                </c:pt>
                <c:pt idx="51">
                  <c:v>178.6262221253717</c:v>
                </c:pt>
                <c:pt idx="52">
                  <c:v>193.82749717606785</c:v>
                </c:pt>
                <c:pt idx="53">
                  <c:v>208.72366213032203</c:v>
                </c:pt>
                <c:pt idx="54">
                  <c:v>221.6282095006344</c:v>
                </c:pt>
                <c:pt idx="55">
                  <c:v>230.04300915214256</c:v>
                </c:pt>
                <c:pt idx="56">
                  <c:v>230.97249307723695</c:v>
                </c:pt>
                <c:pt idx="57">
                  <c:v>222.06119482456731</c:v>
                </c:pt>
                <c:pt idx="58">
                  <c:v>203.248787373976</c:v>
                </c:pt>
                <c:pt idx="59">
                  <c:v>177.72804445533851</c:v>
                </c:pt>
                <c:pt idx="60">
                  <c:v>151.02539411922339</c:v>
                </c:pt>
                <c:pt idx="61">
                  <c:v>128.5019757076177</c:v>
                </c:pt>
                <c:pt idx="62">
                  <c:v>113.08642892980299</c:v>
                </c:pt>
                <c:pt idx="63">
                  <c:v>104.8035308902904</c:v>
                </c:pt>
                <c:pt idx="64">
                  <c:v>101.96201414986773</c:v>
                </c:pt>
                <c:pt idx="65">
                  <c:v>102.6781409475857</c:v>
                </c:pt>
                <c:pt idx="66">
                  <c:v>105.71122448150695</c:v>
                </c:pt>
                <c:pt idx="67">
                  <c:v>110.52824691796661</c:v>
                </c:pt>
                <c:pt idx="68">
                  <c:v>117.01838882912455</c:v>
                </c:pt>
                <c:pt idx="69">
                  <c:v>125.20382382988348</c:v>
                </c:pt>
                <c:pt idx="70">
                  <c:v>135.05541074029776</c:v>
                </c:pt>
                <c:pt idx="71">
                  <c:v>146.3915723095883</c:v>
                </c:pt>
                <c:pt idx="72">
                  <c:v>158.81049601307285</c:v>
                </c:pt>
                <c:pt idx="73">
                  <c:v>171.58510103207757</c:v>
                </c:pt>
                <c:pt idx="74">
                  <c:v>183.40598049225468</c:v>
                </c:pt>
                <c:pt idx="75">
                  <c:v>191.9489718676632</c:v>
                </c:pt>
                <c:pt idx="76">
                  <c:v>193.76225150657808</c:v>
                </c:pt>
                <c:pt idx="77">
                  <c:v>185.55291143031997</c:v>
                </c:pt>
                <c:pt idx="78">
                  <c:v>167.02344479742638</c:v>
                </c:pt>
                <c:pt idx="79">
                  <c:v>142.72229979136154</c:v>
                </c:pt>
                <c:pt idx="80">
                  <c:v>119.91153367748363</c:v>
                </c:pt>
                <c:pt idx="81">
                  <c:v>103.82269112191265</c:v>
                </c:pt>
                <c:pt idx="82">
                  <c:v>95.128131036769958</c:v>
                </c:pt>
                <c:pt idx="83">
                  <c:v>91.457004298919003</c:v>
                </c:pt>
                <c:pt idx="84">
                  <c:v>90.178118115042494</c:v>
                </c:pt>
                <c:pt idx="85">
                  <c:v>89.733697853302985</c:v>
                </c:pt>
                <c:pt idx="86">
                  <c:v>89.507458899530889</c:v>
                </c:pt>
                <c:pt idx="87">
                  <c:v>89.32523035874965</c:v>
                </c:pt>
                <c:pt idx="88">
                  <c:v>89.150759014594712</c:v>
                </c:pt>
                <c:pt idx="89">
                  <c:v>88.978354413298206</c:v>
                </c:pt>
                <c:pt idx="90">
                  <c:v>88.807297440097756</c:v>
                </c:pt>
                <c:pt idx="91">
                  <c:v>88.637505224117419</c:v>
                </c:pt>
                <c:pt idx="92">
                  <c:v>88.469055329302776</c:v>
                </c:pt>
                <c:pt idx="93">
                  <c:v>88.302321992108915</c:v>
                </c:pt>
                <c:pt idx="94">
                  <c:v>88.138440884964083</c:v>
                </c:pt>
                <c:pt idx="95">
                  <c:v>87.980380628715807</c:v>
                </c:pt>
                <c:pt idx="96">
                  <c:v>87.835166447886536</c:v>
                </c:pt>
                <c:pt idx="97">
                  <c:v>87.718018993310707</c:v>
                </c:pt>
                <c:pt idx="98">
                  <c:v>87.659141602002109</c:v>
                </c:pt>
                <c:pt idx="99">
                  <c:v>87.713187231302641</c:v>
                </c:pt>
                <c:pt idx="100">
                  <c:v>87.969529551276253</c:v>
                </c:pt>
                <c:pt idx="101">
                  <c:v>88.558035091523564</c:v>
                </c:pt>
                <c:pt idx="102">
                  <c:v>89.640579426871767</c:v>
                </c:pt>
                <c:pt idx="103">
                  <c:v>91.375257711790937</c:v>
                </c:pt>
                <c:pt idx="104">
                  <c:v>93.843032266470829</c:v>
                </c:pt>
                <c:pt idx="105">
                  <c:v>96.942868391546625</c:v>
                </c:pt>
                <c:pt idx="106">
                  <c:v>100.29533005029842</c:v>
                </c:pt>
                <c:pt idx="107">
                  <c:v>103.23236349428635</c:v>
                </c:pt>
                <c:pt idx="108">
                  <c:v>104.95062911822129</c:v>
                </c:pt>
                <c:pt idx="109">
                  <c:v>104.82359727458578</c:v>
                </c:pt>
                <c:pt idx="110">
                  <c:v>102.72726237509123</c:v>
                </c:pt>
                <c:pt idx="111">
                  <c:v>99.157766548721284</c:v>
                </c:pt>
                <c:pt idx="112">
                  <c:v>95.02393025411304</c:v>
                </c:pt>
                <c:pt idx="113">
                  <c:v>91.232764087991356</c:v>
                </c:pt>
                <c:pt idx="114">
                  <c:v>88.338263317342793</c:v>
                </c:pt>
                <c:pt idx="115">
                  <c:v>86.446749841141255</c:v>
                </c:pt>
                <c:pt idx="116">
                  <c:v>85.357389009656401</c:v>
                </c:pt>
                <c:pt idx="117">
                  <c:v>84.775104605379227</c:v>
                </c:pt>
                <c:pt idx="118">
                  <c:v>84.456093525099149</c:v>
                </c:pt>
                <c:pt idx="119">
                  <c:v>84.251702169515468</c:v>
                </c:pt>
                <c:pt idx="120">
                  <c:v>84.08997132400674</c:v>
                </c:pt>
                <c:pt idx="121">
                  <c:v>83.942465990356894</c:v>
                </c:pt>
                <c:pt idx="122">
                  <c:v>83.800297099870463</c:v>
                </c:pt>
                <c:pt idx="123">
                  <c:v>83.663010008257231</c:v>
                </c:pt>
                <c:pt idx="124">
                  <c:v>83.537513554575682</c:v>
                </c:pt>
                <c:pt idx="125">
                  <c:v>83.446123758473917</c:v>
                </c:pt>
                <c:pt idx="126">
                  <c:v>83.445329529420135</c:v>
                </c:pt>
                <c:pt idx="127">
                  <c:v>83.652887522271314</c:v>
                </c:pt>
                <c:pt idx="128">
                  <c:v>84.264781786533788</c:v>
                </c:pt>
                <c:pt idx="129">
                  <c:v>85.521097096727615</c:v>
                </c:pt>
                <c:pt idx="130">
                  <c:v>87.580134858981978</c:v>
                </c:pt>
                <c:pt idx="131">
                  <c:v>90.321188123182765</c:v>
                </c:pt>
                <c:pt idx="132">
                  <c:v>93.205212295793956</c:v>
                </c:pt>
                <c:pt idx="133">
                  <c:v>95.370967935506599</c:v>
                </c:pt>
                <c:pt idx="134">
                  <c:v>96.013245875352169</c:v>
                </c:pt>
                <c:pt idx="135">
                  <c:v>94.83331635139993</c:v>
                </c:pt>
                <c:pt idx="136">
                  <c:v>92.224054271270333</c:v>
                </c:pt>
                <c:pt idx="137">
                  <c:v>89.03591988700606</c:v>
                </c:pt>
                <c:pt idx="138">
                  <c:v>86.11123479219836</c:v>
                </c:pt>
                <c:pt idx="139">
                  <c:v>83.929846840230837</c:v>
                </c:pt>
                <c:pt idx="140">
                  <c:v>82.552381837287555</c:v>
                </c:pt>
                <c:pt idx="141">
                  <c:v>81.785850995396117</c:v>
                </c:pt>
                <c:pt idx="142">
                  <c:v>81.383505908797275</c:v>
                </c:pt>
                <c:pt idx="143">
                  <c:v>81.158667016175542</c:v>
                </c:pt>
                <c:pt idx="144">
                  <c:v>81.00604186762088</c:v>
                </c:pt>
                <c:pt idx="145">
                  <c:v>80.878230798740432</c:v>
                </c:pt>
                <c:pt idx="146">
                  <c:v>80.757657634350437</c:v>
                </c:pt>
                <c:pt idx="147">
                  <c:v>80.638837621300695</c:v>
                </c:pt>
                <c:pt idx="148">
                  <c:v>80.520286012238486</c:v>
                </c:pt>
                <c:pt idx="149">
                  <c:v>80.401621733458398</c:v>
                </c:pt>
                <c:pt idx="150">
                  <c:v>80.28272455919668</c:v>
                </c:pt>
                <c:pt idx="151">
                  <c:v>80.163531791291021</c:v>
                </c:pt>
                <c:pt idx="152">
                  <c:v>80.043996979396525</c:v>
                </c:pt>
                <c:pt idx="153">
                  <c:v>79.924082595989518</c:v>
                </c:pt>
                <c:pt idx="154">
                  <c:v>79.803758606682266</c:v>
                </c:pt>
                <c:pt idx="155">
                  <c:v>79.683001849420322</c:v>
                </c:pt>
                <c:pt idx="156">
                  <c:v>79.561795467181398</c:v>
                </c:pt>
                <c:pt idx="157">
                  <c:v>79.440128316750631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98.856878423278872</c:v>
                </c:pt>
                <c:pt idx="8">
                  <c:v>98.930369550023059</c:v>
                </c:pt>
                <c:pt idx="9">
                  <c:v>99.002996056541519</c:v>
                </c:pt>
                <c:pt idx="10">
                  <c:v>99.07460247760973</c:v>
                </c:pt>
                <c:pt idx="11">
                  <c:v>99.145014272717887</c:v>
                </c:pt>
                <c:pt idx="12">
                  <c:v>99.214036234804553</c:v>
                </c:pt>
                <c:pt idx="13">
                  <c:v>99.281450894786246</c:v>
                </c:pt>
                <c:pt idx="14">
                  <c:v>99.347016955334297</c:v>
                </c:pt>
                <c:pt idx="15">
                  <c:v>99.410467795332281</c:v>
                </c:pt>
                <c:pt idx="16">
                  <c:v>99.471510095219486</c:v>
                </c:pt>
                <c:pt idx="17">
                  <c:v>99.529822642831192</c:v>
                </c:pt>
                <c:pt idx="18">
                  <c:v>99.585055389108064</c:v>
                </c:pt>
                <c:pt idx="19">
                  <c:v>99.636828832782001</c:v>
                </c:pt>
                <c:pt idx="20">
                  <c:v>99.684733822316346</c:v>
                </c:pt>
                <c:pt idx="21">
                  <c:v>99.728331871298778</c:v>
                </c:pt>
                <c:pt idx="22">
                  <c:v>99.767156089299334</c:v>
                </c:pt>
                <c:pt idx="23">
                  <c:v>99.800712832908872</c:v>
                </c:pt>
                <c:pt idx="24">
                  <c:v>99.828484180127305</c:v>
                </c:pt>
                <c:pt idx="25">
                  <c:v>99.849931324266748</c:v>
                </c:pt>
                <c:pt idx="26">
                  <c:v>99.8644989698644</c:v>
                </c:pt>
                <c:pt idx="27">
                  <c:v>99.871620791687008</c:v>
                </c:pt>
                <c:pt idx="28">
                  <c:v>99.870725987933838</c:v>
                </c:pt>
                <c:pt idx="29">
                  <c:v>99.86124691984665</c:v>
                </c:pt>
                <c:pt idx="30">
                  <c:v>99.842627782369632</c:v>
                </c:pt>
                <c:pt idx="31">
                  <c:v>99.814334195343463</c:v>
                </c:pt>
                <c:pt idx="32">
                  <c:v>99.775863543989999</c:v>
                </c:pt>
                <c:pt idx="33">
                  <c:v>99.72675583419462</c:v>
                </c:pt>
                <c:pt idx="34">
                  <c:v>99.666604766363818</c:v>
                </c:pt>
                <c:pt idx="35">
                  <c:v>99.595068676284939</c:v>
                </c:pt>
                <c:pt idx="36">
                  <c:v>99.511880947802908</c:v>
                </c:pt>
                <c:pt idx="37">
                  <c:v>99.416859475630616</c:v>
                </c:pt>
                <c:pt idx="38">
                  <c:v>99.309914752032512</c:v>
                </c:pt>
                <c:pt idx="39">
                  <c:v>99.191056172043403</c:v>
                </c:pt>
                <c:pt idx="40">
                  <c:v>99.060396200038753</c:v>
                </c:pt>
                <c:pt idx="41">
                  <c:v>98.91815211525909</c:v>
                </c:pt>
                <c:pt idx="42">
                  <c:v>98.764645152119414</c:v>
                </c:pt>
                <c:pt idx="43">
                  <c:v>98.600296967089534</c:v>
                </c:pt>
                <c:pt idx="44">
                  <c:v>98.425623489773685</c:v>
                </c:pt>
                <c:pt idx="45">
                  <c:v>98.241226342311208</c:v>
                </c:pt>
                <c:pt idx="46">
                  <c:v>98.047782128690713</c:v>
                </c:pt>
                <c:pt idx="47">
                  <c:v>97.846029994975183</c:v>
                </c:pt>
                <c:pt idx="48">
                  <c:v>97.636757935371719</c:v>
                </c:pt>
                <c:pt idx="49">
                  <c:v>97.420788362581263</c:v>
                </c:pt>
                <c:pt idx="50">
                  <c:v>97.198963471884781</c:v>
                </c:pt>
                <c:pt idx="51">
                  <c:v>96.9721309079127</c:v>
                </c:pt>
                <c:pt idx="52">
                  <c:v>96.741130194668244</c:v>
                </c:pt>
                <c:pt idx="53">
                  <c:v>96.506780318899501</c:v>
                </c:pt>
                <c:pt idx="54">
                  <c:v>96.269868771417165</c:v>
                </c:pt>
                <c:pt idx="55">
                  <c:v>96.031142257960155</c:v>
                </c:pt>
                <c:pt idx="56">
                  <c:v>95.791299197891036</c:v>
                </c:pt>
                <c:pt idx="57">
                  <c:v>95.550984041538584</c:v>
                </c:pt>
                <c:pt idx="58">
                  <c:v>95.310783360159519</c:v>
                </c:pt>
                <c:pt idx="59">
                  <c:v>95.071223599418559</c:v>
                </c:pt>
                <c:pt idx="60">
                  <c:v>94.832770339542719</c:v>
                </c:pt>
                <c:pt idx="61">
                  <c:v>94.595828873033327</c:v>
                </c:pt>
                <c:pt idx="62">
                  <c:v>94.360745893019214</c:v>
                </c:pt>
                <c:pt idx="63">
                  <c:v>94.127812080213246</c:v>
                </c:pt>
                <c:pt idx="64">
                  <c:v>93.897265381712799</c:v>
                </c:pt>
                <c:pt idx="65">
                  <c:v>93.669294788112836</c:v>
                </c:pt>
                <c:pt idx="66">
                  <c:v>93.44404443417136</c:v>
                </c:pt>
                <c:pt idx="67">
                  <c:v>93.221617870399015</c:v>
                </c:pt>
                <c:pt idx="68">
                  <c:v>93.002082376579196</c:v>
                </c:pt>
                <c:pt idx="69">
                  <c:v>92.785473211866758</c:v>
                </c:pt>
                <c:pt idx="70">
                  <c:v>92.571797718653457</c:v>
                </c:pt>
                <c:pt idx="71">
                  <c:v>92.361039218051118</c:v>
                </c:pt>
                <c:pt idx="72">
                  <c:v>92.153160653165301</c:v>
                </c:pt>
                <c:pt idx="73">
                  <c:v>91.94810795209051</c:v>
                </c:pt>
                <c:pt idx="74">
                  <c:v>91.745813095720578</c:v>
                </c:pt>
                <c:pt idx="75">
                  <c:v>91.546196886142255</c:v>
                </c:pt>
                <c:pt idx="76">
                  <c:v>91.349171419764659</c:v>
                </c:pt>
                <c:pt idx="77">
                  <c:v>91.154642275681866</c:v>
                </c:pt>
                <c:pt idx="78">
                  <c:v>90.962510434351515</c:v>
                </c:pt>
                <c:pt idx="79">
                  <c:v>90.772673944771512</c:v>
                </c:pt>
                <c:pt idx="80">
                  <c:v>90.585029360223956</c:v>
                </c:pt>
                <c:pt idx="81">
                  <c:v>90.39947296356587</c:v>
                </c:pt>
                <c:pt idx="82">
                  <c:v>90.215901803205412</c:v>
                </c:pt>
                <c:pt idx="83">
                  <c:v>90.034214560486944</c:v>
                </c:pt>
                <c:pt idx="84">
                  <c:v>89.854312268386153</c:v>
                </c:pt>
                <c:pt idx="85">
                  <c:v>89.676098900306457</c:v>
                </c:pt>
                <c:pt idx="86">
                  <c:v>89.499481846480393</c:v>
                </c:pt>
                <c:pt idx="87">
                  <c:v>89.324372294093337</c:v>
                </c:pt>
                <c:pt idx="88">
                  <c:v>89.150685525821714</c:v>
                </c:pt>
                <c:pt idx="89">
                  <c:v>88.978341150062718</c:v>
                </c:pt>
                <c:pt idx="90">
                  <c:v>88.8072632747553</c:v>
                </c:pt>
                <c:pt idx="91">
                  <c:v>88.637380635376843</c:v>
                </c:pt>
                <c:pt idx="92">
                  <c:v>88.468626686454328</c:v>
                </c:pt>
                <c:pt idx="93">
                  <c:v>88.300939664762581</c:v>
                </c:pt>
                <c:pt idx="94">
                  <c:v>88.134262631288266</c:v>
                </c:pt>
                <c:pt idx="95">
                  <c:v>87.968543498016913</c:v>
                </c:pt>
                <c:pt idx="96">
                  <c:v>87.803735044638771</c:v>
                </c:pt>
                <c:pt idx="97">
                  <c:v>87.639794929358857</c:v>
                </c:pt>
                <c:pt idx="98">
                  <c:v>87.476685697123159</c:v>
                </c:pt>
                <c:pt idx="99">
                  <c:v>87.314374787722443</c:v>
                </c:pt>
                <c:pt idx="100">
                  <c:v>87.152834545395081</c:v>
                </c:pt>
                <c:pt idx="101">
                  <c:v>86.992042230701401</c:v>
                </c:pt>
                <c:pt idx="102">
                  <c:v>86.831980034576929</c:v>
                </c:pt>
                <c:pt idx="103">
                  <c:v>86.672635093572012</c:v>
                </c:pt>
                <c:pt idx="104">
                  <c:v>86.513999504344469</c:v>
                </c:pt>
                <c:pt idx="105">
                  <c:v>86.356070334483974</c:v>
                </c:pt>
                <c:pt idx="106">
                  <c:v>86.198849625707368</c:v>
                </c:pt>
                <c:pt idx="107">
                  <c:v>86.042344384383497</c:v>
                </c:pt>
                <c:pt idx="108">
                  <c:v>85.886566553233862</c:v>
                </c:pt>
                <c:pt idx="109">
                  <c:v>85.731532956939816</c:v>
                </c:pt>
                <c:pt idx="110">
                  <c:v>85.577265213304727</c:v>
                </c:pt>
                <c:pt idx="111">
                  <c:v>85.423789600621888</c:v>
                </c:pt>
                <c:pt idx="112">
                  <c:v>85.271136871057521</c:v>
                </c:pt>
                <c:pt idx="113">
                  <c:v>85.119341999256775</c:v>
                </c:pt>
                <c:pt idx="114">
                  <c:v>84.968443855122203</c:v>
                </c:pt>
                <c:pt idx="115">
                  <c:v>84.818484789916127</c:v>
                </c:pt>
                <c:pt idx="116">
                  <c:v>84.669510125625436</c:v>
                </c:pt>
                <c:pt idx="117">
                  <c:v>84.521567539026023</c:v>
                </c:pt>
                <c:pt idx="118">
                  <c:v>84.374706334211055</c:v>
                </c:pt>
                <c:pt idx="119">
                  <c:v>84.228976600595715</c:v>
                </c:pt>
                <c:pt idx="120">
                  <c:v>84.084428257623458</c:v>
                </c:pt>
                <c:pt idx="121">
                  <c:v>83.94110999256911</c:v>
                </c:pt>
                <c:pt idx="122">
                  <c:v>83.79906810385468</c:v>
                </c:pt>
                <c:pt idx="123">
                  <c:v>83.658345268974685</c:v>
                </c:pt>
                <c:pt idx="124">
                  <c:v>83.518979263153497</c:v>
                </c:pt>
                <c:pt idx="125">
                  <c:v>83.381001661808952</c:v>
                </c:pt>
                <c:pt idx="126">
                  <c:v>83.244436566250755</c:v>
                </c:pt>
                <c:pt idx="127">
                  <c:v>83.109299397208218</c:v>
                </c:pt>
                <c:pt idx="128">
                  <c:v>82.975595804142742</c:v>
                </c:pt>
                <c:pt idx="129">
                  <c:v>82.843320739283186</c:v>
                </c:pt>
                <c:pt idx="130">
                  <c:v>82.712457743458117</c:v>
                </c:pt>
                <c:pt idx="131">
                  <c:v>82.582978485814209</c:v>
                </c:pt>
                <c:pt idx="132">
                  <c:v>82.454842591372795</c:v>
                </c:pt>
                <c:pt idx="133">
                  <c:v>82.327997779354575</c:v>
                </c:pt>
                <c:pt idx="134">
                  <c:v>82.202380321863657</c:v>
                </c:pt>
                <c:pt idx="135">
                  <c:v>82.07791581771221</c:v>
                </c:pt>
                <c:pt idx="136">
                  <c:v>81.954520260934089</c:v>
                </c:pt>
                <c:pt idx="137">
                  <c:v>81.832101369037531</c:v>
                </c:pt>
                <c:pt idx="138">
                  <c:v>81.710560123411994</c:v>
                </c:pt>
                <c:pt idx="139">
                  <c:v>81.589792464521821</c:v>
                </c:pt>
                <c:pt idx="140">
                  <c:v>81.469691078311683</c:v>
                </c:pt>
                <c:pt idx="141">
                  <c:v>81.350147208007016</c:v>
                </c:pt>
                <c:pt idx="142">
                  <c:v>81.231052427232598</c:v>
                </c:pt>
                <c:pt idx="143">
                  <c:v>81.11230031575451</c:v>
                </c:pt>
                <c:pt idx="144">
                  <c:v>80.993787987539946</c:v>
                </c:pt>
                <c:pt idx="145">
                  <c:v>80.875417431378409</c:v>
                </c:pt>
                <c:pt idx="146">
                  <c:v>80.757096636072106</c:v>
                </c:pt>
                <c:pt idx="147">
                  <c:v>80.638740484243613</c:v>
                </c:pt>
                <c:pt idx="148">
                  <c:v>80.520271410280529</c:v>
                </c:pt>
                <c:pt idx="149">
                  <c:v>80.401619828164584</c:v>
                </c:pt>
                <c:pt idx="150">
                  <c:v>80.282724343438957</c:v>
                </c:pt>
                <c:pt idx="151">
                  <c:v>80.163531770089875</c:v>
                </c:pt>
                <c:pt idx="152">
                  <c:v>80.043996977589018</c:v>
                </c:pt>
                <c:pt idx="153">
                  <c:v>79.924082595855836</c:v>
                </c:pt>
                <c:pt idx="154">
                  <c:v>79.803758606673682</c:v>
                </c:pt>
                <c:pt idx="155">
                  <c:v>79.683001849419838</c:v>
                </c:pt>
                <c:pt idx="156">
                  <c:v>79.561795467181369</c:v>
                </c:pt>
                <c:pt idx="157">
                  <c:v>79.440128316750631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102.18300000000001</c:v>
                </c:pt>
                <c:pt idx="1">
                  <c:v>103.017</c:v>
                </c:pt>
                <c:pt idx="2">
                  <c:v>104.35</c:v>
                </c:pt>
                <c:pt idx="3">
                  <c:v>102.533</c:v>
                </c:pt>
                <c:pt idx="4">
                  <c:v>102.383</c:v>
                </c:pt>
                <c:pt idx="5">
                  <c:v>100.667</c:v>
                </c:pt>
                <c:pt idx="6">
                  <c:v>102.917</c:v>
                </c:pt>
                <c:pt idx="7">
                  <c:v>102.367</c:v>
                </c:pt>
                <c:pt idx="8">
                  <c:v>102.833</c:v>
                </c:pt>
                <c:pt idx="9">
                  <c:v>100.383</c:v>
                </c:pt>
                <c:pt idx="10">
                  <c:v>101.1</c:v>
                </c:pt>
                <c:pt idx="11">
                  <c:v>101.917</c:v>
                </c:pt>
                <c:pt idx="12">
                  <c:v>102.5</c:v>
                </c:pt>
                <c:pt idx="13">
                  <c:v>102.083</c:v>
                </c:pt>
                <c:pt idx="14">
                  <c:v>100.4</c:v>
                </c:pt>
                <c:pt idx="15">
                  <c:v>100.8</c:v>
                </c:pt>
                <c:pt idx="16">
                  <c:v>98.417000000000002</c:v>
                </c:pt>
                <c:pt idx="17">
                  <c:v>102.05</c:v>
                </c:pt>
                <c:pt idx="18">
                  <c:v>100.167</c:v>
                </c:pt>
                <c:pt idx="19">
                  <c:v>100.45</c:v>
                </c:pt>
                <c:pt idx="20">
                  <c:v>100.05</c:v>
                </c:pt>
                <c:pt idx="21">
                  <c:v>99.2</c:v>
                </c:pt>
                <c:pt idx="22">
                  <c:v>99.45</c:v>
                </c:pt>
                <c:pt idx="23">
                  <c:v>99.566999999999993</c:v>
                </c:pt>
                <c:pt idx="24">
                  <c:v>98.05</c:v>
                </c:pt>
                <c:pt idx="25">
                  <c:v>99.417000000000002</c:v>
                </c:pt>
                <c:pt idx="26">
                  <c:v>99.082999999999998</c:v>
                </c:pt>
                <c:pt idx="27">
                  <c:v>100.417</c:v>
                </c:pt>
                <c:pt idx="28">
                  <c:v>101.167</c:v>
                </c:pt>
                <c:pt idx="29">
                  <c:v>100.633</c:v>
                </c:pt>
                <c:pt idx="30">
                  <c:v>103</c:v>
                </c:pt>
                <c:pt idx="31">
                  <c:v>99.516999999999996</c:v>
                </c:pt>
                <c:pt idx="32">
                  <c:v>100.917</c:v>
                </c:pt>
                <c:pt idx="33">
                  <c:v>101.833</c:v>
                </c:pt>
                <c:pt idx="34">
                  <c:v>101.3</c:v>
                </c:pt>
                <c:pt idx="35">
                  <c:v>100.767</c:v>
                </c:pt>
                <c:pt idx="36">
                  <c:v>103.283</c:v>
                </c:pt>
                <c:pt idx="37">
                  <c:v>102.717</c:v>
                </c:pt>
                <c:pt idx="38">
                  <c:v>104.383</c:v>
                </c:pt>
                <c:pt idx="39">
                  <c:v>101.267</c:v>
                </c:pt>
                <c:pt idx="40">
                  <c:v>101.7</c:v>
                </c:pt>
                <c:pt idx="41">
                  <c:v>100.9</c:v>
                </c:pt>
                <c:pt idx="42">
                  <c:v>103.8</c:v>
                </c:pt>
                <c:pt idx="43">
                  <c:v>104.56699999999999</c:v>
                </c:pt>
                <c:pt idx="44">
                  <c:v>106.233</c:v>
                </c:pt>
                <c:pt idx="45">
                  <c:v>108.45</c:v>
                </c:pt>
                <c:pt idx="46">
                  <c:v>111.18300000000001</c:v>
                </c:pt>
                <c:pt idx="47">
                  <c:v>114.05</c:v>
                </c:pt>
                <c:pt idx="48">
                  <c:v>124.06699999999999</c:v>
                </c:pt>
                <c:pt idx="49">
                  <c:v>136.983</c:v>
                </c:pt>
                <c:pt idx="50">
                  <c:v>153.56700000000001</c:v>
                </c:pt>
                <c:pt idx="51">
                  <c:v>172.733</c:v>
                </c:pt>
                <c:pt idx="52">
                  <c:v>190.35</c:v>
                </c:pt>
                <c:pt idx="53">
                  <c:v>204.15</c:v>
                </c:pt>
                <c:pt idx="54">
                  <c:v>213.167</c:v>
                </c:pt>
                <c:pt idx="55">
                  <c:v>219.6</c:v>
                </c:pt>
                <c:pt idx="56">
                  <c:v>221.85</c:v>
                </c:pt>
                <c:pt idx="57">
                  <c:v>220.767</c:v>
                </c:pt>
                <c:pt idx="58">
                  <c:v>216.43299999999999</c:v>
                </c:pt>
                <c:pt idx="59">
                  <c:v>206.06700000000001</c:v>
                </c:pt>
                <c:pt idx="60">
                  <c:v>183.1</c:v>
                </c:pt>
                <c:pt idx="61">
                  <c:v>148.30000000000001</c:v>
                </c:pt>
                <c:pt idx="62">
                  <c:v>115.95</c:v>
                </c:pt>
                <c:pt idx="63">
                  <c:v>101.35</c:v>
                </c:pt>
                <c:pt idx="64">
                  <c:v>98.716999999999999</c:v>
                </c:pt>
                <c:pt idx="65">
                  <c:v>98.832999999999998</c:v>
                </c:pt>
                <c:pt idx="66">
                  <c:v>99.933000000000007</c:v>
                </c:pt>
                <c:pt idx="67">
                  <c:v>101.1</c:v>
                </c:pt>
                <c:pt idx="68">
                  <c:v>108.833</c:v>
                </c:pt>
                <c:pt idx="69">
                  <c:v>115.8</c:v>
                </c:pt>
                <c:pt idx="70">
                  <c:v>127.233</c:v>
                </c:pt>
                <c:pt idx="71">
                  <c:v>140.94999999999999</c:v>
                </c:pt>
                <c:pt idx="72">
                  <c:v>155.35</c:v>
                </c:pt>
                <c:pt idx="73">
                  <c:v>169.083</c:v>
                </c:pt>
                <c:pt idx="74">
                  <c:v>179.05</c:v>
                </c:pt>
                <c:pt idx="75">
                  <c:v>184</c:v>
                </c:pt>
                <c:pt idx="76">
                  <c:v>189.55</c:v>
                </c:pt>
                <c:pt idx="77">
                  <c:v>189.167</c:v>
                </c:pt>
                <c:pt idx="78">
                  <c:v>183.167</c:v>
                </c:pt>
                <c:pt idx="79">
                  <c:v>169.2</c:v>
                </c:pt>
                <c:pt idx="80">
                  <c:v>144.96700000000001</c:v>
                </c:pt>
                <c:pt idx="81">
                  <c:v>114.56699999999999</c:v>
                </c:pt>
                <c:pt idx="82">
                  <c:v>97.683000000000007</c:v>
                </c:pt>
                <c:pt idx="83">
                  <c:v>92.35</c:v>
                </c:pt>
                <c:pt idx="84">
                  <c:v>91.85</c:v>
                </c:pt>
                <c:pt idx="85">
                  <c:v>90.5</c:v>
                </c:pt>
                <c:pt idx="86">
                  <c:v>89.966999999999999</c:v>
                </c:pt>
                <c:pt idx="87">
                  <c:v>92.733000000000004</c:v>
                </c:pt>
                <c:pt idx="88">
                  <c:v>91.2</c:v>
                </c:pt>
                <c:pt idx="89">
                  <c:v>91.533000000000001</c:v>
                </c:pt>
                <c:pt idx="90">
                  <c:v>91.033000000000001</c:v>
                </c:pt>
                <c:pt idx="91">
                  <c:v>90.9</c:v>
                </c:pt>
                <c:pt idx="92">
                  <c:v>90.617000000000004</c:v>
                </c:pt>
                <c:pt idx="93">
                  <c:v>93.1</c:v>
                </c:pt>
                <c:pt idx="94">
                  <c:v>90.332999999999998</c:v>
                </c:pt>
                <c:pt idx="95">
                  <c:v>91.816999999999993</c:v>
                </c:pt>
                <c:pt idx="96">
                  <c:v>89.483000000000004</c:v>
                </c:pt>
                <c:pt idx="97">
                  <c:v>93.382999999999996</c:v>
                </c:pt>
                <c:pt idx="98">
                  <c:v>90.417000000000002</c:v>
                </c:pt>
                <c:pt idx="99">
                  <c:v>90.233000000000004</c:v>
                </c:pt>
                <c:pt idx="100">
                  <c:v>90.933000000000007</c:v>
                </c:pt>
                <c:pt idx="101">
                  <c:v>91.216999999999999</c:v>
                </c:pt>
                <c:pt idx="102">
                  <c:v>92.117000000000004</c:v>
                </c:pt>
                <c:pt idx="103">
                  <c:v>90.8</c:v>
                </c:pt>
                <c:pt idx="104">
                  <c:v>94.033000000000001</c:v>
                </c:pt>
                <c:pt idx="105">
                  <c:v>98.582999999999998</c:v>
                </c:pt>
                <c:pt idx="106">
                  <c:v>102.533</c:v>
                </c:pt>
                <c:pt idx="107">
                  <c:v>106.133</c:v>
                </c:pt>
                <c:pt idx="108">
                  <c:v>107.517</c:v>
                </c:pt>
                <c:pt idx="109">
                  <c:v>110.233</c:v>
                </c:pt>
                <c:pt idx="110">
                  <c:v>109.717</c:v>
                </c:pt>
                <c:pt idx="111">
                  <c:v>108.883</c:v>
                </c:pt>
                <c:pt idx="112">
                  <c:v>105.05</c:v>
                </c:pt>
                <c:pt idx="113">
                  <c:v>98.75</c:v>
                </c:pt>
                <c:pt idx="114">
                  <c:v>95.066999999999993</c:v>
                </c:pt>
                <c:pt idx="115">
                  <c:v>89.516999999999996</c:v>
                </c:pt>
                <c:pt idx="116">
                  <c:v>87.382999999999996</c:v>
                </c:pt>
                <c:pt idx="117">
                  <c:v>86.15</c:v>
                </c:pt>
                <c:pt idx="118">
                  <c:v>85.966999999999999</c:v>
                </c:pt>
                <c:pt idx="119">
                  <c:v>85.25</c:v>
                </c:pt>
                <c:pt idx="120">
                  <c:v>86.433000000000007</c:v>
                </c:pt>
                <c:pt idx="121">
                  <c:v>83.382999999999996</c:v>
                </c:pt>
                <c:pt idx="122">
                  <c:v>84.832999999999998</c:v>
                </c:pt>
                <c:pt idx="123">
                  <c:v>85.516999999999996</c:v>
                </c:pt>
                <c:pt idx="124">
                  <c:v>82.716999999999999</c:v>
                </c:pt>
                <c:pt idx="125">
                  <c:v>85.25</c:v>
                </c:pt>
                <c:pt idx="126">
                  <c:v>85.433000000000007</c:v>
                </c:pt>
                <c:pt idx="127">
                  <c:v>86.75</c:v>
                </c:pt>
                <c:pt idx="128">
                  <c:v>86.7</c:v>
                </c:pt>
                <c:pt idx="129">
                  <c:v>87.966999999999999</c:v>
                </c:pt>
                <c:pt idx="130">
                  <c:v>88.1</c:v>
                </c:pt>
                <c:pt idx="131">
                  <c:v>90.066999999999993</c:v>
                </c:pt>
                <c:pt idx="132">
                  <c:v>90.95</c:v>
                </c:pt>
                <c:pt idx="133">
                  <c:v>95.066999999999993</c:v>
                </c:pt>
                <c:pt idx="134">
                  <c:v>95.65</c:v>
                </c:pt>
                <c:pt idx="135">
                  <c:v>97.033000000000001</c:v>
                </c:pt>
                <c:pt idx="136">
                  <c:v>97.966999999999999</c:v>
                </c:pt>
                <c:pt idx="137">
                  <c:v>95.533000000000001</c:v>
                </c:pt>
                <c:pt idx="138">
                  <c:v>96.45</c:v>
                </c:pt>
                <c:pt idx="139">
                  <c:v>90.617000000000004</c:v>
                </c:pt>
                <c:pt idx="140">
                  <c:v>87.45</c:v>
                </c:pt>
                <c:pt idx="141">
                  <c:v>85.216999999999999</c:v>
                </c:pt>
                <c:pt idx="142">
                  <c:v>83.95</c:v>
                </c:pt>
                <c:pt idx="143">
                  <c:v>84.35</c:v>
                </c:pt>
                <c:pt idx="144">
                  <c:v>83.433000000000007</c:v>
                </c:pt>
                <c:pt idx="145">
                  <c:v>83.917000000000002</c:v>
                </c:pt>
                <c:pt idx="146">
                  <c:v>84.5</c:v>
                </c:pt>
                <c:pt idx="147">
                  <c:v>82.6</c:v>
                </c:pt>
                <c:pt idx="148">
                  <c:v>81.5</c:v>
                </c:pt>
                <c:pt idx="149">
                  <c:v>82.516999999999996</c:v>
                </c:pt>
                <c:pt idx="150">
                  <c:v>83.382999999999996</c:v>
                </c:pt>
                <c:pt idx="151">
                  <c:v>82.566999999999993</c:v>
                </c:pt>
                <c:pt idx="152">
                  <c:v>81.716999999999999</c:v>
                </c:pt>
                <c:pt idx="153">
                  <c:v>81.45</c:v>
                </c:pt>
                <c:pt idx="154">
                  <c:v>82.75</c:v>
                </c:pt>
                <c:pt idx="155">
                  <c:v>81.05</c:v>
                </c:pt>
                <c:pt idx="156">
                  <c:v>82.783000000000001</c:v>
                </c:pt>
                <c:pt idx="157">
                  <c:v>82.45</c:v>
                </c:pt>
                <c:pt idx="158">
                  <c:v>80.216999999999999</c:v>
                </c:pt>
                <c:pt idx="159">
                  <c:v>79.433000000000007</c:v>
                </c:pt>
                <c:pt idx="160">
                  <c:v>81.132999999999996</c:v>
                </c:pt>
                <c:pt idx="161">
                  <c:v>81.632999999999996</c:v>
                </c:pt>
                <c:pt idx="162">
                  <c:v>82.433000000000007</c:v>
                </c:pt>
                <c:pt idx="163">
                  <c:v>79.082999999999998</c:v>
                </c:pt>
                <c:pt idx="164">
                  <c:v>80.332999999999998</c:v>
                </c:pt>
                <c:pt idx="165">
                  <c:v>80.7</c:v>
                </c:pt>
                <c:pt idx="166">
                  <c:v>80.766999999999996</c:v>
                </c:pt>
                <c:pt idx="167">
                  <c:v>80.3</c:v>
                </c:pt>
                <c:pt idx="168">
                  <c:v>79.400000000000006</c:v>
                </c:pt>
                <c:pt idx="169">
                  <c:v>80.316999999999993</c:v>
                </c:pt>
                <c:pt idx="170">
                  <c:v>81.683000000000007</c:v>
                </c:pt>
                <c:pt idx="171">
                  <c:v>80.349999999999994</c:v>
                </c:pt>
                <c:pt idx="172">
                  <c:v>79.983000000000004</c:v>
                </c:pt>
                <c:pt idx="173">
                  <c:v>80.882999999999996</c:v>
                </c:pt>
                <c:pt idx="174">
                  <c:v>80.566999999999993</c:v>
                </c:pt>
                <c:pt idx="175">
                  <c:v>79.733000000000004</c:v>
                </c:pt>
                <c:pt idx="176">
                  <c:v>79.599999999999994</c:v>
                </c:pt>
                <c:pt idx="177">
                  <c:v>78.933000000000007</c:v>
                </c:pt>
                <c:pt idx="178">
                  <c:v>80.816999999999993</c:v>
                </c:pt>
                <c:pt idx="179">
                  <c:v>80.082999999999998</c:v>
                </c:pt>
                <c:pt idx="180">
                  <c:v>79</c:v>
                </c:pt>
                <c:pt idx="181">
                  <c:v>80.167000000000002</c:v>
                </c:pt>
                <c:pt idx="182">
                  <c:v>77.716999999999999</c:v>
                </c:pt>
                <c:pt idx="183">
                  <c:v>79.5</c:v>
                </c:pt>
                <c:pt idx="184">
                  <c:v>78.016999999999996</c:v>
                </c:pt>
                <c:pt idx="185">
                  <c:v>78.766999999999996</c:v>
                </c:pt>
                <c:pt idx="186">
                  <c:v>76.566999999999993</c:v>
                </c:pt>
                <c:pt idx="187">
                  <c:v>76.632999999999996</c:v>
                </c:pt>
                <c:pt idx="188">
                  <c:v>79.016999999999996</c:v>
                </c:pt>
                <c:pt idx="189">
                  <c:v>77.45</c:v>
                </c:pt>
                <c:pt idx="190">
                  <c:v>77.417000000000002</c:v>
                </c:pt>
                <c:pt idx="191">
                  <c:v>78.900000000000006</c:v>
                </c:pt>
                <c:pt idx="192">
                  <c:v>77.582999999999998</c:v>
                </c:pt>
                <c:pt idx="193">
                  <c:v>75.766999999999996</c:v>
                </c:pt>
                <c:pt idx="194">
                  <c:v>78.533000000000001</c:v>
                </c:pt>
                <c:pt idx="195">
                  <c:v>78.316999999999993</c:v>
                </c:pt>
                <c:pt idx="196">
                  <c:v>77.033000000000001</c:v>
                </c:pt>
                <c:pt idx="197">
                  <c:v>76.533000000000001</c:v>
                </c:pt>
                <c:pt idx="198">
                  <c:v>77</c:v>
                </c:pt>
                <c:pt idx="199">
                  <c:v>77.2</c:v>
                </c:pt>
                <c:pt idx="200">
                  <c:v>75.8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100.13357834843679</c:v>
                </c:pt>
                <c:pt idx="10">
                  <c:v>100.20598088629198</c:v>
                </c:pt>
                <c:pt idx="11">
                  <c:v>100.27806998615296</c:v>
                </c:pt>
                <c:pt idx="12">
                  <c:v>100.34972761878213</c:v>
                </c:pt>
                <c:pt idx="13">
                  <c:v>100.42081827756319</c:v>
                </c:pt>
                <c:pt idx="14">
                  <c:v>100.49118729814911</c:v>
                </c:pt>
                <c:pt idx="15">
                  <c:v>100.56065914196945</c:v>
                </c:pt>
                <c:pt idx="16">
                  <c:v>100.62903567364874</c:v>
                </c:pt>
                <c:pt idx="17">
                  <c:v>100.69609447107277</c:v>
                </c:pt>
                <c:pt idx="18">
                  <c:v>100.76158721746306</c:v>
                </c:pt>
                <c:pt idx="19">
                  <c:v>100.82523823868198</c:v>
                </c:pt>
                <c:pt idx="20">
                  <c:v>100.88674326912819</c:v>
                </c:pt>
                <c:pt idx="21">
                  <c:v>100.94576856279721</c:v>
                </c:pt>
                <c:pt idx="22">
                  <c:v>101.0019505269773</c:v>
                </c:pt>
                <c:pt idx="23">
                  <c:v>101.05489617459024</c:v>
                </c:pt>
                <c:pt idx="24">
                  <c:v>101.10418492608032</c:v>
                </c:pt>
                <c:pt idx="25">
                  <c:v>101.14937275286879</c:v>
                </c:pt>
                <c:pt idx="26">
                  <c:v>101.19000053741269</c:v>
                </c:pt>
                <c:pt idx="27">
                  <c:v>101.22561016042626</c:v>
                </c:pt>
                <c:pt idx="28">
                  <c:v>101.25577474009728</c:v>
                </c:pt>
                <c:pt idx="29">
                  <c:v>101.28015442257677</c:v>
                </c:pt>
                <c:pt idx="30">
                  <c:v>101.29859722110359</c:v>
                </c:pt>
                <c:pt idx="31">
                  <c:v>101.31131690468392</c:v>
                </c:pt>
                <c:pt idx="32">
                  <c:v>101.31919810328577</c:v>
                </c:pt>
                <c:pt idx="33">
                  <c:v>101.32430332320982</c:v>
                </c:pt>
                <c:pt idx="34">
                  <c:v>101.33068666643078</c:v>
                </c:pt>
                <c:pt idx="35">
                  <c:v>101.34565110370119</c:v>
                </c:pt>
                <c:pt idx="36">
                  <c:v>101.38161210257613</c:v>
                </c:pt>
                <c:pt idx="37">
                  <c:v>101.45873631762814</c:v>
                </c:pt>
                <c:pt idx="38">
                  <c:v>101.60848964231056</c:v>
                </c:pt>
                <c:pt idx="39">
                  <c:v>101.87812928797983</c:v>
                </c:pt>
                <c:pt idx="40">
                  <c:v>102.33598517030396</c:v>
                </c:pt>
                <c:pt idx="41">
                  <c:v>103.07708173440473</c:v>
                </c:pt>
                <c:pt idx="42">
                  <c:v>104.22825968024104</c:v>
                </c:pt>
                <c:pt idx="43">
                  <c:v>105.95151123555084</c:v>
                </c:pt>
                <c:pt idx="44">
                  <c:v>108.44383234532336</c:v>
                </c:pt>
                <c:pt idx="45">
                  <c:v>111.93165617199824</c:v>
                </c:pt>
                <c:pt idx="46">
                  <c:v>116.65802915697526</c:v>
                </c:pt>
                <c:pt idx="47">
                  <c:v>122.86127820018142</c:v>
                </c:pt>
                <c:pt idx="48">
                  <c:v>130.74507761726892</c:v>
                </c:pt>
                <c:pt idx="49">
                  <c:v>140.44145875518424</c:v>
                </c:pt>
                <c:pt idx="50">
                  <c:v>151.96983835233371</c:v>
                </c:pt>
                <c:pt idx="51">
                  <c:v>165.19461519508928</c:v>
                </c:pt>
                <c:pt idx="52">
                  <c:v>179.77625504397506</c:v>
                </c:pt>
                <c:pt idx="53">
                  <c:v>195.08922221985125</c:v>
                </c:pt>
                <c:pt idx="54">
                  <c:v>210.0537160188872</c:v>
                </c:pt>
                <c:pt idx="55">
                  <c:v>222.86159469360393</c:v>
                </c:pt>
                <c:pt idx="56">
                  <c:v>230.77924041296981</c:v>
                </c:pt>
                <c:pt idx="57">
                  <c:v>230.52734788801899</c:v>
                </c:pt>
                <c:pt idx="58">
                  <c:v>219.69085472681201</c:v>
                </c:pt>
                <c:pt idx="59">
                  <c:v>198.69150984848827</c:v>
                </c:pt>
                <c:pt idx="60">
                  <c:v>171.67675364687807</c:v>
                </c:pt>
                <c:pt idx="61">
                  <c:v>144.97519721245723</c:v>
                </c:pt>
                <c:pt idx="62">
                  <c:v>123.9459081285201</c:v>
                </c:pt>
                <c:pt idx="63">
                  <c:v>110.72976942680658</c:v>
                </c:pt>
                <c:pt idx="64">
                  <c:v>104.42650688021443</c:v>
                </c:pt>
                <c:pt idx="65">
                  <c:v>102.86506810639349</c:v>
                </c:pt>
                <c:pt idx="66">
                  <c:v>104.19368959516549</c:v>
                </c:pt>
                <c:pt idx="67">
                  <c:v>107.44048332679529</c:v>
                </c:pt>
                <c:pt idx="68">
                  <c:v>112.32857719085973</c:v>
                </c:pt>
                <c:pt idx="69">
                  <c:v>118.90681012811125</c:v>
                </c:pt>
                <c:pt idx="70">
                  <c:v>127.27706633166707</c:v>
                </c:pt>
                <c:pt idx="71">
                  <c:v>137.44008682484326</c:v>
                </c:pt>
                <c:pt idx="72">
                  <c:v>149.2049160844617</c:v>
                </c:pt>
                <c:pt idx="73">
                  <c:v>162.10819120806812</c:v>
                </c:pt>
                <c:pt idx="74">
                  <c:v>175.26653473863792</c:v>
                </c:pt>
                <c:pt idx="75">
                  <c:v>187.05930218935123</c:v>
                </c:pt>
                <c:pt idx="76">
                  <c:v>194.73274242431273</c:v>
                </c:pt>
                <c:pt idx="77">
                  <c:v>194.61837066565897</c:v>
                </c:pt>
                <c:pt idx="78">
                  <c:v>183.94042199141779</c:v>
                </c:pt>
                <c:pt idx="79">
                  <c:v>163.65531595379232</c:v>
                </c:pt>
                <c:pt idx="80">
                  <c:v>139.33826518996531</c:v>
                </c:pt>
                <c:pt idx="81">
                  <c:v>118.06757117437093</c:v>
                </c:pt>
                <c:pt idx="82">
                  <c:v>103.95081253632289</c:v>
                </c:pt>
                <c:pt idx="83">
                  <c:v>96.711779483176898</c:v>
                </c:pt>
                <c:pt idx="84">
                  <c:v>93.775397929886807</c:v>
                </c:pt>
                <c:pt idx="85">
                  <c:v>92.762861566906707</c:v>
                </c:pt>
                <c:pt idx="86">
                  <c:v>92.387637290970389</c:v>
                </c:pt>
                <c:pt idx="87">
                  <c:v>92.172059459974179</c:v>
                </c:pt>
                <c:pt idx="88">
                  <c:v>91.987646562678464</c:v>
                </c:pt>
                <c:pt idx="89">
                  <c:v>91.80869645056255</c:v>
                </c:pt>
                <c:pt idx="90">
                  <c:v>91.631297269881642</c:v>
                </c:pt>
                <c:pt idx="91">
                  <c:v>91.45495989265342</c:v>
                </c:pt>
                <c:pt idx="92">
                  <c:v>91.27962082999791</c:v>
                </c:pt>
                <c:pt idx="93">
                  <c:v>91.105327662915684</c:v>
                </c:pt>
                <c:pt idx="94">
                  <c:v>90.932357746407916</c:v>
                </c:pt>
                <c:pt idx="95">
                  <c:v>90.761629229631197</c:v>
                </c:pt>
                <c:pt idx="96">
                  <c:v>90.595723560318291</c:v>
                </c:pt>
                <c:pt idx="97">
                  <c:v>90.441172525489563</c:v>
                </c:pt>
                <c:pt idx="98">
                  <c:v>90.313037032561567</c:v>
                </c:pt>
                <c:pt idx="99">
                  <c:v>90.242985232021297</c:v>
                </c:pt>
                <c:pt idx="100">
                  <c:v>90.291487503284017</c:v>
                </c:pt>
                <c:pt idx="101">
                  <c:v>90.562522727198726</c:v>
                </c:pt>
                <c:pt idx="102">
                  <c:v>91.21458778055235</c:v>
                </c:pt>
                <c:pt idx="103">
                  <c:v>92.455086280808757</c:v>
                </c:pt>
                <c:pt idx="104">
                  <c:v>94.49905315095755</c:v>
                </c:pt>
                <c:pt idx="105">
                  <c:v>97.474675032923088</c:v>
                </c:pt>
                <c:pt idx="106">
                  <c:v>101.27904773198415</c:v>
                </c:pt>
                <c:pt idx="107">
                  <c:v>105.4369866645786</c:v>
                </c:pt>
                <c:pt idx="108">
                  <c:v>109.07596898847339</c:v>
                </c:pt>
                <c:pt idx="109">
                  <c:v>111.1362124305731</c:v>
                </c:pt>
                <c:pt idx="110">
                  <c:v>110.81218925722416</c:v>
                </c:pt>
                <c:pt idx="111">
                  <c:v>108.00475910719877</c:v>
                </c:pt>
                <c:pt idx="112">
                  <c:v>103.4521169444911</c:v>
                </c:pt>
                <c:pt idx="113">
                  <c:v>98.38927244792005</c:v>
                </c:pt>
                <c:pt idx="114">
                  <c:v>93.952560194914355</c:v>
                </c:pt>
                <c:pt idx="115">
                  <c:v>90.739536895018546</c:v>
                </c:pt>
                <c:pt idx="116">
                  <c:v>88.760991194163793</c:v>
                </c:pt>
                <c:pt idx="117">
                  <c:v>87.688538338895299</c:v>
                </c:pt>
                <c:pt idx="118">
                  <c:v>87.141053110870729</c:v>
                </c:pt>
                <c:pt idx="119">
                  <c:v>86.8417010743254</c:v>
                </c:pt>
                <c:pt idx="120">
                  <c:v>86.639768543706154</c:v>
                </c:pt>
                <c:pt idx="121">
                  <c:v>86.470121496827488</c:v>
                </c:pt>
                <c:pt idx="122">
                  <c:v>86.30984191436832</c:v>
                </c:pt>
                <c:pt idx="123">
                  <c:v>86.152371862901362</c:v>
                </c:pt>
                <c:pt idx="124">
                  <c:v>85.996663994085338</c:v>
                </c:pt>
                <c:pt idx="125">
                  <c:v>85.844822614599494</c:v>
                </c:pt>
                <c:pt idx="126">
                  <c:v>85.70569465330415</c:v>
                </c:pt>
                <c:pt idx="127">
                  <c:v>85.606813191719425</c:v>
                </c:pt>
                <c:pt idx="128">
                  <c:v>85.619098865569796</c:v>
                </c:pt>
                <c:pt idx="129">
                  <c:v>85.891222583530094</c:v>
                </c:pt>
                <c:pt idx="130">
                  <c:v>86.666443062710712</c:v>
                </c:pt>
                <c:pt idx="131">
                  <c:v>88.224428534268156</c:v>
                </c:pt>
                <c:pt idx="132">
                  <c:v>90.700393344255062</c:v>
                </c:pt>
                <c:pt idx="133">
                  <c:v>93.834778661251988</c:v>
                </c:pt>
                <c:pt idx="134">
                  <c:v>96.855174006078698</c:v>
                </c:pt>
                <c:pt idx="135">
                  <c:v>98.708149446416471</c:v>
                </c:pt>
                <c:pt idx="136">
                  <c:v>98.607699616620181</c:v>
                </c:pt>
                <c:pt idx="137">
                  <c:v>96.526064597594967</c:v>
                </c:pt>
                <c:pt idx="138">
                  <c:v>93.216880868068159</c:v>
                </c:pt>
                <c:pt idx="139">
                  <c:v>89.746230899314781</c:v>
                </c:pt>
                <c:pt idx="140">
                  <c:v>86.923352273384808</c:v>
                </c:pt>
                <c:pt idx="141">
                  <c:v>85.03500555980122</c:v>
                </c:pt>
                <c:pt idx="142">
                  <c:v>83.950467582584466</c:v>
                </c:pt>
                <c:pt idx="143">
                  <c:v>83.381098310563829</c:v>
                </c:pt>
                <c:pt idx="144">
                  <c:v>83.074328782478702</c:v>
                </c:pt>
                <c:pt idx="145">
                  <c:v>82.877123397859307</c:v>
                </c:pt>
                <c:pt idx="146">
                  <c:v>82.717923475709384</c:v>
                </c:pt>
                <c:pt idx="147">
                  <c:v>82.569788217598102</c:v>
                </c:pt>
                <c:pt idx="148">
                  <c:v>82.424361859872917</c:v>
                </c:pt>
                <c:pt idx="149">
                  <c:v>82.27946679402352</c:v>
                </c:pt>
                <c:pt idx="150">
                  <c:v>82.134605599770197</c:v>
                </c:pt>
                <c:pt idx="151">
                  <c:v>81.989661855736017</c:v>
                </c:pt>
                <c:pt idx="152">
                  <c:v>81.844594043868696</c:v>
                </c:pt>
                <c:pt idx="153">
                  <c:v>81.699375855325641</c:v>
                </c:pt>
                <c:pt idx="154">
                  <c:v>81.553986379409849</c:v>
                </c:pt>
                <c:pt idx="155">
                  <c:v>81.408408607393525</c:v>
                </c:pt>
                <c:pt idx="156">
                  <c:v>81.262629059384139</c:v>
                </c:pt>
                <c:pt idx="157">
                  <c:v>81.116637512775881</c:v>
                </c:pt>
                <c:pt idx="158">
                  <c:v>80.970426720400667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100.13357834843467</c:v>
                </c:pt>
                <c:pt idx="10">
                  <c:v>100.20598088628459</c:v>
                </c:pt>
                <c:pt idx="11">
                  <c:v>100.27806998612775</c:v>
                </c:pt>
                <c:pt idx="12">
                  <c:v>100.34972761869832</c:v>
                </c:pt>
                <c:pt idx="13">
                  <c:v>100.42081827729146</c:v>
                </c:pt>
                <c:pt idx="14">
                  <c:v>100.49118729728978</c:v>
                </c:pt>
                <c:pt idx="15">
                  <c:v>100.5606591393188</c:v>
                </c:pt>
                <c:pt idx="16">
                  <c:v>100.62903566567411</c:v>
                </c:pt>
                <c:pt idx="17">
                  <c:v>100.69609444767185</c:v>
                </c:pt>
                <c:pt idx="18">
                  <c:v>100.761587150487</c:v>
                </c:pt>
                <c:pt idx="19">
                  <c:v>100.82523805171235</c:v>
                </c:pt>
                <c:pt idx="20">
                  <c:v>100.88674276004691</c:v>
                </c:pt>
                <c:pt idx="21">
                  <c:v>100.945767210825</c:v>
                </c:pt>
                <c:pt idx="22">
                  <c:v>101.00194702500269</c:v>
                </c:pt>
                <c:pt idx="23">
                  <c:v>101.05488732704471</c:v>
                </c:pt>
                <c:pt idx="24">
                  <c:v>101.10416312403646</c:v>
                </c:pt>
                <c:pt idx="25">
                  <c:v>101.14932035227605</c:v>
                </c:pt>
                <c:pt idx="26">
                  <c:v>101.18987769742112</c:v>
                </c:pt>
                <c:pt idx="27">
                  <c:v>101.22532928875123</c:v>
                </c:pt>
                <c:pt idx="28">
                  <c:v>101.25514835603579</c:v>
                </c:pt>
                <c:pt idx="29">
                  <c:v>101.27879191777804</c:v>
                </c:pt>
                <c:pt idx="30">
                  <c:v>101.29570654141759</c:v>
                </c:pt>
                <c:pt idx="31">
                  <c:v>101.30533517906177</c:v>
                </c:pt>
                <c:pt idx="32">
                  <c:v>101.30712503674977</c:v>
                </c:pt>
                <c:pt idx="33">
                  <c:v>101.30053638222961</c:v>
                </c:pt>
                <c:pt idx="34">
                  <c:v>101.28505213777366</c:v>
                </c:pt>
                <c:pt idx="35">
                  <c:v>101.26018804370796</c:v>
                </c:pt>
                <c:pt idx="36">
                  <c:v>101.22550311905084</c:v>
                </c:pt>
                <c:pt idx="37">
                  <c:v>101.18061009266734</c:v>
                </c:pt>
                <c:pt idx="38">
                  <c:v>101.12518543676492</c:v>
                </c:pt>
                <c:pt idx="39">
                  <c:v>101.05897860942922</c:v>
                </c:pt>
                <c:pt idx="40">
                  <c:v>100.98182010860587</c:v>
                </c:pt>
                <c:pt idx="41">
                  <c:v>100.89362795959293</c:v>
                </c:pt>
                <c:pt idx="42">
                  <c:v>100.79441230299817</c:v>
                </c:pt>
                <c:pt idx="43">
                  <c:v>100.68427781929492</c:v>
                </c:pt>
                <c:pt idx="44">
                  <c:v>100.56342381623577</c:v>
                </c:pt>
                <c:pt idx="45">
                  <c:v>100.4321419108733</c:v>
                </c:pt>
                <c:pt idx="46">
                  <c:v>100.29081135140174</c:v>
                </c:pt>
                <c:pt idx="47">
                  <c:v>100.13989213702249</c:v>
                </c:pt>
                <c:pt idx="48">
                  <c:v>99.979916197934173</c:v>
                </c:pt>
                <c:pt idx="49">
                  <c:v>99.811476984523821</c:v>
                </c:pt>
                <c:pt idx="50">
                  <c:v>99.635217878712481</c:v>
                </c:pt>
                <c:pt idx="51">
                  <c:v>99.451819877282517</c:v>
                </c:pt>
                <c:pt idx="52">
                  <c:v>99.261989005583914</c:v>
                </c:pt>
                <c:pt idx="53">
                  <c:v>99.066443901564668</c:v>
                </c:pt>
                <c:pt idx="54">
                  <c:v>98.865903968113088</c:v>
                </c:pt>
                <c:pt idx="55">
                  <c:v>98.661078431428592</c:v>
                </c:pt>
                <c:pt idx="56">
                  <c:v>98.452656570686784</c:v>
                </c:pt>
                <c:pt idx="57">
                  <c:v>98.241299306008116</c:v>
                </c:pt>
                <c:pt idx="58">
                  <c:v>98.027632253615053</c:v>
                </c:pt>
                <c:pt idx="59">
                  <c:v>97.812240284099062</c:v>
                </c:pt>
                <c:pt idx="60">
                  <c:v>97.595663555712534</c:v>
                </c:pt>
                <c:pt idx="61">
                  <c:v>97.378394942006722</c:v>
                </c:pt>
                <c:pt idx="62">
                  <c:v>97.1608787331093</c:v>
                </c:pt>
                <c:pt idx="63">
                  <c:v>96.943510462498594</c:v>
                </c:pt>
                <c:pt idx="64">
                  <c:v>96.726637695427954</c:v>
                </c:pt>
                <c:pt idx="65">
                  <c:v>96.510561609698868</c:v>
                </c:pt>
                <c:pt idx="66">
                  <c:v>96.29553920245101</c:v>
                </c:pt>
                <c:pt idx="67">
                  <c:v>96.081785966067528</c:v>
                </c:pt>
                <c:pt idx="68">
                  <c:v>95.869478890285947</c:v>
                </c:pt>
                <c:pt idx="69">
                  <c:v>95.65875966442978</c:v>
                </c:pt>
                <c:pt idx="70">
                  <c:v>95.449737971869055</c:v>
                </c:pt>
                <c:pt idx="71">
                  <c:v>95.242494787197714</c:v>
                </c:pt>
                <c:pt idx="72">
                  <c:v>95.037085604290979</c:v>
                </c:pt>
                <c:pt idx="73">
                  <c:v>94.833543539760953</c:v>
                </c:pt>
                <c:pt idx="74">
                  <c:v>94.631882270968973</c:v>
                </c:pt>
                <c:pt idx="75">
                  <c:v>94.432098780486385</c:v>
                </c:pt>
                <c:pt idx="76">
                  <c:v>94.234175889669245</c:v>
                </c:pt>
                <c:pt idx="77">
                  <c:v>94.038084572887911</c:v>
                </c:pt>
                <c:pt idx="78">
                  <c:v>93.843786051061173</c:v>
                </c:pt>
                <c:pt idx="79">
                  <c:v>93.651233668665498</c:v>
                </c:pt>
                <c:pt idx="80">
                  <c:v>93.460374562521039</c:v>
                </c:pt>
                <c:pt idx="81">
                  <c:v>93.271151133604988</c:v>
                </c:pt>
                <c:pt idx="82">
                  <c:v>93.083502335105521</c:v>
                </c:pt>
                <c:pt idx="83">
                  <c:v>92.89736479109186</c:v>
                </c:pt>
                <c:pt idx="84">
                  <c:v>92.712673760703296</c:v>
                </c:pt>
                <c:pt idx="85">
                  <c:v>92.529363962794463</c:v>
                </c:pt>
                <c:pt idx="86">
                  <c:v>92.347370275642064</c:v>
                </c:pt>
                <c:pt idx="87">
                  <c:v>92.166628325718108</c:v>
                </c:pt>
                <c:pt idx="88">
                  <c:v>91.98707497875462</c:v>
                </c:pt>
                <c:pt idx="89">
                  <c:v>91.808648745427121</c:v>
                </c:pt>
                <c:pt idx="90">
                  <c:v>91.631290113024804</c:v>
                </c:pt>
                <c:pt idx="91">
                  <c:v>91.4549418134917</c:v>
                </c:pt>
                <c:pt idx="92">
                  <c:v>91.279549037245147</c:v>
                </c:pt>
                <c:pt idx="93">
                  <c:v>91.105059601225619</c:v>
                </c:pt>
                <c:pt idx="94">
                  <c:v>90.931424078720241</c:v>
                </c:pt>
                <c:pt idx="95">
                  <c:v>90.75859589763617</c:v>
                </c:pt>
                <c:pt idx="96">
                  <c:v>90.586531413085879</c:v>
                </c:pt>
                <c:pt idx="97">
                  <c:v>90.415189959380953</c:v>
                </c:pt>
                <c:pt idx="98">
                  <c:v>90.244533885814505</c:v>
                </c:pt>
                <c:pt idx="99">
                  <c:v>90.074528579935944</c:v>
                </c:pt>
                <c:pt idx="100">
                  <c:v>89.905142481383976</c:v>
                </c:pt>
                <c:pt idx="101">
                  <c:v>89.736347088731392</c:v>
                </c:pt>
                <c:pt idx="102">
                  <c:v>89.568116961205533</c:v>
                </c:pt>
                <c:pt idx="103">
                  <c:v>89.400429716570613</c:v>
                </c:pt>
                <c:pt idx="104">
                  <c:v>89.233266025884262</c:v>
                </c:pt>
                <c:pt idx="105">
                  <c:v>89.066609605266265</c:v>
                </c:pt>
                <c:pt idx="106">
                  <c:v>88.900447204234155</c:v>
                </c:pt>
                <c:pt idx="107">
                  <c:v>88.734768589567622</c:v>
                </c:pt>
                <c:pt idx="108">
                  <c:v>88.569566523058072</c:v>
                </c:pt>
                <c:pt idx="109">
                  <c:v>88.404836730887737</c:v>
                </c:pt>
                <c:pt idx="110">
                  <c:v>88.240577861768458</c:v>
                </c:pt>
                <c:pt idx="111">
                  <c:v>88.076791430371415</c:v>
                </c:pt>
                <c:pt idx="112">
                  <c:v>87.913481742012976</c:v>
                </c:pt>
                <c:pt idx="113">
                  <c:v>87.750655794057437</c:v>
                </c:pt>
                <c:pt idx="114">
                  <c:v>87.588323149092844</c:v>
                </c:pt>
                <c:pt idx="115">
                  <c:v>87.426495774672915</c:v>
                </c:pt>
                <c:pt idx="116">
                  <c:v>87.265187844351473</c:v>
                </c:pt>
                <c:pt idx="117">
                  <c:v>87.104415494922947</c:v>
                </c:pt>
                <c:pt idx="118">
                  <c:v>86.944196535286167</c:v>
                </c:pt>
                <c:pt idx="119">
                  <c:v>86.784550103226252</c:v>
                </c:pt>
                <c:pt idx="120">
                  <c:v>86.625496267716912</c:v>
                </c:pt>
                <c:pt idx="121">
                  <c:v>86.467055576116493</c:v>
                </c:pt>
                <c:pt idx="122">
                  <c:v>86.30924854787682</c:v>
                </c:pt>
                <c:pt idx="123">
                  <c:v>86.152095119084208</c:v>
                </c:pt>
                <c:pt idx="124">
                  <c:v>85.995614045233822</c:v>
                </c:pt>
                <c:pt idx="125">
                  <c:v>85.83982227298732</c:v>
                </c:pt>
                <c:pt idx="126">
                  <c:v>85.684734295100526</c:v>
                </c:pt>
                <c:pt idx="127">
                  <c:v>85.530361506008489</c:v>
                </c:pt>
                <c:pt idx="128">
                  <c:v>85.376711578442894</c:v>
                </c:pt>
                <c:pt idx="129">
                  <c:v>85.223787883641478</c:v>
                </c:pt>
                <c:pt idx="130">
                  <c:v>85.07158897888678</c:v>
                </c:pt>
                <c:pt idx="131">
                  <c:v>84.920108186026042</c:v>
                </c:pt>
                <c:pt idx="132">
                  <c:v>84.769333283078126</c:v>
                </c:pt>
                <c:pt idx="133">
                  <c:v>84.619246327942705</c:v>
                </c:pt>
                <c:pt idx="134">
                  <c:v>84.469823628634941</c:v>
                </c:pt>
                <c:pt idx="135">
                  <c:v>84.321035868568146</c:v>
                </c:pt>
                <c:pt idx="136">
                  <c:v>84.172848388536494</c:v>
                </c:pt>
                <c:pt idx="137">
                  <c:v>84.025221619668883</c:v>
                </c:pt>
                <c:pt idx="138">
                  <c:v>83.878111654272558</c:v>
                </c:pt>
                <c:pt idx="139">
                  <c:v>83.731470934731703</c:v>
                </c:pt>
                <c:pt idx="140">
                  <c:v>83.585249034997474</c:v>
                </c:pt>
                <c:pt idx="141">
                  <c:v>83.439393505137602</c:v>
                </c:pt>
                <c:pt idx="142">
                  <c:v>83.293850747191755</c:v>
                </c:pt>
                <c:pt idx="143">
                  <c:v>83.148566890319088</c:v>
                </c:pt>
                <c:pt idx="144">
                  <c:v>83.003488634855714</c:v>
                </c:pt>
                <c:pt idx="145">
                  <c:v>82.858564038195084</c:v>
                </c:pt>
                <c:pt idx="146">
                  <c:v>82.71374321999923</c:v>
                </c:pt>
                <c:pt idx="147">
                  <c:v>82.56897896970689</c:v>
                </c:pt>
                <c:pt idx="148">
                  <c:v>82.424227245157354</c:v>
                </c:pt>
                <c:pt idx="149">
                  <c:v>82.279447556954239</c:v>
                </c:pt>
                <c:pt idx="150">
                  <c:v>82.134603238570435</c:v>
                </c:pt>
                <c:pt idx="151">
                  <c:v>81.989661606853701</c:v>
                </c:pt>
                <c:pt idx="152">
                  <c:v>81.844594021344463</c:v>
                </c:pt>
                <c:pt idx="153">
                  <c:v>81.69937585357566</c:v>
                </c:pt>
                <c:pt idx="154">
                  <c:v>81.55398637929315</c:v>
                </c:pt>
                <c:pt idx="155">
                  <c:v>81.408408607386846</c:v>
                </c:pt>
                <c:pt idx="156">
                  <c:v>81.262629059383812</c:v>
                </c:pt>
                <c:pt idx="157">
                  <c:v>81.116637512775867</c:v>
                </c:pt>
                <c:pt idx="158">
                  <c:v>80.970426720400667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104.678</c:v>
                </c:pt>
                <c:pt idx="1">
                  <c:v>103.831</c:v>
                </c:pt>
                <c:pt idx="2">
                  <c:v>103.593</c:v>
                </c:pt>
                <c:pt idx="3">
                  <c:v>102.627</c:v>
                </c:pt>
                <c:pt idx="4">
                  <c:v>102.57599999999999</c:v>
                </c:pt>
                <c:pt idx="5">
                  <c:v>102.102</c:v>
                </c:pt>
                <c:pt idx="6">
                  <c:v>101.03400000000001</c:v>
                </c:pt>
                <c:pt idx="7">
                  <c:v>101.39</c:v>
                </c:pt>
                <c:pt idx="8">
                  <c:v>101.69499999999999</c:v>
                </c:pt>
                <c:pt idx="9">
                  <c:v>102.42400000000001</c:v>
                </c:pt>
                <c:pt idx="10">
                  <c:v>101.322</c:v>
                </c:pt>
                <c:pt idx="11">
                  <c:v>100.96599999999999</c:v>
                </c:pt>
                <c:pt idx="12">
                  <c:v>102.051</c:v>
                </c:pt>
                <c:pt idx="13">
                  <c:v>100.898</c:v>
                </c:pt>
                <c:pt idx="14">
                  <c:v>102.441</c:v>
                </c:pt>
                <c:pt idx="15">
                  <c:v>100.729</c:v>
                </c:pt>
                <c:pt idx="16">
                  <c:v>101.712</c:v>
                </c:pt>
                <c:pt idx="17">
                  <c:v>100.61</c:v>
                </c:pt>
                <c:pt idx="18">
                  <c:v>103.91500000000001</c:v>
                </c:pt>
                <c:pt idx="19">
                  <c:v>101.508</c:v>
                </c:pt>
                <c:pt idx="20">
                  <c:v>99.558999999999997</c:v>
                </c:pt>
                <c:pt idx="21">
                  <c:v>103.30500000000001</c:v>
                </c:pt>
                <c:pt idx="22">
                  <c:v>101</c:v>
                </c:pt>
                <c:pt idx="23">
                  <c:v>103.271</c:v>
                </c:pt>
                <c:pt idx="24">
                  <c:v>101.627</c:v>
                </c:pt>
                <c:pt idx="25">
                  <c:v>101.30500000000001</c:v>
                </c:pt>
                <c:pt idx="26">
                  <c:v>100.169</c:v>
                </c:pt>
                <c:pt idx="27">
                  <c:v>101.271</c:v>
                </c:pt>
                <c:pt idx="28">
                  <c:v>101.797</c:v>
                </c:pt>
                <c:pt idx="29">
                  <c:v>102.102</c:v>
                </c:pt>
                <c:pt idx="30">
                  <c:v>103.23699999999999</c:v>
                </c:pt>
                <c:pt idx="31">
                  <c:v>101.898</c:v>
                </c:pt>
                <c:pt idx="32">
                  <c:v>103.441</c:v>
                </c:pt>
                <c:pt idx="33">
                  <c:v>101.76300000000001</c:v>
                </c:pt>
                <c:pt idx="34">
                  <c:v>104.119</c:v>
                </c:pt>
                <c:pt idx="35">
                  <c:v>103.593</c:v>
                </c:pt>
                <c:pt idx="36">
                  <c:v>103.254</c:v>
                </c:pt>
                <c:pt idx="37">
                  <c:v>103.508</c:v>
                </c:pt>
                <c:pt idx="38">
                  <c:v>102.339</c:v>
                </c:pt>
                <c:pt idx="39">
                  <c:v>104.42400000000001</c:v>
                </c:pt>
                <c:pt idx="40">
                  <c:v>104.18600000000001</c:v>
                </c:pt>
                <c:pt idx="41">
                  <c:v>104.271</c:v>
                </c:pt>
                <c:pt idx="42">
                  <c:v>107.898</c:v>
                </c:pt>
                <c:pt idx="43">
                  <c:v>108.91500000000001</c:v>
                </c:pt>
                <c:pt idx="44">
                  <c:v>109.61</c:v>
                </c:pt>
                <c:pt idx="45">
                  <c:v>112.39</c:v>
                </c:pt>
                <c:pt idx="46">
                  <c:v>118.76300000000001</c:v>
                </c:pt>
                <c:pt idx="47">
                  <c:v>126.64400000000001</c:v>
                </c:pt>
                <c:pt idx="48">
                  <c:v>140.119</c:v>
                </c:pt>
                <c:pt idx="49">
                  <c:v>158.52500000000001</c:v>
                </c:pt>
                <c:pt idx="50">
                  <c:v>177.40700000000001</c:v>
                </c:pt>
                <c:pt idx="51">
                  <c:v>194.42400000000001</c:v>
                </c:pt>
                <c:pt idx="52">
                  <c:v>207.47499999999999</c:v>
                </c:pt>
                <c:pt idx="53">
                  <c:v>218.62700000000001</c:v>
                </c:pt>
                <c:pt idx="54">
                  <c:v>224.08500000000001</c:v>
                </c:pt>
                <c:pt idx="55">
                  <c:v>225.23699999999999</c:v>
                </c:pt>
                <c:pt idx="56">
                  <c:v>225.017</c:v>
                </c:pt>
                <c:pt idx="57">
                  <c:v>220.74600000000001</c:v>
                </c:pt>
                <c:pt idx="58">
                  <c:v>206.81399999999999</c:v>
                </c:pt>
                <c:pt idx="59">
                  <c:v>183.57599999999999</c:v>
                </c:pt>
                <c:pt idx="60">
                  <c:v>147.06800000000001</c:v>
                </c:pt>
                <c:pt idx="61">
                  <c:v>115.322</c:v>
                </c:pt>
                <c:pt idx="62">
                  <c:v>102.91500000000001</c:v>
                </c:pt>
                <c:pt idx="63">
                  <c:v>99.474999999999994</c:v>
                </c:pt>
                <c:pt idx="64">
                  <c:v>97.796999999999997</c:v>
                </c:pt>
                <c:pt idx="65">
                  <c:v>101.169</c:v>
                </c:pt>
                <c:pt idx="66">
                  <c:v>103.39</c:v>
                </c:pt>
                <c:pt idx="67">
                  <c:v>109.76300000000001</c:v>
                </c:pt>
                <c:pt idx="68">
                  <c:v>119.492</c:v>
                </c:pt>
                <c:pt idx="69">
                  <c:v>135.017</c:v>
                </c:pt>
                <c:pt idx="70">
                  <c:v>147.62700000000001</c:v>
                </c:pt>
                <c:pt idx="71">
                  <c:v>163.441</c:v>
                </c:pt>
                <c:pt idx="72">
                  <c:v>174.881</c:v>
                </c:pt>
                <c:pt idx="73">
                  <c:v>183.84700000000001</c:v>
                </c:pt>
                <c:pt idx="74">
                  <c:v>191.59299999999999</c:v>
                </c:pt>
                <c:pt idx="75">
                  <c:v>193.40700000000001</c:v>
                </c:pt>
                <c:pt idx="76">
                  <c:v>193.52500000000001</c:v>
                </c:pt>
                <c:pt idx="77">
                  <c:v>185.881</c:v>
                </c:pt>
                <c:pt idx="78">
                  <c:v>168.559</c:v>
                </c:pt>
                <c:pt idx="79">
                  <c:v>138.542</c:v>
                </c:pt>
                <c:pt idx="80">
                  <c:v>109.373</c:v>
                </c:pt>
                <c:pt idx="81">
                  <c:v>95.983000000000004</c:v>
                </c:pt>
                <c:pt idx="82">
                  <c:v>92.39</c:v>
                </c:pt>
                <c:pt idx="83">
                  <c:v>91.61</c:v>
                </c:pt>
                <c:pt idx="84">
                  <c:v>90.983000000000004</c:v>
                </c:pt>
                <c:pt idx="85">
                  <c:v>91.575999999999993</c:v>
                </c:pt>
                <c:pt idx="86">
                  <c:v>89.084999999999994</c:v>
                </c:pt>
                <c:pt idx="87">
                  <c:v>90.153000000000006</c:v>
                </c:pt>
                <c:pt idx="88">
                  <c:v>92.593000000000004</c:v>
                </c:pt>
                <c:pt idx="89">
                  <c:v>90.084999999999994</c:v>
                </c:pt>
                <c:pt idx="90">
                  <c:v>90.965999999999994</c:v>
                </c:pt>
                <c:pt idx="91">
                  <c:v>91.661000000000001</c:v>
                </c:pt>
                <c:pt idx="92">
                  <c:v>91.084999999999994</c:v>
                </c:pt>
                <c:pt idx="93">
                  <c:v>91.153000000000006</c:v>
                </c:pt>
                <c:pt idx="94">
                  <c:v>90.067999999999998</c:v>
                </c:pt>
                <c:pt idx="95">
                  <c:v>90.525000000000006</c:v>
                </c:pt>
                <c:pt idx="96">
                  <c:v>91.575999999999993</c:v>
                </c:pt>
                <c:pt idx="97">
                  <c:v>91.168999999999997</c:v>
                </c:pt>
                <c:pt idx="98">
                  <c:v>91.153000000000006</c:v>
                </c:pt>
                <c:pt idx="99">
                  <c:v>88.644000000000005</c:v>
                </c:pt>
                <c:pt idx="100">
                  <c:v>90.897999999999996</c:v>
                </c:pt>
                <c:pt idx="101">
                  <c:v>92.424000000000007</c:v>
                </c:pt>
                <c:pt idx="102">
                  <c:v>92.983000000000004</c:v>
                </c:pt>
                <c:pt idx="103">
                  <c:v>97.694999999999993</c:v>
                </c:pt>
                <c:pt idx="104">
                  <c:v>101.949</c:v>
                </c:pt>
                <c:pt idx="105">
                  <c:v>104.729</c:v>
                </c:pt>
                <c:pt idx="106">
                  <c:v>111.068</c:v>
                </c:pt>
                <c:pt idx="107">
                  <c:v>112.797</c:v>
                </c:pt>
                <c:pt idx="108">
                  <c:v>113.339</c:v>
                </c:pt>
                <c:pt idx="109">
                  <c:v>110.271</c:v>
                </c:pt>
                <c:pt idx="110">
                  <c:v>109.068</c:v>
                </c:pt>
                <c:pt idx="111">
                  <c:v>102.458</c:v>
                </c:pt>
                <c:pt idx="112">
                  <c:v>95.119</c:v>
                </c:pt>
                <c:pt idx="113">
                  <c:v>89.763000000000005</c:v>
                </c:pt>
                <c:pt idx="114">
                  <c:v>88.558999999999997</c:v>
                </c:pt>
                <c:pt idx="115">
                  <c:v>87.254000000000005</c:v>
                </c:pt>
                <c:pt idx="116">
                  <c:v>84.186000000000007</c:v>
                </c:pt>
                <c:pt idx="117">
                  <c:v>86.932000000000002</c:v>
                </c:pt>
                <c:pt idx="118">
                  <c:v>83.813999999999993</c:v>
                </c:pt>
                <c:pt idx="119">
                  <c:v>85.168999999999997</c:v>
                </c:pt>
                <c:pt idx="120">
                  <c:v>86.881</c:v>
                </c:pt>
                <c:pt idx="121">
                  <c:v>84.61</c:v>
                </c:pt>
                <c:pt idx="122">
                  <c:v>83.965999999999994</c:v>
                </c:pt>
                <c:pt idx="123">
                  <c:v>84.626999999999995</c:v>
                </c:pt>
                <c:pt idx="124">
                  <c:v>84.61</c:v>
                </c:pt>
                <c:pt idx="125">
                  <c:v>86.067999999999998</c:v>
                </c:pt>
                <c:pt idx="126">
                  <c:v>84</c:v>
                </c:pt>
                <c:pt idx="127">
                  <c:v>85.915000000000006</c:v>
                </c:pt>
                <c:pt idx="128">
                  <c:v>85.661000000000001</c:v>
                </c:pt>
                <c:pt idx="129">
                  <c:v>88.728999999999999</c:v>
                </c:pt>
                <c:pt idx="130">
                  <c:v>92.305000000000007</c:v>
                </c:pt>
                <c:pt idx="131">
                  <c:v>94.525000000000006</c:v>
                </c:pt>
                <c:pt idx="132">
                  <c:v>97.694999999999993</c:v>
                </c:pt>
                <c:pt idx="133">
                  <c:v>100.47499999999999</c:v>
                </c:pt>
                <c:pt idx="134">
                  <c:v>99.831000000000003</c:v>
                </c:pt>
                <c:pt idx="135">
                  <c:v>99.406999999999996</c:v>
                </c:pt>
                <c:pt idx="136">
                  <c:v>95.846999999999994</c:v>
                </c:pt>
                <c:pt idx="137">
                  <c:v>91</c:v>
                </c:pt>
                <c:pt idx="138">
                  <c:v>85.22</c:v>
                </c:pt>
                <c:pt idx="139">
                  <c:v>82.254000000000005</c:v>
                </c:pt>
                <c:pt idx="140">
                  <c:v>82.881</c:v>
                </c:pt>
                <c:pt idx="141">
                  <c:v>82.119</c:v>
                </c:pt>
                <c:pt idx="142">
                  <c:v>82.424000000000007</c:v>
                </c:pt>
                <c:pt idx="143">
                  <c:v>80.661000000000001</c:v>
                </c:pt>
                <c:pt idx="144">
                  <c:v>80.305000000000007</c:v>
                </c:pt>
                <c:pt idx="145">
                  <c:v>80.831000000000003</c:v>
                </c:pt>
                <c:pt idx="146">
                  <c:v>80.575999999999993</c:v>
                </c:pt>
                <c:pt idx="147">
                  <c:v>81.677999999999997</c:v>
                </c:pt>
                <c:pt idx="148">
                  <c:v>79.846999999999994</c:v>
                </c:pt>
                <c:pt idx="149">
                  <c:v>79</c:v>
                </c:pt>
                <c:pt idx="150">
                  <c:v>81.745999999999995</c:v>
                </c:pt>
                <c:pt idx="151">
                  <c:v>80.661000000000001</c:v>
                </c:pt>
                <c:pt idx="152">
                  <c:v>80.831000000000003</c:v>
                </c:pt>
                <c:pt idx="153">
                  <c:v>79.084999999999994</c:v>
                </c:pt>
                <c:pt idx="154">
                  <c:v>80.305000000000007</c:v>
                </c:pt>
                <c:pt idx="155">
                  <c:v>80.897999999999996</c:v>
                </c:pt>
                <c:pt idx="156">
                  <c:v>80.61</c:v>
                </c:pt>
                <c:pt idx="157">
                  <c:v>79.694999999999993</c:v>
                </c:pt>
                <c:pt idx="158">
                  <c:v>80.661000000000001</c:v>
                </c:pt>
                <c:pt idx="159">
                  <c:v>80.119</c:v>
                </c:pt>
                <c:pt idx="160">
                  <c:v>78.22</c:v>
                </c:pt>
                <c:pt idx="161">
                  <c:v>79.406999999999996</c:v>
                </c:pt>
                <c:pt idx="162">
                  <c:v>78.864000000000004</c:v>
                </c:pt>
                <c:pt idx="163">
                  <c:v>76.457999999999998</c:v>
                </c:pt>
                <c:pt idx="164">
                  <c:v>79.745999999999995</c:v>
                </c:pt>
                <c:pt idx="165">
                  <c:v>78.813999999999993</c:v>
                </c:pt>
                <c:pt idx="166">
                  <c:v>79.338999999999999</c:v>
                </c:pt>
                <c:pt idx="167">
                  <c:v>79.441000000000003</c:v>
                </c:pt>
                <c:pt idx="168">
                  <c:v>79.373000000000005</c:v>
                </c:pt>
                <c:pt idx="169">
                  <c:v>80.373000000000005</c:v>
                </c:pt>
                <c:pt idx="170">
                  <c:v>78.593000000000004</c:v>
                </c:pt>
                <c:pt idx="171">
                  <c:v>77.575999999999993</c:v>
                </c:pt>
                <c:pt idx="172">
                  <c:v>78.677999999999997</c:v>
                </c:pt>
                <c:pt idx="173">
                  <c:v>79.661000000000001</c:v>
                </c:pt>
                <c:pt idx="174">
                  <c:v>79.897999999999996</c:v>
                </c:pt>
                <c:pt idx="175">
                  <c:v>76.135999999999996</c:v>
                </c:pt>
                <c:pt idx="176">
                  <c:v>76.864000000000004</c:v>
                </c:pt>
                <c:pt idx="177">
                  <c:v>77.153000000000006</c:v>
                </c:pt>
                <c:pt idx="178">
                  <c:v>76.813999999999993</c:v>
                </c:pt>
                <c:pt idx="179">
                  <c:v>79.203000000000003</c:v>
                </c:pt>
                <c:pt idx="180">
                  <c:v>76.712000000000003</c:v>
                </c:pt>
                <c:pt idx="181">
                  <c:v>75.457999999999998</c:v>
                </c:pt>
                <c:pt idx="182">
                  <c:v>77.119</c:v>
                </c:pt>
                <c:pt idx="183">
                  <c:v>76.796999999999997</c:v>
                </c:pt>
                <c:pt idx="184">
                  <c:v>75.492000000000004</c:v>
                </c:pt>
                <c:pt idx="185">
                  <c:v>77.084999999999994</c:v>
                </c:pt>
                <c:pt idx="186">
                  <c:v>73.271000000000001</c:v>
                </c:pt>
                <c:pt idx="187">
                  <c:v>76.661000000000001</c:v>
                </c:pt>
                <c:pt idx="188">
                  <c:v>76.186000000000007</c:v>
                </c:pt>
                <c:pt idx="189">
                  <c:v>75.965999999999994</c:v>
                </c:pt>
                <c:pt idx="190">
                  <c:v>75.897999999999996</c:v>
                </c:pt>
                <c:pt idx="191">
                  <c:v>74.441000000000003</c:v>
                </c:pt>
                <c:pt idx="192">
                  <c:v>77.575999999999993</c:v>
                </c:pt>
                <c:pt idx="193">
                  <c:v>75.948999999999998</c:v>
                </c:pt>
                <c:pt idx="194">
                  <c:v>75.203000000000003</c:v>
                </c:pt>
                <c:pt idx="195">
                  <c:v>78.39</c:v>
                </c:pt>
                <c:pt idx="196">
                  <c:v>75.677999999999997</c:v>
                </c:pt>
                <c:pt idx="197">
                  <c:v>75.745999999999995</c:v>
                </c:pt>
                <c:pt idx="198">
                  <c:v>78.322000000000003</c:v>
                </c:pt>
                <c:pt idx="199">
                  <c:v>75.254000000000005</c:v>
                </c:pt>
                <c:pt idx="200">
                  <c:v>73.915000000000006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101.12841539475562</c:v>
                </c:pt>
                <c:pt idx="8">
                  <c:v>101.20470128098047</c:v>
                </c:pt>
                <c:pt idx="9">
                  <c:v>101.28042646691118</c:v>
                </c:pt>
                <c:pt idx="10">
                  <c:v>101.35545283584111</c:v>
                </c:pt>
                <c:pt idx="11">
                  <c:v>101.42962345068129</c:v>
                </c:pt>
                <c:pt idx="12">
                  <c:v>101.50276082838974</c:v>
                </c:pt>
                <c:pt idx="13">
                  <c:v>101.57466518392444</c:v>
                </c:pt>
                <c:pt idx="14">
                  <c:v>101.64511267512933</c:v>
                </c:pt>
                <c:pt idx="15">
                  <c:v>101.71385368870168</c:v>
                </c:pt>
                <c:pt idx="16">
                  <c:v>101.78061121787545</c:v>
                </c:pt>
                <c:pt idx="17">
                  <c:v>101.84507939566636</c:v>
                </c:pt>
                <c:pt idx="18">
                  <c:v>101.90692226572919</c:v>
                </c:pt>
                <c:pt idx="19">
                  <c:v>101.96577290112714</c:v>
                </c:pt>
                <c:pt idx="20">
                  <c:v>102.02123303043909</c:v>
                </c:pt>
                <c:pt idx="21">
                  <c:v>102.07287342275608</c:v>
                </c:pt>
                <c:pt idx="22">
                  <c:v>102.12023546155098</c:v>
                </c:pt>
                <c:pt idx="23">
                  <c:v>102.16283468308757</c:v>
                </c:pt>
                <c:pt idx="24">
                  <c:v>102.20016771235636</c:v>
                </c:pt>
                <c:pt idx="25">
                  <c:v>102.2317252434058</c:v>
                </c:pt>
                <c:pt idx="26">
                  <c:v>102.25701587436618</c:v>
                </c:pt>
                <c:pt idx="27">
                  <c:v>102.27560931198134</c:v>
                </c:pt>
                <c:pt idx="28">
                  <c:v>102.28721352971361</c:v>
                </c:pt>
                <c:pt idx="29">
                  <c:v>102.29180993124487</c:v>
                </c:pt>
                <c:pt idx="30">
                  <c:v>102.28988454173572</c:v>
                </c:pt>
                <c:pt idx="31">
                  <c:v>102.28281255690257</c:v>
                </c:pt>
                <c:pt idx="32">
                  <c:v>102.27347816132345</c:v>
                </c:pt>
                <c:pt idx="33">
                  <c:v>102.2672394550158</c:v>
                </c:pt>
                <c:pt idx="34">
                  <c:v>102.27337455937673</c:v>
                </c:pt>
                <c:pt idx="35">
                  <c:v>102.30716006148648</c:v>
                </c:pt>
                <c:pt idx="36">
                  <c:v>102.39272222110463</c:v>
                </c:pt>
                <c:pt idx="37">
                  <c:v>102.56674533909401</c:v>
                </c:pt>
                <c:pt idx="38">
                  <c:v>102.8829987791423</c:v>
                </c:pt>
                <c:pt idx="39">
                  <c:v>103.41743635945592</c:v>
                </c:pt>
                <c:pt idx="40">
                  <c:v>104.27332377572235</c:v>
                </c:pt>
                <c:pt idx="41">
                  <c:v>105.58547970035688</c:v>
                </c:pt>
                <c:pt idx="42">
                  <c:v>107.52232681893769</c:v>
                </c:pt>
                <c:pt idx="43">
                  <c:v>110.28413256726097</c:v>
                </c:pt>
                <c:pt idx="44">
                  <c:v>114.0957023993622</c:v>
                </c:pt>
                <c:pt idx="45">
                  <c:v>119.19201166140235</c:v>
                </c:pt>
                <c:pt idx="46">
                  <c:v>125.79594281346449</c:v>
                </c:pt>
                <c:pt idx="47">
                  <c:v>134.0884735002625</c:v>
                </c:pt>
                <c:pt idx="48">
                  <c:v>144.17321661707285</c:v>
                </c:pt>
                <c:pt idx="49">
                  <c:v>156.03861656139659</c:v>
                </c:pt>
                <c:pt idx="50">
                  <c:v>169.52054893469054</c:v>
                </c:pt>
                <c:pt idx="51">
                  <c:v>184.26048200096798</c:v>
                </c:pt>
                <c:pt idx="52">
                  <c:v>199.6314965785362</c:v>
                </c:pt>
                <c:pt idx="53">
                  <c:v>214.57191381924278</c:v>
                </c:pt>
                <c:pt idx="54">
                  <c:v>227.29007785638785</c:v>
                </c:pt>
                <c:pt idx="55">
                  <c:v>235.01484826350824</c:v>
                </c:pt>
                <c:pt idx="56">
                  <c:v>234.33741161919417</c:v>
                </c:pt>
                <c:pt idx="57">
                  <c:v>222.6933447614262</c:v>
                </c:pt>
                <c:pt idx="58">
                  <c:v>200.52571015674684</c:v>
                </c:pt>
                <c:pt idx="59">
                  <c:v>172.28752163609551</c:v>
                </c:pt>
                <c:pt idx="60">
                  <c:v>144.7321426081684</c:v>
                </c:pt>
                <c:pt idx="61">
                  <c:v>123.44284050478512</c:v>
                </c:pt>
                <c:pt idx="62">
                  <c:v>110.45697848793007</c:v>
                </c:pt>
                <c:pt idx="63">
                  <c:v>104.61485220262281</c:v>
                </c:pt>
                <c:pt idx="64">
                  <c:v>103.56192911012749</c:v>
                </c:pt>
                <c:pt idx="65">
                  <c:v>105.41073306253006</c:v>
                </c:pt>
                <c:pt idx="66">
                  <c:v>109.23564986417904</c:v>
                </c:pt>
                <c:pt idx="67">
                  <c:v>114.8097004055093</c:v>
                </c:pt>
                <c:pt idx="68">
                  <c:v>122.20140614270503</c:v>
                </c:pt>
                <c:pt idx="69">
                  <c:v>131.49889850609429</c:v>
                </c:pt>
                <c:pt idx="70">
                  <c:v>142.65943195738694</c:v>
                </c:pt>
                <c:pt idx="71">
                  <c:v>155.41865394481056</c:v>
                </c:pt>
                <c:pt idx="72">
                  <c:v>169.19601345254785</c:v>
                </c:pt>
                <c:pt idx="73">
                  <c:v>182.90224385315929</c:v>
                </c:pt>
                <c:pt idx="74">
                  <c:v>194.55909585804983</c:v>
                </c:pt>
                <c:pt idx="75">
                  <c:v>200.9542774010223</c:v>
                </c:pt>
                <c:pt idx="76">
                  <c:v>198.22275444391278</c:v>
                </c:pt>
                <c:pt idx="77">
                  <c:v>184.17621612554171</c:v>
                </c:pt>
                <c:pt idx="78">
                  <c:v>161.09983533522569</c:v>
                </c:pt>
                <c:pt idx="79">
                  <c:v>135.66904153357527</c:v>
                </c:pt>
                <c:pt idx="80">
                  <c:v>114.90660249420218</c:v>
                </c:pt>
                <c:pt idx="81">
                  <c:v>101.96081922107228</c:v>
                </c:pt>
                <c:pt idx="82">
                  <c:v>95.688798130328607</c:v>
                </c:pt>
                <c:pt idx="83">
                  <c:v>93.257600940440526</c:v>
                </c:pt>
                <c:pt idx="84">
                  <c:v>92.426868469431554</c:v>
                </c:pt>
                <c:pt idx="85">
                  <c:v>92.093758407626154</c:v>
                </c:pt>
                <c:pt idx="86">
                  <c:v>91.878459844348185</c:v>
                </c:pt>
                <c:pt idx="87">
                  <c:v>91.685338476110118</c:v>
                </c:pt>
                <c:pt idx="88">
                  <c:v>91.496366370115865</c:v>
                </c:pt>
                <c:pt idx="89">
                  <c:v>91.308926007602253</c:v>
                </c:pt>
                <c:pt idx="90">
                  <c:v>91.122693814117071</c:v>
                </c:pt>
                <c:pt idx="91">
                  <c:v>90.937663966741852</c:v>
                </c:pt>
                <c:pt idx="92">
                  <c:v>90.754050621263573</c:v>
                </c:pt>
                <c:pt idx="93">
                  <c:v>90.572638989233099</c:v>
                </c:pt>
                <c:pt idx="94">
                  <c:v>90.395723480368204</c:v>
                </c:pt>
                <c:pt idx="95">
                  <c:v>90.229261569001807</c:v>
                </c:pt>
                <c:pt idx="96">
                  <c:v>90.087306675186028</c:v>
                </c:pt>
                <c:pt idx="97">
                  <c:v>90.000084813310082</c:v>
                </c:pt>
                <c:pt idx="98">
                  <c:v>90.02670194147737</c:v>
                </c:pt>
                <c:pt idx="99">
                  <c:v>90.271492536951385</c:v>
                </c:pt>
                <c:pt idx="100">
                  <c:v>90.898499569771076</c:v>
                </c:pt>
                <c:pt idx="101">
                  <c:v>92.131413650640155</c:v>
                </c:pt>
                <c:pt idx="102">
                  <c:v>94.218712791766748</c:v>
                </c:pt>
                <c:pt idx="103">
                  <c:v>97.342318085254007</c:v>
                </c:pt>
                <c:pt idx="104">
                  <c:v>101.46515816632646</c:v>
                </c:pt>
                <c:pt idx="105">
                  <c:v>106.16123093093627</c:v>
                </c:pt>
                <c:pt idx="106">
                  <c:v>110.54158368823559</c:v>
                </c:pt>
                <c:pt idx="107">
                  <c:v>113.42017766087992</c:v>
                </c:pt>
                <c:pt idx="108">
                  <c:v>113.76351438034808</c:v>
                </c:pt>
                <c:pt idx="109">
                  <c:v>111.23344607341305</c:v>
                </c:pt>
                <c:pt idx="110">
                  <c:v>106.4522747670684</c:v>
                </c:pt>
                <c:pt idx="111">
                  <c:v>100.7397392191225</c:v>
                </c:pt>
                <c:pt idx="112">
                  <c:v>95.468056218126051</c:v>
                </c:pt>
                <c:pt idx="113">
                  <c:v>91.483451772563157</c:v>
                </c:pt>
                <c:pt idx="114">
                  <c:v>88.94123146153936</c:v>
                </c:pt>
                <c:pt idx="115">
                  <c:v>87.530090730222298</c:v>
                </c:pt>
                <c:pt idx="116">
                  <c:v>86.810048621148084</c:v>
                </c:pt>
                <c:pt idx="117">
                  <c:v>86.432318901002304</c:v>
                </c:pt>
                <c:pt idx="118">
                  <c:v>86.194713870957585</c:v>
                </c:pt>
                <c:pt idx="119">
                  <c:v>86.005076724612366</c:v>
                </c:pt>
                <c:pt idx="120">
                  <c:v>85.829356293997023</c:v>
                </c:pt>
                <c:pt idx="121">
                  <c:v>85.657315868767668</c:v>
                </c:pt>
                <c:pt idx="122">
                  <c:v>85.487095498369101</c:v>
                </c:pt>
                <c:pt idx="123">
                  <c:v>85.321459913848386</c:v>
                </c:pt>
                <c:pt idx="124">
                  <c:v>85.172336099554997</c:v>
                </c:pt>
                <c:pt idx="125">
                  <c:v>85.076286918899996</c:v>
                </c:pt>
                <c:pt idx="126">
                  <c:v>85.125658146149306</c:v>
                </c:pt>
                <c:pt idx="127">
                  <c:v>85.509620669816243</c:v>
                </c:pt>
                <c:pt idx="128">
                  <c:v>86.528668370938902</c:v>
                </c:pt>
                <c:pt idx="129">
                  <c:v>88.511630645569085</c:v>
                </c:pt>
                <c:pt idx="130">
                  <c:v>91.585169962108367</c:v>
                </c:pt>
                <c:pt idx="131">
                  <c:v>95.377466979504078</c:v>
                </c:pt>
                <c:pt idx="132">
                  <c:v>98.910553102292667</c:v>
                </c:pt>
                <c:pt idx="133">
                  <c:v>100.92523339059042</c:v>
                </c:pt>
                <c:pt idx="134">
                  <c:v>100.55465666998595</c:v>
                </c:pt>
                <c:pt idx="135">
                  <c:v>97.871423149325054</c:v>
                </c:pt>
                <c:pt idx="136">
                  <c:v>93.846251573745079</c:v>
                </c:pt>
                <c:pt idx="137">
                  <c:v>89.749288975821116</c:v>
                </c:pt>
                <c:pt idx="138">
                  <c:v>86.489923921027071</c:v>
                </c:pt>
                <c:pt idx="139">
                  <c:v>84.348711589643472</c:v>
                </c:pt>
                <c:pt idx="140">
                  <c:v>83.136053761746382</c:v>
                </c:pt>
                <c:pt idx="141">
                  <c:v>82.503686972948827</c:v>
                </c:pt>
                <c:pt idx="142">
                  <c:v>82.160856266502705</c:v>
                </c:pt>
                <c:pt idx="143">
                  <c:v>81.936481746145773</c:v>
                </c:pt>
                <c:pt idx="144">
                  <c:v>81.752428763677571</c:v>
                </c:pt>
                <c:pt idx="145">
                  <c:v>81.579901766586374</c:v>
                </c:pt>
                <c:pt idx="146">
                  <c:v>81.410163381451</c:v>
                </c:pt>
                <c:pt idx="147">
                  <c:v>81.241003003199225</c:v>
                </c:pt>
                <c:pt idx="148">
                  <c:v>81.071948541340475</c:v>
                </c:pt>
                <c:pt idx="149">
                  <c:v>80.902912229759565</c:v>
                </c:pt>
                <c:pt idx="150">
                  <c:v>80.733877669900181</c:v>
                </c:pt>
                <c:pt idx="151">
                  <c:v>80.564839936818345</c:v>
                </c:pt>
                <c:pt idx="152">
                  <c:v>80.395795993520778</c:v>
                </c:pt>
                <c:pt idx="153">
                  <c:v>80.226743385156979</c:v>
                </c:pt>
                <c:pt idx="154">
                  <c:v>80.057680068206537</c:v>
                </c:pt>
                <c:pt idx="155">
                  <c:v>79.888604368067476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101.12841539475345</c:v>
                </c:pt>
                <c:pt idx="8">
                  <c:v>101.20470128097307</c:v>
                </c:pt>
                <c:pt idx="9">
                  <c:v>101.2804264668865</c:v>
                </c:pt>
                <c:pt idx="10">
                  <c:v>101.35545283576083</c:v>
                </c:pt>
                <c:pt idx="11">
                  <c:v>101.42962345042638</c:v>
                </c:pt>
                <c:pt idx="12">
                  <c:v>101.50276082759952</c:v>
                </c:pt>
                <c:pt idx="13">
                  <c:v>101.57466518153284</c:v>
                </c:pt>
                <c:pt idx="14">
                  <c:v>101.64511266806298</c:v>
                </c:pt>
                <c:pt idx="15">
                  <c:v>101.71385366831836</c:v>
                </c:pt>
                <c:pt idx="16">
                  <c:v>101.78061116047333</c:v>
                </c:pt>
                <c:pt idx="17">
                  <c:v>101.84507923784933</c:v>
                </c:pt>
                <c:pt idx="18">
                  <c:v>101.90692184213226</c:v>
                </c:pt>
                <c:pt idx="19">
                  <c:v>101.96577179112276</c:v>
                </c:pt>
                <c:pt idx="20">
                  <c:v>102.02123019075816</c:v>
                </c:pt>
                <c:pt idx="21">
                  <c:v>102.07286633045189</c:v>
                </c:pt>
                <c:pt idx="22">
                  <c:v>102.12021816824117</c:v>
                </c:pt>
                <c:pt idx="23">
                  <c:v>102.16279351678634</c:v>
                </c:pt>
                <c:pt idx="24">
                  <c:v>102.20007204174891</c:v>
                </c:pt>
                <c:pt idx="25">
                  <c:v>102.23150817922011</c:v>
                </c:pt>
                <c:pt idx="26">
                  <c:v>102.25653506737568</c:v>
                </c:pt>
                <c:pt idx="27">
                  <c:v>102.27456956820063</c:v>
                </c:pt>
                <c:pt idx="28">
                  <c:v>102.28501842699639</c:v>
                </c:pt>
                <c:pt idx="29">
                  <c:v>102.28728557991913</c:v>
                </c:pt>
                <c:pt idx="30">
                  <c:v>102.28078057308305</c:v>
                </c:pt>
                <c:pt idx="31">
                  <c:v>102.26492800168319</c:v>
                </c:pt>
                <c:pt idx="32">
                  <c:v>102.2391778160121</c:v>
                </c:pt>
                <c:pt idx="33">
                  <c:v>102.20301627607633</c:v>
                </c:pt>
                <c:pt idx="34">
                  <c:v>102.15597727173244</c:v>
                </c:pt>
                <c:pt idx="35">
                  <c:v>102.09765366571052</c:v>
                </c:pt>
                <c:pt idx="36">
                  <c:v>102.02770826802897</c:v>
                </c:pt>
                <c:pt idx="37">
                  <c:v>101.94588401768101</c:v>
                </c:pt>
                <c:pt idx="38">
                  <c:v>101.85201293618763</c:v>
                </c:pt>
                <c:pt idx="39">
                  <c:v>101.74602343159899</c:v>
                </c:pt>
                <c:pt idx="40">
                  <c:v>101.62794557295797</c:v>
                </c:pt>
                <c:pt idx="41">
                  <c:v>101.49791402396548</c:v>
                </c:pt>
                <c:pt idx="42">
                  <c:v>101.35616841787268</c:v>
                </c:pt>
                <c:pt idx="43">
                  <c:v>101.20305106815216</c:v>
                </c:pt>
                <c:pt idx="44">
                  <c:v>101.03900203372959</c:v>
                </c:pt>
                <c:pt idx="45">
                  <c:v>100.86455168443646</c:v>
                </c:pt>
                <c:pt idx="46">
                  <c:v>100.68031103222535</c:v>
                </c:pt>
                <c:pt idx="47">
                  <c:v>100.48696019740221</c:v>
                </c:pt>
                <c:pt idx="48">
                  <c:v>100.28523545899728</c:v>
                </c:pt>
                <c:pt idx="49">
                  <c:v>100.07591538905297</c:v>
                </c:pt>
                <c:pt idx="50">
                  <c:v>99.859806589521696</c:v>
                </c:pt>
                <c:pt idx="51">
                  <c:v>99.637729538063596</c:v>
                </c:pt>
                <c:pt idx="52">
                  <c:v>99.410505008460518</c:v>
                </c:pt>
                <c:pt idx="53">
                  <c:v>99.178941467919813</c:v>
                </c:pt>
                <c:pt idx="54">
                  <c:v>98.943823773937396</c:v>
                </c:pt>
                <c:pt idx="55">
                  <c:v>98.705903404887508</c:v>
                </c:pt>
                <c:pt idx="56">
                  <c:v>98.465890368154533</c:v>
                </c:pt>
                <c:pt idx="57">
                  <c:v>98.224446843591096</c:v>
                </c:pt>
                <c:pt idx="58">
                  <c:v>97.982182543246353</c:v>
                </c:pt>
                <c:pt idx="59">
                  <c:v>97.739651704001886</c:v>
                </c:pt>
                <c:pt idx="60">
                  <c:v>97.497351579781252</c:v>
                </c:pt>
                <c:pt idx="61">
                  <c:v>97.2557222647809</c:v>
                </c:pt>
                <c:pt idx="62">
                  <c:v>97.015147657980421</c:v>
                </c:pt>
                <c:pt idx="63">
                  <c:v>96.775957370489351</c:v>
                </c:pt>
                <c:pt idx="64">
                  <c:v>96.538429379019007</c:v>
                </c:pt>
                <c:pt idx="65">
                  <c:v>96.30279323865021</c:v>
                </c:pt>
                <c:pt idx="66">
                  <c:v>96.069233683825473</c:v>
                </c:pt>
                <c:pt idx="67">
                  <c:v>95.837894466022377</c:v>
                </c:pt>
                <c:pt idx="68">
                  <c:v>95.608882298042332</c:v>
                </c:pt>
                <c:pt idx="69">
                  <c:v>95.382270796789854</c:v>
                </c:pt>
                <c:pt idx="70">
                  <c:v>95.158104337685018</c:v>
                </c:pt>
                <c:pt idx="71">
                  <c:v>94.93640175363646</c:v>
                </c:pt>
                <c:pt idx="72">
                  <c:v>94.717159829285933</c:v>
                </c:pt>
                <c:pt idx="73">
                  <c:v>94.500356556741707</c:v>
                </c:pt>
                <c:pt idx="74">
                  <c:v>94.285954132157357</c:v>
                </c:pt>
                <c:pt idx="75">
                  <c:v>94.07390168334139</c:v>
                </c:pt>
                <c:pt idx="76">
                  <c:v>93.864137727247581</c:v>
                </c:pt>
                <c:pt idx="77">
                  <c:v>93.656592362909819</c:v>
                </c:pt>
                <c:pt idx="78">
                  <c:v>93.451189210390012</c:v>
                </c:pt>
                <c:pt idx="79">
                  <c:v>93.247847109849474</c:v>
                </c:pt>
                <c:pt idx="80">
                  <c:v>93.046481597187167</c:v>
                </c:pt>
                <c:pt idx="81">
                  <c:v>92.847006174030099</c:v>
                </c:pt>
                <c:pt idx="82">
                  <c:v>92.649333390424587</c:v>
                </c:pt>
                <c:pt idx="83">
                  <c:v>92.453375758538201</c:v>
                </c:pt>
                <c:pt idx="84">
                  <c:v>92.259046515195365</c:v>
                </c:pt>
                <c:pt idx="85">
                  <c:v>92.066260250261479</c:v>
                </c:pt>
                <c:pt idx="86">
                  <c:v>91.874933416867322</c:v>
                </c:pt>
                <c:pt idx="87">
                  <c:v>91.6849847383086</c:v>
                </c:pt>
                <c:pt idx="88">
                  <c:v>91.49633552523197</c:v>
                </c:pt>
                <c:pt idx="89">
                  <c:v>91.308909915477031</c:v>
                </c:pt>
                <c:pt idx="90">
                  <c:v>91.122635047721559</c:v>
                </c:pt>
                <c:pt idx="91">
                  <c:v>90.937441178900031</c:v>
                </c:pt>
                <c:pt idx="92">
                  <c:v>90.753261754251469</c:v>
                </c:pt>
                <c:pt idx="93">
                  <c:v>90.570033437813535</c:v>
                </c:pt>
                <c:pt idx="94">
                  <c:v>90.387696110219466</c:v>
                </c:pt>
                <c:pt idx="95">
                  <c:v>90.206192839778097</c:v>
                </c:pt>
                <c:pt idx="96">
                  <c:v>90.025469832020306</c:v>
                </c:pt>
                <c:pt idx="97">
                  <c:v>89.845476362178076</c:v>
                </c:pt>
                <c:pt idx="98">
                  <c:v>89.666164694418072</c:v>
                </c:pt>
                <c:pt idx="99">
                  <c:v>89.487489991076345</c:v>
                </c:pt>
                <c:pt idx="100">
                  <c:v>89.309410214628002</c:v>
                </c:pt>
                <c:pt idx="101">
                  <c:v>89.13188602467018</c:v>
                </c:pt>
                <c:pt idx="102">
                  <c:v>88.954880671791173</c:v>
                </c:pt>
                <c:pt idx="103">
                  <c:v>88.778359889838583</c:v>
                </c:pt>
                <c:pt idx="104">
                  <c:v>88.602291787779464</c:v>
                </c:pt>
                <c:pt idx="105">
                  <c:v>88.426646742059859</c:v>
                </c:pt>
                <c:pt idx="106">
                  <c:v>88.251397290116103</c:v>
                </c:pt>
                <c:pt idx="107">
                  <c:v>88.076518025463358</c:v>
                </c:pt>
                <c:pt idx="108">
                  <c:v>87.901985494583855</c:v>
                </c:pt>
                <c:pt idx="109">
                  <c:v>87.727778095656063</c:v>
                </c:pt>
                <c:pt idx="110">
                  <c:v>87.553875979009121</c:v>
                </c:pt>
                <c:pt idx="111">
                  <c:v>87.380260949049244</c:v>
                </c:pt>
                <c:pt idx="112">
                  <c:v>87.206916367293402</c:v>
                </c:pt>
                <c:pt idx="113">
                  <c:v>87.033827056058129</c:v>
                </c:pt>
                <c:pt idx="114">
                  <c:v>86.860979202294814</c:v>
                </c:pt>
                <c:pt idx="115">
                  <c:v>86.688360261039463</c:v>
                </c:pt>
                <c:pt idx="116">
                  <c:v>86.515958857960186</c:v>
                </c:pt>
                <c:pt idx="117">
                  <c:v>86.343764690545299</c:v>
                </c:pt>
                <c:pt idx="118">
                  <c:v>86.171768427580531</c:v>
                </c:pt>
                <c:pt idx="119">
                  <c:v>85.999961606721911</c:v>
                </c:pt>
                <c:pt idx="120">
                  <c:v>85.828336530178817</c:v>
                </c:pt>
                <c:pt idx="121">
                  <c:v>85.656886158777994</c:v>
                </c:pt>
                <c:pt idx="122">
                  <c:v>85.485604004976892</c:v>
                </c:pt>
                <c:pt idx="123">
                  <c:v>85.31448402572147</c:v>
                </c:pt>
                <c:pt idx="124">
                  <c:v>85.143520516380136</c:v>
                </c:pt>
                <c:pt idx="125">
                  <c:v>84.972708007313969</c:v>
                </c:pt>
                <c:pt idx="126">
                  <c:v>84.802041164929108</c:v>
                </c:pt>
                <c:pt idx="127">
                  <c:v>84.631514699279407</c:v>
                </c:pt>
                <c:pt idx="128">
                  <c:v>84.461123280409922</c:v>
                </c:pt>
                <c:pt idx="129">
                  <c:v>84.290861465631878</c:v>
                </c:pt>
                <c:pt idx="130">
                  <c:v>84.120723639777935</c:v>
                </c:pt>
                <c:pt idx="131">
                  <c:v>83.950703970193601</c:v>
                </c:pt>
                <c:pt idx="132">
                  <c:v>83.780796377780121</c:v>
                </c:pt>
                <c:pt idx="133">
                  <c:v>83.61099452483721</c:v>
                </c:pt>
                <c:pt idx="134">
                  <c:v>83.441291819789484</c:v>
                </c:pt>
                <c:pt idx="135">
                  <c:v>83.27168143816786</c:v>
                </c:pt>
                <c:pt idx="136">
                  <c:v>83.102156358504629</c:v>
                </c:pt>
                <c:pt idx="137">
                  <c:v>82.932709411147471</c:v>
                </c:pt>
                <c:pt idx="138">
                  <c:v>82.763333337451513</c:v>
                </c:pt>
                <c:pt idx="139">
                  <c:v>82.594020856414616</c:v>
                </c:pt>
                <c:pt idx="140">
                  <c:v>82.42476473560518</c:v>
                </c:pt>
                <c:pt idx="141">
                  <c:v>82.255557863206377</c:v>
                </c:pt>
                <c:pt idx="142">
                  <c:v>82.086393318158102</c:v>
                </c:pt>
                <c:pt idx="143">
                  <c:v>81.917264435697376</c:v>
                </c:pt>
                <c:pt idx="144">
                  <c:v>81.748164866042487</c:v>
                </c:pt>
                <c:pt idx="145">
                  <c:v>81.579088624495512</c:v>
                </c:pt>
                <c:pt idx="146">
                  <c:v>81.410030131805016</c:v>
                </c:pt>
                <c:pt idx="147">
                  <c:v>81.240984244195005</c:v>
                </c:pt>
                <c:pt idx="148">
                  <c:v>81.071946272988157</c:v>
                </c:pt>
                <c:pt idx="149">
                  <c:v>80.902911994206335</c:v>
                </c:pt>
                <c:pt idx="150">
                  <c:v>80.733877648897561</c:v>
                </c:pt>
                <c:pt idx="151">
                  <c:v>80.564839935210671</c:v>
                </c:pt>
                <c:pt idx="152">
                  <c:v>80.395795993415149</c:v>
                </c:pt>
                <c:pt idx="153">
                  <c:v>80.226743385151025</c:v>
                </c:pt>
                <c:pt idx="154">
                  <c:v>80.057680068206253</c:v>
                </c:pt>
                <c:pt idx="155">
                  <c:v>79.888604368067462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102.702</c:v>
                </c:pt>
                <c:pt idx="1">
                  <c:v>103.08799999999999</c:v>
                </c:pt>
                <c:pt idx="2">
                  <c:v>101.56100000000001</c:v>
                </c:pt>
                <c:pt idx="3">
                  <c:v>101.053</c:v>
                </c:pt>
                <c:pt idx="4">
                  <c:v>101.053</c:v>
                </c:pt>
                <c:pt idx="5">
                  <c:v>100.684</c:v>
                </c:pt>
                <c:pt idx="6">
                  <c:v>103.667</c:v>
                </c:pt>
                <c:pt idx="7">
                  <c:v>103.91200000000001</c:v>
                </c:pt>
                <c:pt idx="8">
                  <c:v>101.43899999999999</c:v>
                </c:pt>
                <c:pt idx="9">
                  <c:v>102.07</c:v>
                </c:pt>
                <c:pt idx="10">
                  <c:v>100.982</c:v>
                </c:pt>
                <c:pt idx="11">
                  <c:v>103.982</c:v>
                </c:pt>
                <c:pt idx="12">
                  <c:v>102.71899999999999</c:v>
                </c:pt>
                <c:pt idx="13">
                  <c:v>102.93</c:v>
                </c:pt>
                <c:pt idx="14">
                  <c:v>102.544</c:v>
                </c:pt>
                <c:pt idx="15">
                  <c:v>102.14</c:v>
                </c:pt>
                <c:pt idx="16">
                  <c:v>101.91200000000001</c:v>
                </c:pt>
                <c:pt idx="17">
                  <c:v>103.26300000000001</c:v>
                </c:pt>
                <c:pt idx="18">
                  <c:v>101.73699999999999</c:v>
                </c:pt>
                <c:pt idx="19">
                  <c:v>100.807</c:v>
                </c:pt>
                <c:pt idx="20">
                  <c:v>101.93</c:v>
                </c:pt>
                <c:pt idx="21">
                  <c:v>99.876999999999995</c:v>
                </c:pt>
                <c:pt idx="22">
                  <c:v>102.175</c:v>
                </c:pt>
                <c:pt idx="23">
                  <c:v>101.22799999999999</c:v>
                </c:pt>
                <c:pt idx="24">
                  <c:v>100.842</c:v>
                </c:pt>
                <c:pt idx="25">
                  <c:v>101.07</c:v>
                </c:pt>
                <c:pt idx="26">
                  <c:v>106</c:v>
                </c:pt>
                <c:pt idx="27">
                  <c:v>102.947</c:v>
                </c:pt>
                <c:pt idx="28">
                  <c:v>101.877</c:v>
                </c:pt>
                <c:pt idx="29">
                  <c:v>103.158</c:v>
                </c:pt>
                <c:pt idx="30">
                  <c:v>102.544</c:v>
                </c:pt>
                <c:pt idx="31">
                  <c:v>103.14</c:v>
                </c:pt>
                <c:pt idx="32">
                  <c:v>102.211</c:v>
                </c:pt>
                <c:pt idx="33">
                  <c:v>104.789</c:v>
                </c:pt>
                <c:pt idx="34">
                  <c:v>103.947</c:v>
                </c:pt>
                <c:pt idx="35">
                  <c:v>104.614</c:v>
                </c:pt>
                <c:pt idx="36">
                  <c:v>106.07</c:v>
                </c:pt>
                <c:pt idx="37">
                  <c:v>105.316</c:v>
                </c:pt>
                <c:pt idx="38">
                  <c:v>106.474</c:v>
                </c:pt>
                <c:pt idx="39">
                  <c:v>106.053</c:v>
                </c:pt>
                <c:pt idx="40">
                  <c:v>107.526</c:v>
                </c:pt>
                <c:pt idx="41">
                  <c:v>107.667</c:v>
                </c:pt>
                <c:pt idx="42">
                  <c:v>108.842</c:v>
                </c:pt>
                <c:pt idx="43">
                  <c:v>109.947</c:v>
                </c:pt>
                <c:pt idx="44">
                  <c:v>112.596</c:v>
                </c:pt>
                <c:pt idx="45">
                  <c:v>113.807</c:v>
                </c:pt>
                <c:pt idx="46">
                  <c:v>117.965</c:v>
                </c:pt>
                <c:pt idx="47">
                  <c:v>124.702</c:v>
                </c:pt>
                <c:pt idx="48">
                  <c:v>134.17500000000001</c:v>
                </c:pt>
                <c:pt idx="49">
                  <c:v>148.13999999999999</c:v>
                </c:pt>
                <c:pt idx="50">
                  <c:v>166.22800000000001</c:v>
                </c:pt>
                <c:pt idx="51">
                  <c:v>185.21100000000001</c:v>
                </c:pt>
                <c:pt idx="52">
                  <c:v>198.45599999999999</c:v>
                </c:pt>
                <c:pt idx="53">
                  <c:v>210.614</c:v>
                </c:pt>
                <c:pt idx="54">
                  <c:v>217.965</c:v>
                </c:pt>
                <c:pt idx="55">
                  <c:v>223.649</c:v>
                </c:pt>
                <c:pt idx="56">
                  <c:v>224.36799999999999</c:v>
                </c:pt>
                <c:pt idx="57">
                  <c:v>219.982</c:v>
                </c:pt>
                <c:pt idx="58">
                  <c:v>211.035</c:v>
                </c:pt>
                <c:pt idx="59">
                  <c:v>191.947</c:v>
                </c:pt>
                <c:pt idx="60">
                  <c:v>162.316</c:v>
                </c:pt>
                <c:pt idx="61">
                  <c:v>129.24600000000001</c:v>
                </c:pt>
                <c:pt idx="62">
                  <c:v>108.053</c:v>
                </c:pt>
                <c:pt idx="63">
                  <c:v>99.825000000000003</c:v>
                </c:pt>
                <c:pt idx="64">
                  <c:v>99.894999999999996</c:v>
                </c:pt>
                <c:pt idx="65">
                  <c:v>103.018</c:v>
                </c:pt>
                <c:pt idx="66">
                  <c:v>102.018</c:v>
                </c:pt>
                <c:pt idx="67">
                  <c:v>108.842</c:v>
                </c:pt>
                <c:pt idx="68">
                  <c:v>112.702</c:v>
                </c:pt>
                <c:pt idx="69">
                  <c:v>124.965</c:v>
                </c:pt>
                <c:pt idx="70">
                  <c:v>137.404</c:v>
                </c:pt>
                <c:pt idx="71">
                  <c:v>150.965</c:v>
                </c:pt>
                <c:pt idx="72">
                  <c:v>164.10499999999999</c:v>
                </c:pt>
                <c:pt idx="73">
                  <c:v>176.26300000000001</c:v>
                </c:pt>
                <c:pt idx="74">
                  <c:v>184.07</c:v>
                </c:pt>
                <c:pt idx="75">
                  <c:v>188.87700000000001</c:v>
                </c:pt>
                <c:pt idx="76">
                  <c:v>190.14</c:v>
                </c:pt>
                <c:pt idx="77">
                  <c:v>187.351</c:v>
                </c:pt>
                <c:pt idx="78">
                  <c:v>176.56100000000001</c:v>
                </c:pt>
                <c:pt idx="79">
                  <c:v>159.07</c:v>
                </c:pt>
                <c:pt idx="80">
                  <c:v>129.351</c:v>
                </c:pt>
                <c:pt idx="81">
                  <c:v>105.035</c:v>
                </c:pt>
                <c:pt idx="82">
                  <c:v>94.263000000000005</c:v>
                </c:pt>
                <c:pt idx="83">
                  <c:v>90.807000000000002</c:v>
                </c:pt>
                <c:pt idx="84">
                  <c:v>89.701999999999998</c:v>
                </c:pt>
                <c:pt idx="85">
                  <c:v>91.192999999999998</c:v>
                </c:pt>
                <c:pt idx="86">
                  <c:v>90.07</c:v>
                </c:pt>
                <c:pt idx="87">
                  <c:v>89.350999999999999</c:v>
                </c:pt>
                <c:pt idx="88">
                  <c:v>90.210999999999999</c:v>
                </c:pt>
                <c:pt idx="89">
                  <c:v>89.93</c:v>
                </c:pt>
                <c:pt idx="90">
                  <c:v>90.807000000000002</c:v>
                </c:pt>
                <c:pt idx="91">
                  <c:v>91.034999999999997</c:v>
                </c:pt>
                <c:pt idx="92">
                  <c:v>89.614000000000004</c:v>
                </c:pt>
                <c:pt idx="93">
                  <c:v>87.683999999999997</c:v>
                </c:pt>
                <c:pt idx="94">
                  <c:v>91.298000000000002</c:v>
                </c:pt>
                <c:pt idx="95">
                  <c:v>91.632000000000005</c:v>
                </c:pt>
                <c:pt idx="96">
                  <c:v>90.438999999999993</c:v>
                </c:pt>
                <c:pt idx="97">
                  <c:v>91.281000000000006</c:v>
                </c:pt>
                <c:pt idx="98">
                  <c:v>89.123000000000005</c:v>
                </c:pt>
                <c:pt idx="99">
                  <c:v>92.034999999999997</c:v>
                </c:pt>
                <c:pt idx="100">
                  <c:v>89.754000000000005</c:v>
                </c:pt>
                <c:pt idx="101">
                  <c:v>91.561000000000007</c:v>
                </c:pt>
                <c:pt idx="102">
                  <c:v>91.421000000000006</c:v>
                </c:pt>
                <c:pt idx="103">
                  <c:v>91.403999999999996</c:v>
                </c:pt>
                <c:pt idx="104">
                  <c:v>94.474000000000004</c:v>
                </c:pt>
                <c:pt idx="105">
                  <c:v>101.211</c:v>
                </c:pt>
                <c:pt idx="106">
                  <c:v>104.526</c:v>
                </c:pt>
                <c:pt idx="107">
                  <c:v>107.77200000000001</c:v>
                </c:pt>
                <c:pt idx="108">
                  <c:v>112.526</c:v>
                </c:pt>
                <c:pt idx="109">
                  <c:v>112.667</c:v>
                </c:pt>
                <c:pt idx="110">
                  <c:v>111.386</c:v>
                </c:pt>
                <c:pt idx="111">
                  <c:v>107.298</c:v>
                </c:pt>
                <c:pt idx="112">
                  <c:v>102.386</c:v>
                </c:pt>
                <c:pt idx="113">
                  <c:v>95.965000000000003</c:v>
                </c:pt>
                <c:pt idx="114">
                  <c:v>90.965000000000003</c:v>
                </c:pt>
                <c:pt idx="115">
                  <c:v>88.543999999999997</c:v>
                </c:pt>
                <c:pt idx="116">
                  <c:v>85.367999999999995</c:v>
                </c:pt>
                <c:pt idx="117">
                  <c:v>84.105000000000004</c:v>
                </c:pt>
                <c:pt idx="118">
                  <c:v>84.227999999999994</c:v>
                </c:pt>
                <c:pt idx="119">
                  <c:v>84.192999999999998</c:v>
                </c:pt>
                <c:pt idx="120">
                  <c:v>83.087999999999994</c:v>
                </c:pt>
                <c:pt idx="121">
                  <c:v>84.876999999999995</c:v>
                </c:pt>
                <c:pt idx="122">
                  <c:v>83.894999999999996</c:v>
                </c:pt>
                <c:pt idx="123">
                  <c:v>84.192999999999998</c:v>
                </c:pt>
                <c:pt idx="124">
                  <c:v>84.456000000000003</c:v>
                </c:pt>
                <c:pt idx="125">
                  <c:v>83.018000000000001</c:v>
                </c:pt>
                <c:pt idx="126">
                  <c:v>84.07</c:v>
                </c:pt>
                <c:pt idx="127">
                  <c:v>85.018000000000001</c:v>
                </c:pt>
                <c:pt idx="128">
                  <c:v>85.210999999999999</c:v>
                </c:pt>
                <c:pt idx="129">
                  <c:v>84.667000000000002</c:v>
                </c:pt>
                <c:pt idx="130">
                  <c:v>85.578999999999994</c:v>
                </c:pt>
                <c:pt idx="131">
                  <c:v>88.07</c:v>
                </c:pt>
                <c:pt idx="132">
                  <c:v>92.14</c:v>
                </c:pt>
                <c:pt idx="133">
                  <c:v>93.841999999999999</c:v>
                </c:pt>
                <c:pt idx="134">
                  <c:v>98</c:v>
                </c:pt>
                <c:pt idx="135">
                  <c:v>99.281000000000006</c:v>
                </c:pt>
                <c:pt idx="136">
                  <c:v>98.86</c:v>
                </c:pt>
                <c:pt idx="137">
                  <c:v>96.052999999999997</c:v>
                </c:pt>
                <c:pt idx="138">
                  <c:v>91.438999999999993</c:v>
                </c:pt>
                <c:pt idx="139">
                  <c:v>86.350999999999999</c:v>
                </c:pt>
                <c:pt idx="140">
                  <c:v>84.385999999999996</c:v>
                </c:pt>
                <c:pt idx="141">
                  <c:v>80.86</c:v>
                </c:pt>
                <c:pt idx="142">
                  <c:v>80.561000000000007</c:v>
                </c:pt>
                <c:pt idx="143">
                  <c:v>80.965000000000003</c:v>
                </c:pt>
                <c:pt idx="144">
                  <c:v>81.632000000000005</c:v>
                </c:pt>
                <c:pt idx="145">
                  <c:v>82.438999999999993</c:v>
                </c:pt>
                <c:pt idx="146">
                  <c:v>82.525999999999996</c:v>
                </c:pt>
                <c:pt idx="147">
                  <c:v>81.474000000000004</c:v>
                </c:pt>
                <c:pt idx="148">
                  <c:v>80.841999999999999</c:v>
                </c:pt>
                <c:pt idx="149">
                  <c:v>80.772000000000006</c:v>
                </c:pt>
                <c:pt idx="150">
                  <c:v>82.525999999999996</c:v>
                </c:pt>
                <c:pt idx="151">
                  <c:v>81.509</c:v>
                </c:pt>
                <c:pt idx="152">
                  <c:v>82.403999999999996</c:v>
                </c:pt>
                <c:pt idx="153">
                  <c:v>79.981999999999999</c:v>
                </c:pt>
                <c:pt idx="154">
                  <c:v>79.876999999999995</c:v>
                </c:pt>
                <c:pt idx="155">
                  <c:v>81.298000000000002</c:v>
                </c:pt>
                <c:pt idx="156">
                  <c:v>80.018000000000001</c:v>
                </c:pt>
                <c:pt idx="157">
                  <c:v>81.052999999999997</c:v>
                </c:pt>
                <c:pt idx="158">
                  <c:v>79.86</c:v>
                </c:pt>
                <c:pt idx="159">
                  <c:v>80.174999999999997</c:v>
                </c:pt>
                <c:pt idx="160">
                  <c:v>78.367999999999995</c:v>
                </c:pt>
                <c:pt idx="161">
                  <c:v>79.649000000000001</c:v>
                </c:pt>
                <c:pt idx="162">
                  <c:v>79.332999999999998</c:v>
                </c:pt>
                <c:pt idx="163">
                  <c:v>81.069999999999993</c:v>
                </c:pt>
                <c:pt idx="164">
                  <c:v>78.174999999999997</c:v>
                </c:pt>
                <c:pt idx="165">
                  <c:v>78.667000000000002</c:v>
                </c:pt>
                <c:pt idx="166">
                  <c:v>79.034999999999997</c:v>
                </c:pt>
                <c:pt idx="167">
                  <c:v>80.14</c:v>
                </c:pt>
                <c:pt idx="168">
                  <c:v>78.667000000000002</c:v>
                </c:pt>
                <c:pt idx="169">
                  <c:v>79.509</c:v>
                </c:pt>
                <c:pt idx="170">
                  <c:v>79.14</c:v>
                </c:pt>
                <c:pt idx="171">
                  <c:v>77.947000000000003</c:v>
                </c:pt>
                <c:pt idx="172">
                  <c:v>77.789000000000001</c:v>
                </c:pt>
                <c:pt idx="173">
                  <c:v>76.456000000000003</c:v>
                </c:pt>
                <c:pt idx="174">
                  <c:v>77.052999999999997</c:v>
                </c:pt>
                <c:pt idx="175">
                  <c:v>75.421000000000006</c:v>
                </c:pt>
                <c:pt idx="176">
                  <c:v>79.965000000000003</c:v>
                </c:pt>
                <c:pt idx="177">
                  <c:v>79.667000000000002</c:v>
                </c:pt>
                <c:pt idx="178">
                  <c:v>78.227999999999994</c:v>
                </c:pt>
                <c:pt idx="179">
                  <c:v>78.227999999999994</c:v>
                </c:pt>
                <c:pt idx="180">
                  <c:v>78.385999999999996</c:v>
                </c:pt>
                <c:pt idx="181">
                  <c:v>79.596000000000004</c:v>
                </c:pt>
                <c:pt idx="182">
                  <c:v>79.14</c:v>
                </c:pt>
                <c:pt idx="183">
                  <c:v>77.281000000000006</c:v>
                </c:pt>
                <c:pt idx="184">
                  <c:v>78.543999999999997</c:v>
                </c:pt>
                <c:pt idx="185">
                  <c:v>79.965000000000003</c:v>
                </c:pt>
                <c:pt idx="186">
                  <c:v>78.123000000000005</c:v>
                </c:pt>
                <c:pt idx="187">
                  <c:v>77.718999999999994</c:v>
                </c:pt>
                <c:pt idx="188">
                  <c:v>77.034999999999997</c:v>
                </c:pt>
                <c:pt idx="189">
                  <c:v>77.614000000000004</c:v>
                </c:pt>
                <c:pt idx="190">
                  <c:v>78.210999999999999</c:v>
                </c:pt>
                <c:pt idx="191">
                  <c:v>77.281000000000006</c:v>
                </c:pt>
                <c:pt idx="192">
                  <c:v>78.578999999999994</c:v>
                </c:pt>
                <c:pt idx="193">
                  <c:v>76.596000000000004</c:v>
                </c:pt>
                <c:pt idx="194">
                  <c:v>77.825000000000003</c:v>
                </c:pt>
                <c:pt idx="195">
                  <c:v>77.158000000000001</c:v>
                </c:pt>
                <c:pt idx="196">
                  <c:v>76.123000000000005</c:v>
                </c:pt>
                <c:pt idx="197">
                  <c:v>77.525999999999996</c:v>
                </c:pt>
                <c:pt idx="198">
                  <c:v>77.034999999999997</c:v>
                </c:pt>
                <c:pt idx="199">
                  <c:v>75.86</c:v>
                </c:pt>
                <c:pt idx="200">
                  <c:v>75.052999999999997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101.04029217924656</c:v>
                </c:pt>
                <c:pt idx="8">
                  <c:v>101.18151161418191</c:v>
                </c:pt>
                <c:pt idx="9">
                  <c:v>101.32162422160398</c:v>
                </c:pt>
                <c:pt idx="10">
                  <c:v>101.46042318629071</c:v>
                </c:pt>
                <c:pt idx="11">
                  <c:v>101.59767590235874</c:v>
                </c:pt>
                <c:pt idx="12">
                  <c:v>101.73312178215527</c:v>
                </c:pt>
                <c:pt idx="13">
                  <c:v>101.86647005192016</c:v>
                </c:pt>
                <c:pt idx="14">
                  <c:v>101.99739757903198</c:v>
                </c:pt>
                <c:pt idx="15">
                  <c:v>102.12554678709591</c:v>
                </c:pt>
                <c:pt idx="16">
                  <c:v>102.25052372857708</c:v>
                </c:pt>
                <c:pt idx="17">
                  <c:v>102.37189640107087</c:v>
                </c:pt>
                <c:pt idx="18">
                  <c:v>102.48919341481957</c:v>
                </c:pt>
                <c:pt idx="19">
                  <c:v>102.60190315057811</c:v>
                </c:pt>
                <c:pt idx="20">
                  <c:v>102.70947359865025</c:v>
                </c:pt>
                <c:pt idx="21">
                  <c:v>102.81131316254182</c:v>
                </c:pt>
                <c:pt idx="22">
                  <c:v>102.90679288402271</c:v>
                </c:pt>
                <c:pt idx="23">
                  <c:v>102.9952508737012</c:v>
                </c:pt>
                <c:pt idx="24">
                  <c:v>103.07600034099794</c:v>
                </c:pt>
                <c:pt idx="25">
                  <c:v>103.14834372410466</c:v>
                </c:pt>
                <c:pt idx="26">
                  <c:v>103.21159736274622</c:v>
                </c:pt>
                <c:pt idx="27">
                  <c:v>103.26513443606113</c:v>
                </c:pt>
                <c:pt idx="28">
                  <c:v>103.30845919246815</c:v>
                </c:pt>
                <c:pt idx="29">
                  <c:v>103.34133367742334</c:v>
                </c:pt>
                <c:pt idx="30">
                  <c:v>103.36399010887884</c:v>
                </c:pt>
                <c:pt idx="31">
                  <c:v>103.37747840938107</c:v>
                </c:pt>
                <c:pt idx="32">
                  <c:v>103.38421908209855</c:v>
                </c:pt>
                <c:pt idx="33">
                  <c:v>103.3888550062811</c:v>
                </c:pt>
                <c:pt idx="34">
                  <c:v>103.39951771975458</c:v>
                </c:pt>
                <c:pt idx="35">
                  <c:v>103.42963673795801</c:v>
                </c:pt>
                <c:pt idx="36">
                  <c:v>103.50041265609981</c:v>
                </c:pt>
                <c:pt idx="37">
                  <c:v>103.64403056400675</c:v>
                </c:pt>
                <c:pt idx="38">
                  <c:v>103.90759218189872</c:v>
                </c:pt>
                <c:pt idx="39">
                  <c:v>104.35757807065532</c:v>
                </c:pt>
                <c:pt idx="40">
                  <c:v>105.08440955371823</c:v>
                </c:pt>
                <c:pt idx="41">
                  <c:v>106.20637582704697</c:v>
                </c:pt>
                <c:pt idx="42">
                  <c:v>107.87186376188359</c:v>
                </c:pt>
                <c:pt idx="43">
                  <c:v>110.25854616104844</c:v>
                </c:pt>
                <c:pt idx="44">
                  <c:v>113.56804755284733</c:v>
                </c:pt>
                <c:pt idx="45">
                  <c:v>118.0147287434981</c:v>
                </c:pt>
                <c:pt idx="46">
                  <c:v>123.80771421633814</c:v>
                </c:pt>
                <c:pt idx="47">
                  <c:v>131.12618222563952</c:v>
                </c:pt>
                <c:pt idx="48">
                  <c:v>140.08919834825957</c:v>
                </c:pt>
                <c:pt idx="49">
                  <c:v>150.722743425034</c:v>
                </c:pt>
                <c:pt idx="50">
                  <c:v>162.92718761468834</c:v>
                </c:pt>
                <c:pt idx="51">
                  <c:v>176.44543203593381</c:v>
                </c:pt>
                <c:pt idx="52">
                  <c:v>190.81836185860328</c:v>
                </c:pt>
                <c:pt idx="53">
                  <c:v>205.28388002686182</c:v>
                </c:pt>
                <c:pt idx="54">
                  <c:v>218.55417234996139</c:v>
                </c:pt>
                <c:pt idx="55">
                  <c:v>228.49775544203851</c:v>
                </c:pt>
                <c:pt idx="56">
                  <c:v>232.06645277024376</c:v>
                </c:pt>
                <c:pt idx="57">
                  <c:v>226.11175029786037</c:v>
                </c:pt>
                <c:pt idx="58">
                  <c:v>209.3096646168857</c:v>
                </c:pt>
                <c:pt idx="59">
                  <c:v>184.02223542711468</c:v>
                </c:pt>
                <c:pt idx="60">
                  <c:v>156.07010365751904</c:v>
                </c:pt>
                <c:pt idx="61">
                  <c:v>131.90230621752883</c:v>
                </c:pt>
                <c:pt idx="62">
                  <c:v>115.34950101974295</c:v>
                </c:pt>
                <c:pt idx="63">
                  <c:v>106.60130321681839</c:v>
                </c:pt>
                <c:pt idx="64">
                  <c:v>103.63627070207581</c:v>
                </c:pt>
                <c:pt idx="65">
                  <c:v>104.23137041922242</c:v>
                </c:pt>
                <c:pt idx="66">
                  <c:v>107.00969619389707</c:v>
                </c:pt>
                <c:pt idx="67">
                  <c:v>111.45001473418955</c:v>
                </c:pt>
                <c:pt idx="68">
                  <c:v>117.49909329455556</c:v>
                </c:pt>
                <c:pt idx="69">
                  <c:v>125.2374389958369</c:v>
                </c:pt>
                <c:pt idx="70">
                  <c:v>134.69125352761503</c:v>
                </c:pt>
                <c:pt idx="71">
                  <c:v>145.73574459169112</c:v>
                </c:pt>
                <c:pt idx="72">
                  <c:v>158.0311897520526</c:v>
                </c:pt>
                <c:pt idx="73">
                  <c:v>170.93343303968405</c:v>
                </c:pt>
                <c:pt idx="74">
                  <c:v>183.27951105156865</c:v>
                </c:pt>
                <c:pt idx="75">
                  <c:v>192.98757862733584</c:v>
                </c:pt>
                <c:pt idx="76">
                  <c:v>196.81322771293452</c:v>
                </c:pt>
                <c:pt idx="77">
                  <c:v>191.23981602760395</c:v>
                </c:pt>
                <c:pt idx="78">
                  <c:v>175.02546354307484</c:v>
                </c:pt>
                <c:pt idx="79">
                  <c:v>151.54332863667815</c:v>
                </c:pt>
                <c:pt idx="80">
                  <c:v>127.71107761306726</c:v>
                </c:pt>
                <c:pt idx="81">
                  <c:v>109.59742147148393</c:v>
                </c:pt>
                <c:pt idx="82">
                  <c:v>99.041628357043876</c:v>
                </c:pt>
                <c:pt idx="83">
                  <c:v>94.237901848171674</c:v>
                </c:pt>
                <c:pt idx="84">
                  <c:v>92.456980889115485</c:v>
                </c:pt>
                <c:pt idx="85">
                  <c:v>91.835475004499912</c:v>
                </c:pt>
                <c:pt idx="86">
                  <c:v>91.547217200769353</c:v>
                </c:pt>
                <c:pt idx="87">
                  <c:v>91.332628428702407</c:v>
                </c:pt>
                <c:pt idx="88">
                  <c:v>91.131757105039313</c:v>
                </c:pt>
                <c:pt idx="89">
                  <c:v>90.934176232097059</c:v>
                </c:pt>
                <c:pt idx="90">
                  <c:v>90.738445297522929</c:v>
                </c:pt>
                <c:pt idx="91">
                  <c:v>90.544366164615923</c:v>
                </c:pt>
                <c:pt idx="92">
                  <c:v>90.351951188400179</c:v>
                </c:pt>
                <c:pt idx="93">
                  <c:v>90.161470201184272</c:v>
                </c:pt>
                <c:pt idx="94">
                  <c:v>89.97386347801573</c:v>
                </c:pt>
                <c:pt idx="95">
                  <c:v>89.791754282435093</c:v>
                </c:pt>
                <c:pt idx="96">
                  <c:v>89.621659468215029</c:v>
                </c:pt>
                <c:pt idx="97">
                  <c:v>89.478334312083547</c:v>
                </c:pt>
                <c:pt idx="98">
                  <c:v>89.392355030419793</c:v>
                </c:pt>
                <c:pt idx="99">
                  <c:v>89.421566042604695</c:v>
                </c:pt>
                <c:pt idx="100">
                  <c:v>89.665181838089239</c:v>
                </c:pt>
                <c:pt idx="101">
                  <c:v>90.275479975993576</c:v>
                </c:pt>
                <c:pt idx="102">
                  <c:v>91.456235368775737</c:v>
                </c:pt>
                <c:pt idx="103">
                  <c:v>93.43122725359197</c:v>
                </c:pt>
                <c:pt idx="104">
                  <c:v>96.365483161784738</c:v>
                </c:pt>
                <c:pt idx="105">
                  <c:v>100.23577483860981</c:v>
                </c:pt>
                <c:pt idx="106">
                  <c:v>104.6846587123633</c:v>
                </c:pt>
                <c:pt idx="107">
                  <c:v>108.94744087550393</c:v>
                </c:pt>
                <c:pt idx="108">
                  <c:v>111.96980120926901</c:v>
                </c:pt>
                <c:pt idx="109">
                  <c:v>112.7660038876537</c:v>
                </c:pt>
                <c:pt idx="110">
                  <c:v>110.88963289030653</c:v>
                </c:pt>
                <c:pt idx="111">
                  <c:v>106.72611565972812</c:v>
                </c:pt>
                <c:pt idx="112">
                  <c:v>101.36386082015282</c:v>
                </c:pt>
                <c:pt idx="113">
                  <c:v>96.08958519710157</c:v>
                </c:pt>
                <c:pt idx="114">
                  <c:v>91.839700316088027</c:v>
                </c:pt>
                <c:pt idx="115">
                  <c:v>88.943948047099582</c:v>
                </c:pt>
                <c:pt idx="116">
                  <c:v>87.2322339741919</c:v>
                </c:pt>
                <c:pt idx="117">
                  <c:v>86.319321108572908</c:v>
                </c:pt>
                <c:pt idx="118">
                  <c:v>85.843778855882391</c:v>
                </c:pt>
                <c:pt idx="119">
                  <c:v>85.56728811160589</c:v>
                </c:pt>
                <c:pt idx="120">
                  <c:v>85.3673132208597</c:v>
                </c:pt>
                <c:pt idx="121">
                  <c:v>85.192741855071191</c:v>
                </c:pt>
                <c:pt idx="122">
                  <c:v>85.026021081840952</c:v>
                </c:pt>
                <c:pt idx="123">
                  <c:v>84.862543600140128</c:v>
                </c:pt>
                <c:pt idx="124">
                  <c:v>84.703117355900531</c:v>
                </c:pt>
                <c:pt idx="125">
                  <c:v>84.554860891892176</c:v>
                </c:pt>
                <c:pt idx="126">
                  <c:v>84.44044651991814</c:v>
                </c:pt>
                <c:pt idx="127">
                  <c:v>84.418930422927957</c:v>
                </c:pt>
                <c:pt idx="128">
                  <c:v>84.617479787348046</c:v>
                </c:pt>
                <c:pt idx="129">
                  <c:v>85.255531595087987</c:v>
                </c:pt>
                <c:pt idx="130">
                  <c:v>86.615165951308171</c:v>
                </c:pt>
                <c:pt idx="131">
                  <c:v>88.905316275575089</c:v>
                </c:pt>
                <c:pt idx="132">
                  <c:v>92.031117819284461</c:v>
                </c:pt>
                <c:pt idx="133">
                  <c:v>95.409493048237465</c:v>
                </c:pt>
                <c:pt idx="134">
                  <c:v>98.047590704962772</c:v>
                </c:pt>
                <c:pt idx="135">
                  <c:v>98.967031552390736</c:v>
                </c:pt>
                <c:pt idx="136">
                  <c:v>97.749873138436428</c:v>
                </c:pt>
                <c:pt idx="137">
                  <c:v>94.79874095844221</c:v>
                </c:pt>
                <c:pt idx="138">
                  <c:v>91.094108673547211</c:v>
                </c:pt>
                <c:pt idx="139">
                  <c:v>87.645352270098499</c:v>
                </c:pt>
                <c:pt idx="140">
                  <c:v>85.049051163832203</c:v>
                </c:pt>
                <c:pt idx="141">
                  <c:v>83.399713252161604</c:v>
                </c:pt>
                <c:pt idx="142">
                  <c:v>82.478432960876532</c:v>
                </c:pt>
                <c:pt idx="143">
                  <c:v>81.993608094701884</c:v>
                </c:pt>
                <c:pt idx="144">
                  <c:v>81.721913779885753</c:v>
                </c:pt>
                <c:pt idx="145">
                  <c:v>81.536830957309476</c:v>
                </c:pt>
                <c:pt idx="146">
                  <c:v>81.38139993798336</c:v>
                </c:pt>
                <c:pt idx="147">
                  <c:v>81.234574387041889</c:v>
                </c:pt>
                <c:pt idx="148">
                  <c:v>81.089840573230987</c:v>
                </c:pt>
                <c:pt idx="149">
                  <c:v>80.945467757502897</c:v>
                </c:pt>
                <c:pt idx="150">
                  <c:v>80.801033329413457</c:v>
                </c:pt>
                <c:pt idx="151">
                  <c:v>80.656418700980467</c:v>
                </c:pt>
                <c:pt idx="152">
                  <c:v>80.511569353787422</c:v>
                </c:pt>
                <c:pt idx="153">
                  <c:v>80.366446736123251</c:v>
                </c:pt>
                <c:pt idx="154">
                  <c:v>80.221019934164588</c:v>
                </c:pt>
                <c:pt idx="155">
                  <c:v>80.075264184751944</c:v>
                </c:pt>
                <c:pt idx="156">
                  <c:v>79.929160334330049</c:v>
                </c:pt>
                <c:pt idx="157">
                  <c:v>79.78269437515759</c:v>
                </c:pt>
                <c:pt idx="158">
                  <c:v>79.635856964984171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101.04029217924312</c:v>
                </c:pt>
                <c:pt idx="8">
                  <c:v>101.18151161417055</c:v>
                </c:pt>
                <c:pt idx="9">
                  <c:v>101.32162422156723</c:v>
                </c:pt>
                <c:pt idx="10">
                  <c:v>101.46042318617462</c:v>
                </c:pt>
                <c:pt idx="11">
                  <c:v>101.59767590200038</c:v>
                </c:pt>
                <c:pt idx="12">
                  <c:v>101.73312178107435</c:v>
                </c:pt>
                <c:pt idx="13">
                  <c:v>101.8664700487346</c:v>
                </c:pt>
                <c:pt idx="14">
                  <c:v>101.99739756985893</c:v>
                </c:pt>
                <c:pt idx="15">
                  <c:v>102.1255467612866</c:v>
                </c:pt>
                <c:pt idx="16">
                  <c:v>102.25052365762369</c:v>
                </c:pt>
                <c:pt idx="17">
                  <c:v>102.37189621047912</c:v>
                </c:pt>
                <c:pt idx="18">
                  <c:v>102.48919291459011</c:v>
                </c:pt>
                <c:pt idx="19">
                  <c:v>102.60190186774938</c:v>
                </c:pt>
                <c:pt idx="20">
                  <c:v>102.70947038423256</c:v>
                </c:pt>
                <c:pt idx="21">
                  <c:v>102.81130529262465</c:v>
                </c:pt>
                <c:pt idx="22">
                  <c:v>102.906774057408</c:v>
                </c:pt>
                <c:pt idx="23">
                  <c:v>102.99520686804222</c:v>
                </c:pt>
                <c:pt idx="24">
                  <c:v>103.07589983799356</c:v>
                </c:pt>
                <c:pt idx="25">
                  <c:v>103.14811944759875</c:v>
                </c:pt>
                <c:pt idx="26">
                  <c:v>103.21110834711685</c:v>
                </c:pt>
                <c:pt idx="27">
                  <c:v>103.26409260831502</c:v>
                </c:pt>
                <c:pt idx="28">
                  <c:v>103.30629047328763</c:v>
                </c:pt>
                <c:pt idx="29">
                  <c:v>103.33692259733655</c:v>
                </c:pt>
                <c:pt idx="30">
                  <c:v>103.35522371890194</c:v>
                </c:pt>
                <c:pt idx="31">
                  <c:v>103.36045561506731</c:v>
                </c:pt>
                <c:pt idx="32">
                  <c:v>103.35192111870141</c:v>
                </c:pt>
                <c:pt idx="33">
                  <c:v>103.32897888687552</c:v>
                </c:pt>
                <c:pt idx="34">
                  <c:v>103.2910585252028</c:v>
                </c:pt>
                <c:pt idx="35">
                  <c:v>103.23767559574576</c:v>
                </c:pt>
                <c:pt idx="36">
                  <c:v>103.16844597440659</c:v>
                </c:pt>
                <c:pt idx="37">
                  <c:v>103.08309898463985</c:v>
                </c:pt>
                <c:pt idx="38">
                  <c:v>102.98148872458094</c:v>
                </c:pt>
                <c:pt idx="39">
                  <c:v>102.86360302935795</c:v>
                </c:pt>
                <c:pt idx="40">
                  <c:v>102.72956957208552</c:v>
                </c:pt>
                <c:pt idx="41">
                  <c:v>102.57965870533008</c:v>
                </c:pt>
                <c:pt idx="42">
                  <c:v>102.41428277567654</c:v>
                </c:pt>
                <c:pt idx="43">
                  <c:v>102.23399179993227</c:v>
                </c:pt>
                <c:pt idx="44">
                  <c:v>102.03946556203276</c:v>
                </c:pt>
                <c:pt idx="45">
                  <c:v>101.83150236241109</c:v>
                </c:pt>
                <c:pt idx="46">
                  <c:v>101.61100481328826</c:v>
                </c:pt>
                <c:pt idx="47">
                  <c:v>101.37896321159222</c:v>
                </c:pt>
                <c:pt idx="48">
                  <c:v>101.13643712568776</c:v>
                </c:pt>
                <c:pt idx="49">
                  <c:v>100.8845358957107</c:v>
                </c:pt>
                <c:pt idx="50">
                  <c:v>100.62439876687708</c:v>
                </c:pt>
                <c:pt idx="51">
                  <c:v>100.35717535160693</c:v>
                </c:pt>
                <c:pt idx="52">
                  <c:v>100.08400705431411</c:v>
                </c:pt>
                <c:pt idx="53">
                  <c:v>99.806009999872373</c:v>
                </c:pt>
                <c:pt idx="54">
                  <c:v>99.524259892550162</c:v>
                </c:pt>
                <c:pt idx="55">
                  <c:v>99.239779106809635</c:v>
                </c:pt>
                <c:pt idx="56">
                  <c:v>98.953526184586792</c:v>
                </c:pt>
                <c:pt idx="57">
                  <c:v>98.666387794049939</c:v>
                </c:pt>
                <c:pt idx="58">
                  <c:v>98.379173099017038</c:v>
                </c:pt>
                <c:pt idx="59">
                  <c:v>98.092610400687107</c:v>
                </c:pt>
                <c:pt idx="60">
                  <c:v>97.807345846419125</c:v>
                </c:pt>
                <c:pt idx="61">
                  <c:v>97.523943954338918</c:v>
                </c:pt>
                <c:pt idx="62">
                  <c:v>97.242889676361258</c:v>
                </c:pt>
                <c:pt idx="63">
                  <c:v>96.964591713441195</c:v>
                </c:pt>
                <c:pt idx="64">
                  <c:v>96.689386802495378</c:v>
                </c:pt>
                <c:pt idx="65">
                  <c:v>96.417544711153056</c:v>
                </c:pt>
                <c:pt idx="66">
                  <c:v>96.149273701052024</c:v>
                </c:pt>
                <c:pt idx="67">
                  <c:v>95.88472624979596</c:v>
                </c:pt>
                <c:pt idx="68">
                  <c:v>95.624004853384989</c:v>
                </c:pt>
                <c:pt idx="69">
                  <c:v>95.367167762848823</c:v>
                </c:pt>
                <c:pt idx="70">
                  <c:v>95.114234539400968</c:v>
                </c:pt>
                <c:pt idx="71">
                  <c:v>94.865191340599907</c:v>
                </c:pt>
                <c:pt idx="72">
                  <c:v>94.619995875081827</c:v>
                </c:pt>
                <c:pt idx="73">
                  <c:v>94.378581985082363</c:v>
                </c:pt>
                <c:pt idx="74">
                  <c:v>94.140863834123451</c:v>
                </c:pt>
                <c:pt idx="75">
                  <c:v>93.906739692032161</c:v>
                </c:pt>
                <c:pt idx="76">
                  <c:v>93.676095321129353</c:v>
                </c:pt>
                <c:pt idx="77">
                  <c:v>93.448806976315552</c:v>
                </c:pt>
                <c:pt idx="78">
                  <c:v>93.224744038252268</c:v>
                </c:pt>
                <c:pt idx="79">
                  <c:v>93.003771303266703</c:v>
                </c:pt>
                <c:pt idx="80">
                  <c:v>92.785750956358811</c:v>
                </c:pt>
                <c:pt idx="81">
                  <c:v>92.570544255088265</c:v>
                </c:pt>
                <c:pt idx="82">
                  <c:v>92.358012952467291</c:v>
                </c:pt>
                <c:pt idx="83">
                  <c:v>92.148020486532815</c:v>
                </c:pt>
                <c:pt idx="84">
                  <c:v>91.940432963240525</c:v>
                </c:pt>
                <c:pt idx="85">
                  <c:v>91.735119957885701</c:v>
                </c:pt>
                <c:pt idx="86">
                  <c:v>91.531955158562397</c:v>
                </c:pt>
                <c:pt idx="87">
                  <c:v>91.330816873329553</c:v>
                </c:pt>
                <c:pt idx="88">
                  <c:v>91.131588420854371</c:v>
                </c:pt>
                <c:pt idx="89">
                  <c:v>90.934158422407322</c:v>
                </c:pt>
                <c:pt idx="90">
                  <c:v>90.73842101124319</c:v>
                </c:pt>
                <c:pt idx="91">
                  <c:v>90.544275973643764</c:v>
                </c:pt>
                <c:pt idx="92">
                  <c:v>90.351628834243414</c:v>
                </c:pt>
                <c:pt idx="93">
                  <c:v>90.160390896717928</c:v>
                </c:pt>
                <c:pt idx="94">
                  <c:v>89.970479249490324</c:v>
                </c:pt>
                <c:pt idx="95">
                  <c:v>89.781816744795321</c:v>
                </c:pt>
                <c:pt idx="96">
                  <c:v>89.594331958235514</c:v>
                </c:pt>
                <c:pt idx="97">
                  <c:v>89.407959134849619</c:v>
                </c:pt>
                <c:pt idx="98">
                  <c:v>89.222638126682341</c:v>
                </c:pt>
                <c:pt idx="99">
                  <c:v>89.038314325882553</c:v>
                </c:pt>
                <c:pt idx="100">
                  <c:v>88.854938596446289</c:v>
                </c:pt>
                <c:pt idx="101">
                  <c:v>88.672467206850115</c:v>
                </c:pt>
                <c:pt idx="102">
                  <c:v>88.49086176497029</c:v>
                </c:pt>
                <c:pt idx="103">
                  <c:v>88.310089155842689</c:v>
                </c:pt>
                <c:pt idx="104">
                  <c:v>88.130121481973873</c:v>
                </c:pt>
                <c:pt idx="105">
                  <c:v>87.950936005052625</c:v>
                </c:pt>
                <c:pt idx="106">
                  <c:v>87.772515087029973</c:v>
                </c:pt>
                <c:pt idx="107">
                  <c:v>87.594846127626795</c:v>
                </c:pt>
                <c:pt idx="108">
                  <c:v>87.417921494396424</c:v>
                </c:pt>
                <c:pt idx="109">
                  <c:v>87.241738440525424</c:v>
                </c:pt>
                <c:pt idx="110">
                  <c:v>87.066299004613057</c:v>
                </c:pt>
                <c:pt idx="111">
                  <c:v>86.891609885762918</c:v>
                </c:pt>
                <c:pt idx="112">
                  <c:v>86.717682286484148</c:v>
                </c:pt>
                <c:pt idx="113">
                  <c:v>86.54453171519279</c:v>
                </c:pt>
                <c:pt idx="114">
                  <c:v>86.372177739590001</c:v>
                </c:pt>
                <c:pt idx="115">
                  <c:v>86.200643681956478</c:v>
                </c:pt>
                <c:pt idx="116">
                  <c:v>86.029956247534528</c:v>
                </c:pt>
                <c:pt idx="117">
                  <c:v>85.860145077768507</c:v>
                </c:pt>
                <c:pt idx="118">
                  <c:v>85.691242221343956</c:v>
                </c:pt>
                <c:pt idx="119">
                  <c:v>85.523281517801735</c:v>
                </c:pt>
                <c:pt idx="120">
                  <c:v>85.356297891075911</c:v>
                </c:pt>
                <c:pt idx="121">
                  <c:v>85.190326553657968</c:v>
                </c:pt>
                <c:pt idx="122">
                  <c:v>85.025402126213862</c:v>
                </c:pt>
                <c:pt idx="123">
                  <c:v>84.861557682301452</c:v>
                </c:pt>
                <c:pt idx="124">
                  <c:v>84.698823733195695</c:v>
                </c:pt>
                <c:pt idx="125">
                  <c:v>84.53722717348802</c:v>
                </c:pt>
                <c:pt idx="126">
                  <c:v>84.376790213744783</c:v>
                </c:pt>
                <c:pt idx="127">
                  <c:v>84.217529331673461</c:v>
                </c:pt>
                <c:pt idx="128">
                  <c:v>84.059454277479603</c:v>
                </c:pt>
                <c:pt idx="129">
                  <c:v>83.902567171904792</c:v>
                </c:pt>
                <c:pt idx="130">
                  <c:v>83.746861736349217</c:v>
                </c:pt>
                <c:pt idx="131">
                  <c:v>83.592322693120238</c:v>
                </c:pt>
                <c:pt idx="132">
                  <c:v>83.438925369974257</c:v>
                </c:pt>
                <c:pt idx="133">
                  <c:v>83.286635536698867</c:v>
                </c:pt>
                <c:pt idx="134">
                  <c:v>83.135409492713279</c:v>
                </c:pt>
                <c:pt idx="135">
                  <c:v>82.985194413994094</c:v>
                </c:pt>
                <c:pt idx="136">
                  <c:v>82.835928955727837</c:v>
                </c:pt>
                <c:pt idx="137">
                  <c:v>82.687544094792941</c:v>
                </c:pt>
                <c:pt idx="138">
                  <c:v>82.539964184411218</c:v>
                </c:pt>
                <c:pt idx="139">
                  <c:v>82.393108182998617</c:v>
                </c:pt>
                <c:pt idx="140">
                  <c:v>82.246891011197661</c:v>
                </c:pt>
                <c:pt idx="141">
                  <c:v>82.101224985884471</c:v>
                </c:pt>
                <c:pt idx="142">
                  <c:v>81.956021277949091</c:v>
                </c:pt>
                <c:pt idx="143">
                  <c:v>81.811191341875826</c:v>
                </c:pt>
                <c:pt idx="144">
                  <c:v>81.666648269347476</c:v>
                </c:pt>
                <c:pt idx="145">
                  <c:v>81.522308025758093</c:v>
                </c:pt>
                <c:pt idx="146">
                  <c:v>81.378090536969964</c:v>
                </c:pt>
                <c:pt idx="147">
                  <c:v>81.233920603129945</c:v>
                </c:pt>
                <c:pt idx="148">
                  <c:v>81.089728626103408</c:v>
                </c:pt>
                <c:pt idx="149">
                  <c:v>80.945451146406484</c:v>
                </c:pt>
                <c:pt idx="150">
                  <c:v>80.801031193858506</c:v>
                </c:pt>
                <c:pt idx="151">
                  <c:v>80.656418463144334</c:v>
                </c:pt>
                <c:pt idx="152">
                  <c:v>80.511569330845305</c:v>
                </c:pt>
                <c:pt idx="153">
                  <c:v>80.366446734206718</c:v>
                </c:pt>
                <c:pt idx="154">
                  <c:v>80.221019934025946</c:v>
                </c:pt>
                <c:pt idx="155">
                  <c:v>80.075264184743261</c:v>
                </c:pt>
                <c:pt idx="156">
                  <c:v>79.92916033432958</c:v>
                </c:pt>
                <c:pt idx="157">
                  <c:v>79.782694375157561</c:v>
                </c:pt>
                <c:pt idx="158">
                  <c:v>79.635856964984171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105.13800000000001</c:v>
                </c:pt>
                <c:pt idx="1">
                  <c:v>103.914</c:v>
                </c:pt>
                <c:pt idx="2">
                  <c:v>103.46599999999999</c:v>
                </c:pt>
                <c:pt idx="3">
                  <c:v>103.724</c:v>
                </c:pt>
                <c:pt idx="4">
                  <c:v>103.53400000000001</c:v>
                </c:pt>
                <c:pt idx="5">
                  <c:v>102.828</c:v>
                </c:pt>
                <c:pt idx="6">
                  <c:v>104.328</c:v>
                </c:pt>
                <c:pt idx="7">
                  <c:v>103.44799999999999</c:v>
                </c:pt>
                <c:pt idx="8">
                  <c:v>104.241</c:v>
                </c:pt>
                <c:pt idx="9">
                  <c:v>102.328</c:v>
                </c:pt>
                <c:pt idx="10">
                  <c:v>101.81</c:v>
                </c:pt>
                <c:pt idx="11">
                  <c:v>103.172</c:v>
                </c:pt>
                <c:pt idx="12">
                  <c:v>102.55200000000001</c:v>
                </c:pt>
                <c:pt idx="13">
                  <c:v>104.10299999999999</c:v>
                </c:pt>
                <c:pt idx="14">
                  <c:v>103</c:v>
                </c:pt>
                <c:pt idx="15">
                  <c:v>103.69</c:v>
                </c:pt>
                <c:pt idx="16">
                  <c:v>102.94799999999999</c:v>
                </c:pt>
                <c:pt idx="17">
                  <c:v>101.96599999999999</c:v>
                </c:pt>
                <c:pt idx="18">
                  <c:v>102.44799999999999</c:v>
                </c:pt>
                <c:pt idx="19">
                  <c:v>102.121</c:v>
                </c:pt>
                <c:pt idx="20">
                  <c:v>102.05200000000001</c:v>
                </c:pt>
                <c:pt idx="21">
                  <c:v>102.55200000000001</c:v>
                </c:pt>
                <c:pt idx="22">
                  <c:v>102.46599999999999</c:v>
                </c:pt>
                <c:pt idx="23">
                  <c:v>102.224</c:v>
                </c:pt>
                <c:pt idx="24">
                  <c:v>102.36199999999999</c:v>
                </c:pt>
                <c:pt idx="25">
                  <c:v>102.69</c:v>
                </c:pt>
                <c:pt idx="26">
                  <c:v>104.19</c:v>
                </c:pt>
                <c:pt idx="27">
                  <c:v>103.05200000000001</c:v>
                </c:pt>
                <c:pt idx="28">
                  <c:v>104.086</c:v>
                </c:pt>
                <c:pt idx="29">
                  <c:v>102.19</c:v>
                </c:pt>
                <c:pt idx="30">
                  <c:v>105.569</c:v>
                </c:pt>
                <c:pt idx="31">
                  <c:v>104.086</c:v>
                </c:pt>
                <c:pt idx="32">
                  <c:v>104.53400000000001</c:v>
                </c:pt>
                <c:pt idx="33">
                  <c:v>105.276</c:v>
                </c:pt>
                <c:pt idx="34">
                  <c:v>104.845</c:v>
                </c:pt>
                <c:pt idx="35">
                  <c:v>107.81</c:v>
                </c:pt>
                <c:pt idx="36">
                  <c:v>107.03400000000001</c:v>
                </c:pt>
                <c:pt idx="37">
                  <c:v>105.655</c:v>
                </c:pt>
                <c:pt idx="38">
                  <c:v>106.586</c:v>
                </c:pt>
                <c:pt idx="39">
                  <c:v>105.845</c:v>
                </c:pt>
                <c:pt idx="40">
                  <c:v>107.79300000000001</c:v>
                </c:pt>
                <c:pt idx="41">
                  <c:v>106.379</c:v>
                </c:pt>
                <c:pt idx="42">
                  <c:v>109.724</c:v>
                </c:pt>
                <c:pt idx="43">
                  <c:v>110.914</c:v>
                </c:pt>
                <c:pt idx="44">
                  <c:v>112.60299999999999</c:v>
                </c:pt>
                <c:pt idx="45">
                  <c:v>116.431</c:v>
                </c:pt>
                <c:pt idx="46">
                  <c:v>120.39700000000001</c:v>
                </c:pt>
                <c:pt idx="47">
                  <c:v>125.172</c:v>
                </c:pt>
                <c:pt idx="48">
                  <c:v>142.41399999999999</c:v>
                </c:pt>
                <c:pt idx="49">
                  <c:v>158.86199999999999</c:v>
                </c:pt>
                <c:pt idx="50">
                  <c:v>177.29300000000001</c:v>
                </c:pt>
                <c:pt idx="51">
                  <c:v>192.25899999999999</c:v>
                </c:pt>
                <c:pt idx="52">
                  <c:v>207.483</c:v>
                </c:pt>
                <c:pt idx="53">
                  <c:v>214.87899999999999</c:v>
                </c:pt>
                <c:pt idx="54">
                  <c:v>221.56899999999999</c:v>
                </c:pt>
                <c:pt idx="55">
                  <c:v>223.53399999999999</c:v>
                </c:pt>
                <c:pt idx="56">
                  <c:v>220.94800000000001</c:v>
                </c:pt>
                <c:pt idx="57">
                  <c:v>215.345</c:v>
                </c:pt>
                <c:pt idx="58">
                  <c:v>203.983</c:v>
                </c:pt>
                <c:pt idx="59">
                  <c:v>183.828</c:v>
                </c:pt>
                <c:pt idx="60">
                  <c:v>154.96600000000001</c:v>
                </c:pt>
                <c:pt idx="61">
                  <c:v>123.172</c:v>
                </c:pt>
                <c:pt idx="62">
                  <c:v>106.81</c:v>
                </c:pt>
                <c:pt idx="63">
                  <c:v>101.586</c:v>
                </c:pt>
                <c:pt idx="64">
                  <c:v>102.086</c:v>
                </c:pt>
                <c:pt idx="65">
                  <c:v>102.121</c:v>
                </c:pt>
                <c:pt idx="66">
                  <c:v>105.224</c:v>
                </c:pt>
                <c:pt idx="67">
                  <c:v>108.483</c:v>
                </c:pt>
                <c:pt idx="68">
                  <c:v>115.36199999999999</c:v>
                </c:pt>
                <c:pt idx="69">
                  <c:v>124.569</c:v>
                </c:pt>
                <c:pt idx="70">
                  <c:v>137.89699999999999</c:v>
                </c:pt>
                <c:pt idx="71">
                  <c:v>149.845</c:v>
                </c:pt>
                <c:pt idx="72">
                  <c:v>162.81</c:v>
                </c:pt>
                <c:pt idx="73">
                  <c:v>172.172</c:v>
                </c:pt>
                <c:pt idx="74">
                  <c:v>180.655</c:v>
                </c:pt>
                <c:pt idx="75">
                  <c:v>183.655</c:v>
                </c:pt>
                <c:pt idx="76">
                  <c:v>187.845</c:v>
                </c:pt>
                <c:pt idx="77">
                  <c:v>186.29300000000001</c:v>
                </c:pt>
                <c:pt idx="78">
                  <c:v>175.70699999999999</c:v>
                </c:pt>
                <c:pt idx="79">
                  <c:v>163.55199999999999</c:v>
                </c:pt>
                <c:pt idx="80">
                  <c:v>140.43100000000001</c:v>
                </c:pt>
                <c:pt idx="81">
                  <c:v>115.46599999999999</c:v>
                </c:pt>
                <c:pt idx="82">
                  <c:v>99.31</c:v>
                </c:pt>
                <c:pt idx="83">
                  <c:v>91.224000000000004</c:v>
                </c:pt>
                <c:pt idx="84">
                  <c:v>91.775999999999996</c:v>
                </c:pt>
                <c:pt idx="85">
                  <c:v>91.983000000000004</c:v>
                </c:pt>
                <c:pt idx="86">
                  <c:v>91.414000000000001</c:v>
                </c:pt>
                <c:pt idx="87">
                  <c:v>89.81</c:v>
                </c:pt>
                <c:pt idx="88">
                  <c:v>88.861999999999995</c:v>
                </c:pt>
                <c:pt idx="89">
                  <c:v>90.171999999999997</c:v>
                </c:pt>
                <c:pt idx="90">
                  <c:v>90.775999999999996</c:v>
                </c:pt>
                <c:pt idx="91">
                  <c:v>89.81</c:v>
                </c:pt>
                <c:pt idx="92">
                  <c:v>91.155000000000001</c:v>
                </c:pt>
                <c:pt idx="93">
                  <c:v>89.81</c:v>
                </c:pt>
                <c:pt idx="94">
                  <c:v>90.706999999999994</c:v>
                </c:pt>
                <c:pt idx="95">
                  <c:v>92.671999999999997</c:v>
                </c:pt>
                <c:pt idx="96">
                  <c:v>89.155000000000001</c:v>
                </c:pt>
                <c:pt idx="97">
                  <c:v>90.828000000000003</c:v>
                </c:pt>
                <c:pt idx="98">
                  <c:v>89.724000000000004</c:v>
                </c:pt>
                <c:pt idx="99">
                  <c:v>91.052000000000007</c:v>
                </c:pt>
                <c:pt idx="100">
                  <c:v>90.983000000000004</c:v>
                </c:pt>
                <c:pt idx="101">
                  <c:v>89.016999999999996</c:v>
                </c:pt>
                <c:pt idx="102">
                  <c:v>92.206999999999994</c:v>
                </c:pt>
                <c:pt idx="103">
                  <c:v>93.447999999999993</c:v>
                </c:pt>
                <c:pt idx="104">
                  <c:v>94.414000000000001</c:v>
                </c:pt>
                <c:pt idx="105">
                  <c:v>98.585999999999999</c:v>
                </c:pt>
                <c:pt idx="106">
                  <c:v>102.845</c:v>
                </c:pt>
                <c:pt idx="107">
                  <c:v>107.655</c:v>
                </c:pt>
                <c:pt idx="108">
                  <c:v>111.724</c:v>
                </c:pt>
                <c:pt idx="109">
                  <c:v>114.845</c:v>
                </c:pt>
                <c:pt idx="110">
                  <c:v>111.741</c:v>
                </c:pt>
                <c:pt idx="111">
                  <c:v>110.20699999999999</c:v>
                </c:pt>
                <c:pt idx="112">
                  <c:v>106.586</c:v>
                </c:pt>
                <c:pt idx="113">
                  <c:v>100.55200000000001</c:v>
                </c:pt>
                <c:pt idx="114">
                  <c:v>95.483000000000004</c:v>
                </c:pt>
                <c:pt idx="115">
                  <c:v>92.224000000000004</c:v>
                </c:pt>
                <c:pt idx="116">
                  <c:v>87.534000000000006</c:v>
                </c:pt>
                <c:pt idx="117">
                  <c:v>87.602999999999994</c:v>
                </c:pt>
                <c:pt idx="118">
                  <c:v>86.224000000000004</c:v>
                </c:pt>
                <c:pt idx="119">
                  <c:v>85.620999999999995</c:v>
                </c:pt>
                <c:pt idx="120">
                  <c:v>85.102999999999994</c:v>
                </c:pt>
                <c:pt idx="121">
                  <c:v>84.828000000000003</c:v>
                </c:pt>
                <c:pt idx="122">
                  <c:v>85.275999999999996</c:v>
                </c:pt>
                <c:pt idx="123">
                  <c:v>85.534000000000006</c:v>
                </c:pt>
                <c:pt idx="124">
                  <c:v>84.741</c:v>
                </c:pt>
                <c:pt idx="125">
                  <c:v>85.206999999999994</c:v>
                </c:pt>
                <c:pt idx="126">
                  <c:v>84.397000000000006</c:v>
                </c:pt>
                <c:pt idx="127">
                  <c:v>83.706999999999994</c:v>
                </c:pt>
                <c:pt idx="128">
                  <c:v>81.947999999999993</c:v>
                </c:pt>
                <c:pt idx="129">
                  <c:v>86.930999999999997</c:v>
                </c:pt>
                <c:pt idx="130">
                  <c:v>83.69</c:v>
                </c:pt>
                <c:pt idx="131">
                  <c:v>88.879000000000005</c:v>
                </c:pt>
                <c:pt idx="132">
                  <c:v>89.930999999999997</c:v>
                </c:pt>
                <c:pt idx="133">
                  <c:v>93.620999999999995</c:v>
                </c:pt>
                <c:pt idx="134">
                  <c:v>97.947999999999993</c:v>
                </c:pt>
                <c:pt idx="135">
                  <c:v>99.671999999999997</c:v>
                </c:pt>
                <c:pt idx="136">
                  <c:v>101.20699999999999</c:v>
                </c:pt>
                <c:pt idx="137">
                  <c:v>101.276</c:v>
                </c:pt>
                <c:pt idx="138">
                  <c:v>95.775999999999996</c:v>
                </c:pt>
                <c:pt idx="139">
                  <c:v>95.447999999999993</c:v>
                </c:pt>
                <c:pt idx="140">
                  <c:v>90.052000000000007</c:v>
                </c:pt>
                <c:pt idx="141">
                  <c:v>86.430999999999997</c:v>
                </c:pt>
                <c:pt idx="142">
                  <c:v>82.344999999999999</c:v>
                </c:pt>
                <c:pt idx="143">
                  <c:v>82.224000000000004</c:v>
                </c:pt>
                <c:pt idx="144">
                  <c:v>81.241</c:v>
                </c:pt>
                <c:pt idx="145">
                  <c:v>82.602999999999994</c:v>
                </c:pt>
                <c:pt idx="146">
                  <c:v>81.120999999999995</c:v>
                </c:pt>
                <c:pt idx="147">
                  <c:v>82.206999999999994</c:v>
                </c:pt>
                <c:pt idx="148">
                  <c:v>82.085999999999999</c:v>
                </c:pt>
                <c:pt idx="149">
                  <c:v>80.793000000000006</c:v>
                </c:pt>
                <c:pt idx="150">
                  <c:v>79.259</c:v>
                </c:pt>
                <c:pt idx="151">
                  <c:v>81.983000000000004</c:v>
                </c:pt>
                <c:pt idx="152">
                  <c:v>79.828000000000003</c:v>
                </c:pt>
                <c:pt idx="153">
                  <c:v>78.741</c:v>
                </c:pt>
                <c:pt idx="154">
                  <c:v>81.259</c:v>
                </c:pt>
                <c:pt idx="155">
                  <c:v>80.259</c:v>
                </c:pt>
                <c:pt idx="156">
                  <c:v>81.81</c:v>
                </c:pt>
                <c:pt idx="157">
                  <c:v>79.483000000000004</c:v>
                </c:pt>
                <c:pt idx="158">
                  <c:v>81.034000000000006</c:v>
                </c:pt>
                <c:pt idx="159">
                  <c:v>81.328000000000003</c:v>
                </c:pt>
                <c:pt idx="160">
                  <c:v>78.844999999999999</c:v>
                </c:pt>
                <c:pt idx="161">
                  <c:v>80.155000000000001</c:v>
                </c:pt>
                <c:pt idx="162">
                  <c:v>80.69</c:v>
                </c:pt>
                <c:pt idx="163">
                  <c:v>80.897000000000006</c:v>
                </c:pt>
                <c:pt idx="164">
                  <c:v>80.759</c:v>
                </c:pt>
                <c:pt idx="165">
                  <c:v>79</c:v>
                </c:pt>
                <c:pt idx="166">
                  <c:v>80.947999999999993</c:v>
                </c:pt>
                <c:pt idx="167">
                  <c:v>79.344999999999999</c:v>
                </c:pt>
                <c:pt idx="168">
                  <c:v>79.016999999999996</c:v>
                </c:pt>
                <c:pt idx="169">
                  <c:v>80.052000000000007</c:v>
                </c:pt>
                <c:pt idx="170">
                  <c:v>80.465999999999994</c:v>
                </c:pt>
                <c:pt idx="171">
                  <c:v>80.155000000000001</c:v>
                </c:pt>
                <c:pt idx="172">
                  <c:v>79.552000000000007</c:v>
                </c:pt>
                <c:pt idx="173">
                  <c:v>79.085999999999999</c:v>
                </c:pt>
                <c:pt idx="174">
                  <c:v>80.120999999999995</c:v>
                </c:pt>
                <c:pt idx="175">
                  <c:v>80.206999999999994</c:v>
                </c:pt>
                <c:pt idx="176">
                  <c:v>80.052000000000007</c:v>
                </c:pt>
                <c:pt idx="177">
                  <c:v>78.69</c:v>
                </c:pt>
                <c:pt idx="178">
                  <c:v>80.759</c:v>
                </c:pt>
                <c:pt idx="179">
                  <c:v>78.671999999999997</c:v>
                </c:pt>
                <c:pt idx="180">
                  <c:v>80.034000000000006</c:v>
                </c:pt>
                <c:pt idx="181">
                  <c:v>79.706999999999994</c:v>
                </c:pt>
                <c:pt idx="182">
                  <c:v>78.706999999999994</c:v>
                </c:pt>
                <c:pt idx="183">
                  <c:v>79.275999999999996</c:v>
                </c:pt>
                <c:pt idx="184">
                  <c:v>77.397000000000006</c:v>
                </c:pt>
                <c:pt idx="185">
                  <c:v>80.155000000000001</c:v>
                </c:pt>
                <c:pt idx="186">
                  <c:v>78.224000000000004</c:v>
                </c:pt>
                <c:pt idx="187">
                  <c:v>80.155000000000001</c:v>
                </c:pt>
                <c:pt idx="188">
                  <c:v>79.534000000000006</c:v>
                </c:pt>
                <c:pt idx="189">
                  <c:v>79.861999999999995</c:v>
                </c:pt>
                <c:pt idx="190">
                  <c:v>78.171999999999997</c:v>
                </c:pt>
                <c:pt idx="191">
                  <c:v>77.602999999999994</c:v>
                </c:pt>
                <c:pt idx="192">
                  <c:v>77.534000000000006</c:v>
                </c:pt>
                <c:pt idx="193">
                  <c:v>78.844999999999999</c:v>
                </c:pt>
                <c:pt idx="194">
                  <c:v>80.706999999999994</c:v>
                </c:pt>
                <c:pt idx="195">
                  <c:v>79.138000000000005</c:v>
                </c:pt>
                <c:pt idx="196">
                  <c:v>79.259</c:v>
                </c:pt>
                <c:pt idx="197">
                  <c:v>80.397000000000006</c:v>
                </c:pt>
                <c:pt idx="198">
                  <c:v>76.897000000000006</c:v>
                </c:pt>
                <c:pt idx="199">
                  <c:v>77.483000000000004</c:v>
                </c:pt>
                <c:pt idx="200">
                  <c:v>78.775999999999996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101.90344691629782</c:v>
                </c:pt>
                <c:pt idx="8">
                  <c:v>102.0268143176874</c:v>
                </c:pt>
                <c:pt idx="9">
                  <c:v>102.14891494315678</c:v>
                </c:pt>
                <c:pt idx="10">
                  <c:v>102.2695351976718</c:v>
                </c:pt>
                <c:pt idx="11">
                  <c:v>102.38843607037555</c:v>
                </c:pt>
                <c:pt idx="12">
                  <c:v>102.50535109795828</c:v>
                </c:pt>
                <c:pt idx="13">
                  <c:v>102.61998434010889</c:v>
                </c:pt>
                <c:pt idx="14">
                  <c:v>102.7320084140157</c:v>
                </c:pt>
                <c:pt idx="15">
                  <c:v>102.84106264602727</c:v>
                </c:pt>
                <c:pt idx="16">
                  <c:v>102.94675141150998</c:v>
                </c:pt>
                <c:pt idx="17">
                  <c:v>103.0486427495301</c:v>
                </c:pt>
                <c:pt idx="18">
                  <c:v>103.14626735938744</c:v>
                </c:pt>
                <c:pt idx="19">
                  <c:v>103.23911811616195</c:v>
                </c:pt>
                <c:pt idx="20">
                  <c:v>103.3266502929889</c:v>
                </c:pt>
                <c:pt idx="21">
                  <c:v>103.40828277077102</c:v>
                </c:pt>
                <c:pt idx="22">
                  <c:v>103.48340069468475</c:v>
                </c:pt>
                <c:pt idx="23">
                  <c:v>103.55136038204074</c:v>
                </c:pt>
                <c:pt idx="24">
                  <c:v>103.61149794212231</c:v>
                </c:pt>
                <c:pt idx="25">
                  <c:v>103.6631442801435</c:v>
                </c:pt>
                <c:pt idx="26">
                  <c:v>103.70565131643825</c:v>
                </c:pt>
                <c:pt idx="27">
                  <c:v>103.73843794750529</c:v>
                </c:pt>
                <c:pt idx="28">
                  <c:v>103.76107032615302</c:v>
                </c:pt>
                <c:pt idx="29">
                  <c:v>103.77340046830358</c:v>
                </c:pt>
                <c:pt idx="30">
                  <c:v>103.77580109367968</c:v>
                </c:pt>
                <c:pt idx="31">
                  <c:v>103.76955379075774</c:v>
                </c:pt>
                <c:pt idx="32">
                  <c:v>103.75747197622387</c:v>
                </c:pt>
                <c:pt idx="33">
                  <c:v>103.7448677493649</c:v>
                </c:pt>
                <c:pt idx="34">
                  <c:v>103.7409975799132</c:v>
                </c:pt>
                <c:pt idx="35">
                  <c:v>103.76113640419598</c:v>
                </c:pt>
                <c:pt idx="36">
                  <c:v>103.82941856398095</c:v>
                </c:pt>
                <c:pt idx="37">
                  <c:v>103.98252782526028</c:v>
                </c:pt>
                <c:pt idx="38">
                  <c:v>104.27419614503354</c:v>
                </c:pt>
                <c:pt idx="39">
                  <c:v>104.78026425181802</c:v>
                </c:pt>
                <c:pt idx="40">
                  <c:v>105.60376134627323</c:v>
                </c:pt>
                <c:pt idx="41">
                  <c:v>106.87909473634073</c:v>
                </c:pt>
                <c:pt idx="42">
                  <c:v>108.77405533128433</c:v>
                </c:pt>
                <c:pt idx="43">
                  <c:v>111.48803308747247</c:v>
                </c:pt>
                <c:pt idx="44">
                  <c:v>115.24472284134588</c:v>
                </c:pt>
                <c:pt idx="45">
                  <c:v>120.27782258039636</c:v>
                </c:pt>
                <c:pt idx="46">
                  <c:v>126.80888703697055</c:v>
                </c:pt>
                <c:pt idx="47">
                  <c:v>135.01757881053038</c:v>
                </c:pt>
                <c:pt idx="48">
                  <c:v>145.00569775931245</c:v>
                </c:pt>
                <c:pt idx="49">
                  <c:v>156.75640343320853</c:v>
                </c:pt>
                <c:pt idx="50">
                  <c:v>170.08648011333389</c:v>
                </c:pt>
                <c:pt idx="51">
                  <c:v>184.57970735308996</c:v>
                </c:pt>
                <c:pt idx="52">
                  <c:v>199.47780532419378</c:v>
                </c:pt>
                <c:pt idx="53">
                  <c:v>213.51686968802227</c:v>
                </c:pt>
                <c:pt idx="54">
                  <c:v>224.7749047649838</c:v>
                </c:pt>
                <c:pt idx="55">
                  <c:v>230.74163103310951</c:v>
                </c:pt>
                <c:pt idx="56">
                  <c:v>228.89603905961292</c:v>
                </c:pt>
                <c:pt idx="57">
                  <c:v>217.83771951824414</c:v>
                </c:pt>
                <c:pt idx="58">
                  <c:v>198.44625871983493</c:v>
                </c:pt>
                <c:pt idx="59">
                  <c:v>174.1426578249295</c:v>
                </c:pt>
                <c:pt idx="60">
                  <c:v>149.74078867575275</c:v>
                </c:pt>
                <c:pt idx="61">
                  <c:v>129.47254687784758</c:v>
                </c:pt>
                <c:pt idx="62">
                  <c:v>115.49166966211369</c:v>
                </c:pt>
                <c:pt idx="63">
                  <c:v>107.71911468762454</c:v>
                </c:pt>
                <c:pt idx="64">
                  <c:v>104.77968662114873</c:v>
                </c:pt>
                <c:pt idx="65">
                  <c:v>105.12820176369689</c:v>
                </c:pt>
                <c:pt idx="66">
                  <c:v>107.69631945558982</c:v>
                </c:pt>
                <c:pt idx="67">
                  <c:v>111.98506306459686</c:v>
                </c:pt>
                <c:pt idx="68">
                  <c:v>117.87011800885726</c:v>
                </c:pt>
                <c:pt idx="69">
                  <c:v>125.37061482649389</c:v>
                </c:pt>
                <c:pt idx="70">
                  <c:v>134.48232368674149</c:v>
                </c:pt>
                <c:pt idx="71">
                  <c:v>145.07201141929824</c:v>
                </c:pt>
                <c:pt idx="72">
                  <c:v>156.79280095366448</c:v>
                </c:pt>
                <c:pt idx="73">
                  <c:v>168.96805329972261</c:v>
                </c:pt>
                <c:pt idx="74">
                  <c:v>180.40051758247054</c:v>
                </c:pt>
                <c:pt idx="75">
                  <c:v>189.16584991947613</c:v>
                </c:pt>
                <c:pt idx="76">
                  <c:v>192.68739603219595</c:v>
                </c:pt>
                <c:pt idx="77">
                  <c:v>188.52863240065011</c:v>
                </c:pt>
                <c:pt idx="78">
                  <c:v>175.89596024629114</c:v>
                </c:pt>
                <c:pt idx="79">
                  <c:v>156.85360996102159</c:v>
                </c:pt>
                <c:pt idx="80">
                  <c:v>135.88350883984862</c:v>
                </c:pt>
                <c:pt idx="81">
                  <c:v>117.68961984709927</c:v>
                </c:pt>
                <c:pt idx="82">
                  <c:v>104.92410083105489</c:v>
                </c:pt>
                <c:pt idx="83">
                  <c:v>97.578575717611429</c:v>
                </c:pt>
                <c:pt idx="84">
                  <c:v>94.054760281528971</c:v>
                </c:pt>
                <c:pt idx="85">
                  <c:v>92.588341996774346</c:v>
                </c:pt>
                <c:pt idx="86">
                  <c:v>91.994690077607771</c:v>
                </c:pt>
                <c:pt idx="87">
                  <c:v>91.697940179707899</c:v>
                </c:pt>
                <c:pt idx="88">
                  <c:v>91.483623476219307</c:v>
                </c:pt>
                <c:pt idx="89">
                  <c:v>91.288896042311322</c:v>
                </c:pt>
                <c:pt idx="90">
                  <c:v>91.099020582712669</c:v>
                </c:pt>
                <c:pt idx="91">
                  <c:v>90.911179166562889</c:v>
                </c:pt>
                <c:pt idx="92">
                  <c:v>90.724957334636287</c:v>
                </c:pt>
                <c:pt idx="93">
                  <c:v>90.540507194707473</c:v>
                </c:pt>
                <c:pt idx="94">
                  <c:v>90.358559595060953</c:v>
                </c:pt>
                <c:pt idx="95">
                  <c:v>90.181171958417863</c:v>
                </c:pt>
                <c:pt idx="96">
                  <c:v>90.013441434566317</c:v>
                </c:pt>
                <c:pt idx="97">
                  <c:v>89.866895261569525</c:v>
                </c:pt>
                <c:pt idx="98">
                  <c:v>89.76549344911453</c:v>
                </c:pt>
                <c:pt idx="99">
                  <c:v>89.754964468129216</c:v>
                </c:pt>
                <c:pt idx="100">
                  <c:v>89.915032888950464</c:v>
                </c:pt>
                <c:pt idx="101">
                  <c:v>90.371420905242388</c:v>
                </c:pt>
                <c:pt idx="102">
                  <c:v>91.300131799540864</c:v>
                </c:pt>
                <c:pt idx="103">
                  <c:v>92.911371670300227</c:v>
                </c:pt>
                <c:pt idx="104">
                  <c:v>95.39757020072976</c:v>
                </c:pt>
                <c:pt idx="105">
                  <c:v>98.835519759774257</c:v>
                </c:pt>
                <c:pt idx="106">
                  <c:v>103.05505546695967</c:v>
                </c:pt>
                <c:pt idx="107">
                  <c:v>107.52852328684419</c:v>
                </c:pt>
                <c:pt idx="108">
                  <c:v>111.37659996498738</c:v>
                </c:pt>
                <c:pt idx="109">
                  <c:v>113.57658542672445</c:v>
                </c:pt>
                <c:pt idx="110">
                  <c:v>113.35428930477192</c:v>
                </c:pt>
                <c:pt idx="111">
                  <c:v>110.5771215147349</c:v>
                </c:pt>
                <c:pt idx="112">
                  <c:v>105.88665958692123</c:v>
                </c:pt>
                <c:pt idx="113">
                  <c:v>100.43946920402671</c:v>
                </c:pt>
                <c:pt idx="114">
                  <c:v>95.399098029928112</c:v>
                </c:pt>
                <c:pt idx="115">
                  <c:v>91.498780693674078</c:v>
                </c:pt>
                <c:pt idx="116">
                  <c:v>88.909187098909243</c:v>
                </c:pt>
                <c:pt idx="117">
                  <c:v>87.397283428314196</c:v>
                </c:pt>
                <c:pt idx="118">
                  <c:v>86.588394992734038</c:v>
                </c:pt>
                <c:pt idx="119">
                  <c:v>86.157768937356352</c:v>
                </c:pt>
                <c:pt idx="120">
                  <c:v>85.898321730585252</c:v>
                </c:pt>
                <c:pt idx="121">
                  <c:v>85.704913662888785</c:v>
                </c:pt>
                <c:pt idx="122">
                  <c:v>85.533645394488317</c:v>
                </c:pt>
                <c:pt idx="123">
                  <c:v>85.369321680358837</c:v>
                </c:pt>
                <c:pt idx="124">
                  <c:v>85.208152070521294</c:v>
                </c:pt>
                <c:pt idx="125">
                  <c:v>85.05191953320319</c:v>
                </c:pt>
                <c:pt idx="126">
                  <c:v>84.910268081506388</c:v>
                </c:pt>
                <c:pt idx="127">
                  <c:v>84.811891184967806</c:v>
                </c:pt>
                <c:pt idx="128">
                  <c:v>84.827667907222931</c:v>
                </c:pt>
                <c:pt idx="129">
                  <c:v>85.103296464462986</c:v>
                </c:pt>
                <c:pt idx="130">
                  <c:v>85.880240227567725</c:v>
                </c:pt>
                <c:pt idx="131">
                  <c:v>87.458013594411085</c:v>
                </c:pt>
                <c:pt idx="132">
                  <c:v>90.049539085250814</c:v>
                </c:pt>
                <c:pt idx="133">
                  <c:v>93.546852629406104</c:v>
                </c:pt>
                <c:pt idx="134">
                  <c:v>97.337410122276893</c:v>
                </c:pt>
                <c:pt idx="135">
                  <c:v>100.3791658395799</c:v>
                </c:pt>
                <c:pt idx="136">
                  <c:v>101.61746604287235</c:v>
                </c:pt>
                <c:pt idx="137">
                  <c:v>100.53965985089536</c:v>
                </c:pt>
                <c:pt idx="138">
                  <c:v>97.476903944113289</c:v>
                </c:pt>
                <c:pt idx="139">
                  <c:v>93.414470943297601</c:v>
                </c:pt>
                <c:pt idx="140">
                  <c:v>89.456839746358156</c:v>
                </c:pt>
                <c:pt idx="141">
                  <c:v>86.339211472365179</c:v>
                </c:pt>
                <c:pt idx="142">
                  <c:v>84.267004260721592</c:v>
                </c:pt>
                <c:pt idx="143">
                  <c:v>83.063950396342818</c:v>
                </c:pt>
                <c:pt idx="144">
                  <c:v>82.421555788176519</c:v>
                </c:pt>
                <c:pt idx="145">
                  <c:v>82.074355835982075</c:v>
                </c:pt>
                <c:pt idx="146">
                  <c:v>81.857067771056592</c:v>
                </c:pt>
                <c:pt idx="147">
                  <c:v>81.688205661692223</c:v>
                </c:pt>
                <c:pt idx="148">
                  <c:v>81.534753890001483</c:v>
                </c:pt>
                <c:pt idx="149">
                  <c:v>81.38549309967847</c:v>
                </c:pt>
                <c:pt idx="150">
                  <c:v>81.237173681230217</c:v>
                </c:pt>
                <c:pt idx="151">
                  <c:v>81.08897121422001</c:v>
                </c:pt>
                <c:pt idx="152">
                  <c:v>80.94068559766923</c:v>
                </c:pt>
                <c:pt idx="153">
                  <c:v>80.792256116125344</c:v>
                </c:pt>
                <c:pt idx="154">
                  <c:v>80.6436516212123</c:v>
                </c:pt>
                <c:pt idx="155">
                  <c:v>80.494849323116284</c:v>
                </c:pt>
                <c:pt idx="156">
                  <c:v>80.345831128888719</c:v>
                </c:pt>
                <c:pt idx="157">
                  <c:v>80.196582894215254</c:v>
                </c:pt>
                <c:pt idx="158">
                  <c:v>80.047094064468297</c:v>
                </c:pt>
                <c:pt idx="159">
                  <c:v>79.897357345292718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101.90344691629556</c:v>
                </c:pt>
                <c:pt idx="8">
                  <c:v>102.02681431767969</c:v>
                </c:pt>
                <c:pt idx="9">
                  <c:v>102.14891494313115</c:v>
                </c:pt>
                <c:pt idx="10">
                  <c:v>102.26953519758858</c:v>
                </c:pt>
                <c:pt idx="11">
                  <c:v>102.38843607011178</c:v>
                </c:pt>
                <c:pt idx="12">
                  <c:v>102.50535109714205</c:v>
                </c:pt>
                <c:pt idx="13">
                  <c:v>102.61998433764286</c:v>
                </c:pt>
                <c:pt idx="14">
                  <c:v>102.73200840674174</c:v>
                </c:pt>
                <c:pt idx="15">
                  <c:v>102.84106262507962</c:v>
                </c:pt>
                <c:pt idx="16">
                  <c:v>102.94675135261328</c:v>
                </c:pt>
                <c:pt idx="17">
                  <c:v>103.04864258785703</c:v>
                </c:pt>
                <c:pt idx="18">
                  <c:v>103.14626692610079</c:v>
                </c:pt>
                <c:pt idx="19">
                  <c:v>103.23911698244694</c:v>
                </c:pt>
                <c:pt idx="20">
                  <c:v>103.32664739682284</c:v>
                </c:pt>
                <c:pt idx="21">
                  <c:v>103.40827554749848</c:v>
                </c:pt>
                <c:pt idx="22">
                  <c:v>103.48338310591281</c:v>
                </c:pt>
                <c:pt idx="23">
                  <c:v>103.55131856743493</c:v>
                </c:pt>
                <c:pt idx="24">
                  <c:v>103.61140088856244</c:v>
                </c:pt>
                <c:pt idx="25">
                  <c:v>103.66292434941846</c:v>
                </c:pt>
                <c:pt idx="26">
                  <c:v>103.70516473973026</c:v>
                </c:pt>
                <c:pt idx="27">
                  <c:v>103.73738693544597</c:v>
                </c:pt>
                <c:pt idx="28">
                  <c:v>103.75885389086451</c:v>
                </c:pt>
                <c:pt idx="29">
                  <c:v>103.7688370173575</c:v>
                </c:pt>
                <c:pt idx="30">
                  <c:v>103.76662785506515</c:v>
                </c:pt>
                <c:pt idx="31">
                  <c:v>103.75155087007451</c:v>
                </c:pt>
                <c:pt idx="32">
                  <c:v>103.7229771295262</c:v>
                </c:pt>
                <c:pt idx="33">
                  <c:v>103.6803385251646</c:v>
                </c:pt>
                <c:pt idx="34">
                  <c:v>103.62314213760854</c:v>
                </c:pt>
                <c:pt idx="35">
                  <c:v>103.55098426560399</c:v>
                </c:pt>
                <c:pt idx="36">
                  <c:v>103.46356359375447</c:v>
                </c:pt>
                <c:pt idx="37">
                  <c:v>103.36069294556883</c:v>
                </c:pt>
                <c:pt idx="38">
                  <c:v>103.24230907200935</c:v>
                </c:pt>
                <c:pt idx="39">
                  <c:v>103.10847996314216</c:v>
                </c:pt>
                <c:pt idx="40">
                  <c:v>102.95940924346853</c:v>
                </c:pt>
                <c:pt idx="41">
                  <c:v>102.79543731837121</c:v>
                </c:pt>
                <c:pt idx="42">
                  <c:v>102.61703907477485</c:v>
                </c:pt>
                <c:pt idx="43">
                  <c:v>102.42481809532303</c:v>
                </c:pt>
                <c:pt idx="44">
                  <c:v>102.21949751128616</c:v>
                </c:pt>
                <c:pt idx="45">
                  <c:v>102.00190778268082</c:v>
                </c:pt>
                <c:pt idx="46">
                  <c:v>101.77297184214507</c:v>
                </c:pt>
                <c:pt idx="47">
                  <c:v>101.53368816059191</c:v>
                </c:pt>
                <c:pt idx="48">
                  <c:v>101.28511237863123</c:v>
                </c:pt>
                <c:pt idx="49">
                  <c:v>101.02833819268888</c:v>
                </c:pt>
                <c:pt idx="50">
                  <c:v>100.76447818703566</c:v>
                </c:pt>
                <c:pt idx="51">
                  <c:v>100.49464526483565</c:v>
                </c:pt>
                <c:pt idx="52">
                  <c:v>100.2199352584738</c:v>
                </c:pt>
                <c:pt idx="53">
                  <c:v>99.941411199985609</c:v>
                </c:pt>
                <c:pt idx="54">
                  <c:v>99.660089615966271</c:v>
                </c:pt>
                <c:pt idx="55">
                  <c:v>99.376929087757603</c:v>
                </c:pt>
                <c:pt idx="56">
                  <c:v>99.092821196166483</c:v>
                </c:pt>
                <c:pt idx="57">
                  <c:v>98.80858385813471</c:v>
                </c:pt>
                <c:pt idx="58">
                  <c:v>98.524956966373139</c:v>
                </c:pt>
                <c:pt idx="59">
                  <c:v>98.242600165556709</c:v>
                </c:pt>
                <c:pt idx="60">
                  <c:v>97.962092541761734</c:v>
                </c:pt>
                <c:pt idx="61">
                  <c:v>97.683933965128844</c:v>
                </c:pt>
                <c:pt idx="62">
                  <c:v>97.408547807595141</c:v>
                </c:pt>
                <c:pt idx="63">
                  <c:v>97.136284755353358</c:v>
                </c:pt>
                <c:pt idx="64">
                  <c:v>96.867427446340017</c:v>
                </c:pt>
                <c:pt idx="65">
                  <c:v>96.602195683270892</c:v>
                </c:pt>
                <c:pt idx="66">
                  <c:v>96.340751999398648</c:v>
                </c:pt>
                <c:pt idx="67">
                  <c:v>96.083207384484211</c:v>
                </c:pt>
                <c:pt idx="68">
                  <c:v>95.829627010116866</c:v>
                </c:pt>
                <c:pt idx="69">
                  <c:v>95.58003582465534</c:v>
                </c:pt>
                <c:pt idx="70">
                  <c:v>95.334423917355565</c:v>
                </c:pt>
                <c:pt idx="71">
                  <c:v>95.092751577801579</c:v>
                </c:pt>
                <c:pt idx="72">
                  <c:v>94.854954000053326</c:v>
                </c:pt>
                <c:pt idx="73">
                  <c:v>94.620945600758517</c:v>
                </c:pt>
                <c:pt idx="74">
                  <c:v>94.390623936870696</c:v>
                </c:pt>
                <c:pt idx="75">
                  <c:v>94.163873221757825</c:v>
                </c:pt>
                <c:pt idx="76">
                  <c:v>93.940567448672439</c:v>
                </c:pt>
                <c:pt idx="77">
                  <c:v>93.720573138132508</c:v>
                </c:pt>
                <c:pt idx="78">
                  <c:v>93.503751731111805</c:v>
                </c:pt>
                <c:pt idx="79">
                  <c:v>93.289961653426673</c:v>
                </c:pt>
                <c:pt idx="80">
                  <c:v>93.07906007868209</c:v>
                </c:pt>
                <c:pt idx="81">
                  <c:v>92.870904417920514</c:v>
                </c:pt>
                <c:pt idx="82">
                  <c:v>92.665353563979266</c:v>
                </c:pt>
                <c:pt idx="83">
                  <c:v>92.462268917741596</c:v>
                </c:pt>
                <c:pt idx="84">
                  <c:v>92.261515222165045</c:v>
                </c:pt>
                <c:pt idx="85">
                  <c:v>92.062961228344818</c:v>
                </c:pt>
                <c:pt idx="86">
                  <c:v>91.866480216053574</c:v>
                </c:pt>
                <c:pt idx="87">
                  <c:v>91.671950389288</c:v>
                </c:pt>
                <c:pt idx="88">
                  <c:v>91.479255165427077</c:v>
                </c:pt>
                <c:pt idx="89">
                  <c:v>91.288283374717807</c:v>
                </c:pt>
                <c:pt idx="90">
                  <c:v>91.098929384995955</c:v>
                </c:pt>
                <c:pt idx="91">
                  <c:v>90.911093164842214</c:v>
                </c:pt>
                <c:pt idx="92">
                  <c:v>90.724680296787312</c:v>
                </c:pt>
                <c:pt idx="93">
                  <c:v>90.539601950717326</c:v>
                </c:pt>
                <c:pt idx="94">
                  <c:v>90.355774826294294</c:v>
                </c:pt>
                <c:pt idx="95">
                  <c:v>90.173121071994103</c:v>
                </c:pt>
                <c:pt idx="96">
                  <c:v>89.991568187262899</c:v>
                </c:pt>
                <c:pt idx="97">
                  <c:v>89.811048913299672</c:v>
                </c:pt>
                <c:pt idx="98">
                  <c:v>89.631501117070727</c:v>
                </c:pt>
                <c:pt idx="99">
                  <c:v>89.452867672340219</c:v>
                </c:pt>
                <c:pt idx="100">
                  <c:v>89.275096340748803</c:v>
                </c:pt>
                <c:pt idx="101">
                  <c:v>89.098139655272064</c:v>
                </c:pt>
                <c:pt idx="102">
                  <c:v>88.921954807733826</c:v>
                </c:pt>
                <c:pt idx="103">
                  <c:v>88.746503541419102</c:v>
                </c:pt>
                <c:pt idx="104">
                  <c:v>88.571752049219313</c:v>
                </c:pt>
                <c:pt idx="105">
                  <c:v>88.39767087713598</c:v>
                </c:pt>
                <c:pt idx="106">
                  <c:v>88.224234832358817</c:v>
                </c:pt>
                <c:pt idx="107">
                  <c:v>88.051422894514971</c:v>
                </c:pt>
                <c:pt idx="108">
                  <c:v>87.879218128053566</c:v>
                </c:pt>
                <c:pt idx="109">
                  <c:v>87.707607593082358</c:v>
                </c:pt>
                <c:pt idx="110">
                  <c:v>87.536582251318293</c:v>
                </c:pt>
                <c:pt idx="111">
                  <c:v>87.366136863160719</c:v>
                </c:pt>
                <c:pt idx="112">
                  <c:v>87.196269871262103</c:v>
                </c:pt>
                <c:pt idx="113">
                  <c:v>87.026983265384075</c:v>
                </c:pt>
                <c:pt idx="114">
                  <c:v>86.85828242281994</c:v>
                </c:pt>
                <c:pt idx="115">
                  <c:v>86.690175918284481</c:v>
                </c:pt>
                <c:pt idx="116">
                  <c:v>86.522675296970903</c:v>
                </c:pt>
                <c:pt idx="117">
                  <c:v>86.355794804516833</c:v>
                </c:pt>
                <c:pt idx="118">
                  <c:v>86.189551067973753</c:v>
                </c:pt>
                <c:pt idx="119">
                  <c:v>86.023962722607862</c:v>
                </c:pt>
                <c:pt idx="120">
                  <c:v>85.859049980541684</c:v>
                </c:pt>
                <c:pt idx="121">
                  <c:v>85.694834138928186</c:v>
                </c:pt>
                <c:pt idx="122">
                  <c:v>85.531337027566352</c:v>
                </c:pt>
                <c:pt idx="123">
                  <c:v>85.368580398620537</c:v>
                </c:pt>
                <c:pt idx="124">
                  <c:v>85.206585264349414</c:v>
                </c:pt>
                <c:pt idx="125">
                  <c:v>85.045371192390633</c:v>
                </c:pt>
                <c:pt idx="126">
                  <c:v>84.884955572025149</c:v>
                </c:pt>
                <c:pt idx="127">
                  <c:v>84.725352868739307</c:v>
                </c:pt>
                <c:pt idx="128">
                  <c:v>84.566573888037027</c:v>
                </c:pt>
                <c:pt idx="129">
                  <c:v>84.4086250725057</c:v>
                </c:pt>
                <c:pt idx="130">
                  <c:v>84.251507858268894</c:v>
                </c:pt>
                <c:pt idx="131">
                  <c:v>84.095218117835898</c:v>
                </c:pt>
                <c:pt idx="132">
                  <c:v>83.939745715711467</c:v>
                </c:pt>
                <c:pt idx="133">
                  <c:v>83.785074200775512</c:v>
                </c:pt>
                <c:pt idx="134">
                  <c:v>83.631180655333054</c:v>
                </c:pt>
                <c:pt idx="135">
                  <c:v>83.478035714980876</c:v>
                </c:pt>
                <c:pt idx="136">
                  <c:v>83.325603766313677</c:v>
                </c:pt>
                <c:pt idx="137">
                  <c:v>83.173843321439591</c:v>
                </c:pt>
                <c:pt idx="138">
                  <c:v>83.022707559848428</c:v>
                </c:pt>
                <c:pt idx="139">
                  <c:v>82.872145020010578</c:v>
                </c:pt>
                <c:pt idx="140">
                  <c:v>82.722100415815476</c:v>
                </c:pt>
                <c:pt idx="141">
                  <c:v>82.572515547151511</c:v>
                </c:pt>
                <c:pt idx="142">
                  <c:v>82.423330270027861</c:v>
                </c:pt>
                <c:pt idx="143">
                  <c:v>82.274483489895488</c:v>
                </c:pt>
                <c:pt idx="144">
                  <c:v>82.125914142299649</c:v>
                </c:pt>
                <c:pt idx="145">
                  <c:v>81.977562127541617</c:v>
                </c:pt>
                <c:pt idx="146">
                  <c:v>81.829369170324469</c:v>
                </c:pt>
                <c:pt idx="147">
                  <c:v>81.681279580961288</c:v>
                </c:pt>
                <c:pt idx="148">
                  <c:v>81.533240901116642</c:v>
                </c:pt>
                <c:pt idx="149">
                  <c:v>81.385204423712111</c:v>
                </c:pt>
                <c:pt idx="150">
                  <c:v>81.237125583070679</c:v>
                </c:pt>
                <c:pt idx="151">
                  <c:v>81.088964217206041</c:v>
                </c:pt>
                <c:pt idx="152">
                  <c:v>80.940684709095251</c:v>
                </c:pt>
                <c:pt idx="153">
                  <c:v>80.792256017631942</c:v>
                </c:pt>
                <c:pt idx="154">
                  <c:v>80.643651611684447</c:v>
                </c:pt>
                <c:pt idx="155">
                  <c:v>80.494849322312007</c:v>
                </c:pt>
                <c:pt idx="156">
                  <c:v>80.345831128829488</c:v>
                </c:pt>
                <c:pt idx="157">
                  <c:v>80.196582894211446</c:v>
                </c:pt>
                <c:pt idx="158">
                  <c:v>80.047094064468084</c:v>
                </c:pt>
                <c:pt idx="159">
                  <c:v>79.897357345292704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1.3017153895852479E-2</c:v>
                </c:pt>
                <c:pt idx="2">
                  <c:v>2.5945651583139624E-2</c:v>
                </c:pt>
                <c:pt idx="3">
                  <c:v>3.5620477708392828E-2</c:v>
                </c:pt>
                <c:pt idx="4">
                  <c:v>4.5897871297546633E-2</c:v>
                </c:pt>
                <c:pt idx="5">
                  <c:v>5.4348573685671892E-2</c:v>
                </c:pt>
                <c:pt idx="6">
                  <c:v>5.8739733089548309E-2</c:v>
                </c:pt>
                <c:pt idx="7">
                  <c:v>6.8536586684819559E-2</c:v>
                </c:pt>
                <c:pt idx="8">
                  <c:v>7.1032343198934741E-2</c:v>
                </c:pt>
                <c:pt idx="9">
                  <c:v>8.4156489401827281E-2</c:v>
                </c:pt>
                <c:pt idx="10">
                  <c:v>9.1114371753593645E-2</c:v>
                </c:pt>
                <c:pt idx="11">
                  <c:v>9.3773476562542368E-2</c:v>
                </c:pt>
                <c:pt idx="12">
                  <c:v>9.6745322595361172E-2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2.2798510327478412E-3</c:v>
                </c:pt>
                <c:pt idx="1">
                  <c:v>1.536363064498442E-2</c:v>
                </c:pt>
                <c:pt idx="2">
                  <c:v>2.8007375964556065E-2</c:v>
                </c:pt>
                <c:pt idx="3">
                  <c:v>3.5612626573234864E-2</c:v>
                </c:pt>
                <c:pt idx="4">
                  <c:v>4.0287803496890082E-2</c:v>
                </c:pt>
                <c:pt idx="5">
                  <c:v>5.8214107570734919E-2</c:v>
                </c:pt>
                <c:pt idx="6">
                  <c:v>5.7784865244139248E-2</c:v>
                </c:pt>
                <c:pt idx="7">
                  <c:v>6.7729971158545635E-2</c:v>
                </c:pt>
                <c:pt idx="8">
                  <c:v>7.4352888373177023E-2</c:v>
                </c:pt>
                <c:pt idx="9">
                  <c:v>7.8421224885640226E-2</c:v>
                </c:pt>
                <c:pt idx="10">
                  <c:v>8.792287934919954E-2</c:v>
                </c:pt>
                <c:pt idx="11">
                  <c:v>8.440176416907319E-2</c:v>
                </c:pt>
                <c:pt idx="12">
                  <c:v>9.6524905114672585E-2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103.23699999999999</c:v>
                </c:pt>
                <c:pt idx="1">
                  <c:v>103.407</c:v>
                </c:pt>
                <c:pt idx="2">
                  <c:v>102.08499999999999</c:v>
                </c:pt>
                <c:pt idx="3">
                  <c:v>103.254</c:v>
                </c:pt>
                <c:pt idx="4">
                  <c:v>102.57599999999999</c:v>
                </c:pt>
                <c:pt idx="5">
                  <c:v>101.322</c:v>
                </c:pt>
                <c:pt idx="6">
                  <c:v>103.593</c:v>
                </c:pt>
                <c:pt idx="7">
                  <c:v>103.407</c:v>
                </c:pt>
                <c:pt idx="8">
                  <c:v>101.61</c:v>
                </c:pt>
                <c:pt idx="9">
                  <c:v>101.831</c:v>
                </c:pt>
                <c:pt idx="10">
                  <c:v>101.712</c:v>
                </c:pt>
                <c:pt idx="11">
                  <c:v>103.23699999999999</c:v>
                </c:pt>
                <c:pt idx="12">
                  <c:v>101.712</c:v>
                </c:pt>
                <c:pt idx="13">
                  <c:v>100.051</c:v>
                </c:pt>
                <c:pt idx="14">
                  <c:v>99.168999999999997</c:v>
                </c:pt>
                <c:pt idx="15">
                  <c:v>102.712</c:v>
                </c:pt>
                <c:pt idx="16">
                  <c:v>102.593</c:v>
                </c:pt>
                <c:pt idx="17">
                  <c:v>101.017</c:v>
                </c:pt>
                <c:pt idx="18">
                  <c:v>101.136</c:v>
                </c:pt>
                <c:pt idx="19">
                  <c:v>101.508</c:v>
                </c:pt>
                <c:pt idx="20">
                  <c:v>101.84699999999999</c:v>
                </c:pt>
                <c:pt idx="21">
                  <c:v>102.47499999999999</c:v>
                </c:pt>
                <c:pt idx="22">
                  <c:v>102.983</c:v>
                </c:pt>
                <c:pt idx="23">
                  <c:v>103</c:v>
                </c:pt>
                <c:pt idx="24">
                  <c:v>101.881</c:v>
                </c:pt>
                <c:pt idx="25">
                  <c:v>102.35599999999999</c:v>
                </c:pt>
                <c:pt idx="26">
                  <c:v>102.18600000000001</c:v>
                </c:pt>
                <c:pt idx="27">
                  <c:v>103.42400000000001</c:v>
                </c:pt>
                <c:pt idx="28">
                  <c:v>102.441</c:v>
                </c:pt>
                <c:pt idx="29">
                  <c:v>100.797</c:v>
                </c:pt>
                <c:pt idx="30">
                  <c:v>104.441</c:v>
                </c:pt>
                <c:pt idx="31">
                  <c:v>101.84699999999999</c:v>
                </c:pt>
                <c:pt idx="32">
                  <c:v>104.051</c:v>
                </c:pt>
                <c:pt idx="33">
                  <c:v>103.203</c:v>
                </c:pt>
                <c:pt idx="34">
                  <c:v>105.81399999999999</c:v>
                </c:pt>
                <c:pt idx="35">
                  <c:v>103.949</c:v>
                </c:pt>
                <c:pt idx="36">
                  <c:v>104.52500000000001</c:v>
                </c:pt>
                <c:pt idx="37">
                  <c:v>104.23699999999999</c:v>
                </c:pt>
                <c:pt idx="38">
                  <c:v>107.169</c:v>
                </c:pt>
                <c:pt idx="39">
                  <c:v>104.96599999999999</c:v>
                </c:pt>
                <c:pt idx="40">
                  <c:v>104.017</c:v>
                </c:pt>
                <c:pt idx="41">
                  <c:v>104.068</c:v>
                </c:pt>
                <c:pt idx="42">
                  <c:v>104.864</c:v>
                </c:pt>
                <c:pt idx="43">
                  <c:v>106.864</c:v>
                </c:pt>
                <c:pt idx="44">
                  <c:v>105.492</c:v>
                </c:pt>
                <c:pt idx="45">
                  <c:v>110.593</c:v>
                </c:pt>
                <c:pt idx="46">
                  <c:v>112.96599999999999</c:v>
                </c:pt>
                <c:pt idx="47">
                  <c:v>116.271</c:v>
                </c:pt>
                <c:pt idx="48">
                  <c:v>122.52500000000001</c:v>
                </c:pt>
                <c:pt idx="49">
                  <c:v>132.16900000000001</c:v>
                </c:pt>
                <c:pt idx="50">
                  <c:v>149.61000000000001</c:v>
                </c:pt>
                <c:pt idx="51">
                  <c:v>164.661</c:v>
                </c:pt>
                <c:pt idx="52">
                  <c:v>182.64400000000001</c:v>
                </c:pt>
                <c:pt idx="53">
                  <c:v>197.23699999999999</c:v>
                </c:pt>
                <c:pt idx="54">
                  <c:v>207</c:v>
                </c:pt>
                <c:pt idx="55">
                  <c:v>214.81399999999999</c:v>
                </c:pt>
                <c:pt idx="56">
                  <c:v>215.18600000000001</c:v>
                </c:pt>
                <c:pt idx="57">
                  <c:v>214.797</c:v>
                </c:pt>
                <c:pt idx="58">
                  <c:v>209.441</c:v>
                </c:pt>
                <c:pt idx="59">
                  <c:v>195.881</c:v>
                </c:pt>
                <c:pt idx="60">
                  <c:v>175.25399999999999</c:v>
                </c:pt>
                <c:pt idx="61">
                  <c:v>145.27099999999999</c:v>
                </c:pt>
                <c:pt idx="62">
                  <c:v>121.76300000000001</c:v>
                </c:pt>
                <c:pt idx="63">
                  <c:v>108.23699999999999</c:v>
                </c:pt>
                <c:pt idx="64">
                  <c:v>101.119</c:v>
                </c:pt>
                <c:pt idx="65">
                  <c:v>99.186000000000007</c:v>
                </c:pt>
                <c:pt idx="66">
                  <c:v>99.846999999999994</c:v>
                </c:pt>
                <c:pt idx="67">
                  <c:v>100.458</c:v>
                </c:pt>
                <c:pt idx="68">
                  <c:v>102.831</c:v>
                </c:pt>
                <c:pt idx="69">
                  <c:v>106.203</c:v>
                </c:pt>
                <c:pt idx="70">
                  <c:v>116.64400000000001</c:v>
                </c:pt>
                <c:pt idx="71">
                  <c:v>127.42400000000001</c:v>
                </c:pt>
                <c:pt idx="72">
                  <c:v>139.23699999999999</c:v>
                </c:pt>
                <c:pt idx="73">
                  <c:v>151.661</c:v>
                </c:pt>
                <c:pt idx="74">
                  <c:v>164.136</c:v>
                </c:pt>
                <c:pt idx="75">
                  <c:v>171.76300000000001</c:v>
                </c:pt>
                <c:pt idx="76">
                  <c:v>177.78</c:v>
                </c:pt>
                <c:pt idx="77">
                  <c:v>180.458</c:v>
                </c:pt>
                <c:pt idx="78">
                  <c:v>178.08500000000001</c:v>
                </c:pt>
                <c:pt idx="79">
                  <c:v>169.864</c:v>
                </c:pt>
                <c:pt idx="80">
                  <c:v>159.72900000000001</c:v>
                </c:pt>
                <c:pt idx="81">
                  <c:v>138.30500000000001</c:v>
                </c:pt>
                <c:pt idx="82">
                  <c:v>114.542</c:v>
                </c:pt>
                <c:pt idx="83">
                  <c:v>102.458</c:v>
                </c:pt>
                <c:pt idx="84">
                  <c:v>95.763000000000005</c:v>
                </c:pt>
                <c:pt idx="85">
                  <c:v>92.626999999999995</c:v>
                </c:pt>
                <c:pt idx="86">
                  <c:v>90.626999999999995</c:v>
                </c:pt>
                <c:pt idx="87">
                  <c:v>91.441000000000003</c:v>
                </c:pt>
                <c:pt idx="88">
                  <c:v>90.763000000000005</c:v>
                </c:pt>
                <c:pt idx="89">
                  <c:v>91.965999999999994</c:v>
                </c:pt>
                <c:pt idx="90">
                  <c:v>93.084999999999994</c:v>
                </c:pt>
                <c:pt idx="91">
                  <c:v>91.084999999999994</c:v>
                </c:pt>
                <c:pt idx="92">
                  <c:v>91.558999999999997</c:v>
                </c:pt>
                <c:pt idx="93">
                  <c:v>91.119</c:v>
                </c:pt>
                <c:pt idx="94">
                  <c:v>92.236999999999995</c:v>
                </c:pt>
                <c:pt idx="95">
                  <c:v>92.575999999999993</c:v>
                </c:pt>
                <c:pt idx="96">
                  <c:v>91.948999999999998</c:v>
                </c:pt>
                <c:pt idx="97">
                  <c:v>91.236999999999995</c:v>
                </c:pt>
                <c:pt idx="98">
                  <c:v>92.287999999999997</c:v>
                </c:pt>
                <c:pt idx="99">
                  <c:v>92.831000000000003</c:v>
                </c:pt>
                <c:pt idx="100">
                  <c:v>90.254000000000005</c:v>
                </c:pt>
                <c:pt idx="101">
                  <c:v>92.831000000000003</c:v>
                </c:pt>
                <c:pt idx="102">
                  <c:v>92.915000000000006</c:v>
                </c:pt>
                <c:pt idx="103">
                  <c:v>94.644000000000005</c:v>
                </c:pt>
                <c:pt idx="104">
                  <c:v>98.525000000000006</c:v>
                </c:pt>
                <c:pt idx="105">
                  <c:v>101.102</c:v>
                </c:pt>
                <c:pt idx="106">
                  <c:v>107.746</c:v>
                </c:pt>
                <c:pt idx="107">
                  <c:v>115.15300000000001</c:v>
                </c:pt>
                <c:pt idx="108">
                  <c:v>121.35599999999999</c:v>
                </c:pt>
                <c:pt idx="109">
                  <c:v>128.78</c:v>
                </c:pt>
                <c:pt idx="110">
                  <c:v>132.661</c:v>
                </c:pt>
                <c:pt idx="111">
                  <c:v>135.93199999999999</c:v>
                </c:pt>
                <c:pt idx="112">
                  <c:v>136.81399999999999</c:v>
                </c:pt>
                <c:pt idx="113">
                  <c:v>133.15299999999999</c:v>
                </c:pt>
                <c:pt idx="114">
                  <c:v>124.661</c:v>
                </c:pt>
                <c:pt idx="115">
                  <c:v>116.051</c:v>
                </c:pt>
                <c:pt idx="116">
                  <c:v>108.508</c:v>
                </c:pt>
                <c:pt idx="117">
                  <c:v>98.728999999999999</c:v>
                </c:pt>
                <c:pt idx="118">
                  <c:v>93.034000000000006</c:v>
                </c:pt>
                <c:pt idx="119">
                  <c:v>87.542000000000002</c:v>
                </c:pt>
                <c:pt idx="120">
                  <c:v>86.897999999999996</c:v>
                </c:pt>
                <c:pt idx="121">
                  <c:v>85.016999999999996</c:v>
                </c:pt>
                <c:pt idx="122">
                  <c:v>87.186000000000007</c:v>
                </c:pt>
                <c:pt idx="123">
                  <c:v>85.644000000000005</c:v>
                </c:pt>
                <c:pt idx="124">
                  <c:v>84.948999999999998</c:v>
                </c:pt>
                <c:pt idx="125">
                  <c:v>85.203000000000003</c:v>
                </c:pt>
                <c:pt idx="126">
                  <c:v>86.153000000000006</c:v>
                </c:pt>
                <c:pt idx="127">
                  <c:v>86.254000000000005</c:v>
                </c:pt>
                <c:pt idx="128">
                  <c:v>85.846999999999994</c:v>
                </c:pt>
                <c:pt idx="129">
                  <c:v>87.61</c:v>
                </c:pt>
                <c:pt idx="130">
                  <c:v>88.355999999999995</c:v>
                </c:pt>
                <c:pt idx="131">
                  <c:v>87.186000000000007</c:v>
                </c:pt>
                <c:pt idx="132">
                  <c:v>90.846999999999994</c:v>
                </c:pt>
                <c:pt idx="133">
                  <c:v>95.016999999999996</c:v>
                </c:pt>
                <c:pt idx="134">
                  <c:v>98.558999999999997</c:v>
                </c:pt>
                <c:pt idx="135">
                  <c:v>104.47499999999999</c:v>
                </c:pt>
                <c:pt idx="136">
                  <c:v>110.661</c:v>
                </c:pt>
                <c:pt idx="137">
                  <c:v>111.18600000000001</c:v>
                </c:pt>
                <c:pt idx="138">
                  <c:v>114.678</c:v>
                </c:pt>
                <c:pt idx="139">
                  <c:v>116.15300000000001</c:v>
                </c:pt>
                <c:pt idx="140">
                  <c:v>112.288</c:v>
                </c:pt>
                <c:pt idx="141">
                  <c:v>108.458</c:v>
                </c:pt>
                <c:pt idx="142">
                  <c:v>102.08499999999999</c:v>
                </c:pt>
                <c:pt idx="143">
                  <c:v>97.745999999999995</c:v>
                </c:pt>
                <c:pt idx="144">
                  <c:v>91.61</c:v>
                </c:pt>
                <c:pt idx="145">
                  <c:v>85.338999999999999</c:v>
                </c:pt>
                <c:pt idx="146">
                  <c:v>85.287999999999997</c:v>
                </c:pt>
                <c:pt idx="147">
                  <c:v>84.558999999999997</c:v>
                </c:pt>
                <c:pt idx="148">
                  <c:v>81.813999999999993</c:v>
                </c:pt>
                <c:pt idx="149">
                  <c:v>84.39</c:v>
                </c:pt>
                <c:pt idx="150">
                  <c:v>83.61</c:v>
                </c:pt>
                <c:pt idx="151">
                  <c:v>80.644000000000005</c:v>
                </c:pt>
                <c:pt idx="152">
                  <c:v>83.406999999999996</c:v>
                </c:pt>
                <c:pt idx="153">
                  <c:v>82.542000000000002</c:v>
                </c:pt>
                <c:pt idx="154">
                  <c:v>82.694999999999993</c:v>
                </c:pt>
                <c:pt idx="155">
                  <c:v>82</c:v>
                </c:pt>
                <c:pt idx="156">
                  <c:v>82.61</c:v>
                </c:pt>
                <c:pt idx="157">
                  <c:v>81.965999999999994</c:v>
                </c:pt>
                <c:pt idx="158">
                  <c:v>82.644000000000005</c:v>
                </c:pt>
                <c:pt idx="159">
                  <c:v>83.492000000000004</c:v>
                </c:pt>
                <c:pt idx="160">
                  <c:v>83.78</c:v>
                </c:pt>
                <c:pt idx="161">
                  <c:v>84.102000000000004</c:v>
                </c:pt>
                <c:pt idx="162">
                  <c:v>84.016999999999996</c:v>
                </c:pt>
                <c:pt idx="163">
                  <c:v>84.763000000000005</c:v>
                </c:pt>
                <c:pt idx="164">
                  <c:v>83.831000000000003</c:v>
                </c:pt>
                <c:pt idx="165">
                  <c:v>84.067999999999998</c:v>
                </c:pt>
                <c:pt idx="166">
                  <c:v>83.474999999999994</c:v>
                </c:pt>
                <c:pt idx="167">
                  <c:v>82.864000000000004</c:v>
                </c:pt>
                <c:pt idx="168">
                  <c:v>82</c:v>
                </c:pt>
                <c:pt idx="169">
                  <c:v>82.78</c:v>
                </c:pt>
                <c:pt idx="170">
                  <c:v>81.525000000000006</c:v>
                </c:pt>
                <c:pt idx="171">
                  <c:v>83.168999999999997</c:v>
                </c:pt>
                <c:pt idx="172">
                  <c:v>82.983000000000004</c:v>
                </c:pt>
                <c:pt idx="173">
                  <c:v>82.22</c:v>
                </c:pt>
                <c:pt idx="174">
                  <c:v>81.102000000000004</c:v>
                </c:pt>
                <c:pt idx="175">
                  <c:v>83.119</c:v>
                </c:pt>
                <c:pt idx="176">
                  <c:v>82.373000000000005</c:v>
                </c:pt>
                <c:pt idx="177">
                  <c:v>81.525000000000006</c:v>
                </c:pt>
                <c:pt idx="178">
                  <c:v>82.593000000000004</c:v>
                </c:pt>
                <c:pt idx="179">
                  <c:v>81.406999999999996</c:v>
                </c:pt>
                <c:pt idx="180">
                  <c:v>81.864000000000004</c:v>
                </c:pt>
                <c:pt idx="181">
                  <c:v>82.948999999999998</c:v>
                </c:pt>
                <c:pt idx="182">
                  <c:v>82.61</c:v>
                </c:pt>
                <c:pt idx="183">
                  <c:v>79.948999999999998</c:v>
                </c:pt>
                <c:pt idx="184">
                  <c:v>79.153000000000006</c:v>
                </c:pt>
                <c:pt idx="185">
                  <c:v>80.983000000000004</c:v>
                </c:pt>
                <c:pt idx="186">
                  <c:v>80.558999999999997</c:v>
                </c:pt>
                <c:pt idx="187">
                  <c:v>78.745999999999995</c:v>
                </c:pt>
                <c:pt idx="188">
                  <c:v>82.373000000000005</c:v>
                </c:pt>
                <c:pt idx="189">
                  <c:v>79.965999999999994</c:v>
                </c:pt>
                <c:pt idx="190">
                  <c:v>82.271000000000001</c:v>
                </c:pt>
                <c:pt idx="191">
                  <c:v>80.168999999999997</c:v>
                </c:pt>
                <c:pt idx="192">
                  <c:v>80.355999999999995</c:v>
                </c:pt>
                <c:pt idx="193">
                  <c:v>80.763000000000005</c:v>
                </c:pt>
                <c:pt idx="194">
                  <c:v>80.593000000000004</c:v>
                </c:pt>
                <c:pt idx="195">
                  <c:v>82.102000000000004</c:v>
                </c:pt>
                <c:pt idx="196">
                  <c:v>81.492000000000004</c:v>
                </c:pt>
                <c:pt idx="197">
                  <c:v>80.897999999999996</c:v>
                </c:pt>
                <c:pt idx="198">
                  <c:v>81.593000000000004</c:v>
                </c:pt>
                <c:pt idx="199">
                  <c:v>80.593000000000004</c:v>
                </c:pt>
                <c:pt idx="200">
                  <c:v>80.474999999999994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100.81756449425127</c:v>
                </c:pt>
                <c:pt idx="13">
                  <c:v>100.97350945945222</c:v>
                </c:pt>
                <c:pt idx="14">
                  <c:v>101.12797231739241</c:v>
                </c:pt>
                <c:pt idx="15">
                  <c:v>101.28068581307058</c:v>
                </c:pt>
                <c:pt idx="16">
                  <c:v>101.43135137313033</c:v>
                </c:pt>
                <c:pt idx="17">
                  <c:v>101.57963694118142</c:v>
                </c:pt>
                <c:pt idx="18">
                  <c:v>101.72517493863789</c:v>
                </c:pt>
                <c:pt idx="19">
                  <c:v>101.86756042818322</c:v>
                </c:pt>
                <c:pt idx="20">
                  <c:v>102.00634957190398</c:v>
                </c:pt>
                <c:pt idx="21">
                  <c:v>102.14105849377944</c:v>
                </c:pt>
                <c:pt idx="22">
                  <c:v>102.27116267972215</c:v>
                </c:pt>
                <c:pt idx="23">
                  <c:v>102.3960970858395</c:v>
                </c:pt>
                <c:pt idx="24">
                  <c:v>102.51525719621272</c:v>
                </c:pt>
                <c:pt idx="25">
                  <c:v>102.62800141778193</c:v>
                </c:pt>
                <c:pt idx="26">
                  <c:v>102.73365551086538</c:v>
                </c:pt>
                <c:pt idx="27">
                  <c:v>102.83152040570701</c:v>
                </c:pt>
                <c:pt idx="28">
                  <c:v>102.9208860784609</c:v>
                </c:pt>
                <c:pt idx="29">
                  <c:v>103.00105673692565</c:v>
                </c:pt>
                <c:pt idx="30">
                  <c:v>103.07139735910241</c:v>
                </c:pt>
                <c:pt idx="31">
                  <c:v>103.13142010428733</c:v>
                </c:pt>
                <c:pt idx="32">
                  <c:v>103.18094330447838</c:v>
                </c:pt>
                <c:pt idx="33">
                  <c:v>103.22037806909628</c:v>
                </c:pt>
                <c:pt idx="34">
                  <c:v>103.25123022591531</c:v>
                </c:pt>
                <c:pt idx="35">
                  <c:v>103.27694910360134</c:v>
                </c:pt>
                <c:pt idx="36">
                  <c:v>103.30430653998427</c:v>
                </c:pt>
                <c:pt idx="37">
                  <c:v>103.34553964349044</c:v>
                </c:pt>
                <c:pt idx="38">
                  <c:v>103.42151916596569</c:v>
                </c:pt>
                <c:pt idx="39">
                  <c:v>103.56617926577856</c:v>
                </c:pt>
                <c:pt idx="40">
                  <c:v>103.83232007430256</c:v>
                </c:pt>
                <c:pt idx="41">
                  <c:v>104.29862438006616</c:v>
                </c:pt>
                <c:pt idx="42">
                  <c:v>105.07727946426211</c:v>
                </c:pt>
                <c:pt idx="43">
                  <c:v>106.3209685811574</c:v>
                </c:pt>
                <c:pt idx="44">
                  <c:v>108.22726553021121</c:v>
                </c:pt>
                <c:pt idx="45">
                  <c:v>111.03779230381193</c:v>
                </c:pt>
                <c:pt idx="46">
                  <c:v>115.02913383046331</c:v>
                </c:pt>
                <c:pt idx="47">
                  <c:v>120.49272774972893</c:v>
                </c:pt>
                <c:pt idx="48">
                  <c:v>127.70191664680058</c:v>
                </c:pt>
                <c:pt idx="49">
                  <c:v>136.86574091500481</c:v>
                </c:pt>
                <c:pt idx="50">
                  <c:v>148.06948999690039</c:v>
                </c:pt>
                <c:pt idx="51">
                  <c:v>161.19896593919239</c:v>
                </c:pt>
                <c:pt idx="52">
                  <c:v>175.83782897967089</c:v>
                </c:pt>
                <c:pt idx="53">
                  <c:v>191.12437084722688</c:v>
                </c:pt>
                <c:pt idx="54">
                  <c:v>205.58354303722325</c:v>
                </c:pt>
                <c:pt idx="55">
                  <c:v>217.04158791588381</c:v>
                </c:pt>
                <c:pt idx="56">
                  <c:v>222.84795327759528</c:v>
                </c:pt>
                <c:pt idx="57">
                  <c:v>220.61264223290192</c:v>
                </c:pt>
                <c:pt idx="58">
                  <c:v>209.34623901109865</c:v>
                </c:pt>
                <c:pt idx="59">
                  <c:v>190.38541334929945</c:v>
                </c:pt>
                <c:pt idx="60">
                  <c:v>167.31384565854145</c:v>
                </c:pt>
                <c:pt idx="61">
                  <c:v>144.6571790627516</c:v>
                </c:pt>
                <c:pt idx="62">
                  <c:v>126.08301090768832</c:v>
                </c:pt>
                <c:pt idx="63">
                  <c:v>113.24636162248102</c:v>
                </c:pt>
                <c:pt idx="64">
                  <c:v>105.85476272833594</c:v>
                </c:pt>
                <c:pt idx="65">
                  <c:v>102.58756733142718</c:v>
                </c:pt>
                <c:pt idx="66">
                  <c:v>102.07818950222455</c:v>
                </c:pt>
                <c:pt idx="67">
                  <c:v>103.44616369710661</c:v>
                </c:pt>
                <c:pt idx="68">
                  <c:v>106.35937572976002</c:v>
                </c:pt>
                <c:pt idx="69">
                  <c:v>110.85827763727437</c:v>
                </c:pt>
                <c:pt idx="70">
                  <c:v>117.14204567475798</c:v>
                </c:pt>
                <c:pt idx="71">
                  <c:v>125.39099783487609</c:v>
                </c:pt>
                <c:pt idx="72">
                  <c:v>135.61604232995421</c:v>
                </c:pt>
                <c:pt idx="73">
                  <c:v>147.50070953736559</c:v>
                </c:pt>
                <c:pt idx="74">
                  <c:v>160.21288714178749</c:v>
                </c:pt>
                <c:pt idx="75">
                  <c:v>172.2210788233792</c:v>
                </c:pt>
                <c:pt idx="76">
                  <c:v>181.27197362339589</c:v>
                </c:pt>
                <c:pt idx="77">
                  <c:v>184.79337725091924</c:v>
                </c:pt>
                <c:pt idx="78">
                  <c:v>180.8582140994036</c:v>
                </c:pt>
                <c:pt idx="79">
                  <c:v>169.3574433431954</c:v>
                </c:pt>
                <c:pt idx="80">
                  <c:v>152.53847106820288</c:v>
                </c:pt>
                <c:pt idx="81">
                  <c:v>134.25343718414743</c:v>
                </c:pt>
                <c:pt idx="82">
                  <c:v>118.24060490307242</c:v>
                </c:pt>
                <c:pt idx="83">
                  <c:v>106.61340377375829</c:v>
                </c:pt>
                <c:pt idx="84">
                  <c:v>99.5065214562336</c:v>
                </c:pt>
                <c:pt idx="85">
                  <c:v>95.796569332127987</c:v>
                </c:pt>
                <c:pt idx="86">
                  <c:v>94.095655623955295</c:v>
                </c:pt>
                <c:pt idx="87">
                  <c:v>93.359416260804124</c:v>
                </c:pt>
                <c:pt idx="88">
                  <c:v>93.005588624185634</c:v>
                </c:pt>
                <c:pt idx="89">
                  <c:v>92.778662091062358</c:v>
                </c:pt>
                <c:pt idx="90">
                  <c:v>92.587992921432516</c:v>
                </c:pt>
                <c:pt idx="91">
                  <c:v>92.407351216055901</c:v>
                </c:pt>
                <c:pt idx="92">
                  <c:v>92.23090985327913</c:v>
                </c:pt>
                <c:pt idx="93">
                  <c:v>92.0587051552357</c:v>
                </c:pt>
                <c:pt idx="94">
                  <c:v>91.89339188014101</c:v>
                </c:pt>
                <c:pt idx="95">
                  <c:v>91.740769853347786</c:v>
                </c:pt>
                <c:pt idx="96">
                  <c:v>91.611998697647721</c:v>
                </c:pt>
                <c:pt idx="97">
                  <c:v>91.527290316775066</c:v>
                </c:pt>
                <c:pt idx="98">
                  <c:v>91.521248483998136</c:v>
                </c:pt>
                <c:pt idx="99">
                  <c:v>91.649784229419282</c:v>
                </c:pt>
                <c:pt idx="100">
                  <c:v>91.997869129904856</c:v>
                </c:pt>
                <c:pt idx="101">
                  <c:v>92.686339587188201</c:v>
                </c:pt>
                <c:pt idx="102">
                  <c:v>93.874687247051568</c:v>
                </c:pt>
                <c:pt idx="103">
                  <c:v>95.755605183806722</c:v>
                </c:pt>
                <c:pt idx="104">
                  <c:v>98.536408045177808</c:v>
                </c:pt>
                <c:pt idx="105">
                  <c:v>102.40241693198149</c:v>
                </c:pt>
                <c:pt idx="106">
                  <c:v>107.45764760038637</c:v>
                </c:pt>
                <c:pt idx="107">
                  <c:v>113.6391443352026</c:v>
                </c:pt>
                <c:pt idx="108">
                  <c:v>120.60804822274662</c:v>
                </c:pt>
                <c:pt idx="109">
                  <c:v>127.64435593255622</c:v>
                </c:pt>
                <c:pt idx="110">
                  <c:v>133.61894783152351</c:v>
                </c:pt>
                <c:pt idx="111">
                  <c:v>137.15552495003462</c:v>
                </c:pt>
                <c:pt idx="112">
                  <c:v>137.0499119310432</c:v>
                </c:pt>
                <c:pt idx="113">
                  <c:v>132.83459822778022</c:v>
                </c:pt>
                <c:pt idx="114">
                  <c:v>125.16349548600608</c:v>
                </c:pt>
                <c:pt idx="115">
                  <c:v>115.68455007779426</c:v>
                </c:pt>
                <c:pt idx="116">
                  <c:v>106.3833780374123</c:v>
                </c:pt>
                <c:pt idx="117">
                  <c:v>98.7862537083342</c:v>
                </c:pt>
                <c:pt idx="118">
                  <c:v>93.511081832057357</c:v>
                </c:pt>
                <c:pt idx="119">
                  <c:v>90.351315474071953</c:v>
                </c:pt>
                <c:pt idx="120">
                  <c:v>88.686591473942769</c:v>
                </c:pt>
                <c:pt idx="121">
                  <c:v>87.882687055152019</c:v>
                </c:pt>
                <c:pt idx="122">
                  <c:v>87.49203181677737</c:v>
                </c:pt>
                <c:pt idx="123">
                  <c:v>87.269612632529018</c:v>
                </c:pt>
                <c:pt idx="124">
                  <c:v>87.107670296561849</c:v>
                </c:pt>
                <c:pt idx="125">
                  <c:v>86.969997974473003</c:v>
                </c:pt>
                <c:pt idx="126">
                  <c:v>86.854603253342503</c:v>
                </c:pt>
                <c:pt idx="127">
                  <c:v>86.782873868004899</c:v>
                </c:pt>
                <c:pt idx="128">
                  <c:v>86.806611658742113</c:v>
                </c:pt>
                <c:pt idx="129">
                  <c:v>87.025873263598854</c:v>
                </c:pt>
                <c:pt idx="130">
                  <c:v>87.609137243117971</c:v>
                </c:pt>
                <c:pt idx="131">
                  <c:v>88.800022947393799</c:v>
                </c:pt>
                <c:pt idx="132">
                  <c:v>90.886199640221804</c:v>
                </c:pt>
                <c:pt idx="133">
                  <c:v>94.107508981362074</c:v>
                </c:pt>
                <c:pt idx="134">
                  <c:v>98.504632092744899</c:v>
                </c:pt>
                <c:pt idx="135">
                  <c:v>103.75815779038243</c:v>
                </c:pt>
                <c:pt idx="136">
                  <c:v>109.11580253279361</c:v>
                </c:pt>
                <c:pt idx="137">
                  <c:v>113.50592353482438</c:v>
                </c:pt>
                <c:pt idx="138">
                  <c:v>115.85545698266779</c:v>
                </c:pt>
                <c:pt idx="139">
                  <c:v>115.4977223720506</c:v>
                </c:pt>
                <c:pt idx="140">
                  <c:v>112.46266455695078</c:v>
                </c:pt>
                <c:pt idx="141">
                  <c:v>107.47848303536855</c:v>
                </c:pt>
                <c:pt idx="142">
                  <c:v>101.67536316026013</c:v>
                </c:pt>
                <c:pt idx="143">
                  <c:v>96.156571205203022</c:v>
                </c:pt>
                <c:pt idx="144">
                  <c:v>91.660646661706281</c:v>
                </c:pt>
                <c:pt idx="145">
                  <c:v>88.44953790819514</c:v>
                </c:pt>
                <c:pt idx="146">
                  <c:v>86.406494541574702</c:v>
                </c:pt>
                <c:pt idx="147">
                  <c:v>85.228099686595584</c:v>
                </c:pt>
                <c:pt idx="148">
                  <c:v>84.593556981095944</c:v>
                </c:pt>
                <c:pt idx="149">
                  <c:v>84.255691660620414</c:v>
                </c:pt>
                <c:pt idx="150">
                  <c:v>84.059795695595568</c:v>
                </c:pt>
                <c:pt idx="151">
                  <c:v>83.923885312994486</c:v>
                </c:pt>
                <c:pt idx="152">
                  <c:v>83.810396331462343</c:v>
                </c:pt>
                <c:pt idx="153">
                  <c:v>83.704246279856648</c:v>
                </c:pt>
                <c:pt idx="154">
                  <c:v>83.600062330838398</c:v>
                </c:pt>
                <c:pt idx="155">
                  <c:v>83.496110897315376</c:v>
                </c:pt>
                <c:pt idx="156">
                  <c:v>83.391857744021962</c:v>
                </c:pt>
                <c:pt idx="157">
                  <c:v>83.287122884137034</c:v>
                </c:pt>
                <c:pt idx="158">
                  <c:v>83.181825228548973</c:v>
                </c:pt>
                <c:pt idx="159">
                  <c:v>83.075914469158448</c:v>
                </c:pt>
                <c:pt idx="160">
                  <c:v>82.969354573063683</c:v>
                </c:pt>
                <c:pt idx="161">
                  <c:v>82.862119699139114</c:v>
                </c:pt>
                <c:pt idx="162">
                  <c:v>82.754192723438678</c:v>
                </c:pt>
                <c:pt idx="163">
                  <c:v>82.645564240138015</c:v>
                </c:pt>
                <c:pt idx="164">
                  <c:v>82.536231645627041</c:v>
                </c:pt>
                <c:pt idx="165">
                  <c:v>82.426198255530508</c:v>
                </c:pt>
                <c:pt idx="166">
                  <c:v>82.315472460443047</c:v>
                </c:pt>
                <c:pt idx="167">
                  <c:v>82.204066931217938</c:v>
                </c:pt>
                <c:pt idx="168">
                  <c:v>82.091997882088009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100.81756449424917</c:v>
                </c:pt>
                <c:pt idx="13">
                  <c:v>100.9735094594442</c:v>
                </c:pt>
                <c:pt idx="14">
                  <c:v>101.12797231736282</c:v>
                </c:pt>
                <c:pt idx="15">
                  <c:v>101.28068581296434</c:v>
                </c:pt>
                <c:pt idx="16">
                  <c:v>101.43135137275959</c:v>
                </c:pt>
                <c:pt idx="17">
                  <c:v>101.57963693992403</c:v>
                </c:pt>
                <c:pt idx="18">
                  <c:v>101.72517493449301</c:v>
                </c:pt>
                <c:pt idx="19">
                  <c:v>101.86756041490345</c:v>
                </c:pt>
                <c:pt idx="20">
                  <c:v>102.00634953055091</c:v>
                </c:pt>
                <c:pt idx="21">
                  <c:v>102.14105836862029</c:v>
                </c:pt>
                <c:pt idx="22">
                  <c:v>102.27116231154632</c:v>
                </c:pt>
                <c:pt idx="23">
                  <c:v>102.39609603318513</c:v>
                </c:pt>
                <c:pt idx="24">
                  <c:v>102.51525427102231</c:v>
                </c:pt>
                <c:pt idx="25">
                  <c:v>102.6279935171776</c:v>
                </c:pt>
                <c:pt idx="26">
                  <c:v>102.73363477107735</c:v>
                </c:pt>
                <c:pt idx="27">
                  <c:v>102.83146748981225</c:v>
                </c:pt>
                <c:pt idx="28">
                  <c:v>102.92075485671734</c:v>
                </c:pt>
                <c:pt idx="29">
                  <c:v>103.0007404630698</c:v>
                </c:pt>
                <c:pt idx="30">
                  <c:v>103.07065646077906</c:v>
                </c:pt>
                <c:pt idx="31">
                  <c:v>103.12973319488061</c:v>
                </c:pt>
                <c:pt idx="32">
                  <c:v>103.17721026367127</c:v>
                </c:pt>
                <c:pt idx="33">
                  <c:v>103.21234888262617</c:v>
                </c:pt>
                <c:pt idx="34">
                  <c:v>103.23444534825376</c:v>
                </c:pt>
                <c:pt idx="35">
                  <c:v>103.2428453135831</c:v>
                </c:pt>
                <c:pt idx="36">
                  <c:v>103.23695850319868</c:v>
                </c:pt>
                <c:pt idx="37">
                  <c:v>103.21627341895801</c:v>
                </c:pt>
                <c:pt idx="38">
                  <c:v>103.1803715248203</c:v>
                </c:pt>
                <c:pt idx="39">
                  <c:v>103.12894035779287</c:v>
                </c:pt>
                <c:pt idx="40">
                  <c:v>103.06178499846838</c:v>
                </c:pt>
                <c:pt idx="41">
                  <c:v>102.97883735408203</c:v>
                </c:pt>
                <c:pt idx="42">
                  <c:v>102.88016276224924</c:v>
                </c:pt>
                <c:pt idx="43">
                  <c:v>102.76596351433354</c:v>
                </c:pt>
                <c:pt idx="44">
                  <c:v>102.63657902013192</c:v>
                </c:pt>
                <c:pt idx="45">
                  <c:v>102.49248248328296</c:v>
                </c:pt>
                <c:pt idx="46">
                  <c:v>102.33427411963002</c:v>
                </c:pt>
                <c:pt idx="47">
                  <c:v>102.16267111684813</c:v>
                </c:pt>
                <c:pt idx="48">
                  <c:v>101.97849469033562</c:v>
                </c:pt>
                <c:pt idx="49">
                  <c:v>101.78265472567129</c:v>
                </c:pt>
                <c:pt idx="50">
                  <c:v>101.57613260177837</c:v>
                </c:pt>
                <c:pt idx="51">
                  <c:v>101.35996285430801</c:v>
                </c:pt>
                <c:pt idx="52">
                  <c:v>101.13521436234282</c:v>
                </c:pt>
                <c:pt idx="53">
                  <c:v>100.90297172392803</c:v>
                </c:pt>
                <c:pt idx="54">
                  <c:v>100.66431743132213</c:v>
                </c:pt>
                <c:pt idx="55">
                  <c:v>100.42031537224605</c:v>
                </c:pt>
                <c:pt idx="56">
                  <c:v>100.17199607765521</c:v>
                </c:pt>
                <c:pt idx="57">
                  <c:v>99.920344019269862</c:v>
                </c:pt>
                <c:pt idx="58">
                  <c:v>99.666287140576642</c:v>
                </c:pt>
                <c:pt idx="59">
                  <c:v>99.410688691413313</c:v>
                </c:pt>
                <c:pt idx="60">
                  <c:v>99.154341334985176</c:v>
                </c:pt>
                <c:pt idx="61">
                  <c:v>98.89796341163273</c:v>
                </c:pt>
                <c:pt idx="62">
                  <c:v>98.642197178231214</c:v>
                </c:pt>
                <c:pt idx="63">
                  <c:v>98.387608796262128</c:v>
                </c:pt>
                <c:pt idx="64">
                  <c:v>98.134689814372692</c:v>
                </c:pt>
                <c:pt idx="65">
                  <c:v>97.883859880541607</c:v>
                </c:pt>
                <c:pt idx="66">
                  <c:v>97.635470422056144</c:v>
                </c:pt>
                <c:pt idx="67">
                  <c:v>97.38980904532157</c:v>
                </c:pt>
                <c:pt idx="68">
                  <c:v>97.147104429038194</c:v>
                </c:pt>
                <c:pt idx="69">
                  <c:v>96.907531510693914</c:v>
                </c:pt>
                <c:pt idx="70">
                  <c:v>96.671216795209986</c:v>
                </c:pt>
                <c:pt idx="71">
                  <c:v>96.438243643981039</c:v>
                </c:pt>
                <c:pt idx="72">
                  <c:v>96.208657430963527</c:v>
                </c:pt>
                <c:pt idx="73">
                  <c:v>95.982470478826158</c:v>
                </c:pt>
                <c:pt idx="74">
                  <c:v>95.759666711810638</c:v>
                </c:pt>
                <c:pt idx="75">
                  <c:v>95.540205982501632</c:v>
                </c:pt>
                <c:pt idx="76">
                  <c:v>95.32402804707344</c:v>
                </c:pt>
                <c:pt idx="77">
                  <c:v>95.111056177845583</c:v>
                </c:pt>
                <c:pt idx="78">
                  <c:v>94.901200413356463</c:v>
                </c:pt>
                <c:pt idx="79">
                  <c:v>94.694360454936842</c:v>
                </c:pt>
                <c:pt idx="80">
                  <c:v>94.490428225266044</c:v>
                </c:pt>
                <c:pt idx="81">
                  <c:v>94.289290108961154</c:v>
                </c:pt>
                <c:pt idx="82">
                  <c:v>94.090828898212806</c:v>
                </c:pt>
                <c:pt idx="83">
                  <c:v>93.894925468146511</c:v>
                </c:pt>
                <c:pt idx="84">
                  <c:v>93.701460207231349</c:v>
                </c:pt>
                <c:pt idx="85">
                  <c:v>93.510314227915799</c:v>
                </c:pt>
                <c:pt idx="86">
                  <c:v>93.321370381948825</c:v>
                </c:pt>
                <c:pt idx="87">
                  <c:v>93.134514103711524</c:v>
                </c:pt>
                <c:pt idx="88">
                  <c:v>92.94963410347755</c:v>
                </c:pt>
                <c:pt idx="89">
                  <c:v>92.766622930950135</c:v>
                </c:pt>
                <c:pt idx="90">
                  <c:v>92.585377427771846</c:v>
                </c:pt>
                <c:pt idx="91">
                  <c:v>92.405799086036708</c:v>
                </c:pt>
                <c:pt idx="92">
                  <c:v>92.227794328197774</c:v>
                </c:pt>
                <c:pt idx="93">
                  <c:v>92.051274722187287</c:v>
                </c:pt>
                <c:pt idx="94">
                  <c:v>91.876157144075052</c:v>
                </c:pt>
                <c:pt idx="95">
                  <c:v>91.702363899190274</c:v>
                </c:pt>
                <c:pt idx="96">
                  <c:v>91.529822811327719</c:v>
                </c:pt>
                <c:pt idx="97">
                  <c:v>91.358467288451521</c:v>
                </c:pt>
                <c:pt idx="98">
                  <c:v>91.188236372184704</c:v>
                </c:pt>
                <c:pt idx="99">
                  <c:v>91.019074777328029</c:v>
                </c:pt>
                <c:pt idx="100">
                  <c:v>90.850932926667866</c:v>
                </c:pt>
                <c:pt idx="101">
                  <c:v>90.683766985396431</c:v>
                </c:pt>
                <c:pt idx="102">
                  <c:v>90.51753889856441</c:v>
                </c:pt>
                <c:pt idx="103">
                  <c:v>90.352216434092242</c:v>
                </c:pt>
                <c:pt idx="104">
                  <c:v>90.187773232968738</c:v>
                </c:pt>
                <c:pt idx="105">
                  <c:v>90.024188867340925</c:v>
                </c:pt>
                <c:pt idx="106">
                  <c:v>89.861448906232624</c:v>
                </c:pt>
                <c:pt idx="107">
                  <c:v>89.69954498759769</c:v>
                </c:pt>
                <c:pt idx="108">
                  <c:v>89.538474894310042</c:v>
                </c:pt>
                <c:pt idx="109">
                  <c:v>89.378242630495535</c:v>
                </c:pt>
                <c:pt idx="110">
                  <c:v>89.218858493320909</c:v>
                </c:pt>
                <c:pt idx="111">
                  <c:v>89.060339133967688</c:v>
                </c:pt>
                <c:pt idx="112">
                  <c:v>88.902707600046341</c:v>
                </c:pt>
                <c:pt idx="113">
                  <c:v>88.745993350167353</c:v>
                </c:pt>
                <c:pt idx="114">
                  <c:v>88.590232229820629</c:v>
                </c:pt>
                <c:pt idx="115">
                  <c:v>88.435466396175386</c:v>
                </c:pt>
                <c:pt idx="116">
                  <c:v>88.281744177977785</c:v>
                </c:pt>
                <c:pt idx="117">
                  <c:v>88.129119855491524</c:v>
                </c:pt>
                <c:pt idx="118">
                  <c:v>87.977653344524327</c:v>
                </c:pt>
                <c:pt idx="119">
                  <c:v>87.827409768158702</c:v>
                </c:pt>
                <c:pt idx="120">
                  <c:v>87.678458900031359</c:v>
                </c:pt>
                <c:pt idx="121">
                  <c:v>87.530874464064652</c:v>
                </c:pt>
                <c:pt idx="122">
                  <c:v>87.384733277639654</c:v>
                </c:pt>
                <c:pt idx="123">
                  <c:v>87.240114228483648</c:v>
                </c:pt>
                <c:pt idx="124">
                  <c:v>87.097097080174393</c:v>
                </c:pt>
                <c:pt idx="125">
                  <c:v>86.955761107216375</c:v>
                </c:pt>
                <c:pt idx="126">
                  <c:v>86.816183568118703</c:v>
                </c:pt>
                <c:pt idx="127">
                  <c:v>86.678438033672137</c:v>
                </c:pt>
                <c:pt idx="128">
                  <c:v>86.542592597414256</c:v>
                </c:pt>
                <c:pt idx="129">
                  <c:v>86.408708005653125</c:v>
                </c:pt>
                <c:pt idx="130">
                  <c:v>86.276835754788479</c:v>
                </c:pt>
                <c:pt idx="131">
                  <c:v>86.147016213270959</c:v>
                </c:pt>
                <c:pt idx="132">
                  <c:v>86.019276833508854</c:v>
                </c:pt>
                <c:pt idx="133">
                  <c:v>85.893630524454949</c:v>
                </c:pt>
                <c:pt idx="134">
                  <c:v>85.770074257613629</c:v>
                </c:pt>
                <c:pt idx="135">
                  <c:v>85.648587977080666</c:v>
                </c:pt>
                <c:pt idx="136">
                  <c:v>85.529133877502687</c:v>
                </c:pt>
                <c:pt idx="137">
                  <c:v>85.41165610242021</c:v>
                </c:pt>
                <c:pt idx="138">
                  <c:v>85.296080899664844</c:v>
                </c:pt>
                <c:pt idx="139">
                  <c:v>85.182317251093153</c:v>
                </c:pt>
                <c:pt idx="140">
                  <c:v>85.070257972162352</c:v>
                </c:pt>
                <c:pt idx="141">
                  <c:v>84.959781254202213</c:v>
                </c:pt>
                <c:pt idx="142">
                  <c:v>84.850752600422936</c:v>
                </c:pt>
                <c:pt idx="143">
                  <c:v>84.743027087415726</c:v>
                </c:pt>
                <c:pt idx="144">
                  <c:v>84.636451868663841</c:v>
                </c:pt>
                <c:pt idx="145">
                  <c:v>84.530868826529698</c:v>
                </c:pt>
                <c:pt idx="146">
                  <c:v>84.426117274976065</c:v>
                </c:pt>
                <c:pt idx="147">
                  <c:v>84.322036617026839</c:v>
                </c:pt>
                <c:pt idx="148">
                  <c:v>84.218468868241899</c:v>
                </c:pt>
                <c:pt idx="149">
                  <c:v>84.11526096938654</c:v>
                </c:pt>
                <c:pt idx="150">
                  <c:v>84.012266826793891</c:v>
                </c:pt>
                <c:pt idx="151">
                  <c:v>83.909349036255648</c:v>
                </c:pt>
                <c:pt idx="152">
                  <c:v>83.806380264221644</c:v>
                </c:pt>
                <c:pt idx="153">
                  <c:v>83.703244277359687</c:v>
                </c:pt>
                <c:pt idx="154">
                  <c:v>83.599836627071625</c:v>
                </c:pt>
                <c:pt idx="155">
                  <c:v>83.496065008629557</c:v>
                </c:pt>
                <c:pt idx="156">
                  <c:v>83.39184932474339</c:v>
                </c:pt>
                <c:pt idx="157">
                  <c:v>83.287121490460748</c:v>
                </c:pt>
                <c:pt idx="158">
                  <c:v>83.181825020440101</c:v>
                </c:pt>
                <c:pt idx="159">
                  <c:v>83.075914441130436</c:v>
                </c:pt>
                <c:pt idx="160">
                  <c:v>82.969354569659558</c:v>
                </c:pt>
                <c:pt idx="161">
                  <c:v>82.862119698766321</c:v>
                </c:pt>
                <c:pt idx="162">
                  <c:v>82.754192723401871</c:v>
                </c:pt>
                <c:pt idx="163">
                  <c:v>82.645564240134732</c:v>
                </c:pt>
                <c:pt idx="164">
                  <c:v>82.536231645626785</c:v>
                </c:pt>
                <c:pt idx="165">
                  <c:v>82.426198255530494</c:v>
                </c:pt>
                <c:pt idx="166">
                  <c:v>82.315472460443047</c:v>
                </c:pt>
                <c:pt idx="167">
                  <c:v>82.204066931217938</c:v>
                </c:pt>
                <c:pt idx="168">
                  <c:v>82.091997882088009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103.492</c:v>
                </c:pt>
                <c:pt idx="1">
                  <c:v>105.271</c:v>
                </c:pt>
                <c:pt idx="2">
                  <c:v>102.39</c:v>
                </c:pt>
                <c:pt idx="3">
                  <c:v>102.441</c:v>
                </c:pt>
                <c:pt idx="4">
                  <c:v>103.64400000000001</c:v>
                </c:pt>
                <c:pt idx="5">
                  <c:v>103.898</c:v>
                </c:pt>
                <c:pt idx="6">
                  <c:v>103.441</c:v>
                </c:pt>
                <c:pt idx="7">
                  <c:v>101.983</c:v>
                </c:pt>
                <c:pt idx="8">
                  <c:v>103.864</c:v>
                </c:pt>
                <c:pt idx="9">
                  <c:v>105.203</c:v>
                </c:pt>
                <c:pt idx="10">
                  <c:v>103.797</c:v>
                </c:pt>
                <c:pt idx="11">
                  <c:v>100.949</c:v>
                </c:pt>
                <c:pt idx="12">
                  <c:v>102.64400000000001</c:v>
                </c:pt>
                <c:pt idx="13">
                  <c:v>102.898</c:v>
                </c:pt>
                <c:pt idx="14">
                  <c:v>104.441</c:v>
                </c:pt>
                <c:pt idx="15">
                  <c:v>102.271</c:v>
                </c:pt>
                <c:pt idx="16">
                  <c:v>104.52500000000001</c:v>
                </c:pt>
                <c:pt idx="17">
                  <c:v>101.949</c:v>
                </c:pt>
                <c:pt idx="18">
                  <c:v>102.746</c:v>
                </c:pt>
                <c:pt idx="19">
                  <c:v>104.559</c:v>
                </c:pt>
                <c:pt idx="20">
                  <c:v>101.78</c:v>
                </c:pt>
                <c:pt idx="21">
                  <c:v>104.119</c:v>
                </c:pt>
                <c:pt idx="22">
                  <c:v>101.42400000000001</c:v>
                </c:pt>
                <c:pt idx="23">
                  <c:v>103.864</c:v>
                </c:pt>
                <c:pt idx="24">
                  <c:v>103.932</c:v>
                </c:pt>
                <c:pt idx="25">
                  <c:v>104.441</c:v>
                </c:pt>
                <c:pt idx="26">
                  <c:v>102.91500000000001</c:v>
                </c:pt>
                <c:pt idx="27">
                  <c:v>101.76300000000001</c:v>
                </c:pt>
                <c:pt idx="28">
                  <c:v>103.407</c:v>
                </c:pt>
                <c:pt idx="29">
                  <c:v>102.91500000000001</c:v>
                </c:pt>
                <c:pt idx="30">
                  <c:v>102.03400000000001</c:v>
                </c:pt>
                <c:pt idx="31">
                  <c:v>103.136</c:v>
                </c:pt>
                <c:pt idx="32">
                  <c:v>102</c:v>
                </c:pt>
                <c:pt idx="33">
                  <c:v>102.627</c:v>
                </c:pt>
                <c:pt idx="34">
                  <c:v>102.441</c:v>
                </c:pt>
                <c:pt idx="35">
                  <c:v>102.271</c:v>
                </c:pt>
                <c:pt idx="36">
                  <c:v>103.35599999999999</c:v>
                </c:pt>
                <c:pt idx="37">
                  <c:v>102.119</c:v>
                </c:pt>
                <c:pt idx="38">
                  <c:v>103.458</c:v>
                </c:pt>
                <c:pt idx="39">
                  <c:v>102.47499999999999</c:v>
                </c:pt>
                <c:pt idx="40">
                  <c:v>102.39</c:v>
                </c:pt>
                <c:pt idx="41">
                  <c:v>103.627</c:v>
                </c:pt>
                <c:pt idx="42">
                  <c:v>103.729</c:v>
                </c:pt>
                <c:pt idx="43">
                  <c:v>103.627</c:v>
                </c:pt>
                <c:pt idx="44">
                  <c:v>107.61</c:v>
                </c:pt>
                <c:pt idx="45">
                  <c:v>106.288</c:v>
                </c:pt>
                <c:pt idx="46">
                  <c:v>109.35599999999999</c:v>
                </c:pt>
                <c:pt idx="47">
                  <c:v>112.96599999999999</c:v>
                </c:pt>
                <c:pt idx="48">
                  <c:v>117.52500000000001</c:v>
                </c:pt>
                <c:pt idx="49">
                  <c:v>126.47499999999999</c:v>
                </c:pt>
                <c:pt idx="50">
                  <c:v>140.898</c:v>
                </c:pt>
                <c:pt idx="51">
                  <c:v>155.61000000000001</c:v>
                </c:pt>
                <c:pt idx="52">
                  <c:v>171.119</c:v>
                </c:pt>
                <c:pt idx="53">
                  <c:v>183.37299999999999</c:v>
                </c:pt>
                <c:pt idx="54">
                  <c:v>193.136</c:v>
                </c:pt>
                <c:pt idx="55">
                  <c:v>198.864</c:v>
                </c:pt>
                <c:pt idx="56">
                  <c:v>198.83099999999999</c:v>
                </c:pt>
                <c:pt idx="57">
                  <c:v>193.42400000000001</c:v>
                </c:pt>
                <c:pt idx="58">
                  <c:v>179.40700000000001</c:v>
                </c:pt>
                <c:pt idx="59">
                  <c:v>161.458</c:v>
                </c:pt>
                <c:pt idx="60">
                  <c:v>135.57599999999999</c:v>
                </c:pt>
                <c:pt idx="61">
                  <c:v>113.30500000000001</c:v>
                </c:pt>
                <c:pt idx="62">
                  <c:v>101.76300000000001</c:v>
                </c:pt>
                <c:pt idx="63">
                  <c:v>97.712000000000003</c:v>
                </c:pt>
                <c:pt idx="64">
                  <c:v>98.542000000000002</c:v>
                </c:pt>
                <c:pt idx="65">
                  <c:v>98.728999999999999</c:v>
                </c:pt>
                <c:pt idx="66">
                  <c:v>98.881</c:v>
                </c:pt>
                <c:pt idx="67">
                  <c:v>102.508</c:v>
                </c:pt>
                <c:pt idx="68">
                  <c:v>104.61</c:v>
                </c:pt>
                <c:pt idx="69">
                  <c:v>105.78</c:v>
                </c:pt>
                <c:pt idx="70">
                  <c:v>111.78</c:v>
                </c:pt>
                <c:pt idx="71">
                  <c:v>119.373</c:v>
                </c:pt>
                <c:pt idx="72">
                  <c:v>130.96600000000001</c:v>
                </c:pt>
                <c:pt idx="73">
                  <c:v>143.40700000000001</c:v>
                </c:pt>
                <c:pt idx="74">
                  <c:v>155.25399999999999</c:v>
                </c:pt>
                <c:pt idx="75">
                  <c:v>160.23699999999999</c:v>
                </c:pt>
                <c:pt idx="76">
                  <c:v>164.71199999999999</c:v>
                </c:pt>
                <c:pt idx="77">
                  <c:v>165.91499999999999</c:v>
                </c:pt>
                <c:pt idx="78">
                  <c:v>162.119</c:v>
                </c:pt>
                <c:pt idx="79">
                  <c:v>150.76300000000001</c:v>
                </c:pt>
                <c:pt idx="80">
                  <c:v>132.84700000000001</c:v>
                </c:pt>
                <c:pt idx="81">
                  <c:v>114.458</c:v>
                </c:pt>
                <c:pt idx="82">
                  <c:v>100.15300000000001</c:v>
                </c:pt>
                <c:pt idx="83">
                  <c:v>95.745999999999995</c:v>
                </c:pt>
                <c:pt idx="84">
                  <c:v>94.474999999999994</c:v>
                </c:pt>
                <c:pt idx="85">
                  <c:v>95.525000000000006</c:v>
                </c:pt>
                <c:pt idx="86">
                  <c:v>96.102000000000004</c:v>
                </c:pt>
                <c:pt idx="87">
                  <c:v>93.694999999999993</c:v>
                </c:pt>
                <c:pt idx="88">
                  <c:v>95.745999999999995</c:v>
                </c:pt>
                <c:pt idx="89">
                  <c:v>93.135999999999996</c:v>
                </c:pt>
                <c:pt idx="90">
                  <c:v>94.119</c:v>
                </c:pt>
                <c:pt idx="91">
                  <c:v>93.525000000000006</c:v>
                </c:pt>
                <c:pt idx="92">
                  <c:v>93.424000000000007</c:v>
                </c:pt>
                <c:pt idx="93">
                  <c:v>96.525000000000006</c:v>
                </c:pt>
                <c:pt idx="94">
                  <c:v>94.745999999999995</c:v>
                </c:pt>
                <c:pt idx="95">
                  <c:v>95.492000000000004</c:v>
                </c:pt>
                <c:pt idx="96">
                  <c:v>95.203000000000003</c:v>
                </c:pt>
                <c:pt idx="97">
                  <c:v>94.864000000000004</c:v>
                </c:pt>
                <c:pt idx="98">
                  <c:v>96.965999999999994</c:v>
                </c:pt>
                <c:pt idx="99">
                  <c:v>96.119</c:v>
                </c:pt>
                <c:pt idx="100">
                  <c:v>97.084999999999994</c:v>
                </c:pt>
                <c:pt idx="101">
                  <c:v>101.15300000000001</c:v>
                </c:pt>
                <c:pt idx="102">
                  <c:v>100.47499999999999</c:v>
                </c:pt>
                <c:pt idx="103">
                  <c:v>107.407</c:v>
                </c:pt>
                <c:pt idx="104">
                  <c:v>112.81399999999999</c:v>
                </c:pt>
                <c:pt idx="105">
                  <c:v>122.81399999999999</c:v>
                </c:pt>
                <c:pt idx="106">
                  <c:v>132.47499999999999</c:v>
                </c:pt>
                <c:pt idx="107">
                  <c:v>143.322</c:v>
                </c:pt>
                <c:pt idx="108">
                  <c:v>153.322</c:v>
                </c:pt>
                <c:pt idx="109">
                  <c:v>164.69499999999999</c:v>
                </c:pt>
                <c:pt idx="110">
                  <c:v>170.49199999999999</c:v>
                </c:pt>
                <c:pt idx="111">
                  <c:v>175.72900000000001</c:v>
                </c:pt>
                <c:pt idx="112">
                  <c:v>175.62700000000001</c:v>
                </c:pt>
                <c:pt idx="113">
                  <c:v>173.983</c:v>
                </c:pt>
                <c:pt idx="114">
                  <c:v>166.93199999999999</c:v>
                </c:pt>
                <c:pt idx="115">
                  <c:v>154.881</c:v>
                </c:pt>
                <c:pt idx="116">
                  <c:v>144.542</c:v>
                </c:pt>
                <c:pt idx="117">
                  <c:v>125.441</c:v>
                </c:pt>
                <c:pt idx="118">
                  <c:v>112.746</c:v>
                </c:pt>
                <c:pt idx="119">
                  <c:v>100.81399999999999</c:v>
                </c:pt>
                <c:pt idx="120">
                  <c:v>93.457999999999998</c:v>
                </c:pt>
                <c:pt idx="121">
                  <c:v>91.948999999999998</c:v>
                </c:pt>
                <c:pt idx="122">
                  <c:v>90.168999999999997</c:v>
                </c:pt>
                <c:pt idx="123">
                  <c:v>89.542000000000002</c:v>
                </c:pt>
                <c:pt idx="124">
                  <c:v>90.78</c:v>
                </c:pt>
                <c:pt idx="125">
                  <c:v>89.846999999999994</c:v>
                </c:pt>
                <c:pt idx="126">
                  <c:v>90.593000000000004</c:v>
                </c:pt>
                <c:pt idx="127">
                  <c:v>92.424000000000007</c:v>
                </c:pt>
                <c:pt idx="128">
                  <c:v>90.373000000000005</c:v>
                </c:pt>
                <c:pt idx="129">
                  <c:v>93.507999999999996</c:v>
                </c:pt>
                <c:pt idx="130">
                  <c:v>96.271000000000001</c:v>
                </c:pt>
                <c:pt idx="131">
                  <c:v>99.864000000000004</c:v>
                </c:pt>
                <c:pt idx="132">
                  <c:v>104.983</c:v>
                </c:pt>
                <c:pt idx="133">
                  <c:v>109.81399999999999</c:v>
                </c:pt>
                <c:pt idx="134">
                  <c:v>118.068</c:v>
                </c:pt>
                <c:pt idx="135">
                  <c:v>126.61</c:v>
                </c:pt>
                <c:pt idx="136">
                  <c:v>131.08500000000001</c:v>
                </c:pt>
                <c:pt idx="137">
                  <c:v>138.81399999999999</c:v>
                </c:pt>
                <c:pt idx="138">
                  <c:v>141.69499999999999</c:v>
                </c:pt>
                <c:pt idx="139">
                  <c:v>144.64400000000001</c:v>
                </c:pt>
                <c:pt idx="140">
                  <c:v>144.28800000000001</c:v>
                </c:pt>
                <c:pt idx="141">
                  <c:v>140.38999999999999</c:v>
                </c:pt>
                <c:pt idx="142">
                  <c:v>134.96600000000001</c:v>
                </c:pt>
                <c:pt idx="143">
                  <c:v>124.864</c:v>
                </c:pt>
                <c:pt idx="144">
                  <c:v>113.254</c:v>
                </c:pt>
                <c:pt idx="145">
                  <c:v>103.203</c:v>
                </c:pt>
                <c:pt idx="146">
                  <c:v>94.626999999999995</c:v>
                </c:pt>
                <c:pt idx="147">
                  <c:v>92.712000000000003</c:v>
                </c:pt>
                <c:pt idx="148">
                  <c:v>88.661000000000001</c:v>
                </c:pt>
                <c:pt idx="149">
                  <c:v>86.338999999999999</c:v>
                </c:pt>
                <c:pt idx="150">
                  <c:v>87.168999999999997</c:v>
                </c:pt>
                <c:pt idx="151">
                  <c:v>87.153000000000006</c:v>
                </c:pt>
                <c:pt idx="152">
                  <c:v>86.661000000000001</c:v>
                </c:pt>
                <c:pt idx="153">
                  <c:v>87.102000000000004</c:v>
                </c:pt>
                <c:pt idx="154">
                  <c:v>87.644000000000005</c:v>
                </c:pt>
                <c:pt idx="155">
                  <c:v>88.22</c:v>
                </c:pt>
                <c:pt idx="156">
                  <c:v>84.016999999999996</c:v>
                </c:pt>
                <c:pt idx="157">
                  <c:v>86.084999999999994</c:v>
                </c:pt>
                <c:pt idx="158">
                  <c:v>87.406999999999996</c:v>
                </c:pt>
                <c:pt idx="159">
                  <c:v>85.492000000000004</c:v>
                </c:pt>
                <c:pt idx="160">
                  <c:v>85.593000000000004</c:v>
                </c:pt>
                <c:pt idx="161">
                  <c:v>86.186000000000007</c:v>
                </c:pt>
                <c:pt idx="162">
                  <c:v>84.677999999999997</c:v>
                </c:pt>
                <c:pt idx="163">
                  <c:v>83.203000000000003</c:v>
                </c:pt>
                <c:pt idx="164">
                  <c:v>85.644000000000005</c:v>
                </c:pt>
                <c:pt idx="165">
                  <c:v>84.322000000000003</c:v>
                </c:pt>
                <c:pt idx="166">
                  <c:v>84.712000000000003</c:v>
                </c:pt>
                <c:pt idx="167">
                  <c:v>86.236999999999995</c:v>
                </c:pt>
                <c:pt idx="168">
                  <c:v>86.254000000000005</c:v>
                </c:pt>
                <c:pt idx="169">
                  <c:v>86.915000000000006</c:v>
                </c:pt>
                <c:pt idx="170">
                  <c:v>87.287999999999997</c:v>
                </c:pt>
                <c:pt idx="171">
                  <c:v>83.492000000000004</c:v>
                </c:pt>
                <c:pt idx="172">
                  <c:v>84.474999999999994</c:v>
                </c:pt>
                <c:pt idx="173">
                  <c:v>85.593000000000004</c:v>
                </c:pt>
                <c:pt idx="174">
                  <c:v>84.694999999999993</c:v>
                </c:pt>
                <c:pt idx="175">
                  <c:v>84.135999999999996</c:v>
                </c:pt>
                <c:pt idx="176">
                  <c:v>84.287999999999997</c:v>
                </c:pt>
                <c:pt idx="177">
                  <c:v>87.067999999999998</c:v>
                </c:pt>
                <c:pt idx="178">
                  <c:v>85.406999999999996</c:v>
                </c:pt>
                <c:pt idx="179">
                  <c:v>84.61</c:v>
                </c:pt>
                <c:pt idx="180">
                  <c:v>83.796999999999997</c:v>
                </c:pt>
                <c:pt idx="181">
                  <c:v>83.067999999999998</c:v>
                </c:pt>
                <c:pt idx="182">
                  <c:v>84.203000000000003</c:v>
                </c:pt>
                <c:pt idx="183">
                  <c:v>85.575999999999993</c:v>
                </c:pt>
                <c:pt idx="184">
                  <c:v>84.373000000000005</c:v>
                </c:pt>
                <c:pt idx="185">
                  <c:v>83.626999999999995</c:v>
                </c:pt>
                <c:pt idx="186">
                  <c:v>85.745999999999995</c:v>
                </c:pt>
                <c:pt idx="187">
                  <c:v>83.881</c:v>
                </c:pt>
                <c:pt idx="188">
                  <c:v>83.338999999999999</c:v>
                </c:pt>
                <c:pt idx="189">
                  <c:v>83.813999999999993</c:v>
                </c:pt>
                <c:pt idx="190">
                  <c:v>84.271000000000001</c:v>
                </c:pt>
                <c:pt idx="191">
                  <c:v>83.067999999999998</c:v>
                </c:pt>
                <c:pt idx="192">
                  <c:v>84.745999999999995</c:v>
                </c:pt>
                <c:pt idx="193">
                  <c:v>81.915000000000006</c:v>
                </c:pt>
                <c:pt idx="194">
                  <c:v>81.457999999999998</c:v>
                </c:pt>
                <c:pt idx="195">
                  <c:v>83.712000000000003</c:v>
                </c:pt>
                <c:pt idx="196">
                  <c:v>83.22</c:v>
                </c:pt>
                <c:pt idx="197">
                  <c:v>82.813999999999993</c:v>
                </c:pt>
                <c:pt idx="198">
                  <c:v>81.424000000000007</c:v>
                </c:pt>
                <c:pt idx="199">
                  <c:v>81.457999999999998</c:v>
                </c:pt>
                <c:pt idx="200">
                  <c:v>84.593000000000004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102.83927108546006</c:v>
                </c:pt>
                <c:pt idx="17">
                  <c:v>102.85363161241777</c:v>
                </c:pt>
                <c:pt idx="18">
                  <c:v>102.86646731911313</c:v>
                </c:pt>
                <c:pt idx="19">
                  <c:v>102.87758918309929</c:v>
                </c:pt>
                <c:pt idx="20">
                  <c:v>102.88679199100223</c:v>
                </c:pt>
                <c:pt idx="21">
                  <c:v>102.89385406206164</c:v>
                </c:pt>
                <c:pt idx="22">
                  <c:v>102.89853721552278</c:v>
                </c:pt>
                <c:pt idx="23">
                  <c:v>102.90058703934658</c:v>
                </c:pt>
                <c:pt idx="24">
                  <c:v>102.89973352782728</c:v>
                </c:pt>
                <c:pt idx="25">
                  <c:v>102.89569217683727</c:v>
                </c:pt>
                <c:pt idx="26">
                  <c:v>102.88816567788336</c:v>
                </c:pt>
                <c:pt idx="27">
                  <c:v>102.87684648651093</c:v>
                </c:pt>
                <c:pt idx="28">
                  <c:v>102.86142087486742</c:v>
                </c:pt>
                <c:pt idx="29">
                  <c:v>102.84157587176989</c:v>
                </c:pt>
                <c:pt idx="30">
                  <c:v>102.81701228145488</c:v>
                </c:pt>
                <c:pt idx="31">
                  <c:v>102.78747078595899</c:v>
                </c:pt>
                <c:pt idx="32">
                  <c:v>102.75278581928659</c:v>
                </c:pt>
                <c:pt idx="33">
                  <c:v>102.71299646564877</c:v>
                </c:pt>
                <c:pt idx="34">
                  <c:v>102.66856946623962</c:v>
                </c:pt>
                <c:pt idx="35">
                  <c:v>102.62083192443203</c:v>
                </c:pt>
                <c:pt idx="36">
                  <c:v>102.57277527946418</c:v>
                </c:pt>
                <c:pt idx="37">
                  <c:v>102.53047800288026</c:v>
                </c:pt>
                <c:pt idx="38">
                  <c:v>102.50549175012375</c:v>
                </c:pt>
                <c:pt idx="39">
                  <c:v>102.51861399690041</c:v>
                </c:pt>
                <c:pt idx="40">
                  <c:v>102.60547072413482</c:v>
                </c:pt>
                <c:pt idx="41">
                  <c:v>102.82416619446431</c:v>
                </c:pt>
                <c:pt idx="42">
                  <c:v>103.26481688862508</c:v>
                </c:pt>
                <c:pt idx="43">
                  <c:v>104.05998770265803</c:v>
                </c:pt>
                <c:pt idx="44">
                  <c:v>105.39389095779377</c:v>
                </c:pt>
                <c:pt idx="45">
                  <c:v>107.50685864928462</c:v>
                </c:pt>
                <c:pt idx="46">
                  <c:v>110.69044710542565</c:v>
                </c:pt>
                <c:pt idx="47">
                  <c:v>115.26818104804272</c:v>
                </c:pt>
                <c:pt idx="48">
                  <c:v>121.55802222841093</c:v>
                </c:pt>
                <c:pt idx="49">
                  <c:v>129.81530514005965</c:v>
                </c:pt>
                <c:pt idx="50">
                  <c:v>140.15754869071583</c:v>
                </c:pt>
                <c:pt idx="51">
                  <c:v>152.46998605167929</c:v>
                </c:pt>
                <c:pt idx="52">
                  <c:v>166.2755306721223</c:v>
                </c:pt>
                <c:pt idx="53">
                  <c:v>180.53459371328714</c:v>
                </c:pt>
                <c:pt idx="54">
                  <c:v>193.38321941092954</c:v>
                </c:pt>
                <c:pt idx="55">
                  <c:v>202.0197634706478</c:v>
                </c:pt>
                <c:pt idx="56">
                  <c:v>203.22169749063644</c:v>
                </c:pt>
                <c:pt idx="57">
                  <c:v>194.82286317804849</c:v>
                </c:pt>
                <c:pt idx="58">
                  <c:v>177.51298061281045</c:v>
                </c:pt>
                <c:pt idx="59">
                  <c:v>155.33780073451931</c:v>
                </c:pt>
                <c:pt idx="60">
                  <c:v>133.9085569560464</c:v>
                </c:pt>
                <c:pt idx="61">
                  <c:v>117.49713407159541</c:v>
                </c:pt>
                <c:pt idx="62">
                  <c:v>107.36955877752507</c:v>
                </c:pt>
                <c:pt idx="63">
                  <c:v>102.34305583032409</c:v>
                </c:pt>
                <c:pt idx="64">
                  <c:v>100.45644117363122</c:v>
                </c:pt>
                <c:pt idx="65">
                  <c:v>100.21260412230163</c:v>
                </c:pt>
                <c:pt idx="66">
                  <c:v>100.89916555533496</c:v>
                </c:pt>
                <c:pt idx="67">
                  <c:v>102.37989125913072</c:v>
                </c:pt>
                <c:pt idx="68">
                  <c:v>104.81707602904574</c:v>
                </c:pt>
                <c:pt idx="69">
                  <c:v>108.49174848080344</c:v>
                </c:pt>
                <c:pt idx="70">
                  <c:v>113.69731006866884</c:v>
                </c:pt>
                <c:pt idx="71">
                  <c:v>120.65180956551301</c:v>
                </c:pt>
                <c:pt idx="72">
                  <c:v>129.39993532156552</c:v>
                </c:pt>
                <c:pt idx="73">
                  <c:v>139.68725121752996</c:v>
                </c:pt>
                <c:pt idx="74">
                  <c:v>150.7707425568081</c:v>
                </c:pt>
                <c:pt idx="75">
                  <c:v>161.13884181136959</c:v>
                </c:pt>
                <c:pt idx="76">
                  <c:v>168.30848134327934</c:v>
                </c:pt>
                <c:pt idx="77">
                  <c:v>169.25689886726849</c:v>
                </c:pt>
                <c:pt idx="78">
                  <c:v>161.99400295921291</c:v>
                </c:pt>
                <c:pt idx="79">
                  <c:v>147.52548251583306</c:v>
                </c:pt>
                <c:pt idx="80">
                  <c:v>130.10840730952737</c:v>
                </c:pt>
                <c:pt idx="81">
                  <c:v>114.82983003935973</c:v>
                </c:pt>
                <c:pt idx="82">
                  <c:v>104.58066654344019</c:v>
                </c:pt>
                <c:pt idx="83">
                  <c:v>99.21174739717641</c:v>
                </c:pt>
                <c:pt idx="84">
                  <c:v>96.96730223854928</c:v>
                </c:pt>
                <c:pt idx="85">
                  <c:v>96.173675774243364</c:v>
                </c:pt>
                <c:pt idx="86">
                  <c:v>95.886758985754938</c:v>
                </c:pt>
                <c:pt idx="87">
                  <c:v>95.735970666270688</c:v>
                </c:pt>
                <c:pt idx="88">
                  <c:v>95.614748846031574</c:v>
                </c:pt>
                <c:pt idx="89">
                  <c:v>95.500734206482932</c:v>
                </c:pt>
                <c:pt idx="90">
                  <c:v>95.391859781814048</c:v>
                </c:pt>
                <c:pt idx="91">
                  <c:v>95.291021962461301</c:v>
                </c:pt>
                <c:pt idx="92">
                  <c:v>95.204294319850931</c:v>
                </c:pt>
                <c:pt idx="93">
                  <c:v>95.142293710628266</c:v>
                </c:pt>
                <c:pt idx="94">
                  <c:v>95.122738567886174</c:v>
                </c:pt>
                <c:pt idx="95">
                  <c:v>95.174052343107675</c:v>
                </c:pt>
                <c:pt idx="96">
                  <c:v>95.340032710167506</c:v>
                </c:pt>
                <c:pt idx="97">
                  <c:v>95.68539950994608</c:v>
                </c:pt>
                <c:pt idx="98">
                  <c:v>96.301651415027578</c:v>
                </c:pt>
                <c:pt idx="99">
                  <c:v>97.312141827626036</c:v>
                </c:pt>
                <c:pt idx="100">
                  <c:v>98.874699510638095</c:v>
                </c:pt>
                <c:pt idx="101">
                  <c:v>101.17960151921972</c:v>
                </c:pt>
                <c:pt idx="102">
                  <c:v>104.44042026006747</c:v>
                </c:pt>
                <c:pt idx="103">
                  <c:v>108.87531295149329</c:v>
                </c:pt>
                <c:pt idx="104">
                  <c:v>114.6765810986881</c:v>
                </c:pt>
                <c:pt idx="105">
                  <c:v>121.96640714014436</c:v>
                </c:pt>
                <c:pt idx="106">
                  <c:v>130.73637362518363</c:v>
                </c:pt>
                <c:pt idx="107">
                  <c:v>140.7691038043844</c:v>
                </c:pt>
                <c:pt idx="108">
                  <c:v>151.5468878955017</c:v>
                </c:pt>
                <c:pt idx="109">
                  <c:v>162.17130198442155</c:v>
                </c:pt>
                <c:pt idx="110">
                  <c:v>171.34976757341627</c:v>
                </c:pt>
                <c:pt idx="111">
                  <c:v>177.52953945620504</c:v>
                </c:pt>
                <c:pt idx="112">
                  <c:v>179.23506579073981</c:v>
                </c:pt>
                <c:pt idx="113">
                  <c:v>175.5609624460686</c:v>
                </c:pt>
                <c:pt idx="114">
                  <c:v>166.62655076793129</c:v>
                </c:pt>
                <c:pt idx="115">
                  <c:v>153.72441739841648</c:v>
                </c:pt>
                <c:pt idx="116">
                  <c:v>139.00299828026246</c:v>
                </c:pt>
                <c:pt idx="117">
                  <c:v>124.78421547876451</c:v>
                </c:pt>
                <c:pt idx="118">
                  <c:v>112.84774536821079</c:v>
                </c:pt>
                <c:pt idx="119">
                  <c:v>104.02608822545881</c:v>
                </c:pt>
                <c:pt idx="120">
                  <c:v>98.240993239491715</c:v>
                </c:pt>
                <c:pt idx="121">
                  <c:v>94.850603789582919</c:v>
                </c:pt>
                <c:pt idx="122">
                  <c:v>93.057339840620912</c:v>
                </c:pt>
                <c:pt idx="123">
                  <c:v>92.188191871871737</c:v>
                </c:pt>
                <c:pt idx="124">
                  <c:v>91.799775573887501</c:v>
                </c:pt>
                <c:pt idx="125">
                  <c:v>91.663031038678028</c:v>
                </c:pt>
                <c:pt idx="126">
                  <c:v>91.705946562951453</c:v>
                </c:pt>
                <c:pt idx="127">
                  <c:v>91.965291487998897</c:v>
                </c:pt>
                <c:pt idx="128">
                  <c:v>92.562434580716157</c:v>
                </c:pt>
                <c:pt idx="129">
                  <c:v>93.695319639333746</c:v>
                </c:pt>
                <c:pt idx="130">
                  <c:v>95.629164844240677</c:v>
                </c:pt>
                <c:pt idx="131">
                  <c:v>98.666776831206349</c:v>
                </c:pt>
                <c:pt idx="132">
                  <c:v>103.0833005915413</c:v>
                </c:pt>
                <c:pt idx="133">
                  <c:v>109.02168572852435</c:v>
                </c:pt>
                <c:pt idx="134">
                  <c:v>116.36565054569212</c:v>
                </c:pt>
                <c:pt idx="135">
                  <c:v>124.63211792061351</c:v>
                </c:pt>
                <c:pt idx="136">
                  <c:v>132.94231913370754</c:v>
                </c:pt>
                <c:pt idx="137">
                  <c:v>140.12320134022468</c:v>
                </c:pt>
                <c:pt idx="138">
                  <c:v>144.94887235002074</c:v>
                </c:pt>
                <c:pt idx="139">
                  <c:v>146.46587968028885</c:v>
                </c:pt>
                <c:pt idx="140">
                  <c:v>144.28862888985927</c:v>
                </c:pt>
                <c:pt idx="141">
                  <c:v>138.74095798439677</c:v>
                </c:pt>
                <c:pt idx="142">
                  <c:v>130.77426179151604</c:v>
                </c:pt>
                <c:pt idx="143">
                  <c:v>121.68928347388012</c:v>
                </c:pt>
                <c:pt idx="144">
                  <c:v>112.77501813214241</c:v>
                </c:pt>
                <c:pt idx="145">
                  <c:v>105.00532414634017</c:v>
                </c:pt>
                <c:pt idx="146">
                  <c:v>98.890524345893382</c:v>
                </c:pt>
                <c:pt idx="147">
                  <c:v>94.499377530633495</c:v>
                </c:pt>
                <c:pt idx="148">
                  <c:v>91.595822361501831</c:v>
                </c:pt>
                <c:pt idx="149">
                  <c:v>89.80785605618</c:v>
                </c:pt>
                <c:pt idx="150">
                  <c:v>88.763075867805739</c:v>
                </c:pt>
                <c:pt idx="151">
                  <c:v>88.163484324636698</c:v>
                </c:pt>
                <c:pt idx="152">
                  <c:v>87.805509831844034</c:v>
                </c:pt>
                <c:pt idx="153">
                  <c:v>87.56698825352295</c:v>
                </c:pt>
                <c:pt idx="154">
                  <c:v>87.382537570010342</c:v>
                </c:pt>
                <c:pt idx="155">
                  <c:v>87.220672644859235</c:v>
                </c:pt>
                <c:pt idx="156">
                  <c:v>87.0676799462166</c:v>
                </c:pt>
                <c:pt idx="157">
                  <c:v>86.918145103095242</c:v>
                </c:pt>
                <c:pt idx="158">
                  <c:v>86.770134359584176</c:v>
                </c:pt>
                <c:pt idx="159">
                  <c:v>86.623030266268543</c:v>
                </c:pt>
                <c:pt idx="160">
                  <c:v>86.476663527031008</c:v>
                </c:pt>
                <c:pt idx="161">
                  <c:v>86.330999902598649</c:v>
                </c:pt>
                <c:pt idx="162">
                  <c:v>86.186038436702319</c:v>
                </c:pt>
                <c:pt idx="163">
                  <c:v>86.041781839183997</c:v>
                </c:pt>
                <c:pt idx="164">
                  <c:v>85.898229092300497</c:v>
                </c:pt>
                <c:pt idx="165">
                  <c:v>85.755374244323406</c:v>
                </c:pt>
                <c:pt idx="166">
                  <c:v>85.613206746396997</c:v>
                </c:pt>
                <c:pt idx="167">
                  <c:v>85.471712110290994</c:v>
                </c:pt>
                <c:pt idx="168">
                  <c:v>85.330872590805512</c:v>
                </c:pt>
                <c:pt idx="169">
                  <c:v>85.190667824854344</c:v>
                </c:pt>
                <c:pt idx="170">
                  <c:v>85.051075411830851</c:v>
                </c:pt>
                <c:pt idx="171">
                  <c:v>84.912071432182515</c:v>
                </c:pt>
                <c:pt idx="172">
                  <c:v>84.773630904781655</c:v>
                </c:pt>
                <c:pt idx="173">
                  <c:v>84.6357281853671</c:v>
                </c:pt>
                <c:pt idx="174">
                  <c:v>84.498337309372602</c:v>
                </c:pt>
                <c:pt idx="175">
                  <c:v>84.361432283125239</c:v>
                </c:pt>
                <c:pt idx="176">
                  <c:v>84.224987327787687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102.83927108545701</c:v>
                </c:pt>
                <c:pt idx="17">
                  <c:v>102.85363161240464</c:v>
                </c:pt>
                <c:pt idx="18">
                  <c:v>102.86646731905832</c:v>
                </c:pt>
                <c:pt idx="19">
                  <c:v>102.87758918287844</c:v>
                </c:pt>
                <c:pt idx="20">
                  <c:v>102.88679199014285</c:v>
                </c:pt>
                <c:pt idx="21">
                  <c:v>102.89385405883223</c:v>
                </c:pt>
                <c:pt idx="22">
                  <c:v>102.89853720380326</c:v>
                </c:pt>
                <c:pt idx="23">
                  <c:v>102.90058699827425</c:v>
                </c:pt>
                <c:pt idx="24">
                  <c:v>102.8997333888192</c:v>
                </c:pt>
                <c:pt idx="25">
                  <c:v>102.89569172249632</c:v>
                </c:pt>
                <c:pt idx="26">
                  <c:v>102.88816424379857</c:v>
                </c:pt>
                <c:pt idx="27">
                  <c:v>102.87684211512739</c:v>
                </c:pt>
                <c:pt idx="28">
                  <c:v>102.86140800677643</c:v>
                </c:pt>
                <c:pt idx="29">
                  <c:v>102.84153929035813</c:v>
                </c:pt>
                <c:pt idx="30">
                  <c:v>102.81691185273439</c:v>
                </c:pt>
                <c:pt idx="31">
                  <c:v>102.78720452559219</c:v>
                </c:pt>
                <c:pt idx="32">
                  <c:v>102.752104098948</c:v>
                </c:pt>
                <c:pt idx="33">
                  <c:v>102.71131085562646</c:v>
                </c:pt>
                <c:pt idx="34">
                  <c:v>102.66454452923615</c:v>
                </c:pt>
                <c:pt idx="35">
                  <c:v>102.61155055202659</c:v>
                </c:pt>
                <c:pt idx="36">
                  <c:v>102.55210642350742</c:v>
                </c:pt>
                <c:pt idx="37">
                  <c:v>102.48602799857707</c:v>
                </c:pt>
                <c:pt idx="38">
                  <c:v>102.41317546819486</c:v>
                </c:pt>
                <c:pt idx="39">
                  <c:v>102.33345878945846</c:v>
                </c:pt>
                <c:pt idx="40">
                  <c:v>102.24684231814692</c:v>
                </c:pt>
                <c:pt idx="41">
                  <c:v>102.15334840755837</c:v>
                </c:pt>
                <c:pt idx="42">
                  <c:v>102.05305976398535</c:v>
                </c:pt>
                <c:pt idx="43">
                  <c:v>101.94612039129156</c:v>
                </c:pt>
                <c:pt idx="44">
                  <c:v>101.83273501315647</c:v>
                </c:pt>
                <c:pt idx="45">
                  <c:v>101.71316692851426</c:v>
                </c:pt>
                <c:pt idx="46">
                  <c:v>101.58773432911499</c:v>
                </c:pt>
                <c:pt idx="47">
                  <c:v>101.45680518265898</c:v>
                </c:pt>
                <c:pt idx="48">
                  <c:v>101.32079085491593</c:v>
                </c:pt>
                <c:pt idx="49">
                  <c:v>101.18013870421825</c:v>
                </c:pt>
                <c:pt idx="50">
                  <c:v>101.03532392715417</c:v>
                </c:pt>
                <c:pt idx="51">
                  <c:v>100.88684096199997</c:v>
                </c:pt>
                <c:pt idx="52">
                  <c:v>100.73519476492748</c:v>
                </c:pt>
                <c:pt idx="53">
                  <c:v>100.58089226359789</c:v>
                </c:pt>
                <c:pt idx="54">
                  <c:v>100.4244342653611</c:v>
                </c:pt>
                <c:pt idx="55">
                  <c:v>100.26630805619834</c:v>
                </c:pt>
                <c:pt idx="56">
                  <c:v>100.10698087592506</c:v>
                </c:pt>
                <c:pt idx="57">
                  <c:v>99.946894399510924</c:v>
                </c:pt>
                <c:pt idx="58">
                  <c:v>99.786460298042371</c:v>
                </c:pt>
                <c:pt idx="59">
                  <c:v>99.626056899669493</c:v>
                </c:pt>
                <c:pt idx="60">
                  <c:v>99.466026923848645</c:v>
                </c:pt>
                <c:pt idx="61">
                  <c:v>99.306676223348376</c:v>
                </c:pt>
                <c:pt idx="62">
                  <c:v>99.148273438893781</c:v>
                </c:pt>
                <c:pt idx="63">
                  <c:v>98.991050451166132</c:v>
                </c:pt>
                <c:pt idx="64">
                  <c:v>98.835203503611353</c:v>
                </c:pt>
                <c:pt idx="65">
                  <c:v>98.680894866094107</c:v>
                </c:pt>
                <c:pt idx="66">
                  <c:v>98.5282549124898</c:v>
                </c:pt>
                <c:pt idx="67">
                  <c:v>98.37738449333753</c:v>
                </c:pt>
                <c:pt idx="68">
                  <c:v>98.228357496195855</c:v>
                </c:pt>
                <c:pt idx="69">
                  <c:v>98.081223499992902</c:v>
                </c:pt>
                <c:pt idx="70">
                  <c:v>97.936010444277443</c:v>
                </c:pt>
                <c:pt idx="71">
                  <c:v>97.792727248920613</c:v>
                </c:pt>
                <c:pt idx="72">
                  <c:v>97.65136633378458</c:v>
                </c:pt>
                <c:pt idx="73">
                  <c:v>97.511906000675751</c:v>
                </c:pt>
                <c:pt idx="74">
                  <c:v>97.374312651238043</c:v>
                </c:pt>
                <c:pt idx="75">
                  <c:v>97.238542824175781</c:v>
                </c:pt>
                <c:pt idx="76">
                  <c:v>97.104545043300675</c:v>
                </c:pt>
                <c:pt idx="77">
                  <c:v>96.972261474444252</c:v>
                </c:pt>
                <c:pt idx="78">
                  <c:v>96.841629394385507</c:v>
                </c:pt>
                <c:pt idx="79">
                  <c:v>96.712582478776639</c:v>
                </c:pt>
                <c:pt idx="80">
                  <c:v>96.585051918780749</c:v>
                </c:pt>
                <c:pt idx="81">
                  <c:v>96.458967377939246</c:v>
                </c:pt>
                <c:pt idx="82">
                  <c:v>96.334257801835975</c:v>
                </c:pt>
                <c:pt idx="83">
                  <c:v>96.210852093569258</c:v>
                </c:pt>
                <c:pt idx="84">
                  <c:v>96.088679668022451</c:v>
                </c:pt>
                <c:pt idx="85">
                  <c:v>95.967670897553916</c:v>
                </c:pt>
                <c:pt idx="86">
                  <c:v>95.847757461109381</c:v>
                </c:pt>
                <c:pt idx="87">
                  <c:v>95.728872607971994</c:v>
                </c:pt>
                <c:pt idx="88">
                  <c:v>95.610951346478075</c:v>
                </c:pt>
                <c:pt idx="89">
                  <c:v>95.493930567085087</c:v>
                </c:pt>
                <c:pt idx="90">
                  <c:v>95.377749108228869</c:v>
                </c:pt>
                <c:pt idx="91">
                  <c:v>95.262347772473433</c:v>
                </c:pt>
                <c:pt idx="92">
                  <c:v>95.147669299564356</c:v>
                </c:pt>
                <c:pt idx="93">
                  <c:v>95.033658302160177</c:v>
                </c:pt>
                <c:pt idx="94">
                  <c:v>94.920261169244156</c:v>
                </c:pt>
                <c:pt idx="95">
                  <c:v>94.807425941520378</c:v>
                </c:pt>
                <c:pt idx="96">
                  <c:v>94.695102162477056</c:v>
                </c:pt>
                <c:pt idx="97">
                  <c:v>94.583240708257051</c:v>
                </c:pt>
                <c:pt idx="98">
                  <c:v>94.471793599015029</c:v>
                </c:pt>
                <c:pt idx="99">
                  <c:v>94.360713794062548</c:v>
                </c:pt>
                <c:pt idx="100">
                  <c:v>94.249954972807316</c:v>
                </c:pt>
                <c:pt idx="101">
                  <c:v>94.139471303284722</c:v>
                </c:pt>
                <c:pt idx="102">
                  <c:v>94.029217199957841</c:v>
                </c:pt>
                <c:pt idx="103">
                  <c:v>93.919147072433972</c:v>
                </c:pt>
                <c:pt idx="104">
                  <c:v>93.80921506681068</c:v>
                </c:pt>
                <c:pt idx="105">
                  <c:v>93.69937480153061</c:v>
                </c:pt>
                <c:pt idx="106">
                  <c:v>93.589579099895644</c:v>
                </c:pt>
                <c:pt idx="107">
                  <c:v>93.479779721771976</c:v>
                </c:pt>
                <c:pt idx="108">
                  <c:v>93.369927097514406</c:v>
                </c:pt>
                <c:pt idx="109">
                  <c:v>93.259970067752207</c:v>
                </c:pt>
                <c:pt idx="110">
                  <c:v>93.149855633411406</c:v>
                </c:pt>
                <c:pt idx="111">
                  <c:v>93.039528721196262</c:v>
                </c:pt>
                <c:pt idx="112">
                  <c:v>92.928931970705619</c:v>
                </c:pt>
                <c:pt idx="113">
                  <c:v>92.818005550402418</c:v>
                </c:pt>
                <c:pt idx="114">
                  <c:v>92.706687010757307</c:v>
                </c:pt>
                <c:pt idx="115">
                  <c:v>92.594911184014862</c:v>
                </c:pt>
                <c:pt idx="116">
                  <c:v>92.482610141122265</c:v>
                </c:pt>
                <c:pt idx="117">
                  <c:v>92.369713217350608</c:v>
                </c:pt>
                <c:pt idx="118">
                  <c:v>92.256147118931949</c:v>
                </c:pt>
                <c:pt idx="119">
                  <c:v>92.141836123521728</c:v>
                </c:pt>
                <c:pt idx="120">
                  <c:v>92.026702387350241</c:v>
                </c:pt>
                <c:pt idx="121">
                  <c:v>91.910666371397838</c:v>
                </c:pt>
                <c:pt idx="122">
                  <c:v>91.793647397670782</c:v>
                </c:pt>
                <c:pt idx="123">
                  <c:v>91.675564344510605</c:v>
                </c:pt>
                <c:pt idx="124">
                  <c:v>91.55633648670657</c:v>
                </c:pt>
                <c:pt idx="125">
                  <c:v>91.435884481896906</c:v>
                </c:pt>
                <c:pt idx="126">
                  <c:v>91.314131499290539</c:v>
                </c:pt>
                <c:pt idx="127">
                  <c:v>91.191004480155001</c:v>
                </c:pt>
                <c:pt idx="128">
                  <c:v>91.066435511934273</c:v>
                </c:pt>
                <c:pt idx="129">
                  <c:v>90.940363289545658</c:v>
                </c:pt>
                <c:pt idx="130">
                  <c:v>90.812734628758619</c:v>
                </c:pt>
                <c:pt idx="131">
                  <c:v>90.683505988115527</c:v>
                </c:pt>
                <c:pt idx="132">
                  <c:v>90.552644948275571</c:v>
                </c:pt>
                <c:pt idx="133">
                  <c:v>90.420131591682022</c:v>
                </c:pt>
                <c:pt idx="134">
                  <c:v>90.285959721835084</c:v>
                </c:pt>
                <c:pt idx="135">
                  <c:v>90.150137860902277</c:v>
                </c:pt>
                <c:pt idx="136">
                  <c:v>90.012689967470919</c:v>
                </c:pt>
                <c:pt idx="137">
                  <c:v>89.873655823267597</c:v>
                </c:pt>
                <c:pt idx="138">
                  <c:v>89.733091048634378</c:v>
                </c:pt>
                <c:pt idx="139">
                  <c:v>89.591066721089959</c:v>
                </c:pt>
                <c:pt idx="140">
                  <c:v>89.44766858866376</c:v>
                </c:pt>
                <c:pt idx="141">
                  <c:v>89.302995888769885</c:v>
                </c:pt>
                <c:pt idx="142">
                  <c:v>89.157159802831444</c:v>
                </c:pt>
                <c:pt idx="143">
                  <c:v>89.010281595194186</c:v>
                </c:pt>
                <c:pt idx="144">
                  <c:v>88.862490500636142</c:v>
                </c:pt>
                <c:pt idx="145">
                  <c:v>88.71392143674224</c:v>
                </c:pt>
                <c:pt idx="146">
                  <c:v>88.5647126246608</c:v>
                </c:pt>
                <c:pt idx="147">
                  <c:v>88.415003203830736</c:v>
                </c:pt>
                <c:pt idx="148">
                  <c:v>88.264930923177133</c:v>
                </c:pt>
                <c:pt idx="149">
                  <c:v>88.114629983500336</c:v>
                </c:pt>
                <c:pt idx="150">
                  <c:v>87.964229094191751</c:v>
                </c:pt>
                <c:pt idx="151">
                  <c:v>87.813849793124575</c:v>
                </c:pt>
                <c:pt idx="152">
                  <c:v>87.663605062846472</c:v>
                </c:pt>
                <c:pt idx="153">
                  <c:v>87.513598260273824</c:v>
                </c:pt>
                <c:pt idx="154">
                  <c:v>87.363922362061402</c:v>
                </c:pt>
                <c:pt idx="155">
                  <c:v>87.21465951456652</c:v>
                </c:pt>
                <c:pt idx="156">
                  <c:v>87.065880866452034</c:v>
                </c:pt>
                <c:pt idx="157">
                  <c:v>86.917646653795529</c:v>
                </c:pt>
                <c:pt idx="158">
                  <c:v>86.770006502157614</c:v>
                </c:pt>
                <c:pt idx="159">
                  <c:v>86.622999907250588</c:v>
                </c:pt>
                <c:pt idx="160">
                  <c:v>86.476656855332763</c:v>
                </c:pt>
                <c:pt idx="161">
                  <c:v>86.330998545820194</c:v>
                </c:pt>
                <c:pt idx="162">
                  <c:v>86.186038181403774</c:v>
                </c:pt>
                <c:pt idx="163">
                  <c:v>86.041781794741041</c:v>
                </c:pt>
                <c:pt idx="164">
                  <c:v>85.898229085143583</c:v>
                </c:pt>
                <c:pt idx="165">
                  <c:v>85.755374243257364</c:v>
                </c:pt>
                <c:pt idx="166">
                  <c:v>85.613206746250128</c:v>
                </c:pt>
                <c:pt idx="167">
                  <c:v>85.471712110272279</c:v>
                </c:pt>
                <c:pt idx="168">
                  <c:v>85.33087259080331</c:v>
                </c:pt>
                <c:pt idx="169">
                  <c:v>85.190667824854103</c:v>
                </c:pt>
                <c:pt idx="170">
                  <c:v>85.051075411830823</c:v>
                </c:pt>
                <c:pt idx="171">
                  <c:v>84.912071432182515</c:v>
                </c:pt>
                <c:pt idx="172">
                  <c:v>84.773630904781655</c:v>
                </c:pt>
                <c:pt idx="173">
                  <c:v>84.6357281853671</c:v>
                </c:pt>
                <c:pt idx="174">
                  <c:v>84.498337309372602</c:v>
                </c:pt>
                <c:pt idx="175">
                  <c:v>84.361432283125239</c:v>
                </c:pt>
                <c:pt idx="176">
                  <c:v>84.224987327787687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4.00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11.824502508175822</c:v>
                  </c:pt>
                  <c:pt idx="1">
                    <c:v>10.128104188865933</c:v>
                  </c:pt>
                  <c:pt idx="2">
                    <c:v>7.6770942165725531</c:v>
                  </c:pt>
                  <c:pt idx="3">
                    <c:v>21.861471837363784</c:v>
                  </c:pt>
                  <c:pt idx="4">
                    <c:v>17.699401788611549</c:v>
                  </c:pt>
                  <c:pt idx="5">
                    <c:v>8.0153716736782741</c:v>
                  </c:pt>
                  <c:pt idx="6">
                    <c:v>10.560513797667388</c:v>
                  </c:pt>
                  <c:pt idx="7">
                    <c:v>16.719500917696514</c:v>
                  </c:pt>
                  <c:pt idx="8">
                    <c:v>14.709525727328012</c:v>
                  </c:pt>
                  <c:pt idx="9">
                    <c:v>15.713123062528991</c:v>
                  </c:pt>
                  <c:pt idx="10">
                    <c:v>16.457997304280415</c:v>
                  </c:pt>
                  <c:pt idx="11">
                    <c:v>31.815190206368747</c:v>
                  </c:pt>
                  <c:pt idx="12">
                    <c:v>2.2285383390536513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11.824502508175822</c:v>
                  </c:pt>
                  <c:pt idx="1">
                    <c:v>10.128104188865933</c:v>
                  </c:pt>
                  <c:pt idx="2">
                    <c:v>7.6770942165725531</c:v>
                  </c:pt>
                  <c:pt idx="3">
                    <c:v>21.861471837363784</c:v>
                  </c:pt>
                  <c:pt idx="4">
                    <c:v>17.699401788611549</c:v>
                  </c:pt>
                  <c:pt idx="5">
                    <c:v>8.0153716736782741</c:v>
                  </c:pt>
                  <c:pt idx="6">
                    <c:v>10.560513797667388</c:v>
                  </c:pt>
                  <c:pt idx="7">
                    <c:v>16.719500917696514</c:v>
                  </c:pt>
                  <c:pt idx="8">
                    <c:v>14.709525727328012</c:v>
                  </c:pt>
                  <c:pt idx="9">
                    <c:v>15.713123062528991</c:v>
                  </c:pt>
                  <c:pt idx="10">
                    <c:v>16.457997304280415</c:v>
                  </c:pt>
                  <c:pt idx="11">
                    <c:v>31.815190206368747</c:v>
                  </c:pt>
                  <c:pt idx="12">
                    <c:v>2.2285383390536513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6.8268797061287163</c:v>
                </c:pt>
                <c:pt idx="1">
                  <c:v>114.45592946882175</c:v>
                </c:pt>
                <c:pt idx="2">
                  <c:v>198.71787563108248</c:v>
                </c:pt>
                <c:pt idx="3">
                  <c:v>284.05665147274919</c:v>
                </c:pt>
                <c:pt idx="4">
                  <c:v>355.72145831854442</c:v>
                </c:pt>
                <c:pt idx="5">
                  <c:v>442.05424400804634</c:v>
                </c:pt>
                <c:pt idx="6">
                  <c:v>482.11206725903395</c:v>
                </c:pt>
                <c:pt idx="7">
                  <c:v>531.88147494518887</c:v>
                </c:pt>
                <c:pt idx="8">
                  <c:v>561.93238165060552</c:v>
                </c:pt>
                <c:pt idx="9">
                  <c:v>656.5868644661856</c:v>
                </c:pt>
                <c:pt idx="10">
                  <c:v>742.80415928564855</c:v>
                </c:pt>
                <c:pt idx="11">
                  <c:v>747.95347243894332</c:v>
                </c:pt>
                <c:pt idx="12">
                  <c:v>771.40064026793857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6.8268797061287163</c:v>
                </c:pt>
                <c:pt idx="1">
                  <c:v>114.45592946882175</c:v>
                </c:pt>
                <c:pt idx="2">
                  <c:v>198.71787563108248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4.00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1.4780628135219777E-3</c:v>
                  </c:pt>
                  <c:pt idx="1">
                    <c:v>1.2660130236082417E-3</c:v>
                  </c:pt>
                  <c:pt idx="2">
                    <c:v>9.5963677707156913E-4</c:v>
                  </c:pt>
                  <c:pt idx="3">
                    <c:v>2.7326839796704729E-3</c:v>
                  </c:pt>
                  <c:pt idx="4">
                    <c:v>2.2124252235764439E-3</c:v>
                  </c:pt>
                  <c:pt idx="5">
                    <c:v>1.0019214592097844E-3</c:v>
                  </c:pt>
                  <c:pt idx="6">
                    <c:v>1.3200642247084234E-3</c:v>
                  </c:pt>
                  <c:pt idx="7">
                    <c:v>2.0899376147120643E-3</c:v>
                  </c:pt>
                  <c:pt idx="8">
                    <c:v>1.8386907159160014E-3</c:v>
                  </c:pt>
                  <c:pt idx="9">
                    <c:v>1.9641403828161239E-3</c:v>
                  </c:pt>
                  <c:pt idx="10">
                    <c:v>2.0572496630350519E-3</c:v>
                  </c:pt>
                  <c:pt idx="11">
                    <c:v>3.9768987757960936E-3</c:v>
                  </c:pt>
                  <c:pt idx="12">
                    <c:v>2.7856729238170643E-4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1.4780628135219777E-3</c:v>
                  </c:pt>
                  <c:pt idx="1">
                    <c:v>1.2660130236082417E-3</c:v>
                  </c:pt>
                  <c:pt idx="2">
                    <c:v>9.5963677707156913E-4</c:v>
                  </c:pt>
                  <c:pt idx="3">
                    <c:v>2.7326839796704729E-3</c:v>
                  </c:pt>
                  <c:pt idx="4">
                    <c:v>2.2124252235764439E-3</c:v>
                  </c:pt>
                  <c:pt idx="5">
                    <c:v>1.0019214592097844E-3</c:v>
                  </c:pt>
                  <c:pt idx="6">
                    <c:v>1.3200642247084234E-3</c:v>
                  </c:pt>
                  <c:pt idx="7">
                    <c:v>2.0899376147120643E-3</c:v>
                  </c:pt>
                  <c:pt idx="8">
                    <c:v>1.8386907159160014E-3</c:v>
                  </c:pt>
                  <c:pt idx="9">
                    <c:v>1.9641403828161239E-3</c:v>
                  </c:pt>
                  <c:pt idx="10">
                    <c:v>2.0572496630350519E-3</c:v>
                  </c:pt>
                  <c:pt idx="11">
                    <c:v>3.9768987757960936E-3</c:v>
                  </c:pt>
                  <c:pt idx="12">
                    <c:v>2.7856729238170643E-4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8.5335996326608955E-4</c:v>
                </c:pt>
                <c:pt idx="1">
                  <c:v>1.430699118360272E-2</c:v>
                </c:pt>
                <c:pt idx="2">
                  <c:v>2.483973445388531E-2</c:v>
                </c:pt>
                <c:pt idx="3">
                  <c:v>3.5507081434093653E-2</c:v>
                </c:pt>
                <c:pt idx="4">
                  <c:v>4.446518228981805E-2</c:v>
                </c:pt>
                <c:pt idx="5">
                  <c:v>5.5256780501005791E-2</c:v>
                </c:pt>
                <c:pt idx="6">
                  <c:v>6.0264008407379242E-2</c:v>
                </c:pt>
                <c:pt idx="7">
                  <c:v>6.6485184368148612E-2</c:v>
                </c:pt>
                <c:pt idx="8">
                  <c:v>7.0241547706325694E-2</c:v>
                </c:pt>
                <c:pt idx="9">
                  <c:v>8.2073358058273205E-2</c:v>
                </c:pt>
                <c:pt idx="10">
                  <c:v>9.2850519910706072E-2</c:v>
                </c:pt>
                <c:pt idx="11">
                  <c:v>9.349418405486791E-2</c:v>
                </c:pt>
                <c:pt idx="12">
                  <c:v>9.6425080033492316E-2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4.00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2.9561256270439555</c:v>
                  </c:pt>
                  <c:pt idx="1">
                    <c:v>2.5320260472164833</c:v>
                  </c:pt>
                  <c:pt idx="2">
                    <c:v>1.9192735541431383</c:v>
                  </c:pt>
                  <c:pt idx="3">
                    <c:v>5.4653679593409459</c:v>
                  </c:pt>
                  <c:pt idx="4">
                    <c:v>4.4248504471528873</c:v>
                  </c:pt>
                  <c:pt idx="5">
                    <c:v>2.0038429184195685</c:v>
                  </c:pt>
                  <c:pt idx="6">
                    <c:v>2.6401284494168471</c:v>
                  </c:pt>
                  <c:pt idx="7">
                    <c:v>4.1798752294241286</c:v>
                  </c:pt>
                  <c:pt idx="8">
                    <c:v>3.6773814318320031</c:v>
                  </c:pt>
                  <c:pt idx="9">
                    <c:v>3.9282807656322478</c:v>
                  </c:pt>
                  <c:pt idx="10">
                    <c:v>4.1144993260701037</c:v>
                  </c:pt>
                  <c:pt idx="11">
                    <c:v>7.9537975515921868</c:v>
                  </c:pt>
                  <c:pt idx="12">
                    <c:v>0.55713458476341282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2.9561256270439555</c:v>
                  </c:pt>
                  <c:pt idx="1">
                    <c:v>2.5320260472164833</c:v>
                  </c:pt>
                  <c:pt idx="2">
                    <c:v>1.9192735541431383</c:v>
                  </c:pt>
                  <c:pt idx="3">
                    <c:v>5.4653679593409459</c:v>
                  </c:pt>
                  <c:pt idx="4">
                    <c:v>4.4248504471528873</c:v>
                  </c:pt>
                  <c:pt idx="5">
                    <c:v>2.0038429184195685</c:v>
                  </c:pt>
                  <c:pt idx="6">
                    <c:v>2.6401284494168471</c:v>
                  </c:pt>
                  <c:pt idx="7">
                    <c:v>4.1798752294241286</c:v>
                  </c:pt>
                  <c:pt idx="8">
                    <c:v>3.6773814318320031</c:v>
                  </c:pt>
                  <c:pt idx="9">
                    <c:v>3.9282807656322478</c:v>
                  </c:pt>
                  <c:pt idx="10">
                    <c:v>4.1144993260701037</c:v>
                  </c:pt>
                  <c:pt idx="11">
                    <c:v>7.9537975515921868</c:v>
                  </c:pt>
                  <c:pt idx="12">
                    <c:v>0.55713458476341282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1.7067199265321791</c:v>
                </c:pt>
                <c:pt idx="1">
                  <c:v>28.613982367205438</c:v>
                </c:pt>
                <c:pt idx="2">
                  <c:v>49.67946890777062</c:v>
                </c:pt>
                <c:pt idx="3">
                  <c:v>71.014162868187299</c:v>
                </c:pt>
                <c:pt idx="4">
                  <c:v>88.930364579636105</c:v>
                </c:pt>
                <c:pt idx="5">
                  <c:v>110.51356100201158</c:v>
                </c:pt>
                <c:pt idx="6">
                  <c:v>120.52801681475849</c:v>
                </c:pt>
                <c:pt idx="7">
                  <c:v>132.97036873629722</c:v>
                </c:pt>
                <c:pt idx="8">
                  <c:v>140.48309541265138</c:v>
                </c:pt>
                <c:pt idx="9">
                  <c:v>164.1467161165464</c:v>
                </c:pt>
                <c:pt idx="10">
                  <c:v>185.70103982141214</c:v>
                </c:pt>
                <c:pt idx="11">
                  <c:v>186.98836810973583</c:v>
                </c:pt>
                <c:pt idx="12">
                  <c:v>192.85016006698464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28.613982367205438</c:v>
                </c:pt>
                <c:pt idx="2">
                  <c:v>49.67946890777062</c:v>
                </c:pt>
                <c:pt idx="3">
                  <c:v>71.014162868187299</c:v>
                </c:pt>
                <c:pt idx="4">
                  <c:v>88.930364579636105</c:v>
                </c:pt>
                <c:pt idx="5">
                  <c:v>110.51356100201158</c:v>
                </c:pt>
                <c:pt idx="6">
                  <c:v>120.52801681475849</c:v>
                </c:pt>
                <c:pt idx="7">
                  <c:v>132.97036873629722</c:v>
                </c:pt>
                <c:pt idx="8">
                  <c:v>140.48309541265138</c:v>
                </c:pt>
                <c:pt idx="9">
                  <c:v>164.1467161165464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1.7067199265321791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185.70103982141214</c:v>
                </c:pt>
                <c:pt idx="11">
                  <c:v>186.98836810973583</c:v>
                </c:pt>
                <c:pt idx="12">
                  <c:v>192.85016006698464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4.00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6.5490136461954362</c:v>
                  </c:pt>
                  <c:pt idx="1">
                    <c:v>8.8534747657629147</c:v>
                  </c:pt>
                  <c:pt idx="2">
                    <c:v>33.508184373562649</c:v>
                  </c:pt>
                  <c:pt idx="3">
                    <c:v>18.790333977524476</c:v>
                  </c:pt>
                  <c:pt idx="4">
                    <c:v>9.8629347460971051</c:v>
                  </c:pt>
                  <c:pt idx="5">
                    <c:v>8.4171160778758924</c:v>
                  </c:pt>
                  <c:pt idx="6">
                    <c:v>30.322110038207342</c:v>
                  </c:pt>
                  <c:pt idx="7">
                    <c:v>13.780372864064548</c:v>
                  </c:pt>
                  <c:pt idx="8">
                    <c:v>18.839266586704344</c:v>
                  </c:pt>
                  <c:pt idx="9">
                    <c:v>21.00527376753644</c:v>
                  </c:pt>
                  <c:pt idx="10">
                    <c:v>20.524400379551345</c:v>
                  </c:pt>
                  <c:pt idx="11">
                    <c:v>18.4036937277349</c:v>
                  </c:pt>
                  <c:pt idx="12">
                    <c:v>15.557360661945562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6.5490136461954362</c:v>
                  </c:pt>
                  <c:pt idx="1">
                    <c:v>8.8534747657629147</c:v>
                  </c:pt>
                  <c:pt idx="2">
                    <c:v>33.508184373562649</c:v>
                  </c:pt>
                  <c:pt idx="3">
                    <c:v>18.790333977524476</c:v>
                  </c:pt>
                  <c:pt idx="4">
                    <c:v>9.8629347460971051</c:v>
                  </c:pt>
                  <c:pt idx="5">
                    <c:v>8.4171160778758924</c:v>
                  </c:pt>
                  <c:pt idx="6">
                    <c:v>30.322110038207342</c:v>
                  </c:pt>
                  <c:pt idx="7">
                    <c:v>13.780372864064548</c:v>
                  </c:pt>
                  <c:pt idx="8">
                    <c:v>18.839266586704344</c:v>
                  </c:pt>
                  <c:pt idx="9">
                    <c:v>21.00527376753644</c:v>
                  </c:pt>
                  <c:pt idx="10">
                    <c:v>20.524400379551345</c:v>
                  </c:pt>
                  <c:pt idx="11">
                    <c:v>18.4036937277349</c:v>
                  </c:pt>
                  <c:pt idx="12">
                    <c:v>15.557360661945562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7.2737824384132121</c:v>
                </c:pt>
                <c:pt idx="1">
                  <c:v>70.37302326177867</c:v>
                </c:pt>
                <c:pt idx="2">
                  <c:v>88.203865316417833</c:v>
                </c:pt>
                <c:pt idx="3">
                  <c:v>127.88634205501469</c:v>
                </c:pt>
                <c:pt idx="4">
                  <c:v>166.71344841615667</c:v>
                </c:pt>
                <c:pt idx="5">
                  <c:v>227.50337266734508</c:v>
                </c:pt>
                <c:pt idx="6">
                  <c:v>237.80606552515002</c:v>
                </c:pt>
                <c:pt idx="7">
                  <c:v>261.50478434463412</c:v>
                </c:pt>
                <c:pt idx="8">
                  <c:v>277.70252619781371</c:v>
                </c:pt>
                <c:pt idx="9">
                  <c:v>291.08777981144613</c:v>
                </c:pt>
                <c:pt idx="10">
                  <c:v>354.53664769141528</c:v>
                </c:pt>
                <c:pt idx="11">
                  <c:v>336.18850337036429</c:v>
                </c:pt>
                <c:pt idx="12">
                  <c:v>368.27501204155061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7.2737824384132121</c:v>
                </c:pt>
                <c:pt idx="1">
                  <c:v>70.37302326177867</c:v>
                </c:pt>
                <c:pt idx="2">
                  <c:v>88.203865316417833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4.00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1.637253411548859E-3</c:v>
                  </c:pt>
                  <c:pt idx="1">
                    <c:v>2.2133686914407287E-3</c:v>
                  </c:pt>
                  <c:pt idx="2">
                    <c:v>8.3770460933906624E-3</c:v>
                  </c:pt>
                  <c:pt idx="3">
                    <c:v>4.6975834943811193E-3</c:v>
                  </c:pt>
                  <c:pt idx="4">
                    <c:v>2.4657336865242761E-3</c:v>
                  </c:pt>
                  <c:pt idx="5">
                    <c:v>2.104279019468973E-3</c:v>
                  </c:pt>
                  <c:pt idx="6">
                    <c:v>7.5805275095518357E-3</c:v>
                  </c:pt>
                  <c:pt idx="7">
                    <c:v>3.445093216016137E-3</c:v>
                  </c:pt>
                  <c:pt idx="8">
                    <c:v>4.7098166466760863E-3</c:v>
                  </c:pt>
                  <c:pt idx="9">
                    <c:v>5.2513184418841105E-3</c:v>
                  </c:pt>
                  <c:pt idx="10">
                    <c:v>5.1311000948878359E-3</c:v>
                  </c:pt>
                  <c:pt idx="11">
                    <c:v>4.6009234319337247E-3</c:v>
                  </c:pt>
                  <c:pt idx="12">
                    <c:v>3.8893401654863905E-3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1.637253411548859E-3</c:v>
                  </c:pt>
                  <c:pt idx="1">
                    <c:v>2.2133686914407287E-3</c:v>
                  </c:pt>
                  <c:pt idx="2">
                    <c:v>8.3770460933906624E-3</c:v>
                  </c:pt>
                  <c:pt idx="3">
                    <c:v>4.6975834943811193E-3</c:v>
                  </c:pt>
                  <c:pt idx="4">
                    <c:v>2.4657336865242761E-3</c:v>
                  </c:pt>
                  <c:pt idx="5">
                    <c:v>2.104279019468973E-3</c:v>
                  </c:pt>
                  <c:pt idx="6">
                    <c:v>7.5805275095518357E-3</c:v>
                  </c:pt>
                  <c:pt idx="7">
                    <c:v>3.445093216016137E-3</c:v>
                  </c:pt>
                  <c:pt idx="8">
                    <c:v>4.7098166466760863E-3</c:v>
                  </c:pt>
                  <c:pt idx="9">
                    <c:v>5.2513184418841105E-3</c:v>
                  </c:pt>
                  <c:pt idx="10">
                    <c:v>5.1311000948878359E-3</c:v>
                  </c:pt>
                  <c:pt idx="11">
                    <c:v>4.6009234319337247E-3</c:v>
                  </c:pt>
                  <c:pt idx="12">
                    <c:v>3.8893401654863905E-3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1.8184456096033031E-3</c:v>
                </c:pt>
                <c:pt idx="1">
                  <c:v>1.7593255815444669E-2</c:v>
                </c:pt>
                <c:pt idx="2">
                  <c:v>2.2050966329104457E-2</c:v>
                </c:pt>
                <c:pt idx="3">
                  <c:v>3.1971585513753675E-2</c:v>
                </c:pt>
                <c:pt idx="4">
                  <c:v>4.167836210403917E-2</c:v>
                </c:pt>
                <c:pt idx="5">
                  <c:v>5.6875843166836269E-2</c:v>
                </c:pt>
                <c:pt idx="6">
                  <c:v>5.9451516381287504E-2</c:v>
                </c:pt>
                <c:pt idx="7">
                  <c:v>6.5376196086158536E-2</c:v>
                </c:pt>
                <c:pt idx="8">
                  <c:v>6.9425631549453429E-2</c:v>
                </c:pt>
                <c:pt idx="9">
                  <c:v>7.2771944952861531E-2</c:v>
                </c:pt>
                <c:pt idx="10">
                  <c:v>8.8634161922853824E-2</c:v>
                </c:pt>
                <c:pt idx="11">
                  <c:v>8.4047125842591067E-2</c:v>
                </c:pt>
                <c:pt idx="12">
                  <c:v>9.2068753010387652E-2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4.00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1.6372534115488591</c:v>
                  </c:pt>
                  <c:pt idx="1">
                    <c:v>2.2133686914407287</c:v>
                  </c:pt>
                  <c:pt idx="2">
                    <c:v>8.3770460933906623</c:v>
                  </c:pt>
                  <c:pt idx="3">
                    <c:v>4.697583494381119</c:v>
                  </c:pt>
                  <c:pt idx="4">
                    <c:v>2.4657336865242763</c:v>
                  </c:pt>
                  <c:pt idx="5">
                    <c:v>2.1042790194689731</c:v>
                  </c:pt>
                  <c:pt idx="6">
                    <c:v>7.5805275095518354</c:v>
                  </c:pt>
                  <c:pt idx="7">
                    <c:v>3.4450932160161369</c:v>
                  </c:pt>
                  <c:pt idx="8">
                    <c:v>4.709816646676086</c:v>
                  </c:pt>
                  <c:pt idx="9">
                    <c:v>5.2513184418841101</c:v>
                  </c:pt>
                  <c:pt idx="10">
                    <c:v>5.1311000948878362</c:v>
                  </c:pt>
                  <c:pt idx="11">
                    <c:v>4.6009234319337251</c:v>
                  </c:pt>
                  <c:pt idx="12">
                    <c:v>3.8893401654863906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1.6372534115488591</c:v>
                  </c:pt>
                  <c:pt idx="1">
                    <c:v>2.2133686914407287</c:v>
                  </c:pt>
                  <c:pt idx="2">
                    <c:v>8.3770460933906623</c:v>
                  </c:pt>
                  <c:pt idx="3">
                    <c:v>4.697583494381119</c:v>
                  </c:pt>
                  <c:pt idx="4">
                    <c:v>2.4657336865242763</c:v>
                  </c:pt>
                  <c:pt idx="5">
                    <c:v>2.1042790194689731</c:v>
                  </c:pt>
                  <c:pt idx="6">
                    <c:v>7.5805275095518354</c:v>
                  </c:pt>
                  <c:pt idx="7">
                    <c:v>3.4450932160161369</c:v>
                  </c:pt>
                  <c:pt idx="8">
                    <c:v>4.709816646676086</c:v>
                  </c:pt>
                  <c:pt idx="9">
                    <c:v>5.2513184418841101</c:v>
                  </c:pt>
                  <c:pt idx="10">
                    <c:v>5.1311000948878362</c:v>
                  </c:pt>
                  <c:pt idx="11">
                    <c:v>4.6009234319337251</c:v>
                  </c:pt>
                  <c:pt idx="12">
                    <c:v>3.8893401654863906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1.818445609603303</c:v>
                </c:pt>
                <c:pt idx="1">
                  <c:v>17.593255815444667</c:v>
                </c:pt>
                <c:pt idx="2">
                  <c:v>22.050966329104458</c:v>
                </c:pt>
                <c:pt idx="3">
                  <c:v>31.971585513753674</c:v>
                </c:pt>
                <c:pt idx="4">
                  <c:v>41.678362104039167</c:v>
                </c:pt>
                <c:pt idx="5">
                  <c:v>56.875843166836269</c:v>
                </c:pt>
                <c:pt idx="6">
                  <c:v>59.451516381287504</c:v>
                </c:pt>
                <c:pt idx="7">
                  <c:v>65.376196086158529</c:v>
                </c:pt>
                <c:pt idx="8">
                  <c:v>69.425631549453428</c:v>
                </c:pt>
                <c:pt idx="9">
                  <c:v>72.771944952861531</c:v>
                </c:pt>
                <c:pt idx="10">
                  <c:v>88.634161922853821</c:v>
                </c:pt>
                <c:pt idx="11">
                  <c:v>84.047125842591072</c:v>
                </c:pt>
                <c:pt idx="12">
                  <c:v>92.068753010387653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17.593255815444667</c:v>
                </c:pt>
                <c:pt idx="2">
                  <c:v>22.050966329104458</c:v>
                </c:pt>
                <c:pt idx="3">
                  <c:v>31.971585513753674</c:v>
                </c:pt>
                <c:pt idx="4">
                  <c:v>41.678362104039167</c:v>
                </c:pt>
                <c:pt idx="5">
                  <c:v>56.875843166836269</c:v>
                </c:pt>
                <c:pt idx="6">
                  <c:v>59.451516381287504</c:v>
                </c:pt>
                <c:pt idx="7">
                  <c:v>65.376196086158529</c:v>
                </c:pt>
                <c:pt idx="8">
                  <c:v>69.425631549453428</c:v>
                </c:pt>
                <c:pt idx="9">
                  <c:v>72.771944952861531</c:v>
                </c:pt>
                <c:pt idx="10">
                  <c:v>88.634161922853821</c:v>
                </c:pt>
                <c:pt idx="11">
                  <c:v>84.047125842591072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1.818445609603303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92.068753010387653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J7" sqref="J7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4000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74</v>
      </c>
    </row>
    <row r="3" spans="1:8" x14ac:dyDescent="0.25">
      <c r="A3" s="1" t="s">
        <v>17</v>
      </c>
      <c r="B3" t="str">
        <f>LOOKUP(B1,G2:G13,H2:H13)</f>
        <v>4.00</v>
      </c>
      <c r="F3" s="39"/>
      <c r="G3" s="70">
        <v>353.5</v>
      </c>
      <c r="H3" s="70" t="s">
        <v>75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76</v>
      </c>
    </row>
    <row r="5" spans="1:8" x14ac:dyDescent="0.25">
      <c r="A5" s="1" t="s">
        <v>20</v>
      </c>
      <c r="B5" t="s">
        <v>73</v>
      </c>
      <c r="F5" s="39"/>
      <c r="G5" s="131">
        <v>707</v>
      </c>
      <c r="H5" s="70" t="s">
        <v>77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78</v>
      </c>
    </row>
    <row r="7" spans="1:8" x14ac:dyDescent="0.25">
      <c r="B7" s="1" t="str">
        <f>CONCATENATE(B1," ", B2," coll, ", B3, " ", B4, " ", B5)</f>
        <v>4000 nM coll, 4.00 nM MMP-1(S243C)</v>
      </c>
      <c r="F7" s="39"/>
      <c r="G7" s="131">
        <v>1414</v>
      </c>
      <c r="H7" s="70" t="s">
        <v>79</v>
      </c>
    </row>
    <row r="8" spans="1:8" x14ac:dyDescent="0.25">
      <c r="F8" s="39"/>
      <c r="G8" s="131">
        <v>2000</v>
      </c>
      <c r="H8" s="70" t="s">
        <v>80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81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82</v>
      </c>
    </row>
    <row r="11" spans="1:8" x14ac:dyDescent="0.25">
      <c r="B11" s="2"/>
      <c r="F11" s="39"/>
      <c r="G11" s="131">
        <v>5656</v>
      </c>
      <c r="H11" s="70" t="s">
        <v>83</v>
      </c>
    </row>
    <row r="12" spans="1:8" x14ac:dyDescent="0.25">
      <c r="F12" s="39"/>
      <c r="G12" s="131">
        <v>8000</v>
      </c>
      <c r="H12" s="70" t="s">
        <v>84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85</v>
      </c>
    </row>
    <row r="14" spans="1:8" ht="17.25" x14ac:dyDescent="0.25">
      <c r="A14" s="1" t="s">
        <v>38</v>
      </c>
      <c r="B14">
        <f ca="1">'α1(I)'!R11</f>
        <v>3.8627723245674876</v>
      </c>
      <c r="C14" s="3" t="s">
        <v>22</v>
      </c>
    </row>
    <row r="15" spans="1:8" ht="17.25" x14ac:dyDescent="0.25">
      <c r="A15" s="1" t="s">
        <v>39</v>
      </c>
      <c r="B15">
        <f ca="1">'α2(I)'!R11</f>
        <v>1.7566235733693705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401" activePane="bottomRight" state="frozen"/>
      <selection pane="topRight" activeCell="C1" sqref="C1"/>
      <selection pane="bottomLeft" activeCell="A6" sqref="A6"/>
      <selection pane="bottomRight" activeCell="F403" sqref="F403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19013.915496805595</v>
      </c>
      <c r="C2" s="49">
        <f>SUMSQ(AI27:AI227)</f>
        <v>1773.8864167774807</v>
      </c>
      <c r="D2" s="50">
        <f t="shared" ref="D2:O2" si="0">SUMSQ(AJ27:AJ227)</f>
        <v>1461.4418416832757</v>
      </c>
      <c r="E2" s="50">
        <f t="shared" si="0"/>
        <v>1571.5017481592297</v>
      </c>
      <c r="F2" s="50">
        <f t="shared" si="0"/>
        <v>1508.8245626280618</v>
      </c>
      <c r="G2" s="50">
        <f t="shared" si="0"/>
        <v>1632.5966808573569</v>
      </c>
      <c r="H2" s="50">
        <f t="shared" si="0"/>
        <v>1409.2149163028737</v>
      </c>
      <c r="I2" s="50">
        <f t="shared" si="0"/>
        <v>1292.9192591784426</v>
      </c>
      <c r="J2" s="50">
        <f t="shared" si="0"/>
        <v>1288.3968366963963</v>
      </c>
      <c r="K2" s="50">
        <f t="shared" si="0"/>
        <v>1426.4005338698323</v>
      </c>
      <c r="L2" s="50">
        <f t="shared" si="0"/>
        <v>1285.6575786192793</v>
      </c>
      <c r="M2" s="50">
        <f t="shared" si="0"/>
        <v>1668.3401023143185</v>
      </c>
      <c r="N2" s="50">
        <f t="shared" si="0"/>
        <v>1132.9651998620027</v>
      </c>
      <c r="O2" s="51">
        <f t="shared" si="0"/>
        <v>1561.7698198570488</v>
      </c>
      <c r="P2" s="104">
        <f>SUMSQ(AV27:AV227)</f>
        <v>1009.3484092255306</v>
      </c>
      <c r="Q2" s="105">
        <f>SUMSQ(AW27:AW227)</f>
        <v>707.01272497171215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1446.8799541734088</v>
      </c>
      <c r="D3" s="55">
        <v>1438.206337205607</v>
      </c>
      <c r="E3" s="55">
        <v>1431.3325480866786</v>
      </c>
      <c r="F3" s="55">
        <v>1424.4796001738364</v>
      </c>
      <c r="G3" s="55">
        <v>1376.8552716875672</v>
      </c>
      <c r="H3" s="55">
        <v>1343.6621962421405</v>
      </c>
      <c r="I3" s="55">
        <v>1408.9340146093311</v>
      </c>
      <c r="J3" s="55">
        <v>1326.7732087407994</v>
      </c>
      <c r="K3" s="55">
        <v>1342.3030579342478</v>
      </c>
      <c r="L3" s="55">
        <v>1269.0263503590318</v>
      </c>
      <c r="M3" s="55">
        <v>1267.5647066283452</v>
      </c>
      <c r="N3" s="55">
        <v>1262.7555308716101</v>
      </c>
      <c r="O3" s="67">
        <v>1265.3944585671395</v>
      </c>
      <c r="P3" s="99">
        <v>1146.3183427833728</v>
      </c>
      <c r="Q3" s="92">
        <v>889.66620368723261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954.81101012412489</v>
      </c>
      <c r="D4" s="57">
        <v>977.13289242121573</v>
      </c>
      <c r="E4" s="57">
        <v>967.71040141739422</v>
      </c>
      <c r="F4" s="57">
        <v>945.42352819373787</v>
      </c>
      <c r="G4" s="57">
        <v>892.69605537267296</v>
      </c>
      <c r="H4" s="57">
        <v>891.35707224308965</v>
      </c>
      <c r="I4" s="57">
        <v>926.54052578499488</v>
      </c>
      <c r="J4" s="57">
        <v>889.45981211468461</v>
      </c>
      <c r="K4" s="57">
        <v>891.31407730246201</v>
      </c>
      <c r="L4" s="57">
        <v>854.48770705060178</v>
      </c>
      <c r="M4" s="57">
        <v>876.56680767351463</v>
      </c>
      <c r="N4" s="57">
        <v>848.05538974879016</v>
      </c>
      <c r="O4" s="68">
        <v>856.26784257373777</v>
      </c>
      <c r="P4" s="100">
        <v>756.50276532733562</v>
      </c>
      <c r="Q4" s="93">
        <v>558.00804851239013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33.31904479182343</v>
      </c>
      <c r="E5" s="57">
        <v>52.394645549912951</v>
      </c>
      <c r="F5" s="57">
        <v>70.681921145825015</v>
      </c>
      <c r="G5" s="57">
        <v>96.455614013463887</v>
      </c>
      <c r="H5" s="57">
        <v>117.65778681685363</v>
      </c>
      <c r="I5" s="57">
        <v>134.31665546233069</v>
      </c>
      <c r="J5" s="57">
        <v>138.77895167228249</v>
      </c>
      <c r="K5" s="57">
        <v>143.97887398374971</v>
      </c>
      <c r="L5" s="57">
        <v>162.43297253266584</v>
      </c>
      <c r="M5" s="57">
        <v>195.46237656911919</v>
      </c>
      <c r="N5" s="57">
        <v>181.82244918082759</v>
      </c>
      <c r="O5" s="68">
        <v>197.77977573167703</v>
      </c>
      <c r="P5" s="100">
        <v>420.38152707622027</v>
      </c>
      <c r="Q5" s="93">
        <v>856.01820380220556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24.955862871654535</v>
      </c>
      <c r="E6" s="59">
        <v>32.256186433660737</v>
      </c>
      <c r="F6" s="59">
        <v>32.769191563727844</v>
      </c>
      <c r="G6" s="59">
        <v>52.623951580999339</v>
      </c>
      <c r="H6" s="59">
        <v>69.378894212262352</v>
      </c>
      <c r="I6" s="59">
        <v>65.391622442813983</v>
      </c>
      <c r="J6" s="59">
        <v>80.76985524784557</v>
      </c>
      <c r="K6" s="59">
        <v>78.342920199066057</v>
      </c>
      <c r="L6" s="59">
        <v>78.915107196829524</v>
      </c>
      <c r="M6" s="59">
        <v>101.54830747645131</v>
      </c>
      <c r="N6" s="59">
        <v>92.373511501750201</v>
      </c>
      <c r="O6" s="69">
        <v>106.28745596403874</v>
      </c>
      <c r="P6" s="101">
        <v>239.24495190451768</v>
      </c>
      <c r="Q6" s="94">
        <v>516.35041955751876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59.866780857928674</v>
      </c>
      <c r="D7" s="57">
        <v>59.416603980624167</v>
      </c>
      <c r="E7" s="57">
        <v>59.164290496369766</v>
      </c>
      <c r="F7" s="57">
        <v>59.164151552767983</v>
      </c>
      <c r="G7" s="57">
        <v>59.461015517869178</v>
      </c>
      <c r="H7" s="57">
        <v>58.852690589441956</v>
      </c>
      <c r="I7" s="57">
        <v>59.444826279725312</v>
      </c>
      <c r="J7" s="57">
        <v>59.291400888094493</v>
      </c>
      <c r="K7" s="57">
        <v>58.955006228555796</v>
      </c>
      <c r="L7" s="57">
        <v>58.742977263019199</v>
      </c>
      <c r="M7" s="57">
        <v>58.886304549281213</v>
      </c>
      <c r="N7" s="55">
        <v>59.273647941344286</v>
      </c>
      <c r="O7" s="67">
        <v>58.721242093548142</v>
      </c>
      <c r="P7" s="99">
        <v>58.468249386283702</v>
      </c>
      <c r="Q7" s="92">
        <v>58.376915592181412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80.695313460186199</v>
      </c>
      <c r="D8" s="57">
        <v>79.920525673089585</v>
      </c>
      <c r="E8" s="57">
        <v>79.365386560660696</v>
      </c>
      <c r="F8" s="57">
        <v>79.334723265932908</v>
      </c>
      <c r="G8" s="57">
        <v>79.922775646891139</v>
      </c>
      <c r="H8" s="57">
        <v>78.898566987992027</v>
      </c>
      <c r="I8" s="57">
        <v>79.251708360599821</v>
      </c>
      <c r="J8" s="57">
        <v>78.896815580753</v>
      </c>
      <c r="K8" s="57">
        <v>78.37639294941475</v>
      </c>
      <c r="L8" s="57">
        <v>78.200955548110969</v>
      </c>
      <c r="M8" s="57">
        <v>78.228446114896201</v>
      </c>
      <c r="N8" s="57">
        <v>78.660650780373572</v>
      </c>
      <c r="O8" s="68">
        <v>78.452000927175362</v>
      </c>
      <c r="P8" s="100">
        <v>78.758256665449323</v>
      </c>
      <c r="Q8" s="93">
        <v>78.896715621068537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113.07557930016148</v>
      </c>
      <c r="D9" s="65">
        <f t="shared" ref="D9:N9" si="1">D$8+ ($O9 - $O$8)*D$19</f>
        <v>110.2367764772995</v>
      </c>
      <c r="E9" s="65">
        <f t="shared" si="1"/>
        <v>111.51032006700987</v>
      </c>
      <c r="F9" s="65">
        <f t="shared" si="1"/>
        <v>111.31577791026233</v>
      </c>
      <c r="G9" s="65">
        <f t="shared" si="1"/>
        <v>111.64642173308027</v>
      </c>
      <c r="H9" s="65">
        <f t="shared" si="1"/>
        <v>111.33784784097415</v>
      </c>
      <c r="I9" s="65">
        <f t="shared" si="1"/>
        <v>111.14293456429077</v>
      </c>
      <c r="J9" s="65">
        <f t="shared" si="1"/>
        <v>109.75570841040116</v>
      </c>
      <c r="K9" s="65">
        <f t="shared" si="1"/>
        <v>109.79993522377359</v>
      </c>
      <c r="L9" s="65">
        <f t="shared" si="1"/>
        <v>109.68812917445932</v>
      </c>
      <c r="M9" s="65">
        <f t="shared" si="1"/>
        <v>109.08502480726514</v>
      </c>
      <c r="N9" s="66">
        <f t="shared" si="1"/>
        <v>110.19029733935088</v>
      </c>
      <c r="O9" s="68">
        <v>110.83226676715064</v>
      </c>
      <c r="P9" s="100">
        <v>112.87305045124478</v>
      </c>
      <c r="Q9" s="93">
        <v>114.68793639530941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138.43388667505582</v>
      </c>
      <c r="D10" s="125">
        <f t="shared" ref="D10:N10" si="2">D$8 + ($O10 - $O$8)*D$20</f>
        <v>136.99003037101647</v>
      </c>
      <c r="E10" s="125">
        <f t="shared" si="2"/>
        <v>137.19205149901717</v>
      </c>
      <c r="F10" s="125">
        <f t="shared" si="2"/>
        <v>137.17584784900762</v>
      </c>
      <c r="G10" s="125">
        <f t="shared" si="2"/>
        <v>137.52315507661649</v>
      </c>
      <c r="H10" s="125">
        <f t="shared" si="2"/>
        <v>136.71370897313992</v>
      </c>
      <c r="I10" s="125">
        <f t="shared" si="2"/>
        <v>135.12874604798338</v>
      </c>
      <c r="J10" s="125">
        <f t="shared" si="2"/>
        <v>134.58454089099234</v>
      </c>
      <c r="K10" s="125">
        <f t="shared" si="2"/>
        <v>134.30647969590316</v>
      </c>
      <c r="L10" s="125">
        <f t="shared" si="2"/>
        <v>134.87734354697938</v>
      </c>
      <c r="M10" s="125">
        <f t="shared" si="2"/>
        <v>133.96366219982363</v>
      </c>
      <c r="N10" s="126">
        <f t="shared" si="2"/>
        <v>135.28243307037005</v>
      </c>
      <c r="O10" s="69">
        <v>136.19057414204499</v>
      </c>
      <c r="P10" s="101">
        <v>138.30700230190482</v>
      </c>
      <c r="Q10" s="94">
        <v>140.2810777159261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7.4833477025807946</v>
      </c>
      <c r="D11" s="109">
        <v>7.1497764261788603</v>
      </c>
      <c r="E11" s="109">
        <v>6.8479774227370562</v>
      </c>
      <c r="F11" s="109">
        <v>7.0517683518968184</v>
      </c>
      <c r="G11" s="109">
        <v>7.0007626115025037</v>
      </c>
      <c r="H11" s="109">
        <v>6.9308515821882279</v>
      </c>
      <c r="I11" s="109">
        <v>7.0869843619997237</v>
      </c>
      <c r="J11" s="109">
        <v>6.6614250993018329</v>
      </c>
      <c r="K11" s="109">
        <v>6.3843248942130053</v>
      </c>
      <c r="L11" s="109">
        <v>6.217866676842263</v>
      </c>
      <c r="M11" s="109">
        <v>6.5556767998553136</v>
      </c>
      <c r="N11" s="109">
        <v>6.5342061190283092</v>
      </c>
      <c r="O11" s="115">
        <v>6.3280981788397552</v>
      </c>
      <c r="P11" s="102">
        <v>5.9335315607428765</v>
      </c>
      <c r="Q11" s="95">
        <v>5.2656471733685439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6.6701204694757132</v>
      </c>
      <c r="D12" s="110">
        <v>6.4283876746770989</v>
      </c>
      <c r="E12" s="110">
        <v>5.938690190926569</v>
      </c>
      <c r="F12" s="110">
        <v>5.81457688918222</v>
      </c>
      <c r="G12" s="110">
        <v>6.0179109312912979</v>
      </c>
      <c r="H12" s="110">
        <v>5.9706782997163819</v>
      </c>
      <c r="I12" s="110">
        <v>6.2249140705795032</v>
      </c>
      <c r="J12" s="110">
        <v>5.9683638705239899</v>
      </c>
      <c r="K12" s="110">
        <v>5.6458317698303953</v>
      </c>
      <c r="L12" s="110">
        <v>5.4583832757011814</v>
      </c>
      <c r="M12" s="110">
        <v>5.8838185417645752</v>
      </c>
      <c r="N12" s="110">
        <v>5.5543049889175391</v>
      </c>
      <c r="O12" s="116">
        <v>5.4835666491159705</v>
      </c>
      <c r="P12" s="90">
        <v>5.2245603825003899</v>
      </c>
      <c r="Q12" s="96">
        <v>4.8136756678844161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4.2549682944570462</v>
      </c>
      <c r="D13" s="61">
        <f t="shared" ref="D13:N13" si="3">D$12/$O12*$O13</f>
        <v>4.1007633768239105</v>
      </c>
      <c r="E13" s="61">
        <f t="shared" si="3"/>
        <v>3.788378124298228</v>
      </c>
      <c r="F13" s="61">
        <f t="shared" si="3"/>
        <v>3.7092044172775962</v>
      </c>
      <c r="G13" s="61">
        <f t="shared" si="3"/>
        <v>3.8389142038275126</v>
      </c>
      <c r="H13" s="61">
        <f t="shared" si="3"/>
        <v>3.8087838110205534</v>
      </c>
      <c r="I13" s="61">
        <f t="shared" si="3"/>
        <v>3.9709645616216678</v>
      </c>
      <c r="J13" s="61">
        <f t="shared" si="3"/>
        <v>3.80730740247914</v>
      </c>
      <c r="K13" s="61">
        <f t="shared" si="3"/>
        <v>3.6015594150662915</v>
      </c>
      <c r="L13" s="61">
        <f t="shared" si="3"/>
        <v>3.4819832540338935</v>
      </c>
      <c r="M13" s="61">
        <f t="shared" si="3"/>
        <v>3.7533746894251534</v>
      </c>
      <c r="N13" s="118">
        <f t="shared" si="3"/>
        <v>3.543173130641577</v>
      </c>
      <c r="O13" s="116">
        <v>3.4980480996266778</v>
      </c>
      <c r="P13" s="90">
        <v>5.0900214745729144</v>
      </c>
      <c r="Q13" s="96">
        <v>6.090441266174853</v>
      </c>
    </row>
    <row r="14" spans="1:156" ht="15.75" customHeight="1" thickBot="1" x14ac:dyDescent="0.3">
      <c r="A14" s="141"/>
      <c r="B14" s="122" t="s">
        <v>51</v>
      </c>
      <c r="C14" s="62">
        <f>C12/$O12*$O14</f>
        <v>2.9724873450355842</v>
      </c>
      <c r="D14" s="63">
        <f>D12/$O12*$O14</f>
        <v>2.8647610038537068</v>
      </c>
      <c r="E14" s="63">
        <f t="shared" ref="E14:N14" si="4">E12/$O12*$O14</f>
        <v>2.6465311262966931</v>
      </c>
      <c r="F14" s="63">
        <f t="shared" si="4"/>
        <v>2.5912209980203049</v>
      </c>
      <c r="G14" s="63">
        <f t="shared" si="4"/>
        <v>2.6818352335127678</v>
      </c>
      <c r="H14" s="63">
        <f t="shared" si="4"/>
        <v>2.6607863783576517</v>
      </c>
      <c r="I14" s="63">
        <f t="shared" si="4"/>
        <v>2.7740845736457791</v>
      </c>
      <c r="J14" s="63">
        <f t="shared" si="4"/>
        <v>2.6597549709765036</v>
      </c>
      <c r="K14" s="63">
        <f t="shared" si="4"/>
        <v>2.5160210471190818</v>
      </c>
      <c r="L14" s="63">
        <f t="shared" si="4"/>
        <v>2.4324860826165802</v>
      </c>
      <c r="M14" s="63">
        <f t="shared" si="4"/>
        <v>2.6220780023266426</v>
      </c>
      <c r="N14" s="119">
        <f t="shared" si="4"/>
        <v>2.4752328485789894</v>
      </c>
      <c r="O14" s="117">
        <v>2.4437088572461136</v>
      </c>
      <c r="P14" s="103">
        <v>3.6981069780947413</v>
      </c>
      <c r="Q14" s="97">
        <v>4.2989240903117842</v>
      </c>
    </row>
    <row r="15" spans="1:156" x14ac:dyDescent="0.25">
      <c r="A15" s="139" t="s">
        <v>40</v>
      </c>
      <c r="B15" s="120" t="s">
        <v>38</v>
      </c>
      <c r="C15" s="112">
        <v>-2.7284382629996178</v>
      </c>
      <c r="D15" s="109">
        <v>-2.5833664776257672</v>
      </c>
      <c r="E15" s="109">
        <v>-2.8677992643358126</v>
      </c>
      <c r="F15" s="109">
        <v>-3.2062239513263129</v>
      </c>
      <c r="G15" s="109">
        <v>-3.1115127977787371</v>
      </c>
      <c r="H15" s="109">
        <v>-3.1853632216297973</v>
      </c>
      <c r="I15" s="109">
        <v>-2.9702551274179338</v>
      </c>
      <c r="J15" s="109">
        <v>-2.6184257074961441</v>
      </c>
      <c r="K15" s="109">
        <v>-2.4491560881600245</v>
      </c>
      <c r="L15" s="109">
        <v>-2.449946874752595</v>
      </c>
      <c r="M15" s="109">
        <v>-3.1370341367930785</v>
      </c>
      <c r="N15" s="109">
        <v>-2.908384134317902</v>
      </c>
      <c r="O15" s="109">
        <v>-2.4201475067346108</v>
      </c>
      <c r="P15" s="90">
        <v>-2.2599972141534952</v>
      </c>
      <c r="Q15" s="96">
        <v>-2.1509738672176235</v>
      </c>
    </row>
    <row r="16" spans="1:156" ht="15.75" thickBot="1" x14ac:dyDescent="0.3">
      <c r="A16" s="140"/>
      <c r="B16" s="113" t="s">
        <v>39</v>
      </c>
      <c r="C16" s="114">
        <v>-3.1331821083108133</v>
      </c>
      <c r="D16" s="110">
        <v>-2.658974988915813</v>
      </c>
      <c r="E16" s="110">
        <v>-2.7768355578791208</v>
      </c>
      <c r="F16" s="110">
        <v>-2.7172165149851577</v>
      </c>
      <c r="G16" s="110">
        <v>-4.3573846156787255</v>
      </c>
      <c r="H16" s="110">
        <v>-3.4250040183083152</v>
      </c>
      <c r="I16" s="110">
        <v>-3.3023535924870848</v>
      </c>
      <c r="J16" s="110">
        <v>-3.0206062627527372</v>
      </c>
      <c r="K16" s="110">
        <v>-2.4853609515965367</v>
      </c>
      <c r="L16" s="110">
        <v>-2.4231692157925826</v>
      </c>
      <c r="M16" s="110">
        <v>-3.1596793365636766</v>
      </c>
      <c r="N16" s="110">
        <v>-2.6126088745838669</v>
      </c>
      <c r="O16" s="116">
        <v>-2.0997549459387255</v>
      </c>
      <c r="P16" s="90">
        <v>-2.120401362183483</v>
      </c>
      <c r="Q16" s="96">
        <v>-2.3182825163985776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-0.74051142723532337</v>
      </c>
      <c r="D17" s="61">
        <f t="shared" si="5"/>
        <v>-0.74051142723532337</v>
      </c>
      <c r="E17" s="61">
        <f t="shared" si="5"/>
        <v>-0.74051142723532337</v>
      </c>
      <c r="F17" s="61">
        <f t="shared" si="5"/>
        <v>-0.74051142723532337</v>
      </c>
      <c r="G17" s="61">
        <f t="shared" si="5"/>
        <v>-0.74051142723532337</v>
      </c>
      <c r="H17" s="61">
        <f t="shared" si="5"/>
        <v>-0.74051142723532337</v>
      </c>
      <c r="I17" s="61">
        <f t="shared" si="5"/>
        <v>-0.74051142723532337</v>
      </c>
      <c r="J17" s="61">
        <f t="shared" si="5"/>
        <v>-0.74051142723532337</v>
      </c>
      <c r="K17" s="61">
        <f t="shared" si="5"/>
        <v>-0.74051142723532337</v>
      </c>
      <c r="L17" s="61">
        <f t="shared" si="5"/>
        <v>-0.74051142723532337</v>
      </c>
      <c r="M17" s="61">
        <f t="shared" si="5"/>
        <v>-0.74051142723532337</v>
      </c>
      <c r="N17" s="118">
        <f>$O17</f>
        <v>-0.74051142723532337</v>
      </c>
      <c r="O17" s="116">
        <v>-0.74051142723532337</v>
      </c>
      <c r="P17" s="90">
        <v>-1.6955202343328042</v>
      </c>
      <c r="Q17" s="96">
        <v>-1.9575898880635194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-0.37446766794645509</v>
      </c>
      <c r="D18" s="63">
        <f t="shared" si="5"/>
        <v>-0.37446766794645509</v>
      </c>
      <c r="E18" s="63">
        <f t="shared" si="5"/>
        <v>-0.37446766794645509</v>
      </c>
      <c r="F18" s="63">
        <f t="shared" si="5"/>
        <v>-0.37446766794645509</v>
      </c>
      <c r="G18" s="63">
        <f t="shared" si="5"/>
        <v>-0.37446766794645509</v>
      </c>
      <c r="H18" s="63">
        <f t="shared" si="5"/>
        <v>-0.37446766794645509</v>
      </c>
      <c r="I18" s="63">
        <f t="shared" si="5"/>
        <v>-0.37446766794645509</v>
      </c>
      <c r="J18" s="63">
        <f t="shared" si="5"/>
        <v>-0.37446766794645509</v>
      </c>
      <c r="K18" s="63">
        <f t="shared" si="5"/>
        <v>-0.37446766794645509</v>
      </c>
      <c r="L18" s="63">
        <f t="shared" si="5"/>
        <v>-0.37446766794645509</v>
      </c>
      <c r="M18" s="63">
        <f t="shared" si="5"/>
        <v>-0.37446766794645509</v>
      </c>
      <c r="N18" s="119">
        <f>$O18</f>
        <v>-0.37446766794645509</v>
      </c>
      <c r="O18" s="117">
        <v>-0.37446766794645509</v>
      </c>
      <c r="P18" s="103">
        <v>-0.64831201613932288</v>
      </c>
      <c r="Q18" s="97">
        <v>-0.75228541815579708</v>
      </c>
      <c r="R18" s="36"/>
    </row>
    <row r="19" spans="1:274" x14ac:dyDescent="0.25">
      <c r="A19" s="40"/>
      <c r="B19" s="40"/>
      <c r="C19" s="112">
        <v>1</v>
      </c>
      <c r="D19" s="109">
        <v>0.93625700771062792</v>
      </c>
      <c r="E19" s="110">
        <v>0.99273222972321695</v>
      </c>
      <c r="F19" s="110">
        <v>0.98767115756186863</v>
      </c>
      <c r="G19" s="110">
        <v>0.97972160707292544</v>
      </c>
      <c r="H19" s="110">
        <v>1.0018225611024474</v>
      </c>
      <c r="I19" s="110">
        <v>0.98489698513590995</v>
      </c>
      <c r="J19" s="110">
        <v>0.95301542557291485</v>
      </c>
      <c r="K19" s="110">
        <v>0.97045349873454989</v>
      </c>
      <c r="L19" s="110">
        <v>0.97241862626944986</v>
      </c>
      <c r="M19" s="110">
        <v>0.95294395805344945</v>
      </c>
      <c r="N19" s="110">
        <v>0.97373031817583677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0.98841210511986732</v>
      </c>
      <c r="E20" s="110">
        <v>1.0015256996940161</v>
      </c>
      <c r="F20" s="110">
        <v>1.0017761327046208</v>
      </c>
      <c r="G20" s="110">
        <v>0.99760656044218476</v>
      </c>
      <c r="H20" s="110">
        <v>1.0013261285482984</v>
      </c>
      <c r="I20" s="110">
        <v>0.96775923920810281</v>
      </c>
      <c r="J20" s="110">
        <v>0.96448045404589011</v>
      </c>
      <c r="K20" s="110">
        <v>0.96867801942990372</v>
      </c>
      <c r="L20" s="110">
        <v>0.98160354236589142</v>
      </c>
      <c r="M20" s="110">
        <v>0.96530296787059733</v>
      </c>
      <c r="N20" s="110">
        <v>0.98065780183522899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1.55477527634035E-2</v>
      </c>
      <c r="E21" s="15">
        <f t="shared" si="6"/>
        <v>2.4346885965990231E-2</v>
      </c>
      <c r="F21" s="15">
        <f t="shared" si="6"/>
        <v>3.2719464459541721E-2</v>
      </c>
      <c r="G21" s="15">
        <f t="shared" si="6"/>
        <v>4.5580606610141884E-2</v>
      </c>
      <c r="H21" s="15">
        <f t="shared" si="6"/>
        <v>5.6331542346028468E-2</v>
      </c>
      <c r="I21" s="15">
        <f t="shared" si="6"/>
        <v>6.1023295813040876E-2</v>
      </c>
      <c r="J21" s="15">
        <f t="shared" si="6"/>
        <v>6.6560233242634506E-2</v>
      </c>
      <c r="K21" s="15">
        <f t="shared" si="6"/>
        <v>6.8139760375123398E-2</v>
      </c>
      <c r="L21" s="15">
        <f t="shared" si="6"/>
        <v>8.0255087617915458E-2</v>
      </c>
      <c r="M21" s="15">
        <f t="shared" si="6"/>
        <v>9.5122737272005958E-2</v>
      </c>
      <c r="N21" s="15">
        <f t="shared" si="6"/>
        <v>8.9385001223003455E-2</v>
      </c>
      <c r="O21" s="16">
        <f>O5/(O3*$P21 + O5)</f>
        <v>9.6291098044067644E-2</v>
      </c>
      <c r="P21" s="128">
        <f>(1 - P$1) / P$1 * (P5/P3)</f>
        <v>1.4668927867122596</v>
      </c>
      <c r="Q21" s="129">
        <f>(1 - Q$1) / Q$1 * (Q5/Q3)</f>
        <v>0.96217907374072154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0</v>
      </c>
      <c r="D22" s="52">
        <f t="shared" si="7"/>
        <v>1.9790001699768422E-2</v>
      </c>
      <c r="E22" s="52">
        <f t="shared" si="7"/>
        <v>2.5673200090883523E-2</v>
      </c>
      <c r="F22" s="52">
        <f t="shared" si="7"/>
        <v>2.6669053253840277E-2</v>
      </c>
      <c r="G22" s="52">
        <f t="shared" si="7"/>
        <v>4.4525292560315587E-2</v>
      </c>
      <c r="H22" s="52">
        <f t="shared" si="7"/>
        <v>5.7963064141420814E-2</v>
      </c>
      <c r="I22" s="52">
        <f t="shared" si="7"/>
        <v>5.2842993872041583E-2</v>
      </c>
      <c r="J22" s="52">
        <f t="shared" si="7"/>
        <v>6.6976622800909116E-2</v>
      </c>
      <c r="K22" s="52">
        <f t="shared" si="7"/>
        <v>6.4968519255010904E-2</v>
      </c>
      <c r="L22" s="52">
        <f t="shared" si="7"/>
        <v>6.8039276538335178E-2</v>
      </c>
      <c r="M22" s="52">
        <f t="shared" si="7"/>
        <v>8.3895812042720647E-2</v>
      </c>
      <c r="N22" s="52">
        <f t="shared" si="7"/>
        <v>7.9279145488458311E-2</v>
      </c>
      <c r="O22" s="53">
        <f t="shared" si="7"/>
        <v>8.9356943312037404E-2</v>
      </c>
      <c r="P22" s="21">
        <f>(1 - P$1) / P$1 * (P6/P4)</f>
        <v>1.2650050356445022</v>
      </c>
      <c r="Q22" s="22">
        <f>(1 - Q$1) / Q$1 * (Q6/Q4)</f>
        <v>0.92534582777806229</v>
      </c>
      <c r="R22" s="138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113.197</v>
      </c>
      <c r="D27" s="37">
        <v>112.131</v>
      </c>
      <c r="E27" s="37">
        <v>107.559</v>
      </c>
      <c r="F27" s="37">
        <v>107.76300000000001</v>
      </c>
      <c r="G27" s="37">
        <v>111.65</v>
      </c>
      <c r="H27" s="37">
        <v>111.441</v>
      </c>
      <c r="I27" s="37">
        <v>106.35599999999999</v>
      </c>
      <c r="J27" s="37">
        <v>109.57599999999999</v>
      </c>
      <c r="K27" s="37">
        <v>107.39700000000001</v>
      </c>
      <c r="L27" s="37">
        <v>107.492</v>
      </c>
      <c r="M27" s="37">
        <v>108.91500000000001</v>
      </c>
      <c r="N27" s="37">
        <v>106.298</v>
      </c>
      <c r="O27" s="37">
        <v>108.845</v>
      </c>
      <c r="P27" s="37">
        <v>109.36199999999999</v>
      </c>
      <c r="Q27" s="37">
        <v>109.345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111.26165714920673</v>
      </c>
      <c r="T27" s="4" t="e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#N/A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1.9353428507932762</v>
      </c>
      <c r="AJ27" s="4">
        <f t="shared" ref="AJ27:AJ90" si="24">IF(OR($B27 &lt; D$230, $B27 &gt; D$233), 0, D27-T27)</f>
        <v>0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111.26165714920478</v>
      </c>
      <c r="AZ27" s="2" t="e">
        <f t="shared" ref="AZ27:BM42" si="37">IF(OR($B27 &lt; D$230, $B27 &gt; D$233), #N/A, ((1-FH27)*DL27) + (FH27 - FX27)*EB27 + (FX27*ER27))</f>
        <v>#N/A</v>
      </c>
      <c r="BA27" s="2" t="e">
        <f t="shared" si="37"/>
        <v>#N/A</v>
      </c>
      <c r="BB27" s="2" t="e">
        <f t="shared" si="37"/>
        <v>#N/A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113.197</v>
      </c>
      <c r="BP27" s="2" t="str">
        <f t="shared" ref="BP27:BP90" si="39">IF(AND(IZ27 &lt; $CC$22, $B27 &lt; D$7, $B27 &gt; D$230), D27, "")</f>
        <v/>
      </c>
      <c r="BQ27" s="2" t="str">
        <f t="shared" ref="BQ27:BQ90" si="40">IF(AND(JA27 &lt; $CC$22, $B27 &lt; E$7, $B27 &gt; E$230), E27, "")</f>
        <v/>
      </c>
      <c r="BR27" s="2" t="str">
        <f t="shared" ref="BR27:BR90" si="41">IF(AND(JB27 &lt; $CC$22, $B27 &lt; F$7, $B27 &gt; F$230), F27, "")</f>
        <v/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111.22435888501739</v>
      </c>
      <c r="DL27" s="2">
        <f t="shared" ref="DL27:DY42" si="70">BP$228*$B27+BP$229</f>
        <v>108.61101816391289</v>
      </c>
      <c r="DM27" s="2">
        <f t="shared" si="70"/>
        <v>104.84283641536273</v>
      </c>
      <c r="DN27" s="2">
        <f t="shared" si="70"/>
        <v>106.13174373563848</v>
      </c>
      <c r="DO27" s="2">
        <f t="shared" si="70"/>
        <v>109.34863157894735</v>
      </c>
      <c r="DP27" s="2">
        <f t="shared" si="70"/>
        <v>108.94683451872928</v>
      </c>
      <c r="DQ27" s="2">
        <f t="shared" si="70"/>
        <v>107.30570418353577</v>
      </c>
      <c r="DR27" s="2">
        <f t="shared" si="70"/>
        <v>104.14187957957957</v>
      </c>
      <c r="DS27" s="2">
        <f t="shared" si="70"/>
        <v>105.09513109243697</v>
      </c>
      <c r="DT27" s="2">
        <f t="shared" si="70"/>
        <v>104.04024465240644</v>
      </c>
      <c r="DU27" s="2">
        <f t="shared" si="70"/>
        <v>106.11962521008402</v>
      </c>
      <c r="DV27" s="2">
        <f t="shared" si="70"/>
        <v>106.34468318318321</v>
      </c>
      <c r="DW27" s="2">
        <f t="shared" si="70"/>
        <v>105.05748922841865</v>
      </c>
      <c r="DX27" s="2">
        <f t="shared" si="70"/>
        <v>105.98703331105169</v>
      </c>
      <c r="DY27" s="2">
        <f t="shared" si="70"/>
        <v>110.44177230432402</v>
      </c>
      <c r="EA27" s="2">
        <f t="shared" ref="EA27:EA83" si="71">CE$228*$B27+CE$229</f>
        <v>112.91367315175098</v>
      </c>
      <c r="EB27" s="2">
        <f t="shared" ref="EB27:EB90" si="72">CF$228*$B27+CF$229</f>
        <v>114.99828577934646</v>
      </c>
      <c r="EC27" s="2">
        <f t="shared" ref="EC27:EC90" si="73">CG$228*$B27+CG$229</f>
        <v>108.31688955119213</v>
      </c>
      <c r="ED27" s="2">
        <f t="shared" ref="ED27:ED90" si="74">CH$228*$B27+CH$229</f>
        <v>107.48820897615707</v>
      </c>
      <c r="EE27" s="2">
        <f t="shared" ref="EE27:EE90" si="75">CI$228*$B27+CI$229</f>
        <v>112.3364195555186</v>
      </c>
      <c r="EF27" s="2">
        <f t="shared" ref="EF27:EF90" si="76">CJ$228*$B27+CJ$229</f>
        <v>114.9786987142184</v>
      </c>
      <c r="EG27" s="2">
        <f t="shared" ref="EG27:EG90" si="77">CK$228*$B27+CK$229</f>
        <v>110.17342338793284</v>
      </c>
      <c r="EH27" s="2">
        <f t="shared" ref="EH27:EH90" si="78">CL$228*$B27+CL$229</f>
        <v>110.15688482270905</v>
      </c>
      <c r="EI27" s="2">
        <f t="shared" ref="EI27:EI90" si="79">CM$228*$B27+CM$229</f>
        <v>104.71742008709855</v>
      </c>
      <c r="EJ27" s="2">
        <f t="shared" ref="EJ27:EJ90" si="80">CN$228*$B27+CN$229</f>
        <v>108.86824423262291</v>
      </c>
      <c r="EK27" s="2">
        <f t="shared" ref="EK27:EK90" si="81">CO$228*$B27+CO$229</f>
        <v>112.58636282757594</v>
      </c>
      <c r="EL27" s="2">
        <f t="shared" ref="EL27:EL90" si="82">CP$228*$B27+CP$229</f>
        <v>112.21342813975204</v>
      </c>
      <c r="EM27" s="2">
        <f t="shared" ref="EM27:EM90" si="83">CQ$228*$B27+CQ$229</f>
        <v>111.18717221324718</v>
      </c>
      <c r="EN27" s="2">
        <f t="shared" ref="EN27:EN90" si="84">CR$228*$B27+CR$229</f>
        <v>112.51136077402427</v>
      </c>
      <c r="EO27" s="2">
        <f t="shared" ref="EO27:EO90" si="85">CS$228*$B27+CS$229</f>
        <v>107.80826707281634</v>
      </c>
      <c r="EQ27" s="2">
        <f t="shared" ref="EQ27:EQ90" si="86">CU$228*$B27+CU$229</f>
        <v>113.22728113386401</v>
      </c>
      <c r="ER27" s="2">
        <f t="shared" ref="ER27:FE42" si="87">CV$228*$B27+CV$229</f>
        <v>115.27710928274809</v>
      </c>
      <c r="ES27" s="2">
        <f t="shared" si="87"/>
        <v>108.22261425558904</v>
      </c>
      <c r="ET27" s="2">
        <f t="shared" si="87"/>
        <v>110.36698417439064</v>
      </c>
      <c r="EU27" s="2">
        <f t="shared" si="87"/>
        <v>112.64176118904474</v>
      </c>
      <c r="EV27" s="2">
        <f t="shared" si="87"/>
        <v>114.1040310465893</v>
      </c>
      <c r="EW27" s="2">
        <f t="shared" si="87"/>
        <v>109.90313578411106</v>
      </c>
      <c r="EX27" s="2">
        <f t="shared" si="87"/>
        <v>109.39477667148975</v>
      </c>
      <c r="EY27" s="2">
        <f t="shared" si="87"/>
        <v>107.03684326676176</v>
      </c>
      <c r="EZ27" s="2">
        <f t="shared" si="87"/>
        <v>109.07919415967693</v>
      </c>
      <c r="FA27" s="2">
        <f t="shared" si="87"/>
        <v>112.99871362427227</v>
      </c>
      <c r="FB27" s="2">
        <f t="shared" si="87"/>
        <v>111.72249859368155</v>
      </c>
      <c r="FC27" s="2">
        <f t="shared" si="87"/>
        <v>109.47546686573422</v>
      </c>
      <c r="FD27" s="2">
        <f t="shared" si="87"/>
        <v>109.18666277631758</v>
      </c>
      <c r="FE27" s="2">
        <f t="shared" si="87"/>
        <v>112.4926775171669</v>
      </c>
      <c r="FG27" s="2">
        <f t="shared" ref="FG27:FG90" si="88">POWER(10,($B27-C$231)/C$229)/(1+POWER(10,($B27-C$231)/C$229))</f>
        <v>2.2078398877535908E-2</v>
      </c>
      <c r="FH27" s="2">
        <f t="shared" ref="FH27:FU42" si="89">POWER(10,($B27-D$231)/D$229)/(1+POWER(10,($B27-D$231)/D$229))</f>
        <v>2.1328024731269449E-2</v>
      </c>
      <c r="FI27" s="2">
        <f t="shared" si="89"/>
        <v>2.0383658909932663E-2</v>
      </c>
      <c r="FJ27" s="2">
        <f t="shared" si="89"/>
        <v>2.1342317804854408E-2</v>
      </c>
      <c r="FK27" s="2">
        <f t="shared" si="89"/>
        <v>2.0541014780777134E-2</v>
      </c>
      <c r="FL27" s="2">
        <f t="shared" si="89"/>
        <v>2.1359963852912438E-2</v>
      </c>
      <c r="FM27" s="2">
        <f t="shared" si="89"/>
        <v>2.0974867484497367E-2</v>
      </c>
      <c r="FN27" s="2">
        <f t="shared" si="89"/>
        <v>1.9320291021726797E-2</v>
      </c>
      <c r="FO27" s="2">
        <f t="shared" si="89"/>
        <v>1.8708132617253993E-2</v>
      </c>
      <c r="FP27" s="2">
        <f t="shared" si="89"/>
        <v>1.8366107494711213E-2</v>
      </c>
      <c r="FQ27" s="2">
        <f t="shared" si="89"/>
        <v>1.956740522936011E-2</v>
      </c>
      <c r="FR27" s="2">
        <f t="shared" si="89"/>
        <v>1.8803159726081618E-2</v>
      </c>
      <c r="FS27" s="2">
        <f t="shared" si="89"/>
        <v>1.8866367821127654E-2</v>
      </c>
      <c r="FT27" s="2">
        <f t="shared" si="89"/>
        <v>1.7655778646930541E-2</v>
      </c>
      <c r="FU27" s="2">
        <f t="shared" si="89"/>
        <v>1.5303490286233203E-2</v>
      </c>
      <c r="FW27" s="2">
        <f>POWER(10,($B27-C$232)/C$229)/(1+POWER(10,($B27-C$232)/C$229))</f>
        <v>2.901638285143344E-6</v>
      </c>
      <c r="FX27" s="2">
        <f t="shared" ref="FX27:GK42" si="90">POWER(10,($B27-D$232)/D$229)/(1+POWER(10,($B27-D$232)/D$229))</f>
        <v>3.3143421940250893E-6</v>
      </c>
      <c r="FY27" s="2">
        <f t="shared" si="90"/>
        <v>3.2532431736630581E-6</v>
      </c>
      <c r="FZ27" s="2">
        <f t="shared" si="90"/>
        <v>3.2581019595304902E-6</v>
      </c>
      <c r="GA27" s="2">
        <f t="shared" si="90"/>
        <v>3.1555308216523157E-6</v>
      </c>
      <c r="GB27" s="2">
        <f t="shared" si="90"/>
        <v>3.399774910391053E-6</v>
      </c>
      <c r="GC27" s="2">
        <f t="shared" si="90"/>
        <v>3.934127670046918E-6</v>
      </c>
      <c r="GD27" s="2">
        <f t="shared" si="90"/>
        <v>4.1363432206968042E-6</v>
      </c>
      <c r="GE27" s="2">
        <f t="shared" si="90"/>
        <v>4.2436442486564496E-6</v>
      </c>
      <c r="GF27" s="2">
        <f t="shared" si="90"/>
        <v>4.0262849667298398E-6</v>
      </c>
      <c r="GG27" s="2">
        <f t="shared" si="90"/>
        <v>4.3797730799402788E-6</v>
      </c>
      <c r="GH27" s="2">
        <f t="shared" si="90"/>
        <v>3.8788322034996402E-6</v>
      </c>
      <c r="GI27" s="2">
        <f t="shared" si="90"/>
        <v>3.567594493494191E-6</v>
      </c>
      <c r="GJ27" s="2">
        <f t="shared" si="90"/>
        <v>2.9357470485965743E-6</v>
      </c>
      <c r="GK27" s="2">
        <f t="shared" si="90"/>
        <v>2.4476867017814529E-6</v>
      </c>
      <c r="GM27" s="86">
        <f xml:space="preserve"> _xlfn.NORM.DIST($B27, C$7, ABS(C$11), TRUE) * _xlfn.NORM.DIST(($B27 - C$7)*C$15, 0, ABS(C$11), TRUE) * 2</f>
        <v>1.2441931447298104E-15</v>
      </c>
      <c r="GN27" s="86">
        <f t="shared" ref="GN27:HA42" si="91" xml:space="preserve"> _xlfn.NORM.DIST($B27, D$7, ABS(D$11), TRUE) * _xlfn.NORM.DIST(($B27 - D$7)*D$15, 0, ABS(D$11), TRUE) * 2</f>
        <v>9.5481026743264642E-17</v>
      </c>
      <c r="GO27" s="86">
        <f t="shared" si="91"/>
        <v>5.6373790673610083E-18</v>
      </c>
      <c r="GP27" s="86">
        <f t="shared" si="91"/>
        <v>4.8625062039785348E-17</v>
      </c>
      <c r="GQ27" s="86">
        <f t="shared" si="91"/>
        <v>2.00496034555627E-17</v>
      </c>
      <c r="GR27" s="86">
        <f t="shared" si="91"/>
        <v>2.0414799136679593E-17</v>
      </c>
      <c r="GS27" s="86">
        <f t="shared" si="91"/>
        <v>4.9495626236198141E-17</v>
      </c>
      <c r="GT27" s="86">
        <f t="shared" si="91"/>
        <v>5.5491478218369208E-19</v>
      </c>
      <c r="GU27" s="86">
        <f t="shared" si="91"/>
        <v>2.5989100594484959E-20</v>
      </c>
      <c r="GV27" s="86">
        <f t="shared" si="91"/>
        <v>3.4718929152054717E-21</v>
      </c>
      <c r="GW27" s="86">
        <f t="shared" si="91"/>
        <v>2.647058522840504E-19</v>
      </c>
      <c r="GX27" s="86">
        <f t="shared" si="91"/>
        <v>1.1762122416591479E-19</v>
      </c>
      <c r="GY27" s="86">
        <f t="shared" si="91"/>
        <v>1.7036285747011632E-20</v>
      </c>
      <c r="GZ27" s="86">
        <f t="shared" si="91"/>
        <v>6.59543062982817E-23</v>
      </c>
      <c r="HA27" s="86">
        <f t="shared" si="91"/>
        <v>1.4609576458608745E-28</v>
      </c>
      <c r="HC27" s="86">
        <f xml:space="preserve"> _xlfn.NORM.DIST($B27, C$8, ABS(C$12), TRUE) * _xlfn.NORM.DIST(($B27 - C$8)*C$16, 0, ABS(C$12), TRUE) * 2</f>
        <v>1.0817684905634139E-33</v>
      </c>
      <c r="HD27" s="86">
        <f t="shared" ref="HD27:HQ42" si="92" xml:space="preserve"> _xlfn.NORM.DIST($B27, D$8, ABS(D$12), TRUE) * _xlfn.NORM.DIST(($B27 - D$8)*D$16, 0, ABS(D$12), TRUE) * 2</f>
        <v>1.7423992364790803E-35</v>
      </c>
      <c r="HE27" s="86">
        <f t="shared" si="92"/>
        <v>9.798293629191621E-41</v>
      </c>
      <c r="HF27" s="86">
        <f t="shared" si="92"/>
        <v>2.1887102761939757E-42</v>
      </c>
      <c r="HG27" s="86">
        <f t="shared" si="92"/>
        <v>2.9911147335226443E-40</v>
      </c>
      <c r="HH27" s="86">
        <f t="shared" si="92"/>
        <v>7.2520596217402041E-40</v>
      </c>
      <c r="HI27" s="86">
        <f t="shared" si="92"/>
        <v>3.958124482136219E-37</v>
      </c>
      <c r="HJ27" s="86">
        <f t="shared" si="92"/>
        <v>6.8010429429531759E-40</v>
      </c>
      <c r="HK27" s="86">
        <f t="shared" si="92"/>
        <v>8.1247155066047607E-44</v>
      </c>
      <c r="HL27" s="86">
        <f t="shared" si="92"/>
        <v>1.4890401002447286E-46</v>
      </c>
      <c r="HM27" s="86">
        <f t="shared" si="92"/>
        <v>2.45748090078905E-40</v>
      </c>
      <c r="HN27" s="86">
        <f t="shared" si="92"/>
        <v>1.5721325503012461E-45</v>
      </c>
      <c r="HO27" s="86">
        <f t="shared" si="92"/>
        <v>1.9858736053745633E-46</v>
      </c>
      <c r="HP27" s="86">
        <f t="shared" si="92"/>
        <v>2.3788456226203164E-51</v>
      </c>
      <c r="HQ27" s="86">
        <f t="shared" si="92"/>
        <v>2.2500478100325452E-60</v>
      </c>
      <c r="HS27" s="86">
        <f xml:space="preserve"> _xlfn.NORM.DIST($B27, C$9, ABS(C$13), TRUE) * _xlfn.NORM.DIST(($B27 - C$9)*C$17, 0, ABS(C$13), TRUE) * 2</f>
        <v>1.3224341387066516E-155</v>
      </c>
      <c r="HT27" s="86">
        <f t="shared" ref="HT27:IG42" si="93" xml:space="preserve"> _xlfn.NORM.DIST($B27, D$9, ABS(D$13), TRUE) * _xlfn.NORM.DIST(($B27 - D$9)*D$17, 0, ABS(D$13), TRUE) * 2</f>
        <v>3.5646893540443621E-159</v>
      </c>
      <c r="HU27" s="86">
        <f t="shared" si="93"/>
        <v>1.9680006647643866E-190</v>
      </c>
      <c r="HV27" s="86">
        <f t="shared" si="93"/>
        <v>7.1184331771100944E-198</v>
      </c>
      <c r="HW27" s="86">
        <f t="shared" si="93"/>
        <v>5.9222726935924356E-186</v>
      </c>
      <c r="HX27" s="86">
        <f t="shared" si="93"/>
        <v>7.6359158349338841E-188</v>
      </c>
      <c r="HY27" s="86">
        <f t="shared" si="93"/>
        <v>2.217699685992801E-172</v>
      </c>
      <c r="HZ27" s="86">
        <f t="shared" si="93"/>
        <v>9.6617160248623224E-183</v>
      </c>
      <c r="IA27" s="86">
        <f t="shared" si="93"/>
        <v>3.9018289429779562E-204</v>
      </c>
      <c r="IB27" s="86">
        <f t="shared" si="93"/>
        <v>8.2526951193244282E-218</v>
      </c>
      <c r="IC27" s="86">
        <f t="shared" si="93"/>
        <v>1.0485652430547326E-185</v>
      </c>
      <c r="ID27" s="86">
        <f t="shared" si="93"/>
        <v>2.4595604487436007E-212</v>
      </c>
      <c r="IE27" s="86">
        <f t="shared" si="93"/>
        <v>2.5784571736424909E-220</v>
      </c>
      <c r="IF27" s="86">
        <f t="shared" si="93"/>
        <v>5.9400569792142823E-109</v>
      </c>
      <c r="IG27" s="86">
        <f t="shared" si="93"/>
        <v>4.2226033316815953E-79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3.9952825831436918E-306</v>
      </c>
      <c r="IW27" s="86">
        <f t="shared" si="94"/>
        <v>1.4583858315196528E-233</v>
      </c>
      <c r="IY27" s="86">
        <f>GM27+HC27+HS27+II27</f>
        <v>1.2441931447298104E-15</v>
      </c>
      <c r="IZ27" s="86">
        <f t="shared" ref="IZ27:JM27" si="95">GN27+HD27+HT27+IJ27</f>
        <v>9.5481026743264642E-17</v>
      </c>
      <c r="JA27" s="86">
        <f t="shared" si="95"/>
        <v>5.6373790673610083E-18</v>
      </c>
      <c r="JB27" s="86">
        <f t="shared" si="95"/>
        <v>4.8625062039785348E-17</v>
      </c>
      <c r="JC27" s="86">
        <f t="shared" si="95"/>
        <v>2.00496034555627E-17</v>
      </c>
      <c r="JD27" s="86">
        <f t="shared" si="95"/>
        <v>2.0414799136679593E-17</v>
      </c>
      <c r="JE27" s="86">
        <f t="shared" si="95"/>
        <v>4.9495626236198141E-17</v>
      </c>
      <c r="JF27" s="86">
        <f t="shared" si="95"/>
        <v>5.5491478218369208E-19</v>
      </c>
      <c r="JG27" s="86">
        <f t="shared" si="95"/>
        <v>2.5989100594484959E-20</v>
      </c>
      <c r="JH27" s="86">
        <f t="shared" si="95"/>
        <v>3.4718929152054717E-21</v>
      </c>
      <c r="JI27" s="86">
        <f t="shared" si="95"/>
        <v>2.647058522840504E-19</v>
      </c>
      <c r="JJ27" s="86">
        <f t="shared" si="95"/>
        <v>1.1762122416591479E-19</v>
      </c>
      <c r="JK27" s="86">
        <f t="shared" si="95"/>
        <v>1.7036285747011632E-20</v>
      </c>
      <c r="JL27" s="86">
        <f t="shared" si="95"/>
        <v>6.59543062982817E-23</v>
      </c>
      <c r="JM27" s="86">
        <f t="shared" si="95"/>
        <v>1.4609576458608745E-28</v>
      </c>
    </row>
    <row r="28" spans="1:274" x14ac:dyDescent="0.25">
      <c r="B28" s="2">
        <v>1</v>
      </c>
      <c r="C28" s="37">
        <v>112.82</v>
      </c>
      <c r="D28" s="37">
        <v>110.59</v>
      </c>
      <c r="E28" s="37">
        <v>107.661</v>
      </c>
      <c r="F28" s="37">
        <v>108.661</v>
      </c>
      <c r="G28" s="37">
        <v>112.1</v>
      </c>
      <c r="H28" s="37">
        <v>110.627</v>
      </c>
      <c r="I28" s="37">
        <v>109.102</v>
      </c>
      <c r="J28" s="37">
        <v>109.254</v>
      </c>
      <c r="K28" s="37">
        <v>107.759</v>
      </c>
      <c r="L28" s="37">
        <v>110.102</v>
      </c>
      <c r="M28" s="37">
        <v>109.23699999999999</v>
      </c>
      <c r="N28" s="37">
        <v>107.982</v>
      </c>
      <c r="O28" s="37">
        <v>108.89700000000001</v>
      </c>
      <c r="P28" s="37">
        <v>108.63800000000001</v>
      </c>
      <c r="Q28" s="37">
        <v>110.276</v>
      </c>
      <c r="S28" s="4">
        <f t="shared" si="8"/>
        <v>111.34606452767602</v>
      </c>
      <c r="T28" s="4" t="e">
        <f t="shared" si="9"/>
        <v>#N/A</v>
      </c>
      <c r="U28" s="4" t="e">
        <f t="shared" si="10"/>
        <v>#N/A</v>
      </c>
      <c r="V28" s="4" t="e">
        <f t="shared" si="11"/>
        <v>#N/A</v>
      </c>
      <c r="W28" s="4" t="e">
        <f t="shared" si="12"/>
        <v>#N/A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1.4739354723239728</v>
      </c>
      <c r="AJ28" s="4">
        <f t="shared" si="24"/>
        <v>0</v>
      </c>
      <c r="AK28" s="4">
        <f t="shared" si="25"/>
        <v>0</v>
      </c>
      <c r="AL28" s="4">
        <f t="shared" si="26"/>
        <v>0</v>
      </c>
      <c r="AM28" s="4">
        <f t="shared" si="27"/>
        <v>0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111.34606452767038</v>
      </c>
      <c r="AZ28" s="2" t="e">
        <f t="shared" si="37"/>
        <v>#N/A</v>
      </c>
      <c r="BA28" s="2" t="e">
        <f t="shared" si="37"/>
        <v>#N/A</v>
      </c>
      <c r="BB28" s="2" t="e">
        <f t="shared" si="37"/>
        <v>#N/A</v>
      </c>
      <c r="BC28" s="2" t="e">
        <f t="shared" si="37"/>
        <v>#N/A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112.82</v>
      </c>
      <c r="BP28" s="2" t="str">
        <f t="shared" si="39"/>
        <v/>
      </c>
      <c r="BQ28" s="2" t="str">
        <f t="shared" si="40"/>
        <v/>
      </c>
      <c r="BR28" s="2" t="str">
        <f t="shared" si="41"/>
        <v/>
      </c>
      <c r="BS28" s="2" t="str">
        <f t="shared" si="42"/>
        <v/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111.31104459930312</v>
      </c>
      <c r="DL28" s="2">
        <f t="shared" si="70"/>
        <v>108.71388390414705</v>
      </c>
      <c r="DM28" s="2">
        <f t="shared" si="70"/>
        <v>104.94305974395448</v>
      </c>
      <c r="DN28" s="2">
        <f t="shared" si="70"/>
        <v>106.21753900864428</v>
      </c>
      <c r="DO28" s="2">
        <f t="shared" si="70"/>
        <v>109.39631578947366</v>
      </c>
      <c r="DP28" s="2">
        <f t="shared" si="70"/>
        <v>109.02860739687057</v>
      </c>
      <c r="DQ28" s="2">
        <f t="shared" si="70"/>
        <v>107.34688313090419</v>
      </c>
      <c r="DR28" s="2">
        <f t="shared" si="70"/>
        <v>104.29405229515228</v>
      </c>
      <c r="DS28" s="2">
        <f t="shared" si="70"/>
        <v>105.13442184873949</v>
      </c>
      <c r="DT28" s="2">
        <f t="shared" si="70"/>
        <v>104.13731216577543</v>
      </c>
      <c r="DU28" s="2">
        <f t="shared" si="70"/>
        <v>106.20808011204481</v>
      </c>
      <c r="DV28" s="2">
        <f t="shared" si="70"/>
        <v>106.43673466323469</v>
      </c>
      <c r="DW28" s="2">
        <f t="shared" si="70"/>
        <v>105.22327165775401</v>
      </c>
      <c r="DX28" s="2">
        <f t="shared" si="70"/>
        <v>106.09436653297682</v>
      </c>
      <c r="DY28" s="2">
        <f t="shared" si="70"/>
        <v>110.36906431308155</v>
      </c>
      <c r="EA28" s="2">
        <f t="shared" si="71"/>
        <v>112.76068249027239</v>
      </c>
      <c r="EB28" s="2">
        <f t="shared" si="72"/>
        <v>114.81392286234771</v>
      </c>
      <c r="EC28" s="2">
        <f t="shared" si="73"/>
        <v>108.16349421458624</v>
      </c>
      <c r="ED28" s="2">
        <f t="shared" si="74"/>
        <v>107.35626788218792</v>
      </c>
      <c r="EE28" s="2">
        <f t="shared" si="75"/>
        <v>112.16820594673982</v>
      </c>
      <c r="EF28" s="2">
        <f t="shared" si="76"/>
        <v>114.78111321251419</v>
      </c>
      <c r="EG28" s="2">
        <f t="shared" si="77"/>
        <v>110.01186585113003</v>
      </c>
      <c r="EH28" s="2">
        <f t="shared" si="78"/>
        <v>109.99305588249837</v>
      </c>
      <c r="EI28" s="2">
        <f t="shared" si="79"/>
        <v>104.60127052803486</v>
      </c>
      <c r="EJ28" s="2">
        <f t="shared" si="80"/>
        <v>108.73535868051839</v>
      </c>
      <c r="EK28" s="2">
        <f t="shared" si="81"/>
        <v>112.41803318567599</v>
      </c>
      <c r="EL28" s="2">
        <f t="shared" si="82"/>
        <v>112.04440823260882</v>
      </c>
      <c r="EM28" s="2">
        <f t="shared" si="83"/>
        <v>111.0298930533118</v>
      </c>
      <c r="EN28" s="2">
        <f t="shared" si="84"/>
        <v>112.35055593488178</v>
      </c>
      <c r="EO28" s="2">
        <f t="shared" si="85"/>
        <v>107.73364015796247</v>
      </c>
      <c r="EQ28" s="2">
        <f t="shared" si="86"/>
        <v>113.07104788406853</v>
      </c>
      <c r="ER28" s="2">
        <f t="shared" si="87"/>
        <v>115.08988074521878</v>
      </c>
      <c r="ES28" s="2">
        <f t="shared" si="87"/>
        <v>108.07017727630422</v>
      </c>
      <c r="ET28" s="2">
        <f t="shared" si="87"/>
        <v>110.20548574207572</v>
      </c>
      <c r="EU28" s="2">
        <f t="shared" si="87"/>
        <v>112.47039078156311</v>
      </c>
      <c r="EV28" s="2">
        <f t="shared" si="87"/>
        <v>113.91548267076789</v>
      </c>
      <c r="EW28" s="2">
        <f t="shared" si="87"/>
        <v>109.74448677437344</v>
      </c>
      <c r="EX28" s="2">
        <f t="shared" si="87"/>
        <v>109.23898966018652</v>
      </c>
      <c r="EY28" s="2">
        <f t="shared" si="87"/>
        <v>106.89658459343794</v>
      </c>
      <c r="EZ28" s="2">
        <f t="shared" si="87"/>
        <v>108.9440915915916</v>
      </c>
      <c r="FA28" s="2">
        <f t="shared" si="87"/>
        <v>112.82602781266172</v>
      </c>
      <c r="FB28" s="2">
        <f t="shared" si="87"/>
        <v>111.55852187031064</v>
      </c>
      <c r="FC28" s="2">
        <f t="shared" si="87"/>
        <v>109.33540235214001</v>
      </c>
      <c r="FD28" s="2">
        <f t="shared" si="87"/>
        <v>109.05934749993347</v>
      </c>
      <c r="FE28" s="2">
        <f t="shared" si="87"/>
        <v>112.36766509209396</v>
      </c>
      <c r="FG28" s="2">
        <f t="shared" si="88"/>
        <v>2.4157026477030275E-2</v>
      </c>
      <c r="FH28" s="2">
        <f t="shared" si="89"/>
        <v>2.33376923635309E-2</v>
      </c>
      <c r="FI28" s="2">
        <f t="shared" si="89"/>
        <v>2.2306370320897759E-2</v>
      </c>
      <c r="FJ28" s="2">
        <f t="shared" si="89"/>
        <v>2.3353300087725567E-2</v>
      </c>
      <c r="FK28" s="2">
        <f t="shared" si="89"/>
        <v>2.2478228378713872E-2</v>
      </c>
      <c r="FL28" s="2">
        <f t="shared" si="89"/>
        <v>2.3372569127561742E-2</v>
      </c>
      <c r="FM28" s="2">
        <f t="shared" si="89"/>
        <v>2.2952038719302494E-2</v>
      </c>
      <c r="FN28" s="2">
        <f t="shared" si="89"/>
        <v>2.1144864100328196E-2</v>
      </c>
      <c r="FO28" s="2">
        <f t="shared" si="89"/>
        <v>2.0476101638962092E-2</v>
      </c>
      <c r="FP28" s="2">
        <f t="shared" si="89"/>
        <v>2.0102416363031873E-2</v>
      </c>
      <c r="FQ28" s="2">
        <f t="shared" si="89"/>
        <v>2.141480572010088E-2</v>
      </c>
      <c r="FR28" s="2">
        <f t="shared" si="89"/>
        <v>2.0579920728348515E-2</v>
      </c>
      <c r="FS28" s="2">
        <f t="shared" si="89"/>
        <v>2.0648975832226062E-2</v>
      </c>
      <c r="FT28" s="2">
        <f t="shared" si="89"/>
        <v>1.932625602270728E-2</v>
      </c>
      <c r="FU28" s="2">
        <f t="shared" si="89"/>
        <v>1.675520514853256E-2</v>
      </c>
      <c r="FW28" s="2">
        <f t="shared" ref="FW28:FW91" si="112">POWER(10,($B28-C$232)/C$229)/(1+POWER(10,($B28-C$232)/C$229))</f>
        <v>3.1815822220864904E-6</v>
      </c>
      <c r="FX28" s="2">
        <f t="shared" si="90"/>
        <v>3.6341027882587847E-6</v>
      </c>
      <c r="FY28" s="2">
        <f t="shared" si="90"/>
        <v>3.5671090870752527E-6</v>
      </c>
      <c r="FZ28" s="2">
        <f t="shared" si="90"/>
        <v>3.5724366364918392E-6</v>
      </c>
      <c r="GA28" s="2">
        <f t="shared" si="90"/>
        <v>3.4599696898466581E-6</v>
      </c>
      <c r="GB28" s="2">
        <f t="shared" si="90"/>
        <v>3.7277778383118424E-6</v>
      </c>
      <c r="GC28" s="2">
        <f t="shared" si="90"/>
        <v>4.3136835737589046E-6</v>
      </c>
      <c r="GD28" s="2">
        <f t="shared" si="90"/>
        <v>4.5354083433272276E-6</v>
      </c>
      <c r="GE28" s="2">
        <f t="shared" si="90"/>
        <v>4.6530614857877816E-6</v>
      </c>
      <c r="GF28" s="2">
        <f t="shared" si="90"/>
        <v>4.4147319625814169E-6</v>
      </c>
      <c r="GG28" s="2">
        <f t="shared" si="90"/>
        <v>4.8023236569750188E-6</v>
      </c>
      <c r="GH28" s="2">
        <f t="shared" si="90"/>
        <v>4.2530533460461361E-6</v>
      </c>
      <c r="GI28" s="2">
        <f t="shared" si="90"/>
        <v>3.9117882283786013E-6</v>
      </c>
      <c r="GJ28" s="2">
        <f t="shared" si="90"/>
        <v>3.2189817164477045E-6</v>
      </c>
      <c r="GK28" s="2">
        <f t="shared" si="90"/>
        <v>2.6838344657097848E-6</v>
      </c>
      <c r="GM28" s="86">
        <f t="shared" ref="GM28:GM91" si="113" xml:space="preserve"> _xlfn.NORM.DIST($B28, C$7, ABS(C$11), TRUE) * _xlfn.NORM.DIST(($B28 - C$7)*C$15, 0, ABS(C$11), TRUE) * 2</f>
        <v>3.6508011952731911E-15</v>
      </c>
      <c r="GN28" s="86">
        <f t="shared" si="91"/>
        <v>3.0734344933007703E-16</v>
      </c>
      <c r="GO28" s="86">
        <f t="shared" si="91"/>
        <v>2.0025503005570072E-17</v>
      </c>
      <c r="GP28" s="86">
        <f t="shared" si="91"/>
        <v>1.6084468289875749E-16</v>
      </c>
      <c r="GQ28" s="86">
        <f t="shared" si="91"/>
        <v>6.7880333748508924E-17</v>
      </c>
      <c r="GR28" s="86">
        <f t="shared" si="91"/>
        <v>6.99441614426943E-17</v>
      </c>
      <c r="GS28" s="86">
        <f t="shared" si="91"/>
        <v>1.6271471380824927E-16</v>
      </c>
      <c r="GT28" s="86">
        <f t="shared" si="91"/>
        <v>2.1223986529275165E-18</v>
      </c>
      <c r="GU28" s="86">
        <f t="shared" si="91"/>
        <v>1.1089011236388177E-19</v>
      </c>
      <c r="GV28" s="86">
        <f t="shared" si="91"/>
        <v>1.592626996405231E-20</v>
      </c>
      <c r="GW28" s="86">
        <f t="shared" si="91"/>
        <v>1.0472164282456831E-18</v>
      </c>
      <c r="GX28" s="86">
        <f t="shared" si="91"/>
        <v>4.7373750544407723E-19</v>
      </c>
      <c r="GY28" s="86">
        <f t="shared" si="91"/>
        <v>7.4146268137657749E-20</v>
      </c>
      <c r="GZ28" s="86">
        <f t="shared" si="91"/>
        <v>3.4806068144177658E-22</v>
      </c>
      <c r="HA28" s="86">
        <f t="shared" si="91"/>
        <v>1.1982861115681907E-27</v>
      </c>
      <c r="HC28" s="86">
        <f xml:space="preserve"> _xlfn.NORM.DIST($B28, C$8, ABS(C$12), TRUE) * _xlfn.NORM.DIST(($B28 - C$8)*C$16, 0, ABS(C$12), TRUE) * 2</f>
        <v>6.6420885397694259E-33</v>
      </c>
      <c r="HD28" s="86">
        <f t="shared" si="92"/>
        <v>1.2056272436599213E-34</v>
      </c>
      <c r="HE28" s="86">
        <f t="shared" si="92"/>
        <v>9.284392004970511E-40</v>
      </c>
      <c r="HF28" s="86">
        <f t="shared" si="92"/>
        <v>2.2819361486733004E-41</v>
      </c>
      <c r="HG28" s="86">
        <f t="shared" si="92"/>
        <v>2.7144430307810863E-39</v>
      </c>
      <c r="HH28" s="86">
        <f t="shared" si="92"/>
        <v>6.6226267932348823E-39</v>
      </c>
      <c r="HI28" s="86">
        <f t="shared" si="92"/>
        <v>3.0588989886643176E-36</v>
      </c>
      <c r="HJ28" s="86">
        <f t="shared" si="92"/>
        <v>6.2210562277452767E-39</v>
      </c>
      <c r="HK28" s="86">
        <f t="shared" si="92"/>
        <v>9.4705229278400346E-43</v>
      </c>
      <c r="HL28" s="86">
        <f t="shared" si="92"/>
        <v>2.0467166474649665E-45</v>
      </c>
      <c r="HM28" s="86">
        <f t="shared" si="92"/>
        <v>2.350215292675188E-39</v>
      </c>
      <c r="HN28" s="86">
        <f t="shared" si="92"/>
        <v>2.0058376221892328E-44</v>
      </c>
      <c r="HO28" s="86">
        <f t="shared" si="92"/>
        <v>2.6873955084867088E-45</v>
      </c>
      <c r="HP28" s="86">
        <f t="shared" si="92"/>
        <v>4.236412390608996E-50</v>
      </c>
      <c r="HQ28" s="86">
        <f t="shared" si="92"/>
        <v>6.7150861015083339E-59</v>
      </c>
      <c r="HS28" s="86">
        <f t="shared" ref="HS28:HS91" si="114" xml:space="preserve"> _xlfn.NORM.DIST($B28, C$9, ABS(C$13), TRUE) * _xlfn.NORM.DIST(($B28 - C$9)*C$17, 0, ABS(C$13), TRUE) * 2</f>
        <v>6.6937440058084215E-153</v>
      </c>
      <c r="HT28" s="86">
        <f t="shared" si="93"/>
        <v>2.4547971440448814E-156</v>
      </c>
      <c r="HU28" s="86">
        <f t="shared" si="93"/>
        <v>4.5411761762675864E-187</v>
      </c>
      <c r="HV28" s="86">
        <f t="shared" si="93"/>
        <v>2.2611614587710355E-194</v>
      </c>
      <c r="HW28" s="86">
        <f t="shared" si="93"/>
        <v>1.1266170240050169E-182</v>
      </c>
      <c r="HX28" s="86">
        <f t="shared" si="93"/>
        <v>1.6030563522729823E-184</v>
      </c>
      <c r="HY28" s="86">
        <f t="shared" si="93"/>
        <v>2.4953028203822945E-169</v>
      </c>
      <c r="HZ28" s="86">
        <f t="shared" si="93"/>
        <v>1.8296609364733065E-179</v>
      </c>
      <c r="IA28" s="86">
        <f t="shared" si="93"/>
        <v>1.797810938852807E-200</v>
      </c>
      <c r="IB28" s="86">
        <f t="shared" si="93"/>
        <v>6.7878532949154884E-214</v>
      </c>
      <c r="IC28" s="86">
        <f t="shared" si="93"/>
        <v>2.3550877158191357E-182</v>
      </c>
      <c r="ID28" s="86">
        <f t="shared" si="93"/>
        <v>1.5467641430973109E-208</v>
      </c>
      <c r="IE28" s="86">
        <f t="shared" si="93"/>
        <v>2.1439849333077727E-216</v>
      </c>
      <c r="IF28" s="86">
        <f t="shared" si="93"/>
        <v>4.584798348994096E-107</v>
      </c>
      <c r="IG28" s="86">
        <f t="shared" si="93"/>
        <v>9.253099181699091E-78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9.5695027415259213E-302</v>
      </c>
      <c r="IW28" s="86">
        <f t="shared" ref="IW28:IW91" si="129" xml:space="preserve"> _xlfn.NORM.DIST($B28, Q$10, ABS(Q$14), TRUE) * _xlfn.NORM.DIST(($B28 - Q$10)*Q$18, 0, ABS(Q$14), TRUE) * 2</f>
        <v>2.830123651783101E-230</v>
      </c>
      <c r="IY28" s="86">
        <f t="shared" ref="IY28:IY91" si="130">GM28+HC28+HS28+II28</f>
        <v>3.6508011952731911E-15</v>
      </c>
      <c r="IZ28" s="86">
        <f t="shared" ref="IZ28:IZ91" si="131">GN28+HD28+HT28+IJ28</f>
        <v>3.0734344933007703E-16</v>
      </c>
      <c r="JA28" s="86">
        <f t="shared" ref="JA28:JA91" si="132">GO28+HE28+HU28+IK28</f>
        <v>2.0025503005570072E-17</v>
      </c>
      <c r="JB28" s="86">
        <f t="shared" ref="JB28:JB91" si="133">GP28+HF28+HV28+IL28</f>
        <v>1.6084468289875749E-16</v>
      </c>
      <c r="JC28" s="86">
        <f t="shared" ref="JC28:JC91" si="134">GQ28+HG28+HW28+IM28</f>
        <v>6.7880333748508924E-17</v>
      </c>
      <c r="JD28" s="86">
        <f t="shared" ref="JD28:JD91" si="135">GR28+HH28+HX28+IN28</f>
        <v>6.99441614426943E-17</v>
      </c>
      <c r="JE28" s="86">
        <f t="shared" ref="JE28:JE91" si="136">GS28+HI28+HY28+IO28</f>
        <v>1.6271471380824927E-16</v>
      </c>
      <c r="JF28" s="86">
        <f t="shared" ref="JF28:JF91" si="137">GT28+HJ28+HZ28+IP28</f>
        <v>2.1223986529275165E-18</v>
      </c>
      <c r="JG28" s="86">
        <f t="shared" ref="JG28:JG91" si="138">GU28+HK28+IA28+IQ28</f>
        <v>1.1089011236388177E-19</v>
      </c>
      <c r="JH28" s="86">
        <f t="shared" ref="JH28:JH91" si="139">GV28+HL28+IB28+IR28</f>
        <v>1.592626996405231E-20</v>
      </c>
      <c r="JI28" s="86">
        <f t="shared" ref="JI28:JI91" si="140">GW28+HM28+IC28+IS28</f>
        <v>1.0472164282456831E-18</v>
      </c>
      <c r="JJ28" s="86">
        <f t="shared" ref="JJ28:JJ91" si="141">GX28+HN28+ID28+IT28</f>
        <v>4.7373750544407723E-19</v>
      </c>
      <c r="JK28" s="86">
        <f t="shared" ref="JK28:JK91" si="142">GY28+HO28+IE28+IU28</f>
        <v>7.4146268137657749E-20</v>
      </c>
      <c r="JL28" s="86">
        <f t="shared" ref="JL28:JL91" si="143">GZ28+HP28+IF28+IV28</f>
        <v>3.4806068144177658E-22</v>
      </c>
      <c r="JM28" s="86">
        <f t="shared" ref="JM28:JM91" si="144">HA28+HQ28+IG28+IW28</f>
        <v>1.1982861115681907E-27</v>
      </c>
    </row>
    <row r="29" spans="1:274" x14ac:dyDescent="0.25">
      <c r="B29" s="2">
        <v>2</v>
      </c>
      <c r="C29" s="37">
        <v>110</v>
      </c>
      <c r="D29" s="37">
        <v>111.01600000000001</v>
      </c>
      <c r="E29" s="37">
        <v>107.627</v>
      </c>
      <c r="F29" s="37">
        <v>108.288</v>
      </c>
      <c r="G29" s="37">
        <v>112.517</v>
      </c>
      <c r="H29" s="37">
        <v>110.729</v>
      </c>
      <c r="I29" s="37">
        <v>106.881</v>
      </c>
      <c r="J29" s="37">
        <v>110.864</v>
      </c>
      <c r="K29" s="37">
        <v>107.63800000000001</v>
      </c>
      <c r="L29" s="37">
        <v>108.627</v>
      </c>
      <c r="M29" s="37">
        <v>107.983</v>
      </c>
      <c r="N29" s="37">
        <v>107.035</v>
      </c>
      <c r="O29" s="37">
        <v>112.017</v>
      </c>
      <c r="P29" s="37">
        <v>109.13800000000001</v>
      </c>
      <c r="Q29" s="37">
        <v>109.276</v>
      </c>
      <c r="R29" s="5"/>
      <c r="S29" s="4">
        <f t="shared" si="8"/>
        <v>111.42970590489024</v>
      </c>
      <c r="T29" s="4" t="e">
        <f t="shared" si="9"/>
        <v>#N/A</v>
      </c>
      <c r="U29" s="4" t="e">
        <f t="shared" si="10"/>
        <v>#N/A</v>
      </c>
      <c r="V29" s="4" t="e">
        <f t="shared" si="11"/>
        <v>#N/A</v>
      </c>
      <c r="W29" s="4" t="e">
        <f t="shared" si="12"/>
        <v>#N/A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-1.4297059048902412</v>
      </c>
      <c r="AJ29" s="4">
        <f t="shared" si="24"/>
        <v>0</v>
      </c>
      <c r="AK29" s="4">
        <f t="shared" si="25"/>
        <v>0</v>
      </c>
      <c r="AL29" s="4">
        <f t="shared" si="26"/>
        <v>0</v>
      </c>
      <c r="AM29" s="4">
        <f t="shared" si="27"/>
        <v>0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>
        <f t="shared" si="96"/>
        <v>111.42970590487425</v>
      </c>
      <c r="AZ29" s="2" t="e">
        <f t="shared" si="37"/>
        <v>#N/A</v>
      </c>
      <c r="BA29" s="2" t="e">
        <f t="shared" si="37"/>
        <v>#N/A</v>
      </c>
      <c r="BB29" s="2" t="e">
        <f t="shared" si="37"/>
        <v>#N/A</v>
      </c>
      <c r="BC29" s="2" t="e">
        <f t="shared" si="37"/>
        <v>#N/A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>
        <f t="shared" si="38"/>
        <v>110</v>
      </c>
      <c r="BP29" s="2" t="str">
        <f t="shared" si="39"/>
        <v/>
      </c>
      <c r="BQ29" s="2" t="str">
        <f t="shared" si="40"/>
        <v/>
      </c>
      <c r="BR29" s="2" t="str">
        <f t="shared" si="41"/>
        <v/>
      </c>
      <c r="BS29" s="2" t="str">
        <f t="shared" si="42"/>
        <v/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111.39773031358882</v>
      </c>
      <c r="DL29" s="2">
        <f t="shared" si="70"/>
        <v>108.8167496443812</v>
      </c>
      <c r="DM29" s="2">
        <f t="shared" si="70"/>
        <v>105.04328307254623</v>
      </c>
      <c r="DN29" s="2">
        <f t="shared" si="70"/>
        <v>106.30333428165008</v>
      </c>
      <c r="DO29" s="2">
        <f t="shared" si="70"/>
        <v>109.44399999999997</v>
      </c>
      <c r="DP29" s="2">
        <f t="shared" si="70"/>
        <v>109.11038027501188</v>
      </c>
      <c r="DQ29" s="2">
        <f t="shared" si="70"/>
        <v>107.38806207827261</v>
      </c>
      <c r="DR29" s="2">
        <f t="shared" si="70"/>
        <v>104.446225010725</v>
      </c>
      <c r="DS29" s="2">
        <f t="shared" si="70"/>
        <v>105.17371260504201</v>
      </c>
      <c r="DT29" s="2">
        <f t="shared" si="70"/>
        <v>104.23437967914441</v>
      </c>
      <c r="DU29" s="2">
        <f t="shared" si="70"/>
        <v>106.2965350140056</v>
      </c>
      <c r="DV29" s="2">
        <f t="shared" si="70"/>
        <v>106.52878614328617</v>
      </c>
      <c r="DW29" s="2">
        <f t="shared" si="70"/>
        <v>105.38905408708939</v>
      </c>
      <c r="DX29" s="2">
        <f t="shared" si="70"/>
        <v>106.20169975490195</v>
      </c>
      <c r="DY29" s="2">
        <f t="shared" si="70"/>
        <v>110.29635632183907</v>
      </c>
      <c r="EA29" s="2">
        <f t="shared" si="71"/>
        <v>112.60769182879379</v>
      </c>
      <c r="EB29" s="2">
        <f t="shared" si="72"/>
        <v>114.62955994534896</v>
      </c>
      <c r="EC29" s="2">
        <f t="shared" si="73"/>
        <v>108.01009887798035</v>
      </c>
      <c r="ED29" s="2">
        <f t="shared" si="74"/>
        <v>107.22432678821878</v>
      </c>
      <c r="EE29" s="2">
        <f t="shared" si="75"/>
        <v>111.99999233796103</v>
      </c>
      <c r="EF29" s="2">
        <f t="shared" si="76"/>
        <v>114.58352771080996</v>
      </c>
      <c r="EG29" s="2">
        <f t="shared" si="77"/>
        <v>109.85030831432721</v>
      </c>
      <c r="EH29" s="2">
        <f t="shared" si="78"/>
        <v>109.8292269422877</v>
      </c>
      <c r="EI29" s="2">
        <f t="shared" si="79"/>
        <v>104.48512096897116</v>
      </c>
      <c r="EJ29" s="2">
        <f t="shared" si="80"/>
        <v>108.60247312841385</v>
      </c>
      <c r="EK29" s="2">
        <f t="shared" si="81"/>
        <v>112.24970354377606</v>
      </c>
      <c r="EL29" s="2">
        <f t="shared" si="82"/>
        <v>111.87538832546558</v>
      </c>
      <c r="EM29" s="2">
        <f t="shared" si="83"/>
        <v>110.87261389337642</v>
      </c>
      <c r="EN29" s="2">
        <f t="shared" si="84"/>
        <v>112.18975109573928</v>
      </c>
      <c r="EO29" s="2">
        <f t="shared" si="85"/>
        <v>107.6590132431086</v>
      </c>
      <c r="EQ29" s="2">
        <f t="shared" si="86"/>
        <v>112.91481463427304</v>
      </c>
      <c r="ER29" s="2">
        <f t="shared" si="87"/>
        <v>114.90265220768947</v>
      </c>
      <c r="ES29" s="2">
        <f t="shared" si="87"/>
        <v>107.91774029701941</v>
      </c>
      <c r="ET29" s="2">
        <f t="shared" si="87"/>
        <v>110.04398730976082</v>
      </c>
      <c r="EU29" s="2">
        <f t="shared" si="87"/>
        <v>112.29902037408148</v>
      </c>
      <c r="EV29" s="2">
        <f t="shared" si="87"/>
        <v>113.72693429494647</v>
      </c>
      <c r="EW29" s="2">
        <f t="shared" si="87"/>
        <v>109.58583776463584</v>
      </c>
      <c r="EX29" s="2">
        <f t="shared" si="87"/>
        <v>109.08320264888327</v>
      </c>
      <c r="EY29" s="2">
        <f t="shared" si="87"/>
        <v>106.75632592011412</v>
      </c>
      <c r="EZ29" s="2">
        <f t="shared" si="87"/>
        <v>108.80898902350627</v>
      </c>
      <c r="FA29" s="2">
        <f t="shared" si="87"/>
        <v>112.65334200105119</v>
      </c>
      <c r="FB29" s="2">
        <f t="shared" si="87"/>
        <v>111.39454514693972</v>
      </c>
      <c r="FC29" s="2">
        <f t="shared" si="87"/>
        <v>109.19533783854578</v>
      </c>
      <c r="FD29" s="2">
        <f t="shared" si="87"/>
        <v>108.93203222354936</v>
      </c>
      <c r="FE29" s="2">
        <f t="shared" si="87"/>
        <v>112.24265266702101</v>
      </c>
      <c r="FG29" s="2">
        <f t="shared" si="88"/>
        <v>2.6426063536012467E-2</v>
      </c>
      <c r="FH29" s="2">
        <f t="shared" si="89"/>
        <v>2.5531784009951576E-2</v>
      </c>
      <c r="FI29" s="2">
        <f t="shared" si="89"/>
        <v>2.440592522815058E-2</v>
      </c>
      <c r="FJ29" s="2">
        <f t="shared" si="89"/>
        <v>2.5548820708215673E-2</v>
      </c>
      <c r="FK29" s="2">
        <f t="shared" si="89"/>
        <v>2.4593552278504276E-2</v>
      </c>
      <c r="FL29" s="2">
        <f t="shared" si="89"/>
        <v>2.5569853865343758E-2</v>
      </c>
      <c r="FM29" s="2">
        <f t="shared" si="89"/>
        <v>2.5110805366191116E-2</v>
      </c>
      <c r="FN29" s="2">
        <f t="shared" si="89"/>
        <v>2.3137681152383752E-2</v>
      </c>
      <c r="FO29" s="2">
        <f t="shared" si="89"/>
        <v>2.2407333361453712E-2</v>
      </c>
      <c r="FP29" s="2">
        <f t="shared" si="89"/>
        <v>2.199919500598381E-2</v>
      </c>
      <c r="FQ29" s="2">
        <f t="shared" si="89"/>
        <v>2.3432454646683174E-2</v>
      </c>
      <c r="FR29" s="2">
        <f t="shared" si="89"/>
        <v>2.2520719162166053E-2</v>
      </c>
      <c r="FS29" s="2">
        <f t="shared" si="89"/>
        <v>2.2596136293651044E-2</v>
      </c>
      <c r="FT29" s="2">
        <f t="shared" si="89"/>
        <v>2.1151380275317488E-2</v>
      </c>
      <c r="FU29" s="2">
        <f t="shared" si="89"/>
        <v>1.8342066946521504E-2</v>
      </c>
      <c r="FW29" s="2">
        <f t="shared" si="112"/>
        <v>3.4885344649374061E-6</v>
      </c>
      <c r="FX29" s="2">
        <f t="shared" si="90"/>
        <v>3.9847130727819581E-6</v>
      </c>
      <c r="FY29" s="2">
        <f t="shared" si="90"/>
        <v>3.9112559911903311E-6</v>
      </c>
      <c r="FZ29" s="2">
        <f t="shared" si="90"/>
        <v>3.9170975289407788E-6</v>
      </c>
      <c r="GA29" s="2">
        <f t="shared" si="90"/>
        <v>3.7937800578252362E-6</v>
      </c>
      <c r="GB29" s="2">
        <f t="shared" si="90"/>
        <v>4.0874256497350105E-6</v>
      </c>
      <c r="GC29" s="2">
        <f t="shared" si="90"/>
        <v>4.7298580152323294E-6</v>
      </c>
      <c r="GD29" s="2">
        <f t="shared" si="90"/>
        <v>4.9729741830497417E-6</v>
      </c>
      <c r="GE29" s="2">
        <f t="shared" si="90"/>
        <v>5.1019781741050891E-6</v>
      </c>
      <c r="GF29" s="2">
        <f t="shared" si="90"/>
        <v>4.8406552770290146E-6</v>
      </c>
      <c r="GG29" s="2">
        <f t="shared" si="90"/>
        <v>5.2656407410215599E-6</v>
      </c>
      <c r="GH29" s="2">
        <f t="shared" si="90"/>
        <v>4.6633783474637518E-6</v>
      </c>
      <c r="GI29" s="2">
        <f t="shared" si="90"/>
        <v>4.2891888815970762E-6</v>
      </c>
      <c r="GJ29" s="2">
        <f t="shared" si="90"/>
        <v>3.529542169728385E-6</v>
      </c>
      <c r="GK29" s="2">
        <f t="shared" si="90"/>
        <v>2.9427652117337382E-6</v>
      </c>
      <c r="GM29" s="86">
        <f t="shared" si="113"/>
        <v>1.0525626833185236E-14</v>
      </c>
      <c r="GN29" s="86">
        <f t="shared" si="91"/>
        <v>9.7040319726566213E-16</v>
      </c>
      <c r="GO29" s="86">
        <f t="shared" si="91"/>
        <v>6.9654211849032105E-17</v>
      </c>
      <c r="GP29" s="86">
        <f t="shared" si="91"/>
        <v>5.2160053012039313E-16</v>
      </c>
      <c r="GQ29" s="86">
        <f t="shared" si="91"/>
        <v>2.2523621617314994E-16</v>
      </c>
      <c r="GR29" s="86">
        <f t="shared" si="91"/>
        <v>2.347668120038164E-16</v>
      </c>
      <c r="GS29" s="86">
        <f t="shared" si="91"/>
        <v>5.245139559478002E-16</v>
      </c>
      <c r="GT29" s="86">
        <f t="shared" si="91"/>
        <v>7.9388828702448573E-18</v>
      </c>
      <c r="GU29" s="86">
        <f t="shared" si="91"/>
        <v>4.6180658839909545E-19</v>
      </c>
      <c r="GV29" s="86">
        <f t="shared" si="91"/>
        <v>7.1211587216824646E-20</v>
      </c>
      <c r="GW29" s="86">
        <f t="shared" si="91"/>
        <v>4.0487843193388998E-18</v>
      </c>
      <c r="GX29" s="86">
        <f t="shared" si="91"/>
        <v>1.8643917714585305E-18</v>
      </c>
      <c r="GY29" s="86">
        <f t="shared" si="91"/>
        <v>3.148330204174804E-19</v>
      </c>
      <c r="GZ29" s="86">
        <f t="shared" si="91"/>
        <v>1.785891318224714E-21</v>
      </c>
      <c r="HA29" s="86">
        <f t="shared" si="91"/>
        <v>9.483003616234023E-27</v>
      </c>
      <c r="HC29" s="86">
        <f t="shared" ref="HC29:HC91" si="145" xml:space="preserve"> _xlfn.NORM.DIST($B29, C$8, ABS(C$12), TRUE) * _xlfn.NORM.DIST(($B29 - C$8)*C$16, 0, ABS(C$12), TRUE) * 2</f>
        <v>3.988220398983449E-32</v>
      </c>
      <c r="HD29" s="86">
        <f t="shared" si="92"/>
        <v>8.143968399304692E-34</v>
      </c>
      <c r="HE29" s="86">
        <f t="shared" si="92"/>
        <v>8.5528484534725131E-39</v>
      </c>
      <c r="HF29" s="86">
        <f t="shared" si="92"/>
        <v>2.3101587654572133E-40</v>
      </c>
      <c r="HG29" s="86">
        <f t="shared" si="92"/>
        <v>2.3966453094129046E-38</v>
      </c>
      <c r="HH29" s="86">
        <f t="shared" si="92"/>
        <v>5.8814695173060225E-38</v>
      </c>
      <c r="HI29" s="86">
        <f t="shared" si="92"/>
        <v>2.304100749344862E-35</v>
      </c>
      <c r="HJ29" s="86">
        <f t="shared" si="92"/>
        <v>5.5338826275710442E-38</v>
      </c>
      <c r="HK29" s="86">
        <f t="shared" si="92"/>
        <v>1.0700038344886504E-41</v>
      </c>
      <c r="HL29" s="86">
        <f t="shared" si="92"/>
        <v>2.720841384638509E-44</v>
      </c>
      <c r="HM29" s="86">
        <f t="shared" si="92"/>
        <v>2.1839902119263843E-38</v>
      </c>
      <c r="HN29" s="86">
        <f t="shared" si="92"/>
        <v>2.4779629062050226E-43</v>
      </c>
      <c r="HO29" s="86">
        <f t="shared" si="92"/>
        <v>3.518348541964567E-44</v>
      </c>
      <c r="HP29" s="86">
        <f t="shared" si="92"/>
        <v>7.2742734330844925E-49</v>
      </c>
      <c r="HQ29" s="86">
        <f t="shared" si="92"/>
        <v>1.9197239259986152E-57</v>
      </c>
      <c r="HS29" s="86">
        <f t="shared" si="114"/>
        <v>3.2063472804675255E-150</v>
      </c>
      <c r="HT29" s="86">
        <f t="shared" si="93"/>
        <v>1.5930146011187007E-153</v>
      </c>
      <c r="HU29" s="86">
        <f t="shared" si="93"/>
        <v>9.7743112810955229E-184</v>
      </c>
      <c r="HV29" s="86">
        <f t="shared" si="93"/>
        <v>6.6795614637058105E-191</v>
      </c>
      <c r="HW29" s="86">
        <f t="shared" si="93"/>
        <v>2.0027664026777299E-179</v>
      </c>
      <c r="HX29" s="86">
        <f t="shared" si="93"/>
        <v>3.1414824210795509E-181</v>
      </c>
      <c r="HY29" s="86">
        <f t="shared" si="93"/>
        <v>2.6353451716345849E-166</v>
      </c>
      <c r="HZ29" s="86">
        <f t="shared" si="93"/>
        <v>3.2341708552195108E-176</v>
      </c>
      <c r="IA29" s="86">
        <f t="shared" si="93"/>
        <v>7.6696385607964622E-197</v>
      </c>
      <c r="IB29" s="86">
        <f t="shared" si="93"/>
        <v>5.1414449627739094E-210</v>
      </c>
      <c r="IC29" s="86">
        <f t="shared" si="93"/>
        <v>4.9275152072153586E-179</v>
      </c>
      <c r="ID29" s="86">
        <f t="shared" si="93"/>
        <v>8.9832396878704618E-205</v>
      </c>
      <c r="IE29" s="86">
        <f t="shared" si="93"/>
        <v>1.6429605479196985E-212</v>
      </c>
      <c r="IF29" s="86">
        <f t="shared" si="93"/>
        <v>3.4050336041254034E-105</v>
      </c>
      <c r="IG29" s="86">
        <f t="shared" si="93"/>
        <v>1.9738724064967252E-76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2.130581774977683E-297</v>
      </c>
      <c r="IW29" s="86">
        <f t="shared" si="129"/>
        <v>5.2030837208490033E-227</v>
      </c>
      <c r="IY29" s="86">
        <f t="shared" si="130"/>
        <v>1.0525626833185236E-14</v>
      </c>
      <c r="IZ29" s="86">
        <f t="shared" si="131"/>
        <v>9.7040319726566213E-16</v>
      </c>
      <c r="JA29" s="86">
        <f t="shared" si="132"/>
        <v>6.9654211849032105E-17</v>
      </c>
      <c r="JB29" s="86">
        <f t="shared" si="133"/>
        <v>5.2160053012039313E-16</v>
      </c>
      <c r="JC29" s="86">
        <f t="shared" si="134"/>
        <v>2.2523621617314994E-16</v>
      </c>
      <c r="JD29" s="86">
        <f t="shared" si="135"/>
        <v>2.347668120038164E-16</v>
      </c>
      <c r="JE29" s="86">
        <f t="shared" si="136"/>
        <v>5.245139559478002E-16</v>
      </c>
      <c r="JF29" s="86">
        <f t="shared" si="137"/>
        <v>7.9388828702448573E-18</v>
      </c>
      <c r="JG29" s="86">
        <f t="shared" si="138"/>
        <v>4.6180658839909545E-19</v>
      </c>
      <c r="JH29" s="86">
        <f t="shared" si="139"/>
        <v>7.1211587216824646E-20</v>
      </c>
      <c r="JI29" s="86">
        <f t="shared" si="140"/>
        <v>4.0487843193388998E-18</v>
      </c>
      <c r="JJ29" s="86">
        <f t="shared" si="141"/>
        <v>1.8643917714585305E-18</v>
      </c>
      <c r="JK29" s="86">
        <f t="shared" si="142"/>
        <v>3.148330204174804E-19</v>
      </c>
      <c r="JL29" s="86">
        <f t="shared" si="143"/>
        <v>1.785891318224714E-21</v>
      </c>
      <c r="JM29" s="86">
        <f t="shared" si="144"/>
        <v>9.483003616234023E-27</v>
      </c>
    </row>
    <row r="30" spans="1:274" x14ac:dyDescent="0.25">
      <c r="B30" s="2">
        <v>3</v>
      </c>
      <c r="C30" s="37">
        <v>112.04900000000001</v>
      </c>
      <c r="D30" s="37">
        <v>110.623</v>
      </c>
      <c r="E30" s="37">
        <v>105.64400000000001</v>
      </c>
      <c r="F30" s="37">
        <v>108.39</v>
      </c>
      <c r="G30" s="37">
        <v>109.133</v>
      </c>
      <c r="H30" s="37">
        <v>110.492</v>
      </c>
      <c r="I30" s="37">
        <v>108.407</v>
      </c>
      <c r="J30" s="37">
        <v>108.271</v>
      </c>
      <c r="K30" s="37">
        <v>109.845</v>
      </c>
      <c r="L30" s="37">
        <v>107.42400000000001</v>
      </c>
      <c r="M30" s="37">
        <v>107.81399999999999</v>
      </c>
      <c r="N30" s="37">
        <v>108.526</v>
      </c>
      <c r="O30" s="37">
        <v>108.29300000000001</v>
      </c>
      <c r="P30" s="37">
        <v>106.60299999999999</v>
      </c>
      <c r="Q30" s="37">
        <v>110.81</v>
      </c>
      <c r="S30" s="4">
        <f t="shared" si="8"/>
        <v>111.51246028980718</v>
      </c>
      <c r="T30" s="4">
        <f t="shared" si="9"/>
        <v>109.07392536638116</v>
      </c>
      <c r="U30" s="4" t="e">
        <f t="shared" si="10"/>
        <v>#N/A</v>
      </c>
      <c r="V30" s="4">
        <f t="shared" si="11"/>
        <v>106.40879392093053</v>
      </c>
      <c r="W30" s="4" t="e">
        <f t="shared" si="12"/>
        <v>#N/A</v>
      </c>
      <c r="X30" s="4" t="e">
        <f t="shared" si="13"/>
        <v>#N/A</v>
      </c>
      <c r="Y30" s="4">
        <f t="shared" si="14"/>
        <v>107.49130141561201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0.53653971019282665</v>
      </c>
      <c r="AJ30" s="4">
        <f t="shared" si="24"/>
        <v>1.5490746336188437</v>
      </c>
      <c r="AK30" s="4">
        <f t="shared" si="25"/>
        <v>0</v>
      </c>
      <c r="AL30" s="4">
        <f t="shared" si="26"/>
        <v>1.9812060790694659</v>
      </c>
      <c r="AM30" s="4">
        <f t="shared" si="27"/>
        <v>0</v>
      </c>
      <c r="AN30" s="4">
        <f t="shared" si="28"/>
        <v>0</v>
      </c>
      <c r="AO30" s="4">
        <f t="shared" si="29"/>
        <v>0.91569858438798235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>
        <f t="shared" si="96"/>
        <v>111.51246028976263</v>
      </c>
      <c r="AZ30" s="2">
        <f t="shared" si="37"/>
        <v>109.07392536637632</v>
      </c>
      <c r="BA30" s="2" t="e">
        <f t="shared" si="37"/>
        <v>#N/A</v>
      </c>
      <c r="BB30" s="2">
        <f t="shared" si="37"/>
        <v>106.40879392092782</v>
      </c>
      <c r="BC30" s="2" t="e">
        <f t="shared" si="37"/>
        <v>#N/A</v>
      </c>
      <c r="BD30" s="2" t="e">
        <f t="shared" si="37"/>
        <v>#N/A</v>
      </c>
      <c r="BE30" s="2">
        <f t="shared" si="37"/>
        <v>107.49130141560934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>
        <f t="shared" si="38"/>
        <v>112.04900000000001</v>
      </c>
      <c r="BP30" s="2">
        <f t="shared" si="39"/>
        <v>110.623</v>
      </c>
      <c r="BQ30" s="2" t="str">
        <f t="shared" si="40"/>
        <v/>
      </c>
      <c r="BR30" s="2">
        <f t="shared" si="41"/>
        <v>108.39</v>
      </c>
      <c r="BS30" s="2" t="str">
        <f t="shared" si="42"/>
        <v/>
      </c>
      <c r="BT30" s="2" t="str">
        <f t="shared" si="43"/>
        <v/>
      </c>
      <c r="BU30" s="2">
        <f t="shared" si="44"/>
        <v>108.407</v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111.48441602787454</v>
      </c>
      <c r="DL30" s="2">
        <f t="shared" si="70"/>
        <v>108.91961538461537</v>
      </c>
      <c r="DM30" s="2">
        <f t="shared" si="70"/>
        <v>105.14350640113797</v>
      </c>
      <c r="DN30" s="2">
        <f t="shared" si="70"/>
        <v>106.38912955465588</v>
      </c>
      <c r="DO30" s="2">
        <f t="shared" si="70"/>
        <v>109.4916842105263</v>
      </c>
      <c r="DP30" s="2">
        <f t="shared" si="70"/>
        <v>109.19215315315317</v>
      </c>
      <c r="DQ30" s="2">
        <f t="shared" si="70"/>
        <v>107.42924102564103</v>
      </c>
      <c r="DR30" s="2">
        <f t="shared" si="70"/>
        <v>104.59839772629772</v>
      </c>
      <c r="DS30" s="2">
        <f t="shared" si="70"/>
        <v>105.21300336134453</v>
      </c>
      <c r="DT30" s="2">
        <f t="shared" si="70"/>
        <v>104.33144719251339</v>
      </c>
      <c r="DU30" s="2">
        <f t="shared" si="70"/>
        <v>106.38498991596637</v>
      </c>
      <c r="DV30" s="2">
        <f t="shared" si="70"/>
        <v>106.62083762333765</v>
      </c>
      <c r="DW30" s="2">
        <f t="shared" si="70"/>
        <v>105.55483651642476</v>
      </c>
      <c r="DX30" s="2">
        <f t="shared" si="70"/>
        <v>106.3090329768271</v>
      </c>
      <c r="DY30" s="2">
        <f t="shared" si="70"/>
        <v>110.2236483305966</v>
      </c>
      <c r="EA30" s="2">
        <f t="shared" si="71"/>
        <v>112.45470116731519</v>
      </c>
      <c r="EB30" s="2">
        <f t="shared" si="72"/>
        <v>114.44519702835022</v>
      </c>
      <c r="EC30" s="2">
        <f t="shared" si="73"/>
        <v>107.85670354137446</v>
      </c>
      <c r="ED30" s="2">
        <f t="shared" si="74"/>
        <v>107.09238569424963</v>
      </c>
      <c r="EE30" s="2">
        <f t="shared" si="75"/>
        <v>111.83177872918225</v>
      </c>
      <c r="EF30" s="2">
        <f t="shared" si="76"/>
        <v>114.38594220910575</v>
      </c>
      <c r="EG30" s="2">
        <f t="shared" si="77"/>
        <v>109.68875077752438</v>
      </c>
      <c r="EH30" s="2">
        <f t="shared" si="78"/>
        <v>109.66539800207703</v>
      </c>
      <c r="EI30" s="2">
        <f t="shared" si="79"/>
        <v>104.36897140990747</v>
      </c>
      <c r="EJ30" s="2">
        <f t="shared" si="80"/>
        <v>108.46958757630932</v>
      </c>
      <c r="EK30" s="2">
        <f t="shared" si="81"/>
        <v>112.08137390187612</v>
      </c>
      <c r="EL30" s="2">
        <f t="shared" si="82"/>
        <v>111.70636841832236</v>
      </c>
      <c r="EM30" s="2">
        <f t="shared" si="83"/>
        <v>110.71533473344104</v>
      </c>
      <c r="EN30" s="2">
        <f t="shared" si="84"/>
        <v>112.0289462565968</v>
      </c>
      <c r="EO30" s="2">
        <f t="shared" si="85"/>
        <v>107.58438632825472</v>
      </c>
      <c r="EQ30" s="2">
        <f t="shared" si="86"/>
        <v>112.75858138447757</v>
      </c>
      <c r="ER30" s="2">
        <f t="shared" si="87"/>
        <v>114.71542367016016</v>
      </c>
      <c r="ES30" s="2">
        <f t="shared" si="87"/>
        <v>107.76530331773461</v>
      </c>
      <c r="ET30" s="2">
        <f t="shared" si="87"/>
        <v>109.88248887744591</v>
      </c>
      <c r="EU30" s="2">
        <f t="shared" si="87"/>
        <v>112.12764996659985</v>
      </c>
      <c r="EV30" s="2">
        <f t="shared" si="87"/>
        <v>113.53838591912506</v>
      </c>
      <c r="EW30" s="2">
        <f t="shared" si="87"/>
        <v>109.42718875489822</v>
      </c>
      <c r="EX30" s="2">
        <f t="shared" si="87"/>
        <v>108.92741563758004</v>
      </c>
      <c r="EY30" s="2">
        <f t="shared" si="87"/>
        <v>106.61606724679029</v>
      </c>
      <c r="EZ30" s="2">
        <f t="shared" si="87"/>
        <v>108.67388645542096</v>
      </c>
      <c r="FA30" s="2">
        <f t="shared" si="87"/>
        <v>112.48065618944064</v>
      </c>
      <c r="FB30" s="2">
        <f t="shared" si="87"/>
        <v>111.23056842356881</v>
      </c>
      <c r="FC30" s="2">
        <f t="shared" si="87"/>
        <v>109.05527332495157</v>
      </c>
      <c r="FD30" s="2">
        <f t="shared" si="87"/>
        <v>108.80471694716523</v>
      </c>
      <c r="FE30" s="2">
        <f t="shared" si="87"/>
        <v>112.11764024194807</v>
      </c>
      <c r="FG30" s="2">
        <f t="shared" si="88"/>
        <v>2.89019159170287E-2</v>
      </c>
      <c r="FH30" s="2">
        <f t="shared" si="89"/>
        <v>2.7926254836059261E-2</v>
      </c>
      <c r="FI30" s="2">
        <f t="shared" si="89"/>
        <v>2.6697701403314372E-2</v>
      </c>
      <c r="FJ30" s="2">
        <f t="shared" si="89"/>
        <v>2.7944843483461265E-2</v>
      </c>
      <c r="FK30" s="2">
        <f t="shared" si="89"/>
        <v>2.6902461251194793E-2</v>
      </c>
      <c r="FL30" s="2">
        <f t="shared" si="89"/>
        <v>2.7967792560979216E-2</v>
      </c>
      <c r="FM30" s="2">
        <f t="shared" si="89"/>
        <v>2.7466907998652836E-2</v>
      </c>
      <c r="FN30" s="2">
        <f t="shared" si="89"/>
        <v>2.5313456127000197E-2</v>
      </c>
      <c r="FO30" s="2">
        <f t="shared" si="89"/>
        <v>2.4516152976706406E-2</v>
      </c>
      <c r="FP30" s="2">
        <f t="shared" si="89"/>
        <v>2.4070549296309116E-2</v>
      </c>
      <c r="FQ30" s="2">
        <f t="shared" si="89"/>
        <v>2.5635221519713172E-2</v>
      </c>
      <c r="FR30" s="2">
        <f t="shared" si="89"/>
        <v>2.4639940885215719E-2</v>
      </c>
      <c r="FS30" s="2">
        <f t="shared" si="89"/>
        <v>2.4722275350641219E-2</v>
      </c>
      <c r="FT30" s="2">
        <f t="shared" si="89"/>
        <v>2.3144796929454085E-2</v>
      </c>
      <c r="FU30" s="2">
        <f t="shared" si="89"/>
        <v>2.0076149533468351E-2</v>
      </c>
      <c r="FW30" s="2">
        <f t="shared" si="112"/>
        <v>3.8251006898932728E-6</v>
      </c>
      <c r="FX30" s="2">
        <f t="shared" si="90"/>
        <v>4.3691493225254088E-6</v>
      </c>
      <c r="FY30" s="2">
        <f t="shared" si="90"/>
        <v>4.2886052955654319E-6</v>
      </c>
      <c r="FZ30" s="2">
        <f t="shared" si="90"/>
        <v>4.2950104095031837E-6</v>
      </c>
      <c r="GA30" s="2">
        <f t="shared" si="90"/>
        <v>4.1597955918120625E-6</v>
      </c>
      <c r="GB30" s="2">
        <f t="shared" si="90"/>
        <v>4.4817713359157145E-6</v>
      </c>
      <c r="GC30" s="2">
        <f t="shared" si="90"/>
        <v>5.1861838179535605E-6</v>
      </c>
      <c r="GD30" s="2">
        <f t="shared" si="90"/>
        <v>5.4527551455546303E-6</v>
      </c>
      <c r="GE30" s="2">
        <f t="shared" si="90"/>
        <v>5.5942050714710384E-6</v>
      </c>
      <c r="GF30" s="2">
        <f t="shared" si="90"/>
        <v>5.3076704875317548E-6</v>
      </c>
      <c r="GG30" s="2">
        <f t="shared" si="90"/>
        <v>5.7736573281227559E-6</v>
      </c>
      <c r="GH30" s="2">
        <f t="shared" si="90"/>
        <v>5.1132903778176197E-6</v>
      </c>
      <c r="GI30" s="2">
        <f t="shared" si="90"/>
        <v>4.7030001416473984E-6</v>
      </c>
      <c r="GJ30" s="2">
        <f t="shared" si="90"/>
        <v>3.8700647136256997E-6</v>
      </c>
      <c r="GK30" s="2">
        <f t="shared" si="90"/>
        <v>3.226676974940221E-6</v>
      </c>
      <c r="GM30" s="86">
        <f t="shared" si="113"/>
        <v>2.9817471389625526E-14</v>
      </c>
      <c r="GN30" s="86">
        <f t="shared" si="91"/>
        <v>3.0054232192096206E-15</v>
      </c>
      <c r="GO30" s="86">
        <f t="shared" si="91"/>
        <v>2.3723183231199648E-16</v>
      </c>
      <c r="GP30" s="86">
        <f t="shared" si="91"/>
        <v>1.6582803669916049E-15</v>
      </c>
      <c r="GQ30" s="86">
        <f t="shared" si="91"/>
        <v>7.3247422888476168E-16</v>
      </c>
      <c r="GR30" s="86">
        <f t="shared" si="91"/>
        <v>7.7197766790399618E-16</v>
      </c>
      <c r="GS30" s="86">
        <f t="shared" si="91"/>
        <v>1.6579112434865894E-15</v>
      </c>
      <c r="GT30" s="86">
        <f t="shared" si="91"/>
        <v>2.9042064010755486E-17</v>
      </c>
      <c r="GU30" s="86">
        <f t="shared" si="91"/>
        <v>1.8771420794925664E-18</v>
      </c>
      <c r="GV30" s="86">
        <f t="shared" si="91"/>
        <v>3.1037030246084211E-19</v>
      </c>
      <c r="GW30" s="86">
        <f t="shared" si="91"/>
        <v>1.5297910216283437E-17</v>
      </c>
      <c r="GX30" s="86">
        <f t="shared" si="91"/>
        <v>7.1694828378428456E-18</v>
      </c>
      <c r="GY30" s="86">
        <f t="shared" si="91"/>
        <v>1.3042231286928434E-18</v>
      </c>
      <c r="GZ30" s="86">
        <f t="shared" si="91"/>
        <v>8.9093802902783867E-21</v>
      </c>
      <c r="HA30" s="86">
        <f t="shared" si="91"/>
        <v>7.2409922107347467E-26</v>
      </c>
      <c r="HC30" s="86">
        <f t="shared" si="145"/>
        <v>2.3418518079619806E-31</v>
      </c>
      <c r="HD30" s="86">
        <f t="shared" si="92"/>
        <v>5.3705457345120543E-33</v>
      </c>
      <c r="HE30" s="86">
        <f t="shared" si="92"/>
        <v>7.659917539222394E-38</v>
      </c>
      <c r="HF30" s="86">
        <f t="shared" si="92"/>
        <v>2.2709366682796286E-39</v>
      </c>
      <c r="HG30" s="86">
        <f t="shared" si="92"/>
        <v>2.0587511620594388E-37</v>
      </c>
      <c r="HH30" s="86">
        <f t="shared" si="92"/>
        <v>5.0796035856500052E-37</v>
      </c>
      <c r="HI30" s="86">
        <f t="shared" si="92"/>
        <v>1.6916096462795438E-34</v>
      </c>
      <c r="HJ30" s="86">
        <f t="shared" si="92"/>
        <v>4.7871244437379954E-37</v>
      </c>
      <c r="HK30" s="86">
        <f t="shared" si="92"/>
        <v>1.1717746048877634E-40</v>
      </c>
      <c r="HL30" s="86">
        <f t="shared" si="92"/>
        <v>3.4982006560356283E-43</v>
      </c>
      <c r="HM30" s="86">
        <f t="shared" si="92"/>
        <v>1.9720642827162874E-37</v>
      </c>
      <c r="HN30" s="86">
        <f t="shared" si="92"/>
        <v>2.9640670572688445E-42</v>
      </c>
      <c r="HO30" s="86">
        <f t="shared" si="92"/>
        <v>4.456308214788974E-43</v>
      </c>
      <c r="HP30" s="86">
        <f t="shared" si="92"/>
        <v>1.2043208956104046E-47</v>
      </c>
      <c r="HQ30" s="86">
        <f t="shared" si="92"/>
        <v>5.257207433693669E-56</v>
      </c>
      <c r="HS30" s="86">
        <f t="shared" si="114"/>
        <v>1.4534464862583277E-147</v>
      </c>
      <c r="HT30" s="86">
        <f t="shared" si="93"/>
        <v>9.7417009776564629E-151</v>
      </c>
      <c r="HU30" s="86">
        <f t="shared" si="93"/>
        <v>1.9623629206643307E-180</v>
      </c>
      <c r="HV30" s="86">
        <f t="shared" si="93"/>
        <v>1.8349920541257081E-187</v>
      </c>
      <c r="HW30" s="86">
        <f t="shared" si="93"/>
        <v>3.3269862428073772E-176</v>
      </c>
      <c r="HX30" s="86">
        <f t="shared" si="93"/>
        <v>5.7467104089117549E-178</v>
      </c>
      <c r="HY30" s="86">
        <f t="shared" si="93"/>
        <v>2.6124388284453315E-163</v>
      </c>
      <c r="HZ30" s="86">
        <f t="shared" si="93"/>
        <v>5.3361984580950929E-173</v>
      </c>
      <c r="IA30" s="86">
        <f t="shared" si="93"/>
        <v>3.029434303101971E-193</v>
      </c>
      <c r="IB30" s="86">
        <f t="shared" si="93"/>
        <v>3.5863668391569361E-206</v>
      </c>
      <c r="IC30" s="86">
        <f t="shared" si="93"/>
        <v>9.6041471140349522E-176</v>
      </c>
      <c r="ID30" s="86">
        <f t="shared" si="93"/>
        <v>4.8182002307755297E-201</v>
      </c>
      <c r="IE30" s="86">
        <f t="shared" si="93"/>
        <v>1.1603173781095365E-208</v>
      </c>
      <c r="IF30" s="86">
        <f t="shared" si="93"/>
        <v>2.4332947219984645E-103</v>
      </c>
      <c r="IG30" s="86">
        <f t="shared" si="93"/>
        <v>4.098986055573158E-75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4.4093477145810472E-293</v>
      </c>
      <c r="IW30" s="86">
        <f t="shared" si="129"/>
        <v>9.0623111058964567E-224</v>
      </c>
      <c r="IY30" s="86">
        <f t="shared" si="130"/>
        <v>2.9817471389625526E-14</v>
      </c>
      <c r="IZ30" s="86">
        <f t="shared" si="131"/>
        <v>3.0054232192096206E-15</v>
      </c>
      <c r="JA30" s="86">
        <f t="shared" si="132"/>
        <v>2.3723183231199648E-16</v>
      </c>
      <c r="JB30" s="86">
        <f t="shared" si="133"/>
        <v>1.6582803669916049E-15</v>
      </c>
      <c r="JC30" s="86">
        <f t="shared" si="134"/>
        <v>7.3247422888476168E-16</v>
      </c>
      <c r="JD30" s="86">
        <f t="shared" si="135"/>
        <v>7.7197766790399618E-16</v>
      </c>
      <c r="JE30" s="86">
        <f t="shared" si="136"/>
        <v>1.6579112434865894E-15</v>
      </c>
      <c r="JF30" s="86">
        <f t="shared" si="137"/>
        <v>2.9042064010755486E-17</v>
      </c>
      <c r="JG30" s="86">
        <f t="shared" si="138"/>
        <v>1.8771420794925664E-18</v>
      </c>
      <c r="JH30" s="86">
        <f t="shared" si="139"/>
        <v>3.1037030246084211E-19</v>
      </c>
      <c r="JI30" s="86">
        <f t="shared" si="140"/>
        <v>1.5297910216283437E-17</v>
      </c>
      <c r="JJ30" s="86">
        <f t="shared" si="141"/>
        <v>7.1694828378428456E-18</v>
      </c>
      <c r="JK30" s="86">
        <f t="shared" si="142"/>
        <v>1.3042231286928434E-18</v>
      </c>
      <c r="JL30" s="86">
        <f t="shared" si="143"/>
        <v>8.9093802902783867E-21</v>
      </c>
      <c r="JM30" s="86">
        <f t="shared" si="144"/>
        <v>7.2409922107347467E-26</v>
      </c>
    </row>
    <row r="31" spans="1:274" x14ac:dyDescent="0.25">
      <c r="B31" s="2">
        <v>4</v>
      </c>
      <c r="C31" s="37">
        <v>112.705</v>
      </c>
      <c r="D31" s="37">
        <v>112.131</v>
      </c>
      <c r="E31" s="37">
        <v>106.08499999999999</v>
      </c>
      <c r="F31" s="37">
        <v>107.18600000000001</v>
      </c>
      <c r="G31" s="37">
        <v>110.75</v>
      </c>
      <c r="H31" s="37">
        <v>108.831</v>
      </c>
      <c r="I31" s="37">
        <v>109.627</v>
      </c>
      <c r="J31" s="37">
        <v>109.203</v>
      </c>
      <c r="K31" s="37">
        <v>108.017</v>
      </c>
      <c r="L31" s="37">
        <v>107.203</v>
      </c>
      <c r="M31" s="37">
        <v>106.57599999999999</v>
      </c>
      <c r="N31" s="37">
        <v>108.175</v>
      </c>
      <c r="O31" s="37">
        <v>109.224</v>
      </c>
      <c r="P31" s="37">
        <v>106.914</v>
      </c>
      <c r="Q31" s="37">
        <v>108.94799999999999</v>
      </c>
      <c r="S31" s="4">
        <f t="shared" si="8"/>
        <v>111.59419184812964</v>
      </c>
      <c r="T31" s="4">
        <f t="shared" si="9"/>
        <v>109.18245254450694</v>
      </c>
      <c r="U31" s="4" t="e">
        <f t="shared" si="10"/>
        <v>#N/A</v>
      </c>
      <c r="V31" s="4">
        <f t="shared" si="11"/>
        <v>106.4897745956235</v>
      </c>
      <c r="W31" s="4">
        <f t="shared" si="12"/>
        <v>109.60186701837051</v>
      </c>
      <c r="X31" s="4">
        <f t="shared" si="13"/>
        <v>109.42422265526389</v>
      </c>
      <c r="Y31" s="4">
        <f t="shared" si="14"/>
        <v>107.53219835253611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 t="e">
        <f t="shared" si="20"/>
        <v>#N/A</v>
      </c>
      <c r="AF31" s="4" t="e">
        <f t="shared" si="21"/>
        <v>#N/A</v>
      </c>
      <c r="AG31" s="4" t="e">
        <f t="shared" si="22"/>
        <v>#N/A</v>
      </c>
      <c r="AI31" s="4">
        <f t="shared" si="23"/>
        <v>1.1108081518703585</v>
      </c>
      <c r="AJ31" s="4">
        <f t="shared" si="24"/>
        <v>2.9485474554930562</v>
      </c>
      <c r="AK31" s="4">
        <f t="shared" si="25"/>
        <v>0</v>
      </c>
      <c r="AL31" s="4">
        <f t="shared" si="26"/>
        <v>0.69622540437650571</v>
      </c>
      <c r="AM31" s="4">
        <f t="shared" si="27"/>
        <v>1.1481329816294874</v>
      </c>
      <c r="AN31" s="4">
        <f t="shared" si="28"/>
        <v>-0.59322265526388662</v>
      </c>
      <c r="AO31" s="4">
        <f t="shared" si="29"/>
        <v>2.094801647463882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</v>
      </c>
      <c r="AU31" s="4">
        <f t="shared" si="35"/>
        <v>0</v>
      </c>
      <c r="AV31" s="4">
        <f t="shared" si="36"/>
        <v>0</v>
      </c>
      <c r="AW31" s="4">
        <f t="shared" si="36"/>
        <v>0</v>
      </c>
      <c r="AY31" s="2">
        <f t="shared" si="96"/>
        <v>111.59419184800777</v>
      </c>
      <c r="AZ31" s="2">
        <f t="shared" si="37"/>
        <v>109.18245254449248</v>
      </c>
      <c r="BA31" s="2" t="e">
        <f t="shared" si="37"/>
        <v>#N/A</v>
      </c>
      <c r="BB31" s="2">
        <f t="shared" si="37"/>
        <v>106.4897745956152</v>
      </c>
      <c r="BC31" s="2">
        <f t="shared" si="37"/>
        <v>109.60186701836682</v>
      </c>
      <c r="BD31" s="2">
        <f t="shared" si="37"/>
        <v>109.42422265526001</v>
      </c>
      <c r="BE31" s="2">
        <f t="shared" si="37"/>
        <v>107.532198352528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 t="e">
        <f t="shared" si="37"/>
        <v>#N/A</v>
      </c>
      <c r="BK31" s="2" t="e">
        <f t="shared" si="37"/>
        <v>#N/A</v>
      </c>
      <c r="BL31" s="2" t="e">
        <f t="shared" si="37"/>
        <v>#N/A</v>
      </c>
      <c r="BM31" s="2" t="e">
        <f t="shared" si="37"/>
        <v>#N/A</v>
      </c>
      <c r="BO31" s="2">
        <f t="shared" si="38"/>
        <v>112.705</v>
      </c>
      <c r="BP31" s="2">
        <f t="shared" si="39"/>
        <v>112.131</v>
      </c>
      <c r="BQ31" s="2" t="str">
        <f t="shared" si="40"/>
        <v/>
      </c>
      <c r="BR31" s="2">
        <f t="shared" si="41"/>
        <v>107.18600000000001</v>
      </c>
      <c r="BS31" s="2">
        <f t="shared" si="42"/>
        <v>110.75</v>
      </c>
      <c r="BT31" s="2">
        <f t="shared" si="43"/>
        <v>108.831</v>
      </c>
      <c r="BU31" s="2">
        <f t="shared" si="44"/>
        <v>109.627</v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 t="str">
        <f t="shared" si="49"/>
        <v/>
      </c>
      <c r="CA31" s="2" t="str">
        <f t="shared" si="50"/>
        <v/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111.57110174216025</v>
      </c>
      <c r="DL31" s="2">
        <f t="shared" si="70"/>
        <v>109.02248112484953</v>
      </c>
      <c r="DM31" s="2">
        <f t="shared" si="70"/>
        <v>105.24372972972972</v>
      </c>
      <c r="DN31" s="2">
        <f t="shared" si="70"/>
        <v>106.47492482766168</v>
      </c>
      <c r="DO31" s="2">
        <f t="shared" si="70"/>
        <v>109.53936842105261</v>
      </c>
      <c r="DP31" s="2">
        <f t="shared" si="70"/>
        <v>109.27392603129447</v>
      </c>
      <c r="DQ31" s="2">
        <f t="shared" si="70"/>
        <v>107.47041997300946</v>
      </c>
      <c r="DR31" s="2">
        <f t="shared" si="70"/>
        <v>104.75057044187042</v>
      </c>
      <c r="DS31" s="2">
        <f t="shared" si="70"/>
        <v>105.25229411764705</v>
      </c>
      <c r="DT31" s="2">
        <f t="shared" si="70"/>
        <v>104.42851470588238</v>
      </c>
      <c r="DU31" s="2">
        <f t="shared" si="70"/>
        <v>106.47344481792716</v>
      </c>
      <c r="DV31" s="2">
        <f t="shared" si="70"/>
        <v>106.71288910338913</v>
      </c>
      <c r="DW31" s="2">
        <f t="shared" si="70"/>
        <v>105.72061894576012</v>
      </c>
      <c r="DX31" s="2">
        <f t="shared" si="70"/>
        <v>106.41636619875223</v>
      </c>
      <c r="DY31" s="2">
        <f t="shared" si="70"/>
        <v>110.15094033935412</v>
      </c>
      <c r="EA31" s="2">
        <f t="shared" si="71"/>
        <v>112.30171050583658</v>
      </c>
      <c r="EB31" s="2">
        <f t="shared" si="72"/>
        <v>114.26083411135147</v>
      </c>
      <c r="EC31" s="2">
        <f t="shared" si="73"/>
        <v>107.70330820476858</v>
      </c>
      <c r="ED31" s="2">
        <f t="shared" si="74"/>
        <v>106.9604446002805</v>
      </c>
      <c r="EE31" s="2">
        <f t="shared" si="75"/>
        <v>111.66356512040346</v>
      </c>
      <c r="EF31" s="2">
        <f t="shared" si="76"/>
        <v>114.18835670740154</v>
      </c>
      <c r="EG31" s="2">
        <f t="shared" si="77"/>
        <v>109.52719324072156</v>
      </c>
      <c r="EH31" s="2">
        <f t="shared" si="78"/>
        <v>109.50156906186636</v>
      </c>
      <c r="EI31" s="2">
        <f t="shared" si="79"/>
        <v>104.25282185084379</v>
      </c>
      <c r="EJ31" s="2">
        <f t="shared" si="80"/>
        <v>108.3367020242048</v>
      </c>
      <c r="EK31" s="2">
        <f t="shared" si="81"/>
        <v>111.91304425997617</v>
      </c>
      <c r="EL31" s="2">
        <f t="shared" si="82"/>
        <v>111.53734851117913</v>
      </c>
      <c r="EM31" s="2">
        <f t="shared" si="83"/>
        <v>110.55805557350565</v>
      </c>
      <c r="EN31" s="2">
        <f t="shared" si="84"/>
        <v>111.86814141745431</v>
      </c>
      <c r="EO31" s="2">
        <f t="shared" si="85"/>
        <v>107.50975941340086</v>
      </c>
      <c r="EQ31" s="2">
        <f t="shared" si="86"/>
        <v>112.60234813468207</v>
      </c>
      <c r="ER31" s="2">
        <f t="shared" si="87"/>
        <v>114.52819513263086</v>
      </c>
      <c r="ES31" s="2">
        <f t="shared" si="87"/>
        <v>107.61286633844979</v>
      </c>
      <c r="ET31" s="2">
        <f t="shared" si="87"/>
        <v>109.72099044513099</v>
      </c>
      <c r="EU31" s="2">
        <f t="shared" si="87"/>
        <v>111.95627955911823</v>
      </c>
      <c r="EV31" s="2">
        <f t="shared" si="87"/>
        <v>113.34983754330366</v>
      </c>
      <c r="EW31" s="2">
        <f t="shared" si="87"/>
        <v>109.26853974516061</v>
      </c>
      <c r="EX31" s="2">
        <f t="shared" si="87"/>
        <v>108.77162862627679</v>
      </c>
      <c r="EY31" s="2">
        <f t="shared" si="87"/>
        <v>106.47580857346647</v>
      </c>
      <c r="EZ31" s="2">
        <f t="shared" si="87"/>
        <v>108.53878388733563</v>
      </c>
      <c r="FA31" s="2">
        <f t="shared" si="87"/>
        <v>112.3079703778301</v>
      </c>
      <c r="FB31" s="2">
        <f t="shared" si="87"/>
        <v>111.06659170019789</v>
      </c>
      <c r="FC31" s="2">
        <f t="shared" si="87"/>
        <v>108.91520881135736</v>
      </c>
      <c r="FD31" s="2">
        <f t="shared" si="87"/>
        <v>108.67740167078112</v>
      </c>
      <c r="FE31" s="2">
        <f t="shared" si="87"/>
        <v>111.99262781687513</v>
      </c>
      <c r="FG31" s="2">
        <f t="shared" si="88"/>
        <v>3.1602200903851844E-2</v>
      </c>
      <c r="FH31" s="2">
        <f t="shared" si="89"/>
        <v>3.0538251090637365E-2</v>
      </c>
      <c r="FI31" s="2">
        <f t="shared" si="89"/>
        <v>2.9198240223294668E-2</v>
      </c>
      <c r="FJ31" s="2">
        <f t="shared" si="89"/>
        <v>3.0558523713563539E-2</v>
      </c>
      <c r="FK31" s="2">
        <f t="shared" si="89"/>
        <v>2.942159839841893E-2</v>
      </c>
      <c r="FL31" s="2">
        <f t="shared" si="89"/>
        <v>3.0583551684967028E-2</v>
      </c>
      <c r="FM31" s="2">
        <f t="shared" si="89"/>
        <v>3.0037268244600322E-2</v>
      </c>
      <c r="FN31" s="2">
        <f t="shared" si="89"/>
        <v>2.7688033092411354E-2</v>
      </c>
      <c r="FO31" s="2">
        <f t="shared" si="89"/>
        <v>2.6817995279521677E-2</v>
      </c>
      <c r="FP31" s="2">
        <f t="shared" si="89"/>
        <v>2.6331682848510309E-2</v>
      </c>
      <c r="FQ31" s="2">
        <f t="shared" si="89"/>
        <v>2.803911399333724E-2</v>
      </c>
      <c r="FR31" s="2">
        <f t="shared" si="89"/>
        <v>2.6953084602637178E-2</v>
      </c>
      <c r="FS31" s="2">
        <f t="shared" si="89"/>
        <v>2.7042934141885192E-2</v>
      </c>
      <c r="FT31" s="2">
        <f t="shared" si="89"/>
        <v>2.5321223698539289E-2</v>
      </c>
      <c r="FU31" s="2">
        <f t="shared" si="89"/>
        <v>2.1970505319285905E-2</v>
      </c>
      <c r="FW31" s="2">
        <f t="shared" si="112"/>
        <v>4.1941379567205263E-6</v>
      </c>
      <c r="FX31" s="2">
        <f t="shared" si="90"/>
        <v>4.7906749484409559E-6</v>
      </c>
      <c r="FY31" s="2">
        <f t="shared" si="90"/>
        <v>4.7023602528176878E-6</v>
      </c>
      <c r="FZ31" s="2">
        <f t="shared" si="90"/>
        <v>4.7093833147782238E-6</v>
      </c>
      <c r="GA31" s="2">
        <f t="shared" si="90"/>
        <v>4.5611233363207792E-6</v>
      </c>
      <c r="GB31" s="2">
        <f t="shared" si="90"/>
        <v>4.9141624250806086E-6</v>
      </c>
      <c r="GC31" s="2">
        <f t="shared" si="90"/>
        <v>5.6865346322982809E-6</v>
      </c>
      <c r="GD31" s="2">
        <f t="shared" si="90"/>
        <v>5.9788239807164471E-6</v>
      </c>
      <c r="GE31" s="2">
        <f t="shared" si="90"/>
        <v>6.1339205750292807E-6</v>
      </c>
      <c r="GF31" s="2">
        <f t="shared" si="90"/>
        <v>5.8197419817499309E-6</v>
      </c>
      <c r="GG31" s="2">
        <f t="shared" si="90"/>
        <v>6.3306858458940412E-6</v>
      </c>
      <c r="GH31" s="2">
        <f t="shared" si="90"/>
        <v>5.6066086439678155E-6</v>
      </c>
      <c r="GI31" s="2">
        <f t="shared" si="90"/>
        <v>5.156734771973479E-6</v>
      </c>
      <c r="GJ31" s="2">
        <f t="shared" si="90"/>
        <v>4.2434399917513875E-6</v>
      </c>
      <c r="GK31" s="2">
        <f t="shared" si="90"/>
        <v>3.5379798476320142E-6</v>
      </c>
      <c r="GM31" s="86">
        <f t="shared" si="113"/>
        <v>8.2996644834974998E-14</v>
      </c>
      <c r="GN31" s="86">
        <f t="shared" si="91"/>
        <v>9.1303658941037681E-15</v>
      </c>
      <c r="GO31" s="86">
        <f t="shared" si="91"/>
        <v>7.9115985510167524E-16</v>
      </c>
      <c r="GP31" s="86">
        <f t="shared" si="91"/>
        <v>5.1685716811163454E-15</v>
      </c>
      <c r="GQ31" s="86">
        <f t="shared" si="91"/>
        <v>2.3345884411099287E-15</v>
      </c>
      <c r="GR31" s="86">
        <f t="shared" si="91"/>
        <v>2.486907796125488E-15</v>
      </c>
      <c r="GS31" s="86">
        <f t="shared" si="91"/>
        <v>5.1385842761750399E-15</v>
      </c>
      <c r="GT31" s="86">
        <f t="shared" si="91"/>
        <v>1.0390472255007877E-16</v>
      </c>
      <c r="GU31" s="86">
        <f t="shared" si="91"/>
        <v>7.4474582086885013E-18</v>
      </c>
      <c r="GV31" s="86">
        <f t="shared" si="91"/>
        <v>1.3185810067529333E-18</v>
      </c>
      <c r="GW31" s="86">
        <f t="shared" si="91"/>
        <v>5.6488886709130012E-17</v>
      </c>
      <c r="GX31" s="86">
        <f t="shared" si="91"/>
        <v>2.693976631926602E-17</v>
      </c>
      <c r="GY31" s="86">
        <f t="shared" si="91"/>
        <v>5.2711868271557904E-18</v>
      </c>
      <c r="GZ31" s="86">
        <f t="shared" si="91"/>
        <v>4.3215221960494413E-20</v>
      </c>
      <c r="HA31" s="86">
        <f t="shared" si="91"/>
        <v>5.3348414973834945E-25</v>
      </c>
      <c r="HC31" s="86">
        <f t="shared" si="145"/>
        <v>1.3447672040629748E-30</v>
      </c>
      <c r="HD31" s="86">
        <f t="shared" si="92"/>
        <v>3.4574969137279461E-32</v>
      </c>
      <c r="HE31" s="86">
        <f t="shared" si="92"/>
        <v>6.6695296377728443E-37</v>
      </c>
      <c r="HF31" s="86">
        <f t="shared" si="92"/>
        <v>2.1676784782328931E-38</v>
      </c>
      <c r="HG31" s="86">
        <f t="shared" si="92"/>
        <v>1.7206112272383479E-36</v>
      </c>
      <c r="HH31" s="86">
        <f t="shared" si="92"/>
        <v>4.266423955545944E-36</v>
      </c>
      <c r="HI31" s="86">
        <f t="shared" si="92"/>
        <v>1.2104949465327218E-33</v>
      </c>
      <c r="HJ31" s="86">
        <f t="shared" si="92"/>
        <v>4.0271727876270624E-36</v>
      </c>
      <c r="HK31" s="86">
        <f t="shared" si="92"/>
        <v>1.2438043394953834E-39</v>
      </c>
      <c r="HL31" s="86">
        <f t="shared" si="92"/>
        <v>4.3499481861248736E-42</v>
      </c>
      <c r="HM31" s="86">
        <f t="shared" si="92"/>
        <v>1.7302969919671084E-36</v>
      </c>
      <c r="HN31" s="86">
        <f t="shared" si="92"/>
        <v>3.4330275832066512E-41</v>
      </c>
      <c r="HO31" s="86">
        <f t="shared" si="92"/>
        <v>5.4606272819073302E-42</v>
      </c>
      <c r="HP31" s="86">
        <f t="shared" si="92"/>
        <v>1.9224625312398504E-46</v>
      </c>
      <c r="HQ31" s="86">
        <f t="shared" si="92"/>
        <v>1.379121257495782E-54</v>
      </c>
      <c r="HS31" s="86">
        <f t="shared" si="114"/>
        <v>6.2349818292739705E-145</v>
      </c>
      <c r="HT31" s="86">
        <f t="shared" si="93"/>
        <v>5.6138577916481316E-148</v>
      </c>
      <c r="HU31" s="86">
        <f t="shared" si="93"/>
        <v>3.6749251836324911E-177</v>
      </c>
      <c r="HV31" s="86">
        <f t="shared" si="93"/>
        <v>4.688036149751655E-184</v>
      </c>
      <c r="HW31" s="86">
        <f t="shared" si="93"/>
        <v>5.164628542321126E-173</v>
      </c>
      <c r="HX31" s="86">
        <f t="shared" si="93"/>
        <v>9.8130381975917844E-175</v>
      </c>
      <c r="HY31" s="86">
        <f t="shared" si="93"/>
        <v>2.4308031791784946E-160</v>
      </c>
      <c r="HZ31" s="86">
        <f t="shared" si="93"/>
        <v>8.2182311281224705E-170</v>
      </c>
      <c r="IA31" s="86">
        <f t="shared" si="93"/>
        <v>1.1079103894060275E-189</v>
      </c>
      <c r="IB31" s="86">
        <f t="shared" si="93"/>
        <v>2.3037836992658412E-202</v>
      </c>
      <c r="IC31" s="86">
        <f t="shared" si="93"/>
        <v>1.7438145052687358E-172</v>
      </c>
      <c r="ID31" s="86">
        <f t="shared" si="93"/>
        <v>2.386603933383363E-197</v>
      </c>
      <c r="IE31" s="86">
        <f t="shared" si="93"/>
        <v>7.552163598744651E-205</v>
      </c>
      <c r="IF31" s="86">
        <f t="shared" si="93"/>
        <v>1.6731728332246788E-101</v>
      </c>
      <c r="IG31" s="86">
        <f t="shared" si="93"/>
        <v>8.2862857628552582E-74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8.482388032879056E-289</v>
      </c>
      <c r="IW31" s="86">
        <f t="shared" si="129"/>
        <v>1.495340854309314E-220</v>
      </c>
      <c r="IY31" s="86">
        <f t="shared" si="130"/>
        <v>8.2996644834974998E-14</v>
      </c>
      <c r="IZ31" s="86">
        <f t="shared" si="131"/>
        <v>9.1303658941037681E-15</v>
      </c>
      <c r="JA31" s="86">
        <f t="shared" si="132"/>
        <v>7.9115985510167524E-16</v>
      </c>
      <c r="JB31" s="86">
        <f t="shared" si="133"/>
        <v>5.1685716811163454E-15</v>
      </c>
      <c r="JC31" s="86">
        <f t="shared" si="134"/>
        <v>2.3345884411099287E-15</v>
      </c>
      <c r="JD31" s="86">
        <f t="shared" si="135"/>
        <v>2.486907796125488E-15</v>
      </c>
      <c r="JE31" s="86">
        <f t="shared" si="136"/>
        <v>5.1385842761750399E-15</v>
      </c>
      <c r="JF31" s="86">
        <f t="shared" si="137"/>
        <v>1.0390472255007877E-16</v>
      </c>
      <c r="JG31" s="86">
        <f t="shared" si="138"/>
        <v>7.4474582086885013E-18</v>
      </c>
      <c r="JH31" s="86">
        <f t="shared" si="139"/>
        <v>1.3185810067529333E-18</v>
      </c>
      <c r="JI31" s="86">
        <f t="shared" si="140"/>
        <v>5.6488886709130012E-17</v>
      </c>
      <c r="JJ31" s="86">
        <f t="shared" si="141"/>
        <v>2.693976631926602E-17</v>
      </c>
      <c r="JK31" s="86">
        <f t="shared" si="142"/>
        <v>5.2711868271557904E-18</v>
      </c>
      <c r="JL31" s="86">
        <f t="shared" si="143"/>
        <v>4.3215221960494413E-20</v>
      </c>
      <c r="JM31" s="86">
        <f t="shared" si="144"/>
        <v>5.3348414973834945E-25</v>
      </c>
    </row>
    <row r="32" spans="1:274" x14ac:dyDescent="0.25">
      <c r="B32" s="2">
        <v>5</v>
      </c>
      <c r="C32" s="37">
        <v>112.033</v>
      </c>
      <c r="D32" s="37">
        <v>110.52500000000001</v>
      </c>
      <c r="E32" s="37">
        <v>108.119</v>
      </c>
      <c r="F32" s="37">
        <v>108.322</v>
      </c>
      <c r="G32" s="37">
        <v>112.033</v>
      </c>
      <c r="H32" s="37">
        <v>109.84699999999999</v>
      </c>
      <c r="I32" s="37">
        <v>108.39</v>
      </c>
      <c r="J32" s="37">
        <v>108.017</v>
      </c>
      <c r="K32" s="37">
        <v>107.672</v>
      </c>
      <c r="L32" s="37">
        <v>107.068</v>
      </c>
      <c r="M32" s="37">
        <v>109.559</v>
      </c>
      <c r="N32" s="37">
        <v>106.26300000000001</v>
      </c>
      <c r="O32" s="37">
        <v>109.517</v>
      </c>
      <c r="P32" s="37">
        <v>111</v>
      </c>
      <c r="Q32" s="37">
        <v>110.241</v>
      </c>
      <c r="S32" s="4">
        <f t="shared" si="8"/>
        <v>111.674748474921</v>
      </c>
      <c r="T32" s="4">
        <f t="shared" si="9"/>
        <v>109.29064729165806</v>
      </c>
      <c r="U32" s="4">
        <f t="shared" si="10"/>
        <v>105.4143785265572</v>
      </c>
      <c r="V32" s="4">
        <f t="shared" si="11"/>
        <v>106.56968038034459</v>
      </c>
      <c r="W32" s="4">
        <f t="shared" si="12"/>
        <v>109.64844181920168</v>
      </c>
      <c r="X32" s="4">
        <f t="shared" si="13"/>
        <v>109.51067059042762</v>
      </c>
      <c r="Y32" s="4">
        <f t="shared" si="14"/>
        <v>107.57248397012205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 t="e">
        <f t="shared" si="19"/>
        <v>#N/A</v>
      </c>
      <c r="AE32" s="4" t="e">
        <f t="shared" si="20"/>
        <v>#N/A</v>
      </c>
      <c r="AF32" s="4" t="e">
        <f t="shared" si="21"/>
        <v>#N/A</v>
      </c>
      <c r="AG32" s="4" t="e">
        <f t="shared" si="22"/>
        <v>#N/A</v>
      </c>
      <c r="AI32" s="4">
        <f t="shared" si="23"/>
        <v>0.35825152507899816</v>
      </c>
      <c r="AJ32" s="4">
        <f t="shared" si="24"/>
        <v>1.2343527083419445</v>
      </c>
      <c r="AK32" s="4">
        <f t="shared" si="25"/>
        <v>2.7046214734427991</v>
      </c>
      <c r="AL32" s="4">
        <f t="shared" si="26"/>
        <v>1.7523196196554096</v>
      </c>
      <c r="AM32" s="4">
        <f t="shared" si="27"/>
        <v>2.3845581807983223</v>
      </c>
      <c r="AN32" s="4">
        <f t="shared" si="28"/>
        <v>0.33632940957237167</v>
      </c>
      <c r="AO32" s="4">
        <f t="shared" si="29"/>
        <v>0.81751602987795025</v>
      </c>
      <c r="AP32" s="4">
        <f t="shared" si="30"/>
        <v>0</v>
      </c>
      <c r="AQ32" s="4">
        <f t="shared" si="31"/>
        <v>0</v>
      </c>
      <c r="AR32" s="4">
        <f t="shared" si="32"/>
        <v>0</v>
      </c>
      <c r="AS32" s="4">
        <f t="shared" si="33"/>
        <v>0</v>
      </c>
      <c r="AT32" s="4">
        <f t="shared" si="34"/>
        <v>0</v>
      </c>
      <c r="AU32" s="4">
        <f t="shared" si="35"/>
        <v>0</v>
      </c>
      <c r="AV32" s="4">
        <f t="shared" si="36"/>
        <v>0</v>
      </c>
      <c r="AW32" s="4">
        <f t="shared" si="36"/>
        <v>0</v>
      </c>
      <c r="AY32" s="2">
        <f t="shared" si="96"/>
        <v>111.67474847459343</v>
      </c>
      <c r="AZ32" s="2">
        <f t="shared" si="37"/>
        <v>109.29064729161571</v>
      </c>
      <c r="BA32" s="2">
        <f t="shared" si="37"/>
        <v>105.41437852655287</v>
      </c>
      <c r="BB32" s="2">
        <f t="shared" si="37"/>
        <v>106.56968038031968</v>
      </c>
      <c r="BC32" s="2">
        <f t="shared" si="37"/>
        <v>109.64844181919034</v>
      </c>
      <c r="BD32" s="2">
        <f t="shared" si="37"/>
        <v>109.51067059041561</v>
      </c>
      <c r="BE32" s="2">
        <f t="shared" si="37"/>
        <v>107.57248397009781</v>
      </c>
      <c r="BF32" s="2" t="e">
        <f t="shared" si="37"/>
        <v>#N/A</v>
      </c>
      <c r="BG32" s="2" t="e">
        <f t="shared" si="37"/>
        <v>#N/A</v>
      </c>
      <c r="BH32" s="2" t="e">
        <f t="shared" si="37"/>
        <v>#N/A</v>
      </c>
      <c r="BI32" s="2" t="e">
        <f t="shared" si="37"/>
        <v>#N/A</v>
      </c>
      <c r="BJ32" s="2" t="e">
        <f t="shared" si="37"/>
        <v>#N/A</v>
      </c>
      <c r="BK32" s="2" t="e">
        <f t="shared" si="37"/>
        <v>#N/A</v>
      </c>
      <c r="BL32" s="2" t="e">
        <f t="shared" si="37"/>
        <v>#N/A</v>
      </c>
      <c r="BM32" s="2" t="e">
        <f t="shared" si="37"/>
        <v>#N/A</v>
      </c>
      <c r="BO32" s="2">
        <f t="shared" si="38"/>
        <v>112.033</v>
      </c>
      <c r="BP32" s="2">
        <f t="shared" si="39"/>
        <v>110.52500000000001</v>
      </c>
      <c r="BQ32" s="2">
        <f t="shared" si="40"/>
        <v>108.119</v>
      </c>
      <c r="BR32" s="2">
        <f t="shared" si="41"/>
        <v>108.322</v>
      </c>
      <c r="BS32" s="2">
        <f t="shared" si="42"/>
        <v>112.033</v>
      </c>
      <c r="BT32" s="2">
        <f t="shared" si="43"/>
        <v>109.84699999999999</v>
      </c>
      <c r="BU32" s="2">
        <f t="shared" si="44"/>
        <v>108.39</v>
      </c>
      <c r="BV32" s="2" t="str">
        <f t="shared" si="45"/>
        <v/>
      </c>
      <c r="BW32" s="2" t="str">
        <f t="shared" si="46"/>
        <v/>
      </c>
      <c r="BX32" s="2" t="str">
        <f t="shared" si="47"/>
        <v/>
      </c>
      <c r="BY32" s="2" t="str">
        <f t="shared" si="48"/>
        <v/>
      </c>
      <c r="BZ32" s="2" t="str">
        <f t="shared" si="49"/>
        <v/>
      </c>
      <c r="CA32" s="2" t="str">
        <f t="shared" si="50"/>
        <v/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111.65778745644597</v>
      </c>
      <c r="DL32" s="2">
        <f t="shared" si="70"/>
        <v>109.1253468650837</v>
      </c>
      <c r="DM32" s="2">
        <f t="shared" si="70"/>
        <v>105.34395305832147</v>
      </c>
      <c r="DN32" s="2">
        <f t="shared" si="70"/>
        <v>106.56072010066748</v>
      </c>
      <c r="DO32" s="2">
        <f t="shared" si="70"/>
        <v>109.58705263157893</v>
      </c>
      <c r="DP32" s="2">
        <f t="shared" si="70"/>
        <v>109.35569890943577</v>
      </c>
      <c r="DQ32" s="2">
        <f t="shared" si="70"/>
        <v>107.51159892037788</v>
      </c>
      <c r="DR32" s="2">
        <f t="shared" si="70"/>
        <v>104.90274315744314</v>
      </c>
      <c r="DS32" s="2">
        <f t="shared" si="70"/>
        <v>105.29158487394957</v>
      </c>
      <c r="DT32" s="2">
        <f t="shared" si="70"/>
        <v>104.52558221925136</v>
      </c>
      <c r="DU32" s="2">
        <f t="shared" si="70"/>
        <v>106.56189971988795</v>
      </c>
      <c r="DV32" s="2">
        <f t="shared" si="70"/>
        <v>106.80494058344061</v>
      </c>
      <c r="DW32" s="2">
        <f t="shared" si="70"/>
        <v>105.8864013750955</v>
      </c>
      <c r="DX32" s="2">
        <f t="shared" si="70"/>
        <v>106.52369942067736</v>
      </c>
      <c r="DY32" s="2">
        <f t="shared" si="70"/>
        <v>110.07823234811165</v>
      </c>
      <c r="EA32" s="2">
        <f t="shared" si="71"/>
        <v>112.14871984435798</v>
      </c>
      <c r="EB32" s="2">
        <f t="shared" si="72"/>
        <v>114.07647119435272</v>
      </c>
      <c r="EC32" s="2">
        <f t="shared" si="73"/>
        <v>107.54991286816268</v>
      </c>
      <c r="ED32" s="2">
        <f t="shared" si="74"/>
        <v>106.82850350631135</v>
      </c>
      <c r="EE32" s="2">
        <f t="shared" si="75"/>
        <v>111.49535151162468</v>
      </c>
      <c r="EF32" s="2">
        <f t="shared" si="76"/>
        <v>113.99077120569733</v>
      </c>
      <c r="EG32" s="2">
        <f t="shared" si="77"/>
        <v>109.36563570391874</v>
      </c>
      <c r="EH32" s="2">
        <f t="shared" si="78"/>
        <v>109.33774012165568</v>
      </c>
      <c r="EI32" s="2">
        <f t="shared" si="79"/>
        <v>104.13667229178009</v>
      </c>
      <c r="EJ32" s="2">
        <f t="shared" si="80"/>
        <v>108.20381647210026</v>
      </c>
      <c r="EK32" s="2">
        <f t="shared" si="81"/>
        <v>111.74471461807623</v>
      </c>
      <c r="EL32" s="2">
        <f t="shared" si="82"/>
        <v>111.3683286040359</v>
      </c>
      <c r="EM32" s="2">
        <f t="shared" si="83"/>
        <v>110.40077641357028</v>
      </c>
      <c r="EN32" s="2">
        <f t="shared" si="84"/>
        <v>111.70733657831181</v>
      </c>
      <c r="EO32" s="2">
        <f t="shared" si="85"/>
        <v>107.43513249854699</v>
      </c>
      <c r="EQ32" s="2">
        <f t="shared" si="86"/>
        <v>112.4461148848866</v>
      </c>
      <c r="ER32" s="2">
        <f t="shared" si="87"/>
        <v>114.34096659510155</v>
      </c>
      <c r="ES32" s="2">
        <f t="shared" si="87"/>
        <v>107.46042935916498</v>
      </c>
      <c r="ET32" s="2">
        <f t="shared" si="87"/>
        <v>109.55949201281609</v>
      </c>
      <c r="EU32" s="2">
        <f t="shared" si="87"/>
        <v>111.7849091516366</v>
      </c>
      <c r="EV32" s="2">
        <f t="shared" si="87"/>
        <v>113.16128916748225</v>
      </c>
      <c r="EW32" s="2">
        <f t="shared" si="87"/>
        <v>109.10989073542299</v>
      </c>
      <c r="EX32" s="2">
        <f t="shared" si="87"/>
        <v>108.61584161497356</v>
      </c>
      <c r="EY32" s="2">
        <f t="shared" si="87"/>
        <v>106.33554990014265</v>
      </c>
      <c r="EZ32" s="2">
        <f t="shared" si="87"/>
        <v>108.4036813192503</v>
      </c>
      <c r="FA32" s="2">
        <f t="shared" si="87"/>
        <v>112.13528456621955</v>
      </c>
      <c r="FB32" s="2">
        <f t="shared" si="87"/>
        <v>110.90261497682698</v>
      </c>
      <c r="FC32" s="2">
        <f t="shared" si="87"/>
        <v>108.77514429776313</v>
      </c>
      <c r="FD32" s="2">
        <f t="shared" si="87"/>
        <v>108.55008639439701</v>
      </c>
      <c r="FE32" s="2">
        <f t="shared" si="87"/>
        <v>111.86761539180218</v>
      </c>
      <c r="FG32" s="2">
        <f t="shared" si="88"/>
        <v>3.4545796755275221E-2</v>
      </c>
      <c r="FH32" s="2">
        <f t="shared" si="89"/>
        <v>3.3386161643194662E-2</v>
      </c>
      <c r="FI32" s="2">
        <f t="shared" si="89"/>
        <v>3.1925300405356065E-2</v>
      </c>
      <c r="FJ32" s="2">
        <f t="shared" si="89"/>
        <v>3.3408259683218332E-2</v>
      </c>
      <c r="FK32" s="2">
        <f t="shared" si="89"/>
        <v>3.2168828544791174E-2</v>
      </c>
      <c r="FL32" s="2">
        <f t="shared" si="89"/>
        <v>3.3435541140862536E-2</v>
      </c>
      <c r="FM32" s="2">
        <f t="shared" si="89"/>
        <v>3.284004118509834E-2</v>
      </c>
      <c r="FN32" s="2">
        <f t="shared" si="89"/>
        <v>3.0278442035455672E-2</v>
      </c>
      <c r="FO32" s="2">
        <f t="shared" si="89"/>
        <v>2.9329461453126121E-2</v>
      </c>
      <c r="FP32" s="2">
        <f t="shared" si="89"/>
        <v>2.8798954289742155E-2</v>
      </c>
      <c r="FQ32" s="2">
        <f t="shared" si="89"/>
        <v>3.0661333224419982E-2</v>
      </c>
      <c r="FR32" s="2">
        <f t="shared" si="89"/>
        <v>2.9476818509397089E-2</v>
      </c>
      <c r="FS32" s="2">
        <f t="shared" si="89"/>
        <v>2.9574825344605035E-2</v>
      </c>
      <c r="FT32" s="2">
        <f t="shared" si="89"/>
        <v>2.769650861056017E-2</v>
      </c>
      <c r="FU32" s="2">
        <f t="shared" si="89"/>
        <v>2.4039224703914099E-2</v>
      </c>
      <c r="FW32" s="2">
        <f t="shared" si="112"/>
        <v>4.5987789602975015E-6</v>
      </c>
      <c r="FX32" s="2">
        <f t="shared" si="90"/>
        <v>5.252868197921908E-6</v>
      </c>
      <c r="FY32" s="2">
        <f t="shared" si="90"/>
        <v>5.1560331484603986E-6</v>
      </c>
      <c r="FZ32" s="2">
        <f t="shared" si="90"/>
        <v>5.1637337757779011E-6</v>
      </c>
      <c r="GA32" s="2">
        <f t="shared" si="90"/>
        <v>5.0011700874359375E-6</v>
      </c>
      <c r="GB32" s="2">
        <f t="shared" si="90"/>
        <v>5.3882693967771613E-6</v>
      </c>
      <c r="GC32" s="2">
        <f t="shared" si="90"/>
        <v>6.2351578151547106E-6</v>
      </c>
      <c r="GD32" s="2">
        <f t="shared" si="90"/>
        <v>6.5556463519653216E-6</v>
      </c>
      <c r="GE32" s="2">
        <f t="shared" si="90"/>
        <v>6.7257061871907471E-6</v>
      </c>
      <c r="GF32" s="2">
        <f t="shared" si="90"/>
        <v>6.3812166072538572E-6</v>
      </c>
      <c r="GG32" s="2">
        <f t="shared" si="90"/>
        <v>6.9414547570009076E-6</v>
      </c>
      <c r="GH32" s="2">
        <f t="shared" si="90"/>
        <v>6.1475208071293976E-6</v>
      </c>
      <c r="GI32" s="2">
        <f t="shared" si="90"/>
        <v>5.6542444277052112E-6</v>
      </c>
      <c r="GJ32" s="2">
        <f t="shared" si="90"/>
        <v>4.6528375227283629E-6</v>
      </c>
      <c r="GK32" s="2">
        <f t="shared" si="90"/>
        <v>3.8793164371647188E-6</v>
      </c>
      <c r="GM32" s="86">
        <f t="shared" si="113"/>
        <v>2.2699754070584725E-13</v>
      </c>
      <c r="GN32" s="86">
        <f t="shared" si="91"/>
        <v>2.7208463089684294E-14</v>
      </c>
      <c r="GO32" s="86">
        <f t="shared" si="91"/>
        <v>2.583601250495578E-15</v>
      </c>
      <c r="GP32" s="86">
        <f t="shared" si="91"/>
        <v>1.5793558954320455E-14</v>
      </c>
      <c r="GQ32" s="86">
        <f t="shared" si="91"/>
        <v>7.2928342858178545E-15</v>
      </c>
      <c r="GR32" s="86">
        <f t="shared" si="91"/>
        <v>7.848846904826966E-15</v>
      </c>
      <c r="GS32" s="86">
        <f t="shared" si="91"/>
        <v>1.5617367602745846E-14</v>
      </c>
      <c r="GT32" s="86">
        <f t="shared" si="91"/>
        <v>3.6356920956908291E-16</v>
      </c>
      <c r="GU32" s="86">
        <f t="shared" si="91"/>
        <v>2.8840136517036779E-17</v>
      </c>
      <c r="GV32" s="86">
        <f t="shared" si="91"/>
        <v>5.4605339434913842E-18</v>
      </c>
      <c r="GW32" s="86">
        <f t="shared" si="91"/>
        <v>2.038551779847378E-16</v>
      </c>
      <c r="GX32" s="86">
        <f t="shared" si="91"/>
        <v>9.891438714842396E-17</v>
      </c>
      <c r="GY32" s="86">
        <f t="shared" si="91"/>
        <v>2.0785203033885544E-17</v>
      </c>
      <c r="GZ32" s="86">
        <f t="shared" si="91"/>
        <v>2.0381088348052794E-19</v>
      </c>
      <c r="HA32" s="86">
        <f t="shared" si="91"/>
        <v>3.7924596949230327E-24</v>
      </c>
      <c r="HC32" s="86">
        <f t="shared" si="145"/>
        <v>7.5516870297030503E-30</v>
      </c>
      <c r="HD32" s="86">
        <f t="shared" si="92"/>
        <v>2.1730414976295828E-31</v>
      </c>
      <c r="HE32" s="86">
        <f t="shared" si="92"/>
        <v>5.6458062201856931E-36</v>
      </c>
      <c r="HF32" s="86">
        <f t="shared" si="92"/>
        <v>2.009153959925787E-37</v>
      </c>
      <c r="HG32" s="86">
        <f t="shared" si="92"/>
        <v>1.3990790801190257E-35</v>
      </c>
      <c r="HH32" s="86">
        <f t="shared" si="92"/>
        <v>3.4848998376326029E-35</v>
      </c>
      <c r="HI32" s="86">
        <f t="shared" si="92"/>
        <v>8.4429029573308311E-33</v>
      </c>
      <c r="HJ32" s="86">
        <f t="shared" si="92"/>
        <v>3.2946438018202885E-35</v>
      </c>
      <c r="HK32" s="86">
        <f t="shared" si="92"/>
        <v>1.2797090169041535E-38</v>
      </c>
      <c r="HL32" s="86">
        <f t="shared" si="92"/>
        <v>5.2314645266295789E-41</v>
      </c>
      <c r="HM32" s="86">
        <f t="shared" si="92"/>
        <v>1.4752016243860071E-35</v>
      </c>
      <c r="HN32" s="86">
        <f t="shared" si="92"/>
        <v>3.8500336575364732E-40</v>
      </c>
      <c r="HO32" s="86">
        <f t="shared" si="92"/>
        <v>6.4735534930506767E-41</v>
      </c>
      <c r="HP32" s="86">
        <f t="shared" si="92"/>
        <v>2.9589561982152071E-45</v>
      </c>
      <c r="HQ32" s="86">
        <f t="shared" si="92"/>
        <v>3.4656342605573676E-53</v>
      </c>
      <c r="HS32" s="86">
        <f t="shared" si="114"/>
        <v>2.5311602706941028E-142</v>
      </c>
      <c r="HT32" s="86">
        <f t="shared" si="93"/>
        <v>3.0485989470853789E-145</v>
      </c>
      <c r="HU32" s="86">
        <f t="shared" si="93"/>
        <v>6.4193988975890544E-174</v>
      </c>
      <c r="HV32" s="86">
        <f t="shared" si="93"/>
        <v>1.1138300372674812E-180</v>
      </c>
      <c r="HW32" s="86">
        <f t="shared" si="93"/>
        <v>7.4919562368804284E-170</v>
      </c>
      <c r="HX32" s="86">
        <f t="shared" si="93"/>
        <v>1.564184027863735E-171</v>
      </c>
      <c r="HY32" s="86">
        <f t="shared" si="93"/>
        <v>2.122996061497816E-157</v>
      </c>
      <c r="HZ32" s="86">
        <f t="shared" si="93"/>
        <v>1.1814158867228466E-166</v>
      </c>
      <c r="IA32" s="86">
        <f t="shared" si="93"/>
        <v>3.7514995612111071E-186</v>
      </c>
      <c r="IB32" s="86">
        <f t="shared" si="93"/>
        <v>1.3628463014700371E-198</v>
      </c>
      <c r="IC32" s="86">
        <f t="shared" si="93"/>
        <v>2.9495322309356404E-169</v>
      </c>
      <c r="ID32" s="86">
        <f t="shared" si="93"/>
        <v>1.0917425007571505E-193</v>
      </c>
      <c r="IE32" s="86">
        <f t="shared" si="93"/>
        <v>4.5301398187494568E-201</v>
      </c>
      <c r="IF32" s="86">
        <f t="shared" si="93"/>
        <v>1.1070323714062088E-99</v>
      </c>
      <c r="IG32" s="86">
        <f t="shared" si="93"/>
        <v>1.6306850232409271E-72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1.5168055959445608E-284</v>
      </c>
      <c r="IW32" s="86">
        <f t="shared" si="129"/>
        <v>2.3375711803789214E-217</v>
      </c>
      <c r="IY32" s="86">
        <f t="shared" si="130"/>
        <v>2.2699754070584725E-13</v>
      </c>
      <c r="IZ32" s="86">
        <f t="shared" si="131"/>
        <v>2.7208463089684294E-14</v>
      </c>
      <c r="JA32" s="86">
        <f t="shared" si="132"/>
        <v>2.583601250495578E-15</v>
      </c>
      <c r="JB32" s="86">
        <f t="shared" si="133"/>
        <v>1.5793558954320455E-14</v>
      </c>
      <c r="JC32" s="86">
        <f t="shared" si="134"/>
        <v>7.2928342858178545E-15</v>
      </c>
      <c r="JD32" s="86">
        <f t="shared" si="135"/>
        <v>7.848846904826966E-15</v>
      </c>
      <c r="JE32" s="86">
        <f t="shared" si="136"/>
        <v>1.5617367602745846E-14</v>
      </c>
      <c r="JF32" s="86">
        <f t="shared" si="137"/>
        <v>3.6356920956908291E-16</v>
      </c>
      <c r="JG32" s="86">
        <f t="shared" si="138"/>
        <v>2.8840136517036779E-17</v>
      </c>
      <c r="JH32" s="86">
        <f t="shared" si="139"/>
        <v>5.4605339434913842E-18</v>
      </c>
      <c r="JI32" s="86">
        <f t="shared" si="140"/>
        <v>2.038551779847378E-16</v>
      </c>
      <c r="JJ32" s="86">
        <f t="shared" si="141"/>
        <v>9.891438714842396E-17</v>
      </c>
      <c r="JK32" s="86">
        <f t="shared" si="142"/>
        <v>2.0785203033885544E-17</v>
      </c>
      <c r="JL32" s="86">
        <f t="shared" si="143"/>
        <v>2.0381088348052794E-19</v>
      </c>
      <c r="JM32" s="86">
        <f t="shared" si="144"/>
        <v>3.7924596949230327E-24</v>
      </c>
    </row>
    <row r="33" spans="2:273" x14ac:dyDescent="0.25">
      <c r="B33" s="2">
        <v>6</v>
      </c>
      <c r="C33" s="37">
        <v>111.246</v>
      </c>
      <c r="D33" s="37">
        <v>112.574</v>
      </c>
      <c r="E33" s="37">
        <v>105.373</v>
      </c>
      <c r="F33" s="37">
        <v>107.08499999999999</v>
      </c>
      <c r="G33" s="37">
        <v>112.18300000000001</v>
      </c>
      <c r="H33" s="37">
        <v>111.08499999999999</v>
      </c>
      <c r="I33" s="37">
        <v>108.373</v>
      </c>
      <c r="J33" s="37">
        <v>109.136</v>
      </c>
      <c r="K33" s="37">
        <v>106.94799999999999</v>
      </c>
      <c r="L33" s="37">
        <v>108.03400000000001</v>
      </c>
      <c r="M33" s="37">
        <v>107.271</v>
      </c>
      <c r="N33" s="37">
        <v>107.22799999999999</v>
      </c>
      <c r="O33" s="37">
        <v>108.96599999999999</v>
      </c>
      <c r="P33" s="37">
        <v>106.81</v>
      </c>
      <c r="Q33" s="37">
        <v>109.828</v>
      </c>
      <c r="S33" s="4">
        <f t="shared" si="8"/>
        <v>111.75396029435811</v>
      </c>
      <c r="T33" s="4">
        <f t="shared" si="9"/>
        <v>109.3983980971753</v>
      </c>
      <c r="U33" s="4">
        <f t="shared" si="10"/>
        <v>105.51230850598893</v>
      </c>
      <c r="V33" s="4">
        <f t="shared" si="11"/>
        <v>106.64835807350669</v>
      </c>
      <c r="W33" s="4">
        <f t="shared" si="12"/>
        <v>109.69424879629415</v>
      </c>
      <c r="X33" s="4">
        <f t="shared" si="13"/>
        <v>109.59663979725124</v>
      </c>
      <c r="Y33" s="4">
        <f t="shared" si="14"/>
        <v>107.61204900591653</v>
      </c>
      <c r="Z33" s="4" t="e">
        <f t="shared" si="15"/>
        <v>#N/A</v>
      </c>
      <c r="AA33" s="4" t="e">
        <f t="shared" si="16"/>
        <v>#N/A</v>
      </c>
      <c r="AB33" s="4" t="e">
        <f t="shared" si="17"/>
        <v>#N/A</v>
      </c>
      <c r="AC33" s="4" t="e">
        <f t="shared" si="18"/>
        <v>#N/A</v>
      </c>
      <c r="AD33" s="4" t="e">
        <f t="shared" si="19"/>
        <v>#N/A</v>
      </c>
      <c r="AE33" s="4" t="e">
        <f t="shared" si="20"/>
        <v>#N/A</v>
      </c>
      <c r="AF33" s="4" t="e">
        <f t="shared" si="21"/>
        <v>#N/A</v>
      </c>
      <c r="AG33" s="4" t="e">
        <f t="shared" si="22"/>
        <v>#N/A</v>
      </c>
      <c r="AI33" s="4">
        <f t="shared" si="23"/>
        <v>-0.50796029435811363</v>
      </c>
      <c r="AJ33" s="4">
        <f t="shared" si="24"/>
        <v>3.1756019028246953</v>
      </c>
      <c r="AK33" s="4">
        <f t="shared" si="25"/>
        <v>-0.13930850598892164</v>
      </c>
      <c r="AL33" s="4">
        <f t="shared" si="26"/>
        <v>0.43664192649330857</v>
      </c>
      <c r="AM33" s="4">
        <f t="shared" si="27"/>
        <v>2.4887512037058599</v>
      </c>
      <c r="AN33" s="4">
        <f t="shared" si="28"/>
        <v>1.4883602027487512</v>
      </c>
      <c r="AO33" s="4">
        <f t="shared" si="29"/>
        <v>0.76095099408347266</v>
      </c>
      <c r="AP33" s="4">
        <f t="shared" si="30"/>
        <v>0</v>
      </c>
      <c r="AQ33" s="4">
        <f t="shared" si="31"/>
        <v>0</v>
      </c>
      <c r="AR33" s="4">
        <f t="shared" si="32"/>
        <v>0</v>
      </c>
      <c r="AS33" s="4">
        <f t="shared" si="33"/>
        <v>0</v>
      </c>
      <c r="AT33" s="4">
        <f t="shared" si="34"/>
        <v>0</v>
      </c>
      <c r="AU33" s="4">
        <f t="shared" si="35"/>
        <v>0</v>
      </c>
      <c r="AV33" s="4">
        <f t="shared" si="36"/>
        <v>0</v>
      </c>
      <c r="AW33" s="4">
        <f t="shared" si="36"/>
        <v>0</v>
      </c>
      <c r="AY33" s="2">
        <f t="shared" si="96"/>
        <v>111.75396029349328</v>
      </c>
      <c r="AZ33" s="2">
        <f t="shared" si="37"/>
        <v>109.3983980970537</v>
      </c>
      <c r="BA33" s="2">
        <f t="shared" si="37"/>
        <v>105.5123085059753</v>
      </c>
      <c r="BB33" s="2">
        <f t="shared" si="37"/>
        <v>106.6483580734334</v>
      </c>
      <c r="BC33" s="2">
        <f t="shared" si="37"/>
        <v>109.69424879626006</v>
      </c>
      <c r="BD33" s="2">
        <f t="shared" si="37"/>
        <v>109.59663979721476</v>
      </c>
      <c r="BE33" s="2">
        <f t="shared" si="37"/>
        <v>107.61204900584556</v>
      </c>
      <c r="BF33" s="2" t="e">
        <f t="shared" si="37"/>
        <v>#N/A</v>
      </c>
      <c r="BG33" s="2" t="e">
        <f t="shared" si="37"/>
        <v>#N/A</v>
      </c>
      <c r="BH33" s="2" t="e">
        <f t="shared" si="37"/>
        <v>#N/A</v>
      </c>
      <c r="BI33" s="2" t="e">
        <f t="shared" si="37"/>
        <v>#N/A</v>
      </c>
      <c r="BJ33" s="2" t="e">
        <f t="shared" si="37"/>
        <v>#N/A</v>
      </c>
      <c r="BK33" s="2" t="e">
        <f t="shared" si="37"/>
        <v>#N/A</v>
      </c>
      <c r="BL33" s="2" t="e">
        <f t="shared" si="37"/>
        <v>#N/A</v>
      </c>
      <c r="BM33" s="2" t="e">
        <f t="shared" si="37"/>
        <v>#N/A</v>
      </c>
      <c r="BO33" s="2">
        <f t="shared" si="38"/>
        <v>111.246</v>
      </c>
      <c r="BP33" s="2">
        <f t="shared" si="39"/>
        <v>112.574</v>
      </c>
      <c r="BQ33" s="2">
        <f t="shared" si="40"/>
        <v>105.373</v>
      </c>
      <c r="BR33" s="2">
        <f t="shared" si="41"/>
        <v>107.08499999999999</v>
      </c>
      <c r="BS33" s="2">
        <f t="shared" si="42"/>
        <v>112.18300000000001</v>
      </c>
      <c r="BT33" s="2">
        <f t="shared" si="43"/>
        <v>111.08499999999999</v>
      </c>
      <c r="BU33" s="2">
        <f t="shared" si="44"/>
        <v>108.373</v>
      </c>
      <c r="BV33" s="2" t="str">
        <f t="shared" si="45"/>
        <v/>
      </c>
      <c r="BW33" s="2" t="str">
        <f t="shared" si="46"/>
        <v/>
      </c>
      <c r="BX33" s="2" t="str">
        <f t="shared" si="47"/>
        <v/>
      </c>
      <c r="BY33" s="2" t="str">
        <f t="shared" si="48"/>
        <v/>
      </c>
      <c r="BZ33" s="2" t="str">
        <f t="shared" si="49"/>
        <v/>
      </c>
      <c r="CA33" s="2" t="str">
        <f t="shared" si="50"/>
        <v/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111.74447317073168</v>
      </c>
      <c r="DL33" s="2">
        <f t="shared" si="70"/>
        <v>109.22821260531785</v>
      </c>
      <c r="DM33" s="2">
        <f t="shared" si="70"/>
        <v>105.44417638691323</v>
      </c>
      <c r="DN33" s="2">
        <f t="shared" si="70"/>
        <v>106.64651537367328</v>
      </c>
      <c r="DO33" s="2">
        <f t="shared" si="70"/>
        <v>109.63473684210524</v>
      </c>
      <c r="DP33" s="2">
        <f t="shared" si="70"/>
        <v>109.43747178757707</v>
      </c>
      <c r="DQ33" s="2">
        <f t="shared" si="70"/>
        <v>107.55277786774629</v>
      </c>
      <c r="DR33" s="2">
        <f t="shared" si="70"/>
        <v>105.05491587301586</v>
      </c>
      <c r="DS33" s="2">
        <f t="shared" si="70"/>
        <v>105.33087563025209</v>
      </c>
      <c r="DT33" s="2">
        <f t="shared" si="70"/>
        <v>104.62264973262035</v>
      </c>
      <c r="DU33" s="2">
        <f t="shared" si="70"/>
        <v>106.65035462184873</v>
      </c>
      <c r="DV33" s="2">
        <f t="shared" si="70"/>
        <v>106.89699206349209</v>
      </c>
      <c r="DW33" s="2">
        <f t="shared" si="70"/>
        <v>106.05218380443087</v>
      </c>
      <c r="DX33" s="2">
        <f t="shared" si="70"/>
        <v>106.63103264260249</v>
      </c>
      <c r="DY33" s="2">
        <f t="shared" si="70"/>
        <v>110.00552435686917</v>
      </c>
      <c r="EA33" s="2">
        <f t="shared" si="71"/>
        <v>111.99572918287939</v>
      </c>
      <c r="EB33" s="2">
        <f t="shared" si="72"/>
        <v>113.89210827735397</v>
      </c>
      <c r="EC33" s="2">
        <f t="shared" si="73"/>
        <v>107.3965175315568</v>
      </c>
      <c r="ED33" s="2">
        <f t="shared" si="74"/>
        <v>106.6965624123422</v>
      </c>
      <c r="EE33" s="2">
        <f t="shared" si="75"/>
        <v>111.32713790284589</v>
      </c>
      <c r="EF33" s="2">
        <f t="shared" si="76"/>
        <v>113.7931857039931</v>
      </c>
      <c r="EG33" s="2">
        <f t="shared" si="77"/>
        <v>109.20407816711592</v>
      </c>
      <c r="EH33" s="2">
        <f t="shared" si="78"/>
        <v>109.17391118144501</v>
      </c>
      <c r="EI33" s="2">
        <f t="shared" si="79"/>
        <v>104.0205227327164</v>
      </c>
      <c r="EJ33" s="2">
        <f t="shared" si="80"/>
        <v>108.07093091999573</v>
      </c>
      <c r="EK33" s="2">
        <f t="shared" si="81"/>
        <v>111.5763849761763</v>
      </c>
      <c r="EL33" s="2">
        <f t="shared" si="82"/>
        <v>111.19930869689267</v>
      </c>
      <c r="EM33" s="2">
        <f t="shared" si="83"/>
        <v>110.2434972536349</v>
      </c>
      <c r="EN33" s="2">
        <f t="shared" si="84"/>
        <v>111.54653173916932</v>
      </c>
      <c r="EO33" s="2">
        <f t="shared" si="85"/>
        <v>107.36050558369313</v>
      </c>
      <c r="EQ33" s="2">
        <f t="shared" si="86"/>
        <v>112.28988163509111</v>
      </c>
      <c r="ER33" s="2">
        <f t="shared" si="87"/>
        <v>114.15373805757223</v>
      </c>
      <c r="ES33" s="2">
        <f t="shared" si="87"/>
        <v>107.30799237988016</v>
      </c>
      <c r="ET33" s="2">
        <f t="shared" si="87"/>
        <v>109.39799358050118</v>
      </c>
      <c r="EU33" s="2">
        <f t="shared" si="87"/>
        <v>111.61353874415497</v>
      </c>
      <c r="EV33" s="2">
        <f t="shared" si="87"/>
        <v>112.97274079166084</v>
      </c>
      <c r="EW33" s="2">
        <f t="shared" si="87"/>
        <v>108.95124172568539</v>
      </c>
      <c r="EX33" s="2">
        <f t="shared" si="87"/>
        <v>108.46005460367032</v>
      </c>
      <c r="EY33" s="2">
        <f t="shared" si="87"/>
        <v>106.19529122681882</v>
      </c>
      <c r="EZ33" s="2">
        <f t="shared" si="87"/>
        <v>108.26857875116497</v>
      </c>
      <c r="FA33" s="2">
        <f t="shared" si="87"/>
        <v>111.96259875460902</v>
      </c>
      <c r="FB33" s="2">
        <f t="shared" si="87"/>
        <v>110.73863825345606</v>
      </c>
      <c r="FC33" s="2">
        <f t="shared" si="87"/>
        <v>108.63507978416892</v>
      </c>
      <c r="FD33" s="2">
        <f t="shared" si="87"/>
        <v>108.4227711180129</v>
      </c>
      <c r="FE33" s="2">
        <f t="shared" si="87"/>
        <v>111.74260296672924</v>
      </c>
      <c r="FG33" s="2">
        <f t="shared" si="88"/>
        <v>3.7752885707869145E-2</v>
      </c>
      <c r="FH33" s="2">
        <f t="shared" si="89"/>
        <v>3.6489663750334862E-2</v>
      </c>
      <c r="FI33" s="2">
        <f t="shared" si="89"/>
        <v>3.4897906917422235E-2</v>
      </c>
      <c r="FJ33" s="2">
        <f t="shared" si="89"/>
        <v>3.6513738377616588E-2</v>
      </c>
      <c r="FK33" s="2">
        <f t="shared" si="89"/>
        <v>3.516328665067462E-2</v>
      </c>
      <c r="FL33" s="2">
        <f t="shared" si="89"/>
        <v>3.6543459918751561E-2</v>
      </c>
      <c r="FM33" s="2">
        <f t="shared" si="89"/>
        <v>3.5894662340607106E-2</v>
      </c>
      <c r="FN33" s="2">
        <f t="shared" si="89"/>
        <v>3.3102950851562916E-2</v>
      </c>
      <c r="FO33" s="2">
        <f t="shared" si="89"/>
        <v>3.2068372604078819E-2</v>
      </c>
      <c r="FP33" s="2">
        <f t="shared" si="89"/>
        <v>3.1489931583669389E-2</v>
      </c>
      <c r="FQ33" s="2">
        <f t="shared" si="89"/>
        <v>3.3520325191242165E-2</v>
      </c>
      <c r="FR33" s="2">
        <f t="shared" si="89"/>
        <v>3.2229033596495614E-2</v>
      </c>
      <c r="FS33" s="2">
        <f t="shared" si="89"/>
        <v>3.2335886326365318E-2</v>
      </c>
      <c r="FT33" s="2">
        <f t="shared" si="89"/>
        <v>3.0287685797202289E-2</v>
      </c>
      <c r="FU33" s="2">
        <f t="shared" si="89"/>
        <v>2.6297494984563314E-2</v>
      </c>
      <c r="FW33" s="2">
        <f t="shared" si="112"/>
        <v>5.0424586216006202E-6</v>
      </c>
      <c r="FX33" s="2">
        <f t="shared" si="90"/>
        <v>5.7596525273168593E-6</v>
      </c>
      <c r="FY33" s="2">
        <f t="shared" si="90"/>
        <v>5.6534751135866525E-6</v>
      </c>
      <c r="FZ33" s="2">
        <f t="shared" si="90"/>
        <v>5.661918675130233E-6</v>
      </c>
      <c r="GA33" s="2">
        <f t="shared" si="90"/>
        <v>5.4836713101843872E-6</v>
      </c>
      <c r="GB33" s="2">
        <f t="shared" si="90"/>
        <v>5.9081168371741849E-6</v>
      </c>
      <c r="GC33" s="2">
        <f t="shared" si="90"/>
        <v>6.836710481159395E-6</v>
      </c>
      <c r="GD33" s="2">
        <f t="shared" si="90"/>
        <v>7.1881187402362778E-6</v>
      </c>
      <c r="GE33" s="2">
        <f t="shared" si="90"/>
        <v>7.3745854026694998E-6</v>
      </c>
      <c r="GF33" s="2">
        <f t="shared" si="90"/>
        <v>6.9968605671155553E-6</v>
      </c>
      <c r="GG33" s="2">
        <f t="shared" si="90"/>
        <v>7.6111486933869587E-6</v>
      </c>
      <c r="GH33" s="2">
        <f t="shared" si="90"/>
        <v>6.7406185274815038E-6</v>
      </c>
      <c r="GI33" s="2">
        <f t="shared" si="90"/>
        <v>6.1997523486078807E-6</v>
      </c>
      <c r="GJ33" s="2">
        <f t="shared" si="90"/>
        <v>5.1017326037141644E-6</v>
      </c>
      <c r="GK33" s="2">
        <f t="shared" si="90"/>
        <v>4.2535842973043113E-6</v>
      </c>
      <c r="GM33" s="86">
        <f t="shared" si="113"/>
        <v>6.1003796183031372E-13</v>
      </c>
      <c r="GN33" s="86">
        <f t="shared" si="91"/>
        <v>7.9534853738346727E-14</v>
      </c>
      <c r="GO33" s="86">
        <f t="shared" si="91"/>
        <v>8.2615431306221107E-15</v>
      </c>
      <c r="GP33" s="86">
        <f t="shared" si="91"/>
        <v>4.7314121744837682E-14</v>
      </c>
      <c r="GQ33" s="86">
        <f t="shared" si="91"/>
        <v>2.2328254641405119E-14</v>
      </c>
      <c r="GR33" s="86">
        <f t="shared" si="91"/>
        <v>2.426877142987582E-14</v>
      </c>
      <c r="GS33" s="86">
        <f t="shared" si="91"/>
        <v>4.6543463152175091E-14</v>
      </c>
      <c r="GT33" s="86">
        <f t="shared" si="91"/>
        <v>1.2441919727538598E-15</v>
      </c>
      <c r="GU33" s="86">
        <f t="shared" si="91"/>
        <v>1.090107878154401E-16</v>
      </c>
      <c r="GV33" s="86">
        <f t="shared" si="91"/>
        <v>2.2042951809636937E-17</v>
      </c>
      <c r="GW33" s="86">
        <f t="shared" si="91"/>
        <v>7.1897353532260593E-16</v>
      </c>
      <c r="GX33" s="86">
        <f t="shared" si="91"/>
        <v>3.5488632904958576E-16</v>
      </c>
      <c r="GY33" s="86">
        <f t="shared" si="91"/>
        <v>7.9963937572481862E-17</v>
      </c>
      <c r="GZ33" s="86">
        <f t="shared" si="91"/>
        <v>9.3459660286635944E-19</v>
      </c>
      <c r="HA33" s="86">
        <f t="shared" si="91"/>
        <v>2.6013658032448007E-23</v>
      </c>
      <c r="HC33" s="86">
        <f t="shared" si="145"/>
        <v>4.1471699204636699E-29</v>
      </c>
      <c r="HD33" s="86">
        <f t="shared" si="92"/>
        <v>1.3333339543679885E-30</v>
      </c>
      <c r="HE33" s="86">
        <f t="shared" si="92"/>
        <v>4.6464182778152563E-35</v>
      </c>
      <c r="HF33" s="86">
        <f t="shared" si="92"/>
        <v>1.8082647318084685E-36</v>
      </c>
      <c r="HG33" s="86">
        <f t="shared" si="92"/>
        <v>1.1068385329585373E-34</v>
      </c>
      <c r="HH33" s="86">
        <f t="shared" si="92"/>
        <v>2.7682840650206097E-34</v>
      </c>
      <c r="HI33" s="86">
        <f t="shared" si="92"/>
        <v>5.7396911517140757E-32</v>
      </c>
      <c r="HJ33" s="86">
        <f t="shared" si="92"/>
        <v>2.6212068217419092E-34</v>
      </c>
      <c r="HK33" s="86">
        <f t="shared" si="92"/>
        <v>1.2762142294625622E-37</v>
      </c>
      <c r="HL33" s="86">
        <f t="shared" si="92"/>
        <v>6.085052870687217E-40</v>
      </c>
      <c r="HM33" s="86">
        <f t="shared" si="92"/>
        <v>1.2221239893696773E-34</v>
      </c>
      <c r="HN33" s="86">
        <f t="shared" si="92"/>
        <v>4.1807261482307105E-39</v>
      </c>
      <c r="HO33" s="86">
        <f t="shared" si="92"/>
        <v>7.4246819693983714E-40</v>
      </c>
      <c r="HP33" s="86">
        <f t="shared" si="92"/>
        <v>4.3912299620603432E-44</v>
      </c>
      <c r="HQ33" s="86">
        <f t="shared" si="92"/>
        <v>8.3425333116868648E-52</v>
      </c>
      <c r="HS33" s="86">
        <f t="shared" si="114"/>
        <v>9.7241818466668489E-140</v>
      </c>
      <c r="HT33" s="86">
        <f t="shared" si="93"/>
        <v>1.5600990821423637E-142</v>
      </c>
      <c r="HU33" s="86">
        <f t="shared" si="93"/>
        <v>1.0459661066000556E-170</v>
      </c>
      <c r="HV33" s="86">
        <f t="shared" si="93"/>
        <v>2.4610407887660176E-177</v>
      </c>
      <c r="HW33" s="86">
        <f t="shared" si="93"/>
        <v>1.0155939918665206E-166</v>
      </c>
      <c r="HX33" s="86">
        <f t="shared" si="93"/>
        <v>2.3274110229346237E-168</v>
      </c>
      <c r="HY33" s="86">
        <f t="shared" si="93"/>
        <v>1.7403837233644216E-154</v>
      </c>
      <c r="HZ33" s="86">
        <f t="shared" si="93"/>
        <v>1.5852803370700055E-163</v>
      </c>
      <c r="IA33" s="86">
        <f t="shared" si="93"/>
        <v>1.1761509603151343E-182</v>
      </c>
      <c r="IB33" s="86">
        <f t="shared" si="93"/>
        <v>7.4245644840626511E-195</v>
      </c>
      <c r="IC33" s="86">
        <f t="shared" si="93"/>
        <v>4.6474864574646578E-166</v>
      </c>
      <c r="ID33" s="86">
        <f t="shared" si="93"/>
        <v>4.6121685089708149E-190</v>
      </c>
      <c r="IE33" s="86">
        <f t="shared" si="93"/>
        <v>2.5043680880955132E-197</v>
      </c>
      <c r="IF33" s="86">
        <f t="shared" si="93"/>
        <v>7.0478057757084219E-98</v>
      </c>
      <c r="IG33" s="86">
        <f t="shared" si="93"/>
        <v>3.1239753299966379E-71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2.5212160718594823E-280</v>
      </c>
      <c r="IW33" s="86">
        <f t="shared" si="129"/>
        <v>3.4618898573137097E-214</v>
      </c>
      <c r="IY33" s="86">
        <f t="shared" si="130"/>
        <v>6.1003796183031372E-13</v>
      </c>
      <c r="IZ33" s="86">
        <f t="shared" si="131"/>
        <v>7.9534853738346727E-14</v>
      </c>
      <c r="JA33" s="86">
        <f t="shared" si="132"/>
        <v>8.2615431306221107E-15</v>
      </c>
      <c r="JB33" s="86">
        <f t="shared" si="133"/>
        <v>4.7314121744837682E-14</v>
      </c>
      <c r="JC33" s="86">
        <f t="shared" si="134"/>
        <v>2.2328254641405119E-14</v>
      </c>
      <c r="JD33" s="86">
        <f t="shared" si="135"/>
        <v>2.426877142987582E-14</v>
      </c>
      <c r="JE33" s="86">
        <f t="shared" si="136"/>
        <v>4.6543463152175091E-14</v>
      </c>
      <c r="JF33" s="86">
        <f t="shared" si="137"/>
        <v>1.2441919727538598E-15</v>
      </c>
      <c r="JG33" s="86">
        <f t="shared" si="138"/>
        <v>1.090107878154401E-16</v>
      </c>
      <c r="JH33" s="86">
        <f t="shared" si="139"/>
        <v>2.2042951809636937E-17</v>
      </c>
      <c r="JI33" s="86">
        <f t="shared" si="140"/>
        <v>7.1897353532260593E-16</v>
      </c>
      <c r="JJ33" s="86">
        <f t="shared" si="141"/>
        <v>3.5488632904958576E-16</v>
      </c>
      <c r="JK33" s="86">
        <f t="shared" si="142"/>
        <v>7.9963937572481862E-17</v>
      </c>
      <c r="JL33" s="86">
        <f t="shared" si="143"/>
        <v>9.3459660286635944E-19</v>
      </c>
      <c r="JM33" s="86">
        <f t="shared" si="144"/>
        <v>2.6013658032448007E-23</v>
      </c>
    </row>
    <row r="34" spans="2:273" x14ac:dyDescent="0.25">
      <c r="B34" s="2">
        <v>7</v>
      </c>
      <c r="C34" s="37">
        <v>111.967</v>
      </c>
      <c r="D34" s="37">
        <v>109.82</v>
      </c>
      <c r="E34" s="37">
        <v>106.407</v>
      </c>
      <c r="F34" s="37">
        <v>107.91500000000001</v>
      </c>
      <c r="G34" s="37">
        <v>109.833</v>
      </c>
      <c r="H34" s="37">
        <v>111.52500000000001</v>
      </c>
      <c r="I34" s="37">
        <v>108.458</v>
      </c>
      <c r="J34" s="37">
        <v>107.508</v>
      </c>
      <c r="K34" s="37">
        <v>106.259</v>
      </c>
      <c r="L34" s="37">
        <v>106.119</v>
      </c>
      <c r="M34" s="37">
        <v>107.542</v>
      </c>
      <c r="N34" s="37">
        <v>107.491</v>
      </c>
      <c r="O34" s="37">
        <v>107.53400000000001</v>
      </c>
      <c r="P34" s="37">
        <v>107.879</v>
      </c>
      <c r="Q34" s="37">
        <v>108.94799999999999</v>
      </c>
      <c r="R34" s="19"/>
      <c r="S34" s="4">
        <f t="shared" si="8"/>
        <v>111.83163809764977</v>
      </c>
      <c r="T34" s="4">
        <f t="shared" si="9"/>
        <v>109.50557664754042</v>
      </c>
      <c r="U34" s="4">
        <f t="shared" si="10"/>
        <v>105.60918232096495</v>
      </c>
      <c r="V34" s="4">
        <f t="shared" si="11"/>
        <v>106.72563710536961</v>
      </c>
      <c r="W34" s="4">
        <f t="shared" si="12"/>
        <v>109.73915801187418</v>
      </c>
      <c r="X34" s="4">
        <f t="shared" si="13"/>
        <v>109.68200149397744</v>
      </c>
      <c r="Y34" s="4">
        <f t="shared" si="14"/>
        <v>107.65077034830057</v>
      </c>
      <c r="Z34" s="4">
        <f t="shared" si="15"/>
        <v>105.34467956397152</v>
      </c>
      <c r="AA34" s="4" t="e">
        <f t="shared" si="16"/>
        <v>#N/A</v>
      </c>
      <c r="AB34" s="4" t="e">
        <f t="shared" si="17"/>
        <v>#N/A</v>
      </c>
      <c r="AC34" s="4">
        <f t="shared" si="18"/>
        <v>106.90987438836173</v>
      </c>
      <c r="AD34" s="4">
        <f t="shared" si="19"/>
        <v>107.13140876811133</v>
      </c>
      <c r="AE34" s="4" t="e">
        <f t="shared" si="20"/>
        <v>#N/A</v>
      </c>
      <c r="AF34" s="4" t="e">
        <f t="shared" si="21"/>
        <v>#N/A</v>
      </c>
      <c r="AG34" s="4" t="e">
        <f t="shared" si="22"/>
        <v>#N/A</v>
      </c>
      <c r="AI34" s="4">
        <f t="shared" si="23"/>
        <v>0.13536190235022616</v>
      </c>
      <c r="AJ34" s="4">
        <f t="shared" si="24"/>
        <v>0.31442335245957054</v>
      </c>
      <c r="AK34" s="4">
        <f t="shared" si="25"/>
        <v>0.79781767903504885</v>
      </c>
      <c r="AL34" s="4">
        <f t="shared" si="26"/>
        <v>1.189362894630392</v>
      </c>
      <c r="AM34" s="4">
        <f t="shared" si="27"/>
        <v>9.3841988125817011E-2</v>
      </c>
      <c r="AN34" s="4">
        <f t="shared" si="28"/>
        <v>1.8429985060225675</v>
      </c>
      <c r="AO34" s="4">
        <f t="shared" si="29"/>
        <v>0.80722965169942995</v>
      </c>
      <c r="AP34" s="4">
        <f t="shared" si="30"/>
        <v>2.1633204360284708</v>
      </c>
      <c r="AQ34" s="4">
        <f t="shared" si="31"/>
        <v>0</v>
      </c>
      <c r="AR34" s="4">
        <f t="shared" si="32"/>
        <v>0</v>
      </c>
      <c r="AS34" s="4">
        <f t="shared" si="33"/>
        <v>0.63212561163827274</v>
      </c>
      <c r="AT34" s="4">
        <f t="shared" si="34"/>
        <v>0.35959123188867181</v>
      </c>
      <c r="AU34" s="4">
        <f t="shared" si="35"/>
        <v>0</v>
      </c>
      <c r="AV34" s="4">
        <f t="shared" si="36"/>
        <v>0</v>
      </c>
      <c r="AW34" s="4">
        <f t="shared" si="36"/>
        <v>0</v>
      </c>
      <c r="AY34" s="2">
        <f t="shared" si="96"/>
        <v>111.83163809540693</v>
      </c>
      <c r="AZ34" s="2">
        <f t="shared" si="37"/>
        <v>109.50557664719805</v>
      </c>
      <c r="BA34" s="2">
        <f t="shared" si="37"/>
        <v>105.60918232092307</v>
      </c>
      <c r="BB34" s="2">
        <f t="shared" si="37"/>
        <v>106.7256371051583</v>
      </c>
      <c r="BC34" s="2">
        <f t="shared" si="37"/>
        <v>109.73915801177374</v>
      </c>
      <c r="BD34" s="2">
        <f t="shared" si="37"/>
        <v>109.68200149386897</v>
      </c>
      <c r="BE34" s="2">
        <f t="shared" si="37"/>
        <v>107.65077034809693</v>
      </c>
      <c r="BF34" s="2">
        <f t="shared" si="37"/>
        <v>105.34467956396492</v>
      </c>
      <c r="BG34" s="2" t="e">
        <f t="shared" si="37"/>
        <v>#N/A</v>
      </c>
      <c r="BH34" s="2" t="e">
        <f t="shared" si="37"/>
        <v>#N/A</v>
      </c>
      <c r="BI34" s="2">
        <f t="shared" si="37"/>
        <v>106.90987438835788</v>
      </c>
      <c r="BJ34" s="2">
        <f t="shared" si="37"/>
        <v>107.13140876810938</v>
      </c>
      <c r="BK34" s="2" t="e">
        <f t="shared" si="37"/>
        <v>#N/A</v>
      </c>
      <c r="BL34" s="2" t="e">
        <f t="shared" si="37"/>
        <v>#N/A</v>
      </c>
      <c r="BM34" s="2" t="e">
        <f t="shared" si="37"/>
        <v>#N/A</v>
      </c>
      <c r="BO34" s="2">
        <f t="shared" si="38"/>
        <v>111.967</v>
      </c>
      <c r="BP34" s="2">
        <f t="shared" si="39"/>
        <v>109.82</v>
      </c>
      <c r="BQ34" s="2">
        <f t="shared" si="40"/>
        <v>106.407</v>
      </c>
      <c r="BR34" s="2">
        <f t="shared" si="41"/>
        <v>107.91500000000001</v>
      </c>
      <c r="BS34" s="2">
        <f t="shared" si="42"/>
        <v>109.833</v>
      </c>
      <c r="BT34" s="2">
        <f t="shared" si="43"/>
        <v>111.52500000000001</v>
      </c>
      <c r="BU34" s="2">
        <f t="shared" si="44"/>
        <v>108.458</v>
      </c>
      <c r="BV34" s="2">
        <f t="shared" si="45"/>
        <v>107.508</v>
      </c>
      <c r="BW34" s="2" t="str">
        <f t="shared" si="46"/>
        <v/>
      </c>
      <c r="BX34" s="2" t="str">
        <f t="shared" si="47"/>
        <v/>
      </c>
      <c r="BY34" s="2">
        <f t="shared" si="48"/>
        <v>107.542</v>
      </c>
      <c r="BZ34" s="2">
        <f t="shared" si="49"/>
        <v>107.491</v>
      </c>
      <c r="CA34" s="2" t="str">
        <f t="shared" si="50"/>
        <v/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111.8311588850174</v>
      </c>
      <c r="DL34" s="2">
        <f t="shared" si="70"/>
        <v>109.33107834555202</v>
      </c>
      <c r="DM34" s="2">
        <f t="shared" si="70"/>
        <v>105.54439971550498</v>
      </c>
      <c r="DN34" s="2">
        <f t="shared" si="70"/>
        <v>106.73231064667908</v>
      </c>
      <c r="DO34" s="2">
        <f t="shared" si="70"/>
        <v>109.68242105263155</v>
      </c>
      <c r="DP34" s="2">
        <f t="shared" si="70"/>
        <v>109.51924466571838</v>
      </c>
      <c r="DQ34" s="2">
        <f t="shared" si="70"/>
        <v>107.59395681511471</v>
      </c>
      <c r="DR34" s="2">
        <f t="shared" si="70"/>
        <v>105.20708858858858</v>
      </c>
      <c r="DS34" s="2">
        <f t="shared" si="70"/>
        <v>105.37016638655462</v>
      </c>
      <c r="DT34" s="2">
        <f t="shared" si="70"/>
        <v>104.71971724598933</v>
      </c>
      <c r="DU34" s="2">
        <f t="shared" si="70"/>
        <v>106.73880952380951</v>
      </c>
      <c r="DV34" s="2">
        <f t="shared" si="70"/>
        <v>106.98904354354357</v>
      </c>
      <c r="DW34" s="2">
        <f t="shared" si="70"/>
        <v>106.21796623376623</v>
      </c>
      <c r="DX34" s="2">
        <f t="shared" si="70"/>
        <v>106.73836586452762</v>
      </c>
      <c r="DY34" s="2">
        <f t="shared" si="70"/>
        <v>109.93281636562671</v>
      </c>
      <c r="EA34" s="2">
        <f t="shared" si="71"/>
        <v>111.84273852140079</v>
      </c>
      <c r="EB34" s="2">
        <f t="shared" si="72"/>
        <v>113.70774536035523</v>
      </c>
      <c r="EC34" s="2">
        <f t="shared" si="73"/>
        <v>107.2431221949509</v>
      </c>
      <c r="ED34" s="2">
        <f t="shared" si="74"/>
        <v>106.56462131837306</v>
      </c>
      <c r="EE34" s="2">
        <f t="shared" si="75"/>
        <v>111.15892429406711</v>
      </c>
      <c r="EF34" s="2">
        <f t="shared" si="76"/>
        <v>113.59560020228889</v>
      </c>
      <c r="EG34" s="2">
        <f t="shared" si="77"/>
        <v>109.04252063031311</v>
      </c>
      <c r="EH34" s="2">
        <f t="shared" si="78"/>
        <v>109.01008224123434</v>
      </c>
      <c r="EI34" s="2">
        <f t="shared" si="79"/>
        <v>103.90437317365271</v>
      </c>
      <c r="EJ34" s="2">
        <f t="shared" si="80"/>
        <v>107.93804536789121</v>
      </c>
      <c r="EK34" s="2">
        <f t="shared" si="81"/>
        <v>111.40805533427636</v>
      </c>
      <c r="EL34" s="2">
        <f t="shared" si="82"/>
        <v>111.03028878974945</v>
      </c>
      <c r="EM34" s="2">
        <f t="shared" si="83"/>
        <v>110.08621809369953</v>
      </c>
      <c r="EN34" s="2">
        <f t="shared" si="84"/>
        <v>111.38572690002684</v>
      </c>
      <c r="EO34" s="2">
        <f t="shared" si="85"/>
        <v>107.28587866883925</v>
      </c>
      <c r="EQ34" s="2">
        <f t="shared" si="86"/>
        <v>112.13364838529563</v>
      </c>
      <c r="ER34" s="2">
        <f t="shared" si="87"/>
        <v>113.96650952004292</v>
      </c>
      <c r="ES34" s="2">
        <f t="shared" si="87"/>
        <v>107.15555540059535</v>
      </c>
      <c r="ET34" s="2">
        <f t="shared" si="87"/>
        <v>109.23649514818626</v>
      </c>
      <c r="EU34" s="2">
        <f t="shared" si="87"/>
        <v>111.44216833667333</v>
      </c>
      <c r="EV34" s="2">
        <f t="shared" si="87"/>
        <v>112.78419241583943</v>
      </c>
      <c r="EW34" s="2">
        <f t="shared" si="87"/>
        <v>108.79259271594778</v>
      </c>
      <c r="EX34" s="2">
        <f t="shared" si="87"/>
        <v>108.30426759236708</v>
      </c>
      <c r="EY34" s="2">
        <f t="shared" si="87"/>
        <v>106.055032553495</v>
      </c>
      <c r="EZ34" s="2">
        <f t="shared" si="87"/>
        <v>108.13347618307964</v>
      </c>
      <c r="FA34" s="2">
        <f t="shared" si="87"/>
        <v>111.78991294299847</v>
      </c>
      <c r="FB34" s="2">
        <f t="shared" si="87"/>
        <v>110.57466153008515</v>
      </c>
      <c r="FC34" s="2">
        <f t="shared" si="87"/>
        <v>108.4950152705747</v>
      </c>
      <c r="FD34" s="2">
        <f t="shared" si="87"/>
        <v>108.29545584162879</v>
      </c>
      <c r="FE34" s="2">
        <f t="shared" si="87"/>
        <v>111.6175905416563</v>
      </c>
      <c r="FG34" s="2">
        <f t="shared" si="88"/>
        <v>4.1244988149596672E-2</v>
      </c>
      <c r="FH34" s="2">
        <f t="shared" si="89"/>
        <v>3.9869760910484491E-2</v>
      </c>
      <c r="FI34" s="2">
        <f t="shared" si="89"/>
        <v>3.8136393095706787E-2</v>
      </c>
      <c r="FJ34" s="2">
        <f t="shared" si="89"/>
        <v>3.9895973269454148E-2</v>
      </c>
      <c r="FK34" s="2">
        <f t="shared" si="89"/>
        <v>3.8425419248724009E-2</v>
      </c>
      <c r="FL34" s="2">
        <f t="shared" si="89"/>
        <v>3.9928333798526755E-2</v>
      </c>
      <c r="FM34" s="2">
        <f t="shared" si="89"/>
        <v>3.9221887168855135E-2</v>
      </c>
      <c r="FN34" s="2">
        <f t="shared" si="89"/>
        <v>3.6181111750323118E-2</v>
      </c>
      <c r="FO34" s="2">
        <f t="shared" si="89"/>
        <v>3.5053818381571726E-2</v>
      </c>
      <c r="FP34" s="2">
        <f t="shared" si="89"/>
        <v>3.4423441803405765E-2</v>
      </c>
      <c r="FQ34" s="2">
        <f t="shared" si="89"/>
        <v>3.6635826152134288E-2</v>
      </c>
      <c r="FR34" s="2">
        <f t="shared" si="89"/>
        <v>3.5228891939082463E-2</v>
      </c>
      <c r="FS34" s="2">
        <f t="shared" si="89"/>
        <v>3.5345327210348047E-2</v>
      </c>
      <c r="FT34" s="2">
        <f t="shared" si="89"/>
        <v>3.3113027467952728E-2</v>
      </c>
      <c r="FU34" s="2">
        <f t="shared" si="89"/>
        <v>2.8761657658928498E-2</v>
      </c>
      <c r="FW34" s="2">
        <f t="shared" si="112"/>
        <v>5.5289432437785605E-6</v>
      </c>
      <c r="FX34" s="2">
        <f t="shared" si="90"/>
        <v>6.3153299042558069E-6</v>
      </c>
      <c r="FY34" s="2">
        <f t="shared" si="90"/>
        <v>6.1989088133711501E-6</v>
      </c>
      <c r="FZ34" s="2">
        <f t="shared" si="90"/>
        <v>6.2081669843944359E-6</v>
      </c>
      <c r="GA34" s="2">
        <f t="shared" si="90"/>
        <v>6.0127228453737319E-6</v>
      </c>
      <c r="GB34" s="2">
        <f t="shared" si="90"/>
        <v>6.4781175996720358E-6</v>
      </c>
      <c r="GC34" s="2">
        <f t="shared" si="90"/>
        <v>7.496299031424782E-6</v>
      </c>
      <c r="GD34" s="2">
        <f t="shared" si="90"/>
        <v>7.8816100040865442E-6</v>
      </c>
      <c r="GE34" s="2">
        <f t="shared" si="90"/>
        <v>8.086066346494276E-6</v>
      </c>
      <c r="GF34" s="2">
        <f t="shared" si="90"/>
        <v>7.671899874422536E-6</v>
      </c>
      <c r="GG34" s="2">
        <f t="shared" si="90"/>
        <v>8.3454524617541535E-6</v>
      </c>
      <c r="GH34" s="2">
        <f t="shared" si="90"/>
        <v>7.3909364374083874E-6</v>
      </c>
      <c r="GI34" s="2">
        <f t="shared" si="90"/>
        <v>6.7978892056403182E-6</v>
      </c>
      <c r="GJ34" s="2">
        <f t="shared" si="90"/>
        <v>5.5939358091568414E-6</v>
      </c>
      <c r="GK34" s="2">
        <f t="shared" si="90"/>
        <v>4.6639605234637605E-6</v>
      </c>
      <c r="GM34" s="86">
        <f t="shared" si="113"/>
        <v>1.6109129543303609E-12</v>
      </c>
      <c r="GN34" s="86">
        <f t="shared" si="91"/>
        <v>2.2806213829314773E-13</v>
      </c>
      <c r="GO34" s="86">
        <f t="shared" si="91"/>
        <v>2.5868784004437692E-14</v>
      </c>
      <c r="GP34" s="86">
        <f t="shared" si="91"/>
        <v>1.3896567348188549E-13</v>
      </c>
      <c r="GQ34" s="86">
        <f t="shared" si="91"/>
        <v>6.7002379909088709E-14</v>
      </c>
      <c r="GR34" s="86">
        <f t="shared" si="91"/>
        <v>7.3517417975691494E-14</v>
      </c>
      <c r="GS34" s="86">
        <f t="shared" si="91"/>
        <v>1.3601933844232432E-13</v>
      </c>
      <c r="GT34" s="86">
        <f t="shared" si="91"/>
        <v>4.1642893917639267E-15</v>
      </c>
      <c r="GU34" s="86">
        <f t="shared" si="91"/>
        <v>4.0218830221945527E-16</v>
      </c>
      <c r="GV34" s="86">
        <f t="shared" si="91"/>
        <v>8.6739254777936682E-17</v>
      </c>
      <c r="GW34" s="86">
        <f t="shared" si="91"/>
        <v>2.4782283892500078E-15</v>
      </c>
      <c r="GX34" s="86">
        <f t="shared" si="91"/>
        <v>1.2441936780906191E-15</v>
      </c>
      <c r="GY34" s="86">
        <f t="shared" si="91"/>
        <v>3.0014633277479326E-16</v>
      </c>
      <c r="GZ34" s="86">
        <f t="shared" si="91"/>
        <v>4.1670845493635811E-18</v>
      </c>
      <c r="HA34" s="86">
        <f t="shared" si="91"/>
        <v>1.7217422394006749E-22</v>
      </c>
      <c r="HC34" s="86">
        <f t="shared" si="145"/>
        <v>2.2272682068083069E-28</v>
      </c>
      <c r="HD34" s="86">
        <f t="shared" si="92"/>
        <v>7.986867746904273E-30</v>
      </c>
      <c r="HE34" s="86">
        <f t="shared" si="92"/>
        <v>3.7176989040058697E-34</v>
      </c>
      <c r="HF34" s="86">
        <f t="shared" si="92"/>
        <v>1.580313528099274E-35</v>
      </c>
      <c r="HG34" s="86">
        <f t="shared" si="92"/>
        <v>8.5194337268882953E-34</v>
      </c>
      <c r="HH34" s="86">
        <f t="shared" si="92"/>
        <v>2.1385878885922942E-33</v>
      </c>
      <c r="HI34" s="86">
        <f t="shared" si="92"/>
        <v>3.8032524675198293E-31</v>
      </c>
      <c r="HJ34" s="86">
        <f t="shared" si="92"/>
        <v>2.0280598363007411E-33</v>
      </c>
      <c r="HK34" s="86">
        <f t="shared" si="92"/>
        <v>1.2336478882120266E-36</v>
      </c>
      <c r="HL34" s="86">
        <f t="shared" si="92"/>
        <v>6.8455668451849054E-39</v>
      </c>
      <c r="HM34" s="86">
        <f t="shared" si="92"/>
        <v>9.8381719444070816E-34</v>
      </c>
      <c r="HN34" s="86">
        <f t="shared" si="92"/>
        <v>4.3958306406565255E-38</v>
      </c>
      <c r="HO34" s="86">
        <f t="shared" si="92"/>
        <v>8.2385346850649462E-39</v>
      </c>
      <c r="HP34" s="86">
        <f t="shared" si="92"/>
        <v>6.2835185476957431E-43</v>
      </c>
      <c r="HQ34" s="86">
        <f t="shared" si="92"/>
        <v>1.92375696751948E-50</v>
      </c>
      <c r="HS34" s="86">
        <f t="shared" si="114"/>
        <v>3.5353804571779903E-137</v>
      </c>
      <c r="HT34" s="86">
        <f t="shared" si="93"/>
        <v>7.5234633141727399E-140</v>
      </c>
      <c r="HU34" s="86">
        <f t="shared" si="93"/>
        <v>1.5897138789018984E-167</v>
      </c>
      <c r="HV34" s="86">
        <f t="shared" si="93"/>
        <v>5.0569811260164689E-174</v>
      </c>
      <c r="HW34" s="86">
        <f t="shared" si="93"/>
        <v>1.2865138902689009E-163</v>
      </c>
      <c r="HX34" s="86">
        <f t="shared" si="93"/>
        <v>3.2326592652698456E-165</v>
      </c>
      <c r="HY34" s="86">
        <f t="shared" si="93"/>
        <v>1.3391770365902754E-151</v>
      </c>
      <c r="HZ34" s="86">
        <f t="shared" si="93"/>
        <v>1.9855869260893759E-160</v>
      </c>
      <c r="IA34" s="86">
        <f t="shared" si="93"/>
        <v>3.4141287314007888E-179</v>
      </c>
      <c r="IB34" s="86">
        <f t="shared" si="93"/>
        <v>3.7249013028093075E-191</v>
      </c>
      <c r="IC34" s="86">
        <f t="shared" si="93"/>
        <v>6.8217533891292376E-163</v>
      </c>
      <c r="ID34" s="86">
        <f t="shared" si="93"/>
        <v>1.799434095574573E-186</v>
      </c>
      <c r="IE34" s="86">
        <f t="shared" si="93"/>
        <v>1.2759445093425133E-193</v>
      </c>
      <c r="IF34" s="86">
        <f t="shared" si="93"/>
        <v>4.3174002058209037E-96</v>
      </c>
      <c r="IG34" s="86">
        <f t="shared" si="93"/>
        <v>5.8260349957188791E-70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3.8954616862191094E-276</v>
      </c>
      <c r="IW34" s="86">
        <f t="shared" si="129"/>
        <v>4.8571974196051708E-211</v>
      </c>
      <c r="IY34" s="86">
        <f t="shared" si="130"/>
        <v>1.6109129543303611E-12</v>
      </c>
      <c r="IZ34" s="86">
        <f t="shared" si="131"/>
        <v>2.2806213829314773E-13</v>
      </c>
      <c r="JA34" s="86">
        <f t="shared" si="132"/>
        <v>2.5868784004437692E-14</v>
      </c>
      <c r="JB34" s="86">
        <f t="shared" si="133"/>
        <v>1.3896567348188549E-13</v>
      </c>
      <c r="JC34" s="86">
        <f t="shared" si="134"/>
        <v>6.7002379909088709E-14</v>
      </c>
      <c r="JD34" s="86">
        <f t="shared" si="135"/>
        <v>7.3517417975691494E-14</v>
      </c>
      <c r="JE34" s="86">
        <f t="shared" si="136"/>
        <v>1.3601933844232432E-13</v>
      </c>
      <c r="JF34" s="86">
        <f t="shared" si="137"/>
        <v>4.1642893917639267E-15</v>
      </c>
      <c r="JG34" s="86">
        <f t="shared" si="138"/>
        <v>4.0218830221945527E-16</v>
      </c>
      <c r="JH34" s="86">
        <f t="shared" si="139"/>
        <v>8.6739254777936682E-17</v>
      </c>
      <c r="JI34" s="86">
        <f t="shared" si="140"/>
        <v>2.4782283892500078E-15</v>
      </c>
      <c r="JJ34" s="86">
        <f t="shared" si="141"/>
        <v>1.2441936780906191E-15</v>
      </c>
      <c r="JK34" s="86">
        <f t="shared" si="142"/>
        <v>3.0014633277479326E-16</v>
      </c>
      <c r="JL34" s="86">
        <f t="shared" si="143"/>
        <v>4.1670845493635811E-18</v>
      </c>
      <c r="JM34" s="86">
        <f t="shared" si="144"/>
        <v>1.7217422394006749E-22</v>
      </c>
    </row>
    <row r="35" spans="2:273" x14ac:dyDescent="0.25">
      <c r="B35" s="2">
        <v>8</v>
      </c>
      <c r="C35" s="37">
        <v>111.443</v>
      </c>
      <c r="D35" s="37">
        <v>111.04900000000001</v>
      </c>
      <c r="E35" s="37">
        <v>107.119</v>
      </c>
      <c r="F35" s="37">
        <v>108.661</v>
      </c>
      <c r="G35" s="37">
        <v>109.717</v>
      </c>
      <c r="H35" s="37">
        <v>111.03400000000001</v>
      </c>
      <c r="I35" s="37">
        <v>108.22</v>
      </c>
      <c r="J35" s="37">
        <v>106.102</v>
      </c>
      <c r="K35" s="37">
        <v>106.259</v>
      </c>
      <c r="L35" s="37">
        <v>109.15300000000001</v>
      </c>
      <c r="M35" s="37">
        <v>109.017</v>
      </c>
      <c r="N35" s="37">
        <v>107.123</v>
      </c>
      <c r="O35" s="37">
        <v>109.55200000000001</v>
      </c>
      <c r="P35" s="37">
        <v>107.03400000000001</v>
      </c>
      <c r="Q35" s="37">
        <v>108.172</v>
      </c>
      <c r="S35" s="4">
        <f t="shared" si="8"/>
        <v>111.90757173468624</v>
      </c>
      <c r="T35" s="4">
        <f t="shared" si="9"/>
        <v>109.61203603399109</v>
      </c>
      <c r="U35" s="4">
        <f t="shared" si="10"/>
        <v>105.70482899732642</v>
      </c>
      <c r="V35" s="4">
        <f t="shared" si="11"/>
        <v>106.80132808348043</v>
      </c>
      <c r="W35" s="4">
        <f t="shared" si="12"/>
        <v>109.78302356468275</v>
      </c>
      <c r="X35" s="4">
        <f t="shared" si="13"/>
        <v>109.76660854505197</v>
      </c>
      <c r="Y35" s="4">
        <f t="shared" si="14"/>
        <v>107.68850973538868</v>
      </c>
      <c r="Z35" s="4">
        <f t="shared" si="15"/>
        <v>105.49710931812554</v>
      </c>
      <c r="AA35" s="4">
        <f t="shared" si="16"/>
        <v>105.34737270358811</v>
      </c>
      <c r="AB35" s="4" t="e">
        <f t="shared" si="17"/>
        <v>#N/A</v>
      </c>
      <c r="AC35" s="4">
        <f t="shared" si="18"/>
        <v>107.00389385132883</v>
      </c>
      <c r="AD35" s="4">
        <f t="shared" si="19"/>
        <v>107.22661622599729</v>
      </c>
      <c r="AE35" s="4" t="e">
        <f t="shared" si="20"/>
        <v>#N/A</v>
      </c>
      <c r="AF35" s="4" t="e">
        <f t="shared" si="21"/>
        <v>#N/A</v>
      </c>
      <c r="AG35" s="4" t="e">
        <f t="shared" si="22"/>
        <v>#N/A</v>
      </c>
      <c r="AI35" s="4">
        <f t="shared" si="23"/>
        <v>-0.46457173468624546</v>
      </c>
      <c r="AJ35" s="4">
        <f t="shared" si="24"/>
        <v>1.4369639660089177</v>
      </c>
      <c r="AK35" s="4">
        <f t="shared" si="25"/>
        <v>1.4141710026735836</v>
      </c>
      <c r="AL35" s="4">
        <f t="shared" si="26"/>
        <v>1.8596719165195736</v>
      </c>
      <c r="AM35" s="4">
        <f t="shared" si="27"/>
        <v>-6.6023564682751612E-2</v>
      </c>
      <c r="AN35" s="4">
        <f t="shared" si="28"/>
        <v>1.2673914549480401</v>
      </c>
      <c r="AO35" s="4">
        <f t="shared" si="29"/>
        <v>0.53149026461132109</v>
      </c>
      <c r="AP35" s="4">
        <f t="shared" si="30"/>
        <v>0.60489068187446549</v>
      </c>
      <c r="AQ35" s="4">
        <f t="shared" si="31"/>
        <v>0.91162729641189344</v>
      </c>
      <c r="AR35" s="4">
        <f t="shared" si="32"/>
        <v>0</v>
      </c>
      <c r="AS35" s="4">
        <f t="shared" si="33"/>
        <v>2.0131061486711701</v>
      </c>
      <c r="AT35" s="4">
        <f t="shared" si="34"/>
        <v>-0.10361622599728548</v>
      </c>
      <c r="AU35" s="4">
        <f t="shared" si="35"/>
        <v>0</v>
      </c>
      <c r="AV35" s="4">
        <f t="shared" si="36"/>
        <v>0</v>
      </c>
      <c r="AW35" s="4">
        <f t="shared" si="36"/>
        <v>0</v>
      </c>
      <c r="AY35" s="2">
        <f t="shared" si="96"/>
        <v>111.9075717289726</v>
      </c>
      <c r="AZ35" s="2">
        <f t="shared" si="37"/>
        <v>109.61203603304581</v>
      </c>
      <c r="BA35" s="2">
        <f t="shared" si="37"/>
        <v>105.70482899720041</v>
      </c>
      <c r="BB35" s="2">
        <f t="shared" si="37"/>
        <v>106.80132808288319</v>
      </c>
      <c r="BC35" s="2">
        <f t="shared" si="37"/>
        <v>109.78302356439276</v>
      </c>
      <c r="BD35" s="2">
        <f t="shared" si="37"/>
        <v>109.76660854473603</v>
      </c>
      <c r="BE35" s="2">
        <f t="shared" si="37"/>
        <v>107.68850973481584</v>
      </c>
      <c r="BF35" s="2">
        <f t="shared" si="37"/>
        <v>105.49710931810429</v>
      </c>
      <c r="BG35" s="2">
        <f t="shared" si="37"/>
        <v>105.34737270358563</v>
      </c>
      <c r="BH35" s="2" t="e">
        <f t="shared" si="37"/>
        <v>#N/A</v>
      </c>
      <c r="BI35" s="2">
        <f t="shared" si="37"/>
        <v>107.00389385131609</v>
      </c>
      <c r="BJ35" s="2">
        <f t="shared" si="37"/>
        <v>107.22661622599072</v>
      </c>
      <c r="BK35" s="2" t="e">
        <f t="shared" si="37"/>
        <v>#N/A</v>
      </c>
      <c r="BL35" s="2" t="e">
        <f t="shared" si="37"/>
        <v>#N/A</v>
      </c>
      <c r="BM35" s="2" t="e">
        <f t="shared" si="37"/>
        <v>#N/A</v>
      </c>
      <c r="BO35" s="2">
        <f t="shared" si="38"/>
        <v>111.443</v>
      </c>
      <c r="BP35" s="2">
        <f t="shared" si="39"/>
        <v>111.04900000000001</v>
      </c>
      <c r="BQ35" s="2">
        <f t="shared" si="40"/>
        <v>107.119</v>
      </c>
      <c r="BR35" s="2">
        <f t="shared" si="41"/>
        <v>108.661</v>
      </c>
      <c r="BS35" s="2">
        <f t="shared" si="42"/>
        <v>109.717</v>
      </c>
      <c r="BT35" s="2">
        <f t="shared" si="43"/>
        <v>111.03400000000001</v>
      </c>
      <c r="BU35" s="2">
        <f t="shared" si="44"/>
        <v>108.22</v>
      </c>
      <c r="BV35" s="2">
        <f t="shared" si="45"/>
        <v>106.102</v>
      </c>
      <c r="BW35" s="2">
        <f t="shared" si="46"/>
        <v>106.259</v>
      </c>
      <c r="BX35" s="2" t="str">
        <f t="shared" si="47"/>
        <v/>
      </c>
      <c r="BY35" s="2">
        <f t="shared" si="48"/>
        <v>109.017</v>
      </c>
      <c r="BZ35" s="2">
        <f t="shared" si="49"/>
        <v>107.123</v>
      </c>
      <c r="CA35" s="2" t="str">
        <f t="shared" si="50"/>
        <v/>
      </c>
      <c r="CB35" s="2" t="str">
        <f t="shared" si="51"/>
        <v/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111.91784459930311</v>
      </c>
      <c r="DL35" s="2">
        <f t="shared" si="70"/>
        <v>109.43394408578618</v>
      </c>
      <c r="DM35" s="2">
        <f t="shared" si="70"/>
        <v>105.64462304409672</v>
      </c>
      <c r="DN35" s="2">
        <f t="shared" si="70"/>
        <v>106.81810591968487</v>
      </c>
      <c r="DO35" s="2">
        <f t="shared" si="70"/>
        <v>109.73010526315788</v>
      </c>
      <c r="DP35" s="2">
        <f t="shared" si="70"/>
        <v>109.60101754385967</v>
      </c>
      <c r="DQ35" s="2">
        <f t="shared" si="70"/>
        <v>107.63513576248313</v>
      </c>
      <c r="DR35" s="2">
        <f t="shared" si="70"/>
        <v>105.35926130416129</v>
      </c>
      <c r="DS35" s="2">
        <f t="shared" si="70"/>
        <v>105.40945714285714</v>
      </c>
      <c r="DT35" s="2">
        <f t="shared" si="70"/>
        <v>104.81678475935831</v>
      </c>
      <c r="DU35" s="2">
        <f t="shared" si="70"/>
        <v>106.8272644257703</v>
      </c>
      <c r="DV35" s="2">
        <f t="shared" si="70"/>
        <v>107.08109502359505</v>
      </c>
      <c r="DW35" s="2">
        <f t="shared" si="70"/>
        <v>106.38374866310161</v>
      </c>
      <c r="DX35" s="2">
        <f t="shared" si="70"/>
        <v>106.84569908645275</v>
      </c>
      <c r="DY35" s="2">
        <f t="shared" si="70"/>
        <v>109.86010837438423</v>
      </c>
      <c r="EA35" s="2">
        <f t="shared" si="71"/>
        <v>111.68974785992219</v>
      </c>
      <c r="EB35" s="2">
        <f t="shared" si="72"/>
        <v>113.52338244335648</v>
      </c>
      <c r="EC35" s="2">
        <f t="shared" si="73"/>
        <v>107.089726858345</v>
      </c>
      <c r="ED35" s="2">
        <f t="shared" si="74"/>
        <v>106.43268022440391</v>
      </c>
      <c r="EE35" s="2">
        <f t="shared" si="75"/>
        <v>110.99071068528832</v>
      </c>
      <c r="EF35" s="2">
        <f t="shared" si="76"/>
        <v>113.39801470058468</v>
      </c>
      <c r="EG35" s="2">
        <f t="shared" si="77"/>
        <v>108.88096309351029</v>
      </c>
      <c r="EH35" s="2">
        <f t="shared" si="78"/>
        <v>108.84625330102367</v>
      </c>
      <c r="EI35" s="2">
        <f t="shared" si="79"/>
        <v>103.78822361458901</v>
      </c>
      <c r="EJ35" s="2">
        <f t="shared" si="80"/>
        <v>107.80515981578667</v>
      </c>
      <c r="EK35" s="2">
        <f t="shared" si="81"/>
        <v>111.23972569237641</v>
      </c>
      <c r="EL35" s="2">
        <f t="shared" si="82"/>
        <v>110.86126888260621</v>
      </c>
      <c r="EM35" s="2">
        <f t="shared" si="83"/>
        <v>109.92893893376414</v>
      </c>
      <c r="EN35" s="2">
        <f t="shared" si="84"/>
        <v>111.22492206088434</v>
      </c>
      <c r="EO35" s="2">
        <f t="shared" si="85"/>
        <v>107.21125175398538</v>
      </c>
      <c r="EQ35" s="2">
        <f t="shared" si="86"/>
        <v>111.97741513550014</v>
      </c>
      <c r="ER35" s="2">
        <f t="shared" si="87"/>
        <v>113.77928098251361</v>
      </c>
      <c r="ES35" s="2">
        <f t="shared" si="87"/>
        <v>107.00311842131055</v>
      </c>
      <c r="ET35" s="2">
        <f t="shared" si="87"/>
        <v>109.07499671587135</v>
      </c>
      <c r="EU35" s="2">
        <f t="shared" si="87"/>
        <v>111.2707979291917</v>
      </c>
      <c r="EV35" s="2">
        <f t="shared" si="87"/>
        <v>112.59564404001802</v>
      </c>
      <c r="EW35" s="2">
        <f t="shared" si="87"/>
        <v>108.63394370621016</v>
      </c>
      <c r="EX35" s="2">
        <f t="shared" si="87"/>
        <v>108.14848058106384</v>
      </c>
      <c r="EY35" s="2">
        <f t="shared" si="87"/>
        <v>105.91477388017118</v>
      </c>
      <c r="EZ35" s="2">
        <f t="shared" si="87"/>
        <v>107.99837361499432</v>
      </c>
      <c r="FA35" s="2">
        <f t="shared" si="87"/>
        <v>111.61722713138793</v>
      </c>
      <c r="FB35" s="2">
        <f t="shared" si="87"/>
        <v>110.41068480671423</v>
      </c>
      <c r="FC35" s="2">
        <f t="shared" si="87"/>
        <v>108.35495075698049</v>
      </c>
      <c r="FD35" s="2">
        <f t="shared" si="87"/>
        <v>108.16814056524468</v>
      </c>
      <c r="FE35" s="2">
        <f t="shared" si="87"/>
        <v>111.49257811658335</v>
      </c>
      <c r="FG35" s="2">
        <f t="shared" si="88"/>
        <v>4.5044985306246371E-2</v>
      </c>
      <c r="FH35" s="2">
        <f t="shared" si="89"/>
        <v>4.3548810298241029E-2</v>
      </c>
      <c r="FI35" s="2">
        <f t="shared" si="89"/>
        <v>4.1662433649769071E-2</v>
      </c>
      <c r="FJ35" s="2">
        <f t="shared" si="89"/>
        <v>4.3577331665461946E-2</v>
      </c>
      <c r="FK35" s="2">
        <f t="shared" si="89"/>
        <v>4.1977016552793039E-2</v>
      </c>
      <c r="FL35" s="2">
        <f t="shared" si="89"/>
        <v>4.3612542587856844E-2</v>
      </c>
      <c r="FM35" s="2">
        <f t="shared" si="89"/>
        <v>4.2843820636135489E-2</v>
      </c>
      <c r="FN35" s="2">
        <f t="shared" si="89"/>
        <v>3.9533799969640494E-2</v>
      </c>
      <c r="FO35" s="2">
        <f t="shared" si="89"/>
        <v>3.8306198696370294E-2</v>
      </c>
      <c r="FP35" s="2">
        <f t="shared" si="89"/>
        <v>3.7619614436864277E-2</v>
      </c>
      <c r="FQ35" s="2">
        <f t="shared" si="89"/>
        <v>4.0028900087604583E-2</v>
      </c>
      <c r="FR35" s="2">
        <f t="shared" si="89"/>
        <v>3.8496867962782282E-2</v>
      </c>
      <c r="FS35" s="2">
        <f t="shared" si="89"/>
        <v>3.8623671837783959E-2</v>
      </c>
      <c r="FT35" s="2">
        <f t="shared" si="89"/>
        <v>3.6192090293169651E-2</v>
      </c>
      <c r="FU35" s="2">
        <f t="shared" si="89"/>
        <v>3.144926280247741E-2</v>
      </c>
      <c r="FW35" s="2">
        <f t="shared" si="112"/>
        <v>6.0623624807159902E-6</v>
      </c>
      <c r="FX35" s="2">
        <f t="shared" si="90"/>
        <v>6.9246173223560915E-6</v>
      </c>
      <c r="FY35" s="2">
        <f t="shared" si="90"/>
        <v>6.7969642887519632E-6</v>
      </c>
      <c r="FZ35" s="2">
        <f t="shared" si="90"/>
        <v>6.8071156592638412E-6</v>
      </c>
      <c r="GA35" s="2">
        <f t="shared" si="90"/>
        <v>6.5928156749340043E-6</v>
      </c>
      <c r="GB35" s="2">
        <f t="shared" si="90"/>
        <v>7.1031102606685065E-6</v>
      </c>
      <c r="GC35" s="2">
        <f t="shared" si="90"/>
        <v>8.2195224951261569E-6</v>
      </c>
      <c r="GD35" s="2">
        <f t="shared" si="90"/>
        <v>8.6420069485724255E-6</v>
      </c>
      <c r="GE35" s="2">
        <f t="shared" si="90"/>
        <v>8.8661885247265266E-6</v>
      </c>
      <c r="GF35" s="2">
        <f t="shared" si="90"/>
        <v>8.4120647089311016E-6</v>
      </c>
      <c r="GG35" s="2">
        <f t="shared" si="90"/>
        <v>9.150599293619447E-6</v>
      </c>
      <c r="GH35" s="2">
        <f t="shared" si="90"/>
        <v>8.1039948740297534E-6</v>
      </c>
      <c r="GI35" s="2">
        <f t="shared" si="90"/>
        <v>7.4537324052655872E-6</v>
      </c>
      <c r="GJ35" s="2">
        <f t="shared" si="90"/>
        <v>6.1336253350914051E-6</v>
      </c>
      <c r="GK35" s="2">
        <f t="shared" si="90"/>
        <v>5.1139287205335141E-6</v>
      </c>
      <c r="GM35" s="86">
        <f t="shared" si="113"/>
        <v>4.1799532043519256E-12</v>
      </c>
      <c r="GN35" s="86">
        <f t="shared" si="91"/>
        <v>6.4149893674258199E-13</v>
      </c>
      <c r="GO35" s="86">
        <f t="shared" si="91"/>
        <v>7.9318584633417428E-14</v>
      </c>
      <c r="GP35" s="86">
        <f t="shared" si="91"/>
        <v>4.0016137466965148E-13</v>
      </c>
      <c r="GQ35" s="86">
        <f t="shared" si="91"/>
        <v>1.9706411295861679E-13</v>
      </c>
      <c r="GR35" s="86">
        <f t="shared" si="91"/>
        <v>2.1819170135357757E-13</v>
      </c>
      <c r="GS35" s="86">
        <f t="shared" si="91"/>
        <v>3.8979704876985998E-13</v>
      </c>
      <c r="GT35" s="86">
        <f t="shared" si="91"/>
        <v>1.363178039581551E-14</v>
      </c>
      <c r="GU35" s="86">
        <f t="shared" si="91"/>
        <v>1.4483792585933622E-15</v>
      </c>
      <c r="GV35" s="86">
        <f t="shared" si="91"/>
        <v>3.3271940400618146E-16</v>
      </c>
      <c r="GW35" s="86">
        <f t="shared" si="91"/>
        <v>8.3485702878976911E-15</v>
      </c>
      <c r="GX35" s="86">
        <f t="shared" si="91"/>
        <v>4.2624630111662138E-15</v>
      </c>
      <c r="GY35" s="86">
        <f t="shared" si="91"/>
        <v>1.0991983616805353E-15</v>
      </c>
      <c r="GZ35" s="86">
        <f t="shared" si="91"/>
        <v>1.8065794725817029E-17</v>
      </c>
      <c r="HA35" s="86">
        <f t="shared" si="91"/>
        <v>1.0995795076421042E-21</v>
      </c>
      <c r="HC35" s="86">
        <f t="shared" si="145"/>
        <v>1.1697902195936076E-27</v>
      </c>
      <c r="HD35" s="86">
        <f t="shared" si="92"/>
        <v>4.6707077423694946E-29</v>
      </c>
      <c r="HE35" s="86">
        <f t="shared" si="92"/>
        <v>2.8919832893451007E-33</v>
      </c>
      <c r="HF35" s="86">
        <f t="shared" si="92"/>
        <v>1.3410934598800011E-34</v>
      </c>
      <c r="HG35" s="86">
        <f t="shared" si="92"/>
        <v>6.3800439563416205E-33</v>
      </c>
      <c r="HH35" s="86">
        <f t="shared" si="92"/>
        <v>1.6067258013911779E-32</v>
      </c>
      <c r="HI35" s="86">
        <f t="shared" si="92"/>
        <v>2.4563699016318482E-30</v>
      </c>
      <c r="HJ35" s="86">
        <f t="shared" si="92"/>
        <v>1.5259805911606802E-32</v>
      </c>
      <c r="HK35" s="86">
        <f t="shared" si="92"/>
        <v>1.1558895036416862E-35</v>
      </c>
      <c r="HL35" s="86">
        <f t="shared" si="92"/>
        <v>7.4483601456323899E-38</v>
      </c>
      <c r="HM35" s="86">
        <f t="shared" si="92"/>
        <v>7.6957505009919313E-33</v>
      </c>
      <c r="HN35" s="86">
        <f t="shared" si="92"/>
        <v>4.4754259816246791E-37</v>
      </c>
      <c r="HO35" s="86">
        <f t="shared" si="92"/>
        <v>8.8442554539322184E-38</v>
      </c>
      <c r="HP35" s="86">
        <f t="shared" si="92"/>
        <v>8.6694363910513475E-42</v>
      </c>
      <c r="HQ35" s="86">
        <f t="shared" si="92"/>
        <v>4.2495375564925739E-49</v>
      </c>
      <c r="HS35" s="86">
        <f t="shared" si="114"/>
        <v>1.2163809354998633E-134</v>
      </c>
      <c r="HT35" s="86">
        <f t="shared" si="93"/>
        <v>3.4189908455586166E-137</v>
      </c>
      <c r="HU35" s="86">
        <f t="shared" si="93"/>
        <v>2.2537158744663297E-164</v>
      </c>
      <c r="HV35" s="86">
        <f t="shared" si="93"/>
        <v>9.6635618804268287E-171</v>
      </c>
      <c r="HW35" s="86">
        <f t="shared" si="93"/>
        <v>1.5229268275310222E-160</v>
      </c>
      <c r="HX35" s="86">
        <f t="shared" si="93"/>
        <v>4.1913036022084553E-162</v>
      </c>
      <c r="HY35" s="86">
        <f t="shared" si="93"/>
        <v>9.6722803470285636E-149</v>
      </c>
      <c r="HZ35" s="86">
        <f t="shared" si="93"/>
        <v>2.321411214194552E-157</v>
      </c>
      <c r="IA35" s="86">
        <f t="shared" si="93"/>
        <v>9.1760580287054971E-176</v>
      </c>
      <c r="IB35" s="86">
        <f t="shared" si="93"/>
        <v>1.7209926636630782E-187</v>
      </c>
      <c r="IC35" s="86">
        <f t="shared" si="93"/>
        <v>9.327979552321456E-160</v>
      </c>
      <c r="ID35" s="86">
        <f t="shared" si="93"/>
        <v>6.4835568456786866E-183</v>
      </c>
      <c r="IE35" s="86">
        <f t="shared" si="93"/>
        <v>5.9911920291779365E-190</v>
      </c>
      <c r="IF35" s="86">
        <f t="shared" si="93"/>
        <v>2.544873298298288E-94</v>
      </c>
      <c r="IG35" s="86">
        <f t="shared" si="93"/>
        <v>1.0577114936720781E-68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5.5947013548798386E-272</v>
      </c>
      <c r="IW35" s="86">
        <f t="shared" si="129"/>
        <v>6.4562855536878835E-208</v>
      </c>
      <c r="IY35" s="86">
        <f t="shared" si="130"/>
        <v>4.1799532043519265E-12</v>
      </c>
      <c r="IZ35" s="86">
        <f t="shared" si="131"/>
        <v>6.4149893674258199E-13</v>
      </c>
      <c r="JA35" s="86">
        <f t="shared" si="132"/>
        <v>7.9318584633417428E-14</v>
      </c>
      <c r="JB35" s="86">
        <f t="shared" si="133"/>
        <v>4.0016137466965148E-13</v>
      </c>
      <c r="JC35" s="86">
        <f t="shared" si="134"/>
        <v>1.9706411295861679E-13</v>
      </c>
      <c r="JD35" s="86">
        <f t="shared" si="135"/>
        <v>2.1819170135357757E-13</v>
      </c>
      <c r="JE35" s="86">
        <f t="shared" si="136"/>
        <v>3.8979704876985998E-13</v>
      </c>
      <c r="JF35" s="86">
        <f t="shared" si="137"/>
        <v>1.363178039581551E-14</v>
      </c>
      <c r="JG35" s="86">
        <f t="shared" si="138"/>
        <v>1.4483792585933622E-15</v>
      </c>
      <c r="JH35" s="86">
        <f t="shared" si="139"/>
        <v>3.3271940400618146E-16</v>
      </c>
      <c r="JI35" s="86">
        <f t="shared" si="140"/>
        <v>8.3485702878976911E-15</v>
      </c>
      <c r="JJ35" s="86">
        <f t="shared" si="141"/>
        <v>4.2624630111662138E-15</v>
      </c>
      <c r="JK35" s="86">
        <f t="shared" si="142"/>
        <v>1.0991983616805353E-15</v>
      </c>
      <c r="JL35" s="86">
        <f t="shared" si="143"/>
        <v>1.8065794725817029E-17</v>
      </c>
      <c r="JM35" s="86">
        <f t="shared" si="144"/>
        <v>1.0995795076421042E-21</v>
      </c>
    </row>
    <row r="36" spans="2:273" x14ac:dyDescent="0.25">
      <c r="B36" s="2">
        <v>9</v>
      </c>
      <c r="C36" s="37">
        <v>110.361</v>
      </c>
      <c r="D36" s="37">
        <v>109.11499999999999</v>
      </c>
      <c r="E36" s="37">
        <v>106.593</v>
      </c>
      <c r="F36" s="37">
        <v>108.254</v>
      </c>
      <c r="G36" s="37">
        <v>109.8</v>
      </c>
      <c r="H36" s="37">
        <v>109.18600000000001</v>
      </c>
      <c r="I36" s="37">
        <v>108.542</v>
      </c>
      <c r="J36" s="37">
        <v>106.39</v>
      </c>
      <c r="K36" s="37">
        <v>107.36199999999999</v>
      </c>
      <c r="L36" s="37">
        <v>108.559</v>
      </c>
      <c r="M36" s="37">
        <v>107.831</v>
      </c>
      <c r="N36" s="37">
        <v>108.105</v>
      </c>
      <c r="O36" s="37">
        <v>106.776</v>
      </c>
      <c r="P36" s="37">
        <v>107.79300000000001</v>
      </c>
      <c r="Q36" s="37">
        <v>109.017</v>
      </c>
      <c r="R36" s="10"/>
      <c r="S36" s="4">
        <f t="shared" si="8"/>
        <v>111.98152848046067</v>
      </c>
      <c r="T36" s="4">
        <f t="shared" si="9"/>
        <v>109.71760886233174</v>
      </c>
      <c r="U36" s="4">
        <f t="shared" si="10"/>
        <v>105.79905719599186</v>
      </c>
      <c r="V36" s="4">
        <f t="shared" si="11"/>
        <v>106.87522131054352</v>
      </c>
      <c r="W36" s="4">
        <f t="shared" si="12"/>
        <v>109.82568216051752</v>
      </c>
      <c r="X36" s="4">
        <f t="shared" si="13"/>
        <v>109.85029361866697</v>
      </c>
      <c r="Y36" s="4">
        <f t="shared" si="14"/>
        <v>107.72511240474533</v>
      </c>
      <c r="Z36" s="4">
        <f t="shared" si="15"/>
        <v>105.64836112838752</v>
      </c>
      <c r="AA36" s="4">
        <f t="shared" si="16"/>
        <v>105.37441941268544</v>
      </c>
      <c r="AB36" s="4" t="e">
        <f t="shared" si="17"/>
        <v>#N/A</v>
      </c>
      <c r="AC36" s="4">
        <f t="shared" si="18"/>
        <v>107.09741742641306</v>
      </c>
      <c r="AD36" s="4">
        <f t="shared" si="19"/>
        <v>107.32113762606758</v>
      </c>
      <c r="AE36" s="4">
        <f t="shared" si="20"/>
        <v>106.68546896557287</v>
      </c>
      <c r="AF36" s="4" t="e">
        <f t="shared" si="21"/>
        <v>#N/A</v>
      </c>
      <c r="AG36" s="4" t="e">
        <f t="shared" si="22"/>
        <v>#N/A</v>
      </c>
      <c r="AI36" s="4">
        <f t="shared" si="23"/>
        <v>-1.6205284804606634</v>
      </c>
      <c r="AJ36" s="4">
        <f t="shared" si="24"/>
        <v>-0.60260886233174915</v>
      </c>
      <c r="AK36" s="4">
        <f t="shared" si="25"/>
        <v>0.79394280400813955</v>
      </c>
      <c r="AL36" s="4">
        <f t="shared" si="26"/>
        <v>1.3787786894564817</v>
      </c>
      <c r="AM36" s="4">
        <f t="shared" si="27"/>
        <v>-2.5682160517519037E-2</v>
      </c>
      <c r="AN36" s="4">
        <f t="shared" si="28"/>
        <v>-0.66429361866696013</v>
      </c>
      <c r="AO36" s="4">
        <f t="shared" si="29"/>
        <v>0.81688759525466992</v>
      </c>
      <c r="AP36" s="4">
        <f t="shared" si="30"/>
        <v>0.74163887161247999</v>
      </c>
      <c r="AQ36" s="4">
        <f t="shared" si="31"/>
        <v>1.9875805873145538</v>
      </c>
      <c r="AR36" s="4">
        <f t="shared" si="32"/>
        <v>0</v>
      </c>
      <c r="AS36" s="4">
        <f t="shared" si="33"/>
        <v>0.73358257358694345</v>
      </c>
      <c r="AT36" s="4">
        <f t="shared" si="34"/>
        <v>0.78386237393242197</v>
      </c>
      <c r="AU36" s="4">
        <f t="shared" si="35"/>
        <v>9.0531034427129953E-2</v>
      </c>
      <c r="AV36" s="4">
        <f t="shared" si="36"/>
        <v>0</v>
      </c>
      <c r="AW36" s="4">
        <f t="shared" si="36"/>
        <v>0</v>
      </c>
      <c r="AY36" s="2">
        <f t="shared" si="96"/>
        <v>111.98152846616274</v>
      </c>
      <c r="AZ36" s="2">
        <f t="shared" si="37"/>
        <v>109.71760885977237</v>
      </c>
      <c r="BA36" s="2">
        <f t="shared" si="37"/>
        <v>105.79905719562065</v>
      </c>
      <c r="BB36" s="2">
        <f t="shared" si="37"/>
        <v>106.87522130888918</v>
      </c>
      <c r="BC36" s="2">
        <f t="shared" si="37"/>
        <v>109.82568215969725</v>
      </c>
      <c r="BD36" s="2">
        <f t="shared" si="37"/>
        <v>109.85029361776576</v>
      </c>
      <c r="BE36" s="2">
        <f t="shared" si="37"/>
        <v>107.72511240316574</v>
      </c>
      <c r="BF36" s="2">
        <f t="shared" si="37"/>
        <v>105.64836112832077</v>
      </c>
      <c r="BG36" s="2">
        <f t="shared" si="37"/>
        <v>105.37441941267693</v>
      </c>
      <c r="BH36" s="2" t="e">
        <f t="shared" si="37"/>
        <v>#N/A</v>
      </c>
      <c r="BI36" s="2">
        <f t="shared" si="37"/>
        <v>107.09741742637193</v>
      </c>
      <c r="BJ36" s="2">
        <f t="shared" si="37"/>
        <v>107.32113762604602</v>
      </c>
      <c r="BK36" s="2">
        <f t="shared" si="37"/>
        <v>106.6854689655666</v>
      </c>
      <c r="BL36" s="2" t="e">
        <f t="shared" si="37"/>
        <v>#N/A</v>
      </c>
      <c r="BM36" s="2" t="e">
        <f t="shared" si="37"/>
        <v>#N/A</v>
      </c>
      <c r="BO36" s="2">
        <f t="shared" si="38"/>
        <v>110.361</v>
      </c>
      <c r="BP36" s="2">
        <f t="shared" si="39"/>
        <v>109.11499999999999</v>
      </c>
      <c r="BQ36" s="2">
        <f t="shared" si="40"/>
        <v>106.593</v>
      </c>
      <c r="BR36" s="2">
        <f t="shared" si="41"/>
        <v>108.254</v>
      </c>
      <c r="BS36" s="2">
        <f t="shared" si="42"/>
        <v>109.8</v>
      </c>
      <c r="BT36" s="2">
        <f t="shared" si="43"/>
        <v>109.18600000000001</v>
      </c>
      <c r="BU36" s="2">
        <f t="shared" si="44"/>
        <v>108.542</v>
      </c>
      <c r="BV36" s="2">
        <f t="shared" si="45"/>
        <v>106.39</v>
      </c>
      <c r="BW36" s="2">
        <f t="shared" si="46"/>
        <v>107.36199999999999</v>
      </c>
      <c r="BX36" s="2" t="str">
        <f t="shared" si="47"/>
        <v/>
      </c>
      <c r="BY36" s="2">
        <f t="shared" si="48"/>
        <v>107.831</v>
      </c>
      <c r="BZ36" s="2">
        <f t="shared" si="49"/>
        <v>108.105</v>
      </c>
      <c r="CA36" s="2">
        <f t="shared" si="50"/>
        <v>106.776</v>
      </c>
      <c r="CB36" s="2" t="str">
        <f t="shared" si="51"/>
        <v/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112.00453031358883</v>
      </c>
      <c r="DL36" s="2">
        <f t="shared" si="70"/>
        <v>109.53680982602035</v>
      </c>
      <c r="DM36" s="2">
        <f t="shared" si="70"/>
        <v>105.74484637268847</v>
      </c>
      <c r="DN36" s="2">
        <f t="shared" si="70"/>
        <v>106.90390119269067</v>
      </c>
      <c r="DO36" s="2">
        <f t="shared" si="70"/>
        <v>109.77778947368419</v>
      </c>
      <c r="DP36" s="2">
        <f t="shared" si="70"/>
        <v>109.68279042200096</v>
      </c>
      <c r="DQ36" s="2">
        <f t="shared" si="70"/>
        <v>107.67631470985155</v>
      </c>
      <c r="DR36" s="2">
        <f t="shared" si="70"/>
        <v>105.51143401973401</v>
      </c>
      <c r="DS36" s="2">
        <f t="shared" si="70"/>
        <v>105.44874789915966</v>
      </c>
      <c r="DT36" s="2">
        <f t="shared" si="70"/>
        <v>104.9138522727273</v>
      </c>
      <c r="DU36" s="2">
        <f t="shared" si="70"/>
        <v>106.91571932773108</v>
      </c>
      <c r="DV36" s="2">
        <f t="shared" si="70"/>
        <v>107.17314650364652</v>
      </c>
      <c r="DW36" s="2">
        <f t="shared" si="70"/>
        <v>106.54953109243698</v>
      </c>
      <c r="DX36" s="2">
        <f t="shared" si="70"/>
        <v>106.9530323083779</v>
      </c>
      <c r="DY36" s="2">
        <f t="shared" si="70"/>
        <v>109.78740038314176</v>
      </c>
      <c r="EA36" s="2">
        <f t="shared" si="71"/>
        <v>111.5367571984436</v>
      </c>
      <c r="EB36" s="2">
        <f t="shared" si="72"/>
        <v>113.33901952635773</v>
      </c>
      <c r="EC36" s="2">
        <f t="shared" si="73"/>
        <v>106.93633152173912</v>
      </c>
      <c r="ED36" s="2">
        <f t="shared" si="74"/>
        <v>106.30073913043476</v>
      </c>
      <c r="EE36" s="2">
        <f t="shared" si="75"/>
        <v>110.82249707650953</v>
      </c>
      <c r="EF36" s="2">
        <f t="shared" si="76"/>
        <v>113.20042919888046</v>
      </c>
      <c r="EG36" s="2">
        <f t="shared" si="77"/>
        <v>108.71940555670746</v>
      </c>
      <c r="EH36" s="2">
        <f t="shared" si="78"/>
        <v>108.682424360813</v>
      </c>
      <c r="EI36" s="2">
        <f t="shared" si="79"/>
        <v>103.67207405552533</v>
      </c>
      <c r="EJ36" s="2">
        <f t="shared" si="80"/>
        <v>107.67227426368214</v>
      </c>
      <c r="EK36" s="2">
        <f t="shared" si="81"/>
        <v>111.07139605047648</v>
      </c>
      <c r="EL36" s="2">
        <f t="shared" si="82"/>
        <v>110.69224897546299</v>
      </c>
      <c r="EM36" s="2">
        <f t="shared" si="83"/>
        <v>109.77165977382876</v>
      </c>
      <c r="EN36" s="2">
        <f t="shared" si="84"/>
        <v>111.06411722174185</v>
      </c>
      <c r="EO36" s="2">
        <f t="shared" si="85"/>
        <v>107.13662483913151</v>
      </c>
      <c r="EQ36" s="2">
        <f t="shared" si="86"/>
        <v>111.82118188570466</v>
      </c>
      <c r="ER36" s="2">
        <f t="shared" si="87"/>
        <v>113.5920524449843</v>
      </c>
      <c r="ES36" s="2">
        <f t="shared" si="87"/>
        <v>106.85068144202573</v>
      </c>
      <c r="ET36" s="2">
        <f t="shared" si="87"/>
        <v>108.91349828355645</v>
      </c>
      <c r="EU36" s="2">
        <f t="shared" si="87"/>
        <v>111.09942752171007</v>
      </c>
      <c r="EV36" s="2">
        <f t="shared" si="87"/>
        <v>112.4070956641966</v>
      </c>
      <c r="EW36" s="2">
        <f t="shared" si="87"/>
        <v>108.47529469647255</v>
      </c>
      <c r="EX36" s="2">
        <f t="shared" si="87"/>
        <v>107.9926935697606</v>
      </c>
      <c r="EY36" s="2">
        <f t="shared" si="87"/>
        <v>105.77451520684735</v>
      </c>
      <c r="EZ36" s="2">
        <f t="shared" si="87"/>
        <v>107.86327104690899</v>
      </c>
      <c r="FA36" s="2">
        <f t="shared" si="87"/>
        <v>111.44454131977739</v>
      </c>
      <c r="FB36" s="2">
        <f t="shared" si="87"/>
        <v>110.24670808334332</v>
      </c>
      <c r="FC36" s="2">
        <f t="shared" si="87"/>
        <v>108.21488624338627</v>
      </c>
      <c r="FD36" s="2">
        <f t="shared" si="87"/>
        <v>108.04082528886056</v>
      </c>
      <c r="FE36" s="2">
        <f t="shared" si="87"/>
        <v>111.36756569151041</v>
      </c>
      <c r="FG36" s="2">
        <f t="shared" si="88"/>
        <v>4.9177127375847091E-2</v>
      </c>
      <c r="FH36" s="2">
        <f t="shared" si="89"/>
        <v>4.7550536872355671E-2</v>
      </c>
      <c r="FI36" s="2">
        <f t="shared" si="89"/>
        <v>4.5499065851789366E-2</v>
      </c>
      <c r="FJ36" s="2">
        <f t="shared" si="89"/>
        <v>4.7581548703424036E-2</v>
      </c>
      <c r="FK36" s="2">
        <f t="shared" si="89"/>
        <v>4.5841232502025556E-2</v>
      </c>
      <c r="FL36" s="2">
        <f t="shared" si="89"/>
        <v>4.7619833982056048E-2</v>
      </c>
      <c r="FM36" s="2">
        <f t="shared" si="89"/>
        <v>4.6783934031540686E-2</v>
      </c>
      <c r="FN36" s="2">
        <f t="shared" si="89"/>
        <v>4.3183242326298089E-2</v>
      </c>
      <c r="FO36" s="2">
        <f t="shared" si="89"/>
        <v>4.1847256200979024E-2</v>
      </c>
      <c r="FP36" s="2">
        <f t="shared" si="89"/>
        <v>4.109991596093919E-2</v>
      </c>
      <c r="FQ36" s="2">
        <f t="shared" si="89"/>
        <v>4.3721965599913183E-2</v>
      </c>
      <c r="FR36" s="2">
        <f t="shared" si="89"/>
        <v>4.2054780329029963E-2</v>
      </c>
      <c r="FS36" s="2">
        <f t="shared" si="89"/>
        <v>4.2192789254519192E-2</v>
      </c>
      <c r="FT36" s="2">
        <f t="shared" si="89"/>
        <v>3.954575408792748E-2</v>
      </c>
      <c r="FU36" s="2">
        <f t="shared" si="89"/>
        <v>3.4379118920205114E-2</v>
      </c>
      <c r="FW36" s="2">
        <f t="shared" si="112"/>
        <v>6.6472443893427735E-6</v>
      </c>
      <c r="FX36" s="2">
        <f t="shared" si="90"/>
        <v>7.5926868381177232E-6</v>
      </c>
      <c r="FY36" s="2">
        <f t="shared" si="90"/>
        <v>7.4527182553944011E-6</v>
      </c>
      <c r="FZ36" s="2">
        <f t="shared" si="90"/>
        <v>7.4638489972125868E-6</v>
      </c>
      <c r="GA36" s="2">
        <f t="shared" si="90"/>
        <v>7.228874040737101E-6</v>
      </c>
      <c r="GB36" s="2">
        <f t="shared" si="90"/>
        <v>7.788400188270179E-6</v>
      </c>
      <c r="GC36" s="2">
        <f t="shared" si="90"/>
        <v>9.0125200516434618E-6</v>
      </c>
      <c r="GD36" s="2">
        <f t="shared" si="90"/>
        <v>9.4757642894646581E-6</v>
      </c>
      <c r="GE36" s="2">
        <f t="shared" si="90"/>
        <v>9.7215740844826316E-6</v>
      </c>
      <c r="GF36" s="2">
        <f t="shared" si="90"/>
        <v>9.2236380521607004E-6</v>
      </c>
      <c r="GG36" s="2">
        <f t="shared" si="90"/>
        <v>1.0033423749256233E-5</v>
      </c>
      <c r="GH36" s="2">
        <f t="shared" si="90"/>
        <v>8.8858467335522313E-6</v>
      </c>
      <c r="GI36" s="2">
        <f t="shared" si="90"/>
        <v>8.1728491849785903E-6</v>
      </c>
      <c r="GJ36" s="2">
        <f t="shared" si="90"/>
        <v>6.7253824634193936E-6</v>
      </c>
      <c r="GK36" s="2">
        <f t="shared" si="90"/>
        <v>5.6073085721468364E-6</v>
      </c>
      <c r="GM36" s="86">
        <f t="shared" si="113"/>
        <v>1.0657608524186634E-11</v>
      </c>
      <c r="GN36" s="86">
        <f t="shared" si="91"/>
        <v>1.7700714482945933E-12</v>
      </c>
      <c r="GO36" s="86">
        <f t="shared" si="91"/>
        <v>2.3815692115673415E-13</v>
      </c>
      <c r="GP36" s="86">
        <f t="shared" si="91"/>
        <v>1.1297408355650655E-12</v>
      </c>
      <c r="GQ36" s="86">
        <f t="shared" si="91"/>
        <v>5.6808301970106976E-13</v>
      </c>
      <c r="GR36" s="86">
        <f t="shared" si="91"/>
        <v>6.3444942898018748E-13</v>
      </c>
      <c r="GS36" s="86">
        <f t="shared" si="91"/>
        <v>1.0954118436192396E-12</v>
      </c>
      <c r="GT36" s="86">
        <f t="shared" si="91"/>
        <v>4.3644312189322702E-14</v>
      </c>
      <c r="GU36" s="86">
        <f t="shared" si="91"/>
        <v>5.0913558506578129E-15</v>
      </c>
      <c r="GV36" s="86">
        <f t="shared" si="91"/>
        <v>1.2441208598193791E-15</v>
      </c>
      <c r="GW36" s="86">
        <f t="shared" si="91"/>
        <v>2.748720663181843E-14</v>
      </c>
      <c r="GX36" s="86">
        <f t="shared" si="91"/>
        <v>1.4269620701943669E-14</v>
      </c>
      <c r="GY36" s="86">
        <f t="shared" si="91"/>
        <v>3.9276134039524299E-15</v>
      </c>
      <c r="GZ36" s="86">
        <f t="shared" si="91"/>
        <v>7.6155999680553322E-17</v>
      </c>
      <c r="HA36" s="86">
        <f t="shared" si="91"/>
        <v>6.7761464969448157E-21</v>
      </c>
      <c r="HC36" s="86">
        <f t="shared" si="145"/>
        <v>6.0084195408194948E-27</v>
      </c>
      <c r="HD36" s="86">
        <f t="shared" si="92"/>
        <v>2.6666107758058738E-28</v>
      </c>
      <c r="HE36" s="86">
        <f t="shared" si="92"/>
        <v>2.1871832149350565E-32</v>
      </c>
      <c r="HF36" s="86">
        <f t="shared" si="92"/>
        <v>1.1051253612951463E-33</v>
      </c>
      <c r="HG36" s="86">
        <f t="shared" si="92"/>
        <v>4.6486324413178966E-32</v>
      </c>
      <c r="HH36" s="86">
        <f t="shared" si="92"/>
        <v>1.1739695974164458E-31</v>
      </c>
      <c r="HI36" s="86">
        <f t="shared" si="92"/>
        <v>1.5463454338130157E-29</v>
      </c>
      <c r="HJ36" s="86">
        <f t="shared" si="92"/>
        <v>1.1166272680514768E-31</v>
      </c>
      <c r="HK36" s="86">
        <f t="shared" si="92"/>
        <v>1.0497869064450755E-34</v>
      </c>
      <c r="HL36" s="86">
        <f t="shared" si="92"/>
        <v>7.8382733851982657E-37</v>
      </c>
      <c r="HM36" s="86">
        <f t="shared" si="92"/>
        <v>5.8496145357284763E-32</v>
      </c>
      <c r="HN36" s="86">
        <f t="shared" si="92"/>
        <v>4.4119872489240008E-36</v>
      </c>
      <c r="HO36" s="86">
        <f t="shared" si="92"/>
        <v>9.1857376306094971E-37</v>
      </c>
      <c r="HP36" s="86">
        <f t="shared" si="92"/>
        <v>1.153326647067997E-40</v>
      </c>
      <c r="HQ36" s="86">
        <f t="shared" si="92"/>
        <v>8.9923791813578985E-48</v>
      </c>
      <c r="HS36" s="86">
        <f t="shared" si="114"/>
        <v>3.9605375887394868E-132</v>
      </c>
      <c r="HT36" s="86">
        <f t="shared" si="93"/>
        <v>1.4641762516663364E-134</v>
      </c>
      <c r="HU36" s="86">
        <f t="shared" si="93"/>
        <v>2.9802930195304088E-161</v>
      </c>
      <c r="HV36" s="86">
        <f t="shared" si="93"/>
        <v>1.7173439091754099E-167</v>
      </c>
      <c r="HW36" s="86">
        <f t="shared" si="93"/>
        <v>1.6846688762257735E-157</v>
      </c>
      <c r="HX36" s="86">
        <f t="shared" si="93"/>
        <v>5.0727261794889672E-159</v>
      </c>
      <c r="HY36" s="86">
        <f t="shared" si="93"/>
        <v>6.5571999415374912E-146</v>
      </c>
      <c r="HZ36" s="86">
        <f t="shared" si="93"/>
        <v>2.5333569872493579E-154</v>
      </c>
      <c r="IA36" s="86">
        <f t="shared" si="93"/>
        <v>2.2834559809889896E-172</v>
      </c>
      <c r="IB36" s="86">
        <f t="shared" si="93"/>
        <v>7.3225868897506949E-184</v>
      </c>
      <c r="IC36" s="86">
        <f t="shared" si="93"/>
        <v>1.1882112460351413E-156</v>
      </c>
      <c r="ID36" s="86">
        <f t="shared" si="93"/>
        <v>2.1574368396104232E-179</v>
      </c>
      <c r="IE36" s="86">
        <f t="shared" si="93"/>
        <v>2.59264643451508E-186</v>
      </c>
      <c r="IF36" s="86">
        <f t="shared" si="93"/>
        <v>1.4433984039922575E-92</v>
      </c>
      <c r="IG36" s="86">
        <f t="shared" si="93"/>
        <v>1.8693502425316133E-67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7.4690327940275209E-268</v>
      </c>
      <c r="IW36" s="86">
        <f t="shared" si="129"/>
        <v>8.1302619290987039E-205</v>
      </c>
      <c r="IY36" s="86">
        <f t="shared" si="130"/>
        <v>1.0657608524186641E-11</v>
      </c>
      <c r="IZ36" s="86">
        <f t="shared" si="131"/>
        <v>1.7700714482945935E-12</v>
      </c>
      <c r="JA36" s="86">
        <f t="shared" si="132"/>
        <v>2.3815692115673415E-13</v>
      </c>
      <c r="JB36" s="86">
        <f t="shared" si="133"/>
        <v>1.1297408355650655E-12</v>
      </c>
      <c r="JC36" s="86">
        <f t="shared" si="134"/>
        <v>5.6808301970106976E-13</v>
      </c>
      <c r="JD36" s="86">
        <f t="shared" si="135"/>
        <v>6.3444942898018748E-13</v>
      </c>
      <c r="JE36" s="86">
        <f t="shared" si="136"/>
        <v>1.0954118436192396E-12</v>
      </c>
      <c r="JF36" s="86">
        <f t="shared" si="137"/>
        <v>4.3644312189322702E-14</v>
      </c>
      <c r="JG36" s="86">
        <f t="shared" si="138"/>
        <v>5.0913558506578129E-15</v>
      </c>
      <c r="JH36" s="86">
        <f t="shared" si="139"/>
        <v>1.2441208598193791E-15</v>
      </c>
      <c r="JI36" s="86">
        <f t="shared" si="140"/>
        <v>2.748720663181843E-14</v>
      </c>
      <c r="JJ36" s="86">
        <f t="shared" si="141"/>
        <v>1.4269620701943669E-14</v>
      </c>
      <c r="JK36" s="86">
        <f t="shared" si="142"/>
        <v>3.9276134039524299E-15</v>
      </c>
      <c r="JL36" s="86">
        <f t="shared" si="143"/>
        <v>7.6155999680553322E-17</v>
      </c>
      <c r="JM36" s="86">
        <f t="shared" si="144"/>
        <v>6.7761464969448157E-21</v>
      </c>
    </row>
    <row r="37" spans="2:273" x14ac:dyDescent="0.25">
      <c r="B37" s="2">
        <v>10</v>
      </c>
      <c r="C37" s="37">
        <v>113.623</v>
      </c>
      <c r="D37" s="37">
        <v>109.21299999999999</v>
      </c>
      <c r="E37" s="37">
        <v>105.983</v>
      </c>
      <c r="F37" s="37">
        <v>107.35599999999999</v>
      </c>
      <c r="G37" s="37">
        <v>108.233</v>
      </c>
      <c r="H37" s="37">
        <v>110.051</v>
      </c>
      <c r="I37" s="37">
        <v>108.96599999999999</v>
      </c>
      <c r="J37" s="37">
        <v>108.559</v>
      </c>
      <c r="K37" s="37">
        <v>107.31</v>
      </c>
      <c r="L37" s="37">
        <v>106.81399999999999</v>
      </c>
      <c r="M37" s="37">
        <v>108.068</v>
      </c>
      <c r="N37" s="37">
        <v>108.404</v>
      </c>
      <c r="O37" s="37">
        <v>107.517</v>
      </c>
      <c r="P37" s="37">
        <v>107.81</v>
      </c>
      <c r="Q37" s="37">
        <v>109.94799999999999</v>
      </c>
      <c r="S37" s="4">
        <f t="shared" si="8"/>
        <v>112.05325140389242</v>
      </c>
      <c r="T37" s="4">
        <f t="shared" si="9"/>
        <v>109.8221052802553</v>
      </c>
      <c r="U37" s="4">
        <f t="shared" si="10"/>
        <v>105.89165349109025</v>
      </c>
      <c r="V37" s="4">
        <f t="shared" si="11"/>
        <v>106.94708529795454</v>
      </c>
      <c r="W37" s="4">
        <f t="shared" si="12"/>
        <v>109.86695164434144</v>
      </c>
      <c r="X37" s="4">
        <f t="shared" si="13"/>
        <v>109.93286726711712</v>
      </c>
      <c r="Y37" s="4">
        <f t="shared" si="14"/>
        <v>107.76040570943847</v>
      </c>
      <c r="Z37" s="4">
        <f t="shared" si="15"/>
        <v>105.79822102773086</v>
      </c>
      <c r="AA37" s="4">
        <f t="shared" si="16"/>
        <v>105.39976300532778</v>
      </c>
      <c r="AB37" s="4">
        <f t="shared" si="17"/>
        <v>105.12441751751942</v>
      </c>
      <c r="AC37" s="4">
        <f t="shared" si="18"/>
        <v>107.1903067574122</v>
      </c>
      <c r="AD37" s="4">
        <f t="shared" si="19"/>
        <v>107.41482141402629</v>
      </c>
      <c r="AE37" s="4">
        <f t="shared" si="20"/>
        <v>106.84887688828265</v>
      </c>
      <c r="AF37" s="4" t="e">
        <f t="shared" si="21"/>
        <v>#N/A</v>
      </c>
      <c r="AG37" s="4" t="e">
        <f t="shared" si="22"/>
        <v>#N/A</v>
      </c>
      <c r="AI37" s="4">
        <f t="shared" si="23"/>
        <v>1.569748596107587</v>
      </c>
      <c r="AJ37" s="4">
        <f t="shared" si="24"/>
        <v>-0.60910528025530652</v>
      </c>
      <c r="AK37" s="4">
        <f t="shared" si="25"/>
        <v>9.1346508909751378E-2</v>
      </c>
      <c r="AL37" s="4">
        <f t="shared" si="26"/>
        <v>0.40891470204545044</v>
      </c>
      <c r="AM37" s="4">
        <f t="shared" si="27"/>
        <v>-1.6339516443414368</v>
      </c>
      <c r="AN37" s="4">
        <f t="shared" si="28"/>
        <v>0.11813273288288428</v>
      </c>
      <c r="AO37" s="4">
        <f t="shared" si="29"/>
        <v>1.2055942905615211</v>
      </c>
      <c r="AP37" s="4">
        <f t="shared" si="30"/>
        <v>2.7607789722691365</v>
      </c>
      <c r="AQ37" s="4">
        <f t="shared" si="31"/>
        <v>1.9102369946722177</v>
      </c>
      <c r="AR37" s="4">
        <f t="shared" si="32"/>
        <v>1.6895824824805743</v>
      </c>
      <c r="AS37" s="4">
        <f t="shared" si="33"/>
        <v>0.87769324258779591</v>
      </c>
      <c r="AT37" s="4">
        <f t="shared" si="34"/>
        <v>0.98917858597370412</v>
      </c>
      <c r="AU37" s="4">
        <f t="shared" si="35"/>
        <v>0.66812311171734962</v>
      </c>
      <c r="AV37" s="4">
        <f t="shared" si="36"/>
        <v>0</v>
      </c>
      <c r="AW37" s="4">
        <f t="shared" si="36"/>
        <v>0</v>
      </c>
      <c r="AY37" s="2">
        <f t="shared" si="96"/>
        <v>112.05325136874634</v>
      </c>
      <c r="AZ37" s="2">
        <f t="shared" si="37"/>
        <v>109.82210527345997</v>
      </c>
      <c r="BA37" s="2">
        <f t="shared" si="37"/>
        <v>105.89165349001981</v>
      </c>
      <c r="BB37" s="2">
        <f t="shared" si="37"/>
        <v>106.94708529346327</v>
      </c>
      <c r="BC37" s="2">
        <f t="shared" si="37"/>
        <v>109.86695164206806</v>
      </c>
      <c r="BD37" s="2">
        <f t="shared" si="37"/>
        <v>109.93286726459934</v>
      </c>
      <c r="BE37" s="2">
        <f t="shared" si="37"/>
        <v>107.76040570516859</v>
      </c>
      <c r="BF37" s="2">
        <f t="shared" si="37"/>
        <v>105.79822102752588</v>
      </c>
      <c r="BG37" s="2">
        <f t="shared" si="37"/>
        <v>105.39976300529915</v>
      </c>
      <c r="BH37" s="2">
        <f t="shared" si="37"/>
        <v>105.12441751751204</v>
      </c>
      <c r="BI37" s="2">
        <f t="shared" si="37"/>
        <v>107.19030675728246</v>
      </c>
      <c r="BJ37" s="2">
        <f t="shared" si="37"/>
        <v>107.4148214139571</v>
      </c>
      <c r="BK37" s="2">
        <f t="shared" si="37"/>
        <v>106.84887688826122</v>
      </c>
      <c r="BL37" s="2" t="e">
        <f t="shared" si="37"/>
        <v>#N/A</v>
      </c>
      <c r="BM37" s="2" t="e">
        <f t="shared" si="37"/>
        <v>#N/A</v>
      </c>
      <c r="BO37" s="2">
        <f t="shared" si="38"/>
        <v>113.623</v>
      </c>
      <c r="BP37" s="2">
        <f t="shared" si="39"/>
        <v>109.21299999999999</v>
      </c>
      <c r="BQ37" s="2">
        <f t="shared" si="40"/>
        <v>105.983</v>
      </c>
      <c r="BR37" s="2">
        <f t="shared" si="41"/>
        <v>107.35599999999999</v>
      </c>
      <c r="BS37" s="2">
        <f t="shared" si="42"/>
        <v>108.233</v>
      </c>
      <c r="BT37" s="2">
        <f t="shared" si="43"/>
        <v>110.051</v>
      </c>
      <c r="BU37" s="2">
        <f t="shared" si="44"/>
        <v>108.96599999999999</v>
      </c>
      <c r="BV37" s="2">
        <f t="shared" si="45"/>
        <v>108.559</v>
      </c>
      <c r="BW37" s="2">
        <f t="shared" si="46"/>
        <v>107.31</v>
      </c>
      <c r="BX37" s="2">
        <f t="shared" si="47"/>
        <v>106.81399999999999</v>
      </c>
      <c r="BY37" s="2">
        <f t="shared" si="48"/>
        <v>108.068</v>
      </c>
      <c r="BZ37" s="2">
        <f t="shared" si="49"/>
        <v>108.404</v>
      </c>
      <c r="CA37" s="2">
        <f t="shared" si="50"/>
        <v>107.517</v>
      </c>
      <c r="CB37" s="2" t="str">
        <f t="shared" si="51"/>
        <v/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112.09121602787454</v>
      </c>
      <c r="DL37" s="2">
        <f t="shared" si="70"/>
        <v>109.6396755662545</v>
      </c>
      <c r="DM37" s="2">
        <f t="shared" si="70"/>
        <v>105.84506970128022</v>
      </c>
      <c r="DN37" s="2">
        <f t="shared" si="70"/>
        <v>106.98969646569647</v>
      </c>
      <c r="DO37" s="2">
        <f t="shared" si="70"/>
        <v>109.82547368421051</v>
      </c>
      <c r="DP37" s="2">
        <f t="shared" si="70"/>
        <v>109.76456330014227</v>
      </c>
      <c r="DQ37" s="2">
        <f t="shared" si="70"/>
        <v>107.71749365721998</v>
      </c>
      <c r="DR37" s="2">
        <f t="shared" si="70"/>
        <v>105.66360673530671</v>
      </c>
      <c r="DS37" s="2">
        <f t="shared" si="70"/>
        <v>105.48803865546218</v>
      </c>
      <c r="DT37" s="2">
        <f t="shared" si="70"/>
        <v>105.01091978609628</v>
      </c>
      <c r="DU37" s="2">
        <f t="shared" si="70"/>
        <v>107.00417422969187</v>
      </c>
      <c r="DV37" s="2">
        <f t="shared" si="70"/>
        <v>107.265197983698</v>
      </c>
      <c r="DW37" s="2">
        <f t="shared" si="70"/>
        <v>106.71531352177234</v>
      </c>
      <c r="DX37" s="2">
        <f t="shared" si="70"/>
        <v>107.06036553030303</v>
      </c>
      <c r="DY37" s="2">
        <f t="shared" si="70"/>
        <v>109.71469239189928</v>
      </c>
      <c r="EA37" s="2">
        <f t="shared" si="71"/>
        <v>111.383766536965</v>
      </c>
      <c r="EB37" s="2">
        <f t="shared" si="72"/>
        <v>113.15465660935898</v>
      </c>
      <c r="EC37" s="2">
        <f t="shared" si="73"/>
        <v>106.78293618513322</v>
      </c>
      <c r="ED37" s="2">
        <f t="shared" si="74"/>
        <v>106.16879803646562</v>
      </c>
      <c r="EE37" s="2">
        <f t="shared" si="75"/>
        <v>110.65428346773076</v>
      </c>
      <c r="EF37" s="2">
        <f t="shared" si="76"/>
        <v>113.00284369717625</v>
      </c>
      <c r="EG37" s="2">
        <f t="shared" si="77"/>
        <v>108.55784801990464</v>
      </c>
      <c r="EH37" s="2">
        <f t="shared" si="78"/>
        <v>108.51859542060232</v>
      </c>
      <c r="EI37" s="2">
        <f t="shared" si="79"/>
        <v>103.55592449646164</v>
      </c>
      <c r="EJ37" s="2">
        <f t="shared" si="80"/>
        <v>107.53938871157762</v>
      </c>
      <c r="EK37" s="2">
        <f t="shared" si="81"/>
        <v>110.90306640857654</v>
      </c>
      <c r="EL37" s="2">
        <f t="shared" si="82"/>
        <v>110.52322906831976</v>
      </c>
      <c r="EM37" s="2">
        <f t="shared" si="83"/>
        <v>109.61438061389339</v>
      </c>
      <c r="EN37" s="2">
        <f t="shared" si="84"/>
        <v>110.90331238259937</v>
      </c>
      <c r="EO37" s="2">
        <f t="shared" si="85"/>
        <v>107.06199792427765</v>
      </c>
      <c r="EQ37" s="2">
        <f t="shared" si="86"/>
        <v>111.66494863590917</v>
      </c>
      <c r="ER37" s="2">
        <f t="shared" si="87"/>
        <v>113.404823907455</v>
      </c>
      <c r="ES37" s="2">
        <f t="shared" si="87"/>
        <v>106.69824446274092</v>
      </c>
      <c r="ET37" s="2">
        <f t="shared" si="87"/>
        <v>108.75199985124154</v>
      </c>
      <c r="EU37" s="2">
        <f t="shared" si="87"/>
        <v>110.92805711422844</v>
      </c>
      <c r="EV37" s="2">
        <f t="shared" si="87"/>
        <v>112.21854728837519</v>
      </c>
      <c r="EW37" s="2">
        <f t="shared" si="87"/>
        <v>108.31664568673494</v>
      </c>
      <c r="EX37" s="2">
        <f t="shared" si="87"/>
        <v>107.83690655845736</v>
      </c>
      <c r="EY37" s="2">
        <f t="shared" si="87"/>
        <v>105.63425653352354</v>
      </c>
      <c r="EZ37" s="2">
        <f t="shared" si="87"/>
        <v>107.72816847882366</v>
      </c>
      <c r="FA37" s="2">
        <f t="shared" si="87"/>
        <v>111.27185550816685</v>
      </c>
      <c r="FB37" s="2">
        <f t="shared" si="87"/>
        <v>110.0827313599724</v>
      </c>
      <c r="FC37" s="2">
        <f t="shared" si="87"/>
        <v>108.07482172979205</v>
      </c>
      <c r="FD37" s="2">
        <f t="shared" si="87"/>
        <v>107.91351001247645</v>
      </c>
      <c r="FE37" s="2">
        <f t="shared" si="87"/>
        <v>111.24255326643747</v>
      </c>
      <c r="FG37" s="2">
        <f t="shared" si="88"/>
        <v>5.3667023620644752E-2</v>
      </c>
      <c r="FH37" s="2">
        <f t="shared" si="89"/>
        <v>5.1900030831798762E-2</v>
      </c>
      <c r="FI37" s="2">
        <f t="shared" si="89"/>
        <v>4.9670695797445194E-2</v>
      </c>
      <c r="FJ37" s="2">
        <f t="shared" si="89"/>
        <v>5.1933724670953814E-2</v>
      </c>
      <c r="FK37" s="2">
        <f t="shared" si="89"/>
        <v>5.0042589591651955E-2</v>
      </c>
      <c r="FL37" s="2">
        <f t="shared" si="89"/>
        <v>5.197532071320219E-2</v>
      </c>
      <c r="FM37" s="2">
        <f t="shared" si="89"/>
        <v>5.1067065777553107E-2</v>
      </c>
      <c r="FN37" s="2">
        <f t="shared" si="89"/>
        <v>4.7153032736051627E-2</v>
      </c>
      <c r="FO37" s="2">
        <f t="shared" si="89"/>
        <v>4.5700096807858387E-2</v>
      </c>
      <c r="FP37" s="2">
        <f t="shared" si="89"/>
        <v>4.4887173042192793E-2</v>
      </c>
      <c r="FQ37" s="2">
        <f t="shared" si="89"/>
        <v>4.7738809345622073E-2</v>
      </c>
      <c r="FR37" s="2">
        <f t="shared" si="89"/>
        <v>4.5925811693846089E-2</v>
      </c>
      <c r="FS37" s="2">
        <f t="shared" si="89"/>
        <v>4.6075912961266771E-2</v>
      </c>
      <c r="FT37" s="2">
        <f t="shared" si="89"/>
        <v>4.3196250323162579E-2</v>
      </c>
      <c r="FU37" s="2">
        <f t="shared" si="89"/>
        <v>3.757133636096225E-2</v>
      </c>
      <c r="FW37" s="2">
        <f t="shared" si="112"/>
        <v>7.2885538630967591E-6</v>
      </c>
      <c r="FX37" s="2">
        <f t="shared" si="90"/>
        <v>8.3252094696843E-6</v>
      </c>
      <c r="FY37" s="2">
        <f t="shared" si="90"/>
        <v>8.1717371933564202E-6</v>
      </c>
      <c r="FZ37" s="2">
        <f t="shared" si="90"/>
        <v>8.183941791503031E-6</v>
      </c>
      <c r="GA37" s="2">
        <f t="shared" si="90"/>
        <v>7.9262972403063125E-6</v>
      </c>
      <c r="GB37" s="2">
        <f t="shared" si="90"/>
        <v>8.5398045723743318E-6</v>
      </c>
      <c r="GC37" s="2">
        <f t="shared" si="90"/>
        <v>9.8820231363958122E-6</v>
      </c>
      <c r="GD37" s="2">
        <f t="shared" si="90"/>
        <v>1.0389959436641026E-5</v>
      </c>
      <c r="GE37" s="2">
        <f t="shared" si="90"/>
        <v>1.0659484018083326E-5</v>
      </c>
      <c r="GF37" s="2">
        <f t="shared" si="90"/>
        <v>1.0113509013501794E-5</v>
      </c>
      <c r="GG37" s="2">
        <f t="shared" si="90"/>
        <v>1.1001419724277492E-5</v>
      </c>
      <c r="GH37" s="2">
        <f t="shared" si="90"/>
        <v>9.7431288449187105E-6</v>
      </c>
      <c r="GI37" s="2">
        <f t="shared" si="90"/>
        <v>8.9613438656603311E-6</v>
      </c>
      <c r="GJ37" s="2">
        <f t="shared" si="90"/>
        <v>7.3742304470732638E-6</v>
      </c>
      <c r="GK37" s="2">
        <f t="shared" si="90"/>
        <v>6.1482882622862506E-6</v>
      </c>
      <c r="GM37" s="86">
        <f t="shared" si="113"/>
        <v>2.6701903429192938E-11</v>
      </c>
      <c r="GN37" s="86">
        <f t="shared" si="91"/>
        <v>4.7911866318988692E-12</v>
      </c>
      <c r="GO37" s="86">
        <f t="shared" si="91"/>
        <v>7.0023893261184609E-13</v>
      </c>
      <c r="GP37" s="86">
        <f t="shared" si="91"/>
        <v>3.1271156665866099E-12</v>
      </c>
      <c r="GQ37" s="86">
        <f t="shared" si="91"/>
        <v>1.6051232429636406E-12</v>
      </c>
      <c r="GR37" s="86">
        <f t="shared" si="91"/>
        <v>1.8074743503941183E-12</v>
      </c>
      <c r="GS37" s="86">
        <f t="shared" si="91"/>
        <v>3.0187187581276977E-12</v>
      </c>
      <c r="GT37" s="86">
        <f t="shared" si="91"/>
        <v>1.3666950513731362E-13</v>
      </c>
      <c r="GU37" s="86">
        <f t="shared" si="91"/>
        <v>1.7469826038956211E-14</v>
      </c>
      <c r="GV37" s="86">
        <f t="shared" si="91"/>
        <v>4.5349740450800028E-15</v>
      </c>
      <c r="GW37" s="86">
        <f t="shared" si="91"/>
        <v>8.8450944834645482E-14</v>
      </c>
      <c r="GX37" s="86">
        <f t="shared" si="91"/>
        <v>4.6681945912442485E-14</v>
      </c>
      <c r="GY37" s="86">
        <f t="shared" si="91"/>
        <v>1.3692942723708769E-14</v>
      </c>
      <c r="GZ37" s="86">
        <f t="shared" si="91"/>
        <v>3.1216156535266692E-16</v>
      </c>
      <c r="HA37" s="86">
        <f t="shared" si="91"/>
        <v>4.0294220804719265E-20</v>
      </c>
      <c r="HC37" s="86">
        <f t="shared" si="145"/>
        <v>3.0180845657315984E-26</v>
      </c>
      <c r="HD37" s="86">
        <f t="shared" si="92"/>
        <v>1.4863102633159176E-27</v>
      </c>
      <c r="HE37" s="86">
        <f t="shared" si="92"/>
        <v>1.6082168977859325E-31</v>
      </c>
      <c r="HF37" s="86">
        <f t="shared" si="92"/>
        <v>8.8430691862428291E-33</v>
      </c>
      <c r="HG37" s="86">
        <f t="shared" si="92"/>
        <v>3.2954713489088126E-31</v>
      </c>
      <c r="HH37" s="86">
        <f t="shared" si="92"/>
        <v>8.3420856112755635E-31</v>
      </c>
      <c r="HI37" s="86">
        <f t="shared" si="92"/>
        <v>9.4884581824978822E-29</v>
      </c>
      <c r="HJ37" s="86">
        <f t="shared" si="92"/>
        <v>7.9462223860653269E-31</v>
      </c>
      <c r="HK37" s="86">
        <f t="shared" si="92"/>
        <v>9.2416193510206969E-34</v>
      </c>
      <c r="HL37" s="86">
        <f t="shared" si="92"/>
        <v>7.977944734376538E-36</v>
      </c>
      <c r="HM37" s="86">
        <f t="shared" si="92"/>
        <v>4.3206150985831759E-31</v>
      </c>
      <c r="HN37" s="86">
        <f t="shared" si="92"/>
        <v>4.2115591197499994E-35</v>
      </c>
      <c r="HO37" s="86">
        <f t="shared" si="92"/>
        <v>9.2301894386400186E-36</v>
      </c>
      <c r="HP37" s="86">
        <f t="shared" si="92"/>
        <v>1.4794137014398643E-39</v>
      </c>
      <c r="HQ37" s="86">
        <f t="shared" si="92"/>
        <v>1.8228518916419673E-46</v>
      </c>
      <c r="HS37" s="86">
        <f t="shared" si="114"/>
        <v>1.2203671416709001E-129</v>
      </c>
      <c r="HT37" s="86">
        <f t="shared" si="93"/>
        <v>5.9088760297417922E-132</v>
      </c>
      <c r="HU37" s="86">
        <f t="shared" si="93"/>
        <v>3.6762001924796581E-158</v>
      </c>
      <c r="HV37" s="86">
        <f t="shared" si="93"/>
        <v>2.8382604540611337E-164</v>
      </c>
      <c r="HW37" s="86">
        <f t="shared" si="93"/>
        <v>1.7414932847277185E-154</v>
      </c>
      <c r="HX37" s="86">
        <f t="shared" si="93"/>
        <v>5.7310951020207555E-156</v>
      </c>
      <c r="HY37" s="86">
        <f t="shared" si="93"/>
        <v>4.1726065379813419E-143</v>
      </c>
      <c r="HZ37" s="86">
        <f t="shared" si="93"/>
        <v>2.5806117533150787E-151</v>
      </c>
      <c r="IA37" s="86">
        <f t="shared" si="93"/>
        <v>5.2612652001270636E-169</v>
      </c>
      <c r="IB37" s="86">
        <f t="shared" si="93"/>
        <v>2.8692747784441172E-180</v>
      </c>
      <c r="IC37" s="86">
        <f t="shared" si="93"/>
        <v>1.4099868888780962E-153</v>
      </c>
      <c r="ID37" s="86">
        <f t="shared" si="93"/>
        <v>6.6299623409727881E-176</v>
      </c>
      <c r="IE37" s="86">
        <f t="shared" si="93"/>
        <v>1.0340052707371642E-182</v>
      </c>
      <c r="IF37" s="86">
        <f t="shared" si="93"/>
        <v>7.8774057925263833E-91</v>
      </c>
      <c r="IG37" s="86">
        <f t="shared" si="93"/>
        <v>3.2162081788932743E-66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9.268761406762822E-264</v>
      </c>
      <c r="IW37" s="86">
        <f t="shared" si="129"/>
        <v>9.6995492140081945E-202</v>
      </c>
      <c r="IY37" s="86">
        <f t="shared" si="130"/>
        <v>2.6701903429192967E-11</v>
      </c>
      <c r="IZ37" s="86">
        <f t="shared" si="131"/>
        <v>4.7911866318988709E-12</v>
      </c>
      <c r="JA37" s="86">
        <f t="shared" si="132"/>
        <v>7.0023893261184609E-13</v>
      </c>
      <c r="JB37" s="86">
        <f t="shared" si="133"/>
        <v>3.1271156665866099E-12</v>
      </c>
      <c r="JC37" s="86">
        <f t="shared" si="134"/>
        <v>1.6051232429636406E-12</v>
      </c>
      <c r="JD37" s="86">
        <f t="shared" si="135"/>
        <v>1.8074743503941183E-12</v>
      </c>
      <c r="JE37" s="86">
        <f t="shared" si="136"/>
        <v>3.0187187581276977E-12</v>
      </c>
      <c r="JF37" s="86">
        <f t="shared" si="137"/>
        <v>1.3666950513731362E-13</v>
      </c>
      <c r="JG37" s="86">
        <f t="shared" si="138"/>
        <v>1.7469826038956211E-14</v>
      </c>
      <c r="JH37" s="86">
        <f t="shared" si="139"/>
        <v>4.5349740450800028E-15</v>
      </c>
      <c r="JI37" s="86">
        <f t="shared" si="140"/>
        <v>8.8450944834645482E-14</v>
      </c>
      <c r="JJ37" s="86">
        <f t="shared" si="141"/>
        <v>4.6681945912442485E-14</v>
      </c>
      <c r="JK37" s="86">
        <f t="shared" si="142"/>
        <v>1.3692942723708769E-14</v>
      </c>
      <c r="JL37" s="86">
        <f t="shared" si="143"/>
        <v>3.1216156535266692E-16</v>
      </c>
      <c r="JM37" s="86">
        <f t="shared" si="144"/>
        <v>4.0294220804719265E-20</v>
      </c>
    </row>
    <row r="38" spans="2:273" x14ac:dyDescent="0.25">
      <c r="B38" s="2">
        <v>11</v>
      </c>
      <c r="C38" s="37">
        <v>111.34399999999999</v>
      </c>
      <c r="D38" s="37">
        <v>108.68899999999999</v>
      </c>
      <c r="E38" s="37">
        <v>105.52500000000001</v>
      </c>
      <c r="F38" s="37">
        <v>107.69499999999999</v>
      </c>
      <c r="G38" s="37">
        <v>110.05</v>
      </c>
      <c r="H38" s="37">
        <v>110.458</v>
      </c>
      <c r="I38" s="37">
        <v>106.96599999999999</v>
      </c>
      <c r="J38" s="37">
        <v>106.831</v>
      </c>
      <c r="K38" s="37">
        <v>105.569</v>
      </c>
      <c r="L38" s="37">
        <v>108.52500000000001</v>
      </c>
      <c r="M38" s="37">
        <v>106.64400000000001</v>
      </c>
      <c r="N38" s="37">
        <v>107.175</v>
      </c>
      <c r="O38" s="37">
        <v>107.172</v>
      </c>
      <c r="P38" s="37">
        <v>108.19</v>
      </c>
      <c r="Q38" s="37">
        <v>107.672</v>
      </c>
      <c r="S38" s="4">
        <f t="shared" si="8"/>
        <v>112.12245777466796</v>
      </c>
      <c r="T38" s="4">
        <f t="shared" si="9"/>
        <v>109.92531094402841</v>
      </c>
      <c r="U38" s="4">
        <f t="shared" si="10"/>
        <v>105.98238062612813</v>
      </c>
      <c r="V38" s="4">
        <f t="shared" si="11"/>
        <v>107.01666530469605</v>
      </c>
      <c r="W38" s="4">
        <f t="shared" si="12"/>
        <v>109.906629514968</v>
      </c>
      <c r="X38" s="4">
        <f t="shared" si="13"/>
        <v>110.01411595175183</v>
      </c>
      <c r="Y38" s="4">
        <f t="shared" si="14"/>
        <v>107.79419772114372</v>
      </c>
      <c r="Z38" s="4">
        <f t="shared" si="15"/>
        <v>105.9464486951765</v>
      </c>
      <c r="AA38" s="4">
        <f t="shared" si="16"/>
        <v>105.42320700889067</v>
      </c>
      <c r="AB38" s="4">
        <f t="shared" si="17"/>
        <v>105.22062947421186</v>
      </c>
      <c r="AC38" s="4">
        <f t="shared" si="18"/>
        <v>107.28240402644789</v>
      </c>
      <c r="AD38" s="4">
        <f t="shared" si="19"/>
        <v>107.50749592741289</v>
      </c>
      <c r="AE38" s="4">
        <f t="shared" si="20"/>
        <v>107.01064800243033</v>
      </c>
      <c r="AF38" s="4">
        <f t="shared" si="21"/>
        <v>107.33628848956629</v>
      </c>
      <c r="AG38" s="4" t="e">
        <f t="shared" si="22"/>
        <v>#N/A</v>
      </c>
      <c r="AI38" s="4">
        <f t="shared" si="23"/>
        <v>-0.77845777466797017</v>
      </c>
      <c r="AJ38" s="4">
        <f t="shared" si="24"/>
        <v>-1.2363109440284177</v>
      </c>
      <c r="AK38" s="4">
        <f t="shared" si="25"/>
        <v>-0.45738062612812769</v>
      </c>
      <c r="AL38" s="4">
        <f t="shared" si="26"/>
        <v>0.67833469530394552</v>
      </c>
      <c r="AM38" s="4">
        <f t="shared" si="27"/>
        <v>0.14337048503199412</v>
      </c>
      <c r="AN38" s="4">
        <f t="shared" si="28"/>
        <v>0.44388404824816519</v>
      </c>
      <c r="AO38" s="4">
        <f t="shared" si="29"/>
        <v>-0.8281977211437237</v>
      </c>
      <c r="AP38" s="4">
        <f t="shared" si="30"/>
        <v>0.88455130482350341</v>
      </c>
      <c r="AQ38" s="4">
        <f t="shared" si="31"/>
        <v>0.14579299110933164</v>
      </c>
      <c r="AR38" s="4">
        <f t="shared" si="32"/>
        <v>3.3043705257881442</v>
      </c>
      <c r="AS38" s="4">
        <f t="shared" si="33"/>
        <v>-0.63840402644788696</v>
      </c>
      <c r="AT38" s="4">
        <f t="shared" si="34"/>
        <v>-0.33249592741289291</v>
      </c>
      <c r="AU38" s="4">
        <f t="shared" si="35"/>
        <v>0.16135199756966756</v>
      </c>
      <c r="AV38" s="4">
        <f t="shared" si="36"/>
        <v>0.85371151043371185</v>
      </c>
      <c r="AW38" s="4">
        <f t="shared" si="36"/>
        <v>0</v>
      </c>
      <c r="AY38" s="2">
        <f t="shared" si="96"/>
        <v>112.12245768980354</v>
      </c>
      <c r="AZ38" s="2">
        <f t="shared" si="37"/>
        <v>109.92531092633581</v>
      </c>
      <c r="BA38" s="2">
        <f t="shared" si="37"/>
        <v>105.98238062310648</v>
      </c>
      <c r="BB38" s="2">
        <f t="shared" si="37"/>
        <v>107.0166652927458</v>
      </c>
      <c r="BC38" s="2">
        <f t="shared" si="37"/>
        <v>109.90662950879458</v>
      </c>
      <c r="BD38" s="2">
        <f t="shared" si="37"/>
        <v>110.01411594486264</v>
      </c>
      <c r="BE38" s="2">
        <f t="shared" si="37"/>
        <v>107.79419770982916</v>
      </c>
      <c r="BF38" s="2">
        <f t="shared" si="37"/>
        <v>105.946448694561</v>
      </c>
      <c r="BG38" s="2">
        <f t="shared" si="37"/>
        <v>105.42320700879668</v>
      </c>
      <c r="BH38" s="2">
        <f t="shared" si="37"/>
        <v>105.2206294741862</v>
      </c>
      <c r="BI38" s="2">
        <f t="shared" si="37"/>
        <v>107.28240402604789</v>
      </c>
      <c r="BJ38" s="2">
        <f t="shared" si="37"/>
        <v>107.50749592719605</v>
      </c>
      <c r="BK38" s="2">
        <f t="shared" si="37"/>
        <v>107.01064800235889</v>
      </c>
      <c r="BL38" s="2">
        <f t="shared" si="37"/>
        <v>107.33628848956434</v>
      </c>
      <c r="BM38" s="2" t="e">
        <f t="shared" si="37"/>
        <v>#N/A</v>
      </c>
      <c r="BO38" s="2">
        <f t="shared" si="38"/>
        <v>111.34399999999999</v>
      </c>
      <c r="BP38" s="2">
        <f t="shared" si="39"/>
        <v>108.68899999999999</v>
      </c>
      <c r="BQ38" s="2">
        <f t="shared" si="40"/>
        <v>105.52500000000001</v>
      </c>
      <c r="BR38" s="2">
        <f t="shared" si="41"/>
        <v>107.69499999999999</v>
      </c>
      <c r="BS38" s="2">
        <f t="shared" si="42"/>
        <v>110.05</v>
      </c>
      <c r="BT38" s="2">
        <f t="shared" si="43"/>
        <v>110.458</v>
      </c>
      <c r="BU38" s="2">
        <f t="shared" si="44"/>
        <v>106.96599999999999</v>
      </c>
      <c r="BV38" s="2">
        <f t="shared" si="45"/>
        <v>106.831</v>
      </c>
      <c r="BW38" s="2">
        <f t="shared" si="46"/>
        <v>105.569</v>
      </c>
      <c r="BX38" s="2">
        <f t="shared" si="47"/>
        <v>108.52500000000001</v>
      </c>
      <c r="BY38" s="2">
        <f t="shared" si="48"/>
        <v>106.64400000000001</v>
      </c>
      <c r="BZ38" s="2">
        <f t="shared" si="49"/>
        <v>107.175</v>
      </c>
      <c r="CA38" s="2">
        <f t="shared" si="50"/>
        <v>107.172</v>
      </c>
      <c r="CB38" s="2">
        <f t="shared" si="51"/>
        <v>108.19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112.17790174216026</v>
      </c>
      <c r="DL38" s="2">
        <f t="shared" si="70"/>
        <v>109.74254130648866</v>
      </c>
      <c r="DM38" s="2">
        <f t="shared" si="70"/>
        <v>105.94529302987198</v>
      </c>
      <c r="DN38" s="2">
        <f t="shared" si="70"/>
        <v>107.07549173870227</v>
      </c>
      <c r="DO38" s="2">
        <f t="shared" si="70"/>
        <v>109.87315789473682</v>
      </c>
      <c r="DP38" s="2">
        <f t="shared" si="70"/>
        <v>109.84633617828356</v>
      </c>
      <c r="DQ38" s="2">
        <f t="shared" si="70"/>
        <v>107.7586726045884</v>
      </c>
      <c r="DR38" s="2">
        <f t="shared" si="70"/>
        <v>105.81577945087943</v>
      </c>
      <c r="DS38" s="2">
        <f t="shared" si="70"/>
        <v>105.5273294117647</v>
      </c>
      <c r="DT38" s="2">
        <f t="shared" si="70"/>
        <v>105.10798729946526</v>
      </c>
      <c r="DU38" s="2">
        <f t="shared" si="70"/>
        <v>107.09262913165266</v>
      </c>
      <c r="DV38" s="2">
        <f t="shared" si="70"/>
        <v>107.35724946374948</v>
      </c>
      <c r="DW38" s="2">
        <f t="shared" si="70"/>
        <v>106.88109595110772</v>
      </c>
      <c r="DX38" s="2">
        <f t="shared" si="70"/>
        <v>107.16769875222816</v>
      </c>
      <c r="DY38" s="2">
        <f t="shared" si="70"/>
        <v>109.64198440065681</v>
      </c>
      <c r="EA38" s="2">
        <f t="shared" si="71"/>
        <v>111.23077587548639</v>
      </c>
      <c r="EB38" s="2">
        <f t="shared" si="72"/>
        <v>112.97029369236023</v>
      </c>
      <c r="EC38" s="2">
        <f t="shared" si="73"/>
        <v>106.62954084852734</v>
      </c>
      <c r="ED38" s="2">
        <f t="shared" si="74"/>
        <v>106.03685694249648</v>
      </c>
      <c r="EE38" s="2">
        <f t="shared" si="75"/>
        <v>110.48606985895198</v>
      </c>
      <c r="EF38" s="2">
        <f t="shared" si="76"/>
        <v>112.80525819547204</v>
      </c>
      <c r="EG38" s="2">
        <f t="shared" si="77"/>
        <v>108.39629048310182</v>
      </c>
      <c r="EH38" s="2">
        <f t="shared" si="78"/>
        <v>108.35476648039165</v>
      </c>
      <c r="EI38" s="2">
        <f t="shared" si="79"/>
        <v>103.43977493739794</v>
      </c>
      <c r="EJ38" s="2">
        <f t="shared" si="80"/>
        <v>107.40650315947308</v>
      </c>
      <c r="EK38" s="2">
        <f t="shared" si="81"/>
        <v>110.73473676667659</v>
      </c>
      <c r="EL38" s="2">
        <f t="shared" si="82"/>
        <v>110.35420916117654</v>
      </c>
      <c r="EM38" s="2">
        <f t="shared" si="83"/>
        <v>109.457101453958</v>
      </c>
      <c r="EN38" s="2">
        <f t="shared" si="84"/>
        <v>110.74250754345687</v>
      </c>
      <c r="EO38" s="2">
        <f t="shared" si="85"/>
        <v>106.98737100942377</v>
      </c>
      <c r="EQ38" s="2">
        <f t="shared" si="86"/>
        <v>111.50871538611369</v>
      </c>
      <c r="ER38" s="2">
        <f t="shared" si="87"/>
        <v>113.21759536992569</v>
      </c>
      <c r="ES38" s="2">
        <f t="shared" si="87"/>
        <v>106.5458074834561</v>
      </c>
      <c r="ET38" s="2">
        <f t="shared" si="87"/>
        <v>108.59050141892662</v>
      </c>
      <c r="EU38" s="2">
        <f t="shared" si="87"/>
        <v>110.75668670674682</v>
      </c>
      <c r="EV38" s="2">
        <f t="shared" si="87"/>
        <v>112.02999891255378</v>
      </c>
      <c r="EW38" s="2">
        <f t="shared" si="87"/>
        <v>108.15799667699733</v>
      </c>
      <c r="EX38" s="2">
        <f t="shared" si="87"/>
        <v>107.68111954715413</v>
      </c>
      <c r="EY38" s="2">
        <f t="shared" si="87"/>
        <v>105.49399786019971</v>
      </c>
      <c r="EZ38" s="2">
        <f t="shared" si="87"/>
        <v>107.59306591073833</v>
      </c>
      <c r="FA38" s="2">
        <f t="shared" si="87"/>
        <v>111.0991696965563</v>
      </c>
      <c r="FB38" s="2">
        <f t="shared" si="87"/>
        <v>109.91875463660149</v>
      </c>
      <c r="FC38" s="2">
        <f t="shared" si="87"/>
        <v>107.93475721619784</v>
      </c>
      <c r="FD38" s="2">
        <f t="shared" si="87"/>
        <v>107.78619473609234</v>
      </c>
      <c r="FE38" s="2">
        <f t="shared" si="87"/>
        <v>111.11754084136452</v>
      </c>
      <c r="FG38" s="2">
        <f t="shared" si="88"/>
        <v>5.8541610493951617E-2</v>
      </c>
      <c r="FH38" s="2">
        <f t="shared" si="89"/>
        <v>5.6623724662926964E-2</v>
      </c>
      <c r="FI38" s="2">
        <f t="shared" si="89"/>
        <v>5.4203086198726977E-2</v>
      </c>
      <c r="FJ38" s="2">
        <f t="shared" si="89"/>
        <v>5.6660301885830065E-2</v>
      </c>
      <c r="FK38" s="2">
        <f t="shared" si="89"/>
        <v>5.4606964913984958E-2</v>
      </c>
      <c r="FL38" s="2">
        <f t="shared" si="89"/>
        <v>5.6705457224337466E-2</v>
      </c>
      <c r="FM38" s="2">
        <f t="shared" si="89"/>
        <v>5.5719402560188494E-2</v>
      </c>
      <c r="FN38" s="2">
        <f t="shared" si="89"/>
        <v>5.146813141855295E-2</v>
      </c>
      <c r="FO38" s="2">
        <f t="shared" si="89"/>
        <v>4.9889195111991198E-2</v>
      </c>
      <c r="FP38" s="2">
        <f t="shared" si="89"/>
        <v>4.9005581315868352E-2</v>
      </c>
      <c r="FQ38" s="2">
        <f t="shared" si="89"/>
        <v>5.2104582656293572E-2</v>
      </c>
      <c r="FR38" s="2">
        <f t="shared" si="89"/>
        <v>5.0134513182729178E-2</v>
      </c>
      <c r="FS38" s="2">
        <f t="shared" si="89"/>
        <v>5.0297644754544082E-2</v>
      </c>
      <c r="FT38" s="2">
        <f t="shared" si="89"/>
        <v>4.716717759584433E-2</v>
      </c>
      <c r="FU38" s="2">
        <f t="shared" si="89"/>
        <v>4.1047362036038919E-2</v>
      </c>
      <c r="FW38" s="2">
        <f t="shared" si="112"/>
        <v>7.9917347726205368E-6</v>
      </c>
      <c r="FX38" s="2">
        <f t="shared" si="90"/>
        <v>9.1284033298891638E-6</v>
      </c>
      <c r="FY38" s="2">
        <f t="shared" si="90"/>
        <v>8.9601245930149948E-6</v>
      </c>
      <c r="FZ38" s="2">
        <f t="shared" si="90"/>
        <v>8.9735066476590177E-6</v>
      </c>
      <c r="GA38" s="2">
        <f t="shared" si="90"/>
        <v>8.6910054540047476E-6</v>
      </c>
      <c r="GB38" s="2">
        <f t="shared" si="90"/>
        <v>9.3637017981321539E-6</v>
      </c>
      <c r="GC38" s="2">
        <f t="shared" si="90"/>
        <v>1.083541257236068E-5</v>
      </c>
      <c r="GD38" s="2">
        <f t="shared" si="90"/>
        <v>1.1392352561343052E-5</v>
      </c>
      <c r="GE38" s="2">
        <f t="shared" si="90"/>
        <v>1.1687879788058491E-5</v>
      </c>
      <c r="GF38" s="2">
        <f t="shared" si="90"/>
        <v>1.1089231299672202E-5</v>
      </c>
      <c r="GG38" s="2">
        <f t="shared" si="90"/>
        <v>1.2062804050864234E-5</v>
      </c>
      <c r="GH38" s="2">
        <f t="shared" si="90"/>
        <v>1.0683118298541269E-5</v>
      </c>
      <c r="GI38" s="2">
        <f t="shared" si="90"/>
        <v>9.8259096616091679E-6</v>
      </c>
      <c r="GJ38" s="2">
        <f t="shared" si="90"/>
        <v>8.0856771459762147E-6</v>
      </c>
      <c r="GK38" s="2">
        <f t="shared" si="90"/>
        <v>6.7414600243292633E-6</v>
      </c>
      <c r="GM38" s="86">
        <f t="shared" si="113"/>
        <v>6.5739163543994734E-11</v>
      </c>
      <c r="GN38" s="86">
        <f t="shared" si="91"/>
        <v>1.2722088939664195E-11</v>
      </c>
      <c r="GO38" s="86">
        <f t="shared" si="91"/>
        <v>2.0161826638397942E-12</v>
      </c>
      <c r="GP38" s="86">
        <f t="shared" si="91"/>
        <v>8.4866489666111993E-12</v>
      </c>
      <c r="GQ38" s="86">
        <f t="shared" si="91"/>
        <v>4.4453188156481161E-12</v>
      </c>
      <c r="GR38" s="86">
        <f t="shared" si="91"/>
        <v>5.0450964861984499E-12</v>
      </c>
      <c r="GS38" s="86">
        <f t="shared" si="91"/>
        <v>8.1579273505089292E-12</v>
      </c>
      <c r="GT38" s="86">
        <f t="shared" si="91"/>
        <v>4.185913849595968E-13</v>
      </c>
      <c r="GU38" s="86">
        <f t="shared" si="91"/>
        <v>5.8513176198111742E-14</v>
      </c>
      <c r="GV38" s="86">
        <f t="shared" si="91"/>
        <v>1.611465250205442E-14</v>
      </c>
      <c r="GW38" s="86">
        <f t="shared" si="91"/>
        <v>2.7818497886498978E-13</v>
      </c>
      <c r="GX38" s="86">
        <f t="shared" si="91"/>
        <v>1.4923683596993813E-13</v>
      </c>
      <c r="GY38" s="86">
        <f t="shared" si="91"/>
        <v>4.6578589437255026E-14</v>
      </c>
      <c r="GZ38" s="86">
        <f t="shared" si="91"/>
        <v>1.2441973934482789E-15</v>
      </c>
      <c r="HA38" s="86">
        <f t="shared" si="91"/>
        <v>2.3121345286063985E-19</v>
      </c>
      <c r="HC38" s="86">
        <f t="shared" si="145"/>
        <v>1.4825987455842722E-25</v>
      </c>
      <c r="HD38" s="86">
        <f t="shared" si="92"/>
        <v>8.0878762281163524E-27</v>
      </c>
      <c r="HE38" s="86">
        <f t="shared" si="92"/>
        <v>1.1496787233244117E-30</v>
      </c>
      <c r="HF38" s="86">
        <f t="shared" si="92"/>
        <v>6.8712512992631015E-32</v>
      </c>
      <c r="HG38" s="86">
        <f t="shared" si="92"/>
        <v>2.2730184096324131E-30</v>
      </c>
      <c r="HH38" s="86">
        <f t="shared" si="92"/>
        <v>5.7649763927661962E-30</v>
      </c>
      <c r="HI38" s="86">
        <f t="shared" si="92"/>
        <v>5.6749690804682674E-28</v>
      </c>
      <c r="HJ38" s="86">
        <f t="shared" si="92"/>
        <v>5.4993182892856063E-30</v>
      </c>
      <c r="HK38" s="86">
        <f t="shared" si="92"/>
        <v>7.8860505364335427E-33</v>
      </c>
      <c r="HL38" s="86">
        <f t="shared" si="92"/>
        <v>7.8537126774267775E-35</v>
      </c>
      <c r="HM38" s="86">
        <f t="shared" si="92"/>
        <v>3.1010475814549867E-30</v>
      </c>
      <c r="HN38" s="86">
        <f t="shared" si="92"/>
        <v>3.8928061307483813E-34</v>
      </c>
      <c r="HO38" s="86">
        <f t="shared" si="92"/>
        <v>8.973326610091025E-35</v>
      </c>
      <c r="HP38" s="86">
        <f t="shared" si="92"/>
        <v>1.8298068273812855E-38</v>
      </c>
      <c r="HQ38" s="86">
        <f t="shared" si="92"/>
        <v>3.5397651174125822E-45</v>
      </c>
      <c r="HS38" s="86">
        <f t="shared" si="114"/>
        <v>3.558602422125983E-127</v>
      </c>
      <c r="HT38" s="86">
        <f t="shared" si="93"/>
        <v>2.2471565605223806E-129</v>
      </c>
      <c r="HU38" s="86">
        <f t="shared" si="93"/>
        <v>4.2298068128134173E-155</v>
      </c>
      <c r="HV38" s="86">
        <f t="shared" si="93"/>
        <v>4.362374622092594E-161</v>
      </c>
      <c r="HW38" s="86">
        <f t="shared" si="93"/>
        <v>1.6822928290063679E-151</v>
      </c>
      <c r="HX38" s="86">
        <f t="shared" si="93"/>
        <v>6.0441956600071457E-153</v>
      </c>
      <c r="HY38" s="86">
        <f t="shared" si="93"/>
        <v>2.4922793086156535E-140</v>
      </c>
      <c r="HZ38" s="86">
        <f t="shared" si="93"/>
        <v>2.4537581807797591E-148</v>
      </c>
      <c r="IA38" s="86">
        <f t="shared" si="93"/>
        <v>1.1224051420685286E-165</v>
      </c>
      <c r="IB38" s="86">
        <f t="shared" si="93"/>
        <v>1.0353869617060457E-176</v>
      </c>
      <c r="IC38" s="86">
        <f t="shared" si="93"/>
        <v>1.5586646920378855E-150</v>
      </c>
      <c r="ID38" s="86">
        <f t="shared" si="93"/>
        <v>1.8816250024799032E-172</v>
      </c>
      <c r="IE38" s="86">
        <f t="shared" si="93"/>
        <v>3.8006023756197606E-179</v>
      </c>
      <c r="IF38" s="86">
        <f t="shared" si="93"/>
        <v>4.1367370985335007E-89</v>
      </c>
      <c r="IG38" s="86">
        <f t="shared" si="93"/>
        <v>5.3867691134604338E-65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1.0691762942442954E-259</v>
      </c>
      <c r="IW38" s="86">
        <f t="shared" si="129"/>
        <v>1.096286723681127E-198</v>
      </c>
      <c r="IY38" s="86">
        <f t="shared" si="130"/>
        <v>6.5739163543994876E-11</v>
      </c>
      <c r="IZ38" s="86">
        <f t="shared" si="131"/>
        <v>1.2722088939664204E-11</v>
      </c>
      <c r="JA38" s="86">
        <f t="shared" si="132"/>
        <v>2.0161826638397942E-12</v>
      </c>
      <c r="JB38" s="86">
        <f t="shared" si="133"/>
        <v>8.4866489666111993E-12</v>
      </c>
      <c r="JC38" s="86">
        <f t="shared" si="134"/>
        <v>4.4453188156481161E-12</v>
      </c>
      <c r="JD38" s="86">
        <f t="shared" si="135"/>
        <v>5.0450964861984499E-12</v>
      </c>
      <c r="JE38" s="86">
        <f t="shared" si="136"/>
        <v>8.1579273505089292E-12</v>
      </c>
      <c r="JF38" s="86">
        <f t="shared" si="137"/>
        <v>4.185913849595968E-13</v>
      </c>
      <c r="JG38" s="86">
        <f t="shared" si="138"/>
        <v>5.8513176198111742E-14</v>
      </c>
      <c r="JH38" s="86">
        <f t="shared" si="139"/>
        <v>1.611465250205442E-14</v>
      </c>
      <c r="JI38" s="86">
        <f t="shared" si="140"/>
        <v>2.7818497886498978E-13</v>
      </c>
      <c r="JJ38" s="86">
        <f t="shared" si="141"/>
        <v>1.4923683596993813E-13</v>
      </c>
      <c r="JK38" s="86">
        <f t="shared" si="142"/>
        <v>4.6578589437255026E-14</v>
      </c>
      <c r="JL38" s="86">
        <f t="shared" si="143"/>
        <v>1.2441973934482789E-15</v>
      </c>
      <c r="JM38" s="86">
        <f t="shared" si="144"/>
        <v>2.3121345286063985E-19</v>
      </c>
    </row>
    <row r="39" spans="2:273" x14ac:dyDescent="0.25">
      <c r="B39" s="2">
        <v>12</v>
      </c>
      <c r="C39" s="37">
        <v>113.59</v>
      </c>
      <c r="D39" s="37">
        <v>110.262</v>
      </c>
      <c r="E39" s="37">
        <v>104.84699999999999</v>
      </c>
      <c r="F39" s="37">
        <v>106.322</v>
      </c>
      <c r="G39" s="37">
        <v>109.65</v>
      </c>
      <c r="H39" s="37">
        <v>110.339</v>
      </c>
      <c r="I39" s="37">
        <v>106.593</v>
      </c>
      <c r="J39" s="37">
        <v>105.983</v>
      </c>
      <c r="K39" s="37">
        <v>107.05200000000001</v>
      </c>
      <c r="L39" s="37">
        <v>105.881</v>
      </c>
      <c r="M39" s="37">
        <v>108.23699999999999</v>
      </c>
      <c r="N39" s="37">
        <v>108.456</v>
      </c>
      <c r="O39" s="37">
        <v>107.879</v>
      </c>
      <c r="P39" s="37">
        <v>107.44799999999999</v>
      </c>
      <c r="Q39" s="37">
        <v>107.81</v>
      </c>
      <c r="S39" s="4">
        <f t="shared" si="8"/>
        <v>112.18883755358883</v>
      </c>
      <c r="T39" s="4">
        <f t="shared" si="9"/>
        <v>110.02698495441997</v>
      </c>
      <c r="U39" s="4">
        <f t="shared" si="10"/>
        <v>106.07097577957344</v>
      </c>
      <c r="V39" s="4">
        <f t="shared" si="11"/>
        <v>107.0836819388892</v>
      </c>
      <c r="W39" s="4">
        <f t="shared" si="12"/>
        <v>109.94449144963968</v>
      </c>
      <c r="X39" s="4">
        <f t="shared" si="13"/>
        <v>110.09380004192121</v>
      </c>
      <c r="Y39" s="4">
        <f t="shared" si="14"/>
        <v>107.82627584725849</v>
      </c>
      <c r="Z39" s="4">
        <f t="shared" si="15"/>
        <v>106.09277525092092</v>
      </c>
      <c r="AA39" s="4">
        <f t="shared" si="16"/>
        <v>105.44453669398835</v>
      </c>
      <c r="AB39" s="4">
        <f t="shared" si="17"/>
        <v>105.31568523292719</v>
      </c>
      <c r="AC39" s="4">
        <f t="shared" si="18"/>
        <v>107.37353012085033</v>
      </c>
      <c r="AD39" s="4">
        <f t="shared" si="19"/>
        <v>107.59896756995559</v>
      </c>
      <c r="AE39" s="4">
        <f t="shared" si="20"/>
        <v>107.17051260215895</v>
      </c>
      <c r="AF39" s="4">
        <f t="shared" si="21"/>
        <v>107.44524504619517</v>
      </c>
      <c r="AG39" s="4" t="e">
        <f t="shared" si="22"/>
        <v>#N/A</v>
      </c>
      <c r="AI39" s="4">
        <f t="shared" si="23"/>
        <v>1.4011624464111776</v>
      </c>
      <c r="AJ39" s="4">
        <f t="shared" si="24"/>
        <v>0.2350150455800275</v>
      </c>
      <c r="AK39" s="4">
        <f t="shared" si="25"/>
        <v>-1.2239757795734505</v>
      </c>
      <c r="AL39" s="4">
        <f t="shared" si="26"/>
        <v>-0.76168193888919689</v>
      </c>
      <c r="AM39" s="4">
        <f t="shared" si="27"/>
        <v>-0.2944914496396791</v>
      </c>
      <c r="AN39" s="4">
        <f t="shared" si="28"/>
        <v>0.24519995807878558</v>
      </c>
      <c r="AO39" s="4">
        <f t="shared" si="29"/>
        <v>-1.2332758472584828</v>
      </c>
      <c r="AP39" s="4">
        <f t="shared" si="30"/>
        <v>-0.10977525092091867</v>
      </c>
      <c r="AQ39" s="4">
        <f t="shared" si="31"/>
        <v>1.6074633060116525</v>
      </c>
      <c r="AR39" s="4">
        <f t="shared" si="32"/>
        <v>0.56531476707280603</v>
      </c>
      <c r="AS39" s="4">
        <f t="shared" si="33"/>
        <v>0.86346987914966178</v>
      </c>
      <c r="AT39" s="4">
        <f t="shared" si="34"/>
        <v>0.85703243004441276</v>
      </c>
      <c r="AU39" s="4">
        <f t="shared" si="35"/>
        <v>0.70848739784105419</v>
      </c>
      <c r="AV39" s="4">
        <f t="shared" si="36"/>
        <v>2.7549538048248223E-3</v>
      </c>
      <c r="AW39" s="4">
        <f t="shared" si="36"/>
        <v>0</v>
      </c>
      <c r="AY39" s="2">
        <f t="shared" si="96"/>
        <v>112.1888373523002</v>
      </c>
      <c r="AZ39" s="2">
        <f t="shared" si="37"/>
        <v>110.02698490924718</v>
      </c>
      <c r="BA39" s="2">
        <f t="shared" si="37"/>
        <v>106.07097577122383</v>
      </c>
      <c r="BB39" s="2">
        <f t="shared" si="37"/>
        <v>107.08368190772531</v>
      </c>
      <c r="BC39" s="2">
        <f t="shared" si="37"/>
        <v>109.94449143321415</v>
      </c>
      <c r="BD39" s="2">
        <f t="shared" si="37"/>
        <v>110.0938000234592</v>
      </c>
      <c r="BE39" s="2">
        <f t="shared" si="37"/>
        <v>107.8262758178676</v>
      </c>
      <c r="BF39" s="2">
        <f t="shared" si="37"/>
        <v>106.09277524911391</v>
      </c>
      <c r="BG39" s="2">
        <f t="shared" si="37"/>
        <v>105.44453669368724</v>
      </c>
      <c r="BH39" s="2">
        <f t="shared" si="37"/>
        <v>105.31568523284008</v>
      </c>
      <c r="BI39" s="2">
        <f t="shared" si="37"/>
        <v>107.37353011964551</v>
      </c>
      <c r="BJ39" s="2">
        <f t="shared" si="37"/>
        <v>107.59896756929172</v>
      </c>
      <c r="BK39" s="2">
        <f t="shared" si="37"/>
        <v>107.17051260192666</v>
      </c>
      <c r="BL39" s="2">
        <f t="shared" si="37"/>
        <v>107.44524504618775</v>
      </c>
      <c r="BM39" s="2" t="e">
        <f t="shared" si="37"/>
        <v>#N/A</v>
      </c>
      <c r="BO39" s="2">
        <f t="shared" si="38"/>
        <v>113.59</v>
      </c>
      <c r="BP39" s="2">
        <f t="shared" si="39"/>
        <v>110.262</v>
      </c>
      <c r="BQ39" s="2">
        <f t="shared" si="40"/>
        <v>104.84699999999999</v>
      </c>
      <c r="BR39" s="2">
        <f t="shared" si="41"/>
        <v>106.322</v>
      </c>
      <c r="BS39" s="2">
        <f t="shared" si="42"/>
        <v>109.65</v>
      </c>
      <c r="BT39" s="2">
        <f t="shared" si="43"/>
        <v>110.339</v>
      </c>
      <c r="BU39" s="2">
        <f t="shared" si="44"/>
        <v>106.593</v>
      </c>
      <c r="BV39" s="2">
        <f t="shared" si="45"/>
        <v>105.983</v>
      </c>
      <c r="BW39" s="2">
        <f t="shared" si="46"/>
        <v>107.05200000000001</v>
      </c>
      <c r="BX39" s="2">
        <f t="shared" si="47"/>
        <v>105.881</v>
      </c>
      <c r="BY39" s="2">
        <f t="shared" si="48"/>
        <v>108.23699999999999</v>
      </c>
      <c r="BZ39" s="2">
        <f t="shared" si="49"/>
        <v>108.456</v>
      </c>
      <c r="CA39" s="2">
        <f t="shared" si="50"/>
        <v>107.879</v>
      </c>
      <c r="CB39" s="2">
        <f t="shared" si="51"/>
        <v>107.44799999999999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112.26458745644597</v>
      </c>
      <c r="DL39" s="2">
        <f t="shared" si="70"/>
        <v>109.84540704672283</v>
      </c>
      <c r="DM39" s="2">
        <f t="shared" si="70"/>
        <v>106.04551635846371</v>
      </c>
      <c r="DN39" s="2">
        <f t="shared" si="70"/>
        <v>107.16128701170807</v>
      </c>
      <c r="DO39" s="2">
        <f t="shared" si="70"/>
        <v>109.92084210526313</v>
      </c>
      <c r="DP39" s="2">
        <f t="shared" si="70"/>
        <v>109.92810905642486</v>
      </c>
      <c r="DQ39" s="2">
        <f t="shared" si="70"/>
        <v>107.79985155195682</v>
      </c>
      <c r="DR39" s="2">
        <f t="shared" si="70"/>
        <v>105.96795216645215</v>
      </c>
      <c r="DS39" s="2">
        <f t="shared" si="70"/>
        <v>105.56662016806722</v>
      </c>
      <c r="DT39" s="2">
        <f t="shared" si="70"/>
        <v>105.20505481283425</v>
      </c>
      <c r="DU39" s="2">
        <f t="shared" si="70"/>
        <v>107.18108403361343</v>
      </c>
      <c r="DV39" s="2">
        <f t="shared" si="70"/>
        <v>107.44930094380096</v>
      </c>
      <c r="DW39" s="2">
        <f t="shared" si="70"/>
        <v>107.04687838044309</v>
      </c>
      <c r="DX39" s="2">
        <f t="shared" si="70"/>
        <v>107.27503197415329</v>
      </c>
      <c r="DY39" s="2">
        <f t="shared" si="70"/>
        <v>109.56927640941433</v>
      </c>
      <c r="EA39" s="2">
        <f t="shared" si="71"/>
        <v>111.07778521400779</v>
      </c>
      <c r="EB39" s="2">
        <f t="shared" si="72"/>
        <v>112.78593077536149</v>
      </c>
      <c r="EC39" s="2">
        <f t="shared" si="73"/>
        <v>106.47614551192144</v>
      </c>
      <c r="ED39" s="2">
        <f t="shared" si="74"/>
        <v>105.90491584852734</v>
      </c>
      <c r="EE39" s="2">
        <f t="shared" si="75"/>
        <v>110.31785625017319</v>
      </c>
      <c r="EF39" s="2">
        <f t="shared" si="76"/>
        <v>112.60767269376782</v>
      </c>
      <c r="EG39" s="2">
        <f t="shared" si="77"/>
        <v>108.234732946299</v>
      </c>
      <c r="EH39" s="2">
        <f t="shared" si="78"/>
        <v>108.19093754018098</v>
      </c>
      <c r="EI39" s="2">
        <f t="shared" si="79"/>
        <v>103.32362537833426</v>
      </c>
      <c r="EJ39" s="2">
        <f t="shared" si="80"/>
        <v>107.27361760736855</v>
      </c>
      <c r="EK39" s="2">
        <f t="shared" si="81"/>
        <v>110.56640712477666</v>
      </c>
      <c r="EL39" s="2">
        <f t="shared" si="82"/>
        <v>110.1851892540333</v>
      </c>
      <c r="EM39" s="2">
        <f t="shared" si="83"/>
        <v>109.29982229402262</v>
      </c>
      <c r="EN39" s="2">
        <f t="shared" si="84"/>
        <v>110.58170270431438</v>
      </c>
      <c r="EO39" s="2">
        <f t="shared" si="85"/>
        <v>106.9127440945699</v>
      </c>
      <c r="EQ39" s="2">
        <f t="shared" si="86"/>
        <v>111.3524821363182</v>
      </c>
      <c r="ER39" s="2">
        <f t="shared" si="87"/>
        <v>113.03036683239638</v>
      </c>
      <c r="ES39" s="2">
        <f t="shared" si="87"/>
        <v>106.39337050417129</v>
      </c>
      <c r="ET39" s="2">
        <f t="shared" si="87"/>
        <v>108.42900298661172</v>
      </c>
      <c r="EU39" s="2">
        <f t="shared" si="87"/>
        <v>110.58531629926519</v>
      </c>
      <c r="EV39" s="2">
        <f t="shared" si="87"/>
        <v>111.84145053673238</v>
      </c>
      <c r="EW39" s="2">
        <f t="shared" si="87"/>
        <v>107.99934766725971</v>
      </c>
      <c r="EX39" s="2">
        <f t="shared" si="87"/>
        <v>107.52533253585088</v>
      </c>
      <c r="EY39" s="2">
        <f t="shared" si="87"/>
        <v>105.35373918687588</v>
      </c>
      <c r="EZ39" s="2">
        <f t="shared" si="87"/>
        <v>107.45796334265302</v>
      </c>
      <c r="FA39" s="2">
        <f t="shared" si="87"/>
        <v>110.92648388494575</v>
      </c>
      <c r="FB39" s="2">
        <f t="shared" si="87"/>
        <v>109.75477791323057</v>
      </c>
      <c r="FC39" s="2">
        <f t="shared" si="87"/>
        <v>107.79469270260363</v>
      </c>
      <c r="FD39" s="2">
        <f t="shared" si="87"/>
        <v>107.65887945970823</v>
      </c>
      <c r="FE39" s="2">
        <f t="shared" si="87"/>
        <v>110.99252841629158</v>
      </c>
      <c r="FG39" s="2">
        <f t="shared" si="88"/>
        <v>6.3829093457289335E-2</v>
      </c>
      <c r="FH39" s="2">
        <f t="shared" si="89"/>
        <v>6.1749345592524589E-2</v>
      </c>
      <c r="FI39" s="2">
        <f t="shared" si="89"/>
        <v>5.9123321736982509E-2</v>
      </c>
      <c r="FJ39" s="2">
        <f t="shared" si="89"/>
        <v>6.1789016949543391E-2</v>
      </c>
      <c r="FK39" s="2">
        <f t="shared" si="89"/>
        <v>5.9561553401371675E-2</v>
      </c>
      <c r="FL39" s="2">
        <f t="shared" si="89"/>
        <v>6.1837991676551039E-2</v>
      </c>
      <c r="FM39" s="2">
        <f t="shared" si="89"/>
        <v>6.076843667168029E-2</v>
      </c>
      <c r="FN39" s="2">
        <f t="shared" si="89"/>
        <v>5.6154844071537334E-2</v>
      </c>
      <c r="FO39" s="2">
        <f t="shared" si="89"/>
        <v>5.4440381156461368E-2</v>
      </c>
      <c r="FP39" s="2">
        <f t="shared" si="89"/>
        <v>5.3480696270012208E-2</v>
      </c>
      <c r="FQ39" s="2">
        <f t="shared" si="89"/>
        <v>5.6845777570862246E-2</v>
      </c>
      <c r="FR39" s="2">
        <f t="shared" si="89"/>
        <v>5.4706789996086788E-2</v>
      </c>
      <c r="FS39" s="2">
        <f t="shared" si="89"/>
        <v>5.4883939556653084E-2</v>
      </c>
      <c r="FT39" s="2">
        <f t="shared" si="89"/>
        <v>5.148350077201496E-2</v>
      </c>
      <c r="FU39" s="2">
        <f t="shared" si="89"/>
        <v>4.4830002805372915E-2</v>
      </c>
      <c r="FW39" s="2">
        <f t="shared" si="112"/>
        <v>8.7627561712060074E-6</v>
      </c>
      <c r="FX39" s="2">
        <f t="shared" si="90"/>
        <v>1.0009086401903138E-5</v>
      </c>
      <c r="FY39" s="2">
        <f t="shared" si="90"/>
        <v>9.8245727580499516E-6</v>
      </c>
      <c r="FZ39" s="2">
        <f t="shared" si="90"/>
        <v>9.8392458637992211E-6</v>
      </c>
      <c r="GA39" s="2">
        <f t="shared" si="90"/>
        <v>9.5294899924715611E-6</v>
      </c>
      <c r="GB39" s="2">
        <f t="shared" si="90"/>
        <v>1.0267085581624807E-5</v>
      </c>
      <c r="GC39" s="2">
        <f t="shared" si="90"/>
        <v>1.1880781211865569E-5</v>
      </c>
      <c r="GD39" s="2">
        <f t="shared" si="90"/>
        <v>1.2491452456763028E-5</v>
      </c>
      <c r="GE39" s="2">
        <f t="shared" si="90"/>
        <v>1.2815490895673678E-5</v>
      </c>
      <c r="GF39" s="2">
        <f t="shared" si="90"/>
        <v>1.2159087323448128E-5</v>
      </c>
      <c r="GG39" s="2">
        <f t="shared" si="90"/>
        <v>1.3226586233051307E-5</v>
      </c>
      <c r="GH39" s="2">
        <f t="shared" si="90"/>
        <v>1.1713794207901877E-5</v>
      </c>
      <c r="GI39" s="2">
        <f t="shared" si="90"/>
        <v>1.0773885487734078E-5</v>
      </c>
      <c r="GJ39" s="2">
        <f t="shared" si="90"/>
        <v>8.8657617755103821E-6</v>
      </c>
      <c r="GK39" s="2">
        <f t="shared" si="90"/>
        <v>7.3918591191539363E-6</v>
      </c>
      <c r="GM39" s="86">
        <f t="shared" si="113"/>
        <v>1.5904180302317994E-10</v>
      </c>
      <c r="GN39" s="86">
        <f t="shared" si="91"/>
        <v>3.313925412645807E-11</v>
      </c>
      <c r="GO39" s="86">
        <f t="shared" si="91"/>
        <v>5.6848652339131198E-12</v>
      </c>
      <c r="GP39" s="86">
        <f t="shared" si="91"/>
        <v>2.2581965334498645E-11</v>
      </c>
      <c r="GQ39" s="86">
        <f t="shared" si="91"/>
        <v>1.2067056606251562E-11</v>
      </c>
      <c r="GR39" s="86">
        <f t="shared" si="91"/>
        <v>1.3797334199958892E-11</v>
      </c>
      <c r="GS39" s="86">
        <f t="shared" si="91"/>
        <v>2.1619960681633006E-11</v>
      </c>
      <c r="GT39" s="86">
        <f t="shared" si="91"/>
        <v>1.2539775605768981E-12</v>
      </c>
      <c r="GU39" s="86">
        <f t="shared" si="91"/>
        <v>1.9130884823298448E-13</v>
      </c>
      <c r="GV39" s="86">
        <f t="shared" si="91"/>
        <v>5.5822264110567128E-14</v>
      </c>
      <c r="GW39" s="86">
        <f t="shared" si="91"/>
        <v>8.5512675957878477E-13</v>
      </c>
      <c r="GX39" s="86">
        <f t="shared" si="91"/>
        <v>4.6622959979845146E-13</v>
      </c>
      <c r="GY39" s="86">
        <f t="shared" si="91"/>
        <v>1.5459796906694953E-13</v>
      </c>
      <c r="GZ39" s="86">
        <f t="shared" si="91"/>
        <v>4.8221459657242268E-15</v>
      </c>
      <c r="HA39" s="86">
        <f t="shared" si="91"/>
        <v>1.2802674901916528E-18</v>
      </c>
      <c r="HC39" s="86">
        <f t="shared" si="145"/>
        <v>7.1226103880455032E-25</v>
      </c>
      <c r="HD39" s="86">
        <f t="shared" si="92"/>
        <v>4.2967199112988087E-26</v>
      </c>
      <c r="HE39" s="86">
        <f t="shared" si="92"/>
        <v>7.9906705725401328E-30</v>
      </c>
      <c r="HF39" s="86">
        <f t="shared" si="92"/>
        <v>5.1845662403641203E-31</v>
      </c>
      <c r="HG39" s="86">
        <f t="shared" si="92"/>
        <v>1.5254003094006832E-29</v>
      </c>
      <c r="HH39" s="86">
        <f t="shared" si="92"/>
        <v>3.874610137950621E-29</v>
      </c>
      <c r="HI39" s="86">
        <f t="shared" si="92"/>
        <v>3.3083580569885771E-27</v>
      </c>
      <c r="HJ39" s="86">
        <f t="shared" si="92"/>
        <v>3.701307281100861E-29</v>
      </c>
      <c r="HK39" s="86">
        <f t="shared" si="92"/>
        <v>6.5228614718435191E-32</v>
      </c>
      <c r="HL39" s="86">
        <f t="shared" si="92"/>
        <v>7.4778192056052169E-34</v>
      </c>
      <c r="HM39" s="86">
        <f t="shared" si="92"/>
        <v>2.1628099896187923E-29</v>
      </c>
      <c r="HN39" s="86">
        <f t="shared" si="92"/>
        <v>3.4841465385070367E-33</v>
      </c>
      <c r="HO39" s="86">
        <f t="shared" si="92"/>
        <v>8.4400532818510345E-34</v>
      </c>
      <c r="HP39" s="86">
        <f t="shared" si="92"/>
        <v>2.1822359230339803E-37</v>
      </c>
      <c r="HQ39" s="86">
        <f t="shared" si="92"/>
        <v>6.5848571907445017E-44</v>
      </c>
      <c r="HS39" s="86">
        <f t="shared" si="114"/>
        <v>9.820233647065452E-125</v>
      </c>
      <c r="HT39" s="86">
        <f t="shared" si="93"/>
        <v>8.0534056377556535E-127</v>
      </c>
      <c r="HU39" s="86">
        <f t="shared" si="93"/>
        <v>4.5396663124969618E-152</v>
      </c>
      <c r="HV39" s="86">
        <f t="shared" si="93"/>
        <v>6.2354850819118145E-158</v>
      </c>
      <c r="HW39" s="86">
        <f t="shared" si="93"/>
        <v>1.5186396910749443E-148</v>
      </c>
      <c r="HX39" s="86">
        <f t="shared" si="93"/>
        <v>5.9503834289761562E-150</v>
      </c>
      <c r="HY39" s="86">
        <f t="shared" si="93"/>
        <v>1.3972917535224474E-137</v>
      </c>
      <c r="HZ39" s="86">
        <f t="shared" si="93"/>
        <v>2.1778328003695447E-145</v>
      </c>
      <c r="IA39" s="86">
        <f t="shared" si="93"/>
        <v>2.2170315832026862E-162</v>
      </c>
      <c r="IB39" s="86">
        <f t="shared" si="93"/>
        <v>3.4407812570133975E-173</v>
      </c>
      <c r="IC39" s="86">
        <f t="shared" si="93"/>
        <v>1.6051196800966495E-147</v>
      </c>
      <c r="ID39" s="86">
        <f t="shared" si="93"/>
        <v>4.9317947619683634E-169</v>
      </c>
      <c r="IE39" s="86">
        <f t="shared" si="93"/>
        <v>1.2874583598665404E-175</v>
      </c>
      <c r="IF39" s="86">
        <f t="shared" si="93"/>
        <v>2.0903120122637827E-87</v>
      </c>
      <c r="IG39" s="86">
        <f t="shared" si="93"/>
        <v>8.7830234929879946E-64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1.146430238987484E-255</v>
      </c>
      <c r="IW39" s="86">
        <f t="shared" si="129"/>
        <v>1.1738773984867221E-195</v>
      </c>
      <c r="IY39" s="86">
        <f t="shared" si="130"/>
        <v>1.5904180302318067E-10</v>
      </c>
      <c r="IZ39" s="86">
        <f t="shared" si="131"/>
        <v>3.3139254126458116E-11</v>
      </c>
      <c r="JA39" s="86">
        <f t="shared" si="132"/>
        <v>5.6848652339131198E-12</v>
      </c>
      <c r="JB39" s="86">
        <f t="shared" si="133"/>
        <v>2.2581965334498645E-11</v>
      </c>
      <c r="JC39" s="86">
        <f t="shared" si="134"/>
        <v>1.2067056606251562E-11</v>
      </c>
      <c r="JD39" s="86">
        <f t="shared" si="135"/>
        <v>1.3797334199958892E-11</v>
      </c>
      <c r="JE39" s="86">
        <f t="shared" si="136"/>
        <v>2.1619960681633009E-11</v>
      </c>
      <c r="JF39" s="86">
        <f t="shared" si="137"/>
        <v>1.2539775605768981E-12</v>
      </c>
      <c r="JG39" s="86">
        <f t="shared" si="138"/>
        <v>1.9130884823298448E-13</v>
      </c>
      <c r="JH39" s="86">
        <f t="shared" si="139"/>
        <v>5.5822264110567128E-14</v>
      </c>
      <c r="JI39" s="86">
        <f t="shared" si="140"/>
        <v>8.5512675957878477E-13</v>
      </c>
      <c r="JJ39" s="86">
        <f t="shared" si="141"/>
        <v>4.6622959979845146E-13</v>
      </c>
      <c r="JK39" s="86">
        <f t="shared" si="142"/>
        <v>1.5459796906694953E-13</v>
      </c>
      <c r="JL39" s="86">
        <f t="shared" si="143"/>
        <v>4.8221459657242268E-15</v>
      </c>
      <c r="JM39" s="86">
        <f t="shared" si="144"/>
        <v>1.2802674901916528E-18</v>
      </c>
    </row>
    <row r="40" spans="2:273" x14ac:dyDescent="0.25">
      <c r="B40" s="2">
        <v>13</v>
      </c>
      <c r="C40" s="37">
        <v>112.59</v>
      </c>
      <c r="D40" s="37">
        <v>108.934</v>
      </c>
      <c r="E40" s="37">
        <v>103.61</v>
      </c>
      <c r="F40" s="37">
        <v>107.57599999999999</v>
      </c>
      <c r="G40" s="37">
        <v>110.6</v>
      </c>
      <c r="H40" s="37">
        <v>109.47499999999999</v>
      </c>
      <c r="I40" s="37">
        <v>106.322</v>
      </c>
      <c r="J40" s="37">
        <v>105.492</v>
      </c>
      <c r="K40" s="37">
        <v>105.828</v>
      </c>
      <c r="L40" s="37">
        <v>105.441</v>
      </c>
      <c r="M40" s="37">
        <v>106.203</v>
      </c>
      <c r="N40" s="37">
        <v>107.386</v>
      </c>
      <c r="O40" s="37">
        <v>108.879</v>
      </c>
      <c r="P40" s="37">
        <v>108.05200000000001</v>
      </c>
      <c r="Q40" s="37">
        <v>108.36199999999999</v>
      </c>
      <c r="S40" s="4">
        <f t="shared" si="8"/>
        <v>112.25205202459915</v>
      </c>
      <c r="T40" s="4">
        <f t="shared" si="9"/>
        <v>110.12685780174552</v>
      </c>
      <c r="U40" s="4">
        <f t="shared" si="10"/>
        <v>106.15714887967066</v>
      </c>
      <c r="V40" s="4">
        <f t="shared" si="11"/>
        <v>107.14782986833728</v>
      </c>
      <c r="W40" s="4">
        <f t="shared" si="12"/>
        <v>109.98028987335616</v>
      </c>
      <c r="X40" s="4">
        <f t="shared" si="13"/>
        <v>110.17165182652352</v>
      </c>
      <c r="Y40" s="4">
        <f t="shared" si="14"/>
        <v>107.85640549661156</v>
      </c>
      <c r="Z40" s="4">
        <f t="shared" si="15"/>
        <v>106.23690104520496</v>
      </c>
      <c r="AA40" s="4">
        <f t="shared" si="16"/>
        <v>105.46351810726966</v>
      </c>
      <c r="AB40" s="4">
        <f t="shared" si="17"/>
        <v>105.40938814737032</v>
      </c>
      <c r="AC40" s="4">
        <f t="shared" si="18"/>
        <v>107.46348275967256</v>
      </c>
      <c r="AD40" s="4">
        <f t="shared" si="19"/>
        <v>107.68901895198881</v>
      </c>
      <c r="AE40" s="4">
        <f t="shared" si="20"/>
        <v>107.32816997869141</v>
      </c>
      <c r="AF40" s="4">
        <f t="shared" si="21"/>
        <v>107.55301613782453</v>
      </c>
      <c r="AG40" s="4" t="e">
        <f t="shared" si="22"/>
        <v>#N/A</v>
      </c>
      <c r="AI40" s="4">
        <f t="shared" si="23"/>
        <v>0.33794797540085142</v>
      </c>
      <c r="AJ40" s="4">
        <f t="shared" si="24"/>
        <v>-1.192857801745518</v>
      </c>
      <c r="AK40" s="4">
        <f t="shared" si="25"/>
        <v>-2.5471488796706581</v>
      </c>
      <c r="AL40" s="4">
        <f t="shared" si="26"/>
        <v>0.42817013166271067</v>
      </c>
      <c r="AM40" s="4">
        <f t="shared" si="27"/>
        <v>0.61971012664383807</v>
      </c>
      <c r="AN40" s="4">
        <f t="shared" si="28"/>
        <v>-0.69665182652352087</v>
      </c>
      <c r="AO40" s="4">
        <f t="shared" si="29"/>
        <v>-1.534405496611555</v>
      </c>
      <c r="AP40" s="4">
        <f t="shared" si="30"/>
        <v>-0.74490104520495493</v>
      </c>
      <c r="AQ40" s="4">
        <f t="shared" si="31"/>
        <v>0.36448189273033904</v>
      </c>
      <c r="AR40" s="4">
        <f t="shared" si="32"/>
        <v>3.161185262968047E-2</v>
      </c>
      <c r="AS40" s="4">
        <f t="shared" si="33"/>
        <v>-1.2604827596725556</v>
      </c>
      <c r="AT40" s="4">
        <f t="shared" si="34"/>
        <v>-0.30301895198881823</v>
      </c>
      <c r="AU40" s="4">
        <f t="shared" si="35"/>
        <v>1.5508300213085988</v>
      </c>
      <c r="AV40" s="4">
        <f t="shared" si="36"/>
        <v>0.49898386217547852</v>
      </c>
      <c r="AW40" s="4">
        <f t="shared" si="36"/>
        <v>0</v>
      </c>
      <c r="AY40" s="2">
        <f t="shared" si="96"/>
        <v>112.25205155561557</v>
      </c>
      <c r="AZ40" s="2">
        <f t="shared" si="37"/>
        <v>110.12685768864449</v>
      </c>
      <c r="BA40" s="2">
        <f t="shared" si="37"/>
        <v>106.15714885708535</v>
      </c>
      <c r="BB40" s="2">
        <f t="shared" si="37"/>
        <v>107.14782978868594</v>
      </c>
      <c r="BC40" s="2">
        <f t="shared" si="37"/>
        <v>109.98028983053571</v>
      </c>
      <c r="BD40" s="2">
        <f t="shared" si="37"/>
        <v>110.1716517780674</v>
      </c>
      <c r="BE40" s="2">
        <f t="shared" si="37"/>
        <v>107.85640542177036</v>
      </c>
      <c r="BF40" s="2">
        <f t="shared" si="37"/>
        <v>106.23690104001805</v>
      </c>
      <c r="BG40" s="2">
        <f t="shared" si="37"/>
        <v>105.46351810632842</v>
      </c>
      <c r="BH40" s="2">
        <f t="shared" si="37"/>
        <v>105.40938814708223</v>
      </c>
      <c r="BI40" s="2">
        <f t="shared" si="37"/>
        <v>107.46348275612712</v>
      </c>
      <c r="BJ40" s="2">
        <f t="shared" si="37"/>
        <v>107.68901895000336</v>
      </c>
      <c r="BK40" s="2">
        <f t="shared" si="37"/>
        <v>107.32816997795467</v>
      </c>
      <c r="BL40" s="2">
        <f t="shared" si="37"/>
        <v>107.55301613779719</v>
      </c>
      <c r="BM40" s="2" t="e">
        <f t="shared" si="37"/>
        <v>#N/A</v>
      </c>
      <c r="BO40" s="2">
        <f t="shared" si="38"/>
        <v>112.59</v>
      </c>
      <c r="BP40" s="2">
        <f t="shared" si="39"/>
        <v>108.934</v>
      </c>
      <c r="BQ40" s="2">
        <f t="shared" si="40"/>
        <v>103.61</v>
      </c>
      <c r="BR40" s="2">
        <f t="shared" si="41"/>
        <v>107.57599999999999</v>
      </c>
      <c r="BS40" s="2">
        <f t="shared" si="42"/>
        <v>110.6</v>
      </c>
      <c r="BT40" s="2">
        <f t="shared" si="43"/>
        <v>109.47499999999999</v>
      </c>
      <c r="BU40" s="2">
        <f t="shared" si="44"/>
        <v>106.322</v>
      </c>
      <c r="BV40" s="2">
        <f t="shared" si="45"/>
        <v>105.492</v>
      </c>
      <c r="BW40" s="2">
        <f t="shared" si="46"/>
        <v>105.828</v>
      </c>
      <c r="BX40" s="2">
        <f t="shared" si="47"/>
        <v>105.441</v>
      </c>
      <c r="BY40" s="2">
        <f t="shared" si="48"/>
        <v>106.203</v>
      </c>
      <c r="BZ40" s="2">
        <f t="shared" si="49"/>
        <v>107.386</v>
      </c>
      <c r="CA40" s="2">
        <f t="shared" si="50"/>
        <v>108.879</v>
      </c>
      <c r="CB40" s="2">
        <f t="shared" si="51"/>
        <v>108.05200000000001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112.35127317073169</v>
      </c>
      <c r="DL40" s="2">
        <f t="shared" si="70"/>
        <v>109.94827278695699</v>
      </c>
      <c r="DM40" s="2">
        <f t="shared" si="70"/>
        <v>106.14573968705547</v>
      </c>
      <c r="DN40" s="2">
        <f t="shared" si="70"/>
        <v>107.24708228471387</v>
      </c>
      <c r="DO40" s="2">
        <f t="shared" si="70"/>
        <v>109.96852631578945</v>
      </c>
      <c r="DP40" s="2">
        <f t="shared" si="70"/>
        <v>110.00988193456617</v>
      </c>
      <c r="DQ40" s="2">
        <f t="shared" si="70"/>
        <v>107.84103049932524</v>
      </c>
      <c r="DR40" s="2">
        <f t="shared" si="70"/>
        <v>106.12012488202487</v>
      </c>
      <c r="DS40" s="2">
        <f t="shared" si="70"/>
        <v>105.60591092436974</v>
      </c>
      <c r="DT40" s="2">
        <f t="shared" si="70"/>
        <v>105.30212232620323</v>
      </c>
      <c r="DU40" s="2">
        <f t="shared" si="70"/>
        <v>107.26953893557422</v>
      </c>
      <c r="DV40" s="2">
        <f t="shared" si="70"/>
        <v>107.54135242385244</v>
      </c>
      <c r="DW40" s="2">
        <f t="shared" si="70"/>
        <v>107.21266080977847</v>
      </c>
      <c r="DX40" s="2">
        <f t="shared" si="70"/>
        <v>107.38236519607842</v>
      </c>
      <c r="DY40" s="2">
        <f t="shared" si="70"/>
        <v>109.49656841817186</v>
      </c>
      <c r="EA40" s="2">
        <f t="shared" si="71"/>
        <v>110.92479455252919</v>
      </c>
      <c r="EB40" s="2">
        <f t="shared" si="72"/>
        <v>112.60156785836274</v>
      </c>
      <c r="EC40" s="2">
        <f t="shared" si="73"/>
        <v>106.32275017531556</v>
      </c>
      <c r="ED40" s="2">
        <f t="shared" si="74"/>
        <v>105.77297475455819</v>
      </c>
      <c r="EE40" s="2">
        <f t="shared" si="75"/>
        <v>110.14964264139441</v>
      </c>
      <c r="EF40" s="2">
        <f t="shared" si="76"/>
        <v>112.4100871920636</v>
      </c>
      <c r="EG40" s="2">
        <f t="shared" si="77"/>
        <v>108.07317540949619</v>
      </c>
      <c r="EH40" s="2">
        <f t="shared" si="78"/>
        <v>108.0271085999703</v>
      </c>
      <c r="EI40" s="2">
        <f t="shared" si="79"/>
        <v>103.20747581927057</v>
      </c>
      <c r="EJ40" s="2">
        <f t="shared" si="80"/>
        <v>107.14073205526402</v>
      </c>
      <c r="EK40" s="2">
        <f t="shared" si="81"/>
        <v>110.39807748287672</v>
      </c>
      <c r="EL40" s="2">
        <f t="shared" si="82"/>
        <v>110.01616934689008</v>
      </c>
      <c r="EM40" s="2">
        <f t="shared" si="83"/>
        <v>109.14254313408725</v>
      </c>
      <c r="EN40" s="2">
        <f t="shared" si="84"/>
        <v>110.4208978651719</v>
      </c>
      <c r="EO40" s="2">
        <f t="shared" si="85"/>
        <v>106.83811717971604</v>
      </c>
      <c r="EQ40" s="2">
        <f t="shared" si="86"/>
        <v>111.19624888652272</v>
      </c>
      <c r="ER40" s="2">
        <f t="shared" si="87"/>
        <v>112.84313829486707</v>
      </c>
      <c r="ES40" s="2">
        <f t="shared" si="87"/>
        <v>106.24093352488649</v>
      </c>
      <c r="ET40" s="2">
        <f t="shared" si="87"/>
        <v>108.26750455429681</v>
      </c>
      <c r="EU40" s="2">
        <f t="shared" si="87"/>
        <v>110.41394589178356</v>
      </c>
      <c r="EV40" s="2">
        <f t="shared" si="87"/>
        <v>111.65290216091097</v>
      </c>
      <c r="EW40" s="2">
        <f t="shared" si="87"/>
        <v>107.8406986575221</v>
      </c>
      <c r="EX40" s="2">
        <f t="shared" si="87"/>
        <v>107.36954552454765</v>
      </c>
      <c r="EY40" s="2">
        <f t="shared" si="87"/>
        <v>105.21348051355207</v>
      </c>
      <c r="EZ40" s="2">
        <f t="shared" si="87"/>
        <v>107.32286077456769</v>
      </c>
      <c r="FA40" s="2">
        <f t="shared" si="87"/>
        <v>110.75379807333522</v>
      </c>
      <c r="FB40" s="2">
        <f t="shared" si="87"/>
        <v>109.59080118985966</v>
      </c>
      <c r="FC40" s="2">
        <f t="shared" si="87"/>
        <v>107.6546281890094</v>
      </c>
      <c r="FD40" s="2">
        <f t="shared" si="87"/>
        <v>107.53156418332412</v>
      </c>
      <c r="FE40" s="2">
        <f t="shared" si="87"/>
        <v>110.86751599121862</v>
      </c>
      <c r="FG40" s="2">
        <f t="shared" si="88"/>
        <v>6.9558857754658698E-2</v>
      </c>
      <c r="FH40" s="2">
        <f t="shared" si="89"/>
        <v>6.7305838857003863E-2</v>
      </c>
      <c r="FI40" s="2">
        <f t="shared" si="89"/>
        <v>6.4459747585108723E-2</v>
      </c>
      <c r="FJ40" s="2">
        <f t="shared" si="89"/>
        <v>6.7348823781482839E-2</v>
      </c>
      <c r="FK40" s="2">
        <f t="shared" si="89"/>
        <v>6.4934803845574859E-2</v>
      </c>
      <c r="FL40" s="2">
        <f t="shared" si="89"/>
        <v>6.7401888692855835E-2</v>
      </c>
      <c r="FM40" s="2">
        <f t="shared" si="89"/>
        <v>6.6242895047970513E-2</v>
      </c>
      <c r="FN40" s="2">
        <f t="shared" si="89"/>
        <v>6.1240776869363182E-2</v>
      </c>
      <c r="FO40" s="2">
        <f t="shared" si="89"/>
        <v>5.9380804547828618E-2</v>
      </c>
      <c r="FP40" s="2">
        <f t="shared" si="89"/>
        <v>5.8339402329196141E-2</v>
      </c>
      <c r="FQ40" s="2">
        <f t="shared" si="89"/>
        <v>6.1990178075542544E-2</v>
      </c>
      <c r="FR40" s="2">
        <f t="shared" si="89"/>
        <v>5.9669864127988213E-2</v>
      </c>
      <c r="FS40" s="2">
        <f t="shared" si="89"/>
        <v>5.9862067201612648E-2</v>
      </c>
      <c r="FT40" s="2">
        <f t="shared" si="89"/>
        <v>5.6171530085652538E-2</v>
      </c>
      <c r="FU40" s="2">
        <f t="shared" si="89"/>
        <v>4.8943434489242814E-2</v>
      </c>
      <c r="FW40" s="2">
        <f t="shared" si="112"/>
        <v>9.6081629569623282E-6</v>
      </c>
      <c r="FX40" s="2">
        <f t="shared" si="90"/>
        <v>1.0974734405153356E-5</v>
      </c>
      <c r="FY40" s="2">
        <f t="shared" si="90"/>
        <v>1.0772419604910135E-5</v>
      </c>
      <c r="FZ40" s="2">
        <f t="shared" si="90"/>
        <v>1.0788508314911527E-5</v>
      </c>
      <c r="GA40" s="2">
        <f t="shared" si="90"/>
        <v>1.0448868390545486E-5</v>
      </c>
      <c r="GB40" s="2">
        <f t="shared" si="90"/>
        <v>1.1257624326949055E-5</v>
      </c>
      <c r="GC40" s="2">
        <f t="shared" si="90"/>
        <v>1.3027002619934396E-5</v>
      </c>
      <c r="GD40" s="2">
        <f t="shared" si="90"/>
        <v>1.3696588750517567E-5</v>
      </c>
      <c r="GE40" s="2">
        <f t="shared" si="90"/>
        <v>1.4051888966005168E-5</v>
      </c>
      <c r="GF40" s="2">
        <f t="shared" si="90"/>
        <v>1.3332158495382567E-5</v>
      </c>
      <c r="GG40" s="2">
        <f t="shared" si="90"/>
        <v>1.450264490745417E-5</v>
      </c>
      <c r="GH40" s="2">
        <f t="shared" si="90"/>
        <v>1.2843905427844667E-5</v>
      </c>
      <c r="GI40" s="2">
        <f t="shared" si="90"/>
        <v>1.181331824574887E-5</v>
      </c>
      <c r="GJ40" s="2">
        <f t="shared" si="90"/>
        <v>9.7211061640723814E-6</v>
      </c>
      <c r="GK40" s="2">
        <f t="shared" si="90"/>
        <v>8.1050065730028074E-6</v>
      </c>
      <c r="GM40" s="86">
        <f t="shared" si="113"/>
        <v>3.7810249592809641E-10</v>
      </c>
      <c r="GN40" s="86">
        <f t="shared" si="91"/>
        <v>8.4684169865243323E-11</v>
      </c>
      <c r="GO40" s="86">
        <f t="shared" si="91"/>
        <v>1.5697250342754721E-11</v>
      </c>
      <c r="GP40" s="86">
        <f t="shared" si="91"/>
        <v>5.8915124599611754E-11</v>
      </c>
      <c r="GQ40" s="86">
        <f t="shared" si="91"/>
        <v>3.2107757325906082E-11</v>
      </c>
      <c r="GR40" s="86">
        <f t="shared" si="91"/>
        <v>3.6970539069491893E-11</v>
      </c>
      <c r="GS40" s="86">
        <f t="shared" si="91"/>
        <v>5.6189362679055127E-11</v>
      </c>
      <c r="GT40" s="86">
        <f t="shared" si="91"/>
        <v>3.6743161490513279E-12</v>
      </c>
      <c r="GU40" s="86">
        <f t="shared" si="91"/>
        <v>6.1057556379134967E-13</v>
      </c>
      <c r="GV40" s="86">
        <f t="shared" si="91"/>
        <v>1.8851292938009923E-13</v>
      </c>
      <c r="GW40" s="86">
        <f t="shared" si="91"/>
        <v>2.5692099094771097E-12</v>
      </c>
      <c r="GX40" s="86">
        <f t="shared" si="91"/>
        <v>1.423399780818217E-12</v>
      </c>
      <c r="GY40" s="86">
        <f t="shared" si="91"/>
        <v>5.0067504224402925E-13</v>
      </c>
      <c r="GZ40" s="86">
        <f t="shared" si="91"/>
        <v>1.817354579907878E-14</v>
      </c>
      <c r="HA40" s="86">
        <f t="shared" si="91"/>
        <v>6.8408953700176239E-18</v>
      </c>
      <c r="HC40" s="86">
        <f t="shared" si="145"/>
        <v>3.3464199899667321E-24</v>
      </c>
      <c r="HD40" s="86">
        <f t="shared" si="92"/>
        <v>2.2285355892107981E-25</v>
      </c>
      <c r="HE40" s="86">
        <f t="shared" si="92"/>
        <v>5.3996718156707776E-29</v>
      </c>
      <c r="HF40" s="86">
        <f t="shared" si="92"/>
        <v>3.7987032459301899E-30</v>
      </c>
      <c r="HG40" s="86">
        <f t="shared" si="92"/>
        <v>9.9600760301567761E-29</v>
      </c>
      <c r="HH40" s="86">
        <f t="shared" si="92"/>
        <v>2.5326120477919564E-28</v>
      </c>
      <c r="HI40" s="86">
        <f t="shared" si="92"/>
        <v>1.8799452661580853E-26</v>
      </c>
      <c r="HJ40" s="86">
        <f t="shared" si="92"/>
        <v>2.4227140898583506E-28</v>
      </c>
      <c r="HK40" s="86">
        <f t="shared" si="92"/>
        <v>5.2298177138148131E-31</v>
      </c>
      <c r="HL40" s="86">
        <f t="shared" si="92"/>
        <v>6.8864213217106886E-33</v>
      </c>
      <c r="HM40" s="86">
        <f t="shared" si="92"/>
        <v>1.4658112985963132E-28</v>
      </c>
      <c r="HN40" s="86">
        <f t="shared" si="92"/>
        <v>3.0195794676760138E-32</v>
      </c>
      <c r="HO40" s="86">
        <f t="shared" si="92"/>
        <v>7.680481245953488E-33</v>
      </c>
      <c r="HP40" s="86">
        <f t="shared" si="92"/>
        <v>2.5094680502203222E-36</v>
      </c>
      <c r="HQ40" s="86">
        <f t="shared" si="92"/>
        <v>1.1734640908768285E-42</v>
      </c>
      <c r="HS40" s="86">
        <f t="shared" si="114"/>
        <v>2.5645925127601215E-122</v>
      </c>
      <c r="HT40" s="86">
        <f t="shared" si="93"/>
        <v>2.7198471162808737E-124</v>
      </c>
      <c r="HU40" s="86">
        <f t="shared" si="93"/>
        <v>4.5447521515605906E-149</v>
      </c>
      <c r="HV40" s="86">
        <f t="shared" si="93"/>
        <v>8.2888630549068896E-155</v>
      </c>
      <c r="HW40" s="86">
        <f t="shared" si="93"/>
        <v>1.2810972889713407E-145</v>
      </c>
      <c r="HX40" s="86">
        <f t="shared" si="93"/>
        <v>5.4683686375037934E-147</v>
      </c>
      <c r="HY40" s="86">
        <f t="shared" si="93"/>
        <v>7.3532519717617101E-135</v>
      </c>
      <c r="HZ40" s="86">
        <f t="shared" si="93"/>
        <v>1.8042715128761322E-142</v>
      </c>
      <c r="IA40" s="86">
        <f t="shared" si="93"/>
        <v>4.0546912565888592E-159</v>
      </c>
      <c r="IB40" s="86">
        <f t="shared" si="93"/>
        <v>1.0530188877141213E-169</v>
      </c>
      <c r="IC40" s="86">
        <f t="shared" si="93"/>
        <v>1.5398561746635389E-144</v>
      </c>
      <c r="ID40" s="86">
        <f t="shared" si="93"/>
        <v>1.1937893797336644E-165</v>
      </c>
      <c r="IE40" s="86">
        <f t="shared" si="93"/>
        <v>4.0194431849146226E-172</v>
      </c>
      <c r="IF40" s="86">
        <f t="shared" si="93"/>
        <v>1.0163507524543701E-85</v>
      </c>
      <c r="IG40" s="86">
        <f t="shared" si="93"/>
        <v>1.3940936862266509E-62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1.1426600923289249E-251</v>
      </c>
      <c r="IW40" s="86">
        <f t="shared" si="129"/>
        <v>1.1908243618829388E-192</v>
      </c>
      <c r="IY40" s="86">
        <f t="shared" si="130"/>
        <v>3.7810249592809977E-10</v>
      </c>
      <c r="IZ40" s="86">
        <f t="shared" si="131"/>
        <v>8.4684169865243543E-11</v>
      </c>
      <c r="JA40" s="86">
        <f t="shared" si="132"/>
        <v>1.5697250342754721E-11</v>
      </c>
      <c r="JB40" s="86">
        <f t="shared" si="133"/>
        <v>5.8915124599611754E-11</v>
      </c>
      <c r="JC40" s="86">
        <f t="shared" si="134"/>
        <v>3.2107757325906082E-11</v>
      </c>
      <c r="JD40" s="86">
        <f t="shared" si="135"/>
        <v>3.6970539069491893E-11</v>
      </c>
      <c r="JE40" s="86">
        <f t="shared" si="136"/>
        <v>5.6189362679055146E-11</v>
      </c>
      <c r="JF40" s="86">
        <f t="shared" si="137"/>
        <v>3.6743161490513279E-12</v>
      </c>
      <c r="JG40" s="86">
        <f t="shared" si="138"/>
        <v>6.1057556379134967E-13</v>
      </c>
      <c r="JH40" s="86">
        <f t="shared" si="139"/>
        <v>1.8851292938009923E-13</v>
      </c>
      <c r="JI40" s="86">
        <f t="shared" si="140"/>
        <v>2.5692099094771097E-12</v>
      </c>
      <c r="JJ40" s="86">
        <f t="shared" si="141"/>
        <v>1.423399780818217E-12</v>
      </c>
      <c r="JK40" s="86">
        <f t="shared" si="142"/>
        <v>5.0067504224402925E-13</v>
      </c>
      <c r="JL40" s="86">
        <f t="shared" si="143"/>
        <v>1.817354579907878E-14</v>
      </c>
      <c r="JM40" s="86">
        <f t="shared" si="144"/>
        <v>6.8408953700176239E-18</v>
      </c>
    </row>
    <row r="41" spans="2:273" x14ac:dyDescent="0.25">
      <c r="B41" s="2">
        <v>14</v>
      </c>
      <c r="C41" s="37">
        <v>112.738</v>
      </c>
      <c r="D41" s="37">
        <v>108.508</v>
      </c>
      <c r="E41" s="37">
        <v>104.729</v>
      </c>
      <c r="F41" s="37">
        <v>105.831</v>
      </c>
      <c r="G41" s="37">
        <v>109.017</v>
      </c>
      <c r="H41" s="37">
        <v>110.64400000000001</v>
      </c>
      <c r="I41" s="37">
        <v>107.271</v>
      </c>
      <c r="J41" s="37">
        <v>107.64400000000001</v>
      </c>
      <c r="K41" s="37">
        <v>105.155</v>
      </c>
      <c r="L41" s="37">
        <v>104.18600000000001</v>
      </c>
      <c r="M41" s="37">
        <v>106.831</v>
      </c>
      <c r="N41" s="37">
        <v>109.842</v>
      </c>
      <c r="O41" s="37">
        <v>106.89700000000001</v>
      </c>
      <c r="P41" s="37">
        <v>106.10299999999999</v>
      </c>
      <c r="Q41" s="37">
        <v>111.517</v>
      </c>
      <c r="S41" s="4">
        <f t="shared" si="8"/>
        <v>112.31173264388116</v>
      </c>
      <c r="T41" s="4">
        <f t="shared" si="9"/>
        <v>110.22462937274332</v>
      </c>
      <c r="U41" s="4">
        <f t="shared" si="10"/>
        <v>106.24058101828577</v>
      </c>
      <c r="V41" s="4">
        <f t="shared" si="11"/>
        <v>107.20877669753675</v>
      </c>
      <c r="W41" s="4">
        <f t="shared" si="12"/>
        <v>110.01375261703343</v>
      </c>
      <c r="X41" s="4">
        <f t="shared" si="13"/>
        <v>110.24737358813113</v>
      </c>
      <c r="Y41" s="4">
        <f t="shared" si="14"/>
        <v>107.88432883800402</v>
      </c>
      <c r="Z41" s="4">
        <f t="shared" si="15"/>
        <v>106.37849348772407</v>
      </c>
      <c r="AA41" s="4">
        <f t="shared" si="16"/>
        <v>105.47989720703825</v>
      </c>
      <c r="AB41" s="4">
        <f t="shared" si="17"/>
        <v>105.50151888894031</v>
      </c>
      <c r="AC41" s="4">
        <f t="shared" si="18"/>
        <v>107.5520346116073</v>
      </c>
      <c r="AD41" s="4">
        <f t="shared" si="19"/>
        <v>107.77740702921132</v>
      </c>
      <c r="AE41" s="4">
        <f t="shared" si="20"/>
        <v>107.48328619102885</v>
      </c>
      <c r="AF41" s="4">
        <f t="shared" si="21"/>
        <v>107.65937923763647</v>
      </c>
      <c r="AG41" s="4" t="e">
        <f t="shared" si="22"/>
        <v>#N/A</v>
      </c>
      <c r="AI41" s="4">
        <f t="shared" si="23"/>
        <v>0.42626735611884214</v>
      </c>
      <c r="AJ41" s="4">
        <f t="shared" si="24"/>
        <v>-1.7166293727433271</v>
      </c>
      <c r="AK41" s="4">
        <f t="shared" si="25"/>
        <v>-1.5115810182857672</v>
      </c>
      <c r="AL41" s="4">
        <f t="shared" si="26"/>
        <v>-1.3777766975367456</v>
      </c>
      <c r="AM41" s="4">
        <f t="shared" si="27"/>
        <v>-0.99675261703343665</v>
      </c>
      <c r="AN41" s="4">
        <f t="shared" si="28"/>
        <v>0.39662641186887981</v>
      </c>
      <c r="AO41" s="4">
        <f t="shared" si="29"/>
        <v>-0.61332883800402271</v>
      </c>
      <c r="AP41" s="4">
        <f t="shared" si="30"/>
        <v>1.2655065122759339</v>
      </c>
      <c r="AQ41" s="4">
        <f t="shared" si="31"/>
        <v>-0.32489720703824787</v>
      </c>
      <c r="AR41" s="4">
        <f t="shared" si="32"/>
        <v>-1.3155188889403036</v>
      </c>
      <c r="AS41" s="4">
        <f t="shared" si="33"/>
        <v>-0.7210346116072941</v>
      </c>
      <c r="AT41" s="4">
        <f t="shared" si="34"/>
        <v>2.0645929707886808</v>
      </c>
      <c r="AU41" s="4">
        <f t="shared" si="35"/>
        <v>-0.58628619102884727</v>
      </c>
      <c r="AV41" s="4">
        <f t="shared" si="36"/>
        <v>-1.5563792376364773</v>
      </c>
      <c r="AW41" s="4">
        <f t="shared" si="36"/>
        <v>0</v>
      </c>
      <c r="AY41" s="2">
        <f t="shared" si="96"/>
        <v>112.3117315705324</v>
      </c>
      <c r="AZ41" s="2">
        <f t="shared" si="37"/>
        <v>110.22462909505319</v>
      </c>
      <c r="BA41" s="2">
        <f t="shared" si="37"/>
        <v>106.24058095848252</v>
      </c>
      <c r="BB41" s="2">
        <f t="shared" si="37"/>
        <v>107.20877649801012</v>
      </c>
      <c r="BC41" s="2">
        <f t="shared" si="37"/>
        <v>110.01375250765744</v>
      </c>
      <c r="BD41" s="2">
        <f t="shared" si="37"/>
        <v>110.24737346357152</v>
      </c>
      <c r="BE41" s="2">
        <f t="shared" si="37"/>
        <v>107.88432865118466</v>
      </c>
      <c r="BF41" s="2">
        <f t="shared" si="37"/>
        <v>106.37849347316715</v>
      </c>
      <c r="BG41" s="2">
        <f t="shared" si="37"/>
        <v>105.47989720416729</v>
      </c>
      <c r="BH41" s="2">
        <f t="shared" si="37"/>
        <v>105.50151888801186</v>
      </c>
      <c r="BI41" s="2">
        <f t="shared" si="37"/>
        <v>107.55203460141406</v>
      </c>
      <c r="BJ41" s="2">
        <f t="shared" si="37"/>
        <v>107.77740702341087</v>
      </c>
      <c r="BK41" s="2">
        <f t="shared" si="37"/>
        <v>107.48328618874987</v>
      </c>
      <c r="BL41" s="2">
        <f t="shared" si="37"/>
        <v>107.65937923753837</v>
      </c>
      <c r="BM41" s="2" t="e">
        <f t="shared" si="37"/>
        <v>#N/A</v>
      </c>
      <c r="BO41" s="2">
        <f t="shared" si="38"/>
        <v>112.738</v>
      </c>
      <c r="BP41" s="2">
        <f t="shared" si="39"/>
        <v>108.508</v>
      </c>
      <c r="BQ41" s="2">
        <f t="shared" si="40"/>
        <v>104.729</v>
      </c>
      <c r="BR41" s="2">
        <f t="shared" si="41"/>
        <v>105.831</v>
      </c>
      <c r="BS41" s="2">
        <f t="shared" si="42"/>
        <v>109.017</v>
      </c>
      <c r="BT41" s="2">
        <f t="shared" si="43"/>
        <v>110.64400000000001</v>
      </c>
      <c r="BU41" s="2">
        <f t="shared" si="44"/>
        <v>107.271</v>
      </c>
      <c r="BV41" s="2">
        <f t="shared" si="45"/>
        <v>107.64400000000001</v>
      </c>
      <c r="BW41" s="2">
        <f t="shared" si="46"/>
        <v>105.155</v>
      </c>
      <c r="BX41" s="2">
        <f t="shared" si="47"/>
        <v>104.18600000000001</v>
      </c>
      <c r="BY41" s="2">
        <f t="shared" si="48"/>
        <v>106.831</v>
      </c>
      <c r="BZ41" s="2">
        <f t="shared" si="49"/>
        <v>109.842</v>
      </c>
      <c r="CA41" s="2">
        <f t="shared" si="50"/>
        <v>106.89700000000001</v>
      </c>
      <c r="CB41" s="2">
        <f t="shared" si="51"/>
        <v>106.10299999999999</v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112.43795888501739</v>
      </c>
      <c r="DL41" s="2">
        <f t="shared" si="70"/>
        <v>110.05113852719114</v>
      </c>
      <c r="DM41" s="2">
        <f t="shared" si="70"/>
        <v>106.24596301564722</v>
      </c>
      <c r="DN41" s="2">
        <f t="shared" si="70"/>
        <v>107.33287755771967</v>
      </c>
      <c r="DO41" s="2">
        <f t="shared" si="70"/>
        <v>110.01621052631577</v>
      </c>
      <c r="DP41" s="2">
        <f t="shared" si="70"/>
        <v>110.09165481270746</v>
      </c>
      <c r="DQ41" s="2">
        <f t="shared" si="70"/>
        <v>107.88220944669366</v>
      </c>
      <c r="DR41" s="2">
        <f t="shared" si="70"/>
        <v>106.27229759759759</v>
      </c>
      <c r="DS41" s="2">
        <f t="shared" si="70"/>
        <v>105.64520168067227</v>
      </c>
      <c r="DT41" s="2">
        <f t="shared" si="70"/>
        <v>105.39918983957222</v>
      </c>
      <c r="DU41" s="2">
        <f t="shared" si="70"/>
        <v>107.35799383753501</v>
      </c>
      <c r="DV41" s="2">
        <f t="shared" si="70"/>
        <v>107.63340390390393</v>
      </c>
      <c r="DW41" s="2">
        <f t="shared" si="70"/>
        <v>107.37844323911384</v>
      </c>
      <c r="DX41" s="2">
        <f t="shared" si="70"/>
        <v>107.48969841800356</v>
      </c>
      <c r="DY41" s="2">
        <f t="shared" si="70"/>
        <v>109.42386042692938</v>
      </c>
      <c r="EA41" s="2">
        <f t="shared" si="71"/>
        <v>110.7718038910506</v>
      </c>
      <c r="EB41" s="2">
        <f t="shared" si="72"/>
        <v>112.41720494136399</v>
      </c>
      <c r="EC41" s="2">
        <f t="shared" si="73"/>
        <v>106.16935483870967</v>
      </c>
      <c r="ED41" s="2">
        <f t="shared" si="74"/>
        <v>105.64103366058904</v>
      </c>
      <c r="EE41" s="2">
        <f t="shared" si="75"/>
        <v>109.98142903261562</v>
      </c>
      <c r="EF41" s="2">
        <f t="shared" si="76"/>
        <v>112.21250169035939</v>
      </c>
      <c r="EG41" s="2">
        <f t="shared" si="77"/>
        <v>107.91161787269337</v>
      </c>
      <c r="EH41" s="2">
        <f t="shared" si="78"/>
        <v>107.86327965975964</v>
      </c>
      <c r="EI41" s="2">
        <f t="shared" si="79"/>
        <v>103.09132626020687</v>
      </c>
      <c r="EJ41" s="2">
        <f t="shared" si="80"/>
        <v>107.00784650315948</v>
      </c>
      <c r="EK41" s="2">
        <f t="shared" si="81"/>
        <v>110.22974784097677</v>
      </c>
      <c r="EL41" s="2">
        <f t="shared" si="82"/>
        <v>109.84714943974686</v>
      </c>
      <c r="EM41" s="2">
        <f t="shared" si="83"/>
        <v>108.98526397415186</v>
      </c>
      <c r="EN41" s="2">
        <f t="shared" si="84"/>
        <v>110.26009302602939</v>
      </c>
      <c r="EO41" s="2">
        <f t="shared" si="85"/>
        <v>106.76349026486217</v>
      </c>
      <c r="EQ41" s="2">
        <f t="shared" si="86"/>
        <v>111.04001563672723</v>
      </c>
      <c r="ER41" s="2">
        <f t="shared" si="87"/>
        <v>112.65590975733777</v>
      </c>
      <c r="ES41" s="2">
        <f t="shared" si="87"/>
        <v>106.08849654560167</v>
      </c>
      <c r="ET41" s="2">
        <f t="shared" si="87"/>
        <v>108.10600612198189</v>
      </c>
      <c r="EU41" s="2">
        <f t="shared" si="87"/>
        <v>110.24257548430192</v>
      </c>
      <c r="EV41" s="2">
        <f t="shared" si="87"/>
        <v>111.46435378508956</v>
      </c>
      <c r="EW41" s="2">
        <f t="shared" si="87"/>
        <v>107.6820496477845</v>
      </c>
      <c r="EX41" s="2">
        <f t="shared" si="87"/>
        <v>107.2137585132444</v>
      </c>
      <c r="EY41" s="2">
        <f t="shared" si="87"/>
        <v>105.07322184022824</v>
      </c>
      <c r="EZ41" s="2">
        <f t="shared" si="87"/>
        <v>107.18775820648236</v>
      </c>
      <c r="FA41" s="2">
        <f t="shared" si="87"/>
        <v>110.58111226172467</v>
      </c>
      <c r="FB41" s="2">
        <f t="shared" si="87"/>
        <v>109.42682446648874</v>
      </c>
      <c r="FC41" s="2">
        <f t="shared" si="87"/>
        <v>107.51456367541519</v>
      </c>
      <c r="FD41" s="2">
        <f t="shared" si="87"/>
        <v>107.40424890694001</v>
      </c>
      <c r="FE41" s="2">
        <f t="shared" si="87"/>
        <v>110.74250356614569</v>
      </c>
      <c r="FG41" s="2">
        <f t="shared" si="88"/>
        <v>7.5761343085161803E-2</v>
      </c>
      <c r="FH41" s="2">
        <f t="shared" si="89"/>
        <v>7.3323256844301743E-2</v>
      </c>
      <c r="FI41" s="2">
        <f t="shared" si="89"/>
        <v>7.0241876324775035E-2</v>
      </c>
      <c r="FJ41" s="2">
        <f t="shared" si="89"/>
        <v>7.3369782487942126E-2</v>
      </c>
      <c r="FK41" s="2">
        <f t="shared" si="89"/>
        <v>7.0756322889423975E-2</v>
      </c>
      <c r="FL41" s="2">
        <f t="shared" si="89"/>
        <v>7.3427217890136925E-2</v>
      </c>
      <c r="FM41" s="2">
        <f t="shared" si="89"/>
        <v>7.217263511777261E-2</v>
      </c>
      <c r="FN41" s="2">
        <f t="shared" si="89"/>
        <v>6.6754762733170991E-2</v>
      </c>
      <c r="FO41" s="2">
        <f t="shared" si="89"/>
        <v>6.4738871509916987E-2</v>
      </c>
      <c r="FP41" s="2">
        <f t="shared" si="89"/>
        <v>6.3609855809627761E-2</v>
      </c>
      <c r="FQ41" s="2">
        <f t="shared" si="89"/>
        <v>6.7566781944299784E-2</v>
      </c>
      <c r="FR41" s="2">
        <f t="shared" si="89"/>
        <v>6.5052209764274935E-2</v>
      </c>
      <c r="FS41" s="2">
        <f t="shared" si="89"/>
        <v>6.5260546728187235E-2</v>
      </c>
      <c r="FT41" s="2">
        <f t="shared" si="89"/>
        <v>6.1258876047002198E-2</v>
      </c>
      <c r="FU41" s="2">
        <f t="shared" si="89"/>
        <v>5.3413193038473375E-2</v>
      </c>
      <c r="FW41" s="2">
        <f t="shared" si="112"/>
        <v>1.0535131421462341E-5</v>
      </c>
      <c r="FX41" s="2">
        <f t="shared" si="90"/>
        <v>1.2033544242324755E-5</v>
      </c>
      <c r="FY41" s="2">
        <f t="shared" si="90"/>
        <v>1.1811710940535503E-5</v>
      </c>
      <c r="FZ41" s="2">
        <f t="shared" si="90"/>
        <v>1.1829351823560228E-5</v>
      </c>
      <c r="GA41" s="2">
        <f t="shared" si="90"/>
        <v>1.1456944814994569E-5</v>
      </c>
      <c r="GB41" s="2">
        <f t="shared" si="90"/>
        <v>1.2343726208160991E-5</v>
      </c>
      <c r="GC41" s="2">
        <f t="shared" si="90"/>
        <v>1.4283806381660214E-5</v>
      </c>
      <c r="GD41" s="2">
        <f t="shared" si="90"/>
        <v>1.5017991081376085E-5</v>
      </c>
      <c r="GE41" s="2">
        <f t="shared" si="90"/>
        <v>1.540756897779454E-5</v>
      </c>
      <c r="GF41" s="2">
        <f t="shared" si="90"/>
        <v>1.4618402294607926E-5</v>
      </c>
      <c r="GG41" s="2">
        <f t="shared" si="90"/>
        <v>1.5901811677790195E-5</v>
      </c>
      <c r="GH41" s="2">
        <f t="shared" si="90"/>
        <v>1.4083044803855664E-5</v>
      </c>
      <c r="GI41" s="2">
        <f t="shared" si="90"/>
        <v>1.295303111763657E-5</v>
      </c>
      <c r="GJ41" s="2">
        <f t="shared" si="90"/>
        <v>1.0658970954518362E-5</v>
      </c>
      <c r="GK41" s="2">
        <f t="shared" si="90"/>
        <v>8.8869560376824996E-6</v>
      </c>
      <c r="GM41" s="86">
        <f t="shared" si="113"/>
        <v>8.8333458533060852E-10</v>
      </c>
      <c r="GN41" s="86">
        <f t="shared" si="91"/>
        <v>2.122968407308548E-10</v>
      </c>
      <c r="GO41" s="86">
        <f t="shared" si="91"/>
        <v>4.2446991247686763E-11</v>
      </c>
      <c r="GP41" s="86">
        <f t="shared" si="91"/>
        <v>1.5070864021109689E-10</v>
      </c>
      <c r="GQ41" s="86">
        <f t="shared" si="91"/>
        <v>8.374047326159651E-11</v>
      </c>
      <c r="GR41" s="86">
        <f t="shared" si="91"/>
        <v>9.7063994829186232E-11</v>
      </c>
      <c r="GS41" s="86">
        <f t="shared" si="91"/>
        <v>1.4321353204902561E-10</v>
      </c>
      <c r="GT41" s="86">
        <f t="shared" si="91"/>
        <v>1.053070350982184E-11</v>
      </c>
      <c r="GU41" s="86">
        <f t="shared" si="91"/>
        <v>1.9022773312394802E-12</v>
      </c>
      <c r="GV41" s="86">
        <f t="shared" si="91"/>
        <v>6.2062498825363604E-13</v>
      </c>
      <c r="GW41" s="86">
        <f t="shared" si="91"/>
        <v>7.5448043149068528E-12</v>
      </c>
      <c r="GX41" s="86">
        <f t="shared" si="91"/>
        <v>4.2468221819214111E-12</v>
      </c>
      <c r="GY41" s="86">
        <f t="shared" si="91"/>
        <v>1.582158540944523E-12</v>
      </c>
      <c r="GZ41" s="86">
        <f t="shared" si="91"/>
        <v>6.6603139601298797E-14</v>
      </c>
      <c r="HA41" s="86">
        <f t="shared" si="91"/>
        <v>3.5274232029506353E-17</v>
      </c>
      <c r="HC41" s="86">
        <f t="shared" si="145"/>
        <v>1.5376229689688659E-23</v>
      </c>
      <c r="HD41" s="86">
        <f t="shared" si="92"/>
        <v>1.1284560322674947E-24</v>
      </c>
      <c r="HE41" s="86">
        <f t="shared" si="92"/>
        <v>3.5475748264437618E-28</v>
      </c>
      <c r="HF41" s="86">
        <f t="shared" si="92"/>
        <v>2.7027589959338532E-29</v>
      </c>
      <c r="HG41" s="86">
        <f t="shared" si="92"/>
        <v>6.3276436272959019E-28</v>
      </c>
      <c r="HH41" s="86">
        <f t="shared" si="92"/>
        <v>1.6099864228064835E-27</v>
      </c>
      <c r="HI41" s="86">
        <f t="shared" si="92"/>
        <v>1.0412721246080909E-25</v>
      </c>
      <c r="HJ41" s="86">
        <f t="shared" si="92"/>
        <v>1.5422423817580955E-27</v>
      </c>
      <c r="HK41" s="86">
        <f t="shared" si="92"/>
        <v>4.0645038436243955E-30</v>
      </c>
      <c r="HL41" s="86">
        <f t="shared" si="92"/>
        <v>6.1338581190858512E-32</v>
      </c>
      <c r="HM41" s="86">
        <f t="shared" si="92"/>
        <v>9.6536225987353162E-28</v>
      </c>
      <c r="HN41" s="86">
        <f t="shared" si="92"/>
        <v>2.5340530094182889E-31</v>
      </c>
      <c r="HO41" s="86">
        <f t="shared" si="92"/>
        <v>6.76216878939527E-32</v>
      </c>
      <c r="HP41" s="86">
        <f t="shared" si="92"/>
        <v>2.7825817601560295E-35</v>
      </c>
      <c r="HQ41" s="86">
        <f t="shared" si="92"/>
        <v>2.0033072779652449E-41</v>
      </c>
      <c r="HS41" s="86">
        <f t="shared" si="114"/>
        <v>6.3382585883155808E-120</v>
      </c>
      <c r="HT41" s="86">
        <f t="shared" si="93"/>
        <v>8.6562341912433386E-122</v>
      </c>
      <c r="HU41" s="86">
        <f t="shared" si="93"/>
        <v>4.244047440767262E-146</v>
      </c>
      <c r="HV41" s="86">
        <f t="shared" si="93"/>
        <v>1.0247029897946514E-151</v>
      </c>
      <c r="HW41" s="86">
        <f t="shared" si="93"/>
        <v>1.0099144044216493E-142</v>
      </c>
      <c r="HX41" s="86">
        <f t="shared" si="93"/>
        <v>4.6911346154174784E-144</v>
      </c>
      <c r="HY41" s="86">
        <f t="shared" si="93"/>
        <v>3.6322409975343923E-132</v>
      </c>
      <c r="HZ41" s="86">
        <f t="shared" si="93"/>
        <v>1.3952908981572533E-139</v>
      </c>
      <c r="IA41" s="86">
        <f t="shared" si="93"/>
        <v>6.8660712714753141E-156</v>
      </c>
      <c r="IB41" s="86">
        <f t="shared" si="93"/>
        <v>2.9678429496835331E-166</v>
      </c>
      <c r="IC41" s="86">
        <f t="shared" si="93"/>
        <v>1.3761692908799554E-141</v>
      </c>
      <c r="ID41" s="86">
        <f t="shared" si="93"/>
        <v>2.6687146544593506E-162</v>
      </c>
      <c r="IE41" s="86">
        <f t="shared" si="93"/>
        <v>1.1565154621359777E-168</v>
      </c>
      <c r="IF41" s="86">
        <f t="shared" si="93"/>
        <v>4.7550626650126304E-84</v>
      </c>
      <c r="IG41" s="86">
        <f t="shared" si="93"/>
        <v>2.1541348647426871E-61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1.0586637289725359E-247</v>
      </c>
      <c r="IW41" s="86">
        <f t="shared" si="129"/>
        <v>1.1444569881473292E-189</v>
      </c>
      <c r="IY41" s="86">
        <f t="shared" si="130"/>
        <v>8.8333458533062393E-10</v>
      </c>
      <c r="IZ41" s="86">
        <f t="shared" si="131"/>
        <v>2.1229684073085594E-10</v>
      </c>
      <c r="JA41" s="86">
        <f t="shared" si="132"/>
        <v>4.2446991247686763E-11</v>
      </c>
      <c r="JB41" s="86">
        <f t="shared" si="133"/>
        <v>1.5070864021109689E-10</v>
      </c>
      <c r="JC41" s="86">
        <f t="shared" si="134"/>
        <v>8.374047326159651E-11</v>
      </c>
      <c r="JD41" s="86">
        <f t="shared" si="135"/>
        <v>9.7063994829186232E-11</v>
      </c>
      <c r="JE41" s="86">
        <f t="shared" si="136"/>
        <v>1.4321353204902571E-10</v>
      </c>
      <c r="JF41" s="86">
        <f t="shared" si="137"/>
        <v>1.0530703509821841E-11</v>
      </c>
      <c r="JG41" s="86">
        <f t="shared" si="138"/>
        <v>1.9022773312394802E-12</v>
      </c>
      <c r="JH41" s="86">
        <f t="shared" si="139"/>
        <v>6.2062498825363604E-13</v>
      </c>
      <c r="JI41" s="86">
        <f t="shared" si="140"/>
        <v>7.5448043149068544E-12</v>
      </c>
      <c r="JJ41" s="86">
        <f t="shared" si="141"/>
        <v>4.2468221819214111E-12</v>
      </c>
      <c r="JK41" s="86">
        <f t="shared" si="142"/>
        <v>1.582158540944523E-12</v>
      </c>
      <c r="JL41" s="86">
        <f t="shared" si="143"/>
        <v>6.6603139601298797E-14</v>
      </c>
      <c r="JM41" s="86">
        <f t="shared" si="144"/>
        <v>3.5274232029506353E-17</v>
      </c>
    </row>
    <row r="42" spans="2:273" x14ac:dyDescent="0.25">
      <c r="B42" s="2">
        <v>15</v>
      </c>
      <c r="C42" s="37">
        <v>112.78700000000001</v>
      </c>
      <c r="D42" s="37">
        <v>109.098</v>
      </c>
      <c r="E42" s="37">
        <v>107.729</v>
      </c>
      <c r="F42" s="37">
        <v>105.84699999999999</v>
      </c>
      <c r="G42" s="37">
        <v>110</v>
      </c>
      <c r="H42" s="37">
        <v>110.76300000000001</v>
      </c>
      <c r="I42" s="37">
        <v>108.288</v>
      </c>
      <c r="J42" s="37">
        <v>105.797</v>
      </c>
      <c r="K42" s="37">
        <v>105.759</v>
      </c>
      <c r="L42" s="37">
        <v>105.61</v>
      </c>
      <c r="M42" s="37">
        <v>106.559</v>
      </c>
      <c r="N42" s="37">
        <v>109.474</v>
      </c>
      <c r="O42" s="37">
        <v>109.241</v>
      </c>
      <c r="P42" s="37">
        <v>108.81</v>
      </c>
      <c r="Q42" s="37">
        <v>110.672</v>
      </c>
      <c r="S42" s="4">
        <f t="shared" si="8"/>
        <v>112.36748020639509</v>
      </c>
      <c r="T42" s="4">
        <f t="shared" si="9"/>
        <v>110.31996708940294</v>
      </c>
      <c r="U42" s="4">
        <f t="shared" si="10"/>
        <v>106.32092302576692</v>
      </c>
      <c r="V42" s="4">
        <f t="shared" si="11"/>
        <v>107.26616208322928</v>
      </c>
      <c r="W42" s="4">
        <f t="shared" si="12"/>
        <v>110.04458172039882</v>
      </c>
      <c r="X42" s="4">
        <f t="shared" si="13"/>
        <v>110.3206358043152</v>
      </c>
      <c r="Y42" s="4">
        <f t="shared" si="14"/>
        <v>107.90976370879979</v>
      </c>
      <c r="Z42" s="4">
        <f t="shared" si="15"/>
        <v>106.51718497627336</v>
      </c>
      <c r="AA42" s="4">
        <f t="shared" si="16"/>
        <v>105.49339914454519</v>
      </c>
      <c r="AB42" s="4">
        <f t="shared" si="17"/>
        <v>105.59183386358571</v>
      </c>
      <c r="AC42" s="4">
        <f t="shared" si="18"/>
        <v>107.63893144530314</v>
      </c>
      <c r="AD42" s="4">
        <f t="shared" si="19"/>
        <v>107.8638612810086</v>
      </c>
      <c r="AE42" s="4">
        <f t="shared" si="20"/>
        <v>107.63549192308008</v>
      </c>
      <c r="AF42" s="4">
        <f t="shared" si="21"/>
        <v>107.76408527304761</v>
      </c>
      <c r="AG42" s="4" t="e">
        <f t="shared" si="22"/>
        <v>#N/A</v>
      </c>
      <c r="AI42" s="4">
        <f t="shared" si="23"/>
        <v>0.41951979360491976</v>
      </c>
      <c r="AJ42" s="4">
        <f t="shared" si="24"/>
        <v>-1.2219670894029377</v>
      </c>
      <c r="AK42" s="4">
        <f t="shared" si="25"/>
        <v>1.408076974233083</v>
      </c>
      <c r="AL42" s="4">
        <f t="shared" si="26"/>
        <v>-1.4191620832292813</v>
      </c>
      <c r="AM42" s="4">
        <f t="shared" si="27"/>
        <v>-4.4581720398824132E-2</v>
      </c>
      <c r="AN42" s="4">
        <f t="shared" si="28"/>
        <v>0.44236419568480301</v>
      </c>
      <c r="AO42" s="4">
        <f t="shared" si="29"/>
        <v>0.37823629120020996</v>
      </c>
      <c r="AP42" s="4">
        <f t="shared" si="30"/>
        <v>-0.72018497627335876</v>
      </c>
      <c r="AQ42" s="4">
        <f t="shared" si="31"/>
        <v>0.26560085545480661</v>
      </c>
      <c r="AR42" s="4">
        <f t="shared" si="32"/>
        <v>1.8166136414293987E-2</v>
      </c>
      <c r="AS42" s="4">
        <f t="shared" si="33"/>
        <v>-1.0799314453031457</v>
      </c>
      <c r="AT42" s="4">
        <f t="shared" si="34"/>
        <v>1.6101387189914078</v>
      </c>
      <c r="AU42" s="4">
        <f t="shared" si="35"/>
        <v>1.6055080769199179</v>
      </c>
      <c r="AV42" s="4">
        <f t="shared" si="36"/>
        <v>1.0459147269523896</v>
      </c>
      <c r="AW42" s="4">
        <f t="shared" si="36"/>
        <v>0</v>
      </c>
      <c r="AY42" s="2">
        <f t="shared" si="96"/>
        <v>112.36747779333088</v>
      </c>
      <c r="AZ42" s="2">
        <f t="shared" si="37"/>
        <v>110.31996642081485</v>
      </c>
      <c r="BA42" s="2">
        <f t="shared" si="37"/>
        <v>106.32092287075596</v>
      </c>
      <c r="BB42" s="2">
        <f t="shared" si="37"/>
        <v>107.26616159336569</v>
      </c>
      <c r="BC42" s="2">
        <f t="shared" si="37"/>
        <v>110.04458144666306</v>
      </c>
      <c r="BD42" s="2">
        <f t="shared" si="37"/>
        <v>110.32063549072322</v>
      </c>
      <c r="BE42" s="2">
        <f t="shared" si="37"/>
        <v>107.90976325165251</v>
      </c>
      <c r="BF42" s="2">
        <f t="shared" si="37"/>
        <v>106.51718493633011</v>
      </c>
      <c r="BG42" s="2">
        <f t="shared" si="37"/>
        <v>105.49339913600048</v>
      </c>
      <c r="BH42" s="2">
        <f t="shared" si="37"/>
        <v>105.59183386066998</v>
      </c>
      <c r="BI42" s="2">
        <f t="shared" si="37"/>
        <v>107.63893141667131</v>
      </c>
      <c r="BJ42" s="2">
        <f t="shared" si="37"/>
        <v>107.86386126445508</v>
      </c>
      <c r="BK42" s="2">
        <f t="shared" si="37"/>
        <v>107.63549191620417</v>
      </c>
      <c r="BL42" s="2">
        <f t="shared" si="37"/>
        <v>107.76408527270563</v>
      </c>
      <c r="BM42" s="2" t="e">
        <f t="shared" si="37"/>
        <v>#N/A</v>
      </c>
      <c r="BO42" s="2">
        <f t="shared" si="38"/>
        <v>112.78700000000001</v>
      </c>
      <c r="BP42" s="2">
        <f t="shared" si="39"/>
        <v>109.098</v>
      </c>
      <c r="BQ42" s="2">
        <f t="shared" si="40"/>
        <v>107.729</v>
      </c>
      <c r="BR42" s="2">
        <f t="shared" si="41"/>
        <v>105.84699999999999</v>
      </c>
      <c r="BS42" s="2">
        <f t="shared" si="42"/>
        <v>110</v>
      </c>
      <c r="BT42" s="2">
        <f t="shared" si="43"/>
        <v>110.76300000000001</v>
      </c>
      <c r="BU42" s="2">
        <f t="shared" si="44"/>
        <v>108.288</v>
      </c>
      <c r="BV42" s="2">
        <f t="shared" si="45"/>
        <v>105.797</v>
      </c>
      <c r="BW42" s="2">
        <f t="shared" si="46"/>
        <v>105.759</v>
      </c>
      <c r="BX42" s="2">
        <f t="shared" si="47"/>
        <v>105.61</v>
      </c>
      <c r="BY42" s="2">
        <f t="shared" si="48"/>
        <v>106.559</v>
      </c>
      <c r="BZ42" s="2">
        <f t="shared" si="49"/>
        <v>109.474</v>
      </c>
      <c r="CA42" s="2">
        <f t="shared" si="50"/>
        <v>109.241</v>
      </c>
      <c r="CB42" s="2">
        <f t="shared" si="51"/>
        <v>108.81</v>
      </c>
      <c r="CC42" s="2" t="str">
        <f t="shared" si="52"/>
        <v/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112.52464459930312</v>
      </c>
      <c r="DL42" s="2">
        <f t="shared" si="70"/>
        <v>110.15400426742531</v>
      </c>
      <c r="DM42" s="2">
        <f t="shared" si="70"/>
        <v>106.34618634423897</v>
      </c>
      <c r="DN42" s="2">
        <f t="shared" si="70"/>
        <v>107.41867283072547</v>
      </c>
      <c r="DO42" s="2">
        <f t="shared" si="70"/>
        <v>110.06389473684209</v>
      </c>
      <c r="DP42" s="2">
        <f t="shared" si="70"/>
        <v>110.17342769084877</v>
      </c>
      <c r="DQ42" s="2">
        <f t="shared" si="70"/>
        <v>107.92338839406209</v>
      </c>
      <c r="DR42" s="2">
        <f t="shared" si="70"/>
        <v>106.4244703131703</v>
      </c>
      <c r="DS42" s="2">
        <f t="shared" si="70"/>
        <v>105.68449243697479</v>
      </c>
      <c r="DT42" s="2">
        <f t="shared" si="70"/>
        <v>105.4962573529412</v>
      </c>
      <c r="DU42" s="2">
        <f t="shared" si="70"/>
        <v>107.44644873949579</v>
      </c>
      <c r="DV42" s="2">
        <f t="shared" si="70"/>
        <v>107.72545538395541</v>
      </c>
      <c r="DW42" s="2">
        <f t="shared" si="70"/>
        <v>107.5442256684492</v>
      </c>
      <c r="DX42" s="2">
        <f t="shared" si="70"/>
        <v>107.5970316399287</v>
      </c>
      <c r="DY42" s="2">
        <f t="shared" si="70"/>
        <v>109.35115243568691</v>
      </c>
      <c r="EA42" s="2">
        <f t="shared" si="71"/>
        <v>110.618813229572</v>
      </c>
      <c r="EB42" s="2">
        <f t="shared" si="72"/>
        <v>112.23284202436524</v>
      </c>
      <c r="EC42" s="2">
        <f t="shared" si="73"/>
        <v>106.01595950210377</v>
      </c>
      <c r="ED42" s="2">
        <f t="shared" si="74"/>
        <v>105.5090925666199</v>
      </c>
      <c r="EE42" s="2">
        <f t="shared" si="75"/>
        <v>109.81321542383684</v>
      </c>
      <c r="EF42" s="2">
        <f t="shared" si="76"/>
        <v>112.01491618865518</v>
      </c>
      <c r="EG42" s="2">
        <f t="shared" si="77"/>
        <v>107.75006033589054</v>
      </c>
      <c r="EH42" s="2">
        <f t="shared" si="78"/>
        <v>107.69945071954896</v>
      </c>
      <c r="EI42" s="2">
        <f t="shared" si="79"/>
        <v>102.97517670114318</v>
      </c>
      <c r="EJ42" s="2">
        <f t="shared" si="80"/>
        <v>106.87496095105496</v>
      </c>
      <c r="EK42" s="2">
        <f t="shared" si="81"/>
        <v>110.06141819907683</v>
      </c>
      <c r="EL42" s="2">
        <f t="shared" si="82"/>
        <v>109.67812953260362</v>
      </c>
      <c r="EM42" s="2">
        <f t="shared" si="83"/>
        <v>108.82798481421648</v>
      </c>
      <c r="EN42" s="2">
        <f t="shared" si="84"/>
        <v>110.09928818688691</v>
      </c>
      <c r="EO42" s="2">
        <f t="shared" si="85"/>
        <v>106.68886335000829</v>
      </c>
      <c r="EQ42" s="2">
        <f t="shared" si="86"/>
        <v>110.88378238693176</v>
      </c>
      <c r="ER42" s="2">
        <f t="shared" si="87"/>
        <v>112.46868121980846</v>
      </c>
      <c r="ES42" s="2">
        <f t="shared" si="87"/>
        <v>105.93605956631686</v>
      </c>
      <c r="ET42" s="2">
        <f t="shared" si="87"/>
        <v>107.94450768966699</v>
      </c>
      <c r="EU42" s="2">
        <f t="shared" si="87"/>
        <v>110.07120507682029</v>
      </c>
      <c r="EV42" s="2">
        <f t="shared" si="87"/>
        <v>111.27580540926814</v>
      </c>
      <c r="EW42" s="2">
        <f t="shared" si="87"/>
        <v>107.52340063804688</v>
      </c>
      <c r="EX42" s="2">
        <f t="shared" si="87"/>
        <v>107.05797150194117</v>
      </c>
      <c r="EY42" s="2">
        <f t="shared" si="87"/>
        <v>104.93296316690441</v>
      </c>
      <c r="EZ42" s="2">
        <f t="shared" si="87"/>
        <v>107.05265563839703</v>
      </c>
      <c r="FA42" s="2">
        <f t="shared" si="87"/>
        <v>110.40842645011413</v>
      </c>
      <c r="FB42" s="2">
        <f t="shared" si="87"/>
        <v>109.26284774311783</v>
      </c>
      <c r="FC42" s="2">
        <f t="shared" si="87"/>
        <v>107.37449916182096</v>
      </c>
      <c r="FD42" s="2">
        <f t="shared" si="87"/>
        <v>107.27693363055589</v>
      </c>
      <c r="FE42" s="2">
        <f t="shared" si="87"/>
        <v>110.61749114107275</v>
      </c>
      <c r="FG42" s="2">
        <f t="shared" si="88"/>
        <v>8.2467876889667752E-2</v>
      </c>
      <c r="FH42" s="2">
        <f t="shared" si="89"/>
        <v>7.9832608896192397E-2</v>
      </c>
      <c r="FI42" s="2">
        <f t="shared" si="89"/>
        <v>7.650025816834749E-2</v>
      </c>
      <c r="FJ42" s="2">
        <f t="shared" si="89"/>
        <v>7.9882908852085543E-2</v>
      </c>
      <c r="FK42" s="2">
        <f t="shared" si="89"/>
        <v>7.7056741877707211E-2</v>
      </c>
      <c r="FL42" s="2">
        <f t="shared" si="89"/>
        <v>7.9945002983371274E-2</v>
      </c>
      <c r="FM42" s="2">
        <f t="shared" si="89"/>
        <v>7.858850229249853E-2</v>
      </c>
      <c r="FN42" s="2">
        <f t="shared" si="89"/>
        <v>7.2726753959967208E-2</v>
      </c>
      <c r="FO42" s="2">
        <f t="shared" si="89"/>
        <v>7.0544150084164828E-2</v>
      </c>
      <c r="FP42" s="2">
        <f t="shared" si="89"/>
        <v>6.9321397027002143E-2</v>
      </c>
      <c r="FQ42" s="2">
        <f t="shared" si="89"/>
        <v>7.3605688222199581E-2</v>
      </c>
      <c r="FR42" s="2">
        <f t="shared" si="89"/>
        <v>7.0883456548553464E-2</v>
      </c>
      <c r="FS42" s="2">
        <f t="shared" si="89"/>
        <v>7.1109048355658289E-2</v>
      </c>
      <c r="FT42" s="2">
        <f t="shared" si="89"/>
        <v>6.6774375606314093E-2</v>
      </c>
      <c r="FU42" s="2">
        <f t="shared" si="89"/>
        <v>5.8266143963885429E-2</v>
      </c>
      <c r="FW42" s="2">
        <f t="shared" si="112"/>
        <v>1.155153015604015E-5</v>
      </c>
      <c r="FX42" s="2">
        <f t="shared" si="90"/>
        <v>1.3194503565549403E-5</v>
      </c>
      <c r="FY42" s="2">
        <f t="shared" si="90"/>
        <v>1.2951268746532541E-5</v>
      </c>
      <c r="FZ42" s="2">
        <f t="shared" si="90"/>
        <v>1.297061154601185E-5</v>
      </c>
      <c r="GA42" s="2">
        <f t="shared" si="90"/>
        <v>1.2562276298403323E-5</v>
      </c>
      <c r="GB42" s="2">
        <f t="shared" si="90"/>
        <v>1.3534610528036104E-5</v>
      </c>
      <c r="GC42" s="2">
        <f t="shared" si="90"/>
        <v>1.5661860672188966E-5</v>
      </c>
      <c r="GD42" s="2">
        <f t="shared" si="90"/>
        <v>1.6466875911602118E-5</v>
      </c>
      <c r="GE42" s="2">
        <f t="shared" si="90"/>
        <v>1.6894038326829433E-5</v>
      </c>
      <c r="GF42" s="2">
        <f t="shared" si="90"/>
        <v>1.6028736772244668E-5</v>
      </c>
      <c r="GG42" s="2">
        <f t="shared" si="90"/>
        <v>1.7435963033999272E-5</v>
      </c>
      <c r="GH42" s="2">
        <f t="shared" si="90"/>
        <v>1.5441730581951598E-5</v>
      </c>
      <c r="GI42" s="2">
        <f t="shared" si="90"/>
        <v>1.4202698445552413E-5</v>
      </c>
      <c r="GJ42" s="2">
        <f t="shared" si="90"/>
        <v>1.1687317226203331E-5</v>
      </c>
      <c r="GK42" s="2">
        <f t="shared" si="90"/>
        <v>9.74434517062482E-6</v>
      </c>
      <c r="GM42" s="86">
        <f t="shared" si="113"/>
        <v>2.0279862781678741E-9</v>
      </c>
      <c r="GN42" s="86">
        <f t="shared" si="91"/>
        <v>5.2212390963007511E-10</v>
      </c>
      <c r="GO42" s="86">
        <f t="shared" si="91"/>
        <v>1.1240803352978895E-10</v>
      </c>
      <c r="GP42" s="86">
        <f t="shared" si="91"/>
        <v>3.7800965551058497E-10</v>
      </c>
      <c r="GQ42" s="86">
        <f t="shared" si="91"/>
        <v>2.1408422981396493E-10</v>
      </c>
      <c r="GR42" s="86">
        <f t="shared" si="91"/>
        <v>2.4969486091616749E-10</v>
      </c>
      <c r="GS42" s="86">
        <f t="shared" si="91"/>
        <v>3.5797419975794116E-10</v>
      </c>
      <c r="GT42" s="86">
        <f t="shared" si="91"/>
        <v>2.9521578965949109E-11</v>
      </c>
      <c r="GU42" s="86">
        <f t="shared" si="91"/>
        <v>5.7855651285918282E-12</v>
      </c>
      <c r="GV42" s="86">
        <f t="shared" si="91"/>
        <v>1.9919546687088925E-12</v>
      </c>
      <c r="GW42" s="86">
        <f t="shared" si="91"/>
        <v>2.165624291942438E-11</v>
      </c>
      <c r="GX42" s="86">
        <f t="shared" si="91"/>
        <v>1.2382794855158056E-11</v>
      </c>
      <c r="GY42" s="86">
        <f t="shared" si="91"/>
        <v>4.878581582349144E-12</v>
      </c>
      <c r="GZ42" s="86">
        <f t="shared" si="91"/>
        <v>2.3736318497376535E-13</v>
      </c>
      <c r="HA42" s="86">
        <f t="shared" si="91"/>
        <v>1.7552655667290337E-16</v>
      </c>
      <c r="HC42" s="86">
        <f t="shared" si="145"/>
        <v>6.9095535428775853E-23</v>
      </c>
      <c r="HD42" s="86">
        <f t="shared" si="92"/>
        <v>5.5787245155694206E-24</v>
      </c>
      <c r="HE42" s="86">
        <f t="shared" si="92"/>
        <v>2.2660975265773529E-27</v>
      </c>
      <c r="HF42" s="86">
        <f t="shared" si="92"/>
        <v>1.8673729936350436E-28</v>
      </c>
      <c r="HG42" s="86">
        <f t="shared" si="92"/>
        <v>3.9113313068211473E-27</v>
      </c>
      <c r="HH42" s="86">
        <f t="shared" si="92"/>
        <v>9.9538586760714239E-27</v>
      </c>
      <c r="HI42" s="86">
        <f t="shared" si="92"/>
        <v>5.6217609977560114E-25</v>
      </c>
      <c r="HJ42" s="86">
        <f t="shared" si="92"/>
        <v>9.5479332096542198E-27</v>
      </c>
      <c r="HK42" s="86">
        <f t="shared" si="92"/>
        <v>3.0619918717978142E-29</v>
      </c>
      <c r="HL42" s="86">
        <f t="shared" si="92"/>
        <v>5.2844321439218189E-31</v>
      </c>
      <c r="HM42" s="86">
        <f t="shared" si="92"/>
        <v>6.1781441445764992E-27</v>
      </c>
      <c r="HN42" s="86">
        <f t="shared" si="92"/>
        <v>2.0592401518131497E-30</v>
      </c>
      <c r="HO42" s="86">
        <f t="shared" si="92"/>
        <v>5.7602433550622396E-31</v>
      </c>
      <c r="HP42" s="86">
        <f t="shared" si="92"/>
        <v>2.9751125096894236E-34</v>
      </c>
      <c r="HQ42" s="86">
        <f t="shared" si="92"/>
        <v>3.2762917744466738E-40</v>
      </c>
      <c r="HS42" s="86">
        <f t="shared" si="114"/>
        <v>1.4824410500637435E-117</v>
      </c>
      <c r="HT42" s="86">
        <f t="shared" si="93"/>
        <v>2.5961753855654585E-119</v>
      </c>
      <c r="HU42" s="86">
        <f t="shared" si="93"/>
        <v>3.6968762711850061E-143</v>
      </c>
      <c r="HV42" s="86">
        <f t="shared" si="93"/>
        <v>1.1780948939754854E-148</v>
      </c>
      <c r="HW42" s="86">
        <f t="shared" si="93"/>
        <v>7.4398300000006008E-140</v>
      </c>
      <c r="HX42" s="86">
        <f t="shared" si="93"/>
        <v>3.7566972557395521E-141</v>
      </c>
      <c r="HY42" s="86">
        <f t="shared" si="93"/>
        <v>1.6841223324965239E-129</v>
      </c>
      <c r="HZ42" s="86">
        <f t="shared" si="93"/>
        <v>1.007196244113681E-136</v>
      </c>
      <c r="IA42" s="86">
        <f t="shared" si="93"/>
        <v>1.0765256612197527E-152</v>
      </c>
      <c r="IB42" s="86">
        <f t="shared" si="93"/>
        <v>7.7032197677592034E-163</v>
      </c>
      <c r="IC42" s="86">
        <f t="shared" si="93"/>
        <v>1.1457332237103352E-138</v>
      </c>
      <c r="ID42" s="86">
        <f t="shared" si="93"/>
        <v>5.5097161979016665E-159</v>
      </c>
      <c r="IE42" s="86">
        <f t="shared" si="93"/>
        <v>3.0668375143927754E-165</v>
      </c>
      <c r="IF42" s="86">
        <f t="shared" si="93"/>
        <v>2.1406707235697157E-82</v>
      </c>
      <c r="IG42" s="86">
        <f t="shared" si="93"/>
        <v>3.2403180248337969E-60</v>
      </c>
      <c r="II42" s="86">
        <f t="shared" si="115"/>
        <v>0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9.1173997605145229E-244</v>
      </c>
      <c r="IW42" s="86">
        <f t="shared" si="129"/>
        <v>1.0420257587504041E-186</v>
      </c>
      <c r="IY42" s="86">
        <f t="shared" si="130"/>
        <v>2.0279862781679431E-9</v>
      </c>
      <c r="IZ42" s="86">
        <f t="shared" si="131"/>
        <v>5.2212390963008069E-10</v>
      </c>
      <c r="JA42" s="86">
        <f t="shared" si="132"/>
        <v>1.1240803352978895E-10</v>
      </c>
      <c r="JB42" s="86">
        <f t="shared" si="133"/>
        <v>3.7800965551058497E-10</v>
      </c>
      <c r="JC42" s="86">
        <f t="shared" si="134"/>
        <v>2.1408422981396493E-10</v>
      </c>
      <c r="JD42" s="86">
        <f t="shared" si="135"/>
        <v>2.4969486091616749E-10</v>
      </c>
      <c r="JE42" s="86">
        <f t="shared" si="136"/>
        <v>3.5797419975794172E-10</v>
      </c>
      <c r="JF42" s="86">
        <f t="shared" si="137"/>
        <v>2.9521578965949115E-11</v>
      </c>
      <c r="JG42" s="86">
        <f t="shared" si="138"/>
        <v>5.7855651285918282E-12</v>
      </c>
      <c r="JH42" s="86">
        <f t="shared" si="139"/>
        <v>1.9919546687088925E-12</v>
      </c>
      <c r="JI42" s="86">
        <f t="shared" si="140"/>
        <v>2.1656242919424387E-11</v>
      </c>
      <c r="JJ42" s="86">
        <f t="shared" si="141"/>
        <v>1.2382794855158056E-11</v>
      </c>
      <c r="JK42" s="86">
        <f t="shared" si="142"/>
        <v>4.878581582349144E-12</v>
      </c>
      <c r="JL42" s="86">
        <f t="shared" si="143"/>
        <v>2.3736318497376535E-13</v>
      </c>
      <c r="JM42" s="86">
        <f t="shared" si="144"/>
        <v>1.7552655667290337E-16</v>
      </c>
    </row>
    <row r="43" spans="2:273" x14ac:dyDescent="0.25">
      <c r="B43" s="2">
        <v>16</v>
      </c>
      <c r="C43" s="37">
        <v>111.574</v>
      </c>
      <c r="D43" s="37">
        <v>108.721</v>
      </c>
      <c r="E43" s="37">
        <v>107.136</v>
      </c>
      <c r="F43" s="37">
        <v>105.508</v>
      </c>
      <c r="G43" s="37">
        <v>111.417</v>
      </c>
      <c r="H43" s="37">
        <v>110.542</v>
      </c>
      <c r="I43" s="37">
        <v>106.932</v>
      </c>
      <c r="J43" s="37">
        <v>106.119</v>
      </c>
      <c r="K43" s="37">
        <v>105.10299999999999</v>
      </c>
      <c r="L43" s="37">
        <v>105.84699999999999</v>
      </c>
      <c r="M43" s="37">
        <v>108.203</v>
      </c>
      <c r="N43" s="37">
        <v>109.807</v>
      </c>
      <c r="O43" s="37">
        <v>108.172</v>
      </c>
      <c r="P43" s="37">
        <v>110</v>
      </c>
      <c r="Q43" s="37">
        <v>110.94799999999999</v>
      </c>
      <c r="S43" s="4">
        <f t="shared" si="8"/>
        <v>112.41886446888057</v>
      </c>
      <c r="T43" s="4">
        <f t="shared" si="9"/>
        <v>110.41250427516142</v>
      </c>
      <c r="U43" s="4">
        <f t="shared" si="10"/>
        <v>106.39779428458438</v>
      </c>
      <c r="V43" s="4">
        <f t="shared" si="11"/>
        <v>107.31959718142316</v>
      </c>
      <c r="W43" s="4">
        <f t="shared" si="12"/>
        <v>110.07245245184967</v>
      </c>
      <c r="X43" s="4">
        <f t="shared" si="13"/>
        <v>110.39107556100409</v>
      </c>
      <c r="Y43" s="4">
        <f t="shared" si="14"/>
        <v>107.93240274971804</v>
      </c>
      <c r="Z43" s="4">
        <f t="shared" si="15"/>
        <v>106.65257099746056</v>
      </c>
      <c r="AA43" s="4">
        <f t="shared" si="16"/>
        <v>105.50372774134088</v>
      </c>
      <c r="AB43" s="4">
        <f t="shared" si="17"/>
        <v>105.68006370944609</v>
      </c>
      <c r="AC43" s="4">
        <f t="shared" si="18"/>
        <v>107.72389036427701</v>
      </c>
      <c r="AD43" s="4">
        <f t="shared" si="19"/>
        <v>107.94808198013838</v>
      </c>
      <c r="AE43" s="4">
        <f t="shared" si="20"/>
        <v>107.78438049632715</v>
      </c>
      <c r="AF43" s="4">
        <f t="shared" si="21"/>
        <v>107.86685674139743</v>
      </c>
      <c r="AG43" s="4" t="e">
        <f t="shared" si="22"/>
        <v>#N/A</v>
      </c>
      <c r="AI43" s="4">
        <f t="shared" si="23"/>
        <v>-0.84486446888057287</v>
      </c>
      <c r="AJ43" s="4">
        <f t="shared" si="24"/>
        <v>-1.6915042751614209</v>
      </c>
      <c r="AK43" s="4">
        <f t="shared" si="25"/>
        <v>0.73820571541561719</v>
      </c>
      <c r="AL43" s="4">
        <f t="shared" si="26"/>
        <v>-1.8115971814231671</v>
      </c>
      <c r="AM43" s="4">
        <f t="shared" si="27"/>
        <v>1.3445475481503308</v>
      </c>
      <c r="AN43" s="4">
        <f t="shared" si="28"/>
        <v>0.15092443899591501</v>
      </c>
      <c r="AO43" s="4">
        <f t="shared" si="29"/>
        <v>-1.0004027497180346</v>
      </c>
      <c r="AP43" s="4">
        <f t="shared" si="30"/>
        <v>-0.53357099746055781</v>
      </c>
      <c r="AQ43" s="4">
        <f t="shared" si="31"/>
        <v>-0.40072774134088718</v>
      </c>
      <c r="AR43" s="4">
        <f t="shared" si="32"/>
        <v>0.16693629055390602</v>
      </c>
      <c r="AS43" s="4">
        <f t="shared" si="33"/>
        <v>0.47910963572299181</v>
      </c>
      <c r="AT43" s="4">
        <f t="shared" si="34"/>
        <v>1.8589180198616191</v>
      </c>
      <c r="AU43" s="4">
        <f t="shared" si="35"/>
        <v>0.38761950367285181</v>
      </c>
      <c r="AV43" s="4">
        <f t="shared" ref="AV43:AW58" si="146">IF(OR($B43 &lt; P$230, $B43 &gt; P$233), 0, P43-AF43)</f>
        <v>2.1331432586025727</v>
      </c>
      <c r="AW43" s="4">
        <f t="shared" si="146"/>
        <v>0</v>
      </c>
      <c r="AY43" s="2">
        <f t="shared" si="96"/>
        <v>112.41885913992981</v>
      </c>
      <c r="AZ43" s="2">
        <f t="shared" ref="AZ43:AZ106" si="147">IF(OR($B43 &lt; D$230, $B43 &gt; D$233), #N/A, ((1-FH43)*DL43) + (FH43 - FX43)*EB43 + (FX43*ER43))</f>
        <v>110.41250269660134</v>
      </c>
      <c r="BA43" s="2">
        <f t="shared" ref="BA43:BA106" si="148">IF(OR($B43 &lt; E$230, $B43 &gt; E$233), #N/A, ((1-FI43)*DM43) + (FI43 - FY43)*EC43 + (FY43*ES43))</f>
        <v>106.39779389127071</v>
      </c>
      <c r="BB43" s="2">
        <f t="shared" ref="BB43:BB106" si="149">IF(OR($B43 &lt; F$230, $B43 &gt; F$233), #N/A, ((1-FJ43)*DN43) + (FJ43 - FZ43)*ED43 + (FZ43*ET43))</f>
        <v>107.31959600268881</v>
      </c>
      <c r="BC43" s="2">
        <f t="shared" ref="BC43:BC106" si="150">IF(OR($B43 &lt; G$230, $B43 &gt; G$233), #N/A, ((1-FK43)*DO43) + (FK43 - GA43)*EE43 + (GA43*EU43))</f>
        <v>110.07245178060654</v>
      </c>
      <c r="BD43" s="2">
        <f t="shared" ref="BD43:BD106" si="151">IF(OR($B43 &lt; H$230, $B43 &gt; H$233), #N/A, ((1-FL43)*DP43) + (FL43 - GB43)*EF43 + (GB43*EV43))</f>
        <v>110.39107478776859</v>
      </c>
      <c r="BE43" s="2">
        <f t="shared" ref="BE43:BE106" si="152">IF(OR($B43 &lt; I$230, $B43 &gt; I$233), #N/A, ((1-FM43)*DQ43) + (FM43 - GC43)*EG43 + (GC43*EW43))</f>
        <v>107.93240165313009</v>
      </c>
      <c r="BF43" s="2">
        <f t="shared" ref="BF43:BF106" si="153">IF(OR($B43 &lt; J$230, $B43 &gt; J$233), #N/A, ((1-FN43)*DR43) + (FN43 - GD43)*EH43 + (GD43*EX43))</f>
        <v>106.65257089030118</v>
      </c>
      <c r="BG43" s="2">
        <f t="shared" ref="BG43:BG106" si="154">IF(OR($B43 &lt; K$230, $B43 &gt; K$233), #N/A, ((1-FO43)*DS43) + (FO43 - GE43)*EI43 + (GE43*EY43))</f>
        <v>105.50372771652603</v>
      </c>
      <c r="BH43" s="2">
        <f t="shared" ref="BH43:BH106" si="155">IF(OR($B43 &lt; L$230, $B43 &gt; L$233), #N/A, ((1-FP43)*DT43) + (FP43 - GF43)*EJ43 + (GF43*EZ43))</f>
        <v>105.68006370052329</v>
      </c>
      <c r="BI43" s="2">
        <f t="shared" ref="BI43:BI106" si="156">IF(OR($B43 &lt; M$230, $B43 &gt; M$233), #N/A, ((1-FQ43)*DU43) + (FQ43 - GG43)*EK43 + (GG43*FA43))</f>
        <v>107.72389028570268</v>
      </c>
      <c r="BJ43" s="2">
        <f t="shared" ref="BJ43:BJ106" si="157">IF(OR($B43 &lt; N$230, $B43 &gt; N$233), #N/A, ((1-FR43)*DV43) + (FR43 - GH43)*EL43 + (GH43*FB43))</f>
        <v>107.94808193399091</v>
      </c>
      <c r="BK43" s="2">
        <f t="shared" ref="BK43:BK106" si="158">IF(OR($B43 &lt; O$230, $B43 &gt; O$233), #N/A, ((1-FS43)*DW43) + (FS43 - GI43)*EM43 + (GI43*FC43))</f>
        <v>107.78438047609353</v>
      </c>
      <c r="BL43" s="2">
        <f t="shared" ref="BL43:BL106" si="159">IF(OR($B43 &lt; P$230, $B43 &gt; P$233), #N/A, ((1-FT43)*DX43) + (FT43 - GJ43)*EN43 + (GJ43*FD43))</f>
        <v>107.86685674023853</v>
      </c>
      <c r="BM43" s="2" t="e">
        <f t="shared" ref="BM43:BM106" si="160">IF(OR($B43 &lt; Q$230, $B43 &gt; Q$233), #N/A, ((1-FU43)*DY43) + (FU43 - GK43)*EO43 + (GK43*FE43))</f>
        <v>#N/A</v>
      </c>
      <c r="BO43" s="2">
        <f t="shared" si="38"/>
        <v>111.574</v>
      </c>
      <c r="BP43" s="2">
        <f t="shared" si="39"/>
        <v>108.721</v>
      </c>
      <c r="BQ43" s="2">
        <f t="shared" si="40"/>
        <v>107.136</v>
      </c>
      <c r="BR43" s="2">
        <f t="shared" si="41"/>
        <v>105.508</v>
      </c>
      <c r="BS43" s="2">
        <f t="shared" si="42"/>
        <v>111.417</v>
      </c>
      <c r="BT43" s="2">
        <f t="shared" si="43"/>
        <v>110.542</v>
      </c>
      <c r="BU43" s="2">
        <f t="shared" si="44"/>
        <v>106.932</v>
      </c>
      <c r="BV43" s="2">
        <f t="shared" si="45"/>
        <v>106.119</v>
      </c>
      <c r="BW43" s="2">
        <f t="shared" si="46"/>
        <v>105.10299999999999</v>
      </c>
      <c r="BX43" s="2">
        <f t="shared" si="47"/>
        <v>105.84699999999999</v>
      </c>
      <c r="BY43" s="2">
        <f t="shared" si="48"/>
        <v>108.203</v>
      </c>
      <c r="BZ43" s="2">
        <f t="shared" si="49"/>
        <v>109.807</v>
      </c>
      <c r="CA43" s="2">
        <f t="shared" si="50"/>
        <v>108.172</v>
      </c>
      <c r="CB43" s="2">
        <f t="shared" si="51"/>
        <v>110</v>
      </c>
      <c r="CC43" s="2" t="str">
        <f t="shared" si="52"/>
        <v/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112.61133031358882</v>
      </c>
      <c r="DL43" s="2">
        <f t="shared" ref="DL43:DY58" si="161">BP$228*$B43+BP$229</f>
        <v>110.25687000765947</v>
      </c>
      <c r="DM43" s="2">
        <f t="shared" si="161"/>
        <v>106.44640967283073</v>
      </c>
      <c r="DN43" s="2">
        <f t="shared" si="161"/>
        <v>107.50446810373127</v>
      </c>
      <c r="DO43" s="2">
        <f t="shared" si="161"/>
        <v>110.1115789473684</v>
      </c>
      <c r="DP43" s="2">
        <f t="shared" si="161"/>
        <v>110.25520056899006</v>
      </c>
      <c r="DQ43" s="2">
        <f t="shared" si="161"/>
        <v>107.96456734143051</v>
      </c>
      <c r="DR43" s="2">
        <f t="shared" si="161"/>
        <v>106.57664302874302</v>
      </c>
      <c r="DS43" s="2">
        <f t="shared" si="161"/>
        <v>105.72378319327731</v>
      </c>
      <c r="DT43" s="2">
        <f t="shared" si="161"/>
        <v>105.59332486631018</v>
      </c>
      <c r="DU43" s="2">
        <f t="shared" si="161"/>
        <v>107.53490364145657</v>
      </c>
      <c r="DV43" s="2">
        <f t="shared" si="161"/>
        <v>107.81750686400689</v>
      </c>
      <c r="DW43" s="2">
        <f t="shared" si="161"/>
        <v>107.71000809778458</v>
      </c>
      <c r="DX43" s="2">
        <f t="shared" si="161"/>
        <v>107.70436486185383</v>
      </c>
      <c r="DY43" s="2">
        <f t="shared" si="161"/>
        <v>109.27844444444443</v>
      </c>
      <c r="EA43" s="2">
        <f t="shared" si="71"/>
        <v>110.4658225680934</v>
      </c>
      <c r="EB43" s="2">
        <f t="shared" si="72"/>
        <v>112.0484791073665</v>
      </c>
      <c r="EC43" s="2">
        <f t="shared" si="73"/>
        <v>105.86256416549789</v>
      </c>
      <c r="ED43" s="2">
        <f t="shared" si="74"/>
        <v>105.37715147265075</v>
      </c>
      <c r="EE43" s="2">
        <f t="shared" si="75"/>
        <v>109.64500181505805</v>
      </c>
      <c r="EF43" s="2">
        <f t="shared" si="76"/>
        <v>111.81733068695095</v>
      </c>
      <c r="EG43" s="2">
        <f t="shared" si="77"/>
        <v>107.58850279908772</v>
      </c>
      <c r="EH43" s="2">
        <f t="shared" si="78"/>
        <v>107.5356217793383</v>
      </c>
      <c r="EI43" s="2">
        <f t="shared" si="79"/>
        <v>102.8590271420795</v>
      </c>
      <c r="EJ43" s="2">
        <f t="shared" si="80"/>
        <v>106.74207539895043</v>
      </c>
      <c r="EK43" s="2">
        <f t="shared" si="81"/>
        <v>109.8930885571769</v>
      </c>
      <c r="EL43" s="2">
        <f t="shared" si="82"/>
        <v>109.5091096254604</v>
      </c>
      <c r="EM43" s="2">
        <f t="shared" si="83"/>
        <v>108.67070565428111</v>
      </c>
      <c r="EN43" s="2">
        <f t="shared" si="84"/>
        <v>109.93848334774442</v>
      </c>
      <c r="EO43" s="2">
        <f t="shared" si="85"/>
        <v>106.61423643515442</v>
      </c>
      <c r="EQ43" s="2">
        <f t="shared" si="86"/>
        <v>110.72754913713626</v>
      </c>
      <c r="ER43" s="2">
        <f t="shared" ref="ER43:FE58" si="162">CV$228*$B43+CV$229</f>
        <v>112.28145268227915</v>
      </c>
      <c r="ES43" s="2">
        <f t="shared" si="162"/>
        <v>105.78362258703204</v>
      </c>
      <c r="ET43" s="2">
        <f t="shared" si="162"/>
        <v>107.78300925735208</v>
      </c>
      <c r="EU43" s="2">
        <f t="shared" si="162"/>
        <v>109.89983466933866</v>
      </c>
      <c r="EV43" s="2">
        <f t="shared" si="162"/>
        <v>111.08725703344673</v>
      </c>
      <c r="EW43" s="2">
        <f t="shared" si="162"/>
        <v>107.36475162830926</v>
      </c>
      <c r="EX43" s="2">
        <f t="shared" si="162"/>
        <v>106.90218449063792</v>
      </c>
      <c r="EY43" s="2">
        <f t="shared" si="162"/>
        <v>104.7927044935806</v>
      </c>
      <c r="EZ43" s="2">
        <f t="shared" si="162"/>
        <v>106.9175530703117</v>
      </c>
      <c r="FA43" s="2">
        <f t="shared" si="162"/>
        <v>110.23574063850359</v>
      </c>
      <c r="FB43" s="2">
        <f t="shared" si="162"/>
        <v>109.09887101974691</v>
      </c>
      <c r="FC43" s="2">
        <f t="shared" si="162"/>
        <v>107.23443464822675</v>
      </c>
      <c r="FD43" s="2">
        <f t="shared" si="162"/>
        <v>107.14961835417178</v>
      </c>
      <c r="FE43" s="2">
        <f t="shared" si="162"/>
        <v>110.49247871599979</v>
      </c>
      <c r="FG43" s="2">
        <f t="shared" si="88"/>
        <v>8.9710460886658655E-2</v>
      </c>
      <c r="FH43" s="2">
        <f t="shared" ref="FH43:FU58" si="163">POWER(10,($B43-D$231)/D$229)/(1+POWER(10,($B43-D$231)/D$229))</f>
        <v>8.6865666416737791E-2</v>
      </c>
      <c r="FI43" s="2">
        <f t="shared" si="163"/>
        <v>8.3266309183771661E-2</v>
      </c>
      <c r="FJ43" s="2">
        <f t="shared" si="163"/>
        <v>8.6919979090133978E-2</v>
      </c>
      <c r="FK43" s="2">
        <f t="shared" si="163"/>
        <v>8.3867541253803787E-2</v>
      </c>
      <c r="FL43" s="2">
        <f t="shared" si="163"/>
        <v>8.6987026106824433E-2</v>
      </c>
      <c r="FM43" s="2">
        <f t="shared" si="163"/>
        <v>8.5522143757336244E-2</v>
      </c>
      <c r="FN43" s="2">
        <f t="shared" si="163"/>
        <v>7.9187676019306097E-2</v>
      </c>
      <c r="FO43" s="2">
        <f t="shared" si="163"/>
        <v>7.6827238372756845E-2</v>
      </c>
      <c r="FP43" s="2">
        <f t="shared" si="163"/>
        <v>7.5504426509665004E-2</v>
      </c>
      <c r="FQ43" s="2">
        <f t="shared" si="163"/>
        <v>8.0137945129886659E-2</v>
      </c>
      <c r="FR43" s="2">
        <f t="shared" si="163"/>
        <v>7.719425559757459E-2</v>
      </c>
      <c r="FS43" s="2">
        <f t="shared" si="163"/>
        <v>7.7438258014281156E-2</v>
      </c>
      <c r="FT43" s="2">
        <f t="shared" si="163"/>
        <v>7.2747984659180698E-2</v>
      </c>
      <c r="FU43" s="2">
        <f t="shared" si="163"/>
        <v>6.3530425702733817E-2</v>
      </c>
      <c r="FW43" s="2">
        <f t="shared" si="112"/>
        <v>1.2665986832316148E-5</v>
      </c>
      <c r="FX43" s="2">
        <f t="shared" ref="FX43:FX106" si="164">POWER(10,($B43-D$232)/D$229)/(1+POWER(10,($B43-D$232)/D$229))</f>
        <v>1.4467467051734716E-5</v>
      </c>
      <c r="FY43" s="2">
        <f t="shared" ref="FY43:FY106" si="165">POWER(10,($B43-E$232)/E$229)/(1+POWER(10,($B43-E$232)/E$229))</f>
        <v>1.420076604889278E-5</v>
      </c>
      <c r="FZ43" s="2">
        <f t="shared" ref="FZ43:FZ106" si="166">POWER(10,($B43-F$232)/F$229)/(1+POWER(10,($B43-F$232)/F$229))</f>
        <v>1.4221974953732909E-5</v>
      </c>
      <c r="GA43" s="2">
        <f t="shared" ref="GA43:GA106" si="167">POWER(10,($B43-G$232)/G$229)/(1+POWER(10,($B43-G$232)/G$229))</f>
        <v>1.3774245360936394E-5</v>
      </c>
      <c r="GB43" s="2">
        <f t="shared" ref="GB43:GB106" si="168">POWER(10,($B43-H$232)/H$229)/(1+POWER(10,($B43-H$232)/H$229))</f>
        <v>1.4840385958782658E-5</v>
      </c>
      <c r="GC43" s="2">
        <f t="shared" ref="GC43:GC106" si="169">POWER(10,($B43-I$232)/I$229)/(1+POWER(10,($B43-I$232)/I$229))</f>
        <v>1.7172862789409996E-5</v>
      </c>
      <c r="GD43" s="2">
        <f t="shared" ref="GD43:GD106" si="170">POWER(10,($B43-J$232)/J$229)/(1+POWER(10,($B43-J$232)/J$229))</f>
        <v>1.8055541710927627E-5</v>
      </c>
      <c r="GE43" s="2">
        <f t="shared" ref="GE43:GE106" si="171">POWER(10,($B43-K$232)/K$229)/(1+POWER(10,($B43-K$232)/K$229))</f>
        <v>1.8523914477930052E-5</v>
      </c>
      <c r="GF43" s="2">
        <f t="shared" ref="GF43:GF106" si="172">POWER(10,($B43-L$232)/L$229)/(1+POWER(10,($B43-L$232)/L$229))</f>
        <v>1.7575133203883796E-5</v>
      </c>
      <c r="GG43" s="2">
        <f t="shared" ref="GG43:GG106" si="173">POWER(10,($B43-M$232)/M$229)/(1+POWER(10,($B43-M$232)/M$229))</f>
        <v>1.9118121135221583E-5</v>
      </c>
      <c r="GH43" s="2">
        <f t="shared" ref="GH43:GH106" si="174">POWER(10,($B43-N$232)/N$229)/(1+POWER(10,($B43-N$232)/N$229))</f>
        <v>1.6931495669449154E-5</v>
      </c>
      <c r="GI43" s="2">
        <f t="shared" ref="GI43:GI106" si="175">POWER(10,($B43-O$232)/O$229)/(1+POWER(10,($B43-O$232)/O$229))</f>
        <v>1.5572927833129245E-5</v>
      </c>
      <c r="GJ43" s="2">
        <f t="shared" ref="GJ43:GJ106" si="176">POWER(10,($B43-P$232)/P$229)/(1+POWER(10,($B43-P$232)/P$229))</f>
        <v>1.281487406025662E-5</v>
      </c>
      <c r="GK43" s="2">
        <f t="shared" ref="GK43:GK106" si="177">POWER(10,($B43-Q$232)/Q$229)/(1+POWER(10,($B43-Q$232)/Q$229))</f>
        <v>1.0684451970650001E-5</v>
      </c>
      <c r="GM43" s="86">
        <f t="shared" si="113"/>
        <v>4.5754719959100389E-9</v>
      </c>
      <c r="GN43" s="86">
        <f t="shared" ref="GN43:GN106" si="178" xml:space="preserve"> _xlfn.NORM.DIST($B43, D$7, ABS(D$11), TRUE) * _xlfn.NORM.DIST(($B43 - D$7)*D$15, 0, ABS(D$11), TRUE) * 2</f>
        <v>1.259794614916771E-9</v>
      </c>
      <c r="GO43" s="86">
        <f t="shared" ref="GO43:GO106" si="179" xml:space="preserve"> _xlfn.NORM.DIST($B43, E$7, ABS(E$11), TRUE) * _xlfn.NORM.DIST(($B43 - E$7)*E$15, 0, ABS(E$11), TRUE) * 2</f>
        <v>2.9152950588132361E-10</v>
      </c>
      <c r="GP43" s="86">
        <f t="shared" ref="GP43:GP106" si="180" xml:space="preserve"> _xlfn.NORM.DIST($B43, F$7, ABS(F$11), TRUE) * _xlfn.NORM.DIST(($B43 - F$7)*F$15, 0, ABS(F$11), TRUE) * 2</f>
        <v>9.2966941355367101E-10</v>
      </c>
      <c r="GQ43" s="86">
        <f t="shared" ref="GQ43:GQ106" si="181" xml:space="preserve"> _xlfn.NORM.DIST($B43, G$7, ABS(G$11), TRUE) * _xlfn.NORM.DIST(($B43 - G$7)*G$15, 0, ABS(G$11), TRUE) * 2</f>
        <v>5.3649438985186383E-10</v>
      </c>
      <c r="GR43" s="86">
        <f t="shared" ref="GR43:GR106" si="182" xml:space="preserve"> _xlfn.NORM.DIST($B43, H$7, ABS(H$11), TRUE) * _xlfn.NORM.DIST(($B43 - H$7)*H$15, 0, ABS(H$11), TRUE) * 2</f>
        <v>6.2938707964756983E-10</v>
      </c>
      <c r="GS43" s="86">
        <f t="shared" ref="GS43:GS106" si="183" xml:space="preserve"> _xlfn.NORM.DIST($B43, I$7, ABS(I$11), TRUE) * _xlfn.NORM.DIST(($B43 - I$7)*I$15, 0, ABS(I$11), TRUE) * 2</f>
        <v>8.7753510836423057E-10</v>
      </c>
      <c r="GT43" s="86">
        <f t="shared" ref="GT43:GT106" si="184" xml:space="preserve"> _xlfn.NORM.DIST($B43, J$7, ABS(J$11), TRUE) * _xlfn.NORM.DIST(($B43 - J$7)*J$15, 0, ABS(J$11), TRUE) * 2</f>
        <v>8.0952592610911979E-11</v>
      </c>
      <c r="GU43" s="86">
        <f t="shared" ref="GU43:GU106" si="185" xml:space="preserve"> _xlfn.NORM.DIST($B43, K$7, ABS(K$11), TRUE) * _xlfn.NORM.DIST(($B43 - K$7)*K$15, 0, ABS(K$11), TRUE) * 2</f>
        <v>1.7177629034024259E-11</v>
      </c>
      <c r="GV43" s="86">
        <f t="shared" ref="GV43:GV106" si="186" xml:space="preserve"> _xlfn.NORM.DIST($B43, L$7, ABS(L$11), TRUE) * _xlfn.NORM.DIST(($B43 - L$7)*L$15, 0, ABS(L$11), TRUE) * 2</f>
        <v>6.2330389708675249E-12</v>
      </c>
      <c r="GW43" s="86">
        <f t="shared" ref="GW43:GW106" si="187" xml:space="preserve"> _xlfn.NORM.DIST($B43, M$7, ABS(M$11), TRUE) * _xlfn.NORM.DIST(($B43 - M$7)*M$15, 0, ABS(M$11), TRUE) * 2</f>
        <v>6.0759315906973444E-11</v>
      </c>
      <c r="GX43" s="86">
        <f t="shared" ref="GX43:GX106" si="188" xml:space="preserve"> _xlfn.NORM.DIST($B43, N$7, ABS(N$11), TRUE) * _xlfn.NORM.DIST(($B43 - N$7)*N$15, 0, ABS(N$11), TRUE) * 2</f>
        <v>3.5285673975255033E-11</v>
      </c>
      <c r="GY43" s="86">
        <f t="shared" ref="GY43:GY106" si="189" xml:space="preserve"> _xlfn.NORM.DIST($B43, O$7, ABS(O$11), TRUE) * _xlfn.NORM.DIST(($B43 - O$7)*O$15, 0, ABS(O$11), TRUE) * 2</f>
        <v>1.4678941321010091E-11</v>
      </c>
      <c r="GZ43" s="86">
        <f t="shared" ref="GZ43:GZ106" si="190" xml:space="preserve"> _xlfn.NORM.DIST($B43, P$7, ABS(P$11), TRUE) * _xlfn.NORM.DIST(($B43 - P$7)*P$15, 0, ABS(P$11), TRUE) * 2</f>
        <v>8.2262905571686115E-13</v>
      </c>
      <c r="HA43" s="86">
        <f t="shared" ref="HA43:HA106" si="191" xml:space="preserve"> _xlfn.NORM.DIST($B43, Q$7, ABS(Q$11), TRUE) * _xlfn.NORM.DIST(($B43 - Q$7)*Q$15, 0, ABS(Q$11), TRUE) * 2</f>
        <v>8.4290285453365514E-16</v>
      </c>
      <c r="HC43" s="86">
        <f t="shared" si="145"/>
        <v>3.0365714410244798E-22</v>
      </c>
      <c r="HD43" s="86">
        <f t="shared" ref="HD43:HD106" si="192" xml:space="preserve"> _xlfn.NORM.DIST($B43, D$8, ABS(D$12), TRUE) * _xlfn.NORM.DIST(($B43 - D$8)*D$16, 0, ABS(D$12), TRUE) * 2</f>
        <v>2.6926082770211921E-23</v>
      </c>
      <c r="HE43" s="86">
        <f t="shared" ref="HE43:HE106" si="193" xml:space="preserve"> _xlfn.NORM.DIST($B43, E$8, ABS(E$12), TRUE) * _xlfn.NORM.DIST(($B43 - E$8)*E$16, 0, ABS(E$12), TRUE) * 2</f>
        <v>1.4073799352527419E-26</v>
      </c>
      <c r="HF43" s="86">
        <f t="shared" ref="HF43:HF106" si="194" xml:space="preserve"> _xlfn.NORM.DIST($B43, F$8, ABS(F$12), TRUE) * _xlfn.NORM.DIST(($B43 - F$8)*F$16, 0, ABS(F$12), TRUE) * 2</f>
        <v>1.2528801612210574E-27</v>
      </c>
      <c r="HG43" s="86">
        <f t="shared" ref="HG43:HG106" si="195" xml:space="preserve"> _xlfn.NORM.DIST($B43, G$8, ABS(G$12), TRUE) * _xlfn.NORM.DIST(($B43 - G$8)*G$16, 0, ABS(G$12), TRUE) * 2</f>
        <v>2.3524112547341191E-26</v>
      </c>
      <c r="HH43" s="86">
        <f t="shared" ref="HH43:HH106" si="196" xml:space="preserve"> _xlfn.NORM.DIST($B43, H$8, ABS(H$12), TRUE) * _xlfn.NORM.DIST(($B43 - H$8)*H$16, 0, ABS(H$12), TRUE) * 2</f>
        <v>5.9852099443435883E-26</v>
      </c>
      <c r="HI43" s="86">
        <f t="shared" ref="HI43:HI106" si="197" xml:space="preserve"> _xlfn.NORM.DIST($B43, I$8, ABS(I$12), TRUE) * _xlfn.NORM.DIST(($B43 - I$8)*I$16, 0, ABS(I$12), TRUE) * 2</f>
        <v>2.9585062744720392E-24</v>
      </c>
      <c r="HJ43" s="86">
        <f t="shared" ref="HJ43:HJ106" si="198" xml:space="preserve"> _xlfn.NORM.DIST($B43, J$8, ABS(J$12), TRUE) * _xlfn.NORM.DIST(($B43 - J$8)*J$16, 0, ABS(J$12), TRUE) * 2</f>
        <v>5.7487752696540854E-26</v>
      </c>
      <c r="HK43" s="86">
        <f t="shared" ref="HK43:HK106" si="199" xml:space="preserve"> _xlfn.NORM.DIST($B43, K$8, ABS(K$12), TRUE) * _xlfn.NORM.DIST(($B43 - K$8)*K$16, 0, ABS(K$12), TRUE) * 2</f>
        <v>2.2360375133026215E-28</v>
      </c>
      <c r="HL43" s="86">
        <f t="shared" ref="HL43:HL106" si="200" xml:space="preserve"> _xlfn.NORM.DIST($B43, L$8, ABS(L$12), TRUE) * _xlfn.NORM.DIST(($B43 - L$8)*L$16, 0, ABS(L$12), TRUE) * 2</f>
        <v>4.4034237263195823E-30</v>
      </c>
      <c r="HM43" s="86">
        <f t="shared" ref="HM43:HM106" si="201" xml:space="preserve"> _xlfn.NORM.DIST($B43, M$8, ABS(M$12), TRUE) * _xlfn.NORM.DIST(($B43 - M$8)*M$16, 0, ABS(M$12), TRUE) * 2</f>
        <v>3.8422380848615479E-26</v>
      </c>
      <c r="HN43" s="86">
        <f t="shared" ref="HN43:HN106" si="202" xml:space="preserve"> _xlfn.NORM.DIST($B43, N$8, ABS(N$12), TRUE) * _xlfn.NORM.DIST(($B43 - N$8)*N$16, 0, ABS(N$12), TRUE) * 2</f>
        <v>1.6204043070104243E-29</v>
      </c>
      <c r="HO43" s="86">
        <f t="shared" ref="HO43:HO106" si="203" xml:space="preserve"> _xlfn.NORM.DIST($B43, O$8, ABS(O$12), TRUE) * _xlfn.NORM.DIST(($B43 - O$8)*O$16, 0, ABS(O$12), TRUE) * 2</f>
        <v>4.7474014755093645E-30</v>
      </c>
      <c r="HP43" s="86">
        <f t="shared" ref="HP43:HP106" si="204" xml:space="preserve"> _xlfn.NORM.DIST($B43, P$8, ABS(P$12), TRUE) * _xlfn.NORM.DIST(($B43 - P$8)*P$16, 0, ABS(P$12), TRUE) * 2</f>
        <v>3.067263492526486E-33</v>
      </c>
      <c r="HQ43" s="86">
        <f t="shared" ref="HQ43:HQ106" si="205" xml:space="preserve"> _xlfn.NORM.DIST($B43, Q$8, ABS(Q$12), TRUE) * _xlfn.NORM.DIST(($B43 - Q$8)*Q$16, 0, ABS(Q$12), TRUE) * 2</f>
        <v>5.1330779793518309E-39</v>
      </c>
      <c r="HS43" s="86">
        <f t="shared" si="114"/>
        <v>3.2812679295213618E-115</v>
      </c>
      <c r="HT43" s="86">
        <f t="shared" ref="HT43:HT106" si="206" xml:space="preserve"> _xlfn.NORM.DIST($B43, D$9, ABS(D$13), TRUE) * _xlfn.NORM.DIST(($B43 - D$9)*D$17, 0, ABS(D$13), TRUE) * 2</f>
        <v>7.337710156410961E-117</v>
      </c>
      <c r="HU43" s="86">
        <f t="shared" ref="HU43:HU106" si="207" xml:space="preserve"> _xlfn.NORM.DIST($B43, E$9, ABS(E$13), TRUE) * _xlfn.NORM.DIST(($B43 - E$9)*E$17, 0, ABS(E$13), TRUE) * 2</f>
        <v>3.0038289297553134E-140</v>
      </c>
      <c r="HV43" s="86">
        <f t="shared" ref="HV43:HV106" si="208" xml:space="preserve"> _xlfn.NORM.DIST($B43, F$9, ABS(F$13), TRUE) * _xlfn.NORM.DIST(($B43 - F$9)*F$17, 0, ABS(F$13), TRUE) * 2</f>
        <v>1.2596291900998399E-145</v>
      </c>
      <c r="HW43" s="86">
        <f t="shared" ref="HW43:HW106" si="209" xml:space="preserve"> _xlfn.NORM.DIST($B43, G$9, ABS(G$13), TRUE) * _xlfn.NORM.DIST(($B43 - G$9)*G$17, 0, ABS(G$13), TRUE) * 2</f>
        <v>5.1217500295400884E-137</v>
      </c>
      <c r="HX43" s="86">
        <f t="shared" ref="HX43:HX106" si="210" xml:space="preserve"> _xlfn.NORM.DIST($B43, H$9, ABS(H$13), TRUE) * _xlfn.NORM.DIST(($B43 - H$9)*H$17, 0, ABS(H$13), TRUE) * 2</f>
        <v>2.8083008365414922E-138</v>
      </c>
      <c r="HY43" s="86">
        <f t="shared" ref="HY43:HY106" si="211" xml:space="preserve"> _xlfn.NORM.DIST($B43, I$9, ABS(I$13), TRUE) * _xlfn.NORM.DIST(($B43 - I$9)*I$17, 0, ABS(I$13), TRUE) * 2</f>
        <v>7.3295502729900754E-127</v>
      </c>
      <c r="HZ43" s="86">
        <f t="shared" ref="HZ43:HZ106" si="212" xml:space="preserve"> _xlfn.NORM.DIST($B43, J$9, ABS(J$13), TRUE) * _xlfn.NORM.DIST(($B43 - J$9)*J$17, 0, ABS(J$13), TRUE) * 2</f>
        <v>6.7865786661313707E-134</v>
      </c>
      <c r="IA43" s="86">
        <f t="shared" ref="IA43:IA106" si="213" xml:space="preserve"> _xlfn.NORM.DIST($B43, K$9, ABS(K$13), TRUE) * _xlfn.NORM.DIST(($B43 - K$9)*K$17, 0, ABS(K$13), TRUE) * 2</f>
        <v>1.5628130013961754E-149</v>
      </c>
      <c r="IB43" s="86">
        <f t="shared" ref="IB43:IB106" si="214" xml:space="preserve"> _xlfn.NORM.DIST($B43, L$9, ABS(L$13), TRUE) * _xlfn.NORM.DIST(($B43 - L$9)*L$17, 0, ABS(L$13), TRUE) * 2</f>
        <v>1.8413284796310666E-159</v>
      </c>
      <c r="IC43" s="86">
        <f t="shared" ref="IC43:IC106" si="215" xml:space="preserve"> _xlfn.NORM.DIST($B43, M$9, ABS(M$13), TRUE) * _xlfn.NORM.DIST(($B43 - M$9)*M$17, 0, ABS(M$13), TRUE) * 2</f>
        <v>8.8862003335231645E-136</v>
      </c>
      <c r="ID43" s="86">
        <f t="shared" ref="ID43:ID106" si="216" xml:space="preserve"> _xlfn.NORM.DIST($B43, N$9, ABS(N$13), TRUE) * _xlfn.NORM.DIST(($B43 - N$9)*N$17, 0, ABS(N$13), TRUE) * 2</f>
        <v>1.0505336128982949E-155</v>
      </c>
      <c r="IE43" s="86">
        <f t="shared" ref="IE43:IE106" si="217" xml:space="preserve"> _xlfn.NORM.DIST($B43, O$9, ABS(O$13), TRUE) * _xlfn.NORM.DIST(($B43 - O$9)*O$17, 0, ABS(O$13), TRUE) * 2</f>
        <v>7.4952275373635947E-162</v>
      </c>
      <c r="IF43" s="86">
        <f t="shared" ref="IF43:IF106" si="218" xml:space="preserve"> _xlfn.NORM.DIST($B43, P$9, ABS(P$13), TRUE) * _xlfn.NORM.DIST(($B43 - P$9)*P$17, 0, ABS(P$13), TRUE) * 2</f>
        <v>9.2731091518278566E-81</v>
      </c>
      <c r="IG43" s="86">
        <f t="shared" ref="IG43:IG106" si="219" xml:space="preserve"> _xlfn.NORM.DIST($B43, Q$9, ABS(Q$13), TRUE) * _xlfn.NORM.DIST(($B43 - Q$9)*Q$17, 0, ABS(Q$13), TRUE) * 2</f>
        <v>4.7450088621138116E-59</v>
      </c>
      <c r="II43" s="86">
        <f t="shared" si="115"/>
        <v>0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7.2988830114267001E-240</v>
      </c>
      <c r="IW43" s="86">
        <f t="shared" si="129"/>
        <v>8.9884556470926782E-184</v>
      </c>
      <c r="IY43" s="86">
        <f t="shared" si="130"/>
        <v>4.5754719959103425E-9</v>
      </c>
      <c r="IZ43" s="86">
        <f t="shared" si="131"/>
        <v>1.2597946149167979E-9</v>
      </c>
      <c r="JA43" s="86">
        <f t="shared" si="132"/>
        <v>2.9152950588132361E-10</v>
      </c>
      <c r="JB43" s="86">
        <f t="shared" si="133"/>
        <v>9.2966941355367101E-10</v>
      </c>
      <c r="JC43" s="86">
        <f t="shared" si="134"/>
        <v>5.3649438985186383E-10</v>
      </c>
      <c r="JD43" s="86">
        <f t="shared" si="135"/>
        <v>6.2938707964756993E-10</v>
      </c>
      <c r="JE43" s="86">
        <f t="shared" si="136"/>
        <v>8.7753510836423357E-10</v>
      </c>
      <c r="JF43" s="86">
        <f t="shared" si="137"/>
        <v>8.0952592610912031E-11</v>
      </c>
      <c r="JG43" s="86">
        <f t="shared" si="138"/>
        <v>1.7177629034024259E-11</v>
      </c>
      <c r="JH43" s="86">
        <f t="shared" si="139"/>
        <v>6.2330389708675249E-12</v>
      </c>
      <c r="JI43" s="86">
        <f t="shared" si="140"/>
        <v>6.0759315906973483E-11</v>
      </c>
      <c r="JJ43" s="86">
        <f t="shared" si="141"/>
        <v>3.5285673975255033E-11</v>
      </c>
      <c r="JK43" s="86">
        <f t="shared" si="142"/>
        <v>1.4678941321010091E-11</v>
      </c>
      <c r="JL43" s="86">
        <f t="shared" si="143"/>
        <v>8.2262905571686115E-13</v>
      </c>
      <c r="JM43" s="86">
        <f t="shared" si="144"/>
        <v>8.4290285453365514E-16</v>
      </c>
    </row>
    <row r="44" spans="2:273" x14ac:dyDescent="0.25">
      <c r="B44" s="2">
        <v>17</v>
      </c>
      <c r="C44" s="37">
        <v>112.18</v>
      </c>
      <c r="D44" s="37">
        <v>108.934</v>
      </c>
      <c r="E44" s="37">
        <v>105.051</v>
      </c>
      <c r="F44" s="37">
        <v>107.508</v>
      </c>
      <c r="G44" s="37">
        <v>109.8</v>
      </c>
      <c r="H44" s="37">
        <v>108.441</v>
      </c>
      <c r="I44" s="37">
        <v>107.254</v>
      </c>
      <c r="J44" s="37">
        <v>106.373</v>
      </c>
      <c r="K44" s="37">
        <v>104.759</v>
      </c>
      <c r="L44" s="37">
        <v>105.068</v>
      </c>
      <c r="M44" s="37">
        <v>107.35599999999999</v>
      </c>
      <c r="N44" s="37">
        <v>108.123</v>
      </c>
      <c r="O44" s="37">
        <v>107.655</v>
      </c>
      <c r="P44" s="37">
        <v>107.328</v>
      </c>
      <c r="Q44" s="37">
        <v>111.20699999999999</v>
      </c>
      <c r="S44" s="4">
        <f t="shared" si="8"/>
        <v>112.46542443106962</v>
      </c>
      <c r="T44" s="4">
        <f t="shared" si="9"/>
        <v>110.50183888339646</v>
      </c>
      <c r="U44" s="4">
        <f t="shared" si="10"/>
        <v>106.47078188185586</v>
      </c>
      <c r="V44" s="4">
        <f t="shared" si="11"/>
        <v>107.3686645514785</v>
      </c>
      <c r="W44" s="4">
        <f t="shared" si="12"/>
        <v>110.09701264215221</v>
      </c>
      <c r="X44" s="4">
        <f t="shared" si="13"/>
        <v>110.45829529310979</v>
      </c>
      <c r="Y44" s="4">
        <f t="shared" si="14"/>
        <v>107.95191287199889</v>
      </c>
      <c r="Z44" s="4">
        <f t="shared" si="15"/>
        <v>106.7842084899256</v>
      </c>
      <c r="AA44" s="4">
        <f t="shared" si="16"/>
        <v>105.51056522175094</v>
      </c>
      <c r="AB44" s="4">
        <f t="shared" si="17"/>
        <v>105.76591192951894</v>
      </c>
      <c r="AC44" s="4">
        <f t="shared" si="18"/>
        <v>107.8065981929257</v>
      </c>
      <c r="AD44" s="4">
        <f t="shared" si="19"/>
        <v>108.02973861849449</v>
      </c>
      <c r="AE44" s="4">
        <f t="shared" si="20"/>
        <v>107.92950612176756</v>
      </c>
      <c r="AF44" s="4">
        <f t="shared" si="21"/>
        <v>107.96738592259292</v>
      </c>
      <c r="AG44" s="4">
        <f t="shared" si="22"/>
        <v>109.02119103363731</v>
      </c>
      <c r="AI44" s="4">
        <f t="shared" si="23"/>
        <v>-0.28542443106961457</v>
      </c>
      <c r="AJ44" s="4">
        <f t="shared" si="24"/>
        <v>-1.5678388833964618</v>
      </c>
      <c r="AK44" s="4">
        <f t="shared" si="25"/>
        <v>-1.4197818818558545</v>
      </c>
      <c r="AL44" s="4">
        <f t="shared" si="26"/>
        <v>0.13933544852149282</v>
      </c>
      <c r="AM44" s="4">
        <f t="shared" si="27"/>
        <v>-0.29701264215221101</v>
      </c>
      <c r="AN44" s="4">
        <f t="shared" si="28"/>
        <v>-2.0172952931097825</v>
      </c>
      <c r="AO44" s="4">
        <f t="shared" si="29"/>
        <v>-0.69791287199888075</v>
      </c>
      <c r="AP44" s="4">
        <f t="shared" si="30"/>
        <v>-0.411208489925599</v>
      </c>
      <c r="AQ44" s="4">
        <f t="shared" si="31"/>
        <v>-0.75156522175093698</v>
      </c>
      <c r="AR44" s="4">
        <f t="shared" si="32"/>
        <v>-0.69791192951893777</v>
      </c>
      <c r="AS44" s="4">
        <f t="shared" si="33"/>
        <v>-0.45059819292571035</v>
      </c>
      <c r="AT44" s="4">
        <f t="shared" si="34"/>
        <v>9.3261381505513441E-2</v>
      </c>
      <c r="AU44" s="4">
        <f t="shared" si="35"/>
        <v>-0.2745061217675584</v>
      </c>
      <c r="AV44" s="4">
        <f t="shared" si="146"/>
        <v>-0.63938592259292193</v>
      </c>
      <c r="AW44" s="4">
        <f t="shared" si="146"/>
        <v>2.1858089663626856</v>
      </c>
      <c r="AY44" s="2">
        <f t="shared" si="96"/>
        <v>112.46541287102932</v>
      </c>
      <c r="AZ44" s="2">
        <f t="shared" si="147"/>
        <v>110.50183522856045</v>
      </c>
      <c r="BA44" s="2">
        <f t="shared" si="148"/>
        <v>106.47078090494561</v>
      </c>
      <c r="BB44" s="2">
        <f t="shared" si="149"/>
        <v>107.36866177161654</v>
      </c>
      <c r="BC44" s="2">
        <f t="shared" si="150"/>
        <v>110.09701102940262</v>
      </c>
      <c r="BD44" s="2">
        <f t="shared" si="151"/>
        <v>110.45829342579412</v>
      </c>
      <c r="BE44" s="2">
        <f t="shared" si="152"/>
        <v>107.95191029339946</v>
      </c>
      <c r="BF44" s="2">
        <f t="shared" si="153"/>
        <v>106.78420820884556</v>
      </c>
      <c r="BG44" s="2">
        <f t="shared" si="154"/>
        <v>105.51056515143226</v>
      </c>
      <c r="BH44" s="2">
        <f t="shared" si="155"/>
        <v>105.7659119029103</v>
      </c>
      <c r="BI44" s="2">
        <f t="shared" si="156"/>
        <v>107.80659798225361</v>
      </c>
      <c r="BJ44" s="2">
        <f t="shared" si="157"/>
        <v>108.02973849282385</v>
      </c>
      <c r="BK44" s="2">
        <f t="shared" si="158"/>
        <v>107.92950606369492</v>
      </c>
      <c r="BL44" s="2">
        <f t="shared" si="159"/>
        <v>107.9673859187757</v>
      </c>
      <c r="BM44" s="2">
        <f t="shared" si="160"/>
        <v>109.02119103363204</v>
      </c>
      <c r="BO44" s="2">
        <f t="shared" si="38"/>
        <v>112.18</v>
      </c>
      <c r="BP44" s="2">
        <f t="shared" si="39"/>
        <v>108.934</v>
      </c>
      <c r="BQ44" s="2">
        <f t="shared" si="40"/>
        <v>105.051</v>
      </c>
      <c r="BR44" s="2">
        <f t="shared" si="41"/>
        <v>107.508</v>
      </c>
      <c r="BS44" s="2">
        <f t="shared" si="42"/>
        <v>109.8</v>
      </c>
      <c r="BT44" s="2">
        <f t="shared" si="43"/>
        <v>108.441</v>
      </c>
      <c r="BU44" s="2">
        <f t="shared" si="44"/>
        <v>107.254</v>
      </c>
      <c r="BV44" s="2">
        <f t="shared" si="45"/>
        <v>106.373</v>
      </c>
      <c r="BW44" s="2">
        <f t="shared" si="46"/>
        <v>104.759</v>
      </c>
      <c r="BX44" s="2">
        <f t="shared" si="47"/>
        <v>105.068</v>
      </c>
      <c r="BY44" s="2">
        <f t="shared" si="48"/>
        <v>107.35599999999999</v>
      </c>
      <c r="BZ44" s="2">
        <f t="shared" si="49"/>
        <v>108.123</v>
      </c>
      <c r="CA44" s="2">
        <f t="shared" si="50"/>
        <v>107.655</v>
      </c>
      <c r="CB44" s="2">
        <f t="shared" si="51"/>
        <v>107.328</v>
      </c>
      <c r="CC44" s="2">
        <f t="shared" si="52"/>
        <v>111.20699999999999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112.69801602787454</v>
      </c>
      <c r="DL44" s="2">
        <f t="shared" si="161"/>
        <v>110.35973574789364</v>
      </c>
      <c r="DM44" s="2">
        <f t="shared" si="161"/>
        <v>106.54663300142246</v>
      </c>
      <c r="DN44" s="2">
        <f t="shared" si="161"/>
        <v>107.59026337673707</v>
      </c>
      <c r="DO44" s="2">
        <f t="shared" si="161"/>
        <v>110.15926315789471</v>
      </c>
      <c r="DP44" s="2">
        <f t="shared" si="161"/>
        <v>110.33697344713136</v>
      </c>
      <c r="DQ44" s="2">
        <f t="shared" si="161"/>
        <v>108.00574628879892</v>
      </c>
      <c r="DR44" s="2">
        <f t="shared" si="161"/>
        <v>106.72881574431572</v>
      </c>
      <c r="DS44" s="2">
        <f t="shared" si="161"/>
        <v>105.76307394957983</v>
      </c>
      <c r="DT44" s="2">
        <f t="shared" si="161"/>
        <v>105.69039237967917</v>
      </c>
      <c r="DU44" s="2">
        <f t="shared" si="161"/>
        <v>107.62335854341735</v>
      </c>
      <c r="DV44" s="2">
        <f t="shared" si="161"/>
        <v>107.90955834405837</v>
      </c>
      <c r="DW44" s="2">
        <f t="shared" si="161"/>
        <v>107.87579052711995</v>
      </c>
      <c r="DX44" s="2">
        <f t="shared" si="161"/>
        <v>107.81169808377896</v>
      </c>
      <c r="DY44" s="2">
        <f t="shared" si="161"/>
        <v>109.20573645320196</v>
      </c>
      <c r="EA44" s="2">
        <f t="shared" si="71"/>
        <v>110.3128319066148</v>
      </c>
      <c r="EB44" s="2">
        <f t="shared" si="72"/>
        <v>111.86411619036775</v>
      </c>
      <c r="EC44" s="2">
        <f t="shared" si="73"/>
        <v>105.70916882889199</v>
      </c>
      <c r="ED44" s="2">
        <f t="shared" si="74"/>
        <v>105.24521037868162</v>
      </c>
      <c r="EE44" s="2">
        <f t="shared" si="75"/>
        <v>109.47678820627927</v>
      </c>
      <c r="EF44" s="2">
        <f t="shared" si="76"/>
        <v>111.61974518524674</v>
      </c>
      <c r="EG44" s="2">
        <f t="shared" si="77"/>
        <v>107.4269452622849</v>
      </c>
      <c r="EH44" s="2">
        <f t="shared" si="78"/>
        <v>107.37179283912762</v>
      </c>
      <c r="EI44" s="2">
        <f t="shared" si="79"/>
        <v>102.7428775830158</v>
      </c>
      <c r="EJ44" s="2">
        <f t="shared" si="80"/>
        <v>106.60918984684589</v>
      </c>
      <c r="EK44" s="2">
        <f t="shared" si="81"/>
        <v>109.72475891527695</v>
      </c>
      <c r="EL44" s="2">
        <f t="shared" si="82"/>
        <v>109.34008971831717</v>
      </c>
      <c r="EM44" s="2">
        <f t="shared" si="83"/>
        <v>108.51342649434572</v>
      </c>
      <c r="EN44" s="2">
        <f t="shared" si="84"/>
        <v>109.77767850860192</v>
      </c>
      <c r="EO44" s="2">
        <f t="shared" si="85"/>
        <v>106.53960952030056</v>
      </c>
      <c r="EQ44" s="2">
        <f t="shared" si="86"/>
        <v>110.57131588734079</v>
      </c>
      <c r="ER44" s="2">
        <f t="shared" si="162"/>
        <v>112.09422414474983</v>
      </c>
      <c r="ES44" s="2">
        <f t="shared" si="162"/>
        <v>105.63118560774723</v>
      </c>
      <c r="ET44" s="2">
        <f t="shared" si="162"/>
        <v>107.62151082503716</v>
      </c>
      <c r="EU44" s="2">
        <f t="shared" si="162"/>
        <v>109.72846426185704</v>
      </c>
      <c r="EV44" s="2">
        <f t="shared" si="162"/>
        <v>110.89870865762532</v>
      </c>
      <c r="EW44" s="2">
        <f t="shared" si="162"/>
        <v>107.20610261857166</v>
      </c>
      <c r="EX44" s="2">
        <f t="shared" si="162"/>
        <v>106.74639747933469</v>
      </c>
      <c r="EY44" s="2">
        <f t="shared" si="162"/>
        <v>104.65244582025677</v>
      </c>
      <c r="EZ44" s="2">
        <f t="shared" si="162"/>
        <v>106.78245050222638</v>
      </c>
      <c r="FA44" s="2">
        <f t="shared" si="162"/>
        <v>110.06305482689305</v>
      </c>
      <c r="FB44" s="2">
        <f t="shared" si="162"/>
        <v>108.934894296376</v>
      </c>
      <c r="FC44" s="2">
        <f t="shared" si="162"/>
        <v>107.09437013463254</v>
      </c>
      <c r="FD44" s="2">
        <f t="shared" si="162"/>
        <v>107.02230307778767</v>
      </c>
      <c r="FE44" s="2">
        <f t="shared" si="162"/>
        <v>110.36746629092686</v>
      </c>
      <c r="FG44" s="2">
        <f t="shared" si="88"/>
        <v>9.752150560935563E-2</v>
      </c>
      <c r="FH44" s="2">
        <f t="shared" si="163"/>
        <v>9.4454717967091872E-2</v>
      </c>
      <c r="FI44" s="2">
        <f t="shared" si="163"/>
        <v>9.0572092159854609E-2</v>
      </c>
      <c r="FJ44" s="2">
        <f t="shared" si="163"/>
        <v>9.451328455504282E-2</v>
      </c>
      <c r="FK44" s="2">
        <f t="shared" si="163"/>
        <v>9.1220827142941677E-2</v>
      </c>
      <c r="FL44" s="2">
        <f t="shared" si="163"/>
        <v>9.4585582034816013E-2</v>
      </c>
      <c r="FM44" s="2">
        <f t="shared" si="163"/>
        <v>9.3005773221483248E-2</v>
      </c>
      <c r="FN44" s="2">
        <f t="shared" si="163"/>
        <v>8.6169237170084498E-2</v>
      </c>
      <c r="FO44" s="2">
        <f t="shared" si="163"/>
        <v>8.3619590515744011E-2</v>
      </c>
      <c r="FP44" s="2">
        <f t="shared" si="163"/>
        <v>8.219024003932468E-2</v>
      </c>
      <c r="FQ44" s="2">
        <f t="shared" si="163"/>
        <v>8.7195353032270578E-2</v>
      </c>
      <c r="FR44" s="2">
        <f t="shared" si="163"/>
        <v>8.4016102949774851E-2</v>
      </c>
      <c r="FS44" s="2">
        <f t="shared" si="163"/>
        <v>8.4279699109550604E-2</v>
      </c>
      <c r="FT44" s="2">
        <f t="shared" si="163"/>
        <v>7.9210631701380277E-2</v>
      </c>
      <c r="FU44" s="2">
        <f t="shared" si="163"/>
        <v>6.9235362208782111E-2</v>
      </c>
      <c r="FW44" s="2">
        <f t="shared" si="112"/>
        <v>1.3887961423299665E-5</v>
      </c>
      <c r="FX44" s="2">
        <f t="shared" si="164"/>
        <v>1.5863240033813945E-5</v>
      </c>
      <c r="FY44" s="2">
        <f t="shared" si="165"/>
        <v>1.5570809008131911E-5</v>
      </c>
      <c r="FZ44" s="2">
        <f t="shared" si="166"/>
        <v>1.5594064046083765E-5</v>
      </c>
      <c r="GA44" s="2">
        <f t="shared" si="167"/>
        <v>1.5103139635814244E-5</v>
      </c>
      <c r="GB44" s="2">
        <f t="shared" si="168"/>
        <v>1.6272136328138346E-5</v>
      </c>
      <c r="GC44" s="2">
        <f t="shared" si="169"/>
        <v>1.882963841687329E-5</v>
      </c>
      <c r="GD44" s="2">
        <f t="shared" si="170"/>
        <v>1.9797473319058674E-5</v>
      </c>
      <c r="GE44" s="2">
        <f t="shared" si="171"/>
        <v>2.031103203333221E-5</v>
      </c>
      <c r="GF44" s="2">
        <f t="shared" si="172"/>
        <v>1.9270717676611339E-5</v>
      </c>
      <c r="GG44" s="2">
        <f t="shared" si="173"/>
        <v>2.0962564310925479E-5</v>
      </c>
      <c r="GH44" s="2">
        <f t="shared" si="174"/>
        <v>1.8564985503365651E-5</v>
      </c>
      <c r="GI44" s="2">
        <f t="shared" si="175"/>
        <v>1.7075350164312085E-5</v>
      </c>
      <c r="GJ44" s="2">
        <f t="shared" si="176"/>
        <v>1.4051212621092177E-5</v>
      </c>
      <c r="GK44" s="2">
        <f t="shared" si="177"/>
        <v>1.1715256547275244E-5</v>
      </c>
      <c r="GM44" s="86">
        <f t="shared" si="113"/>
        <v>1.0144843022403415E-8</v>
      </c>
      <c r="GN44" s="86">
        <f t="shared" si="178"/>
        <v>2.9821523345615672E-9</v>
      </c>
      <c r="GO44" s="86">
        <f t="shared" si="179"/>
        <v>7.4047513627483251E-10</v>
      </c>
      <c r="GP44" s="86">
        <f t="shared" si="180"/>
        <v>2.2419352264874998E-9</v>
      </c>
      <c r="GQ44" s="86">
        <f t="shared" si="181"/>
        <v>1.3179070685602334E-9</v>
      </c>
      <c r="GR44" s="86">
        <f t="shared" si="182"/>
        <v>1.5545009500401828E-9</v>
      </c>
      <c r="GS44" s="86">
        <f t="shared" si="183"/>
        <v>2.1097460947744462E-9</v>
      </c>
      <c r="GT44" s="86">
        <f t="shared" si="184"/>
        <v>2.1713960054156325E-10</v>
      </c>
      <c r="GU44" s="86">
        <f t="shared" si="185"/>
        <v>4.9789131634533498E-11</v>
      </c>
      <c r="GV44" s="86">
        <f t="shared" si="186"/>
        <v>1.9015119182569869E-11</v>
      </c>
      <c r="GW44" s="86">
        <f t="shared" si="187"/>
        <v>1.6662709624332438E-10</v>
      </c>
      <c r="GX44" s="86">
        <f t="shared" si="188"/>
        <v>9.8267855513568405E-11</v>
      </c>
      <c r="GY44" s="86">
        <f t="shared" si="189"/>
        <v>4.3098490368896057E-11</v>
      </c>
      <c r="GZ44" s="86">
        <f t="shared" si="190"/>
        <v>2.7725263231150266E-12</v>
      </c>
      <c r="HA44" s="86">
        <f t="shared" si="191"/>
        <v>3.906348485507163E-15</v>
      </c>
      <c r="HC44" s="86">
        <f t="shared" si="145"/>
        <v>1.3051282622288787E-21</v>
      </c>
      <c r="HD44" s="86">
        <f t="shared" si="192"/>
        <v>1.26882675625676E-22</v>
      </c>
      <c r="HE44" s="86">
        <f t="shared" si="193"/>
        <v>8.4983157354383637E-26</v>
      </c>
      <c r="HF44" s="86">
        <f t="shared" si="194"/>
        <v>8.1629236901935139E-27</v>
      </c>
      <c r="HG44" s="86">
        <f t="shared" si="195"/>
        <v>1.3766098966392819E-25</v>
      </c>
      <c r="HH44" s="86">
        <f t="shared" si="196"/>
        <v>3.5001693029846101E-25</v>
      </c>
      <c r="HI44" s="86">
        <f t="shared" si="197"/>
        <v>1.517635936980881E-23</v>
      </c>
      <c r="HJ44" s="86">
        <f t="shared" si="198"/>
        <v>3.3663060263031891E-25</v>
      </c>
      <c r="HK44" s="86">
        <f t="shared" si="199"/>
        <v>1.5828358635462029E-27</v>
      </c>
      <c r="HL44" s="86">
        <f t="shared" si="200"/>
        <v>3.5490606049551747E-29</v>
      </c>
      <c r="HM44" s="86">
        <f t="shared" si="201"/>
        <v>2.3220534299507433E-25</v>
      </c>
      <c r="HN44" s="86">
        <f t="shared" si="202"/>
        <v>1.2347186995792186E-28</v>
      </c>
      <c r="HO44" s="86">
        <f t="shared" si="203"/>
        <v>3.7855988094251727E-29</v>
      </c>
      <c r="HP44" s="86">
        <f t="shared" si="204"/>
        <v>3.0492580699022724E-32</v>
      </c>
      <c r="HQ44" s="86">
        <f t="shared" si="205"/>
        <v>7.7043611040996452E-38</v>
      </c>
      <c r="HS44" s="86">
        <f t="shared" si="114"/>
        <v>6.8732739162720217E-113</v>
      </c>
      <c r="HT44" s="86">
        <f t="shared" si="206"/>
        <v>1.954382527899736E-114</v>
      </c>
      <c r="HU44" s="86">
        <f t="shared" si="207"/>
        <v>2.2766802154401122E-137</v>
      </c>
      <c r="HV44" s="86">
        <f t="shared" si="208"/>
        <v>1.2525247060849849E-142</v>
      </c>
      <c r="HW44" s="86">
        <f t="shared" si="209"/>
        <v>3.2949712186667155E-134</v>
      </c>
      <c r="HX44" s="86">
        <f t="shared" si="210"/>
        <v>1.9597070692259659E-135</v>
      </c>
      <c r="HY44" s="86">
        <f t="shared" si="211"/>
        <v>2.99424069177957E-124</v>
      </c>
      <c r="HZ44" s="86">
        <f t="shared" si="212"/>
        <v>4.2685084807274662E-131</v>
      </c>
      <c r="IA44" s="86">
        <f t="shared" si="213"/>
        <v>2.1006669963442899E-146</v>
      </c>
      <c r="IB44" s="86">
        <f t="shared" si="214"/>
        <v>4.0533946047854915E-156</v>
      </c>
      <c r="IC44" s="86">
        <f t="shared" si="215"/>
        <v>6.4205270699619807E-133</v>
      </c>
      <c r="ID44" s="86">
        <f t="shared" si="216"/>
        <v>1.849887497367737E-152</v>
      </c>
      <c r="IE44" s="86">
        <f t="shared" si="217"/>
        <v>1.688241585404601E-158</v>
      </c>
      <c r="IF44" s="86">
        <f t="shared" si="218"/>
        <v>3.8653040564689391E-79</v>
      </c>
      <c r="IG44" s="86">
        <f t="shared" si="219"/>
        <v>6.7642852782148616E-58</v>
      </c>
      <c r="II44" s="86">
        <f t="shared" si="115"/>
        <v>0</v>
      </c>
      <c r="IJ44" s="86">
        <f t="shared" si="116"/>
        <v>0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5.4314365974891394E-236</v>
      </c>
      <c r="IW44" s="86">
        <f t="shared" si="129"/>
        <v>7.3454734115401838E-181</v>
      </c>
      <c r="IY44" s="86">
        <f t="shared" si="130"/>
        <v>1.014484302240472E-8</v>
      </c>
      <c r="IZ44" s="86">
        <f t="shared" si="131"/>
        <v>2.9821523345616942E-9</v>
      </c>
      <c r="JA44" s="86">
        <f t="shared" si="132"/>
        <v>7.4047513627483261E-10</v>
      </c>
      <c r="JB44" s="86">
        <f t="shared" si="133"/>
        <v>2.2419352264874998E-9</v>
      </c>
      <c r="JC44" s="86">
        <f t="shared" si="134"/>
        <v>1.3179070685602336E-9</v>
      </c>
      <c r="JD44" s="86">
        <f t="shared" si="135"/>
        <v>1.5545009500401832E-9</v>
      </c>
      <c r="JE44" s="86">
        <f t="shared" si="136"/>
        <v>2.1097460947744615E-9</v>
      </c>
      <c r="JF44" s="86">
        <f t="shared" si="137"/>
        <v>2.1713960054156359E-10</v>
      </c>
      <c r="JG44" s="86">
        <f t="shared" si="138"/>
        <v>4.9789131634533498E-11</v>
      </c>
      <c r="JH44" s="86">
        <f t="shared" si="139"/>
        <v>1.9015119182569869E-11</v>
      </c>
      <c r="JI44" s="86">
        <f t="shared" si="140"/>
        <v>1.6662709624332461E-10</v>
      </c>
      <c r="JJ44" s="86">
        <f t="shared" si="141"/>
        <v>9.8267855513568405E-11</v>
      </c>
      <c r="JK44" s="86">
        <f t="shared" si="142"/>
        <v>4.3098490368896057E-11</v>
      </c>
      <c r="JL44" s="86">
        <f t="shared" si="143"/>
        <v>2.7725263231150266E-12</v>
      </c>
      <c r="JM44" s="86">
        <f t="shared" si="144"/>
        <v>3.906348485507163E-15</v>
      </c>
    </row>
    <row r="45" spans="2:273" x14ac:dyDescent="0.25">
      <c r="B45" s="2">
        <v>18</v>
      </c>
      <c r="C45" s="37">
        <v>111.59</v>
      </c>
      <c r="D45" s="37">
        <v>108.721</v>
      </c>
      <c r="E45" s="37">
        <v>105.271</v>
      </c>
      <c r="F45" s="37">
        <v>107.136</v>
      </c>
      <c r="G45" s="37">
        <v>108.617</v>
      </c>
      <c r="H45" s="37">
        <v>108.441</v>
      </c>
      <c r="I45" s="37">
        <v>109.254</v>
      </c>
      <c r="J45" s="37">
        <v>106.64400000000001</v>
      </c>
      <c r="K45" s="37">
        <v>105.069</v>
      </c>
      <c r="L45" s="37">
        <v>107.119</v>
      </c>
      <c r="M45" s="37">
        <v>106.91500000000001</v>
      </c>
      <c r="N45" s="37">
        <v>108.351</v>
      </c>
      <c r="O45" s="37">
        <v>107.94799999999999</v>
      </c>
      <c r="P45" s="37">
        <v>109.46599999999999</v>
      </c>
      <c r="Q45" s="37">
        <v>108.79300000000001</v>
      </c>
      <c r="S45" s="4">
        <f t="shared" si="8"/>
        <v>112.50666958154267</v>
      </c>
      <c r="T45" s="4">
        <f t="shared" si="9"/>
        <v>110.58753278860721</v>
      </c>
      <c r="U45" s="4">
        <f t="shared" si="10"/>
        <v>106.53944023586041</v>
      </c>
      <c r="V45" s="4">
        <f t="shared" si="11"/>
        <v>107.41291869795</v>
      </c>
      <c r="W45" s="4">
        <f t="shared" si="12"/>
        <v>110.11788246933337</v>
      </c>
      <c r="X45" s="4">
        <f t="shared" si="13"/>
        <v>110.52186201724673</v>
      </c>
      <c r="Y45" s="4">
        <f t="shared" si="14"/>
        <v>107.9679352139533</v>
      </c>
      <c r="Z45" s="4">
        <f t="shared" si="15"/>
        <v>106.91161458426957</v>
      </c>
      <c r="AA45" s="4">
        <f t="shared" si="16"/>
        <v>105.51357227047221</v>
      </c>
      <c r="AB45" s="4">
        <f t="shared" si="17"/>
        <v>105.84905372535111</v>
      </c>
      <c r="AC45" s="4">
        <f t="shared" si="18"/>
        <v>107.88671010005085</v>
      </c>
      <c r="AD45" s="4">
        <f t="shared" si="19"/>
        <v>108.10846857056339</v>
      </c>
      <c r="AE45" s="4">
        <f t="shared" si="20"/>
        <v>108.07038249231348</v>
      </c>
      <c r="AF45" s="4">
        <f t="shared" si="21"/>
        <v>108.06533325332747</v>
      </c>
      <c r="AG45" s="4">
        <f t="shared" si="22"/>
        <v>108.93187607304165</v>
      </c>
      <c r="AI45" s="4">
        <f t="shared" si="23"/>
        <v>-0.91666958154266354</v>
      </c>
      <c r="AJ45" s="4">
        <f t="shared" si="24"/>
        <v>-1.8665327886072021</v>
      </c>
      <c r="AK45" s="4">
        <f t="shared" si="25"/>
        <v>-1.2684402358604103</v>
      </c>
      <c r="AL45" s="4">
        <f t="shared" si="26"/>
        <v>-0.27691869795000912</v>
      </c>
      <c r="AM45" s="4">
        <f t="shared" si="27"/>
        <v>-1.5008824693333622</v>
      </c>
      <c r="AN45" s="4">
        <f t="shared" si="28"/>
        <v>-2.08086201724673</v>
      </c>
      <c r="AO45" s="4">
        <f t="shared" si="29"/>
        <v>1.2860647860467083</v>
      </c>
      <c r="AP45" s="4">
        <f t="shared" si="30"/>
        <v>-0.26761458426956608</v>
      </c>
      <c r="AQ45" s="4">
        <f t="shared" si="31"/>
        <v>-0.44457227047220726</v>
      </c>
      <c r="AR45" s="4">
        <f t="shared" si="32"/>
        <v>1.2699462746488877</v>
      </c>
      <c r="AS45" s="4">
        <f t="shared" si="33"/>
        <v>-0.97171010005084213</v>
      </c>
      <c r="AT45" s="4">
        <f t="shared" si="34"/>
        <v>0.24253142943661032</v>
      </c>
      <c r="AU45" s="4">
        <f t="shared" si="35"/>
        <v>-0.1223824923134913</v>
      </c>
      <c r="AV45" s="4">
        <f t="shared" si="146"/>
        <v>1.4006667466725276</v>
      </c>
      <c r="AW45" s="4">
        <f t="shared" si="146"/>
        <v>-0.13887607304164362</v>
      </c>
      <c r="AY45" s="2">
        <f t="shared" si="96"/>
        <v>112.50664494828789</v>
      </c>
      <c r="AZ45" s="2">
        <f t="shared" si="147"/>
        <v>110.58752449050142</v>
      </c>
      <c r="BA45" s="2">
        <f t="shared" si="148"/>
        <v>106.53943786061085</v>
      </c>
      <c r="BB45" s="2">
        <f t="shared" si="149"/>
        <v>107.41291227259653</v>
      </c>
      <c r="BC45" s="2">
        <f t="shared" si="150"/>
        <v>110.11787867275117</v>
      </c>
      <c r="BD45" s="2">
        <f t="shared" si="151"/>
        <v>110.52185760070026</v>
      </c>
      <c r="BE45" s="2">
        <f t="shared" si="152"/>
        <v>107.96792926997284</v>
      </c>
      <c r="BF45" s="2">
        <f t="shared" si="153"/>
        <v>106.91161386342297</v>
      </c>
      <c r="BG45" s="2">
        <f t="shared" si="154"/>
        <v>105.51357207603711</v>
      </c>
      <c r="BH45" s="2">
        <f t="shared" si="155"/>
        <v>105.84905364802768</v>
      </c>
      <c r="BI45" s="2">
        <f t="shared" si="156"/>
        <v>107.8867095481919</v>
      </c>
      <c r="BJ45" s="2">
        <f t="shared" si="157"/>
        <v>108.10846823625455</v>
      </c>
      <c r="BK45" s="2">
        <f t="shared" si="158"/>
        <v>108.07038232974941</v>
      </c>
      <c r="BL45" s="2">
        <f t="shared" si="159"/>
        <v>108.06533324110632</v>
      </c>
      <c r="BM45" s="2">
        <f t="shared" si="160"/>
        <v>108.93187607301864</v>
      </c>
      <c r="BO45" s="2">
        <f t="shared" si="38"/>
        <v>111.59</v>
      </c>
      <c r="BP45" s="2">
        <f t="shared" si="39"/>
        <v>108.721</v>
      </c>
      <c r="BQ45" s="2">
        <f t="shared" si="40"/>
        <v>105.271</v>
      </c>
      <c r="BR45" s="2">
        <f t="shared" si="41"/>
        <v>107.136</v>
      </c>
      <c r="BS45" s="2">
        <f t="shared" si="42"/>
        <v>108.617</v>
      </c>
      <c r="BT45" s="2">
        <f t="shared" si="43"/>
        <v>108.441</v>
      </c>
      <c r="BU45" s="2">
        <f t="shared" si="44"/>
        <v>109.254</v>
      </c>
      <c r="BV45" s="2">
        <f t="shared" si="45"/>
        <v>106.64400000000001</v>
      </c>
      <c r="BW45" s="2">
        <f t="shared" si="46"/>
        <v>105.069</v>
      </c>
      <c r="BX45" s="2">
        <f t="shared" si="47"/>
        <v>107.119</v>
      </c>
      <c r="BY45" s="2">
        <f t="shared" si="48"/>
        <v>106.91500000000001</v>
      </c>
      <c r="BZ45" s="2">
        <f t="shared" si="49"/>
        <v>108.351</v>
      </c>
      <c r="CA45" s="2">
        <f t="shared" si="50"/>
        <v>107.94799999999999</v>
      </c>
      <c r="CB45" s="2">
        <f t="shared" si="51"/>
        <v>109.46599999999999</v>
      </c>
      <c r="CC45" s="2">
        <f t="shared" si="52"/>
        <v>108.79300000000001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112.78470174216025</v>
      </c>
      <c r="DL45" s="2">
        <f t="shared" si="161"/>
        <v>110.46260148812779</v>
      </c>
      <c r="DM45" s="2">
        <f t="shared" si="161"/>
        <v>106.64685633001422</v>
      </c>
      <c r="DN45" s="2">
        <f t="shared" si="161"/>
        <v>107.67605864974287</v>
      </c>
      <c r="DO45" s="2">
        <f t="shared" si="161"/>
        <v>110.20694736842103</v>
      </c>
      <c r="DP45" s="2">
        <f t="shared" si="161"/>
        <v>110.41874632527266</v>
      </c>
      <c r="DQ45" s="2">
        <f t="shared" si="161"/>
        <v>108.04692523616734</v>
      </c>
      <c r="DR45" s="2">
        <f t="shared" si="161"/>
        <v>106.88098845988844</v>
      </c>
      <c r="DS45" s="2">
        <f t="shared" si="161"/>
        <v>105.80236470588235</v>
      </c>
      <c r="DT45" s="2">
        <f t="shared" si="161"/>
        <v>105.78745989304815</v>
      </c>
      <c r="DU45" s="2">
        <f t="shared" si="161"/>
        <v>107.71181344537814</v>
      </c>
      <c r="DV45" s="2">
        <f t="shared" si="161"/>
        <v>108.00160982410985</v>
      </c>
      <c r="DW45" s="2">
        <f t="shared" si="161"/>
        <v>108.04157295645531</v>
      </c>
      <c r="DX45" s="2">
        <f t="shared" si="161"/>
        <v>107.9190313057041</v>
      </c>
      <c r="DY45" s="2">
        <f t="shared" si="161"/>
        <v>109.1330284619595</v>
      </c>
      <c r="EA45" s="2">
        <f t="shared" si="71"/>
        <v>110.15984124513619</v>
      </c>
      <c r="EB45" s="2">
        <f t="shared" si="72"/>
        <v>111.679753273369</v>
      </c>
      <c r="EC45" s="2">
        <f t="shared" si="73"/>
        <v>105.55577349228611</v>
      </c>
      <c r="ED45" s="2">
        <f t="shared" si="74"/>
        <v>105.11326928471247</v>
      </c>
      <c r="EE45" s="2">
        <f t="shared" si="75"/>
        <v>109.30857459750048</v>
      </c>
      <c r="EF45" s="2">
        <f t="shared" si="76"/>
        <v>111.42215968354253</v>
      </c>
      <c r="EG45" s="2">
        <f t="shared" si="77"/>
        <v>107.26538772548209</v>
      </c>
      <c r="EH45" s="2">
        <f t="shared" si="78"/>
        <v>107.20796389891694</v>
      </c>
      <c r="EI45" s="2">
        <f t="shared" si="79"/>
        <v>102.62672802395211</v>
      </c>
      <c r="EJ45" s="2">
        <f t="shared" si="80"/>
        <v>106.47630429474137</v>
      </c>
      <c r="EK45" s="2">
        <f t="shared" si="81"/>
        <v>109.55642927337701</v>
      </c>
      <c r="EL45" s="2">
        <f t="shared" si="82"/>
        <v>109.17106981117394</v>
      </c>
      <c r="EM45" s="2">
        <f t="shared" si="83"/>
        <v>108.35614733441035</v>
      </c>
      <c r="EN45" s="2">
        <f t="shared" si="84"/>
        <v>109.61687366945944</v>
      </c>
      <c r="EO45" s="2">
        <f t="shared" si="85"/>
        <v>106.46498260544669</v>
      </c>
      <c r="EQ45" s="2">
        <f t="shared" si="86"/>
        <v>110.4150826375453</v>
      </c>
      <c r="ER45" s="2">
        <f t="shared" si="162"/>
        <v>111.90699560722052</v>
      </c>
      <c r="ES45" s="2">
        <f t="shared" si="162"/>
        <v>105.47874862846243</v>
      </c>
      <c r="ET45" s="2">
        <f t="shared" si="162"/>
        <v>107.46001239272225</v>
      </c>
      <c r="EU45" s="2">
        <f t="shared" si="162"/>
        <v>109.55709385437541</v>
      </c>
      <c r="EV45" s="2">
        <f t="shared" si="162"/>
        <v>110.71016028180391</v>
      </c>
      <c r="EW45" s="2">
        <f t="shared" si="162"/>
        <v>107.04745360883405</v>
      </c>
      <c r="EX45" s="2">
        <f t="shared" si="162"/>
        <v>106.59061046803144</v>
      </c>
      <c r="EY45" s="2">
        <f t="shared" si="162"/>
        <v>104.51218714693294</v>
      </c>
      <c r="EZ45" s="2">
        <f t="shared" si="162"/>
        <v>106.64734793414105</v>
      </c>
      <c r="FA45" s="2">
        <f t="shared" si="162"/>
        <v>109.8903690152825</v>
      </c>
      <c r="FB45" s="2">
        <f t="shared" si="162"/>
        <v>108.77091757300508</v>
      </c>
      <c r="FC45" s="2">
        <f t="shared" si="162"/>
        <v>106.95430562103832</v>
      </c>
      <c r="FD45" s="2">
        <f t="shared" si="162"/>
        <v>106.89498780140356</v>
      </c>
      <c r="FE45" s="2">
        <f t="shared" si="162"/>
        <v>110.24245386585392</v>
      </c>
      <c r="FG45" s="2">
        <f t="shared" si="88"/>
        <v>0.10593350806995201</v>
      </c>
      <c r="FH45" s="2">
        <f t="shared" si="163"/>
        <v>0.10263226929470473</v>
      </c>
      <c r="FI45" s="2">
        <f t="shared" si="163"/>
        <v>9.8450044892532965E-2</v>
      </c>
      <c r="FJ45" s="2">
        <f t="shared" si="163"/>
        <v>0.10269533133873572</v>
      </c>
      <c r="FK45" s="2">
        <f t="shared" si="163"/>
        <v>9.9149054926188696E-2</v>
      </c>
      <c r="FL45" s="2">
        <f t="shared" si="163"/>
        <v>0.10277317725686372</v>
      </c>
      <c r="FM45" s="2">
        <f t="shared" si="163"/>
        <v>0.10107188150558094</v>
      </c>
      <c r="FN45" s="2">
        <f t="shared" si="163"/>
        <v>9.3703688565216908E-2</v>
      </c>
      <c r="FO45" s="2">
        <f t="shared" si="163"/>
        <v>9.0953295041436247E-2</v>
      </c>
      <c r="FP45" s="2">
        <f t="shared" si="163"/>
        <v>8.9410817154252975E-2</v>
      </c>
      <c r="FQ45" s="2">
        <f t="shared" si="163"/>
        <v>9.481021715823118E-2</v>
      </c>
      <c r="FR45" s="2">
        <f t="shared" si="163"/>
        <v>9.1381115088944309E-2</v>
      </c>
      <c r="FS45" s="2">
        <f t="shared" si="163"/>
        <v>9.1665506164374369E-2</v>
      </c>
      <c r="FT45" s="2">
        <f t="shared" si="163"/>
        <v>8.6194027285469807E-2</v>
      </c>
      <c r="FU45" s="2">
        <f t="shared" si="163"/>
        <v>7.5411339722743248E-2</v>
      </c>
      <c r="FW45" s="2">
        <f t="shared" si="112"/>
        <v>1.522782648598236E-5</v>
      </c>
      <c r="FX45" s="2">
        <f t="shared" si="164"/>
        <v>1.7393670197002127E-5</v>
      </c>
      <c r="FY45" s="2">
        <f t="shared" si="165"/>
        <v>1.7073026925881684E-5</v>
      </c>
      <c r="FZ45" s="2">
        <f t="shared" si="166"/>
        <v>1.7098525491278998E-5</v>
      </c>
      <c r="GA45" s="2">
        <f t="shared" si="167"/>
        <v>1.6560239173659787E-5</v>
      </c>
      <c r="GB45" s="2">
        <f t="shared" si="168"/>
        <v>1.7842014678180793E-5</v>
      </c>
      <c r="GC45" s="2">
        <f t="shared" si="169"/>
        <v>2.0646250458360064E-5</v>
      </c>
      <c r="GD45" s="2">
        <f t="shared" si="170"/>
        <v>2.1707456371300468E-5</v>
      </c>
      <c r="GE45" s="2">
        <f t="shared" si="171"/>
        <v>2.2270560124954463E-5</v>
      </c>
      <c r="GF45" s="2">
        <f t="shared" si="172"/>
        <v>2.1129882471671686E-5</v>
      </c>
      <c r="GG45" s="2">
        <f t="shared" si="173"/>
        <v>2.2984948216721252E-5</v>
      </c>
      <c r="GH45" s="2">
        <f t="shared" si="174"/>
        <v>2.0356065356074017E-5</v>
      </c>
      <c r="GI45" s="2">
        <f t="shared" si="175"/>
        <v>1.8722718302891069E-5</v>
      </c>
      <c r="GJ45" s="2">
        <f t="shared" si="176"/>
        <v>1.5406827382355084E-5</v>
      </c>
      <c r="GK45" s="2">
        <f t="shared" si="177"/>
        <v>1.2845508847458569E-5</v>
      </c>
      <c r="GM45" s="86">
        <f t="shared" si="113"/>
        <v>2.2105541719706235E-8</v>
      </c>
      <c r="GN45" s="86">
        <f t="shared" si="178"/>
        <v>6.9258338707382917E-9</v>
      </c>
      <c r="GO45" s="86">
        <f t="shared" si="179"/>
        <v>1.8420007408353495E-9</v>
      </c>
      <c r="GP45" s="86">
        <f t="shared" si="180"/>
        <v>5.301452645310346E-9</v>
      </c>
      <c r="GQ45" s="86">
        <f t="shared" si="181"/>
        <v>3.1735972164398158E-9</v>
      </c>
      <c r="GR45" s="86">
        <f t="shared" si="182"/>
        <v>3.7621644754322175E-9</v>
      </c>
      <c r="GS45" s="86">
        <f t="shared" si="183"/>
        <v>4.9745875727781204E-9</v>
      </c>
      <c r="GT45" s="86">
        <f t="shared" si="184"/>
        <v>5.6973513419102551E-10</v>
      </c>
      <c r="GU45" s="86">
        <f t="shared" si="185"/>
        <v>1.408862881363146E-10</v>
      </c>
      <c r="GV45" s="86">
        <f t="shared" si="186"/>
        <v>5.6556983741587601E-11</v>
      </c>
      <c r="GW45" s="86">
        <f t="shared" si="187"/>
        <v>4.4667355779832387E-10</v>
      </c>
      <c r="GX45" s="86">
        <f t="shared" si="188"/>
        <v>2.674647470742391E-10</v>
      </c>
      <c r="GY45" s="86">
        <f t="shared" si="189"/>
        <v>1.2348228257527755E-10</v>
      </c>
      <c r="GZ45" s="86">
        <f t="shared" si="190"/>
        <v>9.0873604089251132E-12</v>
      </c>
      <c r="HA45" s="86">
        <f t="shared" si="191"/>
        <v>1.7471619665818249E-14</v>
      </c>
      <c r="HC45" s="86">
        <f t="shared" si="145"/>
        <v>5.4860778838315382E-21</v>
      </c>
      <c r="HD45" s="86">
        <f t="shared" si="192"/>
        <v>5.8374799869561462E-22</v>
      </c>
      <c r="HE45" s="86">
        <f t="shared" si="193"/>
        <v>4.9893765124750268E-25</v>
      </c>
      <c r="HF45" s="86">
        <f t="shared" si="194"/>
        <v>5.1646733989261158E-26</v>
      </c>
      <c r="HG45" s="86">
        <f t="shared" si="195"/>
        <v>7.8382767905006115E-25</v>
      </c>
      <c r="HH45" s="86">
        <f t="shared" si="196"/>
        <v>1.9907818938377819E-24</v>
      </c>
      <c r="HI45" s="86">
        <f t="shared" si="197"/>
        <v>7.588585749479882E-23</v>
      </c>
      <c r="HJ45" s="86">
        <f t="shared" si="198"/>
        <v>1.9171115560774452E-24</v>
      </c>
      <c r="HK45" s="86">
        <f t="shared" si="199"/>
        <v>1.0861198692078033E-26</v>
      </c>
      <c r="HL45" s="86">
        <f t="shared" si="200"/>
        <v>2.7667538328692121E-28</v>
      </c>
      <c r="HM45" s="86">
        <f t="shared" si="201"/>
        <v>1.363719896848644E-24</v>
      </c>
      <c r="HN45" s="86">
        <f t="shared" si="202"/>
        <v>9.1105418984964439E-28</v>
      </c>
      <c r="HO45" s="86">
        <f t="shared" si="203"/>
        <v>2.9206535953926352E-28</v>
      </c>
      <c r="HP45" s="86">
        <f t="shared" si="204"/>
        <v>2.923048381492526E-31</v>
      </c>
      <c r="HQ45" s="86">
        <f t="shared" si="205"/>
        <v>1.1078021778328597E-36</v>
      </c>
      <c r="HS45" s="86">
        <f t="shared" si="114"/>
        <v>1.3625242773600887E-110</v>
      </c>
      <c r="HT45" s="86">
        <f t="shared" si="206"/>
        <v>4.9054868370837798E-112</v>
      </c>
      <c r="HU45" s="86">
        <f t="shared" si="207"/>
        <v>1.6095942916295215E-134</v>
      </c>
      <c r="HV45" s="86">
        <f t="shared" si="208"/>
        <v>1.1582759237861847E-139</v>
      </c>
      <c r="HW45" s="86">
        <f t="shared" si="209"/>
        <v>1.9809054264982694E-131</v>
      </c>
      <c r="HX45" s="86">
        <f t="shared" si="210"/>
        <v>1.2765851451191192E-132</v>
      </c>
      <c r="HY45" s="86">
        <f t="shared" si="211"/>
        <v>1.1481609681894653E-121</v>
      </c>
      <c r="HZ45" s="86">
        <f t="shared" si="212"/>
        <v>2.5060569205958705E-128</v>
      </c>
      <c r="IA45" s="86">
        <f t="shared" si="213"/>
        <v>2.6144240360270879E-143</v>
      </c>
      <c r="IB45" s="86">
        <f t="shared" si="214"/>
        <v>8.2174333086812702E-153</v>
      </c>
      <c r="IC45" s="86">
        <f t="shared" si="215"/>
        <v>4.3216373943400522E-130</v>
      </c>
      <c r="ID45" s="86">
        <f t="shared" si="216"/>
        <v>3.0084054119454185E-149</v>
      </c>
      <c r="IE45" s="86">
        <f t="shared" si="217"/>
        <v>3.5046213461326394E-155</v>
      </c>
      <c r="IF45" s="86">
        <f t="shared" si="218"/>
        <v>1.5503354610843806E-77</v>
      </c>
      <c r="IG45" s="86">
        <f t="shared" si="219"/>
        <v>9.3873535826677725E-57</v>
      </c>
      <c r="II45" s="86">
        <f t="shared" si="115"/>
        <v>0</v>
      </c>
      <c r="IJ45" s="86">
        <f t="shared" si="116"/>
        <v>0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3.7570450907345954E-232</v>
      </c>
      <c r="IW45" s="86">
        <f t="shared" si="129"/>
        <v>5.686997537088292E-178</v>
      </c>
      <c r="IY45" s="86">
        <f t="shared" si="130"/>
        <v>2.2105541719711721E-8</v>
      </c>
      <c r="IZ45" s="86">
        <f t="shared" si="131"/>
        <v>6.9258338707388757E-9</v>
      </c>
      <c r="JA45" s="86">
        <f t="shared" si="132"/>
        <v>1.8420007408353499E-9</v>
      </c>
      <c r="JB45" s="86">
        <f t="shared" si="133"/>
        <v>5.301452645310346E-9</v>
      </c>
      <c r="JC45" s="86">
        <f t="shared" si="134"/>
        <v>3.1735972164398166E-9</v>
      </c>
      <c r="JD45" s="86">
        <f t="shared" si="135"/>
        <v>3.7621644754322192E-9</v>
      </c>
      <c r="JE45" s="86">
        <f t="shared" si="136"/>
        <v>4.9745875727781965E-9</v>
      </c>
      <c r="JF45" s="86">
        <f t="shared" si="137"/>
        <v>5.6973513419102747E-10</v>
      </c>
      <c r="JG45" s="86">
        <f t="shared" si="138"/>
        <v>1.408862881363146E-10</v>
      </c>
      <c r="JH45" s="86">
        <f t="shared" si="139"/>
        <v>5.6556983741587601E-11</v>
      </c>
      <c r="JI45" s="86">
        <f t="shared" si="140"/>
        <v>4.4667355779832522E-10</v>
      </c>
      <c r="JJ45" s="86">
        <f t="shared" si="141"/>
        <v>2.674647470742391E-10</v>
      </c>
      <c r="JK45" s="86">
        <f t="shared" si="142"/>
        <v>1.2348228257527755E-10</v>
      </c>
      <c r="JL45" s="86">
        <f t="shared" si="143"/>
        <v>9.0873604089251132E-12</v>
      </c>
      <c r="JM45" s="86">
        <f t="shared" si="144"/>
        <v>1.7471619665818249E-14</v>
      </c>
    </row>
    <row r="46" spans="2:273" x14ac:dyDescent="0.25">
      <c r="B46" s="2">
        <v>19</v>
      </c>
      <c r="C46" s="37">
        <v>113.967</v>
      </c>
      <c r="D46" s="37">
        <v>110.852</v>
      </c>
      <c r="E46" s="37">
        <v>106.678</v>
      </c>
      <c r="F46" s="37">
        <v>105.881</v>
      </c>
      <c r="G46" s="37">
        <v>107.867</v>
      </c>
      <c r="H46" s="37">
        <v>108.08499999999999</v>
      </c>
      <c r="I46" s="37">
        <v>108.15300000000001</v>
      </c>
      <c r="J46" s="37">
        <v>106.69499999999999</v>
      </c>
      <c r="K46" s="37">
        <v>105.172</v>
      </c>
      <c r="L46" s="37">
        <v>106.15300000000001</v>
      </c>
      <c r="M46" s="37">
        <v>107.52500000000001</v>
      </c>
      <c r="N46" s="37">
        <v>106.596</v>
      </c>
      <c r="O46" s="37">
        <v>106.224</v>
      </c>
      <c r="P46" s="37">
        <v>106.29300000000001</v>
      </c>
      <c r="Q46" s="37">
        <v>110.60299999999999</v>
      </c>
      <c r="S46" s="4">
        <f t="shared" si="8"/>
        <v>112.5420825908426</v>
      </c>
      <c r="T46" s="4">
        <f t="shared" si="9"/>
        <v>110.66911195308215</v>
      </c>
      <c r="U46" s="4">
        <f t="shared" si="10"/>
        <v>106.60329139131908</v>
      </c>
      <c r="V46" s="4">
        <f t="shared" si="11"/>
        <v>107.45188752796309</v>
      </c>
      <c r="W46" s="4">
        <f t="shared" si="12"/>
        <v>110.13465490255726</v>
      </c>
      <c r="X46" s="4">
        <f t="shared" si="13"/>
        <v>110.58130730713788</v>
      </c>
      <c r="Y46" s="4">
        <f t="shared" si="14"/>
        <v>107.98008583338169</v>
      </c>
      <c r="Z46" s="4">
        <f t="shared" si="15"/>
        <v>107.03426586961466</v>
      </c>
      <c r="AA46" s="4">
        <f t="shared" si="16"/>
        <v>105.51238850123487</v>
      </c>
      <c r="AB46" s="4">
        <f t="shared" si="17"/>
        <v>105.92913511291614</v>
      </c>
      <c r="AC46" s="4">
        <f t="shared" si="18"/>
        <v>107.9638485772517</v>
      </c>
      <c r="AD46" s="4">
        <f t="shared" si="19"/>
        <v>108.18387610074049</v>
      </c>
      <c r="AE46" s="4">
        <f t="shared" si="20"/>
        <v>108.20648183948549</v>
      </c>
      <c r="AF46" s="4">
        <f t="shared" si="21"/>
        <v>108.16032594038657</v>
      </c>
      <c r="AG46" s="4">
        <f t="shared" si="22"/>
        <v>108.84119651193367</v>
      </c>
      <c r="AI46" s="4">
        <f t="shared" si="23"/>
        <v>1.4249174091574019</v>
      </c>
      <c r="AJ46" s="4">
        <f t="shared" si="24"/>
        <v>0.18288804691785288</v>
      </c>
      <c r="AK46" s="4">
        <f t="shared" si="25"/>
        <v>7.4708608680921884E-2</v>
      </c>
      <c r="AL46" s="4">
        <f t="shared" si="26"/>
        <v>-1.5708875279630945</v>
      </c>
      <c r="AM46" s="4">
        <f t="shared" si="27"/>
        <v>-2.2676549025572541</v>
      </c>
      <c r="AN46" s="4">
        <f t="shared" si="28"/>
        <v>-2.496307307137883</v>
      </c>
      <c r="AO46" s="4">
        <f t="shared" si="29"/>
        <v>0.17291416661831249</v>
      </c>
      <c r="AP46" s="4">
        <f t="shared" si="30"/>
        <v>-0.33926586961466398</v>
      </c>
      <c r="AQ46" s="4">
        <f t="shared" si="31"/>
        <v>-0.34038850123486952</v>
      </c>
      <c r="AR46" s="4">
        <f t="shared" si="32"/>
        <v>0.2238648870838631</v>
      </c>
      <c r="AS46" s="4">
        <f t="shared" si="33"/>
        <v>-0.43884857725169013</v>
      </c>
      <c r="AT46" s="4">
        <f t="shared" si="34"/>
        <v>-1.5878761007404876</v>
      </c>
      <c r="AU46" s="4">
        <f t="shared" si="35"/>
        <v>-1.9824818394854873</v>
      </c>
      <c r="AV46" s="4">
        <f t="shared" si="146"/>
        <v>-1.8673259403865643</v>
      </c>
      <c r="AW46" s="4">
        <f t="shared" si="146"/>
        <v>1.7618034880663203</v>
      </c>
      <c r="AY46" s="2">
        <f t="shared" si="96"/>
        <v>112.54203102892521</v>
      </c>
      <c r="AZ46" s="2">
        <f t="shared" si="147"/>
        <v>110.66909347766151</v>
      </c>
      <c r="BA46" s="2">
        <f t="shared" si="148"/>
        <v>106.60328573800921</v>
      </c>
      <c r="BB46" s="2">
        <f t="shared" si="149"/>
        <v>107.45187297212154</v>
      </c>
      <c r="BC46" s="2">
        <f t="shared" si="150"/>
        <v>110.13464614551489</v>
      </c>
      <c r="BD46" s="2">
        <f t="shared" si="151"/>
        <v>110.58129707639945</v>
      </c>
      <c r="BE46" s="2">
        <f t="shared" si="152"/>
        <v>107.98007240189935</v>
      </c>
      <c r="BF46" s="2">
        <f t="shared" si="153"/>
        <v>107.03426406215469</v>
      </c>
      <c r="BG46" s="2">
        <f t="shared" si="154"/>
        <v>105.51238797664047</v>
      </c>
      <c r="BH46" s="2">
        <f t="shared" si="155"/>
        <v>105.92913489395531</v>
      </c>
      <c r="BI46" s="2">
        <f t="shared" si="156"/>
        <v>107.96384716489682</v>
      </c>
      <c r="BJ46" s="2">
        <f t="shared" si="157"/>
        <v>108.18387523200005</v>
      </c>
      <c r="BK46" s="2">
        <f t="shared" si="158"/>
        <v>108.20648139563946</v>
      </c>
      <c r="BL46" s="2">
        <f t="shared" si="159"/>
        <v>108.16032590235525</v>
      </c>
      <c r="BM46" s="2">
        <f t="shared" si="160"/>
        <v>108.84119651183674</v>
      </c>
      <c r="BO46" s="2">
        <f t="shared" si="38"/>
        <v>113.967</v>
      </c>
      <c r="BP46" s="2">
        <f t="shared" si="39"/>
        <v>110.852</v>
      </c>
      <c r="BQ46" s="2">
        <f t="shared" si="40"/>
        <v>106.678</v>
      </c>
      <c r="BR46" s="2">
        <f t="shared" si="41"/>
        <v>105.881</v>
      </c>
      <c r="BS46" s="2">
        <f t="shared" si="42"/>
        <v>107.867</v>
      </c>
      <c r="BT46" s="2">
        <f t="shared" si="43"/>
        <v>108.08499999999999</v>
      </c>
      <c r="BU46" s="2">
        <f t="shared" si="44"/>
        <v>108.15300000000001</v>
      </c>
      <c r="BV46" s="2">
        <f t="shared" si="45"/>
        <v>106.69499999999999</v>
      </c>
      <c r="BW46" s="2">
        <f t="shared" si="46"/>
        <v>105.172</v>
      </c>
      <c r="BX46" s="2">
        <f t="shared" si="47"/>
        <v>106.15300000000001</v>
      </c>
      <c r="BY46" s="2">
        <f t="shared" si="48"/>
        <v>107.52500000000001</v>
      </c>
      <c r="BZ46" s="2">
        <f t="shared" si="49"/>
        <v>106.596</v>
      </c>
      <c r="CA46" s="2">
        <f t="shared" si="50"/>
        <v>106.224</v>
      </c>
      <c r="CB46" s="2">
        <f t="shared" si="51"/>
        <v>106.29300000000001</v>
      </c>
      <c r="CC46" s="2">
        <f t="shared" si="52"/>
        <v>110.60299999999999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112.87138745644597</v>
      </c>
      <c r="DL46" s="2">
        <f t="shared" si="161"/>
        <v>110.56546722836195</v>
      </c>
      <c r="DM46" s="2">
        <f t="shared" si="161"/>
        <v>106.74707965860597</v>
      </c>
      <c r="DN46" s="2">
        <f t="shared" si="161"/>
        <v>107.76185392274867</v>
      </c>
      <c r="DO46" s="2">
        <f t="shared" si="161"/>
        <v>110.25463157894735</v>
      </c>
      <c r="DP46" s="2">
        <f t="shared" si="161"/>
        <v>110.50051920341396</v>
      </c>
      <c r="DQ46" s="2">
        <f t="shared" si="161"/>
        <v>108.08810418353576</v>
      </c>
      <c r="DR46" s="2">
        <f t="shared" si="161"/>
        <v>107.03316117546116</v>
      </c>
      <c r="DS46" s="2">
        <f t="shared" si="161"/>
        <v>105.84165546218487</v>
      </c>
      <c r="DT46" s="2">
        <f t="shared" si="161"/>
        <v>105.88452740641713</v>
      </c>
      <c r="DU46" s="2">
        <f t="shared" si="161"/>
        <v>107.80026834733893</v>
      </c>
      <c r="DV46" s="2">
        <f t="shared" si="161"/>
        <v>108.09366130416133</v>
      </c>
      <c r="DW46" s="2">
        <f t="shared" si="161"/>
        <v>108.20735538579069</v>
      </c>
      <c r="DX46" s="2">
        <f t="shared" si="161"/>
        <v>108.02636452762923</v>
      </c>
      <c r="DY46" s="2">
        <f t="shared" si="161"/>
        <v>109.06032047071702</v>
      </c>
      <c r="EA46" s="2">
        <f t="shared" si="71"/>
        <v>110.0068505836576</v>
      </c>
      <c r="EB46" s="2">
        <f t="shared" si="72"/>
        <v>111.49539035637025</v>
      </c>
      <c r="EC46" s="2">
        <f t="shared" si="73"/>
        <v>105.40237815568021</v>
      </c>
      <c r="ED46" s="2">
        <f t="shared" si="74"/>
        <v>104.98132819074333</v>
      </c>
      <c r="EE46" s="2">
        <f t="shared" si="75"/>
        <v>109.1403609887217</v>
      </c>
      <c r="EF46" s="2">
        <f t="shared" si="76"/>
        <v>111.22457418183832</v>
      </c>
      <c r="EG46" s="2">
        <f t="shared" si="77"/>
        <v>107.10383018867927</v>
      </c>
      <c r="EH46" s="2">
        <f t="shared" si="78"/>
        <v>107.04413495870628</v>
      </c>
      <c r="EI46" s="2">
        <f t="shared" si="79"/>
        <v>102.51057846488843</v>
      </c>
      <c r="EJ46" s="2">
        <f t="shared" si="80"/>
        <v>106.34341874263684</v>
      </c>
      <c r="EK46" s="2">
        <f t="shared" si="81"/>
        <v>109.38809963147708</v>
      </c>
      <c r="EL46" s="2">
        <f t="shared" si="82"/>
        <v>109.00204990403071</v>
      </c>
      <c r="EM46" s="2">
        <f t="shared" si="83"/>
        <v>108.19886817447497</v>
      </c>
      <c r="EN46" s="2">
        <f t="shared" si="84"/>
        <v>109.45606883031695</v>
      </c>
      <c r="EO46" s="2">
        <f t="shared" si="85"/>
        <v>106.39035569059283</v>
      </c>
      <c r="EQ46" s="2">
        <f t="shared" si="86"/>
        <v>110.25884938774982</v>
      </c>
      <c r="ER46" s="2">
        <f t="shared" si="162"/>
        <v>111.71976706969122</v>
      </c>
      <c r="ES46" s="2">
        <f t="shared" si="162"/>
        <v>105.32631164917761</v>
      </c>
      <c r="ET46" s="2">
        <f t="shared" si="162"/>
        <v>107.29851396040735</v>
      </c>
      <c r="EU46" s="2">
        <f t="shared" si="162"/>
        <v>109.38572344689378</v>
      </c>
      <c r="EV46" s="2">
        <f t="shared" si="162"/>
        <v>110.52161190598251</v>
      </c>
      <c r="EW46" s="2">
        <f t="shared" si="162"/>
        <v>106.88880459909643</v>
      </c>
      <c r="EX46" s="2">
        <f t="shared" si="162"/>
        <v>106.43482345672821</v>
      </c>
      <c r="EY46" s="2">
        <f t="shared" si="162"/>
        <v>104.37192847360913</v>
      </c>
      <c r="EZ46" s="2">
        <f t="shared" si="162"/>
        <v>106.51224536605572</v>
      </c>
      <c r="FA46" s="2">
        <f t="shared" si="162"/>
        <v>109.71768320367197</v>
      </c>
      <c r="FB46" s="2">
        <f t="shared" si="162"/>
        <v>108.60694084963417</v>
      </c>
      <c r="FC46" s="2">
        <f t="shared" si="162"/>
        <v>106.8142411074441</v>
      </c>
      <c r="FD46" s="2">
        <f t="shared" si="162"/>
        <v>106.76767252501945</v>
      </c>
      <c r="FE46" s="2">
        <f t="shared" si="162"/>
        <v>110.11744144078096</v>
      </c>
      <c r="FG46" s="2">
        <f t="shared" si="88"/>
        <v>0.11497866837123001</v>
      </c>
      <c r="FH46" s="2">
        <f t="shared" si="163"/>
        <v>0.11143068380860296</v>
      </c>
      <c r="FI46" s="2">
        <f t="shared" si="163"/>
        <v>0.10693265107973229</v>
      </c>
      <c r="FJ46" s="2">
        <f t="shared" si="163"/>
        <v>0.11149848029003025</v>
      </c>
      <c r="FK46" s="2">
        <f t="shared" si="163"/>
        <v>0.10768469504172842</v>
      </c>
      <c r="FL46" s="2">
        <f t="shared" si="163"/>
        <v>0.11158216943110419</v>
      </c>
      <c r="FM46" s="2">
        <f t="shared" si="163"/>
        <v>0.10975288834835183</v>
      </c>
      <c r="FN46" s="2">
        <f t="shared" si="163"/>
        <v>0.10182352975483647</v>
      </c>
      <c r="FO46" s="2">
        <f t="shared" si="163"/>
        <v>9.8860800384261788E-2</v>
      </c>
      <c r="FP46" s="2">
        <f t="shared" si="163"/>
        <v>9.7198557857901616E-2</v>
      </c>
      <c r="FQ46" s="2">
        <f t="shared" si="163"/>
        <v>0.10301504503793363</v>
      </c>
      <c r="FR46" s="2">
        <f t="shared" si="163"/>
        <v>9.9321751353214541E-2</v>
      </c>
      <c r="FS46" s="2">
        <f t="shared" si="163"/>
        <v>9.9628145160415862E-2</v>
      </c>
      <c r="FT46" s="2">
        <f t="shared" si="163"/>
        <v>9.3730423947304797E-2</v>
      </c>
      <c r="FU46" s="2">
        <f t="shared" si="163"/>
        <v>8.2089642447755712E-2</v>
      </c>
      <c r="FW46" s="2">
        <f t="shared" si="112"/>
        <v>1.6696955186145698E-5</v>
      </c>
      <c r="FX46" s="2">
        <f t="shared" si="164"/>
        <v>1.9071748117428589E-5</v>
      </c>
      <c r="FY46" s="2">
        <f t="shared" si="165"/>
        <v>1.87201709310002E-5</v>
      </c>
      <c r="FZ46" s="2">
        <f t="shared" si="166"/>
        <v>1.8748129459817294E-5</v>
      </c>
      <c r="GA46" s="2">
        <f t="shared" si="167"/>
        <v>1.8157912165901574E-5</v>
      </c>
      <c r="GB46" s="2">
        <f t="shared" si="168"/>
        <v>1.9563346394224467E-5</v>
      </c>
      <c r="GC46" s="2">
        <f t="shared" si="169"/>
        <v>2.263811836654074E-5</v>
      </c>
      <c r="GD46" s="2">
        <f t="shared" si="170"/>
        <v>2.3801702757044026E-5</v>
      </c>
      <c r="GE46" s="2">
        <f t="shared" si="171"/>
        <v>2.4419131125390156E-5</v>
      </c>
      <c r="GF46" s="2">
        <f t="shared" si="172"/>
        <v>2.3168408186765983E-5</v>
      </c>
      <c r="GG46" s="2">
        <f t="shared" si="173"/>
        <v>2.5202438671539333E-5</v>
      </c>
      <c r="GH46" s="2">
        <f t="shared" si="174"/>
        <v>2.2319937987707079E-5</v>
      </c>
      <c r="GI46" s="2">
        <f t="shared" si="175"/>
        <v>2.0529015309390856E-5</v>
      </c>
      <c r="GJ46" s="2">
        <f t="shared" si="176"/>
        <v>1.6893225186017113E-5</v>
      </c>
      <c r="GK46" s="2">
        <f t="shared" si="177"/>
        <v>1.4084802914144154E-5</v>
      </c>
      <c r="GM46" s="86">
        <f t="shared" si="113"/>
        <v>4.7338197894145591E-8</v>
      </c>
      <c r="GN46" s="86">
        <f t="shared" si="178"/>
        <v>1.5781026273610719E-8</v>
      </c>
      <c r="GO46" s="86">
        <f t="shared" si="179"/>
        <v>4.487759381270714E-9</v>
      </c>
      <c r="GP46" s="86">
        <f t="shared" si="180"/>
        <v>1.2292861081124761E-8</v>
      </c>
      <c r="GQ46" s="86">
        <f t="shared" si="181"/>
        <v>7.4916084684599667E-9</v>
      </c>
      <c r="GR46" s="86">
        <f t="shared" si="182"/>
        <v>8.9221061601060828E-9</v>
      </c>
      <c r="GS46" s="86">
        <f t="shared" si="183"/>
        <v>1.1504134509997469E-8</v>
      </c>
      <c r="GT46" s="86">
        <f t="shared" si="184"/>
        <v>1.4623179173949928E-9</v>
      </c>
      <c r="GU46" s="86">
        <f t="shared" si="185"/>
        <v>3.8920217009603061E-10</v>
      </c>
      <c r="GV46" s="86">
        <f t="shared" si="186"/>
        <v>1.6401031073882647E-10</v>
      </c>
      <c r="GW46" s="86">
        <f t="shared" si="187"/>
        <v>1.1704588869281133E-9</v>
      </c>
      <c r="GX46" s="86">
        <f t="shared" si="188"/>
        <v>7.1149664065225735E-10</v>
      </c>
      <c r="GY46" s="86">
        <f t="shared" si="189"/>
        <v>3.4524881011896485E-10</v>
      </c>
      <c r="GZ46" s="86">
        <f t="shared" si="190"/>
        <v>2.8966790435379733E-11</v>
      </c>
      <c r="HA46" s="86">
        <f t="shared" si="191"/>
        <v>7.5417944984323093E-14</v>
      </c>
      <c r="HC46" s="86">
        <f t="shared" si="145"/>
        <v>2.2553443743371342E-20</v>
      </c>
      <c r="HD46" s="86">
        <f t="shared" si="192"/>
        <v>2.6220778165475145E-21</v>
      </c>
      <c r="HE46" s="86">
        <f t="shared" si="193"/>
        <v>2.8480978660626378E-24</v>
      </c>
      <c r="HF46" s="86">
        <f t="shared" si="194"/>
        <v>3.1732496097579702E-25</v>
      </c>
      <c r="HG46" s="86">
        <f t="shared" si="195"/>
        <v>4.3425575993279319E-24</v>
      </c>
      <c r="HH46" s="86">
        <f t="shared" si="196"/>
        <v>1.1012518549920311E-23</v>
      </c>
      <c r="HI46" s="86">
        <f t="shared" si="197"/>
        <v>3.6987545878705218E-22</v>
      </c>
      <c r="HJ46" s="86">
        <f t="shared" si="198"/>
        <v>1.0618424323155726E-23</v>
      </c>
      <c r="HK46" s="86">
        <f t="shared" si="199"/>
        <v>7.2245068602557562E-26</v>
      </c>
      <c r="HL46" s="86">
        <f t="shared" si="200"/>
        <v>2.0862451231525652E-27</v>
      </c>
      <c r="HM46" s="86">
        <f t="shared" si="201"/>
        <v>7.7829934649720417E-24</v>
      </c>
      <c r="HN46" s="86">
        <f t="shared" si="202"/>
        <v>6.5096164203326382E-27</v>
      </c>
      <c r="HO46" s="86">
        <f t="shared" si="203"/>
        <v>2.1801975692382977E-27</v>
      </c>
      <c r="HP46" s="86">
        <f t="shared" si="204"/>
        <v>2.7019669244284637E-30</v>
      </c>
      <c r="HQ46" s="86">
        <f t="shared" si="205"/>
        <v>1.5260125759754893E-35</v>
      </c>
      <c r="HS46" s="86">
        <f t="shared" si="114"/>
        <v>2.5561389480777164E-108</v>
      </c>
      <c r="HT46" s="86">
        <f t="shared" si="206"/>
        <v>1.1603239248213427E-109</v>
      </c>
      <c r="HU46" s="86">
        <f t="shared" si="207"/>
        <v>1.0614985133341235E-131</v>
      </c>
      <c r="HV46" s="86">
        <f t="shared" si="208"/>
        <v>9.9614126933836939E-137</v>
      </c>
      <c r="HW46" s="86">
        <f t="shared" si="209"/>
        <v>1.1128989897598973E-128</v>
      </c>
      <c r="HX46" s="86">
        <f t="shared" si="210"/>
        <v>7.7628383383211144E-130</v>
      </c>
      <c r="HY46" s="86">
        <f t="shared" si="211"/>
        <v>4.1326304937659408E-119</v>
      </c>
      <c r="HZ46" s="86">
        <f t="shared" si="212"/>
        <v>1.3733977099919862E-125</v>
      </c>
      <c r="IA46" s="86">
        <f t="shared" si="213"/>
        <v>3.0127600687715156E-140</v>
      </c>
      <c r="IB46" s="86">
        <f t="shared" si="214"/>
        <v>1.5342080939340361E-149</v>
      </c>
      <c r="IC46" s="86">
        <f t="shared" si="215"/>
        <v>2.7098804919621957E-127</v>
      </c>
      <c r="ID46" s="86">
        <f t="shared" si="216"/>
        <v>4.5183946109784188E-146</v>
      </c>
      <c r="IE46" s="86">
        <f t="shared" si="217"/>
        <v>6.7051021200385852E-152</v>
      </c>
      <c r="IF46" s="86">
        <f t="shared" si="218"/>
        <v>5.9834600419847658E-76</v>
      </c>
      <c r="IG46" s="86">
        <f t="shared" si="219"/>
        <v>1.2682407821265181E-55</v>
      </c>
      <c r="II46" s="86">
        <f t="shared" si="115"/>
        <v>0</v>
      </c>
      <c r="IJ46" s="86">
        <f t="shared" si="116"/>
        <v>0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2.4157498939315143E-228</v>
      </c>
      <c r="IW46" s="86">
        <f t="shared" si="129"/>
        <v>4.1713371146912059E-175</v>
      </c>
      <c r="IY46" s="86">
        <f t="shared" si="130"/>
        <v>4.7338197894168144E-8</v>
      </c>
      <c r="IZ46" s="86">
        <f t="shared" si="131"/>
        <v>1.578102627361334E-8</v>
      </c>
      <c r="JA46" s="86">
        <f t="shared" si="132"/>
        <v>4.4877593812707165E-9</v>
      </c>
      <c r="JB46" s="86">
        <f t="shared" si="133"/>
        <v>1.2292861081124761E-8</v>
      </c>
      <c r="JC46" s="86">
        <f t="shared" si="134"/>
        <v>7.4916084684599716E-9</v>
      </c>
      <c r="JD46" s="86">
        <f t="shared" si="135"/>
        <v>8.9221061601060944E-9</v>
      </c>
      <c r="JE46" s="86">
        <f t="shared" si="136"/>
        <v>1.1504134509997839E-8</v>
      </c>
      <c r="JF46" s="86">
        <f t="shared" si="137"/>
        <v>1.4623179173950033E-9</v>
      </c>
      <c r="JG46" s="86">
        <f t="shared" si="138"/>
        <v>3.8920217009603066E-10</v>
      </c>
      <c r="JH46" s="86">
        <f t="shared" si="139"/>
        <v>1.6401031073882647E-10</v>
      </c>
      <c r="JI46" s="86">
        <f t="shared" si="140"/>
        <v>1.1704588869281212E-9</v>
      </c>
      <c r="JJ46" s="86">
        <f t="shared" si="141"/>
        <v>7.1149664065225735E-10</v>
      </c>
      <c r="JK46" s="86">
        <f t="shared" si="142"/>
        <v>3.4524881011896485E-10</v>
      </c>
      <c r="JL46" s="86">
        <f t="shared" si="143"/>
        <v>2.8966790435379733E-11</v>
      </c>
      <c r="JM46" s="86">
        <f t="shared" si="144"/>
        <v>7.5417944984323093E-14</v>
      </c>
    </row>
    <row r="47" spans="2:273" x14ac:dyDescent="0.25">
      <c r="B47" s="2">
        <v>20</v>
      </c>
      <c r="C47" s="37">
        <v>111.852</v>
      </c>
      <c r="D47" s="37">
        <v>108.328</v>
      </c>
      <c r="E47" s="37">
        <v>105.797</v>
      </c>
      <c r="F47" s="37">
        <v>107.52500000000001</v>
      </c>
      <c r="G47" s="37">
        <v>109.967</v>
      </c>
      <c r="H47" s="37">
        <v>110.881</v>
      </c>
      <c r="I47" s="37">
        <v>105.949</v>
      </c>
      <c r="J47" s="37">
        <v>105.30500000000001</v>
      </c>
      <c r="K47" s="37">
        <v>103.36199999999999</v>
      </c>
      <c r="L47" s="37">
        <v>105.42400000000001</v>
      </c>
      <c r="M47" s="37">
        <v>106.051</v>
      </c>
      <c r="N47" s="37">
        <v>106.71899999999999</v>
      </c>
      <c r="O47" s="37">
        <v>108.63800000000001</v>
      </c>
      <c r="P47" s="37">
        <v>106.586</v>
      </c>
      <c r="Q47" s="37">
        <v>109.5</v>
      </c>
      <c r="S47" s="4">
        <f t="shared" si="8"/>
        <v>112.5711242291723</v>
      </c>
      <c r="T47" s="4">
        <f t="shared" si="9"/>
        <v>110.74606797746908</v>
      </c>
      <c r="U47" s="4">
        <f t="shared" si="10"/>
        <v>106.66182628534929</v>
      </c>
      <c r="V47" s="4">
        <f t="shared" si="11"/>
        <v>107.48507517553749</v>
      </c>
      <c r="W47" s="4">
        <f t="shared" si="12"/>
        <v>110.14689713886581</v>
      </c>
      <c r="X47" s="4">
        <f t="shared" si="13"/>
        <v>110.63612841506202</v>
      </c>
      <c r="Y47" s="4">
        <f t="shared" si="14"/>
        <v>107.98795754187275</v>
      </c>
      <c r="Z47" s="4">
        <f t="shared" si="15"/>
        <v>107.15159839626187</v>
      </c>
      <c r="AA47" s="4">
        <f t="shared" si="16"/>
        <v>105.5066334498309</v>
      </c>
      <c r="AB47" s="4">
        <f t="shared" si="17"/>
        <v>106.00577242418201</v>
      </c>
      <c r="AC47" s="4">
        <f t="shared" si="18"/>
        <v>108.037602942756</v>
      </c>
      <c r="AD47" s="4">
        <f t="shared" si="19"/>
        <v>108.25553186074602</v>
      </c>
      <c r="AE47" s="4">
        <f t="shared" si="20"/>
        <v>108.33723461182332</v>
      </c>
      <c r="AF47" s="4">
        <f t="shared" si="21"/>
        <v>108.25195690599422</v>
      </c>
      <c r="AG47" s="4">
        <f t="shared" si="22"/>
        <v>108.74906405709216</v>
      </c>
      <c r="AI47" s="4">
        <f t="shared" si="23"/>
        <v>-0.71912422917229435</v>
      </c>
      <c r="AJ47" s="4">
        <f t="shared" si="24"/>
        <v>-2.4180679774690788</v>
      </c>
      <c r="AK47" s="4">
        <f t="shared" si="25"/>
        <v>-0.86482628534929518</v>
      </c>
      <c r="AL47" s="4">
        <f t="shared" si="26"/>
        <v>3.9924824462516995E-2</v>
      </c>
      <c r="AM47" s="4">
        <f t="shared" si="27"/>
        <v>-0.17989713886581171</v>
      </c>
      <c r="AN47" s="4">
        <f t="shared" si="28"/>
        <v>0.24487158493798233</v>
      </c>
      <c r="AO47" s="4">
        <f t="shared" si="29"/>
        <v>-2.0389575418727475</v>
      </c>
      <c r="AP47" s="4">
        <f t="shared" si="30"/>
        <v>-1.8465983962618679</v>
      </c>
      <c r="AQ47" s="4">
        <f t="shared" si="31"/>
        <v>-2.1446334498309056</v>
      </c>
      <c r="AR47" s="4">
        <f t="shared" si="32"/>
        <v>-0.58177242418200592</v>
      </c>
      <c r="AS47" s="4">
        <f t="shared" si="33"/>
        <v>-1.9866029427559937</v>
      </c>
      <c r="AT47" s="4">
        <f t="shared" si="34"/>
        <v>-1.5365318607460239</v>
      </c>
      <c r="AU47" s="4">
        <f t="shared" si="35"/>
        <v>0.30076538817668563</v>
      </c>
      <c r="AV47" s="4">
        <f t="shared" si="146"/>
        <v>-1.6659569059942214</v>
      </c>
      <c r="AW47" s="4">
        <f t="shared" si="146"/>
        <v>0.75093594290784438</v>
      </c>
      <c r="AY47" s="2">
        <f t="shared" si="96"/>
        <v>112.57101821080096</v>
      </c>
      <c r="AZ47" s="2">
        <f t="shared" si="147"/>
        <v>110.74602763950273</v>
      </c>
      <c r="BA47" s="2">
        <f t="shared" si="148"/>
        <v>106.66181311384747</v>
      </c>
      <c r="BB47" s="2">
        <f t="shared" si="149"/>
        <v>107.48504285756427</v>
      </c>
      <c r="BC47" s="2">
        <f t="shared" si="150"/>
        <v>110.14687734817866</v>
      </c>
      <c r="BD47" s="2">
        <f t="shared" si="151"/>
        <v>110.63610520425348</v>
      </c>
      <c r="BE47" s="2">
        <f t="shared" si="152"/>
        <v>107.9879277893634</v>
      </c>
      <c r="BF47" s="2">
        <f t="shared" si="153"/>
        <v>107.15159396520313</v>
      </c>
      <c r="BG47" s="2">
        <f t="shared" si="154"/>
        <v>105.50663206875481</v>
      </c>
      <c r="BH47" s="2">
        <f t="shared" si="155"/>
        <v>106.00577181997099</v>
      </c>
      <c r="BI47" s="2">
        <f t="shared" si="156"/>
        <v>108.03759941129603</v>
      </c>
      <c r="BJ47" s="2">
        <f t="shared" si="157"/>
        <v>108.25552965548289</v>
      </c>
      <c r="BK47" s="2">
        <f t="shared" si="158"/>
        <v>108.33723342988482</v>
      </c>
      <c r="BL47" s="2">
        <f t="shared" si="159"/>
        <v>108.25195679095778</v>
      </c>
      <c r="BM47" s="2">
        <f t="shared" si="160"/>
        <v>108.74906405669822</v>
      </c>
      <c r="BO47" s="2">
        <f t="shared" si="38"/>
        <v>111.852</v>
      </c>
      <c r="BP47" s="2">
        <f t="shared" si="39"/>
        <v>108.328</v>
      </c>
      <c r="BQ47" s="2">
        <f t="shared" si="40"/>
        <v>105.797</v>
      </c>
      <c r="BR47" s="2">
        <f t="shared" si="41"/>
        <v>107.52500000000001</v>
      </c>
      <c r="BS47" s="2">
        <f t="shared" si="42"/>
        <v>109.967</v>
      </c>
      <c r="BT47" s="2">
        <f t="shared" si="43"/>
        <v>110.881</v>
      </c>
      <c r="BU47" s="2">
        <f t="shared" si="44"/>
        <v>105.949</v>
      </c>
      <c r="BV47" s="2">
        <f t="shared" si="45"/>
        <v>105.30500000000001</v>
      </c>
      <c r="BW47" s="2">
        <f t="shared" si="46"/>
        <v>103.36199999999999</v>
      </c>
      <c r="BX47" s="2">
        <f t="shared" si="47"/>
        <v>105.42400000000001</v>
      </c>
      <c r="BY47" s="2">
        <f t="shared" si="48"/>
        <v>106.051</v>
      </c>
      <c r="BZ47" s="2">
        <f t="shared" si="49"/>
        <v>106.71899999999999</v>
      </c>
      <c r="CA47" s="2">
        <f t="shared" si="50"/>
        <v>108.63800000000001</v>
      </c>
      <c r="CB47" s="2">
        <f t="shared" si="51"/>
        <v>106.586</v>
      </c>
      <c r="CC47" s="2">
        <f t="shared" si="52"/>
        <v>109.5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112.95807317073168</v>
      </c>
      <c r="DL47" s="2">
        <f t="shared" si="161"/>
        <v>110.66833296859612</v>
      </c>
      <c r="DM47" s="2">
        <f t="shared" si="161"/>
        <v>106.84730298719772</v>
      </c>
      <c r="DN47" s="2">
        <f t="shared" si="161"/>
        <v>107.84764919575447</v>
      </c>
      <c r="DO47" s="2">
        <f t="shared" si="161"/>
        <v>110.30231578947367</v>
      </c>
      <c r="DP47" s="2">
        <f t="shared" si="161"/>
        <v>110.58229208155525</v>
      </c>
      <c r="DQ47" s="2">
        <f t="shared" si="161"/>
        <v>108.12928313090418</v>
      </c>
      <c r="DR47" s="2">
        <f t="shared" si="161"/>
        <v>107.18533389103388</v>
      </c>
      <c r="DS47" s="2">
        <f t="shared" si="161"/>
        <v>105.8809462184874</v>
      </c>
      <c r="DT47" s="2">
        <f t="shared" si="161"/>
        <v>105.98159491978612</v>
      </c>
      <c r="DU47" s="2">
        <f t="shared" si="161"/>
        <v>107.88872324929972</v>
      </c>
      <c r="DV47" s="2">
        <f t="shared" si="161"/>
        <v>108.18571278421281</v>
      </c>
      <c r="DW47" s="2">
        <f t="shared" si="161"/>
        <v>108.37313781512606</v>
      </c>
      <c r="DX47" s="2">
        <f t="shared" si="161"/>
        <v>108.13369774955436</v>
      </c>
      <c r="DY47" s="2">
        <f t="shared" si="161"/>
        <v>108.98761247947455</v>
      </c>
      <c r="EA47" s="2">
        <f t="shared" si="71"/>
        <v>109.853859922179</v>
      </c>
      <c r="EB47" s="2">
        <f t="shared" si="72"/>
        <v>111.31102743937151</v>
      </c>
      <c r="EC47" s="2">
        <f t="shared" si="73"/>
        <v>105.24898281907433</v>
      </c>
      <c r="ED47" s="2">
        <f t="shared" si="74"/>
        <v>104.84938709677418</v>
      </c>
      <c r="EE47" s="2">
        <f t="shared" si="75"/>
        <v>108.97214737994291</v>
      </c>
      <c r="EF47" s="2">
        <f t="shared" si="76"/>
        <v>111.0269886801341</v>
      </c>
      <c r="EG47" s="2">
        <f t="shared" si="77"/>
        <v>106.94227265187644</v>
      </c>
      <c r="EH47" s="2">
        <f t="shared" si="78"/>
        <v>106.8803060184956</v>
      </c>
      <c r="EI47" s="2">
        <f t="shared" si="79"/>
        <v>102.39442890582473</v>
      </c>
      <c r="EJ47" s="2">
        <f t="shared" si="80"/>
        <v>106.2105331905323</v>
      </c>
      <c r="EK47" s="2">
        <f t="shared" si="81"/>
        <v>109.21976998957713</v>
      </c>
      <c r="EL47" s="2">
        <f t="shared" si="82"/>
        <v>108.83302999688749</v>
      </c>
      <c r="EM47" s="2">
        <f t="shared" si="83"/>
        <v>108.04158901453958</v>
      </c>
      <c r="EN47" s="2">
        <f t="shared" si="84"/>
        <v>109.29526399117445</v>
      </c>
      <c r="EO47" s="2">
        <f t="shared" si="85"/>
        <v>106.31572877573895</v>
      </c>
      <c r="EQ47" s="2">
        <f t="shared" si="86"/>
        <v>110.10261613795433</v>
      </c>
      <c r="ER47" s="2">
        <f t="shared" si="162"/>
        <v>111.53253853216191</v>
      </c>
      <c r="ES47" s="2">
        <f t="shared" si="162"/>
        <v>105.1738746698928</v>
      </c>
      <c r="ET47" s="2">
        <f t="shared" si="162"/>
        <v>107.13701552809243</v>
      </c>
      <c r="EU47" s="2">
        <f t="shared" si="162"/>
        <v>109.21435303941215</v>
      </c>
      <c r="EV47" s="2">
        <f t="shared" si="162"/>
        <v>110.3330635301611</v>
      </c>
      <c r="EW47" s="2">
        <f t="shared" si="162"/>
        <v>106.73015558935882</v>
      </c>
      <c r="EX47" s="2">
        <f t="shared" si="162"/>
        <v>106.27903644542496</v>
      </c>
      <c r="EY47" s="2">
        <f t="shared" si="162"/>
        <v>104.2316698002853</v>
      </c>
      <c r="EZ47" s="2">
        <f t="shared" si="162"/>
        <v>106.37714279797039</v>
      </c>
      <c r="FA47" s="2">
        <f t="shared" si="162"/>
        <v>109.54499739206142</v>
      </c>
      <c r="FB47" s="2">
        <f t="shared" si="162"/>
        <v>108.44296412626325</v>
      </c>
      <c r="FC47" s="2">
        <f t="shared" si="162"/>
        <v>106.67417659384989</v>
      </c>
      <c r="FD47" s="2">
        <f t="shared" si="162"/>
        <v>106.64035724863534</v>
      </c>
      <c r="FE47" s="2">
        <f t="shared" si="162"/>
        <v>109.99242901570803</v>
      </c>
      <c r="FG47" s="2">
        <f t="shared" si="88"/>
        <v>0.12468844216635418</v>
      </c>
      <c r="FH47" s="2">
        <f t="shared" si="163"/>
        <v>0.12088175993715576</v>
      </c>
      <c r="FI47" s="2">
        <f t="shared" si="163"/>
        <v>0.11605204974762307</v>
      </c>
      <c r="FJ47" s="2">
        <f t="shared" si="163"/>
        <v>0.12095452389305282</v>
      </c>
      <c r="FK47" s="2">
        <f t="shared" si="163"/>
        <v>0.11685983701618409</v>
      </c>
      <c r="FL47" s="2">
        <f t="shared" si="163"/>
        <v>0.12104434367116949</v>
      </c>
      <c r="FM47" s="2">
        <f t="shared" si="163"/>
        <v>0.11908073166736639</v>
      </c>
      <c r="FN47" s="2">
        <f t="shared" si="163"/>
        <v>0.11056115503118584</v>
      </c>
      <c r="FO47" s="2">
        <f t="shared" si="163"/>
        <v>0.10737458278620442</v>
      </c>
      <c r="FP47" s="2">
        <f t="shared" si="163"/>
        <v>0.10558596263814272</v>
      </c>
      <c r="FQ47" s="2">
        <f t="shared" si="163"/>
        <v>0.11184218420283132</v>
      </c>
      <c r="FR47" s="2">
        <f t="shared" si="163"/>
        <v>0.1078704784783341</v>
      </c>
      <c r="FS47" s="2">
        <f t="shared" si="163"/>
        <v>0.10820007584991485</v>
      </c>
      <c r="FT47" s="2">
        <f t="shared" si="163"/>
        <v>0.10185232151442039</v>
      </c>
      <c r="FU47" s="2">
        <f t="shared" si="163"/>
        <v>8.9302241764841014E-2</v>
      </c>
      <c r="FW47" s="2">
        <f t="shared" si="112"/>
        <v>1.8307817811669255E-5</v>
      </c>
      <c r="FX47" s="2">
        <f t="shared" si="164"/>
        <v>2.0911717495370809E-5</v>
      </c>
      <c r="FY47" s="2">
        <f t="shared" si="165"/>
        <v>2.0526222181745021E-5</v>
      </c>
      <c r="FZ47" s="2">
        <f t="shared" si="166"/>
        <v>2.0556877988172187E-5</v>
      </c>
      <c r="GA47" s="2">
        <f t="shared" si="167"/>
        <v>1.9909719898698439E-5</v>
      </c>
      <c r="GB47" s="2">
        <f t="shared" si="168"/>
        <v>2.1450742277952404E-5</v>
      </c>
      <c r="GC47" s="2">
        <f t="shared" si="169"/>
        <v>2.4822148976941603E-5</v>
      </c>
      <c r="GD47" s="2">
        <f t="shared" si="170"/>
        <v>2.6097988174186183E-5</v>
      </c>
      <c r="GE47" s="2">
        <f t="shared" si="171"/>
        <v>2.6774981768204722E-5</v>
      </c>
      <c r="GF47" s="2">
        <f t="shared" si="172"/>
        <v>2.5403597632838332E-5</v>
      </c>
      <c r="GG47" s="2">
        <f t="shared" si="173"/>
        <v>2.7633857301646463E-5</v>
      </c>
      <c r="GH47" s="2">
        <f t="shared" si="174"/>
        <v>2.4473272642352997E-5</v>
      </c>
      <c r="GI47" s="2">
        <f t="shared" si="175"/>
        <v>2.2509573092522986E-5</v>
      </c>
      <c r="GJ47" s="2">
        <f t="shared" si="176"/>
        <v>1.8523022889665327E-5</v>
      </c>
      <c r="GK47" s="2">
        <f t="shared" si="177"/>
        <v>1.5443658306310588E-5</v>
      </c>
      <c r="GM47" s="86">
        <f t="shared" si="113"/>
        <v>9.962901463014035E-8</v>
      </c>
      <c r="GN47" s="86">
        <f t="shared" si="178"/>
        <v>3.5280005241619352E-8</v>
      </c>
      <c r="GO47" s="86">
        <f t="shared" si="179"/>
        <v>1.0708765912637877E-8</v>
      </c>
      <c r="GP47" s="86">
        <f t="shared" si="180"/>
        <v>2.7951610347615286E-8</v>
      </c>
      <c r="GQ47" s="86">
        <f t="shared" si="181"/>
        <v>1.7336601228550404E-8</v>
      </c>
      <c r="GR47" s="86">
        <f t="shared" si="182"/>
        <v>2.0734310517648537E-8</v>
      </c>
      <c r="GS47" s="86">
        <f t="shared" si="183"/>
        <v>2.6093367352834207E-8</v>
      </c>
      <c r="GT47" s="86">
        <f t="shared" si="184"/>
        <v>3.6715981707515258E-9</v>
      </c>
      <c r="GU47" s="86">
        <f t="shared" si="185"/>
        <v>1.0496977077068466E-9</v>
      </c>
      <c r="GV47" s="86">
        <f t="shared" si="186"/>
        <v>4.6372890264859414E-10</v>
      </c>
      <c r="GW47" s="86">
        <f t="shared" si="187"/>
        <v>2.9981504480135681E-9</v>
      </c>
      <c r="GX47" s="86">
        <f t="shared" si="188"/>
        <v>1.84986573662384E-9</v>
      </c>
      <c r="GY47" s="86">
        <f t="shared" si="189"/>
        <v>9.4200887401586971E-10</v>
      </c>
      <c r="GZ47" s="86">
        <f t="shared" si="190"/>
        <v>8.9799585030733885E-11</v>
      </c>
      <c r="HA47" s="86">
        <f t="shared" si="191"/>
        <v>3.1420052854942117E-13</v>
      </c>
      <c r="HC47" s="86">
        <f t="shared" si="145"/>
        <v>9.0679487564871499E-20</v>
      </c>
      <c r="HD47" s="86">
        <f t="shared" si="192"/>
        <v>1.1499161112240076E-20</v>
      </c>
      <c r="HE47" s="86">
        <f t="shared" si="193"/>
        <v>1.5807464396283106E-23</v>
      </c>
      <c r="HF47" s="86">
        <f t="shared" si="194"/>
        <v>1.8933605880309312E-24</v>
      </c>
      <c r="HG47" s="86">
        <f t="shared" si="195"/>
        <v>2.3409343110294348E-23</v>
      </c>
      <c r="HH47" s="86">
        <f t="shared" si="196"/>
        <v>5.9249064145811958E-23</v>
      </c>
      <c r="HI47" s="86">
        <f t="shared" si="197"/>
        <v>1.7573370188210949E-21</v>
      </c>
      <c r="HJ47" s="86">
        <f t="shared" si="198"/>
        <v>5.7199890775067823E-23</v>
      </c>
      <c r="HK47" s="86">
        <f t="shared" si="199"/>
        <v>4.6583368312826863E-25</v>
      </c>
      <c r="HL47" s="86">
        <f t="shared" si="200"/>
        <v>1.5216037519693191E-26</v>
      </c>
      <c r="HM47" s="86">
        <f t="shared" si="201"/>
        <v>4.316585314212918E-23</v>
      </c>
      <c r="HN47" s="86">
        <f t="shared" si="202"/>
        <v>4.5040708460348318E-26</v>
      </c>
      <c r="HO47" s="86">
        <f t="shared" si="203"/>
        <v>1.5746558604135136E-26</v>
      </c>
      <c r="HP47" s="86">
        <f t="shared" si="204"/>
        <v>2.4084071026111925E-29</v>
      </c>
      <c r="HQ47" s="86">
        <f t="shared" si="205"/>
        <v>2.0138540353941546E-34</v>
      </c>
      <c r="HS47" s="86">
        <f t="shared" si="114"/>
        <v>4.5382172272205583E-106</v>
      </c>
      <c r="HT47" s="86">
        <f t="shared" si="206"/>
        <v>2.5864379714215554E-107</v>
      </c>
      <c r="HU47" s="86">
        <f t="shared" si="207"/>
        <v>6.5299821391489255E-129</v>
      </c>
      <c r="HV47" s="86">
        <f t="shared" si="208"/>
        <v>7.9673533556688289E-134</v>
      </c>
      <c r="HW47" s="86">
        <f t="shared" si="209"/>
        <v>5.8429032938695231E-126</v>
      </c>
      <c r="HX47" s="86">
        <f t="shared" si="210"/>
        <v>4.4066087262890386E-127</v>
      </c>
      <c r="HY47" s="86">
        <f t="shared" si="211"/>
        <v>1.3962370825866277E-116</v>
      </c>
      <c r="HZ47" s="86">
        <f t="shared" si="212"/>
        <v>7.0257619733014232E-123</v>
      </c>
      <c r="IA47" s="86">
        <f t="shared" si="213"/>
        <v>3.214577419448971E-137</v>
      </c>
      <c r="IB47" s="86">
        <f t="shared" si="214"/>
        <v>2.6379360051659533E-146</v>
      </c>
      <c r="IC47" s="86">
        <f t="shared" si="215"/>
        <v>1.5829867071761138E-124</v>
      </c>
      <c r="ID47" s="86">
        <f t="shared" si="216"/>
        <v>6.2674346123417924E-143</v>
      </c>
      <c r="IE47" s="86">
        <f t="shared" si="217"/>
        <v>1.1823023779075406E-148</v>
      </c>
      <c r="IF47" s="86">
        <f t="shared" si="218"/>
        <v>2.2221061641802951E-74</v>
      </c>
      <c r="IG47" s="86">
        <f t="shared" si="219"/>
        <v>1.6680092755331226E-54</v>
      </c>
      <c r="II47" s="86">
        <f t="shared" si="115"/>
        <v>0</v>
      </c>
      <c r="IJ47" s="86">
        <f t="shared" si="116"/>
        <v>0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1.4438826541525192E-224</v>
      </c>
      <c r="IW47" s="86">
        <f t="shared" si="129"/>
        <v>2.8986582363640064E-172</v>
      </c>
      <c r="IY47" s="86">
        <f t="shared" si="130"/>
        <v>9.9629014630231036E-8</v>
      </c>
      <c r="IZ47" s="86">
        <f t="shared" si="131"/>
        <v>3.5280005241630853E-8</v>
      </c>
      <c r="JA47" s="86">
        <f t="shared" si="132"/>
        <v>1.0708765912637894E-8</v>
      </c>
      <c r="JB47" s="86">
        <f t="shared" si="133"/>
        <v>2.795161034761529E-8</v>
      </c>
      <c r="JC47" s="86">
        <f t="shared" si="134"/>
        <v>1.7336601228550427E-8</v>
      </c>
      <c r="JD47" s="86">
        <f t="shared" si="135"/>
        <v>2.0734310517648597E-8</v>
      </c>
      <c r="JE47" s="86">
        <f t="shared" si="136"/>
        <v>2.6093367352835964E-8</v>
      </c>
      <c r="JF47" s="86">
        <f t="shared" si="137"/>
        <v>3.6715981707515829E-9</v>
      </c>
      <c r="JG47" s="86">
        <f t="shared" si="138"/>
        <v>1.049697707706847E-9</v>
      </c>
      <c r="JH47" s="86">
        <f t="shared" si="139"/>
        <v>4.6372890264859414E-10</v>
      </c>
      <c r="JI47" s="86">
        <f t="shared" si="140"/>
        <v>2.9981504480136111E-9</v>
      </c>
      <c r="JJ47" s="86">
        <f t="shared" si="141"/>
        <v>1.84986573662384E-9</v>
      </c>
      <c r="JK47" s="86">
        <f t="shared" si="142"/>
        <v>9.4200887401586971E-10</v>
      </c>
      <c r="JL47" s="86">
        <f t="shared" si="143"/>
        <v>8.9799585030733885E-11</v>
      </c>
      <c r="JM47" s="86">
        <f t="shared" si="144"/>
        <v>3.1420052854942117E-13</v>
      </c>
    </row>
    <row r="48" spans="2:273" x14ac:dyDescent="0.25">
      <c r="B48" s="2">
        <v>21</v>
      </c>
      <c r="C48" s="37">
        <v>113.246</v>
      </c>
      <c r="D48" s="37">
        <v>108.246</v>
      </c>
      <c r="E48" s="37">
        <v>106.08499999999999</v>
      </c>
      <c r="F48" s="37">
        <v>105.678</v>
      </c>
      <c r="G48" s="37">
        <v>109.81699999999999</v>
      </c>
      <c r="H48" s="37">
        <v>110.051</v>
      </c>
      <c r="I48" s="37">
        <v>107.932</v>
      </c>
      <c r="J48" s="37">
        <v>105.051</v>
      </c>
      <c r="K48" s="37">
        <v>105.483</v>
      </c>
      <c r="L48" s="37">
        <v>104.458</v>
      </c>
      <c r="M48" s="37">
        <v>107.61</v>
      </c>
      <c r="N48" s="37">
        <v>106.544</v>
      </c>
      <c r="O48" s="37">
        <v>107.621</v>
      </c>
      <c r="P48" s="37">
        <v>107.19</v>
      </c>
      <c r="Q48" s="37">
        <v>106.586</v>
      </c>
      <c r="S48" s="4">
        <f t="shared" si="8"/>
        <v>112.59324177109426</v>
      </c>
      <c r="T48" s="4">
        <f t="shared" si="9"/>
        <v>110.81786188269149</v>
      </c>
      <c r="U48" s="4">
        <f t="shared" si="10"/>
        <v>106.71450748195753</v>
      </c>
      <c r="V48" s="4">
        <f t="shared" si="11"/>
        <v>107.51196695317172</v>
      </c>
      <c r="W48" s="4">
        <f t="shared" si="12"/>
        <v>110.15415359321882</v>
      </c>
      <c r="X48" s="4">
        <f t="shared" si="13"/>
        <v>110.68579121613072</v>
      </c>
      <c r="Y48" s="4">
        <f t="shared" si="14"/>
        <v>107.99112356982722</v>
      </c>
      <c r="Z48" s="4">
        <f t="shared" si="15"/>
        <v>107.26300873055298</v>
      </c>
      <c r="AA48" s="4">
        <f t="shared" si="16"/>
        <v>105.49590825736345</v>
      </c>
      <c r="AB48" s="4">
        <f t="shared" si="17"/>
        <v>106.07855233612763</v>
      </c>
      <c r="AC48" s="4">
        <f t="shared" si="18"/>
        <v>108.10752963914763</v>
      </c>
      <c r="AD48" s="4">
        <f t="shared" si="19"/>
        <v>108.32297309508539</v>
      </c>
      <c r="AE48" s="4">
        <f t="shared" si="20"/>
        <v>108.46202998958118</v>
      </c>
      <c r="AF48" s="4">
        <f t="shared" si="21"/>
        <v>108.33978417908679</v>
      </c>
      <c r="AG48" s="4">
        <f t="shared" si="22"/>
        <v>108.65538903642442</v>
      </c>
      <c r="AI48" s="4">
        <f t="shared" si="23"/>
        <v>0.6527582289057392</v>
      </c>
      <c r="AJ48" s="4">
        <f t="shared" si="24"/>
        <v>-2.5718618826914934</v>
      </c>
      <c r="AK48" s="4">
        <f t="shared" si="25"/>
        <v>-0.62950748195753192</v>
      </c>
      <c r="AL48" s="4">
        <f t="shared" si="26"/>
        <v>-1.8339669531717249</v>
      </c>
      <c r="AM48" s="4">
        <f t="shared" si="27"/>
        <v>-0.33715359321882943</v>
      </c>
      <c r="AN48" s="4">
        <f t="shared" si="28"/>
        <v>-0.63479121613072209</v>
      </c>
      <c r="AO48" s="4">
        <f t="shared" si="29"/>
        <v>-5.9123569827221445E-2</v>
      </c>
      <c r="AP48" s="4">
        <f t="shared" si="30"/>
        <v>-2.2120087305529808</v>
      </c>
      <c r="AQ48" s="4">
        <f t="shared" si="31"/>
        <v>-1.2908257363449138E-2</v>
      </c>
      <c r="AR48" s="4">
        <f t="shared" si="32"/>
        <v>-1.6205523361276306</v>
      </c>
      <c r="AS48" s="4">
        <f t="shared" si="33"/>
        <v>-0.49752963914762915</v>
      </c>
      <c r="AT48" s="4">
        <f t="shared" si="34"/>
        <v>-1.7789730950853908</v>
      </c>
      <c r="AU48" s="4">
        <f t="shared" si="35"/>
        <v>-0.84102998958118746</v>
      </c>
      <c r="AV48" s="4">
        <f t="shared" si="146"/>
        <v>-1.1497841790867938</v>
      </c>
      <c r="AW48" s="4">
        <f t="shared" si="146"/>
        <v>-2.0693890364244254</v>
      </c>
      <c r="AY48" s="2">
        <f t="shared" si="96"/>
        <v>112.59302764085241</v>
      </c>
      <c r="AZ48" s="2">
        <f t="shared" si="147"/>
        <v>110.81777551765532</v>
      </c>
      <c r="BA48" s="2">
        <f t="shared" si="148"/>
        <v>106.71447744148468</v>
      </c>
      <c r="BB48" s="2">
        <f t="shared" si="149"/>
        <v>107.51189662692892</v>
      </c>
      <c r="BC48" s="2">
        <f t="shared" si="150"/>
        <v>110.15410977012098</v>
      </c>
      <c r="BD48" s="2">
        <f t="shared" si="151"/>
        <v>110.6857396419107</v>
      </c>
      <c r="BE48" s="2">
        <f t="shared" si="152"/>
        <v>107.99105896330899</v>
      </c>
      <c r="BF48" s="2">
        <f t="shared" si="153"/>
        <v>107.26299810970191</v>
      </c>
      <c r="BG48" s="2">
        <f t="shared" si="154"/>
        <v>105.49590470958458</v>
      </c>
      <c r="BH48" s="2">
        <f t="shared" si="155"/>
        <v>106.07855071141078</v>
      </c>
      <c r="BI48" s="2">
        <f t="shared" si="156"/>
        <v>108.10752101215478</v>
      </c>
      <c r="BJ48" s="2">
        <f t="shared" si="157"/>
        <v>108.32296762670181</v>
      </c>
      <c r="BK48" s="2">
        <f t="shared" si="158"/>
        <v>108.46202691976615</v>
      </c>
      <c r="BL48" s="2">
        <f t="shared" si="159"/>
        <v>108.33978384087099</v>
      </c>
      <c r="BM48" s="2">
        <f t="shared" si="160"/>
        <v>108.65538903488024</v>
      </c>
      <c r="BO48" s="2">
        <f t="shared" si="38"/>
        <v>113.246</v>
      </c>
      <c r="BP48" s="2">
        <f t="shared" si="39"/>
        <v>108.246</v>
      </c>
      <c r="BQ48" s="2">
        <f t="shared" si="40"/>
        <v>106.08499999999999</v>
      </c>
      <c r="BR48" s="2">
        <f t="shared" si="41"/>
        <v>105.678</v>
      </c>
      <c r="BS48" s="2">
        <f t="shared" si="42"/>
        <v>109.81699999999999</v>
      </c>
      <c r="BT48" s="2">
        <f t="shared" si="43"/>
        <v>110.051</v>
      </c>
      <c r="BU48" s="2">
        <f t="shared" si="44"/>
        <v>107.932</v>
      </c>
      <c r="BV48" s="2">
        <f t="shared" si="45"/>
        <v>105.051</v>
      </c>
      <c r="BW48" s="2">
        <f t="shared" si="46"/>
        <v>105.483</v>
      </c>
      <c r="BX48" s="2">
        <f t="shared" si="47"/>
        <v>104.458</v>
      </c>
      <c r="BY48" s="2">
        <f t="shared" si="48"/>
        <v>107.61</v>
      </c>
      <c r="BZ48" s="2">
        <f t="shared" si="49"/>
        <v>106.544</v>
      </c>
      <c r="CA48" s="2">
        <f t="shared" si="50"/>
        <v>107.621</v>
      </c>
      <c r="CB48" s="2">
        <f t="shared" si="51"/>
        <v>107.19</v>
      </c>
      <c r="CC48" s="2">
        <f t="shared" si="52"/>
        <v>106.586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113.0447588850174</v>
      </c>
      <c r="DL48" s="2">
        <f t="shared" si="161"/>
        <v>110.77119870883027</v>
      </c>
      <c r="DM48" s="2">
        <f t="shared" si="161"/>
        <v>106.94752631578947</v>
      </c>
      <c r="DN48" s="2">
        <f t="shared" si="161"/>
        <v>107.93344446876027</v>
      </c>
      <c r="DO48" s="2">
        <f t="shared" si="161"/>
        <v>110.34999999999998</v>
      </c>
      <c r="DP48" s="2">
        <f t="shared" si="161"/>
        <v>110.66406495969656</v>
      </c>
      <c r="DQ48" s="2">
        <f t="shared" si="161"/>
        <v>108.17046207827261</v>
      </c>
      <c r="DR48" s="2">
        <f t="shared" si="161"/>
        <v>107.3375066066066</v>
      </c>
      <c r="DS48" s="2">
        <f t="shared" si="161"/>
        <v>105.92023697478992</v>
      </c>
      <c r="DT48" s="2">
        <f t="shared" si="161"/>
        <v>106.0786624331551</v>
      </c>
      <c r="DU48" s="2">
        <f t="shared" si="161"/>
        <v>107.97717815126049</v>
      </c>
      <c r="DV48" s="2">
        <f t="shared" si="161"/>
        <v>108.27776426426429</v>
      </c>
      <c r="DW48" s="2">
        <f t="shared" si="161"/>
        <v>108.53892024446142</v>
      </c>
      <c r="DX48" s="2">
        <f t="shared" si="161"/>
        <v>108.2410309714795</v>
      </c>
      <c r="DY48" s="2">
        <f t="shared" si="161"/>
        <v>108.91490448823207</v>
      </c>
      <c r="EA48" s="2">
        <f t="shared" si="71"/>
        <v>109.7008692607004</v>
      </c>
      <c r="EB48" s="2">
        <f t="shared" si="72"/>
        <v>111.12666452237276</v>
      </c>
      <c r="EC48" s="2">
        <f t="shared" si="73"/>
        <v>105.09558748246843</v>
      </c>
      <c r="ED48" s="2">
        <f t="shared" si="74"/>
        <v>104.71744600280503</v>
      </c>
      <c r="EE48" s="2">
        <f t="shared" si="75"/>
        <v>108.80393377116413</v>
      </c>
      <c r="EF48" s="2">
        <f t="shared" si="76"/>
        <v>110.82940317842989</v>
      </c>
      <c r="EG48" s="2">
        <f t="shared" si="77"/>
        <v>106.78071511507362</v>
      </c>
      <c r="EH48" s="2">
        <f t="shared" si="78"/>
        <v>106.71647707828494</v>
      </c>
      <c r="EI48" s="2">
        <f t="shared" si="79"/>
        <v>102.27827934676104</v>
      </c>
      <c r="EJ48" s="2">
        <f t="shared" si="80"/>
        <v>106.07764763842778</v>
      </c>
      <c r="EK48" s="2">
        <f t="shared" si="81"/>
        <v>109.05144034767719</v>
      </c>
      <c r="EL48" s="2">
        <f t="shared" si="82"/>
        <v>108.66401008974425</v>
      </c>
      <c r="EM48" s="2">
        <f t="shared" si="83"/>
        <v>107.88430985460421</v>
      </c>
      <c r="EN48" s="2">
        <f t="shared" si="84"/>
        <v>109.13445915203197</v>
      </c>
      <c r="EO48" s="2">
        <f t="shared" si="85"/>
        <v>106.24110186088508</v>
      </c>
      <c r="EQ48" s="2">
        <f t="shared" si="86"/>
        <v>109.94638288815885</v>
      </c>
      <c r="ER48" s="2">
        <f t="shared" si="162"/>
        <v>111.3453099946326</v>
      </c>
      <c r="ES48" s="2">
        <f t="shared" si="162"/>
        <v>105.02143769060798</v>
      </c>
      <c r="ET48" s="2">
        <f t="shared" si="162"/>
        <v>106.97551709577752</v>
      </c>
      <c r="EU48" s="2">
        <f t="shared" si="162"/>
        <v>109.04298263193051</v>
      </c>
      <c r="EV48" s="2">
        <f t="shared" si="162"/>
        <v>110.14451515433969</v>
      </c>
      <c r="EW48" s="2">
        <f t="shared" si="162"/>
        <v>106.57150657962121</v>
      </c>
      <c r="EX48" s="2">
        <f t="shared" si="162"/>
        <v>106.12324943412173</v>
      </c>
      <c r="EY48" s="2">
        <f t="shared" si="162"/>
        <v>104.09141112696148</v>
      </c>
      <c r="EZ48" s="2">
        <f t="shared" si="162"/>
        <v>106.24204022988506</v>
      </c>
      <c r="FA48" s="2">
        <f t="shared" si="162"/>
        <v>109.37231158045088</v>
      </c>
      <c r="FB48" s="2">
        <f t="shared" si="162"/>
        <v>108.27898740289234</v>
      </c>
      <c r="FC48" s="2">
        <f t="shared" si="162"/>
        <v>106.53411208025567</v>
      </c>
      <c r="FD48" s="2">
        <f t="shared" si="162"/>
        <v>106.51304197225122</v>
      </c>
      <c r="FE48" s="2">
        <f t="shared" si="162"/>
        <v>109.86741659063509</v>
      </c>
      <c r="FG48" s="2">
        <f t="shared" si="88"/>
        <v>0.13509302739600026</v>
      </c>
      <c r="FH48" s="2">
        <f t="shared" si="163"/>
        <v>0.13101624315442156</v>
      </c>
      <c r="FI48" s="2">
        <f t="shared" si="163"/>
        <v>0.12583958025968453</v>
      </c>
      <c r="FJ48" s="2">
        <f t="shared" si="163"/>
        <v>0.13109419780400791</v>
      </c>
      <c r="FK48" s="2">
        <f t="shared" si="163"/>
        <v>0.12670572889381687</v>
      </c>
      <c r="FL48" s="2">
        <f t="shared" si="163"/>
        <v>0.13119042347894086</v>
      </c>
      <c r="FM48" s="2">
        <f t="shared" si="163"/>
        <v>0.12908639177527664</v>
      </c>
      <c r="FN48" s="2">
        <f t="shared" si="163"/>
        <v>0.11994843694572659</v>
      </c>
      <c r="FO48" s="2">
        <f t="shared" si="163"/>
        <v>0.11652675255132261</v>
      </c>
      <c r="FP48" s="2">
        <f t="shared" si="163"/>
        <v>0.11460525158273549</v>
      </c>
      <c r="FQ48" s="2">
        <f t="shared" si="163"/>
        <v>0.12132339663596786</v>
      </c>
      <c r="FR48" s="2">
        <f t="shared" si="163"/>
        <v>0.11705937329811428</v>
      </c>
      <c r="FS48" s="2">
        <f t="shared" si="163"/>
        <v>0.11741335209692187</v>
      </c>
      <c r="FT48" s="2">
        <f t="shared" si="163"/>
        <v>0.11059211324182995</v>
      </c>
      <c r="FU48" s="2">
        <f t="shared" si="163"/>
        <v>9.7081533728039238E-2</v>
      </c>
      <c r="FW48" s="2">
        <f t="shared" si="112"/>
        <v>2.0074087592491113E-5</v>
      </c>
      <c r="FX48" s="2">
        <f t="shared" si="164"/>
        <v>2.2929196017358859E-5</v>
      </c>
      <c r="FY48" s="2">
        <f t="shared" si="165"/>
        <v>2.2506510501091027E-5</v>
      </c>
      <c r="FZ48" s="2">
        <f t="shared" si="166"/>
        <v>2.2540123791193046E-5</v>
      </c>
      <c r="GA48" s="2">
        <f t="shared" si="167"/>
        <v>2.1830531826979576E-5</v>
      </c>
      <c r="GB48" s="2">
        <f t="shared" si="168"/>
        <v>2.3520222523080859E-5</v>
      </c>
      <c r="GC48" s="2">
        <f t="shared" si="169"/>
        <v>2.7216879955754826E-5</v>
      </c>
      <c r="GD48" s="2">
        <f t="shared" si="170"/>
        <v>2.8615802944844697E-5</v>
      </c>
      <c r="GE48" s="2">
        <f t="shared" si="171"/>
        <v>2.9358107873046534E-5</v>
      </c>
      <c r="GF48" s="2">
        <f t="shared" si="172"/>
        <v>2.7854422639784716E-5</v>
      </c>
      <c r="GG48" s="2">
        <f t="shared" si="173"/>
        <v>3.0299841225250289E-5</v>
      </c>
      <c r="GH48" s="2">
        <f t="shared" si="174"/>
        <v>2.6834346481033894E-5</v>
      </c>
      <c r="GI48" s="2">
        <f t="shared" si="175"/>
        <v>2.4681202500694679E-5</v>
      </c>
      <c r="GJ48" s="2">
        <f t="shared" si="176"/>
        <v>2.0310054429734148E-5</v>
      </c>
      <c r="GK48" s="2">
        <f t="shared" si="177"/>
        <v>1.6933609370878612E-5</v>
      </c>
      <c r="GM48" s="86">
        <f t="shared" si="113"/>
        <v>2.060785892401228E-7</v>
      </c>
      <c r="GN48" s="86">
        <f t="shared" si="178"/>
        <v>7.7385954666601265E-8</v>
      </c>
      <c r="GO48" s="86">
        <f t="shared" si="179"/>
        <v>2.50282024002751E-8</v>
      </c>
      <c r="GP48" s="86">
        <f t="shared" si="180"/>
        <v>6.2325615701933429E-8</v>
      </c>
      <c r="GQ48" s="86">
        <f t="shared" si="181"/>
        <v>3.9330406735321483E-8</v>
      </c>
      <c r="GR48" s="86">
        <f t="shared" si="182"/>
        <v>4.721878642717232E-8</v>
      </c>
      <c r="GS48" s="86">
        <f t="shared" si="183"/>
        <v>5.8049104505486214E-8</v>
      </c>
      <c r="GT48" s="86">
        <f t="shared" si="184"/>
        <v>9.0182728202899771E-9</v>
      </c>
      <c r="GU48" s="86">
        <f t="shared" si="185"/>
        <v>2.7640538232892223E-9</v>
      </c>
      <c r="GV48" s="86">
        <f t="shared" si="186"/>
        <v>1.2784282120039776E-9</v>
      </c>
      <c r="GW48" s="86">
        <f t="shared" si="187"/>
        <v>7.5074545156942962E-9</v>
      </c>
      <c r="GX48" s="86">
        <f t="shared" si="188"/>
        <v>4.7008788583843305E-9</v>
      </c>
      <c r="GY48" s="86">
        <f t="shared" si="189"/>
        <v>2.5083264053069739E-9</v>
      </c>
      <c r="GZ48" s="86">
        <f t="shared" si="190"/>
        <v>2.7075165161223987E-10</v>
      </c>
      <c r="HA48" s="86">
        <f t="shared" si="191"/>
        <v>1.2634031422024497E-12</v>
      </c>
      <c r="HC48" s="86">
        <f t="shared" si="145"/>
        <v>3.5657744279109899E-19</v>
      </c>
      <c r="HD48" s="86">
        <f t="shared" si="192"/>
        <v>4.9236890978256201E-20</v>
      </c>
      <c r="HE48" s="86">
        <f t="shared" si="193"/>
        <v>8.5304474801225944E-23</v>
      </c>
      <c r="HF48" s="86">
        <f t="shared" si="194"/>
        <v>1.0970686368775496E-23</v>
      </c>
      <c r="HG48" s="86">
        <f t="shared" si="195"/>
        <v>1.2278774828817221E-22</v>
      </c>
      <c r="HH48" s="86">
        <f t="shared" si="196"/>
        <v>3.1003584454393883E-22</v>
      </c>
      <c r="HI48" s="86">
        <f t="shared" si="197"/>
        <v>8.1388505462122749E-21</v>
      </c>
      <c r="HJ48" s="86">
        <f t="shared" si="198"/>
        <v>2.996790993173861E-22</v>
      </c>
      <c r="HK48" s="86">
        <f t="shared" si="199"/>
        <v>2.9117201689057181E-24</v>
      </c>
      <c r="HL48" s="86">
        <f t="shared" si="200"/>
        <v>1.0734532159278461E-25</v>
      </c>
      <c r="HM48" s="86">
        <f t="shared" si="201"/>
        <v>2.3265371739838533E-22</v>
      </c>
      <c r="HN48" s="86">
        <f t="shared" si="202"/>
        <v>3.0178486099292769E-25</v>
      </c>
      <c r="HO48" s="86">
        <f t="shared" si="203"/>
        <v>1.1004068926776631E-25</v>
      </c>
      <c r="HP48" s="86">
        <f t="shared" si="204"/>
        <v>2.0700909985864142E-28</v>
      </c>
      <c r="HQ48" s="86">
        <f t="shared" si="205"/>
        <v>2.5461013649796132E-33</v>
      </c>
      <c r="HS48" s="86">
        <f t="shared" si="114"/>
        <v>7.6251387515894783E-104</v>
      </c>
      <c r="HT48" s="86">
        <f t="shared" si="206"/>
        <v>5.4331501969804816E-105</v>
      </c>
      <c r="HU48" s="86">
        <f t="shared" si="207"/>
        <v>3.7471003642903486E-126</v>
      </c>
      <c r="HV48" s="86">
        <f t="shared" si="208"/>
        <v>5.9264219244807799E-131</v>
      </c>
      <c r="HW48" s="86">
        <f t="shared" si="209"/>
        <v>2.8667094620436242E-123</v>
      </c>
      <c r="HX48" s="86">
        <f t="shared" si="210"/>
        <v>2.3350851915613146E-124</v>
      </c>
      <c r="HY48" s="86">
        <f t="shared" si="211"/>
        <v>4.4279393093493549E-114</v>
      </c>
      <c r="HZ48" s="86">
        <f t="shared" si="212"/>
        <v>3.3549297264655442E-120</v>
      </c>
      <c r="IA48" s="86">
        <f t="shared" si="213"/>
        <v>3.1758151405178221E-134</v>
      </c>
      <c r="IB48" s="86">
        <f t="shared" si="214"/>
        <v>4.1771234408231509E-143</v>
      </c>
      <c r="IC48" s="86">
        <f t="shared" si="215"/>
        <v>8.6145162874548341E-122</v>
      </c>
      <c r="ID48" s="86">
        <f t="shared" si="216"/>
        <v>8.028870792486267E-140</v>
      </c>
      <c r="IE48" s="86">
        <f t="shared" si="217"/>
        <v>1.9213731691341243E-145</v>
      </c>
      <c r="IF48" s="86">
        <f t="shared" si="218"/>
        <v>7.9407941565070215E-73</v>
      </c>
      <c r="IG48" s="86">
        <f t="shared" si="219"/>
        <v>2.1356711310634089E-53</v>
      </c>
      <c r="II48" s="86">
        <f t="shared" si="115"/>
        <v>0</v>
      </c>
      <c r="IJ48" s="86">
        <f t="shared" si="116"/>
        <v>0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8.0220748394256986E-221</v>
      </c>
      <c r="IW48" s="86">
        <f t="shared" si="129"/>
        <v>1.9083089924462854E-169</v>
      </c>
      <c r="IY48" s="86">
        <f t="shared" si="130"/>
        <v>2.0607858924047937E-7</v>
      </c>
      <c r="IZ48" s="86">
        <f t="shared" si="131"/>
        <v>7.7385954666650499E-8</v>
      </c>
      <c r="JA48" s="86">
        <f t="shared" si="132"/>
        <v>2.5028202400275186E-8</v>
      </c>
      <c r="JB48" s="86">
        <f t="shared" si="133"/>
        <v>6.2325615701933442E-8</v>
      </c>
      <c r="JC48" s="86">
        <f t="shared" si="134"/>
        <v>3.9330406735321609E-8</v>
      </c>
      <c r="JD48" s="86">
        <f t="shared" si="135"/>
        <v>4.7218786427172631E-8</v>
      </c>
      <c r="JE48" s="86">
        <f t="shared" si="136"/>
        <v>5.8049104505494353E-8</v>
      </c>
      <c r="JF48" s="86">
        <f t="shared" si="137"/>
        <v>9.0182728202902766E-9</v>
      </c>
      <c r="JG48" s="86">
        <f t="shared" si="138"/>
        <v>2.7640538232892252E-9</v>
      </c>
      <c r="JH48" s="86">
        <f t="shared" si="139"/>
        <v>1.2784282120039778E-9</v>
      </c>
      <c r="JI48" s="86">
        <f t="shared" si="140"/>
        <v>7.5074545156945295E-9</v>
      </c>
      <c r="JJ48" s="86">
        <f t="shared" si="141"/>
        <v>4.7008788583843305E-9</v>
      </c>
      <c r="JK48" s="86">
        <f t="shared" si="142"/>
        <v>2.5083264053069739E-9</v>
      </c>
      <c r="JL48" s="86">
        <f t="shared" si="143"/>
        <v>2.7075165161223987E-10</v>
      </c>
      <c r="JM48" s="86">
        <f t="shared" si="144"/>
        <v>1.2634031422024497E-12</v>
      </c>
    </row>
    <row r="49" spans="2:273" x14ac:dyDescent="0.25">
      <c r="B49" s="2">
        <v>22</v>
      </c>
      <c r="C49" s="37">
        <v>112.033</v>
      </c>
      <c r="D49" s="37">
        <v>111.262</v>
      </c>
      <c r="E49" s="37">
        <v>107.30500000000001</v>
      </c>
      <c r="F49" s="37">
        <v>106.898</v>
      </c>
      <c r="G49" s="37">
        <v>110.4</v>
      </c>
      <c r="H49" s="37">
        <v>109.69499999999999</v>
      </c>
      <c r="I49" s="37">
        <v>105.96599999999999</v>
      </c>
      <c r="J49" s="37">
        <v>105.746</v>
      </c>
      <c r="K49" s="37">
        <v>106.621</v>
      </c>
      <c r="L49" s="37">
        <v>106.881</v>
      </c>
      <c r="M49" s="37">
        <v>106.729</v>
      </c>
      <c r="N49" s="37">
        <v>108.053</v>
      </c>
      <c r="O49" s="37">
        <v>109.414</v>
      </c>
      <c r="P49" s="37">
        <v>108.10299999999999</v>
      </c>
      <c r="Q49" s="37">
        <v>108.828</v>
      </c>
      <c r="S49" s="4">
        <f t="shared" si="8"/>
        <v>112.60788292993881</v>
      </c>
      <c r="T49" s="4">
        <f t="shared" si="9"/>
        <v>110.88393154889897</v>
      </c>
      <c r="U49" s="4">
        <f t="shared" si="10"/>
        <v>106.76077422977896</v>
      </c>
      <c r="V49" s="4">
        <f t="shared" si="11"/>
        <v>107.53203773061446</v>
      </c>
      <c r="W49" s="4">
        <f t="shared" si="12"/>
        <v>110.15595140433753</v>
      </c>
      <c r="X49" s="4">
        <f t="shared" si="13"/>
        <v>110.7297361359</v>
      </c>
      <c r="Y49" s="4">
        <f t="shared" si="14"/>
        <v>107.98914424376805</v>
      </c>
      <c r="Z49" s="4">
        <f t="shared" si="15"/>
        <v>107.36785657538154</v>
      </c>
      <c r="AA49" s="4">
        <f t="shared" si="16"/>
        <v>105.47979831560939</v>
      </c>
      <c r="AB49" s="4">
        <f t="shared" si="17"/>
        <v>106.14703264213078</v>
      </c>
      <c r="AC49" s="4">
        <f t="shared" si="18"/>
        <v>108.17315377869656</v>
      </c>
      <c r="AD49" s="4">
        <f t="shared" si="19"/>
        <v>108.38570490737997</v>
      </c>
      <c r="AE49" s="4">
        <f t="shared" si="20"/>
        <v>108.58021755741083</v>
      </c>
      <c r="AF49" s="4">
        <f t="shared" si="21"/>
        <v>108.42333088032785</v>
      </c>
      <c r="AG49" s="4">
        <f t="shared" si="22"/>
        <v>108.56008125007985</v>
      </c>
      <c r="AI49" s="4">
        <f t="shared" si="23"/>
        <v>-0.57488292993880918</v>
      </c>
      <c r="AJ49" s="4">
        <f t="shared" si="24"/>
        <v>0.37806845110102927</v>
      </c>
      <c r="AK49" s="4">
        <f t="shared" si="25"/>
        <v>0.5442257702210469</v>
      </c>
      <c r="AL49" s="4">
        <f t="shared" si="26"/>
        <v>-0.634037730614466</v>
      </c>
      <c r="AM49" s="4">
        <f t="shared" si="27"/>
        <v>0.24404859566247694</v>
      </c>
      <c r="AN49" s="4">
        <f t="shared" si="28"/>
        <v>-1.0347361359000047</v>
      </c>
      <c r="AO49" s="4">
        <f t="shared" si="29"/>
        <v>-2.0231442437680585</v>
      </c>
      <c r="AP49" s="4">
        <f t="shared" si="30"/>
        <v>-1.6218565753815426</v>
      </c>
      <c r="AQ49" s="4">
        <f t="shared" si="31"/>
        <v>1.1412016843906088</v>
      </c>
      <c r="AR49" s="4">
        <f t="shared" si="32"/>
        <v>0.73396735786921852</v>
      </c>
      <c r="AS49" s="4">
        <f t="shared" si="33"/>
        <v>-1.4441537786965597</v>
      </c>
      <c r="AT49" s="4">
        <f t="shared" si="34"/>
        <v>-0.33270490737997704</v>
      </c>
      <c r="AU49" s="4">
        <f t="shared" si="35"/>
        <v>0.83378244258916823</v>
      </c>
      <c r="AV49" s="4">
        <f t="shared" si="146"/>
        <v>-0.32033088032785884</v>
      </c>
      <c r="AW49" s="4">
        <f t="shared" si="146"/>
        <v>0.26791874992015607</v>
      </c>
      <c r="AY49" s="2">
        <f t="shared" si="96"/>
        <v>112.60745809551842</v>
      </c>
      <c r="AZ49" s="2">
        <f t="shared" si="147"/>
        <v>110.8837502203381</v>
      </c>
      <c r="BA49" s="2">
        <f t="shared" si="148"/>
        <v>106.76070716149502</v>
      </c>
      <c r="BB49" s="2">
        <f t="shared" si="149"/>
        <v>107.53188774237185</v>
      </c>
      <c r="BC49" s="2">
        <f t="shared" si="150"/>
        <v>110.15585632545832</v>
      </c>
      <c r="BD49" s="2">
        <f t="shared" si="151"/>
        <v>110.72962389938333</v>
      </c>
      <c r="BE49" s="2">
        <f t="shared" si="152"/>
        <v>107.9890067186094</v>
      </c>
      <c r="BF49" s="2">
        <f t="shared" si="153"/>
        <v>107.36783168542595</v>
      </c>
      <c r="BG49" s="2">
        <f t="shared" si="154"/>
        <v>105.47978942276977</v>
      </c>
      <c r="BH49" s="2">
        <f t="shared" si="155"/>
        <v>106.14702838483743</v>
      </c>
      <c r="BI49" s="2">
        <f t="shared" si="156"/>
        <v>108.17313318855705</v>
      </c>
      <c r="BJ49" s="2">
        <f t="shared" si="157"/>
        <v>108.38569166135086</v>
      </c>
      <c r="BK49" s="2">
        <f t="shared" si="158"/>
        <v>108.58020978090809</v>
      </c>
      <c r="BL49" s="2">
        <f t="shared" si="159"/>
        <v>108.42332991379455</v>
      </c>
      <c r="BM49" s="2">
        <f t="shared" si="160"/>
        <v>108.56008124424125</v>
      </c>
      <c r="BO49" s="2">
        <f t="shared" si="38"/>
        <v>112.033</v>
      </c>
      <c r="BP49" s="2">
        <f t="shared" si="39"/>
        <v>111.262</v>
      </c>
      <c r="BQ49" s="2">
        <f t="shared" si="40"/>
        <v>107.30500000000001</v>
      </c>
      <c r="BR49" s="2">
        <f t="shared" si="41"/>
        <v>106.898</v>
      </c>
      <c r="BS49" s="2">
        <f t="shared" si="42"/>
        <v>110.4</v>
      </c>
      <c r="BT49" s="2">
        <f t="shared" si="43"/>
        <v>109.69499999999999</v>
      </c>
      <c r="BU49" s="2">
        <f t="shared" si="44"/>
        <v>105.96599999999999</v>
      </c>
      <c r="BV49" s="2">
        <f t="shared" si="45"/>
        <v>105.746</v>
      </c>
      <c r="BW49" s="2">
        <f t="shared" si="46"/>
        <v>106.621</v>
      </c>
      <c r="BX49" s="2">
        <f t="shared" si="47"/>
        <v>106.881</v>
      </c>
      <c r="BY49" s="2">
        <f t="shared" si="48"/>
        <v>106.729</v>
      </c>
      <c r="BZ49" s="2">
        <f t="shared" si="49"/>
        <v>108.053</v>
      </c>
      <c r="CA49" s="2">
        <f t="shared" si="50"/>
        <v>109.414</v>
      </c>
      <c r="CB49" s="2">
        <f t="shared" si="51"/>
        <v>108.10299999999999</v>
      </c>
      <c r="CC49" s="2">
        <f t="shared" si="52"/>
        <v>108.828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113.13144459930311</v>
      </c>
      <c r="DL49" s="2">
        <f t="shared" si="161"/>
        <v>110.87406444906443</v>
      </c>
      <c r="DM49" s="2">
        <f t="shared" si="161"/>
        <v>107.04774964438121</v>
      </c>
      <c r="DN49" s="2">
        <f t="shared" si="161"/>
        <v>108.01923974176607</v>
      </c>
      <c r="DO49" s="2">
        <f t="shared" si="161"/>
        <v>110.39768421052629</v>
      </c>
      <c r="DP49" s="2">
        <f t="shared" si="161"/>
        <v>110.74583783783785</v>
      </c>
      <c r="DQ49" s="2">
        <f t="shared" si="161"/>
        <v>108.21164102564103</v>
      </c>
      <c r="DR49" s="2">
        <f t="shared" si="161"/>
        <v>107.48967932217931</v>
      </c>
      <c r="DS49" s="2">
        <f t="shared" si="161"/>
        <v>105.95952773109244</v>
      </c>
      <c r="DT49" s="2">
        <f t="shared" si="161"/>
        <v>106.17572994652409</v>
      </c>
      <c r="DU49" s="2">
        <f t="shared" si="161"/>
        <v>108.06563305322128</v>
      </c>
      <c r="DV49" s="2">
        <f t="shared" si="161"/>
        <v>108.36981574431577</v>
      </c>
      <c r="DW49" s="2">
        <f t="shared" si="161"/>
        <v>108.7047026737968</v>
      </c>
      <c r="DX49" s="2">
        <f t="shared" si="161"/>
        <v>108.34836419340463</v>
      </c>
      <c r="DY49" s="2">
        <f t="shared" si="161"/>
        <v>108.8421964969896</v>
      </c>
      <c r="EA49" s="2">
        <f t="shared" si="71"/>
        <v>109.5478785992218</v>
      </c>
      <c r="EB49" s="2">
        <f t="shared" si="72"/>
        <v>110.94230160537401</v>
      </c>
      <c r="EC49" s="2">
        <f t="shared" si="73"/>
        <v>104.94219214586253</v>
      </c>
      <c r="ED49" s="2">
        <f t="shared" si="74"/>
        <v>104.58550490883589</v>
      </c>
      <c r="EE49" s="2">
        <f t="shared" si="75"/>
        <v>108.63572016238534</v>
      </c>
      <c r="EF49" s="2">
        <f t="shared" si="76"/>
        <v>110.63181767672567</v>
      </c>
      <c r="EG49" s="2">
        <f t="shared" si="77"/>
        <v>106.6191575782708</v>
      </c>
      <c r="EH49" s="2">
        <f t="shared" si="78"/>
        <v>106.55264813807426</v>
      </c>
      <c r="EI49" s="2">
        <f t="shared" si="79"/>
        <v>102.16212978769735</v>
      </c>
      <c r="EJ49" s="2">
        <f t="shared" si="80"/>
        <v>105.94476208632325</v>
      </c>
      <c r="EK49" s="2">
        <f t="shared" si="81"/>
        <v>108.88311070577726</v>
      </c>
      <c r="EL49" s="2">
        <f t="shared" si="82"/>
        <v>108.49499018260103</v>
      </c>
      <c r="EM49" s="2">
        <f t="shared" si="83"/>
        <v>107.72703069466883</v>
      </c>
      <c r="EN49" s="2">
        <f t="shared" si="84"/>
        <v>108.97365431288947</v>
      </c>
      <c r="EO49" s="2">
        <f t="shared" si="85"/>
        <v>106.16647494603122</v>
      </c>
      <c r="EQ49" s="2">
        <f t="shared" si="86"/>
        <v>109.79014963836337</v>
      </c>
      <c r="ER49" s="2">
        <f t="shared" si="162"/>
        <v>111.15808145710329</v>
      </c>
      <c r="ES49" s="2">
        <f t="shared" si="162"/>
        <v>104.86900071132317</v>
      </c>
      <c r="ET49" s="2">
        <f t="shared" si="162"/>
        <v>106.81401866346262</v>
      </c>
      <c r="EU49" s="2">
        <f t="shared" si="162"/>
        <v>108.87161222444888</v>
      </c>
      <c r="EV49" s="2">
        <f t="shared" si="162"/>
        <v>109.95596677851827</v>
      </c>
      <c r="EW49" s="2">
        <f t="shared" si="162"/>
        <v>106.4128575698836</v>
      </c>
      <c r="EX49" s="2">
        <f t="shared" si="162"/>
        <v>105.96746242281849</v>
      </c>
      <c r="EY49" s="2">
        <f t="shared" si="162"/>
        <v>103.95115245363766</v>
      </c>
      <c r="EZ49" s="2">
        <f t="shared" si="162"/>
        <v>106.10693766179975</v>
      </c>
      <c r="FA49" s="2">
        <f t="shared" si="162"/>
        <v>109.19962576884033</v>
      </c>
      <c r="FB49" s="2">
        <f t="shared" si="162"/>
        <v>108.11501067952142</v>
      </c>
      <c r="FC49" s="2">
        <f t="shared" si="162"/>
        <v>106.39404756666146</v>
      </c>
      <c r="FD49" s="2">
        <f t="shared" si="162"/>
        <v>106.38572669586711</v>
      </c>
      <c r="FE49" s="2">
        <f t="shared" si="162"/>
        <v>109.74240416556214</v>
      </c>
      <c r="FG49" s="2">
        <f t="shared" si="88"/>
        <v>0.14622078575968925</v>
      </c>
      <c r="FH49" s="2">
        <f t="shared" si="163"/>
        <v>0.14186327229215773</v>
      </c>
      <c r="FI49" s="2">
        <f t="shared" si="163"/>
        <v>0.13632526154298072</v>
      </c>
      <c r="FJ49" s="2">
        <f t="shared" si="163"/>
        <v>0.14194662667890962</v>
      </c>
      <c r="FK49" s="2">
        <f t="shared" si="163"/>
        <v>0.13725225085567166</v>
      </c>
      <c r="FL49" s="2">
        <f t="shared" si="163"/>
        <v>0.14204951597498305</v>
      </c>
      <c r="FM49" s="2">
        <f t="shared" si="163"/>
        <v>0.1397993497910342</v>
      </c>
      <c r="FN49" s="2">
        <f t="shared" si="163"/>
        <v>0.13001624463540928</v>
      </c>
      <c r="FO49" s="2">
        <f t="shared" si="163"/>
        <v>0.12634859577285609</v>
      </c>
      <c r="FP49" s="2">
        <f t="shared" si="163"/>
        <v>0.1242879194405119</v>
      </c>
      <c r="FQ49" s="2">
        <f t="shared" si="163"/>
        <v>0.13148936783043064</v>
      </c>
      <c r="FR49" s="2">
        <f t="shared" si="163"/>
        <v>0.12691966079903186</v>
      </c>
      <c r="FS49" s="2">
        <f t="shared" si="163"/>
        <v>0.12729915749705598</v>
      </c>
      <c r="FT49" s="2">
        <f t="shared" si="163"/>
        <v>0.11998166910948473</v>
      </c>
      <c r="FU49" s="2">
        <f t="shared" si="163"/>
        <v>0.1054600199370683</v>
      </c>
      <c r="FW49" s="2">
        <f t="shared" si="112"/>
        <v>2.2010756724143543E-5</v>
      </c>
      <c r="FX49" s="2">
        <f t="shared" si="164"/>
        <v>2.5141307871343693E-5</v>
      </c>
      <c r="FY49" s="2">
        <f t="shared" si="165"/>
        <v>2.4677844450550103E-5</v>
      </c>
      <c r="FZ49" s="2">
        <f t="shared" si="166"/>
        <v>2.4714700530070249E-5</v>
      </c>
      <c r="GA49" s="2">
        <f t="shared" si="167"/>
        <v>2.3936651743827207E-5</v>
      </c>
      <c r="GB49" s="2">
        <f t="shared" si="168"/>
        <v>2.5789352644087898E-5</v>
      </c>
      <c r="GC49" s="2">
        <f t="shared" si="169"/>
        <v>2.9842637076676318E-5</v>
      </c>
      <c r="GD49" s="2">
        <f t="shared" si="170"/>
        <v>3.1376517369830062E-5</v>
      </c>
      <c r="GE49" s="2">
        <f t="shared" si="171"/>
        <v>3.2190433986073297E-5</v>
      </c>
      <c r="GF49" s="2">
        <f t="shared" si="172"/>
        <v>3.0541685014653282E-5</v>
      </c>
      <c r="GG49" s="2">
        <f t="shared" si="173"/>
        <v>3.3223018130101414E-5</v>
      </c>
      <c r="GH49" s="2">
        <f t="shared" si="174"/>
        <v>2.9423199649620308E-5</v>
      </c>
      <c r="GI49" s="2">
        <f t="shared" si="175"/>
        <v>2.7062335955828928E-5</v>
      </c>
      <c r="GJ49" s="2">
        <f t="shared" si="176"/>
        <v>2.2269488208125571E-5</v>
      </c>
      <c r="GK49" s="2">
        <f t="shared" si="177"/>
        <v>1.8567303123323978E-5</v>
      </c>
      <c r="GM49" s="86">
        <f t="shared" si="113"/>
        <v>4.1895056903389876E-7</v>
      </c>
      <c r="GN49" s="86">
        <f t="shared" si="178"/>
        <v>1.6655062386122274E-7</v>
      </c>
      <c r="GO49" s="86">
        <f t="shared" si="179"/>
        <v>5.7294271643766653E-8</v>
      </c>
      <c r="GP49" s="86">
        <f t="shared" si="180"/>
        <v>1.3628340258492869E-7</v>
      </c>
      <c r="GQ49" s="86">
        <f t="shared" si="181"/>
        <v>8.7474025412414589E-8</v>
      </c>
      <c r="GR49" s="86">
        <f t="shared" si="182"/>
        <v>1.0537901607282719E-7</v>
      </c>
      <c r="GS49" s="86">
        <f t="shared" si="183"/>
        <v>1.2666618302539747E-7</v>
      </c>
      <c r="GT49" s="86">
        <f t="shared" si="184"/>
        <v>2.1669928982984682E-8</v>
      </c>
      <c r="GU49" s="86">
        <f t="shared" si="185"/>
        <v>7.1061356592409387E-9</v>
      </c>
      <c r="GV49" s="86">
        <f t="shared" si="186"/>
        <v>3.4365249996510956E-9</v>
      </c>
      <c r="GW49" s="86">
        <f t="shared" si="187"/>
        <v>1.8377457380144952E-8</v>
      </c>
      <c r="GX49" s="86">
        <f t="shared" si="188"/>
        <v>1.1676173580782461E-8</v>
      </c>
      <c r="GY49" s="86">
        <f t="shared" si="189"/>
        <v>6.5182511122454534E-9</v>
      </c>
      <c r="GZ49" s="86">
        <f t="shared" si="190"/>
        <v>7.9396805236875576E-10</v>
      </c>
      <c r="HA49" s="86">
        <f t="shared" si="191"/>
        <v>4.9033491177125081E-12</v>
      </c>
      <c r="HC49" s="86">
        <f t="shared" si="145"/>
        <v>1.3713577500261128E-18</v>
      </c>
      <c r="HD49" s="86">
        <f t="shared" si="192"/>
        <v>2.0583659970000369E-19</v>
      </c>
      <c r="HE49" s="86">
        <f t="shared" si="193"/>
        <v>4.4759735304766056E-22</v>
      </c>
      <c r="HF49" s="86">
        <f t="shared" si="194"/>
        <v>6.1731873335748487E-23</v>
      </c>
      <c r="HG49" s="86">
        <f t="shared" si="195"/>
        <v>6.2668124949644112E-22</v>
      </c>
      <c r="HH49" s="86">
        <f t="shared" si="196"/>
        <v>1.5779083279956588E-21</v>
      </c>
      <c r="HI49" s="86">
        <f t="shared" si="197"/>
        <v>3.674373856001044E-20</v>
      </c>
      <c r="HJ49" s="86">
        <f t="shared" si="198"/>
        <v>1.5270305328911371E-21</v>
      </c>
      <c r="HK49" s="86">
        <f t="shared" si="199"/>
        <v>1.7642839053375563E-23</v>
      </c>
      <c r="HL49" s="86">
        <f t="shared" si="200"/>
        <v>7.3251086893390134E-25</v>
      </c>
      <c r="HM49" s="86">
        <f t="shared" si="201"/>
        <v>1.218595823689862E-21</v>
      </c>
      <c r="HN49" s="86">
        <f t="shared" si="202"/>
        <v>1.9581055146439213E-24</v>
      </c>
      <c r="HO49" s="86">
        <f t="shared" si="203"/>
        <v>7.4405121191706308E-25</v>
      </c>
      <c r="HP49" s="86">
        <f t="shared" si="204"/>
        <v>1.7157841437074835E-27</v>
      </c>
      <c r="HQ49" s="86">
        <f t="shared" si="205"/>
        <v>3.0839352302437508E-32</v>
      </c>
      <c r="HS49" s="86">
        <f t="shared" si="114"/>
        <v>1.2124754051355082E-101</v>
      </c>
      <c r="HT49" s="86">
        <f t="shared" si="206"/>
        <v>1.0755468944479719E-102</v>
      </c>
      <c r="HU49" s="86">
        <f t="shared" si="207"/>
        <v>2.0057209737470467E-123</v>
      </c>
      <c r="HV49" s="86">
        <f t="shared" si="208"/>
        <v>4.0997515220893065E-128</v>
      </c>
      <c r="HW49" s="86">
        <f t="shared" si="209"/>
        <v>1.3143826454255041E-120</v>
      </c>
      <c r="HX49" s="86">
        <f t="shared" si="210"/>
        <v>1.1550915205822154E-121</v>
      </c>
      <c r="HY49" s="86">
        <f t="shared" si="211"/>
        <v>1.3181207310762687E-111</v>
      </c>
      <c r="HZ49" s="86">
        <f t="shared" si="212"/>
        <v>1.4954348632151852E-117</v>
      </c>
      <c r="IA49" s="86">
        <f t="shared" si="213"/>
        <v>2.9050908506068042E-131</v>
      </c>
      <c r="IB49" s="86">
        <f t="shared" si="214"/>
        <v>6.0915054072803175E-140</v>
      </c>
      <c r="IC49" s="86">
        <f t="shared" si="215"/>
        <v>4.3672921737267151E-119</v>
      </c>
      <c r="ID49" s="86">
        <f t="shared" si="216"/>
        <v>9.4990311256228527E-137</v>
      </c>
      <c r="IE49" s="86">
        <f t="shared" si="217"/>
        <v>2.8777696657373785E-142</v>
      </c>
      <c r="IF49" s="86">
        <f t="shared" si="218"/>
        <v>2.730554574588334E-71</v>
      </c>
      <c r="IG49" s="86">
        <f t="shared" si="219"/>
        <v>2.662014715098821E-52</v>
      </c>
      <c r="II49" s="86">
        <f t="shared" si="115"/>
        <v>0</v>
      </c>
      <c r="IJ49" s="86">
        <f t="shared" si="116"/>
        <v>0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4.1430189979270019E-217</v>
      </c>
      <c r="IW49" s="86">
        <f t="shared" si="129"/>
        <v>1.1902298504301776E-166</v>
      </c>
      <c r="IY49" s="86">
        <f t="shared" si="130"/>
        <v>4.1895056903527011E-7</v>
      </c>
      <c r="IZ49" s="86">
        <f t="shared" si="131"/>
        <v>1.6655062386142857E-7</v>
      </c>
      <c r="JA49" s="86">
        <f t="shared" si="132"/>
        <v>5.7294271643767103E-8</v>
      </c>
      <c r="JB49" s="86">
        <f t="shared" si="133"/>
        <v>1.3628340258492875E-7</v>
      </c>
      <c r="JC49" s="86">
        <f t="shared" si="134"/>
        <v>8.7474025412415211E-8</v>
      </c>
      <c r="JD49" s="86">
        <f t="shared" si="135"/>
        <v>1.0537901607282876E-7</v>
      </c>
      <c r="JE49" s="86">
        <f t="shared" si="136"/>
        <v>1.2666618302543421E-7</v>
      </c>
      <c r="JF49" s="86">
        <f t="shared" si="137"/>
        <v>2.166992898298621E-8</v>
      </c>
      <c r="JG49" s="86">
        <f t="shared" si="138"/>
        <v>7.106135659240956E-9</v>
      </c>
      <c r="JH49" s="86">
        <f t="shared" si="139"/>
        <v>3.4365249996510964E-9</v>
      </c>
      <c r="JI49" s="86">
        <f t="shared" si="140"/>
        <v>1.837745738014617E-8</v>
      </c>
      <c r="JJ49" s="86">
        <f t="shared" si="141"/>
        <v>1.1676173580782462E-8</v>
      </c>
      <c r="JK49" s="86">
        <f t="shared" si="142"/>
        <v>6.5182511122454542E-9</v>
      </c>
      <c r="JL49" s="86">
        <f t="shared" si="143"/>
        <v>7.9396805236875576E-10</v>
      </c>
      <c r="JM49" s="86">
        <f t="shared" si="144"/>
        <v>4.9033491177125081E-12</v>
      </c>
    </row>
    <row r="50" spans="2:273" x14ac:dyDescent="0.25">
      <c r="B50" s="2">
        <v>23</v>
      </c>
      <c r="C50" s="37">
        <v>112.131</v>
      </c>
      <c r="D50" s="37">
        <v>109.459</v>
      </c>
      <c r="E50" s="37">
        <v>105.542</v>
      </c>
      <c r="F50" s="37">
        <v>106.30500000000001</v>
      </c>
      <c r="G50" s="37">
        <v>109.31699999999999</v>
      </c>
      <c r="H50" s="37">
        <v>111.492</v>
      </c>
      <c r="I50" s="37">
        <v>106.57599999999999</v>
      </c>
      <c r="J50" s="37">
        <v>106.08499999999999</v>
      </c>
      <c r="K50" s="37">
        <v>105.39700000000001</v>
      </c>
      <c r="L50" s="37">
        <v>104.15300000000001</v>
      </c>
      <c r="M50" s="37">
        <v>107.169</v>
      </c>
      <c r="N50" s="37">
        <v>107.211</v>
      </c>
      <c r="O50" s="37">
        <v>109.069</v>
      </c>
      <c r="P50" s="37">
        <v>108.276</v>
      </c>
      <c r="Q50" s="37">
        <v>109</v>
      </c>
      <c r="S50" s="4">
        <f t="shared" si="8"/>
        <v>112.61451858508957</v>
      </c>
      <c r="T50" s="4">
        <f t="shared" si="9"/>
        <v>110.9437051999994</v>
      </c>
      <c r="U50" s="4">
        <f t="shared" si="10"/>
        <v>106.80005133544479</v>
      </c>
      <c r="V50" s="4">
        <f t="shared" si="11"/>
        <v>107.54476595912629</v>
      </c>
      <c r="W50" s="4">
        <f t="shared" si="12"/>
        <v>110.15181011654266</v>
      </c>
      <c r="X50" s="4">
        <f t="shared" si="13"/>
        <v>110.76738905857597</v>
      </c>
      <c r="Y50" s="4">
        <f t="shared" si="14"/>
        <v>107.98157869449852</v>
      </c>
      <c r="Z50" s="4">
        <f t="shared" si="15"/>
        <v>107.46546983594067</v>
      </c>
      <c r="AA50" s="4">
        <f t="shared" si="16"/>
        <v>105.45787736114312</v>
      </c>
      <c r="AB50" s="4">
        <f t="shared" si="17"/>
        <v>106.21074412805012</v>
      </c>
      <c r="AC50" s="4">
        <f t="shared" si="18"/>
        <v>108.2339727404047</v>
      </c>
      <c r="AD50" s="4">
        <f t="shared" si="19"/>
        <v>108.44320319749001</v>
      </c>
      <c r="AE50" s="4">
        <f t="shared" si="20"/>
        <v>108.69111066632421</v>
      </c>
      <c r="AF50" s="4">
        <f t="shared" si="21"/>
        <v>108.50208601325637</v>
      </c>
      <c r="AG50" s="4">
        <f t="shared" si="22"/>
        <v>108.46305099104086</v>
      </c>
      <c r="AI50" s="4">
        <f t="shared" si="23"/>
        <v>-0.4835185850895698</v>
      </c>
      <c r="AJ50" s="4">
        <f t="shared" si="24"/>
        <v>-1.4847051999993965</v>
      </c>
      <c r="AK50" s="4">
        <f t="shared" si="25"/>
        <v>-1.2580513354447902</v>
      </c>
      <c r="AL50" s="4">
        <f t="shared" si="26"/>
        <v>-1.239765959126288</v>
      </c>
      <c r="AM50" s="4">
        <f t="shared" si="27"/>
        <v>-0.83481011654266979</v>
      </c>
      <c r="AN50" s="4">
        <f t="shared" si="28"/>
        <v>0.72461094142403226</v>
      </c>
      <c r="AO50" s="4">
        <f t="shared" si="29"/>
        <v>-1.40557869449853</v>
      </c>
      <c r="AP50" s="4">
        <f t="shared" si="30"/>
        <v>-1.3804698359406729</v>
      </c>
      <c r="AQ50" s="4">
        <f t="shared" si="31"/>
        <v>-6.0877361143113262E-2</v>
      </c>
      <c r="AR50" s="4">
        <f t="shared" si="32"/>
        <v>-2.0577441280501176</v>
      </c>
      <c r="AS50" s="4">
        <f t="shared" si="33"/>
        <v>-1.0649727404046985</v>
      </c>
      <c r="AT50" s="4">
        <f t="shared" si="34"/>
        <v>-1.2322031974900085</v>
      </c>
      <c r="AU50" s="4">
        <f t="shared" si="35"/>
        <v>0.37788933367579602</v>
      </c>
      <c r="AV50" s="4">
        <f t="shared" si="146"/>
        <v>-0.22608601325637778</v>
      </c>
      <c r="AW50" s="4">
        <f t="shared" si="146"/>
        <v>0.53694900895914088</v>
      </c>
      <c r="AY50" s="2">
        <f t="shared" si="96"/>
        <v>112.6136906311159</v>
      </c>
      <c r="AZ50" s="2">
        <f t="shared" si="147"/>
        <v>110.94333186494849</v>
      </c>
      <c r="BA50" s="2">
        <f t="shared" si="148"/>
        <v>106.79990475818919</v>
      </c>
      <c r="BB50" s="2">
        <f t="shared" si="149"/>
        <v>107.54445244037612</v>
      </c>
      <c r="BC50" s="2">
        <f t="shared" si="150"/>
        <v>110.15160799909238</v>
      </c>
      <c r="BD50" s="2">
        <f t="shared" si="151"/>
        <v>110.76714984005434</v>
      </c>
      <c r="BE50" s="2">
        <f t="shared" si="152"/>
        <v>107.98129172148778</v>
      </c>
      <c r="BF50" s="2">
        <f t="shared" si="153"/>
        <v>107.46541280613202</v>
      </c>
      <c r="BG50" s="2">
        <f t="shared" si="154"/>
        <v>105.45785561063767</v>
      </c>
      <c r="BH50" s="2">
        <f t="shared" si="155"/>
        <v>106.21073325737987</v>
      </c>
      <c r="BI50" s="2">
        <f t="shared" si="156"/>
        <v>108.23392472795787</v>
      </c>
      <c r="BJ50" s="2">
        <f t="shared" si="157"/>
        <v>108.4431718544859</v>
      </c>
      <c r="BK50" s="2">
        <f t="shared" si="158"/>
        <v>108.69109145261375</v>
      </c>
      <c r="BL50" s="2">
        <f t="shared" si="159"/>
        <v>108.50208332850406</v>
      </c>
      <c r="BM50" s="2">
        <f t="shared" si="160"/>
        <v>108.4630509697469</v>
      </c>
      <c r="BO50" s="2">
        <f t="shared" si="38"/>
        <v>112.131</v>
      </c>
      <c r="BP50" s="2">
        <f t="shared" si="39"/>
        <v>109.459</v>
      </c>
      <c r="BQ50" s="2">
        <f t="shared" si="40"/>
        <v>105.542</v>
      </c>
      <c r="BR50" s="2">
        <f t="shared" si="41"/>
        <v>106.30500000000001</v>
      </c>
      <c r="BS50" s="2">
        <f t="shared" si="42"/>
        <v>109.31699999999999</v>
      </c>
      <c r="BT50" s="2">
        <f t="shared" si="43"/>
        <v>111.492</v>
      </c>
      <c r="BU50" s="2">
        <f t="shared" si="44"/>
        <v>106.57599999999999</v>
      </c>
      <c r="BV50" s="2">
        <f t="shared" si="45"/>
        <v>106.08499999999999</v>
      </c>
      <c r="BW50" s="2">
        <f t="shared" si="46"/>
        <v>105.39700000000001</v>
      </c>
      <c r="BX50" s="2">
        <f t="shared" si="47"/>
        <v>104.15300000000001</v>
      </c>
      <c r="BY50" s="2">
        <f t="shared" si="48"/>
        <v>107.169</v>
      </c>
      <c r="BZ50" s="2">
        <f t="shared" si="49"/>
        <v>107.211</v>
      </c>
      <c r="CA50" s="2">
        <f t="shared" si="50"/>
        <v>109.069</v>
      </c>
      <c r="CB50" s="2">
        <f t="shared" si="51"/>
        <v>108.276</v>
      </c>
      <c r="CC50" s="2">
        <f t="shared" si="52"/>
        <v>109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113.21813031358883</v>
      </c>
      <c r="DL50" s="2">
        <f t="shared" si="161"/>
        <v>110.9769301892986</v>
      </c>
      <c r="DM50" s="2">
        <f t="shared" si="161"/>
        <v>107.14797297297297</v>
      </c>
      <c r="DN50" s="2">
        <f t="shared" si="161"/>
        <v>108.10503501477186</v>
      </c>
      <c r="DO50" s="2">
        <f t="shared" si="161"/>
        <v>110.44536842105261</v>
      </c>
      <c r="DP50" s="2">
        <f t="shared" si="161"/>
        <v>110.82761071597916</v>
      </c>
      <c r="DQ50" s="2">
        <f t="shared" si="161"/>
        <v>108.25281997300945</v>
      </c>
      <c r="DR50" s="2">
        <f t="shared" si="161"/>
        <v>107.64185203775202</v>
      </c>
      <c r="DS50" s="2">
        <f t="shared" si="161"/>
        <v>105.99881848739496</v>
      </c>
      <c r="DT50" s="2">
        <f t="shared" si="161"/>
        <v>106.27279745989307</v>
      </c>
      <c r="DU50" s="2">
        <f t="shared" si="161"/>
        <v>108.15408795518206</v>
      </c>
      <c r="DV50" s="2">
        <f t="shared" si="161"/>
        <v>108.46186722436725</v>
      </c>
      <c r="DW50" s="2">
        <f t="shared" si="161"/>
        <v>108.87048510313217</v>
      </c>
      <c r="DX50" s="2">
        <f t="shared" si="161"/>
        <v>108.45569741532977</v>
      </c>
      <c r="DY50" s="2">
        <f t="shared" si="161"/>
        <v>108.76948850574712</v>
      </c>
      <c r="EA50" s="2">
        <f t="shared" si="71"/>
        <v>109.39488793774321</v>
      </c>
      <c r="EB50" s="2">
        <f t="shared" si="72"/>
        <v>110.75793868837526</v>
      </c>
      <c r="EC50" s="2">
        <f t="shared" si="73"/>
        <v>104.78879680925665</v>
      </c>
      <c r="ED50" s="2">
        <f t="shared" si="74"/>
        <v>104.45356381486674</v>
      </c>
      <c r="EE50" s="2">
        <f t="shared" si="75"/>
        <v>108.46750655360655</v>
      </c>
      <c r="EF50" s="2">
        <f t="shared" si="76"/>
        <v>110.43423217502146</v>
      </c>
      <c r="EG50" s="2">
        <f t="shared" si="77"/>
        <v>106.45760004146798</v>
      </c>
      <c r="EH50" s="2">
        <f t="shared" si="78"/>
        <v>106.38881919786358</v>
      </c>
      <c r="EI50" s="2">
        <f t="shared" si="79"/>
        <v>102.04598022863365</v>
      </c>
      <c r="EJ50" s="2">
        <f t="shared" si="80"/>
        <v>105.81187653421873</v>
      </c>
      <c r="EK50" s="2">
        <f t="shared" si="81"/>
        <v>108.71478106387731</v>
      </c>
      <c r="EL50" s="2">
        <f t="shared" si="82"/>
        <v>108.32597027545781</v>
      </c>
      <c r="EM50" s="2">
        <f t="shared" si="83"/>
        <v>107.56975153473344</v>
      </c>
      <c r="EN50" s="2">
        <f t="shared" si="84"/>
        <v>108.81284947374698</v>
      </c>
      <c r="EO50" s="2">
        <f t="shared" si="85"/>
        <v>106.09184803117735</v>
      </c>
      <c r="EQ50" s="2">
        <f t="shared" si="86"/>
        <v>109.63391638856788</v>
      </c>
      <c r="ER50" s="2">
        <f t="shared" si="162"/>
        <v>110.97085291957399</v>
      </c>
      <c r="ES50" s="2">
        <f t="shared" si="162"/>
        <v>104.71656373203837</v>
      </c>
      <c r="ET50" s="2">
        <f t="shared" si="162"/>
        <v>106.6525202311477</v>
      </c>
      <c r="EU50" s="2">
        <f t="shared" si="162"/>
        <v>108.70024181696725</v>
      </c>
      <c r="EV50" s="2">
        <f t="shared" si="162"/>
        <v>109.76741840269686</v>
      </c>
      <c r="EW50" s="2">
        <f t="shared" si="162"/>
        <v>106.25420856014598</v>
      </c>
      <c r="EX50" s="2">
        <f t="shared" si="162"/>
        <v>105.81167541151525</v>
      </c>
      <c r="EY50" s="2">
        <f t="shared" si="162"/>
        <v>103.81089378031383</v>
      </c>
      <c r="EZ50" s="2">
        <f t="shared" si="162"/>
        <v>105.97183509371442</v>
      </c>
      <c r="FA50" s="2">
        <f t="shared" si="162"/>
        <v>109.0269399572298</v>
      </c>
      <c r="FB50" s="2">
        <f t="shared" si="162"/>
        <v>107.95103395615051</v>
      </c>
      <c r="FC50" s="2">
        <f t="shared" si="162"/>
        <v>106.25398305306723</v>
      </c>
      <c r="FD50" s="2">
        <f t="shared" si="162"/>
        <v>106.258411419483</v>
      </c>
      <c r="FE50" s="2">
        <f t="shared" si="162"/>
        <v>109.6173917404892</v>
      </c>
      <c r="FG50" s="2">
        <f t="shared" si="88"/>
        <v>0.15809760193790245</v>
      </c>
      <c r="FH50" s="2">
        <f t="shared" si="163"/>
        <v>0.15344976210787467</v>
      </c>
      <c r="FI50" s="2">
        <f t="shared" si="163"/>
        <v>0.14753720625324399</v>
      </c>
      <c r="FJ50" s="2">
        <f t="shared" si="163"/>
        <v>0.1535387062821636</v>
      </c>
      <c r="FK50" s="2">
        <f t="shared" si="163"/>
        <v>0.14852732395264459</v>
      </c>
      <c r="FL50" s="2">
        <f t="shared" si="163"/>
        <v>0.15364849344065087</v>
      </c>
      <c r="FM50" s="2">
        <f t="shared" si="163"/>
        <v>0.15124698174007628</v>
      </c>
      <c r="FN50" s="2">
        <f t="shared" si="163"/>
        <v>0.14079389637790471</v>
      </c>
      <c r="FO50" s="2">
        <f t="shared" si="163"/>
        <v>0.13687005025964677</v>
      </c>
      <c r="FP50" s="2">
        <f t="shared" si="163"/>
        <v>0.13466422498718728</v>
      </c>
      <c r="FQ50" s="2">
        <f t="shared" si="163"/>
        <v>0.14236915016759241</v>
      </c>
      <c r="FR50" s="2">
        <f t="shared" si="163"/>
        <v>0.13748118636042939</v>
      </c>
      <c r="FS50" s="2">
        <f t="shared" si="163"/>
        <v>0.13788727517747099</v>
      </c>
      <c r="FT50" s="2">
        <f t="shared" si="163"/>
        <v>0.1300518539235892</v>
      </c>
      <c r="FU50" s="2">
        <f t="shared" si="163"/>
        <v>0.11446992756067408</v>
      </c>
      <c r="FW50" s="2">
        <f t="shared" si="112"/>
        <v>2.4134263578124367E-5</v>
      </c>
      <c r="FX50" s="2">
        <f t="shared" si="164"/>
        <v>2.7566829037680831E-5</v>
      </c>
      <c r="FY50" s="2">
        <f t="shared" si="165"/>
        <v>2.7058653944597916E-5</v>
      </c>
      <c r="FZ50" s="2">
        <f t="shared" si="166"/>
        <v>2.7099065639612844E-5</v>
      </c>
      <c r="GA50" s="2">
        <f t="shared" si="167"/>
        <v>2.6245956114287257E-5</v>
      </c>
      <c r="GB50" s="2">
        <f t="shared" si="168"/>
        <v>2.827739250962054E-5</v>
      </c>
      <c r="GC50" s="2">
        <f t="shared" si="169"/>
        <v>3.2721706658836699E-5</v>
      </c>
      <c r="GD50" s="2">
        <f t="shared" si="170"/>
        <v>3.44035630221878E-5</v>
      </c>
      <c r="GE50" s="2">
        <f t="shared" si="171"/>
        <v>3.5295999372212921E-5</v>
      </c>
      <c r="GF50" s="2">
        <f t="shared" si="172"/>
        <v>3.3488193015507272E-5</v>
      </c>
      <c r="GG50" s="2">
        <f t="shared" si="173"/>
        <v>3.6428198226536521E-5</v>
      </c>
      <c r="GH50" s="2">
        <f t="shared" si="174"/>
        <v>3.2261805295079232E-5</v>
      </c>
      <c r="GI50" s="2">
        <f t="shared" si="175"/>
        <v>2.9673183837800115E-5</v>
      </c>
      <c r="GJ50" s="2">
        <f t="shared" si="176"/>
        <v>2.4417955797009803E-5</v>
      </c>
      <c r="GK50" s="2">
        <f t="shared" si="177"/>
        <v>2.035860656672149E-5</v>
      </c>
      <c r="GM50" s="86">
        <f t="shared" si="113"/>
        <v>8.3711698059752126E-7</v>
      </c>
      <c r="GN50" s="86">
        <f t="shared" si="178"/>
        <v>3.5171605248526046E-7</v>
      </c>
      <c r="GO50" s="86">
        <f t="shared" si="179"/>
        <v>1.2846822447743865E-7</v>
      </c>
      <c r="GP50" s="86">
        <f t="shared" si="180"/>
        <v>2.9224525731035519E-7</v>
      </c>
      <c r="GQ50" s="86">
        <f t="shared" si="181"/>
        <v>1.9073363413313192E-7</v>
      </c>
      <c r="GR50" s="86">
        <f t="shared" si="182"/>
        <v>2.3047263723652972E-7</v>
      </c>
      <c r="GS50" s="86">
        <f t="shared" si="183"/>
        <v>2.7110456864333432E-7</v>
      </c>
      <c r="GT50" s="86">
        <f t="shared" si="184"/>
        <v>5.0941208906558955E-8</v>
      </c>
      <c r="GU50" s="86">
        <f t="shared" si="185"/>
        <v>1.7837645406919955E-8</v>
      </c>
      <c r="GV50" s="86">
        <f t="shared" si="186"/>
        <v>9.0075415751734426E-9</v>
      </c>
      <c r="GW50" s="86">
        <f t="shared" si="187"/>
        <v>4.3978836213128472E-8</v>
      </c>
      <c r="GX50" s="86">
        <f t="shared" si="188"/>
        <v>2.8347615917357305E-8</v>
      </c>
      <c r="GY50" s="86">
        <f t="shared" si="189"/>
        <v>1.6531362072442384E-8</v>
      </c>
      <c r="GZ50" s="86">
        <f t="shared" si="190"/>
        <v>2.2645568494583569E-9</v>
      </c>
      <c r="HA50" s="86">
        <f t="shared" si="191"/>
        <v>1.8368489401083323E-11</v>
      </c>
      <c r="HC50" s="86">
        <f t="shared" si="145"/>
        <v>5.1582619348559125E-18</v>
      </c>
      <c r="HD50" s="86">
        <f t="shared" si="192"/>
        <v>8.4016753673081652E-19</v>
      </c>
      <c r="HE50" s="86">
        <f t="shared" si="193"/>
        <v>2.2835645039549761E-21</v>
      </c>
      <c r="HF50" s="86">
        <f t="shared" si="194"/>
        <v>3.373372580454557E-22</v>
      </c>
      <c r="HG50" s="86">
        <f t="shared" si="195"/>
        <v>3.1122042417715077E-21</v>
      </c>
      <c r="HH50" s="86">
        <f t="shared" si="196"/>
        <v>7.8107933260547272E-21</v>
      </c>
      <c r="HI50" s="86">
        <f t="shared" si="197"/>
        <v>1.6170365069608813E-19</v>
      </c>
      <c r="HJ50" s="86">
        <f t="shared" si="198"/>
        <v>7.5678596113444126E-21</v>
      </c>
      <c r="HK50" s="86">
        <f t="shared" si="199"/>
        <v>1.0363146209962008E-22</v>
      </c>
      <c r="HL50" s="86">
        <f t="shared" si="200"/>
        <v>4.8350249178914118E-24</v>
      </c>
      <c r="HM50" s="86">
        <f t="shared" si="201"/>
        <v>6.2028833474841247E-21</v>
      </c>
      <c r="HN50" s="86">
        <f t="shared" si="202"/>
        <v>1.2303404887029487E-23</v>
      </c>
      <c r="HO50" s="86">
        <f t="shared" si="203"/>
        <v>4.8678643488087221E-24</v>
      </c>
      <c r="HP50" s="86">
        <f t="shared" si="204"/>
        <v>1.3713671693108092E-26</v>
      </c>
      <c r="HQ50" s="86">
        <f t="shared" si="205"/>
        <v>3.5786638310106583E-31</v>
      </c>
      <c r="HS50" s="86">
        <f t="shared" si="114"/>
        <v>1.8245759402988314E-99</v>
      </c>
      <c r="HT50" s="86">
        <f t="shared" si="206"/>
        <v>2.0064862984028798E-100</v>
      </c>
      <c r="HU50" s="86">
        <f t="shared" si="207"/>
        <v>1.0014718141293986E-120</v>
      </c>
      <c r="HV50" s="86">
        <f t="shared" si="208"/>
        <v>2.637607439859359E-125</v>
      </c>
      <c r="HW50" s="86">
        <f t="shared" si="209"/>
        <v>5.6317616741573737E-118</v>
      </c>
      <c r="HX50" s="86">
        <f t="shared" si="210"/>
        <v>5.3339220085725833E-119</v>
      </c>
      <c r="HY50" s="86">
        <f t="shared" si="211"/>
        <v>3.6831629997714235E-109</v>
      </c>
      <c r="HZ50" s="86">
        <f t="shared" si="212"/>
        <v>6.2222418675302298E-115</v>
      </c>
      <c r="IA50" s="86">
        <f t="shared" si="213"/>
        <v>2.4605865066523189E-128</v>
      </c>
      <c r="IB50" s="86">
        <f t="shared" si="214"/>
        <v>8.1810203415761854E-137</v>
      </c>
      <c r="IC50" s="86">
        <f t="shared" si="215"/>
        <v>2.0626359644717486E-116</v>
      </c>
      <c r="ID50" s="86">
        <f t="shared" si="216"/>
        <v>1.0379240112568871E-133</v>
      </c>
      <c r="IE50" s="86">
        <f t="shared" si="217"/>
        <v>3.9724888394813672E-139</v>
      </c>
      <c r="IF50" s="86">
        <f t="shared" si="218"/>
        <v>9.0349690749639851E-70</v>
      </c>
      <c r="IG50" s="86">
        <f t="shared" si="219"/>
        <v>3.2301873109022953E-51</v>
      </c>
      <c r="II50" s="86">
        <f t="shared" si="115"/>
        <v>0</v>
      </c>
      <c r="IJ50" s="86">
        <f t="shared" si="116"/>
        <v>0</v>
      </c>
      <c r="IK50" s="86">
        <f t="shared" si="117"/>
        <v>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1.9889464214150194E-213</v>
      </c>
      <c r="IW50" s="86">
        <f t="shared" si="129"/>
        <v>7.0330539215660153E-164</v>
      </c>
      <c r="IY50" s="86">
        <f t="shared" si="130"/>
        <v>8.3711698060267948E-7</v>
      </c>
      <c r="IZ50" s="86">
        <f t="shared" si="131"/>
        <v>3.5171605248610062E-7</v>
      </c>
      <c r="JA50" s="86">
        <f t="shared" si="132"/>
        <v>1.2846822447744092E-7</v>
      </c>
      <c r="JB50" s="86">
        <f t="shared" si="133"/>
        <v>2.9224525731035551E-7</v>
      </c>
      <c r="JC50" s="86">
        <f t="shared" si="134"/>
        <v>1.9073363413313504E-7</v>
      </c>
      <c r="JD50" s="86">
        <f t="shared" si="135"/>
        <v>2.3047263723653753E-7</v>
      </c>
      <c r="JE50" s="86">
        <f t="shared" si="136"/>
        <v>2.71104568643496E-7</v>
      </c>
      <c r="JF50" s="86">
        <f t="shared" si="137"/>
        <v>5.0941208906566525E-8</v>
      </c>
      <c r="JG50" s="86">
        <f t="shared" si="138"/>
        <v>1.7837645406920057E-8</v>
      </c>
      <c r="JH50" s="86">
        <f t="shared" si="139"/>
        <v>9.0075415751734476E-9</v>
      </c>
      <c r="JI50" s="86">
        <f t="shared" si="140"/>
        <v>4.3978836213134672E-8</v>
      </c>
      <c r="JJ50" s="86">
        <f t="shared" si="141"/>
        <v>2.8347615917357318E-8</v>
      </c>
      <c r="JK50" s="86">
        <f t="shared" si="142"/>
        <v>1.6531362072442387E-8</v>
      </c>
      <c r="JL50" s="86">
        <f t="shared" si="143"/>
        <v>2.2645568494583569E-9</v>
      </c>
      <c r="JM50" s="86">
        <f t="shared" si="144"/>
        <v>1.8368489401083323E-11</v>
      </c>
    </row>
    <row r="51" spans="2:273" x14ac:dyDescent="0.25">
      <c r="B51" s="2">
        <v>24</v>
      </c>
      <c r="C51" s="37">
        <v>112.541</v>
      </c>
      <c r="D51" s="37">
        <v>109.574</v>
      </c>
      <c r="E51" s="37">
        <v>107.76300000000001</v>
      </c>
      <c r="F51" s="37">
        <v>105.42400000000001</v>
      </c>
      <c r="G51" s="37">
        <v>109.81699999999999</v>
      </c>
      <c r="H51" s="37">
        <v>110.136</v>
      </c>
      <c r="I51" s="37">
        <v>108.627</v>
      </c>
      <c r="J51" s="37">
        <v>105.441</v>
      </c>
      <c r="K51" s="37">
        <v>105.03400000000001</v>
      </c>
      <c r="L51" s="37">
        <v>105.983</v>
      </c>
      <c r="M51" s="37">
        <v>107.661</v>
      </c>
      <c r="N51" s="37">
        <v>107.035</v>
      </c>
      <c r="O51" s="37">
        <v>108.672</v>
      </c>
      <c r="P51" s="37">
        <v>108.241</v>
      </c>
      <c r="Q51" s="37">
        <v>108.86199999999999</v>
      </c>
      <c r="S51" s="4">
        <f t="shared" si="8"/>
        <v>112.61267941383336</v>
      </c>
      <c r="T51" s="4">
        <f t="shared" si="9"/>
        <v>110.99662487890949</v>
      </c>
      <c r="U51" s="4">
        <f t="shared" si="10"/>
        <v>106.83176445361831</v>
      </c>
      <c r="V51" s="4">
        <f t="shared" si="11"/>
        <v>107.54965707443064</v>
      </c>
      <c r="W51" s="4">
        <f t="shared" si="12"/>
        <v>110.14125837399904</v>
      </c>
      <c r="X51" s="4">
        <f t="shared" si="13"/>
        <v>110.79818061875301</v>
      </c>
      <c r="Y51" s="4">
        <f t="shared" si="14"/>
        <v>107.96800499407773</v>
      </c>
      <c r="Z51" s="4">
        <f t="shared" si="15"/>
        <v>107.55515367870517</v>
      </c>
      <c r="AA51" s="4">
        <f t="shared" si="16"/>
        <v>105.42971393117507</v>
      </c>
      <c r="AB51" s="4">
        <f t="shared" si="17"/>
        <v>106.26919421440907</v>
      </c>
      <c r="AC51" s="4">
        <f t="shared" si="18"/>
        <v>108.28946327380395</v>
      </c>
      <c r="AD51" s="4">
        <f t="shared" si="19"/>
        <v>108.49492036417928</v>
      </c>
      <c r="AE51" s="4">
        <f t="shared" si="20"/>
        <v>108.79399242734335</v>
      </c>
      <c r="AF51" s="4">
        <f t="shared" si="21"/>
        <v>108.57550640824977</v>
      </c>
      <c r="AG51" s="4">
        <f t="shared" si="22"/>
        <v>108.36421025082582</v>
      </c>
      <c r="AI51" s="4">
        <f t="shared" si="23"/>
        <v>-7.1679413833365402E-2</v>
      </c>
      <c r="AJ51" s="4">
        <f t="shared" si="24"/>
        <v>-1.4226248789094882</v>
      </c>
      <c r="AK51" s="4">
        <f t="shared" si="25"/>
        <v>0.93123554638169992</v>
      </c>
      <c r="AL51" s="4">
        <f t="shared" si="26"/>
        <v>-2.1256570744306345</v>
      </c>
      <c r="AM51" s="4">
        <f t="shared" si="27"/>
        <v>-0.32425837399904367</v>
      </c>
      <c r="AN51" s="4">
        <f t="shared" si="28"/>
        <v>-0.6621806187530126</v>
      </c>
      <c r="AO51" s="4">
        <f t="shared" si="29"/>
        <v>0.65899500592226445</v>
      </c>
      <c r="AP51" s="4">
        <f t="shared" si="30"/>
        <v>-2.1141536787051649</v>
      </c>
      <c r="AQ51" s="4">
        <f t="shared" si="31"/>
        <v>-0.39571393117506659</v>
      </c>
      <c r="AR51" s="4">
        <f t="shared" si="32"/>
        <v>-0.28619421440906478</v>
      </c>
      <c r="AS51" s="4">
        <f t="shared" si="33"/>
        <v>-0.62846327380394484</v>
      </c>
      <c r="AT51" s="4">
        <f t="shared" si="34"/>
        <v>-1.4599203641792826</v>
      </c>
      <c r="AU51" s="4">
        <f t="shared" si="35"/>
        <v>-0.12199242734335769</v>
      </c>
      <c r="AV51" s="4">
        <f t="shared" si="146"/>
        <v>-0.33450640824976574</v>
      </c>
      <c r="AW51" s="4">
        <f t="shared" si="146"/>
        <v>0.49778974917417429</v>
      </c>
      <c r="AY51" s="2">
        <f t="shared" si="96"/>
        <v>112.61109438377346</v>
      </c>
      <c r="AZ51" s="2">
        <f t="shared" si="147"/>
        <v>110.99587111452534</v>
      </c>
      <c r="BA51" s="2">
        <f t="shared" si="148"/>
        <v>106.83145086886438</v>
      </c>
      <c r="BB51" s="2">
        <f t="shared" si="149"/>
        <v>107.54901477679469</v>
      </c>
      <c r="BC51" s="2">
        <f t="shared" si="150"/>
        <v>110.1408373931434</v>
      </c>
      <c r="BD51" s="2">
        <f t="shared" si="151"/>
        <v>110.79768125785064</v>
      </c>
      <c r="BE51" s="2">
        <f t="shared" si="152"/>
        <v>107.96741797389252</v>
      </c>
      <c r="BF51" s="2">
        <f t="shared" si="153"/>
        <v>107.55502591935401</v>
      </c>
      <c r="BG51" s="2">
        <f t="shared" si="154"/>
        <v>105.42966202210772</v>
      </c>
      <c r="BH51" s="2">
        <f t="shared" si="155"/>
        <v>106.26916716573884</v>
      </c>
      <c r="BI51" s="2">
        <f t="shared" si="156"/>
        <v>108.28935389250199</v>
      </c>
      <c r="BJ51" s="2">
        <f t="shared" si="157"/>
        <v>108.49484791662738</v>
      </c>
      <c r="BK51" s="2">
        <f t="shared" si="158"/>
        <v>108.79394612606883</v>
      </c>
      <c r="BL51" s="2">
        <f t="shared" si="159"/>
        <v>108.57549915961697</v>
      </c>
      <c r="BM51" s="2">
        <f t="shared" si="160"/>
        <v>108.36421017591566</v>
      </c>
      <c r="BO51" s="2">
        <f t="shared" si="38"/>
        <v>112.541</v>
      </c>
      <c r="BP51" s="2">
        <f t="shared" si="39"/>
        <v>109.574</v>
      </c>
      <c r="BQ51" s="2">
        <f t="shared" si="40"/>
        <v>107.76300000000001</v>
      </c>
      <c r="BR51" s="2">
        <f t="shared" si="41"/>
        <v>105.42400000000001</v>
      </c>
      <c r="BS51" s="2">
        <f t="shared" si="42"/>
        <v>109.81699999999999</v>
      </c>
      <c r="BT51" s="2">
        <f t="shared" si="43"/>
        <v>110.136</v>
      </c>
      <c r="BU51" s="2">
        <f t="shared" si="44"/>
        <v>108.627</v>
      </c>
      <c r="BV51" s="2">
        <f t="shared" si="45"/>
        <v>105.441</v>
      </c>
      <c r="BW51" s="2">
        <f t="shared" si="46"/>
        <v>105.03400000000001</v>
      </c>
      <c r="BX51" s="2">
        <f t="shared" si="47"/>
        <v>105.983</v>
      </c>
      <c r="BY51" s="2">
        <f t="shared" si="48"/>
        <v>107.661</v>
      </c>
      <c r="BZ51" s="2">
        <f t="shared" si="49"/>
        <v>107.035</v>
      </c>
      <c r="CA51" s="2">
        <f t="shared" si="50"/>
        <v>108.672</v>
      </c>
      <c r="CB51" s="2">
        <f t="shared" si="51"/>
        <v>108.241</v>
      </c>
      <c r="CC51" s="2">
        <f t="shared" si="52"/>
        <v>108.86199999999999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113.30481602787454</v>
      </c>
      <c r="DL51" s="2">
        <f t="shared" si="161"/>
        <v>111.07979592953276</v>
      </c>
      <c r="DM51" s="2">
        <f t="shared" si="161"/>
        <v>107.24819630156472</v>
      </c>
      <c r="DN51" s="2">
        <f t="shared" si="161"/>
        <v>108.19083028777766</v>
      </c>
      <c r="DO51" s="2">
        <f t="shared" si="161"/>
        <v>110.49305263157893</v>
      </c>
      <c r="DP51" s="2">
        <f t="shared" si="161"/>
        <v>110.90938359412046</v>
      </c>
      <c r="DQ51" s="2">
        <f t="shared" si="161"/>
        <v>108.29399892037787</v>
      </c>
      <c r="DR51" s="2">
        <f t="shared" si="161"/>
        <v>107.79402475332473</v>
      </c>
      <c r="DS51" s="2">
        <f t="shared" si="161"/>
        <v>106.03810924369748</v>
      </c>
      <c r="DT51" s="2">
        <f t="shared" si="161"/>
        <v>106.36986497326205</v>
      </c>
      <c r="DU51" s="2">
        <f t="shared" si="161"/>
        <v>108.24254285714285</v>
      </c>
      <c r="DV51" s="2">
        <f t="shared" si="161"/>
        <v>108.55391870441873</v>
      </c>
      <c r="DW51" s="2">
        <f t="shared" si="161"/>
        <v>109.03626753246753</v>
      </c>
      <c r="DX51" s="2">
        <f t="shared" si="161"/>
        <v>108.5630306372549</v>
      </c>
      <c r="DY51" s="2">
        <f t="shared" si="161"/>
        <v>108.69678051450465</v>
      </c>
      <c r="EA51" s="2">
        <f t="shared" si="71"/>
        <v>109.24189727626461</v>
      </c>
      <c r="EB51" s="2">
        <f t="shared" si="72"/>
        <v>110.57357577137651</v>
      </c>
      <c r="EC51" s="2">
        <f t="shared" si="73"/>
        <v>104.63540147265076</v>
      </c>
      <c r="ED51" s="2">
        <f t="shared" si="74"/>
        <v>104.32162272089761</v>
      </c>
      <c r="EE51" s="2">
        <f t="shared" si="75"/>
        <v>108.29929294482777</v>
      </c>
      <c r="EF51" s="2">
        <f t="shared" si="76"/>
        <v>110.23664667331724</v>
      </c>
      <c r="EG51" s="2">
        <f t="shared" si="77"/>
        <v>106.29604250466517</v>
      </c>
      <c r="EH51" s="2">
        <f t="shared" si="78"/>
        <v>106.22499025765292</v>
      </c>
      <c r="EI51" s="2">
        <f t="shared" si="79"/>
        <v>101.92983066956997</v>
      </c>
      <c r="EJ51" s="2">
        <f t="shared" si="80"/>
        <v>105.67899098211419</v>
      </c>
      <c r="EK51" s="2">
        <f t="shared" si="81"/>
        <v>108.54645142197737</v>
      </c>
      <c r="EL51" s="2">
        <f t="shared" si="82"/>
        <v>108.15695036831457</v>
      </c>
      <c r="EM51" s="2">
        <f t="shared" si="83"/>
        <v>107.41247237479807</v>
      </c>
      <c r="EN51" s="2">
        <f t="shared" si="84"/>
        <v>108.65204463460449</v>
      </c>
      <c r="EO51" s="2">
        <f t="shared" si="85"/>
        <v>106.01722111632347</v>
      </c>
      <c r="EQ51" s="2">
        <f t="shared" si="86"/>
        <v>109.47768313877241</v>
      </c>
      <c r="ER51" s="2">
        <f t="shared" si="162"/>
        <v>110.78362438204468</v>
      </c>
      <c r="ES51" s="2">
        <f t="shared" si="162"/>
        <v>104.56412675275355</v>
      </c>
      <c r="ET51" s="2">
        <f t="shared" si="162"/>
        <v>106.49102179883279</v>
      </c>
      <c r="EU51" s="2">
        <f t="shared" si="162"/>
        <v>108.52887140948563</v>
      </c>
      <c r="EV51" s="2">
        <f t="shared" si="162"/>
        <v>109.57887002687545</v>
      </c>
      <c r="EW51" s="2">
        <f t="shared" si="162"/>
        <v>106.09555955040837</v>
      </c>
      <c r="EX51" s="2">
        <f t="shared" si="162"/>
        <v>105.65588840021201</v>
      </c>
      <c r="EY51" s="2">
        <f t="shared" si="162"/>
        <v>103.67063510699001</v>
      </c>
      <c r="EZ51" s="2">
        <f t="shared" si="162"/>
        <v>105.83673252562909</v>
      </c>
      <c r="FA51" s="2">
        <f t="shared" si="162"/>
        <v>108.85425414561925</v>
      </c>
      <c r="FB51" s="2">
        <f t="shared" si="162"/>
        <v>107.78705723277959</v>
      </c>
      <c r="FC51" s="2">
        <f t="shared" si="162"/>
        <v>106.11391853947302</v>
      </c>
      <c r="FD51" s="2">
        <f t="shared" si="162"/>
        <v>106.13109614309889</v>
      </c>
      <c r="FE51" s="2">
        <f t="shared" si="162"/>
        <v>109.49237931541626</v>
      </c>
      <c r="FG51" s="2">
        <f t="shared" si="88"/>
        <v>0.17074618667693481</v>
      </c>
      <c r="FH51" s="2">
        <f t="shared" si="163"/>
        <v>0.1657997269710022</v>
      </c>
      <c r="FI51" s="2">
        <f t="shared" si="163"/>
        <v>0.15950097322163581</v>
      </c>
      <c r="FJ51" s="2">
        <f t="shared" si="163"/>
        <v>0.16589442676155075</v>
      </c>
      <c r="FK51" s="2">
        <f t="shared" si="163"/>
        <v>0.16055625754374003</v>
      </c>
      <c r="FL51" s="2">
        <f t="shared" si="163"/>
        <v>0.1660113160864316</v>
      </c>
      <c r="FM51" s="2">
        <f t="shared" si="163"/>
        <v>0.16345389262970814</v>
      </c>
      <c r="FN51" s="2">
        <f t="shared" si="163"/>
        <v>0.15230854809775507</v>
      </c>
      <c r="FO51" s="2">
        <f t="shared" si="163"/>
        <v>0.1481191165020749</v>
      </c>
      <c r="FP51" s="2">
        <f t="shared" si="163"/>
        <v>0.14576261506170943</v>
      </c>
      <c r="FQ51" s="2">
        <f t="shared" si="163"/>
        <v>0.15398954270421319</v>
      </c>
      <c r="FR51" s="2">
        <f t="shared" si="163"/>
        <v>0.14877182315469042</v>
      </c>
      <c r="FS51" s="2">
        <f t="shared" si="163"/>
        <v>0.14920549284122167</v>
      </c>
      <c r="FT51" s="2">
        <f t="shared" si="163"/>
        <v>0.14083197964853783</v>
      </c>
      <c r="FU51" s="2">
        <f t="shared" si="163"/>
        <v>0.12414276534170862</v>
      </c>
      <c r="FW51" s="2">
        <f t="shared" si="112"/>
        <v>2.6462632176993674E-5</v>
      </c>
      <c r="FX51" s="2">
        <f t="shared" si="164"/>
        <v>3.0226346586694753E-5</v>
      </c>
      <c r="FY51" s="2">
        <f t="shared" si="165"/>
        <v>2.966914661384767E-5</v>
      </c>
      <c r="FZ51" s="2">
        <f t="shared" si="166"/>
        <v>2.971345692477732E-5</v>
      </c>
      <c r="GA51" s="2">
        <f t="shared" si="167"/>
        <v>2.8778045745558608E-5</v>
      </c>
      <c r="GB51" s="2">
        <f t="shared" si="168"/>
        <v>3.1005459742980128E-5</v>
      </c>
      <c r="GC51" s="2">
        <f t="shared" si="169"/>
        <v>3.5878524625972714E-5</v>
      </c>
      <c r="GD51" s="2">
        <f t="shared" si="170"/>
        <v>3.7722631514745929E-5</v>
      </c>
      <c r="GE51" s="2">
        <f t="shared" si="171"/>
        <v>3.8701161933866917E-5</v>
      </c>
      <c r="GF51" s="2">
        <f t="shared" si="172"/>
        <v>3.6718954835184724E-5</v>
      </c>
      <c r="GG51" s="2">
        <f t="shared" si="173"/>
        <v>3.9942584700892607E-5</v>
      </c>
      <c r="GH51" s="2">
        <f t="shared" si="174"/>
        <v>3.5374255969749456E-5</v>
      </c>
      <c r="GI51" s="2">
        <f t="shared" si="175"/>
        <v>3.2535905944008436E-5</v>
      </c>
      <c r="GJ51" s="2">
        <f t="shared" si="176"/>
        <v>2.6773693052334481E-5</v>
      </c>
      <c r="GK51" s="2">
        <f t="shared" si="177"/>
        <v>2.2322724358828775E-5</v>
      </c>
      <c r="GM51" s="86">
        <f t="shared" si="113"/>
        <v>1.6440470211833533E-6</v>
      </c>
      <c r="GN51" s="86">
        <f t="shared" si="178"/>
        <v>7.2880585656575012E-7</v>
      </c>
      <c r="GO51" s="86">
        <f t="shared" si="179"/>
        <v>2.8216014165718821E-7</v>
      </c>
      <c r="GP51" s="86">
        <f t="shared" si="180"/>
        <v>6.1459966624564757E-7</v>
      </c>
      <c r="GQ51" s="86">
        <f t="shared" si="181"/>
        <v>4.0774158000295655E-7</v>
      </c>
      <c r="GR51" s="86">
        <f t="shared" si="182"/>
        <v>4.9399565949925856E-7</v>
      </c>
      <c r="GS51" s="86">
        <f t="shared" si="183"/>
        <v>5.6916207772719977E-7</v>
      </c>
      <c r="GT51" s="86">
        <f t="shared" si="184"/>
        <v>1.1715779525103065E-7</v>
      </c>
      <c r="GU51" s="86">
        <f t="shared" si="185"/>
        <v>4.3719151566378256E-8</v>
      </c>
      <c r="GV51" s="86">
        <f t="shared" si="186"/>
        <v>2.3022376942760283E-8</v>
      </c>
      <c r="GW51" s="86">
        <f t="shared" si="187"/>
        <v>1.0289177002446274E-7</v>
      </c>
      <c r="GX51" s="86">
        <f t="shared" si="188"/>
        <v>6.7272837304658243E-8</v>
      </c>
      <c r="GY51" s="86">
        <f t="shared" si="189"/>
        <v>4.0919480167208855E-8</v>
      </c>
      <c r="GZ51" s="86">
        <f t="shared" si="190"/>
        <v>6.2824033332275201E-9</v>
      </c>
      <c r="HA51" s="86">
        <f t="shared" si="191"/>
        <v>6.6419989822551479E-11</v>
      </c>
      <c r="HC51" s="86">
        <f t="shared" si="145"/>
        <v>1.8976475584894837E-17</v>
      </c>
      <c r="HD51" s="86">
        <f t="shared" si="192"/>
        <v>3.3483011126784365E-18</v>
      </c>
      <c r="HE51" s="86">
        <f t="shared" si="193"/>
        <v>1.1328001974625027E-20</v>
      </c>
      <c r="HF51" s="86">
        <f t="shared" si="194"/>
        <v>1.7902041876579565E-21</v>
      </c>
      <c r="HG51" s="86">
        <f t="shared" si="195"/>
        <v>1.5039148948790421E-20</v>
      </c>
      <c r="HH51" s="86">
        <f t="shared" si="196"/>
        <v>3.7605928272366588E-20</v>
      </c>
      <c r="HI51" s="86">
        <f t="shared" si="197"/>
        <v>6.9370795924252494E-19</v>
      </c>
      <c r="HJ51" s="86">
        <f t="shared" si="198"/>
        <v>3.6478482678985921E-20</v>
      </c>
      <c r="HK51" s="86">
        <f t="shared" si="199"/>
        <v>5.9009717210336712E-22</v>
      </c>
      <c r="HL51" s="86">
        <f t="shared" si="200"/>
        <v>3.0870350621565687E-23</v>
      </c>
      <c r="HM51" s="86">
        <f t="shared" si="201"/>
        <v>3.0684299403944172E-20</v>
      </c>
      <c r="HN51" s="86">
        <f t="shared" si="202"/>
        <v>7.4863395094600853E-23</v>
      </c>
      <c r="HO51" s="86">
        <f t="shared" si="203"/>
        <v>3.081517714156103E-23</v>
      </c>
      <c r="HP51" s="86">
        <f t="shared" si="204"/>
        <v>1.0569809383233747E-25</v>
      </c>
      <c r="HQ51" s="86">
        <f t="shared" si="205"/>
        <v>3.9785709998459689E-30</v>
      </c>
      <c r="HS51" s="86">
        <f t="shared" si="114"/>
        <v>2.5984592336696922E-97</v>
      </c>
      <c r="HT51" s="86">
        <f t="shared" si="206"/>
        <v>3.5275526787484525E-98</v>
      </c>
      <c r="HU51" s="86">
        <f t="shared" si="207"/>
        <v>4.6644578827747854E-118</v>
      </c>
      <c r="HV51" s="86">
        <f t="shared" si="208"/>
        <v>1.5781622546250486E-122</v>
      </c>
      <c r="HW51" s="86">
        <f t="shared" si="209"/>
        <v>2.2550295369749086E-115</v>
      </c>
      <c r="HX51" s="86">
        <f t="shared" si="210"/>
        <v>2.299295230849188E-116</v>
      </c>
      <c r="HY51" s="86">
        <f t="shared" si="211"/>
        <v>9.6605115350010145E-107</v>
      </c>
      <c r="HZ51" s="86">
        <f t="shared" si="212"/>
        <v>2.416700706193745E-112</v>
      </c>
      <c r="IA51" s="86">
        <f t="shared" si="213"/>
        <v>1.92971535682992E-125</v>
      </c>
      <c r="IB51" s="86">
        <f t="shared" si="214"/>
        <v>1.0118755708002731E-133</v>
      </c>
      <c r="IC51" s="86">
        <f t="shared" si="215"/>
        <v>9.075346612195378E-114</v>
      </c>
      <c r="ID51" s="86">
        <f t="shared" si="216"/>
        <v>1.0474046011196949E-130</v>
      </c>
      <c r="IE51" s="86">
        <f t="shared" si="217"/>
        <v>5.0539730870951091E-136</v>
      </c>
      <c r="IF51" s="86">
        <f t="shared" si="218"/>
        <v>2.8766862677856226E-68</v>
      </c>
      <c r="IG51" s="86">
        <f t="shared" si="219"/>
        <v>3.8158139874217154E-50</v>
      </c>
      <c r="II51" s="86">
        <f t="shared" si="115"/>
        <v>0</v>
      </c>
      <c r="IJ51" s="86">
        <f t="shared" si="116"/>
        <v>0</v>
      </c>
      <c r="IK51" s="86">
        <f t="shared" si="117"/>
        <v>0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8.8757638757556807E-210</v>
      </c>
      <c r="IW51" s="86">
        <f t="shared" si="129"/>
        <v>3.9372097100859577E-161</v>
      </c>
      <c r="IY51" s="86">
        <f t="shared" si="130"/>
        <v>1.6440470212023298E-6</v>
      </c>
      <c r="IZ51" s="86">
        <f t="shared" si="131"/>
        <v>7.2880585656909844E-7</v>
      </c>
      <c r="JA51" s="86">
        <f t="shared" si="132"/>
        <v>2.8216014165719954E-7</v>
      </c>
      <c r="JB51" s="86">
        <f t="shared" si="133"/>
        <v>6.1459966624564937E-7</v>
      </c>
      <c r="JC51" s="86">
        <f t="shared" si="134"/>
        <v>4.0774158000297159E-7</v>
      </c>
      <c r="JD51" s="86">
        <f t="shared" si="135"/>
        <v>4.9399565949929615E-7</v>
      </c>
      <c r="JE51" s="86">
        <f t="shared" si="136"/>
        <v>5.6916207772789349E-7</v>
      </c>
      <c r="JF51" s="86">
        <f t="shared" si="137"/>
        <v>1.1715779525106712E-7</v>
      </c>
      <c r="JG51" s="86">
        <f t="shared" si="138"/>
        <v>4.3719151566378845E-8</v>
      </c>
      <c r="JH51" s="86">
        <f t="shared" si="139"/>
        <v>2.3022376942760313E-8</v>
      </c>
      <c r="JI51" s="86">
        <f t="shared" si="140"/>
        <v>1.0289177002449342E-7</v>
      </c>
      <c r="JJ51" s="86">
        <f t="shared" si="141"/>
        <v>6.7272837304658323E-8</v>
      </c>
      <c r="JK51" s="86">
        <f t="shared" si="142"/>
        <v>4.0919480167208888E-8</v>
      </c>
      <c r="JL51" s="86">
        <f t="shared" si="143"/>
        <v>6.2824033332275201E-9</v>
      </c>
      <c r="JM51" s="86">
        <f t="shared" si="144"/>
        <v>6.6419989822551479E-11</v>
      </c>
    </row>
    <row r="52" spans="2:273" x14ac:dyDescent="0.25">
      <c r="B52" s="2">
        <v>25</v>
      </c>
      <c r="C52" s="37">
        <v>111.754</v>
      </c>
      <c r="D52" s="37">
        <v>111.541</v>
      </c>
      <c r="E52" s="37">
        <v>106.881</v>
      </c>
      <c r="F52" s="37">
        <v>106.271</v>
      </c>
      <c r="G52" s="37">
        <v>107.867</v>
      </c>
      <c r="H52" s="37">
        <v>109.03400000000001</v>
      </c>
      <c r="I52" s="37">
        <v>106.949</v>
      </c>
      <c r="J52" s="37">
        <v>105.84699999999999</v>
      </c>
      <c r="K52" s="37">
        <v>105.70699999999999</v>
      </c>
      <c r="L52" s="37">
        <v>104.30500000000001</v>
      </c>
      <c r="M52" s="37">
        <v>108.18600000000001</v>
      </c>
      <c r="N52" s="37">
        <v>107.193</v>
      </c>
      <c r="O52" s="37">
        <v>108.259</v>
      </c>
      <c r="P52" s="37">
        <v>109.13800000000001</v>
      </c>
      <c r="Q52" s="37">
        <v>108.20699999999999</v>
      </c>
      <c r="S52" s="4">
        <f t="shared" si="8"/>
        <v>112.60201423945051</v>
      </c>
      <c r="T52" s="4">
        <f t="shared" si="9"/>
        <v>111.04218629075179</v>
      </c>
      <c r="U52" s="4">
        <f t="shared" si="10"/>
        <v>106.8553662597722</v>
      </c>
      <c r="V52" s="4">
        <f t="shared" si="11"/>
        <v>107.54628242370036</v>
      </c>
      <c r="W52" s="4">
        <f t="shared" si="12"/>
        <v>110.12386238157497</v>
      </c>
      <c r="X52" s="4">
        <f t="shared" si="13"/>
        <v>110.82157956150634</v>
      </c>
      <c r="Y52" s="4">
        <f t="shared" si="14"/>
        <v>107.94805431611924</v>
      </c>
      <c r="Z52" s="4">
        <f t="shared" si="15"/>
        <v>107.63620631914648</v>
      </c>
      <c r="AA52" s="4">
        <f t="shared" si="16"/>
        <v>105.39488191417985</v>
      </c>
      <c r="AB52" s="4">
        <f t="shared" si="17"/>
        <v>106.32187362201796</v>
      </c>
      <c r="AC52" s="4">
        <f t="shared" si="18"/>
        <v>108.33909473982291</v>
      </c>
      <c r="AD52" s="4">
        <f t="shared" si="19"/>
        <v>108.54029576019389</v>
      </c>
      <c r="AE52" s="4">
        <f t="shared" si="20"/>
        <v>108.88812606972246</v>
      </c>
      <c r="AF52" s="4">
        <f t="shared" si="21"/>
        <v>108.64302045164008</v>
      </c>
      <c r="AG52" s="4">
        <f t="shared" si="22"/>
        <v>108.2634741347034</v>
      </c>
      <c r="AI52" s="4">
        <f t="shared" si="23"/>
        <v>-0.84801423945050658</v>
      </c>
      <c r="AJ52" s="4">
        <f t="shared" si="24"/>
        <v>0.49881370924821056</v>
      </c>
      <c r="AK52" s="4">
        <f t="shared" si="25"/>
        <v>2.5633740227803514E-2</v>
      </c>
      <c r="AL52" s="4">
        <f t="shared" si="26"/>
        <v>-1.2752824237003608</v>
      </c>
      <c r="AM52" s="4">
        <f t="shared" si="27"/>
        <v>-2.2568623815749618</v>
      </c>
      <c r="AN52" s="4">
        <f t="shared" si="28"/>
        <v>-1.7875795615063339</v>
      </c>
      <c r="AO52" s="4">
        <f t="shared" si="29"/>
        <v>-0.999054316119242</v>
      </c>
      <c r="AP52" s="4">
        <f t="shared" si="30"/>
        <v>-1.7892063191464871</v>
      </c>
      <c r="AQ52" s="4">
        <f t="shared" si="31"/>
        <v>0.31211808582014555</v>
      </c>
      <c r="AR52" s="4">
        <f t="shared" si="32"/>
        <v>-2.0168736220179539</v>
      </c>
      <c r="AS52" s="4">
        <f t="shared" si="33"/>
        <v>-0.15309473982290456</v>
      </c>
      <c r="AT52" s="4">
        <f t="shared" si="34"/>
        <v>-1.3472957601938873</v>
      </c>
      <c r="AU52" s="4">
        <f t="shared" si="35"/>
        <v>-0.6291260697224601</v>
      </c>
      <c r="AV52" s="4">
        <f t="shared" si="146"/>
        <v>0.49497954835992175</v>
      </c>
      <c r="AW52" s="4">
        <f t="shared" si="146"/>
        <v>-5.6474134703407231E-2</v>
      </c>
      <c r="AY52" s="2">
        <f t="shared" si="96"/>
        <v>112.59903357134293</v>
      </c>
      <c r="AZ52" s="2">
        <f t="shared" si="147"/>
        <v>111.04069391990862</v>
      </c>
      <c r="BA52" s="2">
        <f t="shared" si="148"/>
        <v>106.85470953672886</v>
      </c>
      <c r="BB52" s="2">
        <f t="shared" si="149"/>
        <v>107.54499276251353</v>
      </c>
      <c r="BC52" s="2">
        <f t="shared" si="150"/>
        <v>110.12300325004041</v>
      </c>
      <c r="BD52" s="2">
        <f t="shared" si="151"/>
        <v>110.82055863758109</v>
      </c>
      <c r="BE52" s="2">
        <f t="shared" si="152"/>
        <v>107.94687720327747</v>
      </c>
      <c r="BF52" s="2">
        <f t="shared" si="153"/>
        <v>107.63592648772985</v>
      </c>
      <c r="BG52" s="2">
        <f t="shared" si="154"/>
        <v>105.3947610320576</v>
      </c>
      <c r="BH52" s="2">
        <f t="shared" si="155"/>
        <v>106.32180803734343</v>
      </c>
      <c r="BI52" s="2">
        <f t="shared" si="156"/>
        <v>108.33885128014845</v>
      </c>
      <c r="BJ52" s="2">
        <f t="shared" si="157"/>
        <v>108.54013217839113</v>
      </c>
      <c r="BK52" s="2">
        <f t="shared" si="158"/>
        <v>108.88801724453054</v>
      </c>
      <c r="BL52" s="2">
        <f t="shared" si="159"/>
        <v>108.64300142892759</v>
      </c>
      <c r="BM52" s="2">
        <f t="shared" si="160"/>
        <v>108.26347388051133</v>
      </c>
      <c r="BO52" s="2">
        <f t="shared" si="38"/>
        <v>111.754</v>
      </c>
      <c r="BP52" s="2">
        <f t="shared" si="39"/>
        <v>111.541</v>
      </c>
      <c r="BQ52" s="2">
        <f t="shared" si="40"/>
        <v>106.881</v>
      </c>
      <c r="BR52" s="2">
        <f t="shared" si="41"/>
        <v>106.271</v>
      </c>
      <c r="BS52" s="2">
        <f t="shared" si="42"/>
        <v>107.867</v>
      </c>
      <c r="BT52" s="2">
        <f t="shared" si="43"/>
        <v>109.03400000000001</v>
      </c>
      <c r="BU52" s="2">
        <f t="shared" si="44"/>
        <v>106.949</v>
      </c>
      <c r="BV52" s="2">
        <f t="shared" si="45"/>
        <v>105.84699999999999</v>
      </c>
      <c r="BW52" s="2">
        <f t="shared" si="46"/>
        <v>105.70699999999999</v>
      </c>
      <c r="BX52" s="2">
        <f t="shared" si="47"/>
        <v>104.30500000000001</v>
      </c>
      <c r="BY52" s="2">
        <f t="shared" si="48"/>
        <v>108.18600000000001</v>
      </c>
      <c r="BZ52" s="2">
        <f t="shared" si="49"/>
        <v>107.193</v>
      </c>
      <c r="CA52" s="2">
        <f t="shared" si="50"/>
        <v>108.259</v>
      </c>
      <c r="CB52" s="2">
        <f t="shared" si="51"/>
        <v>109.13800000000001</v>
      </c>
      <c r="CC52" s="2">
        <f t="shared" si="52"/>
        <v>108.20699999999999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113.39150174216026</v>
      </c>
      <c r="DL52" s="2">
        <f t="shared" si="161"/>
        <v>111.18266166976692</v>
      </c>
      <c r="DM52" s="2">
        <f t="shared" si="161"/>
        <v>107.34841963015647</v>
      </c>
      <c r="DN52" s="2">
        <f t="shared" si="161"/>
        <v>108.27662556078346</v>
      </c>
      <c r="DO52" s="2">
        <f t="shared" si="161"/>
        <v>110.54073684210525</v>
      </c>
      <c r="DP52" s="2">
        <f t="shared" si="161"/>
        <v>110.99115647226175</v>
      </c>
      <c r="DQ52" s="2">
        <f t="shared" si="161"/>
        <v>108.3351778677463</v>
      </c>
      <c r="DR52" s="2">
        <f t="shared" si="161"/>
        <v>107.94619746889745</v>
      </c>
      <c r="DS52" s="2">
        <f t="shared" si="161"/>
        <v>106.0774</v>
      </c>
      <c r="DT52" s="2">
        <f t="shared" si="161"/>
        <v>106.46693248663104</v>
      </c>
      <c r="DU52" s="2">
        <f t="shared" si="161"/>
        <v>108.33099775910364</v>
      </c>
      <c r="DV52" s="2">
        <f t="shared" si="161"/>
        <v>108.64597018447022</v>
      </c>
      <c r="DW52" s="2">
        <f t="shared" si="161"/>
        <v>109.20204996180291</v>
      </c>
      <c r="DX52" s="2">
        <f t="shared" si="161"/>
        <v>108.67036385918003</v>
      </c>
      <c r="DY52" s="2">
        <f t="shared" si="161"/>
        <v>108.62407252326217</v>
      </c>
      <c r="EA52" s="2">
        <f t="shared" si="71"/>
        <v>109.088906614786</v>
      </c>
      <c r="EB52" s="2">
        <f t="shared" si="72"/>
        <v>110.38921285437777</v>
      </c>
      <c r="EC52" s="2">
        <f t="shared" si="73"/>
        <v>104.48200613604487</v>
      </c>
      <c r="ED52" s="2">
        <f t="shared" si="74"/>
        <v>104.18968162692846</v>
      </c>
      <c r="EE52" s="2">
        <f t="shared" si="75"/>
        <v>108.13107933604898</v>
      </c>
      <c r="EF52" s="2">
        <f t="shared" si="76"/>
        <v>110.03906117161303</v>
      </c>
      <c r="EG52" s="2">
        <f t="shared" si="77"/>
        <v>106.13448496786233</v>
      </c>
      <c r="EH52" s="2">
        <f t="shared" si="78"/>
        <v>106.06116131744224</v>
      </c>
      <c r="EI52" s="2">
        <f t="shared" si="79"/>
        <v>101.81368111050628</v>
      </c>
      <c r="EJ52" s="2">
        <f t="shared" si="80"/>
        <v>105.54610543000966</v>
      </c>
      <c r="EK52" s="2">
        <f t="shared" si="81"/>
        <v>108.37812178007742</v>
      </c>
      <c r="EL52" s="2">
        <f t="shared" si="82"/>
        <v>107.98793046117135</v>
      </c>
      <c r="EM52" s="2">
        <f t="shared" si="83"/>
        <v>107.25519321486269</v>
      </c>
      <c r="EN52" s="2">
        <f t="shared" si="84"/>
        <v>108.49123979546199</v>
      </c>
      <c r="EO52" s="2">
        <f t="shared" si="85"/>
        <v>105.9425942014696</v>
      </c>
      <c r="EQ52" s="2">
        <f t="shared" si="86"/>
        <v>109.32144988897691</v>
      </c>
      <c r="ER52" s="2">
        <f t="shared" si="162"/>
        <v>110.59639584451537</v>
      </c>
      <c r="ES52" s="2">
        <f t="shared" si="162"/>
        <v>104.41168977346874</v>
      </c>
      <c r="ET52" s="2">
        <f t="shared" si="162"/>
        <v>106.32952336651789</v>
      </c>
      <c r="EU52" s="2">
        <f t="shared" si="162"/>
        <v>108.357501002004</v>
      </c>
      <c r="EV52" s="2">
        <f t="shared" si="162"/>
        <v>109.39032165105404</v>
      </c>
      <c r="EW52" s="2">
        <f t="shared" si="162"/>
        <v>105.93691054067077</v>
      </c>
      <c r="EX52" s="2">
        <f t="shared" si="162"/>
        <v>105.50010138890877</v>
      </c>
      <c r="EY52" s="2">
        <f t="shared" si="162"/>
        <v>103.53037643366619</v>
      </c>
      <c r="EZ52" s="2">
        <f t="shared" si="162"/>
        <v>105.70162995754376</v>
      </c>
      <c r="FA52" s="2">
        <f t="shared" si="162"/>
        <v>108.68156833400872</v>
      </c>
      <c r="FB52" s="2">
        <f t="shared" si="162"/>
        <v>107.62308050940868</v>
      </c>
      <c r="FC52" s="2">
        <f t="shared" si="162"/>
        <v>105.97385402587881</v>
      </c>
      <c r="FD52" s="2">
        <f t="shared" si="162"/>
        <v>106.00378086671478</v>
      </c>
      <c r="FE52" s="2">
        <f t="shared" si="162"/>
        <v>109.36736689034331</v>
      </c>
      <c r="FG52" s="2">
        <f t="shared" si="88"/>
        <v>0.18418533344303381</v>
      </c>
      <c r="FH52" s="2">
        <f t="shared" si="163"/>
        <v>0.17893355393959579</v>
      </c>
      <c r="FI52" s="2">
        <f t="shared" si="163"/>
        <v>0.17223886468108676</v>
      </c>
      <c r="FJ52" s="2">
        <f t="shared" si="163"/>
        <v>0.17903414538919393</v>
      </c>
      <c r="FK52" s="2">
        <f t="shared" si="163"/>
        <v>0.17336104223004653</v>
      </c>
      <c r="FL52" s="2">
        <f t="shared" si="163"/>
        <v>0.17915830437964061</v>
      </c>
      <c r="FM52" s="2">
        <f t="shared" si="163"/>
        <v>0.1764411981036951</v>
      </c>
      <c r="FN52" s="2">
        <f t="shared" si="163"/>
        <v>0.16458452238578114</v>
      </c>
      <c r="FO52" s="2">
        <f t="shared" si="163"/>
        <v>0.16012120716606248</v>
      </c>
      <c r="FP52" s="2">
        <f t="shared" si="163"/>
        <v>0.15760908617724223</v>
      </c>
      <c r="FQ52" s="2">
        <f t="shared" si="163"/>
        <v>0.1663744123732625</v>
      </c>
      <c r="FR52" s="2">
        <f t="shared" si="163"/>
        <v>0.16081681836038161</v>
      </c>
      <c r="FS52" s="2">
        <f t="shared" si="163"/>
        <v>0.16127894681887561</v>
      </c>
      <c r="FT52" s="2">
        <f t="shared" si="163"/>
        <v>0.15234919370022049</v>
      </c>
      <c r="FU52" s="2">
        <f t="shared" si="163"/>
        <v>0.13450881391753441</v>
      </c>
      <c r="FW52" s="2">
        <f t="shared" si="112"/>
        <v>2.9015625115795142E-5</v>
      </c>
      <c r="FX52" s="2">
        <f t="shared" si="164"/>
        <v>3.3142433331964023E-5</v>
      </c>
      <c r="FY52" s="2">
        <f t="shared" si="165"/>
        <v>3.2531479241315615E-5</v>
      </c>
      <c r="FZ52" s="2">
        <f t="shared" si="166"/>
        <v>3.2580064252764225E-5</v>
      </c>
      <c r="GA52" s="2">
        <f t="shared" si="167"/>
        <v>3.1554412078244354E-5</v>
      </c>
      <c r="GB52" s="2">
        <f t="shared" si="168"/>
        <v>3.3996708873489785E-5</v>
      </c>
      <c r="GC52" s="2">
        <f t="shared" si="169"/>
        <v>3.9339883787341119E-5</v>
      </c>
      <c r="GD52" s="2">
        <f t="shared" si="170"/>
        <v>4.1361892424118103E-5</v>
      </c>
      <c r="GE52" s="2">
        <f t="shared" si="171"/>
        <v>4.2434821781977957E-5</v>
      </c>
      <c r="GF52" s="2">
        <f t="shared" si="172"/>
        <v>4.0261390732808142E-5</v>
      </c>
      <c r="GG52" s="2">
        <f t="shared" si="173"/>
        <v>4.3796004450351124E-5</v>
      </c>
      <c r="GH52" s="2">
        <f t="shared" si="174"/>
        <v>3.8786968001731388E-5</v>
      </c>
      <c r="GI52" s="2">
        <f t="shared" si="175"/>
        <v>3.5674799475978384E-5</v>
      </c>
      <c r="GJ52" s="2">
        <f t="shared" si="176"/>
        <v>2.9356694831493904E-5</v>
      </c>
      <c r="GK52" s="2">
        <f t="shared" si="177"/>
        <v>2.4476327824375438E-5</v>
      </c>
      <c r="GM52" s="86">
        <f t="shared" si="113"/>
        <v>3.1736500178675299E-6</v>
      </c>
      <c r="GN52" s="86">
        <f t="shared" si="178"/>
        <v>1.4818968895140764E-6</v>
      </c>
      <c r="GO52" s="86">
        <f t="shared" si="179"/>
        <v>6.070498191155596E-7</v>
      </c>
      <c r="GP52" s="86">
        <f t="shared" si="180"/>
        <v>1.2676243495677811E-6</v>
      </c>
      <c r="GQ52" s="86">
        <f t="shared" si="181"/>
        <v>8.546044140232255E-7</v>
      </c>
      <c r="GR52" s="86">
        <f t="shared" si="182"/>
        <v>1.0377169391899636E-6</v>
      </c>
      <c r="GS52" s="86">
        <f t="shared" si="183"/>
        <v>1.1721166170818435E-6</v>
      </c>
      <c r="GT52" s="86">
        <f t="shared" si="184"/>
        <v>2.6361901185859255E-7</v>
      </c>
      <c r="GU52" s="86">
        <f t="shared" si="185"/>
        <v>1.0462853653764741E-7</v>
      </c>
      <c r="GV52" s="86">
        <f t="shared" si="186"/>
        <v>5.7380673335715078E-8</v>
      </c>
      <c r="GW52" s="86">
        <f t="shared" si="187"/>
        <v>2.3534775256503945E-7</v>
      </c>
      <c r="GX52" s="86">
        <f t="shared" si="188"/>
        <v>1.5605717300489683E-7</v>
      </c>
      <c r="GY52" s="86">
        <f t="shared" si="189"/>
        <v>9.8857553186073092E-8</v>
      </c>
      <c r="GZ52" s="86">
        <f t="shared" si="190"/>
        <v>1.6952974905079468E-8</v>
      </c>
      <c r="HA52" s="86">
        <f t="shared" si="191"/>
        <v>2.3183820879686671E-10</v>
      </c>
      <c r="HC52" s="86">
        <f t="shared" si="145"/>
        <v>6.8279644781181916E-17</v>
      </c>
      <c r="HD52" s="86">
        <f t="shared" si="192"/>
        <v>1.3028746029075097E-17</v>
      </c>
      <c r="HE52" s="86">
        <f t="shared" si="193"/>
        <v>5.4640164411583537E-20</v>
      </c>
      <c r="HF52" s="86">
        <f t="shared" si="194"/>
        <v>9.2263229013858504E-21</v>
      </c>
      <c r="HG52" s="86">
        <f t="shared" si="195"/>
        <v>7.0715801833661847E-20</v>
      </c>
      <c r="HH52" s="86">
        <f t="shared" si="196"/>
        <v>1.7610421738067872E-19</v>
      </c>
      <c r="HI52" s="86">
        <f t="shared" si="197"/>
        <v>2.9010703743806571E-18</v>
      </c>
      <c r="HJ52" s="86">
        <f t="shared" si="198"/>
        <v>1.7101858353625306E-19</v>
      </c>
      <c r="HK52" s="86">
        <f t="shared" si="199"/>
        <v>3.2573832852224115E-21</v>
      </c>
      <c r="HL52" s="86">
        <f t="shared" si="200"/>
        <v>1.9065462889412277E-22</v>
      </c>
      <c r="HM52" s="86">
        <f t="shared" si="201"/>
        <v>1.4751362540702045E-19</v>
      </c>
      <c r="HN52" s="86">
        <f t="shared" si="202"/>
        <v>4.4113682743575403E-22</v>
      </c>
      <c r="HO52" s="86">
        <f t="shared" si="203"/>
        <v>1.8874963111625812E-22</v>
      </c>
      <c r="HP52" s="86">
        <f t="shared" si="204"/>
        <v>7.8561094225466916E-25</v>
      </c>
      <c r="HQ52" s="86">
        <f t="shared" si="205"/>
        <v>4.2376839391575962E-29</v>
      </c>
      <c r="HS52" s="86">
        <f t="shared" si="114"/>
        <v>3.5021601863537486E-95</v>
      </c>
      <c r="HT52" s="86">
        <f t="shared" si="206"/>
        <v>5.8444355793826442E-96</v>
      </c>
      <c r="HU52" s="86">
        <f t="shared" si="207"/>
        <v>2.0265582819742925E-115</v>
      </c>
      <c r="HV52" s="86">
        <f t="shared" si="208"/>
        <v>8.7817945060183379E-120</v>
      </c>
      <c r="HW52" s="86">
        <f t="shared" si="209"/>
        <v>8.4381444725856005E-113</v>
      </c>
      <c r="HX52" s="86">
        <f t="shared" si="210"/>
        <v>9.2525593854720458E-114</v>
      </c>
      <c r="HY52" s="86">
        <f t="shared" si="211"/>
        <v>2.3784498726026174E-104</v>
      </c>
      <c r="HZ52" s="86">
        <f t="shared" si="212"/>
        <v>8.7618691820032733E-110</v>
      </c>
      <c r="IA52" s="86">
        <f t="shared" si="213"/>
        <v>1.4012798832851455E-122</v>
      </c>
      <c r="IB52" s="86">
        <f t="shared" si="214"/>
        <v>1.1526166283016383E-130</v>
      </c>
      <c r="IC52" s="86">
        <f t="shared" si="215"/>
        <v>3.7199363330749371E-111</v>
      </c>
      <c r="ID52" s="86">
        <f t="shared" si="216"/>
        <v>9.7617430775707519E-128</v>
      </c>
      <c r="IE52" s="86">
        <f t="shared" si="217"/>
        <v>5.9260870631166386E-133</v>
      </c>
      <c r="IF52" s="86">
        <f t="shared" si="218"/>
        <v>8.8135225876423691E-67</v>
      </c>
      <c r="IG52" s="86">
        <f t="shared" si="219"/>
        <v>4.3882363042536841E-49</v>
      </c>
      <c r="II52" s="86">
        <f t="shared" si="115"/>
        <v>0</v>
      </c>
      <c r="IJ52" s="86">
        <f t="shared" si="116"/>
        <v>0</v>
      </c>
      <c r="IK52" s="86">
        <f t="shared" si="117"/>
        <v>0</v>
      </c>
      <c r="IL52" s="86">
        <f t="shared" si="118"/>
        <v>0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3.68184464395316E-206</v>
      </c>
      <c r="IW52" s="86">
        <f t="shared" si="129"/>
        <v>2.0881667485559333E-158</v>
      </c>
      <c r="IY52" s="86">
        <f t="shared" si="130"/>
        <v>3.1736500179358097E-6</v>
      </c>
      <c r="IZ52" s="86">
        <f t="shared" si="131"/>
        <v>1.4818968895271052E-6</v>
      </c>
      <c r="JA52" s="86">
        <f t="shared" si="132"/>
        <v>6.0704981911561423E-7</v>
      </c>
      <c r="JB52" s="86">
        <f t="shared" si="133"/>
        <v>1.2676243495677904E-6</v>
      </c>
      <c r="JC52" s="86">
        <f t="shared" si="134"/>
        <v>8.5460441402329623E-7</v>
      </c>
      <c r="JD52" s="86">
        <f t="shared" si="135"/>
        <v>1.0377169391901398E-6</v>
      </c>
      <c r="JE52" s="86">
        <f t="shared" si="136"/>
        <v>1.1721166170847446E-6</v>
      </c>
      <c r="JF52" s="86">
        <f t="shared" si="137"/>
        <v>2.6361901185876355E-7</v>
      </c>
      <c r="JG52" s="86">
        <f t="shared" si="138"/>
        <v>1.0462853653765067E-7</v>
      </c>
      <c r="JH52" s="86">
        <f t="shared" si="139"/>
        <v>5.7380673335715269E-8</v>
      </c>
      <c r="JI52" s="86">
        <f t="shared" si="140"/>
        <v>2.3534775256518697E-7</v>
      </c>
      <c r="JJ52" s="86">
        <f t="shared" si="141"/>
        <v>1.5605717300489728E-7</v>
      </c>
      <c r="JK52" s="86">
        <f t="shared" si="142"/>
        <v>9.8857553186073277E-8</v>
      </c>
      <c r="JL52" s="86">
        <f t="shared" si="143"/>
        <v>1.6952974905079468E-8</v>
      </c>
      <c r="JM52" s="86">
        <f t="shared" si="144"/>
        <v>2.3183820879686671E-10</v>
      </c>
    </row>
    <row r="53" spans="2:273" x14ac:dyDescent="0.25">
      <c r="B53" s="2">
        <v>26</v>
      </c>
      <c r="C53" s="37">
        <v>112.279</v>
      </c>
      <c r="D53" s="37">
        <v>109.967</v>
      </c>
      <c r="E53" s="37">
        <v>106.949</v>
      </c>
      <c r="F53" s="37">
        <v>109.76300000000001</v>
      </c>
      <c r="G53" s="37">
        <v>109.667</v>
      </c>
      <c r="H53" s="37">
        <v>110.136</v>
      </c>
      <c r="I53" s="37">
        <v>107.492</v>
      </c>
      <c r="J53" s="37">
        <v>106.441</v>
      </c>
      <c r="K53" s="37">
        <v>105.96599999999999</v>
      </c>
      <c r="L53" s="37">
        <v>104.47499999999999</v>
      </c>
      <c r="M53" s="37">
        <v>107.22</v>
      </c>
      <c r="N53" s="37">
        <v>106.842</v>
      </c>
      <c r="O53" s="37">
        <v>107.29300000000001</v>
      </c>
      <c r="P53" s="37">
        <v>108.29300000000001</v>
      </c>
      <c r="Q53" s="37">
        <v>108.70699999999999</v>
      </c>
      <c r="S53" s="4">
        <f t="shared" si="8"/>
        <v>112.58238169186905</v>
      </c>
      <c r="T53" s="4">
        <f t="shared" si="9"/>
        <v>111.08000504789241</v>
      </c>
      <c r="U53" s="4">
        <f t="shared" si="10"/>
        <v>106.87038099461124</v>
      </c>
      <c r="V53" s="4">
        <f t="shared" si="11"/>
        <v>107.53434355489919</v>
      </c>
      <c r="W53" s="4">
        <f t="shared" si="12"/>
        <v>110.09927389871891</v>
      </c>
      <c r="X53" s="4">
        <f t="shared" si="13"/>
        <v>110.83714941949283</v>
      </c>
      <c r="Y53" s="4">
        <f t="shared" si="14"/>
        <v>107.92146808034808</v>
      </c>
      <c r="Z53" s="4">
        <f t="shared" si="15"/>
        <v>107.70794631316731</v>
      </c>
      <c r="AA53" s="4">
        <f t="shared" si="16"/>
        <v>105.35297844884465</v>
      </c>
      <c r="AB53" s="4">
        <f t="shared" si="17"/>
        <v>106.36826846942527</v>
      </c>
      <c r="AC53" s="4">
        <f t="shared" si="18"/>
        <v>108.3823531686523</v>
      </c>
      <c r="AD53" s="4">
        <f t="shared" si="19"/>
        <v>108.57877447573519</v>
      </c>
      <c r="AE53" s="4">
        <f t="shared" si="20"/>
        <v>108.97277286894045</v>
      </c>
      <c r="AF53" s="4">
        <f t="shared" si="21"/>
        <v>108.70403483109203</v>
      </c>
      <c r="AG53" s="4">
        <f t="shared" si="22"/>
        <v>108.16076254146499</v>
      </c>
      <c r="AI53" s="4">
        <f t="shared" si="23"/>
        <v>-0.30338169186904906</v>
      </c>
      <c r="AJ53" s="4">
        <f t="shared" si="24"/>
        <v>-1.1130050478924147</v>
      </c>
      <c r="AK53" s="4">
        <f t="shared" si="25"/>
        <v>7.8619005388759433E-2</v>
      </c>
      <c r="AL53" s="4">
        <f t="shared" si="26"/>
        <v>2.2286564451008104</v>
      </c>
      <c r="AM53" s="4">
        <f t="shared" si="27"/>
        <v>-0.43227389871890409</v>
      </c>
      <c r="AN53" s="4">
        <f t="shared" si="28"/>
        <v>-0.70114941949283605</v>
      </c>
      <c r="AO53" s="4">
        <f t="shared" si="29"/>
        <v>-0.42946808034807304</v>
      </c>
      <c r="AP53" s="4">
        <f t="shared" si="30"/>
        <v>-1.2669463131673098</v>
      </c>
      <c r="AQ53" s="4">
        <f t="shared" si="31"/>
        <v>0.61302155115534163</v>
      </c>
      <c r="AR53" s="4">
        <f t="shared" si="32"/>
        <v>-1.8932684694252799</v>
      </c>
      <c r="AS53" s="4">
        <f t="shared" si="33"/>
        <v>-1.1623531686523023</v>
      </c>
      <c r="AT53" s="4">
        <f t="shared" si="34"/>
        <v>-1.7367744757351886</v>
      </c>
      <c r="AU53" s="4">
        <f t="shared" si="35"/>
        <v>-1.6797728689404465</v>
      </c>
      <c r="AV53" s="4">
        <f t="shared" si="146"/>
        <v>-0.41103483109202443</v>
      </c>
      <c r="AW53" s="4">
        <f t="shared" si="146"/>
        <v>0.54623745853500338</v>
      </c>
      <c r="AY53" s="2">
        <f t="shared" si="96"/>
        <v>112.57687571290013</v>
      </c>
      <c r="AZ53" s="2">
        <f t="shared" si="147"/>
        <v>111.07710755623725</v>
      </c>
      <c r="BA53" s="2">
        <f t="shared" si="148"/>
        <v>106.86903467388198</v>
      </c>
      <c r="BB53" s="2">
        <f t="shared" si="149"/>
        <v>107.53180561439113</v>
      </c>
      <c r="BC53" s="2">
        <f t="shared" si="150"/>
        <v>110.09755600713503</v>
      </c>
      <c r="BD53" s="2">
        <f t="shared" si="151"/>
        <v>110.8351051820506</v>
      </c>
      <c r="BE53" s="2">
        <f t="shared" si="152"/>
        <v>107.91915422480538</v>
      </c>
      <c r="BF53" s="2">
        <f t="shared" si="153"/>
        <v>107.7073470560027</v>
      </c>
      <c r="BG53" s="2">
        <f t="shared" si="154"/>
        <v>105.35270376956231</v>
      </c>
      <c r="BH53" s="2">
        <f t="shared" si="155"/>
        <v>106.36811350726303</v>
      </c>
      <c r="BI53" s="2">
        <f t="shared" si="156"/>
        <v>108.38182374214131</v>
      </c>
      <c r="BJ53" s="2">
        <f t="shared" si="157"/>
        <v>108.57841366915801</v>
      </c>
      <c r="BK53" s="2">
        <f t="shared" si="158"/>
        <v>108.97252339756052</v>
      </c>
      <c r="BL53" s="2">
        <f t="shared" si="159"/>
        <v>108.70398630746473</v>
      </c>
      <c r="BM53" s="2">
        <f t="shared" si="160"/>
        <v>108.16076170947123</v>
      </c>
      <c r="BO53" s="2">
        <f t="shared" si="38"/>
        <v>112.279</v>
      </c>
      <c r="BP53" s="2">
        <f t="shared" si="39"/>
        <v>109.967</v>
      </c>
      <c r="BQ53" s="2">
        <f t="shared" si="40"/>
        <v>106.949</v>
      </c>
      <c r="BR53" s="2">
        <f t="shared" si="41"/>
        <v>109.76300000000001</v>
      </c>
      <c r="BS53" s="2">
        <f t="shared" si="42"/>
        <v>109.667</v>
      </c>
      <c r="BT53" s="2">
        <f t="shared" si="43"/>
        <v>110.136</v>
      </c>
      <c r="BU53" s="2">
        <f t="shared" si="44"/>
        <v>107.492</v>
      </c>
      <c r="BV53" s="2">
        <f t="shared" si="45"/>
        <v>106.441</v>
      </c>
      <c r="BW53" s="2">
        <f t="shared" si="46"/>
        <v>105.96599999999999</v>
      </c>
      <c r="BX53" s="2">
        <f t="shared" si="47"/>
        <v>104.47499999999999</v>
      </c>
      <c r="BY53" s="2">
        <f t="shared" si="48"/>
        <v>107.22</v>
      </c>
      <c r="BZ53" s="2">
        <f t="shared" si="49"/>
        <v>106.842</v>
      </c>
      <c r="CA53" s="2">
        <f t="shared" si="50"/>
        <v>107.29300000000001</v>
      </c>
      <c r="CB53" s="2">
        <f t="shared" si="51"/>
        <v>108.29300000000001</v>
      </c>
      <c r="CC53" s="2">
        <f t="shared" si="52"/>
        <v>108.70699999999999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113.47818745644597</v>
      </c>
      <c r="DL53" s="2">
        <f t="shared" si="161"/>
        <v>111.28552741000108</v>
      </c>
      <c r="DM53" s="2">
        <f t="shared" si="161"/>
        <v>107.44864295874821</v>
      </c>
      <c r="DN53" s="2">
        <f t="shared" si="161"/>
        <v>108.36242083378926</v>
      </c>
      <c r="DO53" s="2">
        <f t="shared" si="161"/>
        <v>110.58842105263156</v>
      </c>
      <c r="DP53" s="2">
        <f t="shared" si="161"/>
        <v>111.07292935040306</v>
      </c>
      <c r="DQ53" s="2">
        <f t="shared" si="161"/>
        <v>108.37635681511472</v>
      </c>
      <c r="DR53" s="2">
        <f t="shared" si="161"/>
        <v>108.09837018447017</v>
      </c>
      <c r="DS53" s="2">
        <f t="shared" si="161"/>
        <v>106.11669075630252</v>
      </c>
      <c r="DT53" s="2">
        <f t="shared" si="161"/>
        <v>106.56400000000002</v>
      </c>
      <c r="DU53" s="2">
        <f t="shared" si="161"/>
        <v>108.41945266106441</v>
      </c>
      <c r="DV53" s="2">
        <f t="shared" si="161"/>
        <v>108.73802166452168</v>
      </c>
      <c r="DW53" s="2">
        <f t="shared" si="161"/>
        <v>109.36783239113828</v>
      </c>
      <c r="DX53" s="2">
        <f t="shared" si="161"/>
        <v>108.77769708110517</v>
      </c>
      <c r="DY53" s="2">
        <f t="shared" si="161"/>
        <v>108.5513645320197</v>
      </c>
      <c r="EA53" s="2">
        <f t="shared" si="71"/>
        <v>108.9359159533074</v>
      </c>
      <c r="EB53" s="2">
        <f t="shared" si="72"/>
        <v>110.20484993737902</v>
      </c>
      <c r="EC53" s="2">
        <f t="shared" si="73"/>
        <v>104.32861079943898</v>
      </c>
      <c r="ED53" s="2">
        <f t="shared" si="74"/>
        <v>104.05774053295931</v>
      </c>
      <c r="EE53" s="2">
        <f t="shared" si="75"/>
        <v>107.9628657272702</v>
      </c>
      <c r="EF53" s="2">
        <f t="shared" si="76"/>
        <v>109.84147566990882</v>
      </c>
      <c r="EG53" s="2">
        <f t="shared" si="77"/>
        <v>105.97292743105952</v>
      </c>
      <c r="EH53" s="2">
        <f t="shared" si="78"/>
        <v>105.89733237723158</v>
      </c>
      <c r="EI53" s="2">
        <f t="shared" si="79"/>
        <v>101.69753155144258</v>
      </c>
      <c r="EJ53" s="2">
        <f t="shared" si="80"/>
        <v>105.41321987790514</v>
      </c>
      <c r="EK53" s="2">
        <f t="shared" si="81"/>
        <v>108.20979213817749</v>
      </c>
      <c r="EL53" s="2">
        <f t="shared" si="82"/>
        <v>107.81891055402812</v>
      </c>
      <c r="EM53" s="2">
        <f t="shared" si="83"/>
        <v>107.09791405492732</v>
      </c>
      <c r="EN53" s="2">
        <f t="shared" si="84"/>
        <v>108.33043495631951</v>
      </c>
      <c r="EO53" s="2">
        <f t="shared" si="85"/>
        <v>105.86796728661574</v>
      </c>
      <c r="EQ53" s="2">
        <f t="shared" si="86"/>
        <v>109.16521663918144</v>
      </c>
      <c r="ER53" s="2">
        <f t="shared" si="162"/>
        <v>110.40916730698606</v>
      </c>
      <c r="ES53" s="2">
        <f t="shared" si="162"/>
        <v>104.25925279418392</v>
      </c>
      <c r="ET53" s="2">
        <f t="shared" si="162"/>
        <v>106.16802493420298</v>
      </c>
      <c r="EU53" s="2">
        <f t="shared" si="162"/>
        <v>108.18613059452237</v>
      </c>
      <c r="EV53" s="2">
        <f t="shared" si="162"/>
        <v>109.20177327523263</v>
      </c>
      <c r="EW53" s="2">
        <f t="shared" si="162"/>
        <v>105.77826153093315</v>
      </c>
      <c r="EX53" s="2">
        <f t="shared" si="162"/>
        <v>105.34431437760554</v>
      </c>
      <c r="EY53" s="2">
        <f t="shared" si="162"/>
        <v>103.39011776034236</v>
      </c>
      <c r="EZ53" s="2">
        <f t="shared" si="162"/>
        <v>105.56652738945843</v>
      </c>
      <c r="FA53" s="2">
        <f t="shared" si="162"/>
        <v>108.50888252239817</v>
      </c>
      <c r="FB53" s="2">
        <f t="shared" si="162"/>
        <v>107.45910378603776</v>
      </c>
      <c r="FC53" s="2">
        <f t="shared" si="162"/>
        <v>105.83378951228458</v>
      </c>
      <c r="FD53" s="2">
        <f t="shared" si="162"/>
        <v>105.87646559033065</v>
      </c>
      <c r="FE53" s="2">
        <f t="shared" si="162"/>
        <v>109.24235446527037</v>
      </c>
      <c r="FG53" s="2">
        <f t="shared" si="88"/>
        <v>0.19842914235840509</v>
      </c>
      <c r="FH53" s="2">
        <f t="shared" si="163"/>
        <v>0.19286723736223388</v>
      </c>
      <c r="FI53" s="2">
        <f t="shared" si="163"/>
        <v>0.18576917841714222</v>
      </c>
      <c r="FJ53" s="2">
        <f t="shared" si="163"/>
        <v>0.19297382093328536</v>
      </c>
      <c r="FK53" s="2">
        <f t="shared" si="163"/>
        <v>0.18695959876038165</v>
      </c>
      <c r="FL53" s="2">
        <f t="shared" si="163"/>
        <v>0.19310537313343429</v>
      </c>
      <c r="FM53" s="2">
        <f t="shared" si="163"/>
        <v>0.19022576506615835</v>
      </c>
      <c r="FN53" s="2">
        <f t="shared" si="163"/>
        <v>0.17764258595688015</v>
      </c>
      <c r="FO53" s="2">
        <f t="shared" si="163"/>
        <v>0.17289844178478939</v>
      </c>
      <c r="FP53" s="2">
        <f t="shared" si="163"/>
        <v>0.17022648968528103</v>
      </c>
      <c r="FQ53" s="2">
        <f t="shared" si="163"/>
        <v>0.17954396503587094</v>
      </c>
      <c r="FR53" s="2">
        <f t="shared" si="163"/>
        <v>0.17363808505145456</v>
      </c>
      <c r="FS53" s="2">
        <f t="shared" si="163"/>
        <v>0.17412941211945193</v>
      </c>
      <c r="FT53" s="2">
        <f t="shared" si="163"/>
        <v>0.1646278077736564</v>
      </c>
      <c r="FU53" s="2">
        <f t="shared" si="163"/>
        <v>0.14559655078885197</v>
      </c>
      <c r="FW53" s="2">
        <f t="shared" si="112"/>
        <v>3.1814911225061326E-5</v>
      </c>
      <c r="FX53" s="2">
        <f t="shared" si="164"/>
        <v>3.6339839318185305E-5</v>
      </c>
      <c r="FY53" s="2">
        <f t="shared" si="165"/>
        <v>3.5669945723464771E-5</v>
      </c>
      <c r="FZ53" s="2">
        <f t="shared" si="166"/>
        <v>3.5723217794530163E-5</v>
      </c>
      <c r="GA53" s="2">
        <f t="shared" si="167"/>
        <v>3.4598619506893318E-5</v>
      </c>
      <c r="GB53" s="2">
        <f t="shared" si="168"/>
        <v>3.727652775559188E-5</v>
      </c>
      <c r="GC53" s="2">
        <f t="shared" si="169"/>
        <v>4.3135161094666299E-5</v>
      </c>
      <c r="GD53" s="2">
        <f t="shared" si="170"/>
        <v>4.5352232215240847E-5</v>
      </c>
      <c r="GE53" s="2">
        <f t="shared" si="171"/>
        <v>4.6528666351169412E-5</v>
      </c>
      <c r="GF53" s="2">
        <f t="shared" si="172"/>
        <v>4.414556560825868E-5</v>
      </c>
      <c r="GG53" s="2">
        <f t="shared" si="173"/>
        <v>4.8021161051330475E-5</v>
      </c>
      <c r="GH53" s="2">
        <f t="shared" si="174"/>
        <v>4.2528905561124429E-5</v>
      </c>
      <c r="GI53" s="2">
        <f t="shared" si="175"/>
        <v>3.9116505144426826E-5</v>
      </c>
      <c r="GJ53" s="2">
        <f t="shared" si="176"/>
        <v>3.2188884625597267E-5</v>
      </c>
      <c r="GK53" s="2">
        <f t="shared" si="177"/>
        <v>2.6837696405686486E-5</v>
      </c>
      <c r="GM53" s="86">
        <f t="shared" si="113"/>
        <v>6.0218972544698681E-6</v>
      </c>
      <c r="GN53" s="86">
        <f t="shared" si="178"/>
        <v>2.9568152520394341E-6</v>
      </c>
      <c r="GO53" s="86">
        <f t="shared" si="179"/>
        <v>1.2793694091765836E-6</v>
      </c>
      <c r="GP53" s="86">
        <f t="shared" si="180"/>
        <v>2.5642253706434141E-6</v>
      </c>
      <c r="GQ53" s="86">
        <f t="shared" si="181"/>
        <v>1.7562301394588513E-6</v>
      </c>
      <c r="GR53" s="86">
        <f t="shared" si="182"/>
        <v>2.1364912329347671E-6</v>
      </c>
      <c r="GS53" s="86">
        <f t="shared" si="183"/>
        <v>2.3678549425766143E-6</v>
      </c>
      <c r="GT53" s="86">
        <f t="shared" si="184"/>
        <v>5.8036366518968964E-7</v>
      </c>
      <c r="GU53" s="86">
        <f t="shared" si="185"/>
        <v>2.4450507349706067E-7</v>
      </c>
      <c r="GV53" s="86">
        <f t="shared" si="186"/>
        <v>1.3946596910753372E-7</v>
      </c>
      <c r="GW53" s="86">
        <f t="shared" si="187"/>
        <v>5.2631638608687444E-7</v>
      </c>
      <c r="GX53" s="86">
        <f t="shared" si="188"/>
        <v>3.5388573118506709E-7</v>
      </c>
      <c r="GY53" s="86">
        <f t="shared" si="189"/>
        <v>2.3311127898689649E-7</v>
      </c>
      <c r="GZ53" s="86">
        <f t="shared" si="190"/>
        <v>4.4499978195174511E-8</v>
      </c>
      <c r="HA53" s="86">
        <f t="shared" si="191"/>
        <v>7.8117695331987775E-10</v>
      </c>
      <c r="HC53" s="86">
        <f t="shared" si="145"/>
        <v>2.4028943365345522E-16</v>
      </c>
      <c r="HD53" s="86">
        <f t="shared" si="192"/>
        <v>4.9499934955969441E-17</v>
      </c>
      <c r="HE53" s="86">
        <f t="shared" si="193"/>
        <v>2.5626774239498349E-19</v>
      </c>
      <c r="HF53" s="86">
        <f t="shared" si="194"/>
        <v>4.6179284529586552E-20</v>
      </c>
      <c r="HG53" s="86">
        <f t="shared" si="195"/>
        <v>3.2355803742668356E-19</v>
      </c>
      <c r="HH53" s="86">
        <f t="shared" si="196"/>
        <v>8.0212156973509713E-19</v>
      </c>
      <c r="HI53" s="86">
        <f t="shared" si="197"/>
        <v>1.1826852233984526E-17</v>
      </c>
      <c r="HJ53" s="86">
        <f t="shared" si="198"/>
        <v>7.7982545088964784E-19</v>
      </c>
      <c r="HK53" s="86">
        <f t="shared" si="199"/>
        <v>1.7431410390582574E-20</v>
      </c>
      <c r="HL53" s="86">
        <f t="shared" si="200"/>
        <v>1.1389930819945684E-21</v>
      </c>
      <c r="HM53" s="86">
        <f t="shared" si="201"/>
        <v>6.8920161882238483E-19</v>
      </c>
      <c r="HN53" s="86">
        <f t="shared" si="202"/>
        <v>2.5173381946465744E-21</v>
      </c>
      <c r="HO53" s="86">
        <f t="shared" si="203"/>
        <v>1.1186847585354073E-21</v>
      </c>
      <c r="HP53" s="86">
        <f t="shared" si="204"/>
        <v>5.6309251041715867E-24</v>
      </c>
      <c r="HQ53" s="86">
        <f t="shared" si="205"/>
        <v>4.3244431226726933E-28</v>
      </c>
      <c r="HS53" s="86">
        <f t="shared" si="114"/>
        <v>4.467077186123741E-93</v>
      </c>
      <c r="HT53" s="86">
        <f t="shared" si="206"/>
        <v>9.1252494222018108E-94</v>
      </c>
      <c r="HU53" s="86">
        <f t="shared" si="207"/>
        <v>8.2132262555452369E-113</v>
      </c>
      <c r="HV53" s="86">
        <f t="shared" si="208"/>
        <v>4.5447114402381885E-117</v>
      </c>
      <c r="HW53" s="86">
        <f t="shared" si="209"/>
        <v>2.9507316634157331E-110</v>
      </c>
      <c r="HX53" s="86">
        <f t="shared" si="210"/>
        <v>3.4757568398797831E-111</v>
      </c>
      <c r="HY53" s="86">
        <f t="shared" si="211"/>
        <v>5.4967233592679188E-102</v>
      </c>
      <c r="HZ53" s="86">
        <f t="shared" si="212"/>
        <v>2.9653089277999626E-107</v>
      </c>
      <c r="IA53" s="86">
        <f t="shared" si="213"/>
        <v>9.421822355797685E-120</v>
      </c>
      <c r="IB53" s="86">
        <f t="shared" si="214"/>
        <v>1.2091555091684195E-127</v>
      </c>
      <c r="IC53" s="86">
        <f t="shared" si="215"/>
        <v>1.4204987194009589E-108</v>
      </c>
      <c r="ID53" s="86">
        <f t="shared" si="216"/>
        <v>8.4024434695497886E-125</v>
      </c>
      <c r="IE53" s="86">
        <f t="shared" si="217"/>
        <v>6.4042653506563179E-130</v>
      </c>
      <c r="IF53" s="86">
        <f t="shared" si="218"/>
        <v>2.5983577510190434E-65</v>
      </c>
      <c r="IG53" s="86">
        <f t="shared" si="219"/>
        <v>4.9128924954927045E-48</v>
      </c>
      <c r="II53" s="86">
        <f t="shared" si="115"/>
        <v>0</v>
      </c>
      <c r="IJ53" s="86">
        <f t="shared" si="116"/>
        <v>0</v>
      </c>
      <c r="IK53" s="86">
        <f t="shared" si="117"/>
        <v>0</v>
      </c>
      <c r="IL53" s="86">
        <f t="shared" si="118"/>
        <v>0</v>
      </c>
      <c r="IM53" s="86">
        <f t="shared" si="119"/>
        <v>0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1.4197204047599994E-202</v>
      </c>
      <c r="IW53" s="86">
        <f t="shared" si="129"/>
        <v>1.0492388984689939E-155</v>
      </c>
      <c r="IY53" s="86">
        <f t="shared" si="130"/>
        <v>6.0218972547101578E-6</v>
      </c>
      <c r="IZ53" s="86">
        <f t="shared" si="131"/>
        <v>2.9568152520889339E-6</v>
      </c>
      <c r="JA53" s="86">
        <f t="shared" si="132"/>
        <v>1.2793694091768398E-6</v>
      </c>
      <c r="JB53" s="86">
        <f t="shared" si="133"/>
        <v>2.5642253706434603E-6</v>
      </c>
      <c r="JC53" s="86">
        <f t="shared" si="134"/>
        <v>1.7562301394591748E-6</v>
      </c>
      <c r="JD53" s="86">
        <f t="shared" si="135"/>
        <v>2.1364912329355692E-6</v>
      </c>
      <c r="JE53" s="86">
        <f t="shared" si="136"/>
        <v>2.367854942588441E-6</v>
      </c>
      <c r="JF53" s="86">
        <f t="shared" si="137"/>
        <v>5.8036366519046944E-7</v>
      </c>
      <c r="JG53" s="86">
        <f t="shared" si="138"/>
        <v>2.4450507349707809E-7</v>
      </c>
      <c r="JH53" s="86">
        <f t="shared" si="139"/>
        <v>1.3946596910753486E-7</v>
      </c>
      <c r="JI53" s="86">
        <f t="shared" si="140"/>
        <v>5.263163860875636E-7</v>
      </c>
      <c r="JJ53" s="86">
        <f t="shared" si="141"/>
        <v>3.5388573118506963E-7</v>
      </c>
      <c r="JK53" s="86">
        <f t="shared" si="142"/>
        <v>2.331112789868976E-7</v>
      </c>
      <c r="JL53" s="86">
        <f t="shared" si="143"/>
        <v>4.4499978195174517E-8</v>
      </c>
      <c r="JM53" s="86">
        <f t="shared" si="144"/>
        <v>7.8117695331987775E-10</v>
      </c>
    </row>
    <row r="54" spans="2:273" x14ac:dyDescent="0.25">
      <c r="B54" s="2">
        <v>27</v>
      </c>
      <c r="C54" s="37">
        <v>111.23</v>
      </c>
      <c r="D54" s="37">
        <v>110.95099999999999</v>
      </c>
      <c r="E54" s="37">
        <v>108.983</v>
      </c>
      <c r="F54" s="37">
        <v>107.254</v>
      </c>
      <c r="G54" s="37">
        <v>110.883</v>
      </c>
      <c r="H54" s="37">
        <v>111.57599999999999</v>
      </c>
      <c r="I54" s="37">
        <v>107.18600000000001</v>
      </c>
      <c r="J54" s="37">
        <v>107.96599999999999</v>
      </c>
      <c r="K54" s="37">
        <v>105.55200000000001</v>
      </c>
      <c r="L54" s="37">
        <v>105.91500000000001</v>
      </c>
      <c r="M54" s="37">
        <v>108.39</v>
      </c>
      <c r="N54" s="37">
        <v>107.63200000000001</v>
      </c>
      <c r="O54" s="37">
        <v>107.879</v>
      </c>
      <c r="P54" s="37">
        <v>109.345</v>
      </c>
      <c r="Q54" s="37">
        <v>107.44799999999999</v>
      </c>
      <c r="S54" s="4">
        <f t="shared" si="8"/>
        <v>112.55399183520548</v>
      </c>
      <c r="T54" s="4">
        <f t="shared" si="9"/>
        <v>111.10992461431069</v>
      </c>
      <c r="U54" s="4">
        <f t="shared" si="10"/>
        <v>106.87647957007822</v>
      </c>
      <c r="V54" s="4">
        <f t="shared" si="11"/>
        <v>107.51377711783192</v>
      </c>
      <c r="W54" s="4">
        <f t="shared" si="12"/>
        <v>110.06731007099019</v>
      </c>
      <c r="X54" s="4">
        <f t="shared" si="13"/>
        <v>110.84464308534565</v>
      </c>
      <c r="Y54" s="4">
        <f t="shared" si="14"/>
        <v>107.88819198567028</v>
      </c>
      <c r="Z54" s="4">
        <f t="shared" si="15"/>
        <v>107.76975949711061</v>
      </c>
      <c r="AA54" s="4">
        <f t="shared" si="16"/>
        <v>105.30365513176214</v>
      </c>
      <c r="AB54" s="4">
        <f t="shared" si="17"/>
        <v>106.40788235112718</v>
      </c>
      <c r="AC54" s="4">
        <f t="shared" si="18"/>
        <v>108.41878425086786</v>
      </c>
      <c r="AD54" s="4">
        <f t="shared" si="19"/>
        <v>108.60984075220587</v>
      </c>
      <c r="AE54" s="4">
        <f t="shared" si="20"/>
        <v>109.04722348863845</v>
      </c>
      <c r="AF54" s="4">
        <f t="shared" si="21"/>
        <v>108.75794674332582</v>
      </c>
      <c r="AG54" s="4">
        <f t="shared" si="22"/>
        <v>108.05600225298465</v>
      </c>
      <c r="AI54" s="4">
        <f t="shared" si="23"/>
        <v>-1.3239918352054758</v>
      </c>
      <c r="AJ54" s="4">
        <f t="shared" si="24"/>
        <v>-0.15892461431069194</v>
      </c>
      <c r="AK54" s="4">
        <f t="shared" si="25"/>
        <v>2.1065204299217868</v>
      </c>
      <c r="AL54" s="4">
        <f t="shared" si="26"/>
        <v>-0.25977711783191637</v>
      </c>
      <c r="AM54" s="4">
        <f t="shared" si="27"/>
        <v>0.81568992900980675</v>
      </c>
      <c r="AN54" s="4">
        <f t="shared" si="28"/>
        <v>0.73135691465434149</v>
      </c>
      <c r="AO54" s="4">
        <f t="shared" si="29"/>
        <v>-0.70219198567026808</v>
      </c>
      <c r="AP54" s="4">
        <f t="shared" si="30"/>
        <v>0.19624050288938122</v>
      </c>
      <c r="AQ54" s="4">
        <f t="shared" si="31"/>
        <v>0.24834486823786506</v>
      </c>
      <c r="AR54" s="4">
        <f t="shared" si="32"/>
        <v>-0.49288235112717871</v>
      </c>
      <c r="AS54" s="4">
        <f t="shared" si="33"/>
        <v>-2.8784250867857963E-2</v>
      </c>
      <c r="AT54" s="4">
        <f t="shared" si="34"/>
        <v>-0.97784075220586431</v>
      </c>
      <c r="AU54" s="4">
        <f t="shared" si="35"/>
        <v>-1.1682234886384464</v>
      </c>
      <c r="AV54" s="4">
        <f t="shared" si="146"/>
        <v>0.58705325667418151</v>
      </c>
      <c r="AW54" s="4">
        <f t="shared" si="146"/>
        <v>-0.6080022529846616</v>
      </c>
      <c r="AY54" s="2">
        <f t="shared" si="96"/>
        <v>112.54400103474276</v>
      </c>
      <c r="AZ54" s="2">
        <f t="shared" si="147"/>
        <v>111.10440800881307</v>
      </c>
      <c r="BA54" s="2">
        <f t="shared" si="148"/>
        <v>106.87377776650342</v>
      </c>
      <c r="BB54" s="2">
        <f t="shared" si="149"/>
        <v>107.50888210598475</v>
      </c>
      <c r="BC54" s="2">
        <f t="shared" si="150"/>
        <v>110.06394440803915</v>
      </c>
      <c r="BD54" s="2">
        <f t="shared" si="151"/>
        <v>110.84063415595553</v>
      </c>
      <c r="BE54" s="2">
        <f t="shared" si="152"/>
        <v>107.88373329372571</v>
      </c>
      <c r="BF54" s="2">
        <f t="shared" si="153"/>
        <v>107.768504788179</v>
      </c>
      <c r="BG54" s="2">
        <f t="shared" si="154"/>
        <v>105.30304610733768</v>
      </c>
      <c r="BH54" s="2">
        <f t="shared" si="155"/>
        <v>106.40752555854306</v>
      </c>
      <c r="BI54" s="2">
        <f t="shared" si="156"/>
        <v>108.41765944122238</v>
      </c>
      <c r="BJ54" s="2">
        <f t="shared" si="157"/>
        <v>108.60906335659949</v>
      </c>
      <c r="BK54" s="2">
        <f t="shared" si="158"/>
        <v>109.04666570366712</v>
      </c>
      <c r="BL54" s="2">
        <f t="shared" si="159"/>
        <v>108.75782643420777</v>
      </c>
      <c r="BM54" s="2">
        <f t="shared" si="160"/>
        <v>108.05599962625774</v>
      </c>
      <c r="BO54" s="2">
        <f t="shared" si="38"/>
        <v>111.23</v>
      </c>
      <c r="BP54" s="2">
        <f t="shared" si="39"/>
        <v>110.95099999999999</v>
      </c>
      <c r="BQ54" s="2">
        <f t="shared" si="40"/>
        <v>108.983</v>
      </c>
      <c r="BR54" s="2">
        <f t="shared" si="41"/>
        <v>107.254</v>
      </c>
      <c r="BS54" s="2">
        <f t="shared" si="42"/>
        <v>110.883</v>
      </c>
      <c r="BT54" s="2">
        <f t="shared" si="43"/>
        <v>111.57599999999999</v>
      </c>
      <c r="BU54" s="2">
        <f t="shared" si="44"/>
        <v>107.18600000000001</v>
      </c>
      <c r="BV54" s="2">
        <f t="shared" si="45"/>
        <v>107.96599999999999</v>
      </c>
      <c r="BW54" s="2">
        <f t="shared" si="46"/>
        <v>105.55200000000001</v>
      </c>
      <c r="BX54" s="2">
        <f t="shared" si="47"/>
        <v>105.91500000000001</v>
      </c>
      <c r="BY54" s="2">
        <f t="shared" si="48"/>
        <v>108.39</v>
      </c>
      <c r="BZ54" s="2">
        <f t="shared" si="49"/>
        <v>107.63200000000001</v>
      </c>
      <c r="CA54" s="2">
        <f t="shared" si="50"/>
        <v>107.879</v>
      </c>
      <c r="CB54" s="2">
        <f t="shared" si="51"/>
        <v>109.345</v>
      </c>
      <c r="CC54" s="2">
        <f t="shared" si="52"/>
        <v>107.44799999999999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113.56487317073169</v>
      </c>
      <c r="DL54" s="2">
        <f t="shared" si="161"/>
        <v>111.38839315023525</v>
      </c>
      <c r="DM54" s="2">
        <f t="shared" si="161"/>
        <v>107.54886628733996</v>
      </c>
      <c r="DN54" s="2">
        <f t="shared" si="161"/>
        <v>108.44821610679506</v>
      </c>
      <c r="DO54" s="2">
        <f t="shared" si="161"/>
        <v>110.63610526315787</v>
      </c>
      <c r="DP54" s="2">
        <f t="shared" si="161"/>
        <v>111.15470222854435</v>
      </c>
      <c r="DQ54" s="2">
        <f t="shared" si="161"/>
        <v>108.41753576248314</v>
      </c>
      <c r="DR54" s="2">
        <f t="shared" si="161"/>
        <v>108.25054290004289</v>
      </c>
      <c r="DS54" s="2">
        <f t="shared" si="161"/>
        <v>106.15598151260504</v>
      </c>
      <c r="DT54" s="2">
        <f t="shared" si="161"/>
        <v>106.66106751336901</v>
      </c>
      <c r="DU54" s="2">
        <f t="shared" si="161"/>
        <v>108.5079075630252</v>
      </c>
      <c r="DV54" s="2">
        <f t="shared" si="161"/>
        <v>108.83007314457316</v>
      </c>
      <c r="DW54" s="2">
        <f t="shared" si="161"/>
        <v>109.53361482047364</v>
      </c>
      <c r="DX54" s="2">
        <f t="shared" si="161"/>
        <v>108.88503030303031</v>
      </c>
      <c r="DY54" s="2">
        <f t="shared" si="161"/>
        <v>108.47865654077722</v>
      </c>
      <c r="EA54" s="2">
        <f t="shared" si="71"/>
        <v>108.7829252918288</v>
      </c>
      <c r="EB54" s="2">
        <f t="shared" si="72"/>
        <v>110.02048702038027</v>
      </c>
      <c r="EC54" s="2">
        <f t="shared" si="73"/>
        <v>104.17521546283309</v>
      </c>
      <c r="ED54" s="2">
        <f t="shared" si="74"/>
        <v>103.92579943899017</v>
      </c>
      <c r="EE54" s="2">
        <f t="shared" si="75"/>
        <v>107.79465211849143</v>
      </c>
      <c r="EF54" s="2">
        <f t="shared" si="76"/>
        <v>109.64389016820459</v>
      </c>
      <c r="EG54" s="2">
        <f t="shared" si="77"/>
        <v>105.8113698942567</v>
      </c>
      <c r="EH54" s="2">
        <f t="shared" si="78"/>
        <v>105.7335034370209</v>
      </c>
      <c r="EI54" s="2">
        <f t="shared" si="79"/>
        <v>101.58138199237889</v>
      </c>
      <c r="EJ54" s="2">
        <f t="shared" si="80"/>
        <v>105.2803343258006</v>
      </c>
      <c r="EK54" s="2">
        <f t="shared" si="81"/>
        <v>108.04146249627755</v>
      </c>
      <c r="EL54" s="2">
        <f t="shared" si="82"/>
        <v>107.6498906468849</v>
      </c>
      <c r="EM54" s="2">
        <f t="shared" si="83"/>
        <v>106.94063489499193</v>
      </c>
      <c r="EN54" s="2">
        <f t="shared" si="84"/>
        <v>108.16963011717702</v>
      </c>
      <c r="EO54" s="2">
        <f t="shared" si="85"/>
        <v>105.79334037176187</v>
      </c>
      <c r="EQ54" s="2">
        <f t="shared" si="86"/>
        <v>109.00898338938595</v>
      </c>
      <c r="ER54" s="2">
        <f t="shared" si="162"/>
        <v>110.22193876945676</v>
      </c>
      <c r="ES54" s="2">
        <f t="shared" si="162"/>
        <v>104.10681581489911</v>
      </c>
      <c r="ET54" s="2">
        <f t="shared" si="162"/>
        <v>106.00652650188806</v>
      </c>
      <c r="EU54" s="2">
        <f t="shared" si="162"/>
        <v>108.01476018704074</v>
      </c>
      <c r="EV54" s="2">
        <f t="shared" si="162"/>
        <v>109.01322489941123</v>
      </c>
      <c r="EW54" s="2">
        <f t="shared" si="162"/>
        <v>105.61961252119553</v>
      </c>
      <c r="EX54" s="2">
        <f t="shared" si="162"/>
        <v>105.1885273663023</v>
      </c>
      <c r="EY54" s="2">
        <f t="shared" si="162"/>
        <v>103.24985908701854</v>
      </c>
      <c r="EZ54" s="2">
        <f t="shared" si="162"/>
        <v>105.43142482137311</v>
      </c>
      <c r="FA54" s="2">
        <f t="shared" si="162"/>
        <v>108.33619671078762</v>
      </c>
      <c r="FB54" s="2">
        <f t="shared" si="162"/>
        <v>107.29512706266685</v>
      </c>
      <c r="FC54" s="2">
        <f t="shared" si="162"/>
        <v>105.69372499869037</v>
      </c>
      <c r="FD54" s="2">
        <f t="shared" si="162"/>
        <v>105.74915031394654</v>
      </c>
      <c r="FE54" s="2">
        <f t="shared" si="162"/>
        <v>109.11734204019743</v>
      </c>
      <c r="FG54" s="2">
        <f t="shared" si="88"/>
        <v>0.21348622940034859</v>
      </c>
      <c r="FH54" s="2">
        <f t="shared" si="163"/>
        <v>0.20761159132944446</v>
      </c>
      <c r="FI54" s="2">
        <f t="shared" si="163"/>
        <v>0.20010542903297407</v>
      </c>
      <c r="FJ54" s="2">
        <f t="shared" si="163"/>
        <v>0.20772422601684215</v>
      </c>
      <c r="FK54" s="2">
        <f t="shared" si="163"/>
        <v>0.20136499745689054</v>
      </c>
      <c r="FL54" s="2">
        <f t="shared" si="163"/>
        <v>0.20786324375281526</v>
      </c>
      <c r="FM54" s="2">
        <f t="shared" si="163"/>
        <v>0.20481942680620269</v>
      </c>
      <c r="FN54" s="2">
        <f t="shared" si="163"/>
        <v>0.19149918729474066</v>
      </c>
      <c r="FO54" s="2">
        <f t="shared" si="163"/>
        <v>0.18646889698746985</v>
      </c>
      <c r="FP54" s="2">
        <f t="shared" si="163"/>
        <v>0.18363379004737701</v>
      </c>
      <c r="FQ54" s="2">
        <f t="shared" si="163"/>
        <v>0.19351397870193998</v>
      </c>
      <c r="FR54" s="2">
        <f t="shared" si="163"/>
        <v>0.18725345032035792</v>
      </c>
      <c r="FS54" s="2">
        <f t="shared" si="163"/>
        <v>0.18777454918395473</v>
      </c>
      <c r="FT54" s="2">
        <f t="shared" si="163"/>
        <v>0.17768857514242434</v>
      </c>
      <c r="FU54" s="2">
        <f t="shared" si="163"/>
        <v>0.15743201280041719</v>
      </c>
      <c r="FW54" s="2">
        <f t="shared" si="112"/>
        <v>3.4884249395217348E-5</v>
      </c>
      <c r="FX54" s="2">
        <f t="shared" si="164"/>
        <v>3.9845701764621188E-5</v>
      </c>
      <c r="FY54" s="2">
        <f t="shared" si="165"/>
        <v>3.9111183147258683E-5</v>
      </c>
      <c r="FZ54" s="2">
        <f t="shared" si="166"/>
        <v>3.9169594409314593E-5</v>
      </c>
      <c r="GA54" s="2">
        <f t="shared" si="167"/>
        <v>3.7936505273437867E-5</v>
      </c>
      <c r="GB54" s="2">
        <f t="shared" si="168"/>
        <v>4.0872752918302192E-5</v>
      </c>
      <c r="GC54" s="2">
        <f t="shared" si="169"/>
        <v>4.7296566797913206E-5</v>
      </c>
      <c r="GD54" s="2">
        <f t="shared" si="170"/>
        <v>4.972751618760978E-5</v>
      </c>
      <c r="GE54" s="2">
        <f t="shared" si="171"/>
        <v>5.1017439132302302E-5</v>
      </c>
      <c r="GF54" s="2">
        <f t="shared" si="172"/>
        <v>4.8404443987245229E-5</v>
      </c>
      <c r="GG54" s="2">
        <f t="shared" si="173"/>
        <v>5.2653912100952965E-5</v>
      </c>
      <c r="GH54" s="2">
        <f t="shared" si="174"/>
        <v>4.6631826317995102E-5</v>
      </c>
      <c r="GI54" s="2">
        <f t="shared" si="175"/>
        <v>4.2890233137170896E-5</v>
      </c>
      <c r="GJ54" s="2">
        <f t="shared" si="176"/>
        <v>3.5294300542784783E-5</v>
      </c>
      <c r="GK54" s="2">
        <f t="shared" si="177"/>
        <v>2.9426872749940597E-5</v>
      </c>
      <c r="GM54" s="86">
        <f t="shared" si="113"/>
        <v>1.1231837868509362E-5</v>
      </c>
      <c r="GN54" s="86">
        <f t="shared" si="178"/>
        <v>5.7895527121561819E-6</v>
      </c>
      <c r="GO54" s="86">
        <f t="shared" si="179"/>
        <v>2.6413490366390229E-6</v>
      </c>
      <c r="GP54" s="86">
        <f t="shared" si="180"/>
        <v>5.0874965084914566E-6</v>
      </c>
      <c r="GQ54" s="86">
        <f t="shared" si="181"/>
        <v>3.5387395617395016E-6</v>
      </c>
      <c r="GR54" s="86">
        <f t="shared" si="182"/>
        <v>4.311269902424527E-6</v>
      </c>
      <c r="GS54" s="86">
        <f t="shared" si="183"/>
        <v>4.6924902368096112E-6</v>
      </c>
      <c r="GT54" s="86">
        <f t="shared" si="184"/>
        <v>1.2501353514403044E-6</v>
      </c>
      <c r="GU54" s="86">
        <f t="shared" si="185"/>
        <v>5.5795744522270359E-7</v>
      </c>
      <c r="GV54" s="86">
        <f t="shared" si="186"/>
        <v>3.3057855485159997E-7</v>
      </c>
      <c r="GW54" s="86">
        <f t="shared" si="187"/>
        <v>1.1508193052040122E-6</v>
      </c>
      <c r="GX54" s="86">
        <f t="shared" si="188"/>
        <v>7.8450061355610812E-7</v>
      </c>
      <c r="GY54" s="86">
        <f t="shared" si="189"/>
        <v>5.3654597263030482E-7</v>
      </c>
      <c r="GZ54" s="86">
        <f t="shared" si="190"/>
        <v>1.1362789117732574E-7</v>
      </c>
      <c r="HA54" s="86">
        <f t="shared" si="191"/>
        <v>2.541035677155586E-9</v>
      </c>
      <c r="HC54" s="86">
        <f t="shared" si="145"/>
        <v>8.2708514012643752E-16</v>
      </c>
      <c r="HD54" s="86">
        <f t="shared" si="192"/>
        <v>1.8362641599245177E-16</v>
      </c>
      <c r="HE54" s="86">
        <f t="shared" si="193"/>
        <v>1.1687025920561439E-18</v>
      </c>
      <c r="HF54" s="86">
        <f t="shared" si="194"/>
        <v>2.244724810672033E-19</v>
      </c>
      <c r="HG54" s="86">
        <f t="shared" si="195"/>
        <v>1.44057253723287E-18</v>
      </c>
      <c r="HH54" s="86">
        <f t="shared" si="196"/>
        <v>3.5536331596323692E-18</v>
      </c>
      <c r="HI54" s="86">
        <f t="shared" si="197"/>
        <v>4.7001770735772558E-17</v>
      </c>
      <c r="HJ54" s="86">
        <f t="shared" si="198"/>
        <v>3.4586294212534956E-18</v>
      </c>
      <c r="HK54" s="86">
        <f t="shared" si="199"/>
        <v>9.0431492543487171E-20</v>
      </c>
      <c r="HL54" s="86">
        <f t="shared" si="200"/>
        <v>6.5821537281777368E-21</v>
      </c>
      <c r="HM54" s="86">
        <f t="shared" si="201"/>
        <v>3.1294198138415086E-18</v>
      </c>
      <c r="HN54" s="86">
        <f t="shared" si="202"/>
        <v>1.3911673753536819E-20</v>
      </c>
      <c r="HO54" s="86">
        <f t="shared" si="203"/>
        <v>6.4155616843802893E-21</v>
      </c>
      <c r="HP54" s="86">
        <f t="shared" si="204"/>
        <v>3.8921448563964296E-23</v>
      </c>
      <c r="HQ54" s="86">
        <f t="shared" si="205"/>
        <v>4.2280215841993856E-27</v>
      </c>
      <c r="HS54" s="86">
        <f t="shared" si="114"/>
        <v>5.3923679152901582E-91</v>
      </c>
      <c r="HT54" s="86">
        <f t="shared" si="206"/>
        <v>1.342707456920156E-91</v>
      </c>
      <c r="HU54" s="86">
        <f t="shared" si="207"/>
        <v>3.105035545784202E-110</v>
      </c>
      <c r="HV54" s="86">
        <f t="shared" si="208"/>
        <v>2.1873693683609211E-114</v>
      </c>
      <c r="HW54" s="86">
        <f t="shared" si="209"/>
        <v>9.6427707656728967E-108</v>
      </c>
      <c r="HX54" s="86">
        <f t="shared" si="210"/>
        <v>1.2188733880131385E-108</v>
      </c>
      <c r="HY54" s="86">
        <f t="shared" si="211"/>
        <v>1.1924250855133358E-99</v>
      </c>
      <c r="HZ54" s="86">
        <f t="shared" si="212"/>
        <v>9.3679341226147929E-105</v>
      </c>
      <c r="IA54" s="86">
        <f t="shared" si="213"/>
        <v>5.8657661468421316E-117</v>
      </c>
      <c r="IB54" s="86">
        <f t="shared" si="214"/>
        <v>1.168208528903667E-124</v>
      </c>
      <c r="IC54" s="86">
        <f t="shared" si="215"/>
        <v>5.0533652808701117E-106</v>
      </c>
      <c r="ID54" s="86">
        <f t="shared" si="216"/>
        <v>6.6796015469599538E-122</v>
      </c>
      <c r="IE54" s="86">
        <f t="shared" si="217"/>
        <v>6.3787879682722062E-127</v>
      </c>
      <c r="IF54" s="86">
        <f t="shared" si="218"/>
        <v>7.3712649951297358E-64</v>
      </c>
      <c r="IG54" s="86">
        <f t="shared" si="219"/>
        <v>5.3546380538828942E-47</v>
      </c>
      <c r="II54" s="86">
        <f t="shared" si="115"/>
        <v>1.421710659305205E-307</v>
      </c>
      <c r="IJ54" s="86">
        <f t="shared" si="116"/>
        <v>0</v>
      </c>
      <c r="IK54" s="86">
        <f t="shared" si="117"/>
        <v>0</v>
      </c>
      <c r="IL54" s="86">
        <f t="shared" si="118"/>
        <v>0</v>
      </c>
      <c r="IM54" s="86">
        <f t="shared" si="119"/>
        <v>0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0</v>
      </c>
      <c r="IV54" s="86">
        <f t="shared" si="128"/>
        <v>5.0888357303111871E-199</v>
      </c>
      <c r="IW54" s="86">
        <f t="shared" si="129"/>
        <v>4.9947842465401521E-153</v>
      </c>
      <c r="IY54" s="86">
        <f t="shared" si="130"/>
        <v>1.1231837869336447E-5</v>
      </c>
      <c r="IZ54" s="86">
        <f t="shared" si="131"/>
        <v>5.7895527123398084E-6</v>
      </c>
      <c r="JA54" s="86">
        <f t="shared" si="132"/>
        <v>2.6413490366401918E-6</v>
      </c>
      <c r="JB54" s="86">
        <f t="shared" si="133"/>
        <v>5.0874965084916811E-6</v>
      </c>
      <c r="JC54" s="86">
        <f t="shared" si="134"/>
        <v>3.538739561740942E-6</v>
      </c>
      <c r="JD54" s="86">
        <f t="shared" si="135"/>
        <v>4.3112699024280803E-6</v>
      </c>
      <c r="JE54" s="86">
        <f t="shared" si="136"/>
        <v>4.692490236856613E-6</v>
      </c>
      <c r="JF54" s="86">
        <f t="shared" si="137"/>
        <v>1.250135351443763E-6</v>
      </c>
      <c r="JG54" s="86">
        <f t="shared" si="138"/>
        <v>5.5795744522279401E-7</v>
      </c>
      <c r="JH54" s="86">
        <f t="shared" si="139"/>
        <v>3.3057855485160654E-7</v>
      </c>
      <c r="JI54" s="86">
        <f t="shared" si="140"/>
        <v>1.1508193052071416E-6</v>
      </c>
      <c r="JJ54" s="86">
        <f t="shared" si="141"/>
        <v>7.8450061355612199E-7</v>
      </c>
      <c r="JK54" s="86">
        <f t="shared" si="142"/>
        <v>5.3654597263031128E-7</v>
      </c>
      <c r="JL54" s="86">
        <f t="shared" si="143"/>
        <v>1.1362789117732578E-7</v>
      </c>
      <c r="JM54" s="86">
        <f t="shared" si="144"/>
        <v>2.541035677155586E-9</v>
      </c>
    </row>
    <row r="55" spans="2:273" x14ac:dyDescent="0.25">
      <c r="B55" s="2">
        <v>28</v>
      </c>
      <c r="C55" s="37">
        <v>114.295</v>
      </c>
      <c r="D55" s="37">
        <v>110.95099999999999</v>
      </c>
      <c r="E55" s="37">
        <v>110.254</v>
      </c>
      <c r="F55" s="37">
        <v>108.797</v>
      </c>
      <c r="G55" s="37">
        <v>110</v>
      </c>
      <c r="H55" s="37">
        <v>111.068</v>
      </c>
      <c r="I55" s="37">
        <v>107.881</v>
      </c>
      <c r="J55" s="37">
        <v>109.39</v>
      </c>
      <c r="K55" s="37">
        <v>104.776</v>
      </c>
      <c r="L55" s="37">
        <v>106.373</v>
      </c>
      <c r="M55" s="37">
        <v>109.03400000000001</v>
      </c>
      <c r="N55" s="37">
        <v>108.404</v>
      </c>
      <c r="O55" s="37">
        <v>109.759</v>
      </c>
      <c r="P55" s="37">
        <v>108.13800000000001</v>
      </c>
      <c r="Q55" s="37">
        <v>108.63800000000001</v>
      </c>
      <c r="S55" s="4">
        <f t="shared" si="8"/>
        <v>112.517620798713</v>
      </c>
      <c r="T55" s="4">
        <f t="shared" si="9"/>
        <v>111.13218845147128</v>
      </c>
      <c r="U55" s="4">
        <f t="shared" si="10"/>
        <v>106.87360440747248</v>
      </c>
      <c r="V55" s="4">
        <f t="shared" si="11"/>
        <v>107.48492316655728</v>
      </c>
      <c r="W55" s="4">
        <f t="shared" si="12"/>
        <v>110.02808392746861</v>
      </c>
      <c r="X55" s="4">
        <f t="shared" si="13"/>
        <v>110.84415744334778</v>
      </c>
      <c r="Y55" s="4">
        <f t="shared" si="14"/>
        <v>107.84852774906815</v>
      </c>
      <c r="Z55" s="4">
        <f t="shared" si="15"/>
        <v>107.82117905428329</v>
      </c>
      <c r="AA55" s="4">
        <f t="shared" si="16"/>
        <v>105.24667310754225</v>
      </c>
      <c r="AB55" s="4">
        <f t="shared" si="17"/>
        <v>106.44027676079821</v>
      </c>
      <c r="AC55" s="4">
        <f t="shared" si="18"/>
        <v>108.44806889262929</v>
      </c>
      <c r="AD55" s="4">
        <f t="shared" si="19"/>
        <v>108.63307681163494</v>
      </c>
      <c r="AE55" s="4">
        <f t="shared" si="20"/>
        <v>109.11085311167632</v>
      </c>
      <c r="AF55" s="4">
        <f t="shared" si="21"/>
        <v>108.80416637671981</v>
      </c>
      <c r="AG55" s="4">
        <f t="shared" si="22"/>
        <v>107.94912981973674</v>
      </c>
      <c r="AI55" s="4">
        <f t="shared" si="23"/>
        <v>1.7773792012870047</v>
      </c>
      <c r="AJ55" s="4">
        <f t="shared" si="24"/>
        <v>-0.18118845147128582</v>
      </c>
      <c r="AK55" s="4">
        <f t="shared" si="25"/>
        <v>3.3803955925275204</v>
      </c>
      <c r="AL55" s="4">
        <f t="shared" si="26"/>
        <v>1.3120768334427169</v>
      </c>
      <c r="AM55" s="4">
        <f t="shared" si="27"/>
        <v>-2.8083927468614434E-2</v>
      </c>
      <c r="AN55" s="4">
        <f t="shared" si="28"/>
        <v>0.22384255665221531</v>
      </c>
      <c r="AO55" s="4">
        <f t="shared" si="29"/>
        <v>3.2472250931846247E-2</v>
      </c>
      <c r="AP55" s="4">
        <f t="shared" si="30"/>
        <v>1.568820945716709</v>
      </c>
      <c r="AQ55" s="4">
        <f t="shared" si="31"/>
        <v>-0.47067310754225389</v>
      </c>
      <c r="AR55" s="4">
        <f t="shared" si="32"/>
        <v>-6.7276760798208102E-2</v>
      </c>
      <c r="AS55" s="4">
        <f t="shared" si="33"/>
        <v>0.58593110737071186</v>
      </c>
      <c r="AT55" s="4">
        <f t="shared" si="34"/>
        <v>-0.22907681163493976</v>
      </c>
      <c r="AU55" s="4">
        <f t="shared" si="35"/>
        <v>0.64814688832368006</v>
      </c>
      <c r="AV55" s="4">
        <f t="shared" si="146"/>
        <v>-0.66616637671980072</v>
      </c>
      <c r="AW55" s="4">
        <f t="shared" si="146"/>
        <v>0.6888701802632653</v>
      </c>
      <c r="AY55" s="2">
        <f t="shared" si="96"/>
        <v>112.49981297564437</v>
      </c>
      <c r="AZ55" s="2">
        <f t="shared" si="147"/>
        <v>111.12188871868491</v>
      </c>
      <c r="BA55" s="2">
        <f t="shared" si="148"/>
        <v>106.86829681006652</v>
      </c>
      <c r="BB55" s="2">
        <f t="shared" si="149"/>
        <v>107.47566995357073</v>
      </c>
      <c r="BC55" s="2">
        <f t="shared" si="150"/>
        <v>110.02162315762257</v>
      </c>
      <c r="BD55" s="2">
        <f t="shared" si="151"/>
        <v>110.83645755217646</v>
      </c>
      <c r="BE55" s="2">
        <f t="shared" si="152"/>
        <v>107.8401054283559</v>
      </c>
      <c r="BF55" s="2">
        <f t="shared" si="153"/>
        <v>107.8186105178261</v>
      </c>
      <c r="BG55" s="2">
        <f t="shared" si="154"/>
        <v>105.24535549265228</v>
      </c>
      <c r="BH55" s="2">
        <f t="shared" si="155"/>
        <v>106.43947623962718</v>
      </c>
      <c r="BI55" s="2">
        <f t="shared" si="156"/>
        <v>108.44573410664165</v>
      </c>
      <c r="BJ55" s="2">
        <f t="shared" si="157"/>
        <v>108.63144060594647</v>
      </c>
      <c r="BK55" s="2">
        <f t="shared" si="158"/>
        <v>109.10963673613215</v>
      </c>
      <c r="BL55" s="2">
        <f t="shared" si="159"/>
        <v>108.80387643661044</v>
      </c>
      <c r="BM55" s="2">
        <f t="shared" si="160"/>
        <v>107.94912182053648</v>
      </c>
      <c r="BO55" s="2">
        <f t="shared" si="38"/>
        <v>114.295</v>
      </c>
      <c r="BP55" s="2">
        <f t="shared" si="39"/>
        <v>110.95099999999999</v>
      </c>
      <c r="BQ55" s="2">
        <f t="shared" si="40"/>
        <v>110.254</v>
      </c>
      <c r="BR55" s="2">
        <f t="shared" si="41"/>
        <v>108.797</v>
      </c>
      <c r="BS55" s="2">
        <f t="shared" si="42"/>
        <v>110</v>
      </c>
      <c r="BT55" s="2">
        <f t="shared" si="43"/>
        <v>111.068</v>
      </c>
      <c r="BU55" s="2">
        <f t="shared" si="44"/>
        <v>107.881</v>
      </c>
      <c r="BV55" s="2">
        <f t="shared" si="45"/>
        <v>109.39</v>
      </c>
      <c r="BW55" s="2">
        <f t="shared" si="46"/>
        <v>104.776</v>
      </c>
      <c r="BX55" s="2">
        <f t="shared" si="47"/>
        <v>106.373</v>
      </c>
      <c r="BY55" s="2">
        <f t="shared" si="48"/>
        <v>109.03400000000001</v>
      </c>
      <c r="BZ55" s="2">
        <f t="shared" si="49"/>
        <v>108.404</v>
      </c>
      <c r="CA55" s="2">
        <f t="shared" si="50"/>
        <v>109.759</v>
      </c>
      <c r="CB55" s="2">
        <f t="shared" si="51"/>
        <v>108.13800000000001</v>
      </c>
      <c r="CC55" s="2">
        <f t="shared" si="52"/>
        <v>108.63800000000001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113.65155888501739</v>
      </c>
      <c r="DL55" s="2">
        <f t="shared" si="161"/>
        <v>111.49125889046941</v>
      </c>
      <c r="DM55" s="2">
        <f t="shared" si="161"/>
        <v>107.64908961593171</v>
      </c>
      <c r="DN55" s="2">
        <f t="shared" si="161"/>
        <v>108.53401137980086</v>
      </c>
      <c r="DO55" s="2">
        <f t="shared" si="161"/>
        <v>110.68378947368419</v>
      </c>
      <c r="DP55" s="2">
        <f t="shared" si="161"/>
        <v>111.23647510668565</v>
      </c>
      <c r="DQ55" s="2">
        <f t="shared" si="161"/>
        <v>108.45871470985156</v>
      </c>
      <c r="DR55" s="2">
        <f t="shared" si="161"/>
        <v>108.40271561561561</v>
      </c>
      <c r="DS55" s="2">
        <f t="shared" si="161"/>
        <v>106.19527226890756</v>
      </c>
      <c r="DT55" s="2">
        <f t="shared" si="161"/>
        <v>106.75813502673799</v>
      </c>
      <c r="DU55" s="2">
        <f t="shared" si="161"/>
        <v>108.59636246498599</v>
      </c>
      <c r="DV55" s="2">
        <f t="shared" si="161"/>
        <v>108.92212462462464</v>
      </c>
      <c r="DW55" s="2">
        <f t="shared" si="161"/>
        <v>109.69939724980902</v>
      </c>
      <c r="DX55" s="2">
        <f t="shared" si="161"/>
        <v>108.99236352495544</v>
      </c>
      <c r="DY55" s="2">
        <f t="shared" si="161"/>
        <v>108.40594854953476</v>
      </c>
      <c r="EA55" s="2">
        <f t="shared" si="71"/>
        <v>108.62993463035021</v>
      </c>
      <c r="EB55" s="2">
        <f t="shared" si="72"/>
        <v>109.83612410338152</v>
      </c>
      <c r="EC55" s="2">
        <f t="shared" si="73"/>
        <v>104.0218201262272</v>
      </c>
      <c r="ED55" s="2">
        <f t="shared" si="74"/>
        <v>103.79385834502102</v>
      </c>
      <c r="EE55" s="2">
        <f t="shared" si="75"/>
        <v>107.62643850971264</v>
      </c>
      <c r="EF55" s="2">
        <f t="shared" si="76"/>
        <v>109.44630466650038</v>
      </c>
      <c r="EG55" s="2">
        <f t="shared" si="77"/>
        <v>105.64981235745388</v>
      </c>
      <c r="EH55" s="2">
        <f t="shared" si="78"/>
        <v>105.56967449681022</v>
      </c>
      <c r="EI55" s="2">
        <f t="shared" si="79"/>
        <v>101.46523243331521</v>
      </c>
      <c r="EJ55" s="2">
        <f t="shared" si="80"/>
        <v>105.14744877369607</v>
      </c>
      <c r="EK55" s="2">
        <f t="shared" si="81"/>
        <v>107.8731328543776</v>
      </c>
      <c r="EL55" s="2">
        <f t="shared" si="82"/>
        <v>107.48087073974166</v>
      </c>
      <c r="EM55" s="2">
        <f t="shared" si="83"/>
        <v>106.78335573505655</v>
      </c>
      <c r="EN55" s="2">
        <f t="shared" si="84"/>
        <v>108.00882527803452</v>
      </c>
      <c r="EO55" s="2">
        <f t="shared" si="85"/>
        <v>105.71871345690799</v>
      </c>
      <c r="EQ55" s="2">
        <f t="shared" si="86"/>
        <v>108.85275013959047</v>
      </c>
      <c r="ER55" s="2">
        <f t="shared" si="162"/>
        <v>110.03471023192743</v>
      </c>
      <c r="ES55" s="2">
        <f t="shared" si="162"/>
        <v>103.95437883561431</v>
      </c>
      <c r="ET55" s="2">
        <f t="shared" si="162"/>
        <v>105.84502806957315</v>
      </c>
      <c r="EU55" s="2">
        <f t="shared" si="162"/>
        <v>107.8433897795591</v>
      </c>
      <c r="EV55" s="2">
        <f t="shared" si="162"/>
        <v>108.82467652358982</v>
      </c>
      <c r="EW55" s="2">
        <f t="shared" si="162"/>
        <v>105.46096351145793</v>
      </c>
      <c r="EX55" s="2">
        <f t="shared" si="162"/>
        <v>105.03274035499906</v>
      </c>
      <c r="EY55" s="2">
        <f t="shared" si="162"/>
        <v>103.10960041369472</v>
      </c>
      <c r="EZ55" s="2">
        <f t="shared" si="162"/>
        <v>105.29632225328778</v>
      </c>
      <c r="FA55" s="2">
        <f t="shared" si="162"/>
        <v>108.16351089917708</v>
      </c>
      <c r="FB55" s="2">
        <f t="shared" si="162"/>
        <v>107.13115033929594</v>
      </c>
      <c r="FC55" s="2">
        <f t="shared" si="162"/>
        <v>105.55366048509616</v>
      </c>
      <c r="FD55" s="2">
        <f t="shared" si="162"/>
        <v>105.62183503756243</v>
      </c>
      <c r="FE55" s="2">
        <f t="shared" si="162"/>
        <v>108.99232961512448</v>
      </c>
      <c r="FG55" s="2">
        <f t="shared" si="88"/>
        <v>0.22935894316002159</v>
      </c>
      <c r="FH55" s="2">
        <f t="shared" si="163"/>
        <v>0.2231714606263176</v>
      </c>
      <c r="FI55" s="2">
        <f t="shared" si="163"/>
        <v>0.21525555680442524</v>
      </c>
      <c r="FJ55" s="2">
        <f t="shared" si="163"/>
        <v>0.22329015814722034</v>
      </c>
      <c r="FK55" s="2">
        <f t="shared" si="163"/>
        <v>0.21658466700629103</v>
      </c>
      <c r="FL55" s="2">
        <f t="shared" si="163"/>
        <v>0.22343665536091459</v>
      </c>
      <c r="FM55" s="2">
        <f t="shared" si="163"/>
        <v>0.22022819247399344</v>
      </c>
      <c r="FN55" s="2">
        <f t="shared" si="163"/>
        <v>0.20616567039749653</v>
      </c>
      <c r="FO55" s="2">
        <f t="shared" si="163"/>
        <v>0.20084582666565071</v>
      </c>
      <c r="FP55" s="2">
        <f t="shared" si="163"/>
        <v>0.19784528976098265</v>
      </c>
      <c r="FQ55" s="2">
        <f t="shared" si="163"/>
        <v>0.20829501543741896</v>
      </c>
      <c r="FR55" s="2">
        <f t="shared" si="163"/>
        <v>0.20167587427186151</v>
      </c>
      <c r="FS55" s="2">
        <f t="shared" si="163"/>
        <v>0.20222712213525301</v>
      </c>
      <c r="FT55" s="2">
        <f t="shared" si="163"/>
        <v>0.19154792819215513</v>
      </c>
      <c r="FU55" s="2">
        <f t="shared" si="163"/>
        <v>0.17003810206388775</v>
      </c>
      <c r="FW55" s="2">
        <f t="shared" si="112"/>
        <v>3.8249690118688215E-5</v>
      </c>
      <c r="FX55" s="2">
        <f t="shared" si="164"/>
        <v>4.3689775240887091E-5</v>
      </c>
      <c r="FY55" s="2">
        <f t="shared" si="165"/>
        <v>4.2884397727357645E-5</v>
      </c>
      <c r="FZ55" s="2">
        <f t="shared" si="166"/>
        <v>4.2948443918908553E-5</v>
      </c>
      <c r="GA55" s="2">
        <f t="shared" si="167"/>
        <v>4.1596398625479935E-5</v>
      </c>
      <c r="GB55" s="2">
        <f t="shared" si="168"/>
        <v>4.4815905667384475E-5</v>
      </c>
      <c r="GC55" s="2">
        <f t="shared" si="169"/>
        <v>5.1859417607283944E-5</v>
      </c>
      <c r="GD55" s="2">
        <f t="shared" si="170"/>
        <v>5.4524875658379603E-5</v>
      </c>
      <c r="GE55" s="2">
        <f t="shared" si="171"/>
        <v>5.5939234294776662E-5</v>
      </c>
      <c r="GF55" s="2">
        <f t="shared" si="172"/>
        <v>5.307416957348614E-5</v>
      </c>
      <c r="GG55" s="2">
        <f t="shared" si="173"/>
        <v>5.7733573276411684E-5</v>
      </c>
      <c r="GH55" s="2">
        <f t="shared" si="174"/>
        <v>5.1130550769996884E-5</v>
      </c>
      <c r="GI55" s="2">
        <f t="shared" si="175"/>
        <v>4.7028010861798329E-5</v>
      </c>
      <c r="GJ55" s="2">
        <f t="shared" si="176"/>
        <v>3.869929921712596E-5</v>
      </c>
      <c r="GK55" s="2">
        <f t="shared" si="177"/>
        <v>3.2265832746625837E-5</v>
      </c>
      <c r="GM55" s="86">
        <f t="shared" si="113"/>
        <v>2.0593306851893481E-5</v>
      </c>
      <c r="GN55" s="86">
        <f t="shared" si="178"/>
        <v>1.1124897902573598E-5</v>
      </c>
      <c r="GO55" s="86">
        <f t="shared" si="179"/>
        <v>5.3423234700876911E-6</v>
      </c>
      <c r="GP55" s="86">
        <f t="shared" si="180"/>
        <v>9.900346200414636E-6</v>
      </c>
      <c r="GQ55" s="86">
        <f t="shared" si="181"/>
        <v>6.9916942109528353E-6</v>
      </c>
      <c r="GR55" s="86">
        <f t="shared" si="182"/>
        <v>8.5272259531560267E-6</v>
      </c>
      <c r="GS55" s="86">
        <f t="shared" si="183"/>
        <v>9.122866598110795E-6</v>
      </c>
      <c r="GT55" s="86">
        <f t="shared" si="184"/>
        <v>2.6348973662144839E-6</v>
      </c>
      <c r="GU55" s="86">
        <f t="shared" si="185"/>
        <v>1.2433893588439287E-6</v>
      </c>
      <c r="GV55" s="86">
        <f t="shared" si="186"/>
        <v>7.6419269412510623E-7</v>
      </c>
      <c r="GW55" s="86">
        <f t="shared" si="187"/>
        <v>2.4604127923078978E-6</v>
      </c>
      <c r="GX55" s="86">
        <f t="shared" si="188"/>
        <v>1.7001654414846396E-6</v>
      </c>
      <c r="GY55" s="86">
        <f t="shared" si="189"/>
        <v>1.2054760968003015E-6</v>
      </c>
      <c r="GZ55" s="86">
        <f t="shared" si="190"/>
        <v>2.8225407365620286E-7</v>
      </c>
      <c r="HA55" s="86">
        <f t="shared" si="191"/>
        <v>7.9797499375979221E-9</v>
      </c>
      <c r="HC55" s="86">
        <f t="shared" si="145"/>
        <v>2.7844697776339862E-15</v>
      </c>
      <c r="HD55" s="86">
        <f t="shared" si="192"/>
        <v>6.6511855901988116E-16</v>
      </c>
      <c r="HE55" s="86">
        <f t="shared" si="193"/>
        <v>5.1825953509291353E-18</v>
      </c>
      <c r="HF55" s="86">
        <f t="shared" si="194"/>
        <v>1.0596965420735516E-18</v>
      </c>
      <c r="HG55" s="86">
        <f t="shared" si="195"/>
        <v>6.2412306867025917E-18</v>
      </c>
      <c r="HH55" s="86">
        <f t="shared" si="196"/>
        <v>1.5313419558928747E-17</v>
      </c>
      <c r="HI55" s="86">
        <f t="shared" si="197"/>
        <v>1.8209519515696431E-16</v>
      </c>
      <c r="HJ55" s="86">
        <f t="shared" si="198"/>
        <v>1.4919985964143059E-17</v>
      </c>
      <c r="HK55" s="86">
        <f t="shared" si="199"/>
        <v>4.5481609961842339E-19</v>
      </c>
      <c r="HL55" s="86">
        <f t="shared" si="200"/>
        <v>3.6795415159650945E-20</v>
      </c>
      <c r="HM55" s="86">
        <f t="shared" si="201"/>
        <v>1.3809889112233224E-17</v>
      </c>
      <c r="HN55" s="86">
        <f t="shared" si="202"/>
        <v>7.4454708084267459E-20</v>
      </c>
      <c r="HO55" s="86">
        <f t="shared" si="203"/>
        <v>3.5601842309587881E-20</v>
      </c>
      <c r="HP55" s="86">
        <f t="shared" si="204"/>
        <v>2.5944224639973039E-22</v>
      </c>
      <c r="HQ55" s="86">
        <f t="shared" si="205"/>
        <v>3.9605460602905116E-26</v>
      </c>
      <c r="HS55" s="86">
        <f t="shared" si="114"/>
        <v>6.1603513940535424E-89</v>
      </c>
      <c r="HT55" s="86">
        <f t="shared" si="206"/>
        <v>1.8618898522727714E-89</v>
      </c>
      <c r="HU55" s="86">
        <f t="shared" si="207"/>
        <v>1.0950119223239276E-107</v>
      </c>
      <c r="HV55" s="86">
        <f t="shared" si="208"/>
        <v>9.7911138330105342E-112</v>
      </c>
      <c r="HW55" s="86">
        <f t="shared" si="209"/>
        <v>2.9448603682929121E-105</v>
      </c>
      <c r="HX55" s="86">
        <f t="shared" si="210"/>
        <v>3.9901653909542794E-106</v>
      </c>
      <c r="HY55" s="86">
        <f t="shared" si="211"/>
        <v>2.4281587088074972E-97</v>
      </c>
      <c r="HZ55" s="86">
        <f t="shared" si="212"/>
        <v>2.7626119239681942E-102</v>
      </c>
      <c r="IA55" s="86">
        <f t="shared" si="213"/>
        <v>3.3813946181531962E-114</v>
      </c>
      <c r="IB55" s="86">
        <f t="shared" si="214"/>
        <v>1.0394437680037065E-121</v>
      </c>
      <c r="IC55" s="86">
        <f t="shared" si="215"/>
        <v>1.6747753075186912E-103</v>
      </c>
      <c r="ID55" s="86">
        <f t="shared" si="216"/>
        <v>4.9041494454156953E-119</v>
      </c>
      <c r="IE55" s="86">
        <f t="shared" si="217"/>
        <v>5.855661889014813E-124</v>
      </c>
      <c r="IF55" s="86">
        <f t="shared" si="218"/>
        <v>2.0122412652806247E-62</v>
      </c>
      <c r="IG55" s="86">
        <f t="shared" si="219"/>
        <v>5.681588575239955E-46</v>
      </c>
      <c r="II55" s="86">
        <f t="shared" si="115"/>
        <v>4.0680072165620218E-302</v>
      </c>
      <c r="IJ55" s="86">
        <f t="shared" si="116"/>
        <v>0</v>
      </c>
      <c r="IK55" s="86">
        <f t="shared" si="117"/>
        <v>0</v>
      </c>
      <c r="IL55" s="86">
        <f t="shared" si="118"/>
        <v>0</v>
      </c>
      <c r="IM55" s="86">
        <f t="shared" si="119"/>
        <v>0</v>
      </c>
      <c r="IN55" s="86">
        <f t="shared" si="120"/>
        <v>0</v>
      </c>
      <c r="IO55" s="86">
        <f t="shared" si="121"/>
        <v>0</v>
      </c>
      <c r="IP55" s="86">
        <f t="shared" si="122"/>
        <v>0</v>
      </c>
      <c r="IQ55" s="86">
        <f t="shared" si="123"/>
        <v>0</v>
      </c>
      <c r="IR55" s="86">
        <f t="shared" si="124"/>
        <v>0</v>
      </c>
      <c r="IS55" s="86">
        <f t="shared" si="125"/>
        <v>0</v>
      </c>
      <c r="IT55" s="86">
        <f t="shared" si="126"/>
        <v>0</v>
      </c>
      <c r="IU55" s="86">
        <f t="shared" si="127"/>
        <v>0</v>
      </c>
      <c r="IV55" s="86">
        <f t="shared" si="128"/>
        <v>1.6955589589762244E-195</v>
      </c>
      <c r="IW55" s="86">
        <f t="shared" si="129"/>
        <v>2.2526452672005203E-150</v>
      </c>
      <c r="IY55" s="86">
        <f t="shared" si="130"/>
        <v>2.0593306854677949E-5</v>
      </c>
      <c r="IZ55" s="86">
        <f t="shared" si="131"/>
        <v>1.1124897903238717E-5</v>
      </c>
      <c r="JA55" s="86">
        <f t="shared" si="132"/>
        <v>5.3423234700928741E-6</v>
      </c>
      <c r="JB55" s="86">
        <f t="shared" si="133"/>
        <v>9.9003462004156964E-6</v>
      </c>
      <c r="JC55" s="86">
        <f t="shared" si="134"/>
        <v>6.9916942109590762E-6</v>
      </c>
      <c r="JD55" s="86">
        <f t="shared" si="135"/>
        <v>8.5272259531713394E-6</v>
      </c>
      <c r="JE55" s="86">
        <f t="shared" si="136"/>
        <v>9.1228665982928901E-6</v>
      </c>
      <c r="JF55" s="86">
        <f t="shared" si="137"/>
        <v>2.634897366229404E-6</v>
      </c>
      <c r="JG55" s="86">
        <f t="shared" si="138"/>
        <v>1.2433893588443836E-6</v>
      </c>
      <c r="JH55" s="86">
        <f t="shared" si="139"/>
        <v>7.6419269412514308E-7</v>
      </c>
      <c r="JI55" s="86">
        <f t="shared" si="140"/>
        <v>2.4604127923217078E-6</v>
      </c>
      <c r="JJ55" s="86">
        <f t="shared" si="141"/>
        <v>1.7001654414847141E-6</v>
      </c>
      <c r="JK55" s="86">
        <f t="shared" si="142"/>
        <v>1.2054760968003371E-6</v>
      </c>
      <c r="JL55" s="86">
        <f t="shared" si="143"/>
        <v>2.8225407365620313E-7</v>
      </c>
      <c r="JM55" s="86">
        <f t="shared" si="144"/>
        <v>7.9797499375979221E-9</v>
      </c>
    </row>
    <row r="56" spans="2:273" x14ac:dyDescent="0.25">
      <c r="B56" s="2">
        <v>29</v>
      </c>
      <c r="C56" s="37">
        <v>114.52500000000001</v>
      </c>
      <c r="D56" s="37">
        <v>109.836</v>
      </c>
      <c r="E56" s="37">
        <v>107.169</v>
      </c>
      <c r="F56" s="37">
        <v>107.69499999999999</v>
      </c>
      <c r="G56" s="37">
        <v>112.417</v>
      </c>
      <c r="H56" s="37">
        <v>111.407</v>
      </c>
      <c r="I56" s="37">
        <v>108.119</v>
      </c>
      <c r="J56" s="37">
        <v>109.559</v>
      </c>
      <c r="K56" s="37">
        <v>105.69</v>
      </c>
      <c r="L56" s="37">
        <v>106.15300000000001</v>
      </c>
      <c r="M56" s="37">
        <v>108.96599999999999</v>
      </c>
      <c r="N56" s="37">
        <v>106.614</v>
      </c>
      <c r="O56" s="37">
        <v>109.79300000000001</v>
      </c>
      <c r="P56" s="37">
        <v>110.10299999999999</v>
      </c>
      <c r="Q56" s="37">
        <v>109.759</v>
      </c>
      <c r="S56" s="4">
        <f t="shared" si="8"/>
        <v>112.47492892755317</v>
      </c>
      <c r="T56" s="4">
        <f t="shared" si="9"/>
        <v>111.14770814992046</v>
      </c>
      <c r="U56" s="4">
        <f t="shared" si="10"/>
        <v>106.86217300917345</v>
      </c>
      <c r="V56" s="4">
        <f t="shared" si="11"/>
        <v>107.4487895521479</v>
      </c>
      <c r="W56" s="4">
        <f t="shared" si="12"/>
        <v>109.982213251421</v>
      </c>
      <c r="X56" s="4">
        <f t="shared" si="13"/>
        <v>110.83638041001916</v>
      </c>
      <c r="Y56" s="4">
        <f t="shared" si="14"/>
        <v>107.80337249319466</v>
      </c>
      <c r="Z56" s="4">
        <f t="shared" si="15"/>
        <v>107.86202022802932</v>
      </c>
      <c r="AA56" s="4">
        <f t="shared" si="16"/>
        <v>105.18200011355678</v>
      </c>
      <c r="AB56" s="4">
        <f t="shared" si="17"/>
        <v>106.46514471602042</v>
      </c>
      <c r="AC56" s="4">
        <f t="shared" si="18"/>
        <v>108.47015339308089</v>
      </c>
      <c r="AD56" s="4">
        <f t="shared" si="19"/>
        <v>108.64826492576027</v>
      </c>
      <c r="AE56" s="4">
        <f t="shared" si="20"/>
        <v>109.16321815494773</v>
      </c>
      <c r="AF56" s="4">
        <f t="shared" si="21"/>
        <v>108.84215888393535</v>
      </c>
      <c r="AG56" s="4">
        <f t="shared" si="22"/>
        <v>107.84009622853429</v>
      </c>
      <c r="AI56" s="4">
        <f t="shared" si="23"/>
        <v>2.0500710724468405</v>
      </c>
      <c r="AJ56" s="4">
        <f t="shared" si="24"/>
        <v>-1.311708149920463</v>
      </c>
      <c r="AK56" s="4">
        <f t="shared" si="25"/>
        <v>0.30682699082655063</v>
      </c>
      <c r="AL56" s="4">
        <f t="shared" si="26"/>
        <v>0.24621044785209278</v>
      </c>
      <c r="AM56" s="4">
        <f t="shared" si="27"/>
        <v>2.4347867485790005</v>
      </c>
      <c r="AN56" s="4">
        <f t="shared" si="28"/>
        <v>0.57061958998083639</v>
      </c>
      <c r="AO56" s="4">
        <f t="shared" si="29"/>
        <v>0.3156275068053418</v>
      </c>
      <c r="AP56" s="4">
        <f t="shared" si="30"/>
        <v>1.6969797719706747</v>
      </c>
      <c r="AQ56" s="4">
        <f t="shared" si="31"/>
        <v>0.50799988644321559</v>
      </c>
      <c r="AR56" s="4">
        <f t="shared" si="32"/>
        <v>-0.31214471602041272</v>
      </c>
      <c r="AS56" s="4">
        <f t="shared" si="33"/>
        <v>0.49584660691910187</v>
      </c>
      <c r="AT56" s="4">
        <f t="shared" si="34"/>
        <v>-2.0342649257602687</v>
      </c>
      <c r="AU56" s="4">
        <f t="shared" si="35"/>
        <v>0.6297818450522783</v>
      </c>
      <c r="AV56" s="4">
        <f t="shared" si="146"/>
        <v>1.2608411160646398</v>
      </c>
      <c r="AW56" s="4">
        <f t="shared" si="146"/>
        <v>1.9189037714657076</v>
      </c>
      <c r="AY56" s="2">
        <f t="shared" si="96"/>
        <v>112.44374963991899</v>
      </c>
      <c r="AZ56" s="2">
        <f t="shared" si="147"/>
        <v>111.12885064268264</v>
      </c>
      <c r="BA56" s="2">
        <f t="shared" si="148"/>
        <v>106.85196640820345</v>
      </c>
      <c r="BB56" s="2">
        <f t="shared" si="149"/>
        <v>107.43164611609082</v>
      </c>
      <c r="BC56" s="2">
        <f t="shared" si="150"/>
        <v>109.97006156100302</v>
      </c>
      <c r="BD56" s="2">
        <f t="shared" si="151"/>
        <v>110.82189603107417</v>
      </c>
      <c r="BE56" s="2">
        <f t="shared" si="152"/>
        <v>107.78777663909483</v>
      </c>
      <c r="BF56" s="2">
        <f t="shared" si="153"/>
        <v>107.856879300643</v>
      </c>
      <c r="BG56" s="2">
        <f t="shared" si="154"/>
        <v>105.17921856109133</v>
      </c>
      <c r="BH56" s="2">
        <f t="shared" si="155"/>
        <v>106.46339447976247</v>
      </c>
      <c r="BI56" s="2">
        <f t="shared" si="156"/>
        <v>108.46541850384621</v>
      </c>
      <c r="BJ56" s="2">
        <f t="shared" si="157"/>
        <v>108.64490087999839</v>
      </c>
      <c r="BK56" s="2">
        <f t="shared" si="158"/>
        <v>109.16063099462119</v>
      </c>
      <c r="BL56" s="2">
        <f t="shared" si="159"/>
        <v>108.84147970763313</v>
      </c>
      <c r="BM56" s="2">
        <f t="shared" si="160"/>
        <v>107.84007273139432</v>
      </c>
      <c r="BO56" s="2">
        <f t="shared" si="38"/>
        <v>114.52500000000001</v>
      </c>
      <c r="BP56" s="2">
        <f t="shared" si="39"/>
        <v>109.836</v>
      </c>
      <c r="BQ56" s="2">
        <f t="shared" si="40"/>
        <v>107.169</v>
      </c>
      <c r="BR56" s="2">
        <f t="shared" si="41"/>
        <v>107.69499999999999</v>
      </c>
      <c r="BS56" s="2">
        <f t="shared" si="42"/>
        <v>112.417</v>
      </c>
      <c r="BT56" s="2">
        <f t="shared" si="43"/>
        <v>111.407</v>
      </c>
      <c r="BU56" s="2">
        <f t="shared" si="44"/>
        <v>108.119</v>
      </c>
      <c r="BV56" s="2">
        <f t="shared" si="45"/>
        <v>109.559</v>
      </c>
      <c r="BW56" s="2">
        <f t="shared" si="46"/>
        <v>105.69</v>
      </c>
      <c r="BX56" s="2">
        <f t="shared" si="47"/>
        <v>106.15300000000001</v>
      </c>
      <c r="BY56" s="2">
        <f t="shared" si="48"/>
        <v>108.96599999999999</v>
      </c>
      <c r="BZ56" s="2">
        <f t="shared" si="49"/>
        <v>106.614</v>
      </c>
      <c r="CA56" s="2">
        <f t="shared" si="50"/>
        <v>109.79300000000001</v>
      </c>
      <c r="CB56" s="2">
        <f t="shared" si="51"/>
        <v>110.10299999999999</v>
      </c>
      <c r="CC56" s="2">
        <f t="shared" si="52"/>
        <v>109.759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113.73824459930312</v>
      </c>
      <c r="DL56" s="2">
        <f t="shared" si="161"/>
        <v>111.59412463070356</v>
      </c>
      <c r="DM56" s="2">
        <f t="shared" si="161"/>
        <v>107.74931294452347</v>
      </c>
      <c r="DN56" s="2">
        <f t="shared" si="161"/>
        <v>108.61980665280666</v>
      </c>
      <c r="DO56" s="2">
        <f t="shared" si="161"/>
        <v>110.7314736842105</v>
      </c>
      <c r="DP56" s="2">
        <f t="shared" si="161"/>
        <v>111.31824798482695</v>
      </c>
      <c r="DQ56" s="2">
        <f t="shared" si="161"/>
        <v>108.49989365721997</v>
      </c>
      <c r="DR56" s="2">
        <f t="shared" si="161"/>
        <v>108.55488833118832</v>
      </c>
      <c r="DS56" s="2">
        <f t="shared" si="161"/>
        <v>106.23456302521008</v>
      </c>
      <c r="DT56" s="2">
        <f t="shared" si="161"/>
        <v>106.85520254010697</v>
      </c>
      <c r="DU56" s="2">
        <f t="shared" si="161"/>
        <v>108.68481736694677</v>
      </c>
      <c r="DV56" s="2">
        <f t="shared" si="161"/>
        <v>109.01417610467612</v>
      </c>
      <c r="DW56" s="2">
        <f t="shared" si="161"/>
        <v>109.86517967914439</v>
      </c>
      <c r="DX56" s="2">
        <f t="shared" si="161"/>
        <v>109.09969674688057</v>
      </c>
      <c r="DY56" s="2">
        <f t="shared" si="161"/>
        <v>108.33324055829227</v>
      </c>
      <c r="EA56" s="2">
        <f t="shared" si="71"/>
        <v>108.47694396887161</v>
      </c>
      <c r="EB56" s="2">
        <f t="shared" si="72"/>
        <v>109.65176118638277</v>
      </c>
      <c r="EC56" s="2">
        <f t="shared" si="73"/>
        <v>103.8684247896213</v>
      </c>
      <c r="ED56" s="2">
        <f t="shared" si="74"/>
        <v>103.66191725105188</v>
      </c>
      <c r="EE56" s="2">
        <f t="shared" si="75"/>
        <v>107.45822490093386</v>
      </c>
      <c r="EF56" s="2">
        <f t="shared" si="76"/>
        <v>109.24871916479617</v>
      </c>
      <c r="EG56" s="2">
        <f t="shared" si="77"/>
        <v>105.48825482065106</v>
      </c>
      <c r="EH56" s="2">
        <f t="shared" si="78"/>
        <v>105.40584555659956</v>
      </c>
      <c r="EI56" s="2">
        <f t="shared" si="79"/>
        <v>101.34908287425151</v>
      </c>
      <c r="EJ56" s="2">
        <f t="shared" si="80"/>
        <v>105.01456322159154</v>
      </c>
      <c r="EK56" s="2">
        <f t="shared" si="81"/>
        <v>107.70480321247767</v>
      </c>
      <c r="EL56" s="2">
        <f t="shared" si="82"/>
        <v>107.31185083259844</v>
      </c>
      <c r="EM56" s="2">
        <f t="shared" si="83"/>
        <v>106.62607657512117</v>
      </c>
      <c r="EN56" s="2">
        <f t="shared" si="84"/>
        <v>107.84802043889204</v>
      </c>
      <c r="EO56" s="2">
        <f t="shared" si="85"/>
        <v>105.64408654205413</v>
      </c>
      <c r="EQ56" s="2">
        <f t="shared" si="86"/>
        <v>108.69651688979498</v>
      </c>
      <c r="ER56" s="2">
        <f t="shared" si="162"/>
        <v>109.84748169439813</v>
      </c>
      <c r="ES56" s="2">
        <f t="shared" si="162"/>
        <v>103.80194185632949</v>
      </c>
      <c r="ET56" s="2">
        <f t="shared" si="162"/>
        <v>105.68352963725825</v>
      </c>
      <c r="EU56" s="2">
        <f t="shared" si="162"/>
        <v>107.67201937207747</v>
      </c>
      <c r="EV56" s="2">
        <f t="shared" si="162"/>
        <v>108.6361281477684</v>
      </c>
      <c r="EW56" s="2">
        <f t="shared" si="162"/>
        <v>105.30231450172032</v>
      </c>
      <c r="EX56" s="2">
        <f t="shared" si="162"/>
        <v>104.87695334369582</v>
      </c>
      <c r="EY56" s="2">
        <f t="shared" si="162"/>
        <v>102.96934174037089</v>
      </c>
      <c r="EZ56" s="2">
        <f t="shared" si="162"/>
        <v>105.16121968520245</v>
      </c>
      <c r="FA56" s="2">
        <f t="shared" si="162"/>
        <v>107.99082508756653</v>
      </c>
      <c r="FB56" s="2">
        <f t="shared" si="162"/>
        <v>106.96717361592502</v>
      </c>
      <c r="FC56" s="2">
        <f t="shared" si="162"/>
        <v>105.41359597150193</v>
      </c>
      <c r="FD56" s="2">
        <f t="shared" si="162"/>
        <v>105.49451976117832</v>
      </c>
      <c r="FE56" s="2">
        <f t="shared" si="162"/>
        <v>108.86731719005154</v>
      </c>
      <c r="FG56" s="2">
        <f t="shared" si="88"/>
        <v>0.2460426155350797</v>
      </c>
      <c r="FH56" s="2">
        <f t="shared" si="163"/>
        <v>0.23954495504455831</v>
      </c>
      <c r="FI56" s="2">
        <f t="shared" si="163"/>
        <v>0.23122114690468773</v>
      </c>
      <c r="FJ56" s="2">
        <f t="shared" si="163"/>
        <v>0.23966967430468072</v>
      </c>
      <c r="FK56" s="2">
        <f t="shared" si="163"/>
        <v>0.23261961575511561</v>
      </c>
      <c r="FL56" s="2">
        <f t="shared" si="163"/>
        <v>0.23982359973087403</v>
      </c>
      <c r="FM56" s="2">
        <f t="shared" si="163"/>
        <v>0.23645147501050562</v>
      </c>
      <c r="FN56" s="2">
        <f t="shared" si="163"/>
        <v>0.22164748486258787</v>
      </c>
      <c r="FO56" s="2">
        <f t="shared" si="163"/>
        <v>0.21603687077048683</v>
      </c>
      <c r="FP56" s="2">
        <f t="shared" si="163"/>
        <v>0.21286983874781434</v>
      </c>
      <c r="FQ56" s="2">
        <f t="shared" si="163"/>
        <v>0.22389163280420804</v>
      </c>
      <c r="FR56" s="2">
        <f t="shared" si="163"/>
        <v>0.2169126588243023</v>
      </c>
      <c r="FS56" s="2">
        <f t="shared" si="163"/>
        <v>0.21749420762214697</v>
      </c>
      <c r="FT56" s="2">
        <f t="shared" si="163"/>
        <v>0.20621719211673942</v>
      </c>
      <c r="FU56" s="2">
        <f t="shared" si="163"/>
        <v>0.18343384482222522</v>
      </c>
      <c r="FW56" s="2">
        <f t="shared" si="112"/>
        <v>4.1939796455575414E-5</v>
      </c>
      <c r="FX56" s="2">
        <f t="shared" si="164"/>
        <v>4.7904684022482584E-5</v>
      </c>
      <c r="FY56" s="2">
        <f t="shared" si="165"/>
        <v>4.7021612515121417E-5</v>
      </c>
      <c r="FZ56" s="2">
        <f t="shared" si="166"/>
        <v>4.7091837186171441E-5</v>
      </c>
      <c r="GA56" s="2">
        <f t="shared" si="167"/>
        <v>4.5609361093916598E-5</v>
      </c>
      <c r="GB56" s="2">
        <f t="shared" si="168"/>
        <v>4.9139450937615649E-5</v>
      </c>
      <c r="GC56" s="2">
        <f t="shared" si="169"/>
        <v>5.6862436171069801E-5</v>
      </c>
      <c r="GD56" s="2">
        <f t="shared" si="170"/>
        <v>5.9785022810011859E-5</v>
      </c>
      <c r="GE56" s="2">
        <f t="shared" si="171"/>
        <v>6.1335819688875486E-5</v>
      </c>
      <c r="GF56" s="2">
        <f t="shared" si="172"/>
        <v>5.8194371731444853E-5</v>
      </c>
      <c r="GG56" s="2">
        <f t="shared" si="173"/>
        <v>6.3303251681945684E-5</v>
      </c>
      <c r="GH56" s="2">
        <f t="shared" si="174"/>
        <v>5.6063257516980289E-5</v>
      </c>
      <c r="GI56" s="2">
        <f t="shared" si="175"/>
        <v>5.1564954558587064E-5</v>
      </c>
      <c r="GJ56" s="2">
        <f t="shared" si="176"/>
        <v>4.2432779368937506E-5</v>
      </c>
      <c r="GK56" s="2">
        <f t="shared" si="177"/>
        <v>3.5378671955064459E-5</v>
      </c>
      <c r="GM56" s="86">
        <f t="shared" si="113"/>
        <v>3.7117162246224814E-5</v>
      </c>
      <c r="GN56" s="86">
        <f t="shared" si="178"/>
        <v>2.0979443221601602E-5</v>
      </c>
      <c r="GO56" s="86">
        <f t="shared" si="179"/>
        <v>1.0585873000739547E-5</v>
      </c>
      <c r="GP56" s="86">
        <f t="shared" si="180"/>
        <v>1.8897839113204151E-5</v>
      </c>
      <c r="GQ56" s="86">
        <f t="shared" si="181"/>
        <v>1.3545648905007859E-5</v>
      </c>
      <c r="GR56" s="86">
        <f t="shared" si="182"/>
        <v>1.6532045422093448E-5</v>
      </c>
      <c r="GS56" s="86">
        <f t="shared" si="183"/>
        <v>1.7400259092560733E-5</v>
      </c>
      <c r="GT56" s="86">
        <f t="shared" si="184"/>
        <v>5.4342292737766227E-6</v>
      </c>
      <c r="GU56" s="86">
        <f t="shared" si="185"/>
        <v>2.7059813614988457E-6</v>
      </c>
      <c r="GV56" s="86">
        <f t="shared" si="186"/>
        <v>1.7229481671932933E-6</v>
      </c>
      <c r="GW56" s="86">
        <f t="shared" si="187"/>
        <v>5.1436082390078335E-6</v>
      </c>
      <c r="GX56" s="86">
        <f t="shared" si="188"/>
        <v>3.6022574075575958E-6</v>
      </c>
      <c r="GY56" s="86">
        <f t="shared" si="189"/>
        <v>2.6438538153148575E-6</v>
      </c>
      <c r="GZ56" s="86">
        <f t="shared" si="190"/>
        <v>6.8209672487369678E-7</v>
      </c>
      <c r="HA56" s="86">
        <f t="shared" si="191"/>
        <v>2.4193957008836609E-8</v>
      </c>
      <c r="HC56" s="86">
        <f t="shared" si="145"/>
        <v>9.1688824483199656E-15</v>
      </c>
      <c r="HD56" s="86">
        <f t="shared" si="192"/>
        <v>2.3523474424584169E-15</v>
      </c>
      <c r="HE56" s="86">
        <f t="shared" si="193"/>
        <v>2.2347513554408351E-17</v>
      </c>
      <c r="HF56" s="86">
        <f t="shared" si="194"/>
        <v>4.8585631845038145E-18</v>
      </c>
      <c r="HG56" s="86">
        <f t="shared" si="195"/>
        <v>2.6312536492219527E-17</v>
      </c>
      <c r="HH56" s="86">
        <f t="shared" si="196"/>
        <v>6.418661451123488E-17</v>
      </c>
      <c r="HI56" s="86">
        <f t="shared" si="197"/>
        <v>6.8774480150008334E-16</v>
      </c>
      <c r="HJ56" s="86">
        <f t="shared" si="198"/>
        <v>6.260313273339855E-17</v>
      </c>
      <c r="HK56" s="86">
        <f t="shared" si="199"/>
        <v>2.2176176630499829E-18</v>
      </c>
      <c r="HL56" s="86">
        <f t="shared" si="200"/>
        <v>1.9897751438325571E-19</v>
      </c>
      <c r="HM56" s="86">
        <f t="shared" si="201"/>
        <v>5.9228551833815907E-17</v>
      </c>
      <c r="HN56" s="86">
        <f t="shared" si="202"/>
        <v>3.8590961216294817E-19</v>
      </c>
      <c r="HO56" s="86">
        <f t="shared" si="203"/>
        <v>1.9117313123781779E-19</v>
      </c>
      <c r="HP56" s="86">
        <f t="shared" si="204"/>
        <v>1.6677870326260528E-21</v>
      </c>
      <c r="HQ56" s="86">
        <f t="shared" si="205"/>
        <v>3.5545906999952989E-25</v>
      </c>
      <c r="HS56" s="86">
        <f t="shared" si="114"/>
        <v>6.660436802029253E-87</v>
      </c>
      <c r="HT56" s="86">
        <f t="shared" si="206"/>
        <v>2.4331225642321765E-87</v>
      </c>
      <c r="HU56" s="86">
        <f t="shared" si="207"/>
        <v>3.6022349172144946E-105</v>
      </c>
      <c r="HV56" s="86">
        <f t="shared" si="208"/>
        <v>4.0760328589798071E-109</v>
      </c>
      <c r="HW56" s="86">
        <f t="shared" si="209"/>
        <v>8.4046519646946536E-103</v>
      </c>
      <c r="HX56" s="86">
        <f t="shared" si="210"/>
        <v>1.2194043269986765E-103</v>
      </c>
      <c r="HY56" s="86">
        <f t="shared" si="211"/>
        <v>4.6413382818589748E-95</v>
      </c>
      <c r="HZ56" s="86">
        <f t="shared" si="212"/>
        <v>7.605007189343482E-100</v>
      </c>
      <c r="IA56" s="86">
        <f t="shared" si="213"/>
        <v>1.8048859825309761E-111</v>
      </c>
      <c r="IB56" s="86">
        <f t="shared" si="214"/>
        <v>8.517763397670078E-119</v>
      </c>
      <c r="IC56" s="86">
        <f t="shared" si="215"/>
        <v>5.1709457034273537E-101</v>
      </c>
      <c r="ID56" s="86">
        <f t="shared" si="216"/>
        <v>3.3254201277014075E-116</v>
      </c>
      <c r="IE56" s="86">
        <f t="shared" si="217"/>
        <v>4.9543224119269752E-121</v>
      </c>
      <c r="IF56" s="86">
        <f t="shared" si="218"/>
        <v>5.2858442837567615E-61</v>
      </c>
      <c r="IG56" s="86">
        <f t="shared" si="219"/>
        <v>5.8689104658151246E-45</v>
      </c>
      <c r="II56" s="86">
        <f t="shared" si="115"/>
        <v>1.0395259098044324E-296</v>
      </c>
      <c r="IJ56" s="86">
        <f t="shared" si="116"/>
        <v>0</v>
      </c>
      <c r="IK56" s="86">
        <f t="shared" si="117"/>
        <v>0</v>
      </c>
      <c r="IL56" s="86">
        <f t="shared" si="118"/>
        <v>0</v>
      </c>
      <c r="IM56" s="86">
        <f t="shared" si="119"/>
        <v>0</v>
      </c>
      <c r="IN56" s="86">
        <f t="shared" si="120"/>
        <v>0</v>
      </c>
      <c r="IO56" s="86">
        <f t="shared" si="121"/>
        <v>0</v>
      </c>
      <c r="IP56" s="86">
        <f t="shared" si="122"/>
        <v>0</v>
      </c>
      <c r="IQ56" s="86">
        <f t="shared" si="123"/>
        <v>0</v>
      </c>
      <c r="IR56" s="86">
        <f t="shared" si="124"/>
        <v>0</v>
      </c>
      <c r="IS56" s="86">
        <f t="shared" si="125"/>
        <v>0</v>
      </c>
      <c r="IT56" s="86">
        <f t="shared" si="126"/>
        <v>0</v>
      </c>
      <c r="IU56" s="86">
        <f t="shared" si="127"/>
        <v>0</v>
      </c>
      <c r="IV56" s="86">
        <f t="shared" si="128"/>
        <v>5.2515420388514643E-192</v>
      </c>
      <c r="IW56" s="86">
        <f t="shared" si="129"/>
        <v>9.6250545456250548E-148</v>
      </c>
      <c r="IY56" s="86">
        <f t="shared" si="130"/>
        <v>3.7117162255393695E-5</v>
      </c>
      <c r="IZ56" s="86">
        <f t="shared" si="131"/>
        <v>2.0979443223953948E-5</v>
      </c>
      <c r="JA56" s="86">
        <f t="shared" si="132"/>
        <v>1.0585873000761895E-5</v>
      </c>
      <c r="JB56" s="86">
        <f t="shared" si="133"/>
        <v>1.889783911320901E-5</v>
      </c>
      <c r="JC56" s="86">
        <f t="shared" si="134"/>
        <v>1.3545648905034171E-5</v>
      </c>
      <c r="JD56" s="86">
        <f t="shared" si="135"/>
        <v>1.6532045422157636E-5</v>
      </c>
      <c r="JE56" s="86">
        <f t="shared" si="136"/>
        <v>1.7400259093248476E-5</v>
      </c>
      <c r="JF56" s="86">
        <f t="shared" si="137"/>
        <v>5.434229273839226E-6</v>
      </c>
      <c r="JG56" s="86">
        <f t="shared" si="138"/>
        <v>2.7059813615010632E-6</v>
      </c>
      <c r="JH56" s="86">
        <f t="shared" si="139"/>
        <v>1.7229481671934924E-6</v>
      </c>
      <c r="JI56" s="86">
        <f t="shared" si="140"/>
        <v>5.1436082390670622E-6</v>
      </c>
      <c r="JJ56" s="86">
        <f t="shared" si="141"/>
        <v>3.6022574075579817E-6</v>
      </c>
      <c r="JK56" s="86">
        <f t="shared" si="142"/>
        <v>2.6438538153150485E-6</v>
      </c>
      <c r="JL56" s="86">
        <f t="shared" si="143"/>
        <v>6.8209672487369847E-7</v>
      </c>
      <c r="JM56" s="86">
        <f t="shared" si="144"/>
        <v>2.4193957008836609E-8</v>
      </c>
    </row>
    <row r="57" spans="2:273" x14ac:dyDescent="0.25">
      <c r="B57" s="2">
        <v>30</v>
      </c>
      <c r="C57" s="37">
        <v>113.279</v>
      </c>
      <c r="D57" s="37">
        <v>111.31100000000001</v>
      </c>
      <c r="E57" s="37">
        <v>107.729</v>
      </c>
      <c r="F57" s="37">
        <v>108.051</v>
      </c>
      <c r="G57" s="37">
        <v>110.983</v>
      </c>
      <c r="H57" s="37">
        <v>110.712</v>
      </c>
      <c r="I57" s="37">
        <v>108.017</v>
      </c>
      <c r="J57" s="37">
        <v>107.35599999999999</v>
      </c>
      <c r="K57" s="37">
        <v>105.983</v>
      </c>
      <c r="L57" s="37">
        <v>107</v>
      </c>
      <c r="M57" s="37">
        <v>108.407</v>
      </c>
      <c r="N57" s="37">
        <v>108.456</v>
      </c>
      <c r="O57" s="37">
        <v>109.36199999999999</v>
      </c>
      <c r="P57" s="37">
        <v>109.69</v>
      </c>
      <c r="Q57" s="37">
        <v>107.483</v>
      </c>
      <c r="S57" s="4">
        <f t="shared" si="8"/>
        <v>112.42892085967391</v>
      </c>
      <c r="T57" s="4">
        <f t="shared" si="9"/>
        <v>111.15847039478295</v>
      </c>
      <c r="U57" s="4">
        <f t="shared" si="10"/>
        <v>106.84340226335797</v>
      </c>
      <c r="V57" s="4">
        <f t="shared" si="11"/>
        <v>107.40745714865098</v>
      </c>
      <c r="W57" s="4">
        <f t="shared" si="12"/>
        <v>109.93114683844566</v>
      </c>
      <c r="X57" s="4">
        <f t="shared" si="13"/>
        <v>110.82297545355372</v>
      </c>
      <c r="Y57" s="4">
        <f t="shared" si="14"/>
        <v>107.75458693202452</v>
      </c>
      <c r="Z57" s="4">
        <f t="shared" si="15"/>
        <v>107.89260267555912</v>
      </c>
      <c r="AA57" s="4">
        <f t="shared" si="16"/>
        <v>105.10997911793832</v>
      </c>
      <c r="AB57" s="4">
        <f t="shared" si="17"/>
        <v>106.48244293864298</v>
      </c>
      <c r="AC57" s="4">
        <f t="shared" si="18"/>
        <v>108.48546848040405</v>
      </c>
      <c r="AD57" s="4">
        <f t="shared" si="19"/>
        <v>108.65556103296636</v>
      </c>
      <c r="AE57" s="4">
        <f t="shared" si="20"/>
        <v>109.20422388777475</v>
      </c>
      <c r="AF57" s="4">
        <f t="shared" si="21"/>
        <v>108.87152285103535</v>
      </c>
      <c r="AG57" s="4">
        <f t="shared" si="22"/>
        <v>107.72887574582435</v>
      </c>
      <c r="AI57" s="4">
        <f t="shared" si="23"/>
        <v>0.85007914032608767</v>
      </c>
      <c r="AJ57" s="4">
        <f t="shared" si="24"/>
        <v>0.15252960521705461</v>
      </c>
      <c r="AK57" s="4">
        <f t="shared" si="25"/>
        <v>0.88559773664202623</v>
      </c>
      <c r="AL57" s="4">
        <f t="shared" si="26"/>
        <v>0.64354285134902511</v>
      </c>
      <c r="AM57" s="4">
        <f t="shared" si="27"/>
        <v>1.051853161554348</v>
      </c>
      <c r="AN57" s="4">
        <f t="shared" si="28"/>
        <v>-0.11097545355372063</v>
      </c>
      <c r="AO57" s="4">
        <f t="shared" si="29"/>
        <v>0.26241306797547281</v>
      </c>
      <c r="AP57" s="4">
        <f t="shared" si="30"/>
        <v>-0.53660267555912355</v>
      </c>
      <c r="AQ57" s="4">
        <f t="shared" si="31"/>
        <v>0.87302088206168094</v>
      </c>
      <c r="AR57" s="4">
        <f t="shared" si="32"/>
        <v>0.51755706135702439</v>
      </c>
      <c r="AS57" s="4">
        <f t="shared" si="33"/>
        <v>-7.8468480404055185E-2</v>
      </c>
      <c r="AT57" s="4">
        <f t="shared" si="34"/>
        <v>-0.19956103296635774</v>
      </c>
      <c r="AU57" s="4">
        <f t="shared" si="35"/>
        <v>0.15777611222524968</v>
      </c>
      <c r="AV57" s="4">
        <f t="shared" si="146"/>
        <v>0.81847714896464652</v>
      </c>
      <c r="AW57" s="4">
        <f t="shared" si="146"/>
        <v>-0.24587574582434968</v>
      </c>
      <c r="AY57" s="2">
        <f t="shared" si="96"/>
        <v>112.37529597705029</v>
      </c>
      <c r="AZ57" s="2">
        <f t="shared" si="147"/>
        <v>111.12461351712096</v>
      </c>
      <c r="BA57" s="2">
        <f t="shared" si="148"/>
        <v>106.82418890596787</v>
      </c>
      <c r="BB57" s="2">
        <f t="shared" si="149"/>
        <v>107.37632782485208</v>
      </c>
      <c r="BC57" s="2">
        <f t="shared" si="150"/>
        <v>109.90875303297473</v>
      </c>
      <c r="BD57" s="2">
        <f t="shared" si="151"/>
        <v>110.79629001887594</v>
      </c>
      <c r="BE57" s="2">
        <f t="shared" si="152"/>
        <v>107.72627694735985</v>
      </c>
      <c r="BF57" s="2">
        <f t="shared" si="153"/>
        <v>107.8825423926147</v>
      </c>
      <c r="BG57" s="2">
        <f t="shared" si="154"/>
        <v>105.1042494296473</v>
      </c>
      <c r="BH57" s="2">
        <f t="shared" si="155"/>
        <v>106.47871398158253</v>
      </c>
      <c r="BI57" s="2">
        <f t="shared" si="156"/>
        <v>108.47608708871861</v>
      </c>
      <c r="BJ57" s="2">
        <f t="shared" si="157"/>
        <v>108.64880465289758</v>
      </c>
      <c r="BK57" s="2">
        <f t="shared" si="158"/>
        <v>109.19885686055906</v>
      </c>
      <c r="BL57" s="2">
        <f t="shared" si="159"/>
        <v>108.86997645324554</v>
      </c>
      <c r="BM57" s="2">
        <f t="shared" si="160"/>
        <v>107.72880916943662</v>
      </c>
      <c r="BO57" s="2">
        <f t="shared" si="38"/>
        <v>113.279</v>
      </c>
      <c r="BP57" s="2">
        <f t="shared" si="39"/>
        <v>111.31100000000001</v>
      </c>
      <c r="BQ57" s="2">
        <f t="shared" si="40"/>
        <v>107.729</v>
      </c>
      <c r="BR57" s="2">
        <f t="shared" si="41"/>
        <v>108.051</v>
      </c>
      <c r="BS57" s="2">
        <f t="shared" si="42"/>
        <v>110.983</v>
      </c>
      <c r="BT57" s="2">
        <f t="shared" si="43"/>
        <v>110.712</v>
      </c>
      <c r="BU57" s="2">
        <f t="shared" si="44"/>
        <v>108.017</v>
      </c>
      <c r="BV57" s="2">
        <f t="shared" si="45"/>
        <v>107.35599999999999</v>
      </c>
      <c r="BW57" s="2">
        <f t="shared" si="46"/>
        <v>105.983</v>
      </c>
      <c r="BX57" s="2">
        <f t="shared" si="47"/>
        <v>107</v>
      </c>
      <c r="BY57" s="2">
        <f t="shared" si="48"/>
        <v>108.407</v>
      </c>
      <c r="BZ57" s="2">
        <f t="shared" si="49"/>
        <v>108.456</v>
      </c>
      <c r="CA57" s="2">
        <f t="shared" si="50"/>
        <v>109.36199999999999</v>
      </c>
      <c r="CB57" s="2">
        <f t="shared" si="51"/>
        <v>109.69</v>
      </c>
      <c r="CC57" s="2">
        <f t="shared" si="52"/>
        <v>107.483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113.82493031358882</v>
      </c>
      <c r="DL57" s="2">
        <f t="shared" si="161"/>
        <v>111.69699037093773</v>
      </c>
      <c r="DM57" s="2">
        <f t="shared" si="161"/>
        <v>107.84953627311522</v>
      </c>
      <c r="DN57" s="2">
        <f t="shared" si="161"/>
        <v>108.70560192581246</v>
      </c>
      <c r="DO57" s="2">
        <f t="shared" si="161"/>
        <v>110.77915789473683</v>
      </c>
      <c r="DP57" s="2">
        <f t="shared" si="161"/>
        <v>111.40002086296825</v>
      </c>
      <c r="DQ57" s="2">
        <f t="shared" si="161"/>
        <v>108.54107260458839</v>
      </c>
      <c r="DR57" s="2">
        <f t="shared" si="161"/>
        <v>108.70706104676103</v>
      </c>
      <c r="DS57" s="2">
        <f t="shared" si="161"/>
        <v>106.2738537815126</v>
      </c>
      <c r="DT57" s="2">
        <f t="shared" si="161"/>
        <v>106.95227005347596</v>
      </c>
      <c r="DU57" s="2">
        <f t="shared" si="161"/>
        <v>108.77327226890755</v>
      </c>
      <c r="DV57" s="2">
        <f t="shared" si="161"/>
        <v>109.10622758472761</v>
      </c>
      <c r="DW57" s="2">
        <f t="shared" si="161"/>
        <v>110.03096210847976</v>
      </c>
      <c r="DX57" s="2">
        <f t="shared" si="161"/>
        <v>109.2070299688057</v>
      </c>
      <c r="DY57" s="2">
        <f t="shared" si="161"/>
        <v>108.26053256704981</v>
      </c>
      <c r="EA57" s="2">
        <f t="shared" si="71"/>
        <v>108.32395330739301</v>
      </c>
      <c r="EB57" s="2">
        <f t="shared" si="72"/>
        <v>109.46739826938403</v>
      </c>
      <c r="EC57" s="2">
        <f t="shared" si="73"/>
        <v>103.71502945301542</v>
      </c>
      <c r="ED57" s="2">
        <f t="shared" si="74"/>
        <v>103.52997615708273</v>
      </c>
      <c r="EE57" s="2">
        <f t="shared" si="75"/>
        <v>107.29001129215507</v>
      </c>
      <c r="EF57" s="2">
        <f t="shared" si="76"/>
        <v>109.05113366309196</v>
      </c>
      <c r="EG57" s="2">
        <f t="shared" si="77"/>
        <v>105.32669728384825</v>
      </c>
      <c r="EH57" s="2">
        <f t="shared" si="78"/>
        <v>105.24201661638888</v>
      </c>
      <c r="EI57" s="2">
        <f t="shared" si="79"/>
        <v>101.23293331518782</v>
      </c>
      <c r="EJ57" s="2">
        <f t="shared" si="80"/>
        <v>104.881677669487</v>
      </c>
      <c r="EK57" s="2">
        <f t="shared" si="81"/>
        <v>107.53647357057773</v>
      </c>
      <c r="EL57" s="2">
        <f t="shared" si="82"/>
        <v>107.14283092545521</v>
      </c>
      <c r="EM57" s="2">
        <f t="shared" si="83"/>
        <v>106.46879741518579</v>
      </c>
      <c r="EN57" s="2">
        <f t="shared" si="84"/>
        <v>107.68721559974955</v>
      </c>
      <c r="EO57" s="2">
        <f t="shared" si="85"/>
        <v>105.56945962720026</v>
      </c>
      <c r="EQ57" s="2">
        <f t="shared" si="86"/>
        <v>108.5402836399995</v>
      </c>
      <c r="ER57" s="2">
        <f t="shared" si="162"/>
        <v>109.66025315686882</v>
      </c>
      <c r="ES57" s="2">
        <f t="shared" si="162"/>
        <v>103.64950487704468</v>
      </c>
      <c r="ET57" s="2">
        <f t="shared" si="162"/>
        <v>105.52203120494333</v>
      </c>
      <c r="EU57" s="2">
        <f t="shared" si="162"/>
        <v>107.50064896459585</v>
      </c>
      <c r="EV57" s="2">
        <f t="shared" si="162"/>
        <v>108.44757977194699</v>
      </c>
      <c r="EW57" s="2">
        <f t="shared" si="162"/>
        <v>105.1436654919827</v>
      </c>
      <c r="EX57" s="2">
        <f t="shared" si="162"/>
        <v>104.72116633239258</v>
      </c>
      <c r="EY57" s="2">
        <f t="shared" si="162"/>
        <v>102.82908306704707</v>
      </c>
      <c r="EZ57" s="2">
        <f t="shared" si="162"/>
        <v>105.02611711711712</v>
      </c>
      <c r="FA57" s="2">
        <f t="shared" si="162"/>
        <v>107.818139275956</v>
      </c>
      <c r="FB57" s="2">
        <f t="shared" si="162"/>
        <v>106.8031968925541</v>
      </c>
      <c r="FC57" s="2">
        <f t="shared" si="162"/>
        <v>105.27353145790772</v>
      </c>
      <c r="FD57" s="2">
        <f t="shared" si="162"/>
        <v>105.36720448479421</v>
      </c>
      <c r="FE57" s="2">
        <f t="shared" si="162"/>
        <v>108.7423047649786</v>
      </c>
      <c r="FG57" s="2">
        <f t="shared" si="88"/>
        <v>0.26352487622614512</v>
      </c>
      <c r="FH57" s="2">
        <f t="shared" si="163"/>
        <v>0.25672273567529874</v>
      </c>
      <c r="FI57" s="2">
        <f t="shared" si="163"/>
        <v>0.24799668580798664</v>
      </c>
      <c r="FJ57" s="2">
        <f t="shared" si="163"/>
        <v>0.25685337773672179</v>
      </c>
      <c r="FK57" s="2">
        <f t="shared" si="163"/>
        <v>0.24946369263824125</v>
      </c>
      <c r="FL57" s="2">
        <f t="shared" si="163"/>
        <v>0.25701460870130799</v>
      </c>
      <c r="FM57" s="2">
        <f t="shared" si="163"/>
        <v>0.25348136550533273</v>
      </c>
      <c r="FN57" s="2">
        <f t="shared" si="163"/>
        <v>0.23794341678026196</v>
      </c>
      <c r="FO57" s="2">
        <f t="shared" si="163"/>
        <v>0.23204327573193034</v>
      </c>
      <c r="FP57" s="2">
        <f t="shared" si="163"/>
        <v>0.22871005033150651</v>
      </c>
      <c r="FQ57" s="2">
        <f t="shared" si="163"/>
        <v>0.24030161987265072</v>
      </c>
      <c r="FR57" s="2">
        <f t="shared" si="163"/>
        <v>0.23296466954456863</v>
      </c>
      <c r="FS57" s="2">
        <f t="shared" si="163"/>
        <v>0.23357641763933401</v>
      </c>
      <c r="FT57" s="2">
        <f t="shared" si="163"/>
        <v>0.22170179503030127</v>
      </c>
      <c r="FU57" s="2">
        <f t="shared" si="163"/>
        <v>0.19763361674197322</v>
      </c>
      <c r="FW57" s="2">
        <f t="shared" si="112"/>
        <v>4.5985886292637813E-5</v>
      </c>
      <c r="FX57" s="2">
        <f t="shared" si="164"/>
        <v>5.2526198760427813E-5</v>
      </c>
      <c r="FY57" s="2">
        <f t="shared" si="165"/>
        <v>5.1557938974622171E-5</v>
      </c>
      <c r="FZ57" s="2">
        <f t="shared" si="166"/>
        <v>5.1634938096114265E-5</v>
      </c>
      <c r="GA57" s="2">
        <f t="shared" si="167"/>
        <v>5.0009449922473974E-5</v>
      </c>
      <c r="GB57" s="2">
        <f t="shared" si="168"/>
        <v>5.3880081084243553E-5</v>
      </c>
      <c r="GC57" s="2">
        <f t="shared" si="169"/>
        <v>6.2348079400516374E-5</v>
      </c>
      <c r="GD57" s="2">
        <f t="shared" si="170"/>
        <v>6.5552595862929905E-5</v>
      </c>
      <c r="GE57" s="2">
        <f t="shared" si="171"/>
        <v>6.725299095719106E-5</v>
      </c>
      <c r="GF57" s="2">
        <f t="shared" si="172"/>
        <v>6.3808501489714009E-5</v>
      </c>
      <c r="GG57" s="2">
        <f t="shared" si="173"/>
        <v>6.941021129943635E-5</v>
      </c>
      <c r="GH57" s="2">
        <f t="shared" si="174"/>
        <v>6.1471806978381858E-5</v>
      </c>
      <c r="GI57" s="2">
        <f t="shared" si="175"/>
        <v>5.6539567080263107E-5</v>
      </c>
      <c r="GJ57" s="2">
        <f t="shared" si="176"/>
        <v>4.6526426908139354E-5</v>
      </c>
      <c r="GK57" s="2">
        <f t="shared" si="177"/>
        <v>3.8791810000291702E-5</v>
      </c>
      <c r="GM57" s="86">
        <f t="shared" si="113"/>
        <v>6.5767842192137761E-5</v>
      </c>
      <c r="GN57" s="86">
        <f t="shared" si="178"/>
        <v>3.8829045597061917E-5</v>
      </c>
      <c r="GO57" s="86">
        <f t="shared" si="179"/>
        <v>2.0551057369097086E-5</v>
      </c>
      <c r="GP57" s="86">
        <f t="shared" si="180"/>
        <v>3.5384077744784106E-5</v>
      </c>
      <c r="GQ57" s="86">
        <f t="shared" si="181"/>
        <v>2.5734689815729533E-5</v>
      </c>
      <c r="GR57" s="86">
        <f t="shared" si="182"/>
        <v>3.1418164395678348E-5</v>
      </c>
      <c r="GS57" s="86">
        <f t="shared" si="183"/>
        <v>3.2560762687780166E-5</v>
      </c>
      <c r="GT57" s="86">
        <f t="shared" si="184"/>
        <v>1.0967278953678965E-5</v>
      </c>
      <c r="GU57" s="86">
        <f t="shared" si="185"/>
        <v>5.7514085341990777E-6</v>
      </c>
      <c r="GV57" s="86">
        <f t="shared" si="186"/>
        <v>3.7888163099251817E-6</v>
      </c>
      <c r="GW57" s="86">
        <f t="shared" si="187"/>
        <v>1.0514939156558509E-5</v>
      </c>
      <c r="GX57" s="86">
        <f t="shared" si="188"/>
        <v>7.4621391911421352E-6</v>
      </c>
      <c r="GY57" s="86">
        <f t="shared" si="189"/>
        <v>5.660621411071528E-6</v>
      </c>
      <c r="GZ57" s="86">
        <f t="shared" si="190"/>
        <v>1.6037038926826579E-6</v>
      </c>
      <c r="HA57" s="86">
        <f t="shared" si="191"/>
        <v>7.0825135584349515E-8</v>
      </c>
      <c r="HC57" s="86">
        <f t="shared" si="145"/>
        <v>2.9530922962088474E-14</v>
      </c>
      <c r="HD57" s="86">
        <f t="shared" si="192"/>
        <v>8.123585348932134E-15</v>
      </c>
      <c r="HE57" s="86">
        <f t="shared" si="193"/>
        <v>9.3703413135075197E-17</v>
      </c>
      <c r="HF57" s="86">
        <f t="shared" si="194"/>
        <v>2.1634548741913933E-17</v>
      </c>
      <c r="HG57" s="86">
        <f t="shared" si="195"/>
        <v>1.0794886097226197E-16</v>
      </c>
      <c r="HH57" s="86">
        <f t="shared" si="196"/>
        <v>2.6169490757159295E-16</v>
      </c>
      <c r="HI57" s="86">
        <f t="shared" si="197"/>
        <v>2.5322486269710206E-15</v>
      </c>
      <c r="HJ57" s="86">
        <f t="shared" si="198"/>
        <v>2.555011161022615E-16</v>
      </c>
      <c r="HK57" s="86">
        <f t="shared" si="199"/>
        <v>1.0482824146587733E-17</v>
      </c>
      <c r="HL57" s="86">
        <f t="shared" si="200"/>
        <v>1.0408906075448211E-18</v>
      </c>
      <c r="HM57" s="86">
        <f t="shared" si="201"/>
        <v>2.4688383220436469E-16</v>
      </c>
      <c r="HN57" s="86">
        <f t="shared" si="202"/>
        <v>1.9371608451291155E-18</v>
      </c>
      <c r="HO57" s="86">
        <f t="shared" si="203"/>
        <v>9.9335372190796665E-19</v>
      </c>
      <c r="HP57" s="86">
        <f t="shared" si="204"/>
        <v>1.0339385970027796E-20</v>
      </c>
      <c r="HQ57" s="86">
        <f t="shared" si="205"/>
        <v>3.0566584451614503E-24</v>
      </c>
      <c r="HS57" s="86">
        <f t="shared" si="114"/>
        <v>6.8151055827385526E-85</v>
      </c>
      <c r="HT57" s="86">
        <f t="shared" si="206"/>
        <v>2.996490804398051E-85</v>
      </c>
      <c r="HU57" s="86">
        <f t="shared" si="207"/>
        <v>1.1054207428851991E-102</v>
      </c>
      <c r="HV57" s="86">
        <f t="shared" si="208"/>
        <v>1.5781211838048856E-106</v>
      </c>
      <c r="HW57" s="86">
        <f t="shared" si="209"/>
        <v>2.2416530526866898E-100</v>
      </c>
      <c r="HX57" s="86">
        <f t="shared" si="210"/>
        <v>3.4788090298450664E-101</v>
      </c>
      <c r="HY57" s="86">
        <f t="shared" si="211"/>
        <v>8.3278148605067073E-93</v>
      </c>
      <c r="HZ57" s="86">
        <f t="shared" si="212"/>
        <v>1.9542703669640956E-97</v>
      </c>
      <c r="IA57" s="86">
        <f t="shared" si="213"/>
        <v>8.920476823297968E-109</v>
      </c>
      <c r="IB57" s="86">
        <f t="shared" si="214"/>
        <v>6.4282932218067508E-116</v>
      </c>
      <c r="IC57" s="86">
        <f t="shared" si="215"/>
        <v>1.4873822539132084E-98</v>
      </c>
      <c r="ID57" s="86">
        <f t="shared" si="216"/>
        <v>2.0825747101028926E-113</v>
      </c>
      <c r="IE57" s="86">
        <f t="shared" si="217"/>
        <v>3.8633540536009502E-118</v>
      </c>
      <c r="IF57" s="86">
        <f t="shared" si="218"/>
        <v>1.3361227315546337E-59</v>
      </c>
      <c r="IG57" s="86">
        <f t="shared" si="219"/>
        <v>5.9019361635853903E-44</v>
      </c>
      <c r="II57" s="86">
        <f t="shared" si="115"/>
        <v>2.3723167703977337E-291</v>
      </c>
      <c r="IJ57" s="86">
        <f t="shared" si="116"/>
        <v>2.8436354514335118E-305</v>
      </c>
      <c r="IK57" s="86">
        <f t="shared" si="117"/>
        <v>0</v>
      </c>
      <c r="IL57" s="86">
        <f t="shared" si="118"/>
        <v>0</v>
      </c>
      <c r="IM57" s="86">
        <f t="shared" si="119"/>
        <v>0</v>
      </c>
      <c r="IN57" s="86">
        <f t="shared" si="120"/>
        <v>0</v>
      </c>
      <c r="IO57" s="86">
        <f t="shared" si="121"/>
        <v>0</v>
      </c>
      <c r="IP57" s="86">
        <f t="shared" si="122"/>
        <v>0</v>
      </c>
      <c r="IQ57" s="86">
        <f t="shared" si="123"/>
        <v>0</v>
      </c>
      <c r="IR57" s="86">
        <f t="shared" si="124"/>
        <v>0</v>
      </c>
      <c r="IS57" s="86">
        <f t="shared" si="125"/>
        <v>0</v>
      </c>
      <c r="IT57" s="86">
        <f t="shared" si="126"/>
        <v>0</v>
      </c>
      <c r="IU57" s="86">
        <f t="shared" si="127"/>
        <v>0</v>
      </c>
      <c r="IV57" s="86">
        <f t="shared" si="128"/>
        <v>1.5119621892867464E-188</v>
      </c>
      <c r="IW57" s="86">
        <f t="shared" si="129"/>
        <v>3.8962653051274069E-145</v>
      </c>
      <c r="IY57" s="86">
        <f t="shared" si="130"/>
        <v>6.5767842221668691E-5</v>
      </c>
      <c r="IZ57" s="86">
        <f t="shared" si="131"/>
        <v>3.8829045605185505E-5</v>
      </c>
      <c r="JA57" s="86">
        <f t="shared" si="132"/>
        <v>2.0551057369190789E-5</v>
      </c>
      <c r="JB57" s="86">
        <f t="shared" si="133"/>
        <v>3.5384077744805743E-5</v>
      </c>
      <c r="JC57" s="86">
        <f t="shared" si="134"/>
        <v>2.5734689815837482E-5</v>
      </c>
      <c r="JD57" s="86">
        <f t="shared" si="135"/>
        <v>3.141816439594004E-5</v>
      </c>
      <c r="JE57" s="86">
        <f t="shared" si="136"/>
        <v>3.2560762690312415E-5</v>
      </c>
      <c r="JF57" s="86">
        <f t="shared" si="137"/>
        <v>1.0967278953934466E-5</v>
      </c>
      <c r="JG57" s="86">
        <f t="shared" si="138"/>
        <v>5.7514085342095605E-6</v>
      </c>
      <c r="JH57" s="86">
        <f t="shared" si="139"/>
        <v>3.7888163099262227E-6</v>
      </c>
      <c r="JI57" s="86">
        <f t="shared" si="140"/>
        <v>1.0514939156805392E-5</v>
      </c>
      <c r="JJ57" s="86">
        <f t="shared" si="141"/>
        <v>7.4621391911440723E-6</v>
      </c>
      <c r="JK57" s="86">
        <f t="shared" si="142"/>
        <v>5.6606214110725216E-6</v>
      </c>
      <c r="JL57" s="86">
        <f t="shared" si="143"/>
        <v>1.6037038926826682E-6</v>
      </c>
      <c r="JM57" s="86">
        <f t="shared" si="144"/>
        <v>7.0825135584349515E-8</v>
      </c>
    </row>
    <row r="58" spans="2:273" x14ac:dyDescent="0.25">
      <c r="B58" s="2">
        <v>31</v>
      </c>
      <c r="C58" s="37">
        <v>113.738</v>
      </c>
      <c r="D58" s="37">
        <v>111.803</v>
      </c>
      <c r="E58" s="37">
        <v>108.203</v>
      </c>
      <c r="F58" s="37">
        <v>109.23699999999999</v>
      </c>
      <c r="G58" s="37">
        <v>110.083</v>
      </c>
      <c r="H58" s="37">
        <v>110.949</v>
      </c>
      <c r="I58" s="37">
        <v>108.84699999999999</v>
      </c>
      <c r="J58" s="37">
        <v>111.254</v>
      </c>
      <c r="K58" s="37">
        <v>106.44799999999999</v>
      </c>
      <c r="L58" s="37">
        <v>106.627</v>
      </c>
      <c r="M58" s="37">
        <v>108.288</v>
      </c>
      <c r="N58" s="37">
        <v>109.316</v>
      </c>
      <c r="O58" s="37">
        <v>110.10299999999999</v>
      </c>
      <c r="P58" s="37">
        <v>107.569</v>
      </c>
      <c r="Q58" s="37">
        <v>108.431</v>
      </c>
      <c r="S58" s="4">
        <f t="shared" si="8"/>
        <v>112.38459287619402</v>
      </c>
      <c r="T58" s="4">
        <f t="shared" si="9"/>
        <v>111.16813741366452</v>
      </c>
      <c r="U58" s="4">
        <f t="shared" si="10"/>
        <v>106.81981133846966</v>
      </c>
      <c r="V58" s="4">
        <f t="shared" si="11"/>
        <v>107.36468386841621</v>
      </c>
      <c r="W58" s="4">
        <f t="shared" si="12"/>
        <v>109.87766034575748</v>
      </c>
      <c r="X58" s="4">
        <f t="shared" si="13"/>
        <v>110.80716305495258</v>
      </c>
      <c r="Y58" s="4">
        <f t="shared" si="14"/>
        <v>107.70554596496152</v>
      </c>
      <c r="Z58" s="4">
        <f t="shared" si="15"/>
        <v>107.91410878004066</v>
      </c>
      <c r="AA58" s="4">
        <f t="shared" si="16"/>
        <v>105.03161499503575</v>
      </c>
      <c r="AB58" s="4">
        <f t="shared" si="17"/>
        <v>106.49262397328111</v>
      </c>
      <c r="AC58" s="4">
        <f t="shared" si="18"/>
        <v>108.49528790844316</v>
      </c>
      <c r="AD58" s="4">
        <f t="shared" si="19"/>
        <v>108.65578290191391</v>
      </c>
      <c r="AE58" s="4">
        <f t="shared" si="20"/>
        <v>109.23440912873532</v>
      </c>
      <c r="AF58" s="4">
        <f t="shared" si="21"/>
        <v>108.89213532307363</v>
      </c>
      <c r="AG58" s="4">
        <f t="shared" si="22"/>
        <v>107.6154844446891</v>
      </c>
      <c r="AI58" s="4">
        <f t="shared" si="23"/>
        <v>1.3534071238059795</v>
      </c>
      <c r="AJ58" s="4">
        <f t="shared" si="24"/>
        <v>0.63486258633547266</v>
      </c>
      <c r="AK58" s="4">
        <f t="shared" si="25"/>
        <v>1.3831886615303404</v>
      </c>
      <c r="AL58" s="4">
        <f t="shared" si="26"/>
        <v>1.8723161315837871</v>
      </c>
      <c r="AM58" s="4">
        <f t="shared" si="27"/>
        <v>0.20533965424252187</v>
      </c>
      <c r="AN58" s="4">
        <f t="shared" si="28"/>
        <v>0.14183694504741595</v>
      </c>
      <c r="AO58" s="4">
        <f t="shared" si="29"/>
        <v>1.1414540350384783</v>
      </c>
      <c r="AP58" s="4">
        <f t="shared" si="30"/>
        <v>3.3398912199593411</v>
      </c>
      <c r="AQ58" s="4">
        <f t="shared" si="31"/>
        <v>1.4163850049642406</v>
      </c>
      <c r="AR58" s="4">
        <f t="shared" si="32"/>
        <v>0.13437602671888271</v>
      </c>
      <c r="AS58" s="4">
        <f t="shared" si="33"/>
        <v>-0.20728790844316336</v>
      </c>
      <c r="AT58" s="4">
        <f t="shared" si="34"/>
        <v>0.6602170980860933</v>
      </c>
      <c r="AU58" s="4">
        <f t="shared" si="35"/>
        <v>0.86859087126467216</v>
      </c>
      <c r="AV58" s="4">
        <f t="shared" si="146"/>
        <v>-1.3231353230736289</v>
      </c>
      <c r="AW58" s="4">
        <f t="shared" si="146"/>
        <v>0.81551555531089548</v>
      </c>
      <c r="AY58" s="2">
        <f t="shared" si="96"/>
        <v>112.29399639486597</v>
      </c>
      <c r="AZ58" s="2">
        <f t="shared" si="147"/>
        <v>111.10852814121171</v>
      </c>
      <c r="BA58" s="2">
        <f t="shared" si="148"/>
        <v>106.78440635890576</v>
      </c>
      <c r="BB58" s="2">
        <f t="shared" si="149"/>
        <v>107.30928409306232</v>
      </c>
      <c r="BC58" s="2">
        <f t="shared" si="150"/>
        <v>109.83722530510825</v>
      </c>
      <c r="BD58" s="2">
        <f t="shared" si="151"/>
        <v>110.75901177944995</v>
      </c>
      <c r="BE58" s="2">
        <f t="shared" si="152"/>
        <v>107.65517002228262</v>
      </c>
      <c r="BF58" s="2">
        <f t="shared" si="153"/>
        <v>107.89486050075368</v>
      </c>
      <c r="BG58" s="2">
        <f t="shared" si="154"/>
        <v>105.02009851619866</v>
      </c>
      <c r="BH58" s="2">
        <f t="shared" si="155"/>
        <v>106.48488211994096</v>
      </c>
      <c r="BI58" s="2">
        <f t="shared" si="156"/>
        <v>108.47712775921822</v>
      </c>
      <c r="BJ58" s="2">
        <f t="shared" si="157"/>
        <v>108.64252745332762</v>
      </c>
      <c r="BK58" s="2">
        <f t="shared" si="158"/>
        <v>109.22354989842411</v>
      </c>
      <c r="BL58" s="2">
        <f t="shared" si="159"/>
        <v>108.88871297335227</v>
      </c>
      <c r="BM58" s="2">
        <f t="shared" si="160"/>
        <v>107.61530249042394</v>
      </c>
      <c r="BO58" s="2">
        <f t="shared" si="38"/>
        <v>113.738</v>
      </c>
      <c r="BP58" s="2">
        <f t="shared" si="39"/>
        <v>111.803</v>
      </c>
      <c r="BQ58" s="2">
        <f t="shared" si="40"/>
        <v>108.203</v>
      </c>
      <c r="BR58" s="2">
        <f t="shared" si="41"/>
        <v>109.23699999999999</v>
      </c>
      <c r="BS58" s="2">
        <f t="shared" si="42"/>
        <v>110.083</v>
      </c>
      <c r="BT58" s="2">
        <f t="shared" si="43"/>
        <v>110.949</v>
      </c>
      <c r="BU58" s="2">
        <f t="shared" si="44"/>
        <v>108.84699999999999</v>
      </c>
      <c r="BV58" s="2">
        <f t="shared" si="45"/>
        <v>111.254</v>
      </c>
      <c r="BW58" s="2">
        <f t="shared" si="46"/>
        <v>106.44799999999999</v>
      </c>
      <c r="BX58" s="2">
        <f t="shared" si="47"/>
        <v>106.627</v>
      </c>
      <c r="BY58" s="2">
        <f t="shared" si="48"/>
        <v>108.288</v>
      </c>
      <c r="BZ58" s="2">
        <f t="shared" si="49"/>
        <v>109.316</v>
      </c>
      <c r="CA58" s="2">
        <f t="shared" si="50"/>
        <v>110.10299999999999</v>
      </c>
      <c r="CB58" s="2">
        <f t="shared" si="51"/>
        <v>107.569</v>
      </c>
      <c r="CC58" s="2">
        <f t="shared" si="52"/>
        <v>108.431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113.91161602787454</v>
      </c>
      <c r="DL58" s="2">
        <f t="shared" si="161"/>
        <v>111.79985611117189</v>
      </c>
      <c r="DM58" s="2">
        <f t="shared" si="161"/>
        <v>107.94975960170696</v>
      </c>
      <c r="DN58" s="2">
        <f t="shared" si="161"/>
        <v>108.79139719881826</v>
      </c>
      <c r="DO58" s="2">
        <f t="shared" si="161"/>
        <v>110.82684210526314</v>
      </c>
      <c r="DP58" s="2">
        <f t="shared" si="161"/>
        <v>111.48179374110954</v>
      </c>
      <c r="DQ58" s="2">
        <f t="shared" si="161"/>
        <v>108.58225155195682</v>
      </c>
      <c r="DR58" s="2">
        <f t="shared" si="161"/>
        <v>108.85923376233374</v>
      </c>
      <c r="DS58" s="2">
        <f t="shared" si="161"/>
        <v>106.31314453781512</v>
      </c>
      <c r="DT58" s="2">
        <f t="shared" si="161"/>
        <v>107.04933756684494</v>
      </c>
      <c r="DU58" s="2">
        <f t="shared" si="161"/>
        <v>108.86172717086833</v>
      </c>
      <c r="DV58" s="2">
        <f t="shared" si="161"/>
        <v>109.19827906477909</v>
      </c>
      <c r="DW58" s="2">
        <f t="shared" si="161"/>
        <v>110.19674453781514</v>
      </c>
      <c r="DX58" s="2">
        <f t="shared" si="161"/>
        <v>109.31436319073083</v>
      </c>
      <c r="DY58" s="2">
        <f t="shared" si="161"/>
        <v>108.18782457580733</v>
      </c>
      <c r="EA58" s="2">
        <f t="shared" si="71"/>
        <v>108.17096264591441</v>
      </c>
      <c r="EB58" s="2">
        <f t="shared" si="72"/>
        <v>109.28303535238528</v>
      </c>
      <c r="EC58" s="2">
        <f t="shared" si="73"/>
        <v>103.56163411640952</v>
      </c>
      <c r="ED58" s="2">
        <f t="shared" si="74"/>
        <v>103.3980350631136</v>
      </c>
      <c r="EE58" s="2">
        <f t="shared" si="75"/>
        <v>107.12179768337629</v>
      </c>
      <c r="EF58" s="2">
        <f t="shared" si="76"/>
        <v>108.85354816138774</v>
      </c>
      <c r="EG58" s="2">
        <f t="shared" si="77"/>
        <v>105.16513974704542</v>
      </c>
      <c r="EH58" s="2">
        <f t="shared" si="78"/>
        <v>105.07818767617822</v>
      </c>
      <c r="EI58" s="2">
        <f t="shared" si="79"/>
        <v>101.11678375612414</v>
      </c>
      <c r="EJ58" s="2">
        <f t="shared" si="80"/>
        <v>104.74879211738248</v>
      </c>
      <c r="EK58" s="2">
        <f t="shared" si="81"/>
        <v>107.36814392867778</v>
      </c>
      <c r="EL58" s="2">
        <f t="shared" si="82"/>
        <v>106.97381101831198</v>
      </c>
      <c r="EM58" s="2">
        <f t="shared" si="83"/>
        <v>106.31151825525041</v>
      </c>
      <c r="EN58" s="2">
        <f t="shared" si="84"/>
        <v>107.52641076060705</v>
      </c>
      <c r="EO58" s="2">
        <f t="shared" si="85"/>
        <v>105.49483271234639</v>
      </c>
      <c r="EQ58" s="2">
        <f t="shared" si="86"/>
        <v>108.38405039020401</v>
      </c>
      <c r="ER58" s="2">
        <f t="shared" si="162"/>
        <v>109.47302461933951</v>
      </c>
      <c r="ES58" s="2">
        <f t="shared" si="162"/>
        <v>103.49706789775986</v>
      </c>
      <c r="ET58" s="2">
        <f t="shared" si="162"/>
        <v>105.36053277262842</v>
      </c>
      <c r="EU58" s="2">
        <f t="shared" si="162"/>
        <v>107.32927855711422</v>
      </c>
      <c r="EV58" s="2">
        <f t="shared" si="162"/>
        <v>108.25903139612558</v>
      </c>
      <c r="EW58" s="2">
        <f t="shared" si="162"/>
        <v>104.98501648224509</v>
      </c>
      <c r="EX58" s="2">
        <f t="shared" si="162"/>
        <v>104.56537932108934</v>
      </c>
      <c r="EY58" s="2">
        <f t="shared" si="162"/>
        <v>102.68882439372325</v>
      </c>
      <c r="EZ58" s="2">
        <f t="shared" si="162"/>
        <v>104.89101454903181</v>
      </c>
      <c r="FA58" s="2">
        <f t="shared" si="162"/>
        <v>107.64545346434545</v>
      </c>
      <c r="FB58" s="2">
        <f t="shared" si="162"/>
        <v>106.63922016918319</v>
      </c>
      <c r="FC58" s="2">
        <f t="shared" si="162"/>
        <v>105.13346694431351</v>
      </c>
      <c r="FD58" s="2">
        <f t="shared" si="162"/>
        <v>105.2398892084101</v>
      </c>
      <c r="FE58" s="2">
        <f t="shared" si="162"/>
        <v>108.61729233990565</v>
      </c>
      <c r="FG58" s="2">
        <f t="shared" si="88"/>
        <v>0.28178506343296661</v>
      </c>
      <c r="FH58" s="2">
        <f t="shared" si="163"/>
        <v>0.27468738474960208</v>
      </c>
      <c r="FI58" s="2">
        <f t="shared" si="163"/>
        <v>0.26556888508688958</v>
      </c>
      <c r="FJ58" s="2">
        <f t="shared" si="163"/>
        <v>0.2748237885429437</v>
      </c>
      <c r="FK58" s="2">
        <f t="shared" si="163"/>
        <v>0.26710291820430065</v>
      </c>
      <c r="FL58" s="2">
        <f t="shared" si="163"/>
        <v>0.27499212568201775</v>
      </c>
      <c r="FM58" s="2">
        <f t="shared" si="163"/>
        <v>0.27130198508379721</v>
      </c>
      <c r="FN58" s="2">
        <f t="shared" si="163"/>
        <v>0.25504486872616056</v>
      </c>
      <c r="FO58" s="2">
        <f t="shared" si="163"/>
        <v>0.24885915349800211</v>
      </c>
      <c r="FP58" s="2">
        <f t="shared" si="163"/>
        <v>0.24536155002479806</v>
      </c>
      <c r="FQ58" s="2">
        <f t="shared" si="163"/>
        <v>0.25751528658117079</v>
      </c>
      <c r="FR58" s="2">
        <f t="shared" si="163"/>
        <v>0.24982559772411908</v>
      </c>
      <c r="FS58" s="2">
        <f t="shared" si="163"/>
        <v>0.25046716366796357</v>
      </c>
      <c r="FT58" s="2">
        <f t="shared" si="163"/>
        <v>0.23800049897832656</v>
      </c>
      <c r="FU58" s="2">
        <f t="shared" si="163"/>
        <v>0.21264635237906565</v>
      </c>
      <c r="FW58" s="2">
        <f t="shared" si="112"/>
        <v>5.0422297944847233E-5</v>
      </c>
      <c r="FX58" s="2">
        <f t="shared" si="164"/>
        <v>5.7593539804174832E-5</v>
      </c>
      <c r="FY58" s="2">
        <f t="shared" si="165"/>
        <v>5.6531874721944798E-5</v>
      </c>
      <c r="FZ58" s="2">
        <f t="shared" si="166"/>
        <v>5.6616301739237188E-5</v>
      </c>
      <c r="GA58" s="2">
        <f t="shared" si="167"/>
        <v>5.483400687681094E-5</v>
      </c>
      <c r="GB58" s="2">
        <f t="shared" si="168"/>
        <v>5.9078027012766914E-5</v>
      </c>
      <c r="GC58" s="2">
        <f t="shared" si="169"/>
        <v>6.836289841549683E-5</v>
      </c>
      <c r="GD58" s="2">
        <f t="shared" si="170"/>
        <v>7.1876537488587899E-5</v>
      </c>
      <c r="GE58" s="2">
        <f t="shared" si="171"/>
        <v>7.3740959745647087E-5</v>
      </c>
      <c r="GF58" s="2">
        <f t="shared" si="172"/>
        <v>6.9964199903392894E-5</v>
      </c>
      <c r="GG58" s="2">
        <f t="shared" si="173"/>
        <v>7.6106273628383778E-5</v>
      </c>
      <c r="GH58" s="2">
        <f t="shared" si="174"/>
        <v>6.7402096288443815E-5</v>
      </c>
      <c r="GI58" s="2">
        <f t="shared" si="175"/>
        <v>6.1994064355464103E-5</v>
      </c>
      <c r="GJ58" s="2">
        <f t="shared" si="176"/>
        <v>5.1014983653893151E-5</v>
      </c>
      <c r="GK58" s="2">
        <f t="shared" si="177"/>
        <v>4.2534214667234621E-5</v>
      </c>
      <c r="GM58" s="86">
        <f t="shared" si="113"/>
        <v>1.1456726176359813E-4</v>
      </c>
      <c r="GN58" s="86">
        <f t="shared" si="178"/>
        <v>7.0534822804965694E-5</v>
      </c>
      <c r="GO58" s="86">
        <f t="shared" si="179"/>
        <v>3.9090658456413119E-5</v>
      </c>
      <c r="GP58" s="86">
        <f t="shared" si="180"/>
        <v>6.4991631168102336E-5</v>
      </c>
      <c r="GQ58" s="86">
        <f t="shared" si="181"/>
        <v>4.7946767941822286E-5</v>
      </c>
      <c r="GR58" s="86">
        <f t="shared" si="182"/>
        <v>5.853168581867877E-5</v>
      </c>
      <c r="GS58" s="86">
        <f t="shared" si="183"/>
        <v>5.9781562050324911E-5</v>
      </c>
      <c r="GT58" s="86">
        <f t="shared" si="184"/>
        <v>2.1660429838991311E-5</v>
      </c>
      <c r="GU58" s="86">
        <f t="shared" si="185"/>
        <v>1.1939253595515279E-5</v>
      </c>
      <c r="GV58" s="86">
        <f t="shared" si="186"/>
        <v>8.126797937138613E-6</v>
      </c>
      <c r="GW58" s="86">
        <f t="shared" si="187"/>
        <v>2.1020647502414813E-5</v>
      </c>
      <c r="GX58" s="86">
        <f t="shared" si="188"/>
        <v>1.5113946797819888E-5</v>
      </c>
      <c r="GY58" s="86">
        <f t="shared" si="189"/>
        <v>1.1832075703838182E-5</v>
      </c>
      <c r="GZ58" s="86">
        <f t="shared" si="190"/>
        <v>3.6685859465742531E-6</v>
      </c>
      <c r="HA58" s="86">
        <f t="shared" si="191"/>
        <v>2.0019658320529802E-7</v>
      </c>
      <c r="HC58" s="86">
        <f t="shared" si="145"/>
        <v>9.3031439417629017E-14</v>
      </c>
      <c r="HD58" s="86">
        <f t="shared" si="192"/>
        <v>2.7393251431744604E-14</v>
      </c>
      <c r="HE58" s="86">
        <f t="shared" si="193"/>
        <v>3.8206028641112931E-16</v>
      </c>
      <c r="HF58" s="86">
        <f t="shared" si="194"/>
        <v>9.3563727283402146E-17</v>
      </c>
      <c r="HG58" s="86">
        <f t="shared" si="195"/>
        <v>4.3096507235166785E-16</v>
      </c>
      <c r="HH58" s="86">
        <f t="shared" si="196"/>
        <v>1.0378407652662814E-15</v>
      </c>
      <c r="HI58" s="86">
        <f t="shared" si="197"/>
        <v>9.0895318414878276E-15</v>
      </c>
      <c r="HJ58" s="86">
        <f t="shared" si="198"/>
        <v>1.0142961091446376E-15</v>
      </c>
      <c r="HK58" s="86">
        <f t="shared" si="199"/>
        <v>4.8041563602820849E-17</v>
      </c>
      <c r="HL58" s="86">
        <f t="shared" si="200"/>
        <v>5.2674875034740847E-18</v>
      </c>
      <c r="HM58" s="86">
        <f t="shared" si="201"/>
        <v>1.0001869778942584E-15</v>
      </c>
      <c r="HN58" s="86">
        <f t="shared" si="202"/>
        <v>9.4175681214446557E-18</v>
      </c>
      <c r="HO58" s="86">
        <f t="shared" si="203"/>
        <v>4.9947082334713621E-18</v>
      </c>
      <c r="HP58" s="86">
        <f t="shared" si="204"/>
        <v>6.1817234255669073E-20</v>
      </c>
      <c r="HQ58" s="86">
        <f t="shared" si="205"/>
        <v>2.5184508576793305E-23</v>
      </c>
      <c r="HS58" s="86">
        <f t="shared" si="114"/>
        <v>6.5995839700168207E-83</v>
      </c>
      <c r="HT58" s="86">
        <f t="shared" si="206"/>
        <v>3.4777829593493799E-83</v>
      </c>
      <c r="HU58" s="86">
        <f t="shared" si="207"/>
        <v>3.1643689752008277E-100</v>
      </c>
      <c r="HV58" s="86">
        <f t="shared" si="208"/>
        <v>5.6825290880577494E-104</v>
      </c>
      <c r="HW58" s="86">
        <f t="shared" si="209"/>
        <v>5.5874316255595071E-98</v>
      </c>
      <c r="HX58" s="86">
        <f t="shared" si="210"/>
        <v>9.2649059089581325E-99</v>
      </c>
      <c r="HY58" s="86">
        <f t="shared" si="211"/>
        <v>1.4026268172377561E-90</v>
      </c>
      <c r="HZ58" s="86">
        <f t="shared" si="212"/>
        <v>4.687880926836394E-95</v>
      </c>
      <c r="IA58" s="86">
        <f t="shared" si="213"/>
        <v>4.082370216986137E-106</v>
      </c>
      <c r="IB58" s="86">
        <f t="shared" si="214"/>
        <v>4.4679979614397644E-113</v>
      </c>
      <c r="IC58" s="86">
        <f t="shared" si="215"/>
        <v>3.9858053148858965E-96</v>
      </c>
      <c r="ID58" s="86">
        <f t="shared" si="216"/>
        <v>1.2045574546121616E-110</v>
      </c>
      <c r="IE58" s="86">
        <f t="shared" si="217"/>
        <v>2.7766318841718454E-115</v>
      </c>
      <c r="IF58" s="86">
        <f t="shared" si="218"/>
        <v>3.2499557581648188E-58</v>
      </c>
      <c r="IG58" s="86">
        <f t="shared" si="219"/>
        <v>5.7780617244616005E-43</v>
      </c>
      <c r="II58" s="86">
        <f t="shared" si="115"/>
        <v>4.8349775555522035E-286</v>
      </c>
      <c r="IJ58" s="86">
        <f t="shared" si="116"/>
        <v>1.2394782722351228E-299</v>
      </c>
      <c r="IK58" s="86">
        <f t="shared" si="117"/>
        <v>0</v>
      </c>
      <c r="IL58" s="86">
        <f t="shared" si="118"/>
        <v>0</v>
      </c>
      <c r="IM58" s="86">
        <f t="shared" si="119"/>
        <v>0</v>
      </c>
      <c r="IN58" s="86">
        <f t="shared" si="120"/>
        <v>0</v>
      </c>
      <c r="IO58" s="86">
        <f t="shared" si="121"/>
        <v>0</v>
      </c>
      <c r="IP58" s="86">
        <f t="shared" si="122"/>
        <v>0</v>
      </c>
      <c r="IQ58" s="86">
        <f t="shared" si="123"/>
        <v>0</v>
      </c>
      <c r="IR58" s="86">
        <f t="shared" si="124"/>
        <v>0</v>
      </c>
      <c r="IS58" s="86">
        <f t="shared" si="125"/>
        <v>0</v>
      </c>
      <c r="IT58" s="86">
        <f t="shared" si="126"/>
        <v>0</v>
      </c>
      <c r="IU58" s="86">
        <f t="shared" si="127"/>
        <v>0</v>
      </c>
      <c r="IV58" s="86">
        <f t="shared" si="128"/>
        <v>4.046465236579887E-185</v>
      </c>
      <c r="IW58" s="86">
        <f t="shared" si="129"/>
        <v>1.4942711115985928E-142</v>
      </c>
      <c r="IY58" s="86">
        <f t="shared" si="130"/>
        <v>1.1456726185662958E-4</v>
      </c>
      <c r="IZ58" s="86">
        <f t="shared" si="131"/>
        <v>7.0534822832358943E-5</v>
      </c>
      <c r="JA58" s="86">
        <f t="shared" si="132"/>
        <v>3.9090658456795178E-5</v>
      </c>
      <c r="JB58" s="86">
        <f t="shared" si="133"/>
        <v>6.4991631168195903E-5</v>
      </c>
      <c r="JC58" s="86">
        <f t="shared" si="134"/>
        <v>4.794676794225325E-5</v>
      </c>
      <c r="JD58" s="86">
        <f t="shared" si="135"/>
        <v>5.8531685819716609E-5</v>
      </c>
      <c r="JE58" s="86">
        <f t="shared" si="136"/>
        <v>5.9781562059414441E-5</v>
      </c>
      <c r="JF58" s="86">
        <f t="shared" si="137"/>
        <v>2.1660429840005606E-5</v>
      </c>
      <c r="JG58" s="86">
        <f t="shared" si="138"/>
        <v>1.1939253595563321E-5</v>
      </c>
      <c r="JH58" s="86">
        <f t="shared" si="139"/>
        <v>8.1267979371438799E-6</v>
      </c>
      <c r="JI58" s="86">
        <f t="shared" si="140"/>
        <v>2.1020647503415E-5</v>
      </c>
      <c r="JJ58" s="86">
        <f t="shared" si="141"/>
        <v>1.5113946797829305E-5</v>
      </c>
      <c r="JK58" s="86">
        <f t="shared" si="142"/>
        <v>1.1832075703843176E-5</v>
      </c>
      <c r="JL58" s="86">
        <f t="shared" si="143"/>
        <v>3.668585946574315E-6</v>
      </c>
      <c r="JM58" s="86">
        <f t="shared" si="144"/>
        <v>2.0019658320529805E-7</v>
      </c>
    </row>
    <row r="59" spans="2:273" x14ac:dyDescent="0.25">
      <c r="B59" s="2">
        <v>32</v>
      </c>
      <c r="C59" s="37">
        <v>113.68899999999999</v>
      </c>
      <c r="D59" s="37">
        <v>111.131</v>
      </c>
      <c r="E59" s="37">
        <v>106.373</v>
      </c>
      <c r="F59" s="37">
        <v>109</v>
      </c>
      <c r="G59" s="37">
        <v>109.2</v>
      </c>
      <c r="H59" s="37">
        <v>110.661</v>
      </c>
      <c r="I59" s="37">
        <v>108.64400000000001</v>
      </c>
      <c r="J59" s="37">
        <v>109</v>
      </c>
      <c r="K59" s="37">
        <v>107.172</v>
      </c>
      <c r="L59" s="37">
        <v>107.458</v>
      </c>
      <c r="M59" s="37">
        <v>108.18600000000001</v>
      </c>
      <c r="N59" s="37">
        <v>106.947</v>
      </c>
      <c r="O59" s="37">
        <v>109.983</v>
      </c>
      <c r="P59" s="37">
        <v>108.55200000000001</v>
      </c>
      <c r="Q59" s="37">
        <v>106.414</v>
      </c>
      <c r="S59" s="4">
        <f t="shared" si="8"/>
        <v>112.34981664234398</v>
      </c>
      <c r="T59" s="4">
        <f t="shared" si="9"/>
        <v>111.18290592492684</v>
      </c>
      <c r="U59" s="4">
        <f t="shared" si="10"/>
        <v>106.79597828462765</v>
      </c>
      <c r="V59" s="4">
        <f t="shared" si="11"/>
        <v>107.32677757812525</v>
      </c>
      <c r="W59" s="4">
        <f t="shared" si="12"/>
        <v>109.82658742437579</v>
      </c>
      <c r="X59" s="4">
        <f t="shared" si="13"/>
        <v>110.79457248872117</v>
      </c>
      <c r="Y59" s="4">
        <f t="shared" si="14"/>
        <v>107.66193708881615</v>
      </c>
      <c r="Z59" s="4">
        <f t="shared" si="15"/>
        <v>107.92914504287533</v>
      </c>
      <c r="AA59" s="4">
        <f t="shared" si="16"/>
        <v>104.94904841343237</v>
      </c>
      <c r="AB59" s="4">
        <f t="shared" si="17"/>
        <v>106.49703251697834</v>
      </c>
      <c r="AC59" s="4">
        <f t="shared" si="18"/>
        <v>108.50229776943094</v>
      </c>
      <c r="AD59" s="4">
        <f t="shared" si="19"/>
        <v>108.65087493822729</v>
      </c>
      <c r="AE59" s="4">
        <f t="shared" si="20"/>
        <v>109.25541712821688</v>
      </c>
      <c r="AF59" s="4">
        <f t="shared" si="21"/>
        <v>108.90441401449125</v>
      </c>
      <c r="AG59" s="4">
        <f t="shared" si="22"/>
        <v>107.50002042952308</v>
      </c>
      <c r="AI59" s="4">
        <f t="shared" si="23"/>
        <v>1.3391833576560117</v>
      </c>
      <c r="AJ59" s="4">
        <f t="shared" si="24"/>
        <v>-5.1905924926842317E-2</v>
      </c>
      <c r="AK59" s="4">
        <f t="shared" si="25"/>
        <v>-0.42297828462764642</v>
      </c>
      <c r="AL59" s="4">
        <f t="shared" si="26"/>
        <v>1.6732224218747547</v>
      </c>
      <c r="AM59" s="4">
        <f t="shared" si="27"/>
        <v>-0.62658742437578496</v>
      </c>
      <c r="AN59" s="4">
        <f t="shared" si="28"/>
        <v>-0.13357248872117111</v>
      </c>
      <c r="AO59" s="4">
        <f t="shared" si="29"/>
        <v>0.98206291118385991</v>
      </c>
      <c r="AP59" s="4">
        <f t="shared" si="30"/>
        <v>1.0708549571246664</v>
      </c>
      <c r="AQ59" s="4">
        <f t="shared" si="31"/>
        <v>2.2229515865676319</v>
      </c>
      <c r="AR59" s="4">
        <f t="shared" si="32"/>
        <v>0.96096748302166191</v>
      </c>
      <c r="AS59" s="4">
        <f t="shared" si="33"/>
        <v>-0.31629776943093191</v>
      </c>
      <c r="AT59" s="4">
        <f t="shared" si="34"/>
        <v>-1.7038749382272869</v>
      </c>
      <c r="AU59" s="4">
        <f t="shared" si="35"/>
        <v>0.72758287178312742</v>
      </c>
      <c r="AV59" s="4">
        <f t="shared" ref="AV59:AW74" si="220">IF(OR($B59 &lt; P$230, $B59 &gt; P$233), 0, P59-AF59)</f>
        <v>-0.3524140144912451</v>
      </c>
      <c r="AW59" s="4">
        <f t="shared" si="220"/>
        <v>-1.0860204295230744</v>
      </c>
      <c r="AY59" s="2">
        <f t="shared" si="96"/>
        <v>112.19946744422244</v>
      </c>
      <c r="AZ59" s="2">
        <f t="shared" si="147"/>
        <v>111.0799894188451</v>
      </c>
      <c r="BA59" s="2">
        <f t="shared" si="148"/>
        <v>106.73211306694706</v>
      </c>
      <c r="BB59" s="2">
        <f t="shared" si="149"/>
        <v>107.23014739063241</v>
      </c>
      <c r="BC59" s="2">
        <f t="shared" si="150"/>
        <v>109.75505109618297</v>
      </c>
      <c r="BD59" s="2">
        <f t="shared" si="151"/>
        <v>110.7094781981753</v>
      </c>
      <c r="BE59" s="2">
        <f t="shared" si="152"/>
        <v>107.57406320537612</v>
      </c>
      <c r="BF59" s="2">
        <f t="shared" si="153"/>
        <v>107.89313806945502</v>
      </c>
      <c r="BG59" s="2">
        <f t="shared" si="154"/>
        <v>104.92646168086289</v>
      </c>
      <c r="BH59" s="2">
        <f t="shared" si="155"/>
        <v>106.48136971890952</v>
      </c>
      <c r="BI59" s="2">
        <f t="shared" si="156"/>
        <v>108.46795255309254</v>
      </c>
      <c r="BJ59" s="2">
        <f t="shared" si="157"/>
        <v>108.62547088772763</v>
      </c>
      <c r="BK59" s="2">
        <f t="shared" si="158"/>
        <v>109.23398728062314</v>
      </c>
      <c r="BL59" s="2">
        <f t="shared" si="159"/>
        <v>108.89705207872208</v>
      </c>
      <c r="BM59" s="2">
        <f t="shared" si="160"/>
        <v>107.49954076119693</v>
      </c>
      <c r="BO59" s="2">
        <f t="shared" si="38"/>
        <v>113.68899999999999</v>
      </c>
      <c r="BP59" s="2">
        <f t="shared" si="39"/>
        <v>111.131</v>
      </c>
      <c r="BQ59" s="2">
        <f t="shared" si="40"/>
        <v>106.373</v>
      </c>
      <c r="BR59" s="2">
        <f t="shared" si="41"/>
        <v>109</v>
      </c>
      <c r="BS59" s="2">
        <f t="shared" si="42"/>
        <v>109.2</v>
      </c>
      <c r="BT59" s="2">
        <f t="shared" si="43"/>
        <v>110.661</v>
      </c>
      <c r="BU59" s="2">
        <f t="shared" si="44"/>
        <v>108.64400000000001</v>
      </c>
      <c r="BV59" s="2">
        <f t="shared" si="45"/>
        <v>109</v>
      </c>
      <c r="BW59" s="2">
        <f t="shared" si="46"/>
        <v>107.172</v>
      </c>
      <c r="BX59" s="2">
        <f t="shared" si="47"/>
        <v>107.458</v>
      </c>
      <c r="BY59" s="2">
        <f t="shared" si="48"/>
        <v>108.18600000000001</v>
      </c>
      <c r="BZ59" s="2">
        <f t="shared" si="49"/>
        <v>106.947</v>
      </c>
      <c r="CA59" s="2">
        <f t="shared" si="50"/>
        <v>109.983</v>
      </c>
      <c r="CB59" s="2">
        <f t="shared" si="51"/>
        <v>108.55200000000001</v>
      </c>
      <c r="CC59" s="2">
        <f t="shared" si="52"/>
        <v>106.414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113.99830174216025</v>
      </c>
      <c r="DL59" s="2">
        <f t="shared" ref="DL59:DY74" si="221">BP$228*$B59+BP$229</f>
        <v>111.90272185140606</v>
      </c>
      <c r="DM59" s="2">
        <f t="shared" si="221"/>
        <v>108.04998293029871</v>
      </c>
      <c r="DN59" s="2">
        <f t="shared" si="221"/>
        <v>108.87719247182406</v>
      </c>
      <c r="DO59" s="2">
        <f t="shared" si="221"/>
        <v>110.87452631578945</v>
      </c>
      <c r="DP59" s="2">
        <f t="shared" si="221"/>
        <v>111.56356661925085</v>
      </c>
      <c r="DQ59" s="2">
        <f t="shared" si="221"/>
        <v>108.62343049932524</v>
      </c>
      <c r="DR59" s="2">
        <f t="shared" si="221"/>
        <v>109.01140647790646</v>
      </c>
      <c r="DS59" s="2">
        <f t="shared" si="221"/>
        <v>106.35243529411764</v>
      </c>
      <c r="DT59" s="2">
        <f t="shared" si="221"/>
        <v>107.14640508021392</v>
      </c>
      <c r="DU59" s="2">
        <f t="shared" si="221"/>
        <v>108.95018207282912</v>
      </c>
      <c r="DV59" s="2">
        <f t="shared" si="221"/>
        <v>109.29033054483057</v>
      </c>
      <c r="DW59" s="2">
        <f t="shared" si="221"/>
        <v>110.3625269671505</v>
      </c>
      <c r="DX59" s="2">
        <f t="shared" si="221"/>
        <v>109.42169641265598</v>
      </c>
      <c r="DY59" s="2">
        <f t="shared" si="221"/>
        <v>108.11511658456486</v>
      </c>
      <c r="EA59" s="2">
        <f t="shared" si="71"/>
        <v>108.0179719844358</v>
      </c>
      <c r="EB59" s="2">
        <f t="shared" si="72"/>
        <v>109.09867243538653</v>
      </c>
      <c r="EC59" s="2">
        <f t="shared" si="73"/>
        <v>103.40823877980364</v>
      </c>
      <c r="ED59" s="2">
        <f t="shared" si="74"/>
        <v>103.26609396914445</v>
      </c>
      <c r="EE59" s="2">
        <f t="shared" si="75"/>
        <v>106.9535840745975</v>
      </c>
      <c r="EF59" s="2">
        <f t="shared" si="76"/>
        <v>108.65596265968352</v>
      </c>
      <c r="EG59" s="2">
        <f t="shared" si="77"/>
        <v>105.0035822102426</v>
      </c>
      <c r="EH59" s="2">
        <f t="shared" si="78"/>
        <v>104.91435873596754</v>
      </c>
      <c r="EI59" s="2">
        <f t="shared" si="79"/>
        <v>101.00063419706044</v>
      </c>
      <c r="EJ59" s="2">
        <f t="shared" si="80"/>
        <v>104.61590656527795</v>
      </c>
      <c r="EK59" s="2">
        <f t="shared" si="81"/>
        <v>107.19981428677784</v>
      </c>
      <c r="EL59" s="2">
        <f t="shared" si="82"/>
        <v>106.80479111116875</v>
      </c>
      <c r="EM59" s="2">
        <f t="shared" si="83"/>
        <v>106.15423909531503</v>
      </c>
      <c r="EN59" s="2">
        <f t="shared" si="84"/>
        <v>107.36560592146456</v>
      </c>
      <c r="EO59" s="2">
        <f t="shared" si="85"/>
        <v>105.42020579749251</v>
      </c>
      <c r="EQ59" s="2">
        <f t="shared" si="86"/>
        <v>108.22781714040853</v>
      </c>
      <c r="ER59" s="2">
        <f t="shared" ref="ER59:FE74" si="222">CV$228*$B59+CV$229</f>
        <v>109.2857960818102</v>
      </c>
      <c r="ES59" s="2">
        <f t="shared" si="222"/>
        <v>103.34463091847505</v>
      </c>
      <c r="ET59" s="2">
        <f t="shared" si="222"/>
        <v>105.19903434031352</v>
      </c>
      <c r="EU59" s="2">
        <f t="shared" si="222"/>
        <v>107.15790814963259</v>
      </c>
      <c r="EV59" s="2">
        <f t="shared" si="222"/>
        <v>108.07048302030417</v>
      </c>
      <c r="EW59" s="2">
        <f t="shared" si="222"/>
        <v>104.82636747250748</v>
      </c>
      <c r="EX59" s="2">
        <f t="shared" si="222"/>
        <v>104.40959230978611</v>
      </c>
      <c r="EY59" s="2">
        <f t="shared" si="222"/>
        <v>102.54856572039942</v>
      </c>
      <c r="EZ59" s="2">
        <f t="shared" si="222"/>
        <v>104.75591198094648</v>
      </c>
      <c r="FA59" s="2">
        <f t="shared" si="222"/>
        <v>107.47276765273492</v>
      </c>
      <c r="FB59" s="2">
        <f t="shared" si="222"/>
        <v>106.47524344581228</v>
      </c>
      <c r="FC59" s="2">
        <f t="shared" si="222"/>
        <v>104.99340243071929</v>
      </c>
      <c r="FD59" s="2">
        <f t="shared" si="222"/>
        <v>105.11257393202598</v>
      </c>
      <c r="FE59" s="2">
        <f t="shared" si="222"/>
        <v>108.49227991483271</v>
      </c>
      <c r="FG59" s="2">
        <f t="shared" si="88"/>
        <v>0.30079376429980464</v>
      </c>
      <c r="FH59" s="2">
        <f t="shared" ref="FH59:FU74" si="223">POWER(10,($B59-D$231)/D$229)/(1+POWER(10,($B59-D$231)/D$229))</f>
        <v>0.29341289232086526</v>
      </c>
      <c r="FI59" s="2">
        <f t="shared" si="223"/>
        <v>0.28391610520750787</v>
      </c>
      <c r="FJ59" s="2">
        <f t="shared" si="223"/>
        <v>0.29355483135192262</v>
      </c>
      <c r="FK59" s="2">
        <f t="shared" si="223"/>
        <v>0.2855149184859494</v>
      </c>
      <c r="FL59" s="2">
        <f t="shared" si="223"/>
        <v>0.29372999456028509</v>
      </c>
      <c r="FM59" s="2">
        <f t="shared" si="223"/>
        <v>0.28988894740795462</v>
      </c>
      <c r="FN59" s="2">
        <f t="shared" si="223"/>
        <v>0.27293522018441052</v>
      </c>
      <c r="FO59" s="2">
        <f t="shared" si="223"/>
        <v>0.26647080955616692</v>
      </c>
      <c r="FP59" s="2">
        <f t="shared" si="223"/>
        <v>0.26281228687263603</v>
      </c>
      <c r="FQ59" s="2">
        <f t="shared" si="223"/>
        <v>0.27551483811703947</v>
      </c>
      <c r="FR59" s="2">
        <f t="shared" si="223"/>
        <v>0.26748129321974484</v>
      </c>
      <c r="FS59" s="2">
        <f t="shared" si="223"/>
        <v>0.26815199276576485</v>
      </c>
      <c r="FT59" s="2">
        <f t="shared" si="223"/>
        <v>0.25510468015033516</v>
      </c>
      <c r="FU59" s="2">
        <f t="shared" si="223"/>
        <v>0.2284747608832251</v>
      </c>
      <c r="FW59" s="2">
        <f t="shared" si="112"/>
        <v>5.5286681345476003E-5</v>
      </c>
      <c r="FX59" s="2">
        <f t="shared" si="164"/>
        <v>6.3149709741304751E-5</v>
      </c>
      <c r="FY59" s="2">
        <f t="shared" si="165"/>
        <v>6.1985629944301702E-5</v>
      </c>
      <c r="FZ59" s="2">
        <f t="shared" si="166"/>
        <v>6.2078201317385597E-5</v>
      </c>
      <c r="GA59" s="2">
        <f t="shared" si="167"/>
        <v>6.0123974874561841E-5</v>
      </c>
      <c r="GB59" s="2">
        <f t="shared" si="168"/>
        <v>6.477739927622762E-5</v>
      </c>
      <c r="GC59" s="2">
        <f t="shared" si="169"/>
        <v>7.4957933150512706E-5</v>
      </c>
      <c r="GD59" s="2">
        <f t="shared" si="170"/>
        <v>7.8810509657553302E-5</v>
      </c>
      <c r="GE59" s="2">
        <f t="shared" si="171"/>
        <v>8.0854779290954868E-5</v>
      </c>
      <c r="GF59" s="2">
        <f t="shared" si="172"/>
        <v>7.6713701885666662E-5</v>
      </c>
      <c r="GG59" s="2">
        <f t="shared" si="173"/>
        <v>8.3448256896393133E-5</v>
      </c>
      <c r="GH59" s="2">
        <f t="shared" si="174"/>
        <v>7.3904448366361104E-5</v>
      </c>
      <c r="GI59" s="2">
        <f t="shared" si="175"/>
        <v>6.797473329405182E-5</v>
      </c>
      <c r="GJ59" s="2">
        <f t="shared" si="176"/>
        <v>5.5936541942743355E-5</v>
      </c>
      <c r="GK59" s="2">
        <f t="shared" si="177"/>
        <v>4.6637647589312288E-5</v>
      </c>
      <c r="GM59" s="86">
        <f t="shared" si="113"/>
        <v>1.9621620461943842E-4</v>
      </c>
      <c r="GN59" s="86">
        <f t="shared" si="178"/>
        <v>1.257636955126809E-4</v>
      </c>
      <c r="GO59" s="86">
        <f t="shared" si="179"/>
        <v>7.2855952599997628E-5</v>
      </c>
      <c r="GP59" s="86">
        <f t="shared" si="180"/>
        <v>1.1710682404212891E-4</v>
      </c>
      <c r="GQ59" s="86">
        <f t="shared" si="181"/>
        <v>8.7607655210071884E-5</v>
      </c>
      <c r="GR59" s="86">
        <f t="shared" si="182"/>
        <v>1.0690043784373605E-4</v>
      </c>
      <c r="GS59" s="86">
        <f t="shared" si="183"/>
        <v>1.0769477619004762E-4</v>
      </c>
      <c r="GT59" s="86">
        <f t="shared" si="184"/>
        <v>4.1866311105536855E-5</v>
      </c>
      <c r="GU59" s="86">
        <f t="shared" si="185"/>
        <v>2.4207906162679727E-5</v>
      </c>
      <c r="GV59" s="86">
        <f t="shared" si="186"/>
        <v>1.7003736821612604E-5</v>
      </c>
      <c r="GW59" s="86">
        <f t="shared" si="187"/>
        <v>4.1096899111380598E-5</v>
      </c>
      <c r="GX59" s="86">
        <f t="shared" si="188"/>
        <v>2.9932358477263276E-5</v>
      </c>
      <c r="GY59" s="86">
        <f t="shared" si="189"/>
        <v>2.4146382595814841E-5</v>
      </c>
      <c r="GZ59" s="86">
        <f t="shared" si="190"/>
        <v>8.1657362200745085E-6</v>
      </c>
      <c r="HA59" s="86">
        <f t="shared" si="191"/>
        <v>5.4644038807022839E-7</v>
      </c>
      <c r="HC59" s="86">
        <f t="shared" si="145"/>
        <v>2.8666867495769123E-13</v>
      </c>
      <c r="HD59" s="86">
        <f t="shared" si="192"/>
        <v>9.0197596492968028E-14</v>
      </c>
      <c r="HE59" s="86">
        <f t="shared" si="193"/>
        <v>1.5148338458525978E-15</v>
      </c>
      <c r="HF59" s="86">
        <f t="shared" si="194"/>
        <v>3.9300063872561597E-16</v>
      </c>
      <c r="HG59" s="86">
        <f t="shared" si="195"/>
        <v>1.6743292356379866E-15</v>
      </c>
      <c r="HH59" s="86">
        <f t="shared" si="196"/>
        <v>4.0036611794518094E-15</v>
      </c>
      <c r="HI59" s="86">
        <f t="shared" si="197"/>
        <v>3.180820099268803E-14</v>
      </c>
      <c r="HJ59" s="86">
        <f t="shared" si="198"/>
        <v>3.916683043484527E-15</v>
      </c>
      <c r="HK59" s="86">
        <f t="shared" si="199"/>
        <v>2.1345678470115918E-16</v>
      </c>
      <c r="HL59" s="86">
        <f t="shared" si="200"/>
        <v>2.5787319301114454E-17</v>
      </c>
      <c r="HM59" s="86">
        <f t="shared" si="201"/>
        <v>3.9382521296529091E-15</v>
      </c>
      <c r="HN59" s="86">
        <f t="shared" si="202"/>
        <v>4.4341621758190895E-17</v>
      </c>
      <c r="HO59" s="86">
        <f t="shared" si="203"/>
        <v>2.4302573872575383E-17</v>
      </c>
      <c r="HP59" s="86">
        <f t="shared" si="204"/>
        <v>3.564444387996131E-19</v>
      </c>
      <c r="HQ59" s="86">
        <f t="shared" si="205"/>
        <v>1.9881821035617576E-22</v>
      </c>
      <c r="HS59" s="86">
        <f t="shared" si="114"/>
        <v>6.0483389153696636E-81</v>
      </c>
      <c r="HT59" s="86">
        <f t="shared" si="206"/>
        <v>3.8039449651928129E-81</v>
      </c>
      <c r="HU59" s="86">
        <f t="shared" si="207"/>
        <v>8.4499112665453959E-98</v>
      </c>
      <c r="HV59" s="86">
        <f t="shared" si="208"/>
        <v>1.9030194871872778E-101</v>
      </c>
      <c r="HW59" s="86">
        <f t="shared" si="209"/>
        <v>1.3015258350155565E-95</v>
      </c>
      <c r="HX59" s="86">
        <f t="shared" si="210"/>
        <v>2.30345963958754E-96</v>
      </c>
      <c r="HY59" s="86">
        <f t="shared" si="211"/>
        <v>2.2175736985803533E-88</v>
      </c>
      <c r="HZ59" s="86">
        <f t="shared" si="212"/>
        <v>1.0497287762645212E-92</v>
      </c>
      <c r="IA59" s="86">
        <f t="shared" si="213"/>
        <v>1.7299136495353123E-103</v>
      </c>
      <c r="IB59" s="86">
        <f t="shared" si="214"/>
        <v>2.860086350899425E-110</v>
      </c>
      <c r="IC59" s="86">
        <f t="shared" si="215"/>
        <v>9.9506666883149187E-94</v>
      </c>
      <c r="ID59" s="86">
        <f t="shared" si="216"/>
        <v>6.4347101129371172E-108</v>
      </c>
      <c r="IE59" s="86">
        <f t="shared" si="217"/>
        <v>1.8392776432982423E-112</v>
      </c>
      <c r="IF59" s="86">
        <f t="shared" si="218"/>
        <v>7.6069250988636426E-57</v>
      </c>
      <c r="IG59" s="86">
        <f t="shared" si="219"/>
        <v>5.5070860381160593E-42</v>
      </c>
      <c r="II59" s="86">
        <f t="shared" si="115"/>
        <v>8.8003785394053626E-281</v>
      </c>
      <c r="IJ59" s="86">
        <f t="shared" si="116"/>
        <v>4.7832591358758192E-294</v>
      </c>
      <c r="IK59" s="86">
        <f t="shared" si="117"/>
        <v>0</v>
      </c>
      <c r="IL59" s="86">
        <f t="shared" si="118"/>
        <v>0</v>
      </c>
      <c r="IM59" s="86">
        <f t="shared" si="119"/>
        <v>0</v>
      </c>
      <c r="IN59" s="86">
        <f t="shared" si="120"/>
        <v>0</v>
      </c>
      <c r="IO59" s="86">
        <f t="shared" si="121"/>
        <v>1.6809774562327598E-302</v>
      </c>
      <c r="IP59" s="86">
        <f t="shared" si="122"/>
        <v>0</v>
      </c>
      <c r="IQ59" s="86">
        <f t="shared" si="123"/>
        <v>0</v>
      </c>
      <c r="IR59" s="86">
        <f t="shared" si="124"/>
        <v>0</v>
      </c>
      <c r="IS59" s="86">
        <f t="shared" si="125"/>
        <v>0</v>
      </c>
      <c r="IT59" s="86">
        <f t="shared" si="126"/>
        <v>0</v>
      </c>
      <c r="IU59" s="86">
        <f t="shared" si="127"/>
        <v>0</v>
      </c>
      <c r="IV59" s="86">
        <f t="shared" si="128"/>
        <v>1.0066817127873711E-181</v>
      </c>
      <c r="IW59" s="86">
        <f t="shared" si="129"/>
        <v>5.4293330282838065E-140</v>
      </c>
      <c r="IY59" s="86">
        <f t="shared" si="130"/>
        <v>1.9621620490610709E-4</v>
      </c>
      <c r="IZ59" s="86">
        <f t="shared" si="131"/>
        <v>1.257636956028785E-4</v>
      </c>
      <c r="JA59" s="86">
        <f t="shared" si="132"/>
        <v>7.2855952601512462E-5</v>
      </c>
      <c r="JB59" s="86">
        <f t="shared" si="133"/>
        <v>1.1710682404252191E-4</v>
      </c>
      <c r="JC59" s="86">
        <f t="shared" si="134"/>
        <v>8.7607655211746217E-5</v>
      </c>
      <c r="JD59" s="86">
        <f t="shared" si="135"/>
        <v>1.0690043784773971E-4</v>
      </c>
      <c r="JE59" s="86">
        <f t="shared" si="136"/>
        <v>1.0769477622185582E-4</v>
      </c>
      <c r="JF59" s="86">
        <f t="shared" si="137"/>
        <v>4.1866311109453536E-5</v>
      </c>
      <c r="JG59" s="86">
        <f t="shared" si="138"/>
        <v>2.4207906162893183E-5</v>
      </c>
      <c r="JH59" s="86">
        <f t="shared" si="139"/>
        <v>1.7003736821638391E-5</v>
      </c>
      <c r="JI59" s="86">
        <f t="shared" si="140"/>
        <v>4.1096899115318847E-5</v>
      </c>
      <c r="JJ59" s="86">
        <f t="shared" si="141"/>
        <v>2.9932358477307616E-5</v>
      </c>
      <c r="JK59" s="86">
        <f t="shared" si="142"/>
        <v>2.4146382595839144E-5</v>
      </c>
      <c r="JL59" s="86">
        <f t="shared" si="143"/>
        <v>8.1657362200748643E-6</v>
      </c>
      <c r="JM59" s="86">
        <f t="shared" si="144"/>
        <v>5.4644038807022861E-7</v>
      </c>
    </row>
    <row r="60" spans="2:273" x14ac:dyDescent="0.25">
      <c r="B60" s="2">
        <v>33</v>
      </c>
      <c r="C60" s="37">
        <v>113.393</v>
      </c>
      <c r="D60" s="37">
        <v>113.361</v>
      </c>
      <c r="E60" s="37">
        <v>108.051</v>
      </c>
      <c r="F60" s="37">
        <v>110.407</v>
      </c>
      <c r="G60" s="37">
        <v>110.45</v>
      </c>
      <c r="H60" s="37">
        <v>111.169</v>
      </c>
      <c r="I60" s="37">
        <v>109.492</v>
      </c>
      <c r="J60" s="37">
        <v>108.81399999999999</v>
      </c>
      <c r="K60" s="37">
        <v>106.69</v>
      </c>
      <c r="L60" s="37">
        <v>107.068</v>
      </c>
      <c r="M60" s="37">
        <v>109.492</v>
      </c>
      <c r="N60" s="37">
        <v>109.947</v>
      </c>
      <c r="O60" s="37">
        <v>111.155</v>
      </c>
      <c r="P60" s="37">
        <v>108.931</v>
      </c>
      <c r="Q60" s="37">
        <v>105.759</v>
      </c>
      <c r="S60" s="4">
        <f t="shared" si="8"/>
        <v>112.33650586374139</v>
      </c>
      <c r="T60" s="4">
        <f t="shared" si="9"/>
        <v>111.21269490789025</v>
      </c>
      <c r="U60" s="4">
        <f t="shared" si="10"/>
        <v>106.77964088294559</v>
      </c>
      <c r="V60" s="4">
        <f t="shared" si="11"/>
        <v>107.30381525916341</v>
      </c>
      <c r="W60" s="4">
        <f t="shared" si="12"/>
        <v>109.78586252035591</v>
      </c>
      <c r="X60" s="4">
        <f t="shared" si="13"/>
        <v>110.79444678506759</v>
      </c>
      <c r="Y60" s="4">
        <f t="shared" si="14"/>
        <v>107.63287976604418</v>
      </c>
      <c r="Z60" s="4">
        <f t="shared" si="15"/>
        <v>107.94259412133967</v>
      </c>
      <c r="AA60" s="4">
        <f t="shared" si="16"/>
        <v>104.86631414367966</v>
      </c>
      <c r="AB60" s="4">
        <f t="shared" si="17"/>
        <v>106.49856033087811</v>
      </c>
      <c r="AC60" s="4">
        <f t="shared" si="18"/>
        <v>108.51147020164551</v>
      </c>
      <c r="AD60" s="4">
        <f t="shared" si="19"/>
        <v>108.64463418757617</v>
      </c>
      <c r="AE60" s="4">
        <f t="shared" si="20"/>
        <v>109.27075017124341</v>
      </c>
      <c r="AF60" s="4">
        <f t="shared" si="21"/>
        <v>108.90977750929045</v>
      </c>
      <c r="AG60" s="4">
        <f t="shared" si="22"/>
        <v>107.38275055737786</v>
      </c>
      <c r="AI60" s="4">
        <f t="shared" si="23"/>
        <v>1.0564941362586069</v>
      </c>
      <c r="AJ60" s="4">
        <f t="shared" si="24"/>
        <v>2.1483050921097515</v>
      </c>
      <c r="AK60" s="4">
        <f t="shared" si="25"/>
        <v>1.2713591170544163</v>
      </c>
      <c r="AL60" s="4">
        <f t="shared" si="26"/>
        <v>3.103184740836582</v>
      </c>
      <c r="AM60" s="4">
        <f t="shared" si="27"/>
        <v>0.66413747964409708</v>
      </c>
      <c r="AN60" s="4">
        <f t="shared" si="28"/>
        <v>0.3745532149324049</v>
      </c>
      <c r="AO60" s="4">
        <f t="shared" si="29"/>
        <v>1.8591202339558208</v>
      </c>
      <c r="AP60" s="4">
        <f t="shared" si="30"/>
        <v>0.87140587866032604</v>
      </c>
      <c r="AQ60" s="4">
        <f t="shared" si="31"/>
        <v>1.8236858563203384</v>
      </c>
      <c r="AR60" s="4">
        <f t="shared" si="32"/>
        <v>0.56943966912189126</v>
      </c>
      <c r="AS60" s="4">
        <f t="shared" si="33"/>
        <v>0.98052979835449605</v>
      </c>
      <c r="AT60" s="4">
        <f t="shared" si="34"/>
        <v>1.3023658124238295</v>
      </c>
      <c r="AU60" s="4">
        <f t="shared" si="35"/>
        <v>1.8842498287565945</v>
      </c>
      <c r="AV60" s="4">
        <f t="shared" si="220"/>
        <v>2.1222490709547515E-2</v>
      </c>
      <c r="AW60" s="4">
        <f t="shared" si="220"/>
        <v>-1.6237505573778606</v>
      </c>
      <c r="AY60" s="2">
        <f t="shared" si="96"/>
        <v>112.09141015254772</v>
      </c>
      <c r="AZ60" s="2">
        <f t="shared" si="147"/>
        <v>111.03844982053668</v>
      </c>
      <c r="BA60" s="2">
        <f t="shared" si="148"/>
        <v>106.66686833121973</v>
      </c>
      <c r="BB60" s="2">
        <f t="shared" si="149"/>
        <v>107.13862511107028</v>
      </c>
      <c r="BC60" s="2">
        <f t="shared" si="150"/>
        <v>109.66185895160314</v>
      </c>
      <c r="BD60" s="2">
        <f t="shared" si="151"/>
        <v>110.64716394189595</v>
      </c>
      <c r="BE60" s="2">
        <f t="shared" si="152"/>
        <v>107.48261763803478</v>
      </c>
      <c r="BF60" s="2">
        <f t="shared" si="153"/>
        <v>107.87673827807089</v>
      </c>
      <c r="BG60" s="2">
        <f t="shared" si="154"/>
        <v>104.8230894341325</v>
      </c>
      <c r="BH60" s="2">
        <f t="shared" si="155"/>
        <v>106.46768151703166</v>
      </c>
      <c r="BI60" s="2">
        <f t="shared" si="156"/>
        <v>108.44800907192275</v>
      </c>
      <c r="BJ60" s="2">
        <f t="shared" si="157"/>
        <v>108.59707442416163</v>
      </c>
      <c r="BK60" s="2">
        <f t="shared" si="158"/>
        <v>109.22950302442841</v>
      </c>
      <c r="BL60" s="2">
        <f t="shared" si="159"/>
        <v>108.89438447873094</v>
      </c>
      <c r="BM60" s="2">
        <f t="shared" si="160"/>
        <v>107.38153084724399</v>
      </c>
      <c r="BO60" s="2">
        <f t="shared" si="38"/>
        <v>113.393</v>
      </c>
      <c r="BP60" s="2">
        <f t="shared" si="39"/>
        <v>113.361</v>
      </c>
      <c r="BQ60" s="2">
        <f t="shared" si="40"/>
        <v>108.051</v>
      </c>
      <c r="BR60" s="2">
        <f t="shared" si="41"/>
        <v>110.407</v>
      </c>
      <c r="BS60" s="2">
        <f t="shared" si="42"/>
        <v>110.45</v>
      </c>
      <c r="BT60" s="2">
        <f t="shared" si="43"/>
        <v>111.169</v>
      </c>
      <c r="BU60" s="2">
        <f t="shared" si="44"/>
        <v>109.492</v>
      </c>
      <c r="BV60" s="2">
        <f t="shared" si="45"/>
        <v>108.81399999999999</v>
      </c>
      <c r="BW60" s="2">
        <f t="shared" si="46"/>
        <v>106.69</v>
      </c>
      <c r="BX60" s="2">
        <f t="shared" si="47"/>
        <v>107.068</v>
      </c>
      <c r="BY60" s="2">
        <f t="shared" si="48"/>
        <v>109.492</v>
      </c>
      <c r="BZ60" s="2">
        <f t="shared" si="49"/>
        <v>109.947</v>
      </c>
      <c r="CA60" s="2">
        <f t="shared" si="50"/>
        <v>111.155</v>
      </c>
      <c r="CB60" s="2">
        <f t="shared" si="51"/>
        <v>108.931</v>
      </c>
      <c r="CC60" s="2">
        <f t="shared" si="52"/>
        <v>105.759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114.08498745644597</v>
      </c>
      <c r="DL60" s="2">
        <f t="shared" si="221"/>
        <v>112.00558759164021</v>
      </c>
      <c r="DM60" s="2">
        <f t="shared" si="221"/>
        <v>108.15020625889046</v>
      </c>
      <c r="DN60" s="2">
        <f t="shared" si="221"/>
        <v>108.96298774482986</v>
      </c>
      <c r="DO60" s="2">
        <f t="shared" si="221"/>
        <v>110.92221052631577</v>
      </c>
      <c r="DP60" s="2">
        <f t="shared" si="221"/>
        <v>111.64533949739214</v>
      </c>
      <c r="DQ60" s="2">
        <f t="shared" si="221"/>
        <v>108.66460944669366</v>
      </c>
      <c r="DR60" s="2">
        <f t="shared" si="221"/>
        <v>109.16357919347918</v>
      </c>
      <c r="DS60" s="2">
        <f t="shared" si="221"/>
        <v>106.39172605042016</v>
      </c>
      <c r="DT60" s="2">
        <f t="shared" si="221"/>
        <v>107.24347259358291</v>
      </c>
      <c r="DU60" s="2">
        <f t="shared" si="221"/>
        <v>109.03863697478991</v>
      </c>
      <c r="DV60" s="2">
        <f t="shared" si="221"/>
        <v>109.38238202488205</v>
      </c>
      <c r="DW60" s="2">
        <f t="shared" si="221"/>
        <v>110.52830939648587</v>
      </c>
      <c r="DX60" s="2">
        <f t="shared" si="221"/>
        <v>109.52902963458111</v>
      </c>
      <c r="DY60" s="2">
        <f t="shared" si="221"/>
        <v>108.04240859332239</v>
      </c>
      <c r="EA60" s="2">
        <f t="shared" si="71"/>
        <v>107.86498132295721</v>
      </c>
      <c r="EB60" s="2">
        <f t="shared" si="72"/>
        <v>108.91430951838778</v>
      </c>
      <c r="EC60" s="2">
        <f t="shared" si="73"/>
        <v>103.25484344319774</v>
      </c>
      <c r="ED60" s="2">
        <f t="shared" si="74"/>
        <v>103.1341528751753</v>
      </c>
      <c r="EE60" s="2">
        <f t="shared" si="75"/>
        <v>106.78537046581872</v>
      </c>
      <c r="EF60" s="2">
        <f t="shared" si="76"/>
        <v>108.45837715797931</v>
      </c>
      <c r="EG60" s="2">
        <f t="shared" si="77"/>
        <v>104.84202467343978</v>
      </c>
      <c r="EH60" s="2">
        <f t="shared" si="78"/>
        <v>104.75052979575688</v>
      </c>
      <c r="EI60" s="2">
        <f t="shared" si="79"/>
        <v>100.88448463799675</v>
      </c>
      <c r="EJ60" s="2">
        <f t="shared" si="80"/>
        <v>104.48302101317341</v>
      </c>
      <c r="EK60" s="2">
        <f t="shared" si="81"/>
        <v>107.03148464487791</v>
      </c>
      <c r="EL60" s="2">
        <f t="shared" si="82"/>
        <v>106.63577120402553</v>
      </c>
      <c r="EM60" s="2">
        <f t="shared" si="83"/>
        <v>105.99695993537965</v>
      </c>
      <c r="EN60" s="2">
        <f t="shared" si="84"/>
        <v>107.20480108232208</v>
      </c>
      <c r="EO60" s="2">
        <f t="shared" si="85"/>
        <v>105.34557888263865</v>
      </c>
      <c r="EQ60" s="2">
        <f t="shared" si="86"/>
        <v>108.07158389061304</v>
      </c>
      <c r="ER60" s="2">
        <f t="shared" si="222"/>
        <v>109.0985675442809</v>
      </c>
      <c r="ES60" s="2">
        <f t="shared" si="222"/>
        <v>103.19219393919023</v>
      </c>
      <c r="ET60" s="2">
        <f t="shared" si="222"/>
        <v>105.0375359079986</v>
      </c>
      <c r="EU60" s="2">
        <f t="shared" si="222"/>
        <v>106.98653774215096</v>
      </c>
      <c r="EV60" s="2">
        <f t="shared" si="222"/>
        <v>107.88193464448275</v>
      </c>
      <c r="EW60" s="2">
        <f t="shared" si="222"/>
        <v>104.66771846276987</v>
      </c>
      <c r="EX60" s="2">
        <f t="shared" si="222"/>
        <v>104.25380529848286</v>
      </c>
      <c r="EY60" s="2">
        <f t="shared" si="222"/>
        <v>102.40830704707561</v>
      </c>
      <c r="EZ60" s="2">
        <f t="shared" si="222"/>
        <v>104.62080941286115</v>
      </c>
      <c r="FA60" s="2">
        <f t="shared" si="222"/>
        <v>107.30008184112437</v>
      </c>
      <c r="FB60" s="2">
        <f t="shared" si="222"/>
        <v>106.31126672244136</v>
      </c>
      <c r="FC60" s="2">
        <f t="shared" si="222"/>
        <v>104.85333791712507</v>
      </c>
      <c r="FD60" s="2">
        <f t="shared" si="222"/>
        <v>104.98525865564187</v>
      </c>
      <c r="FE60" s="2">
        <f t="shared" si="222"/>
        <v>108.36726748975977</v>
      </c>
      <c r="FG60" s="2">
        <f t="shared" si="88"/>
        <v>0.32051251806294367</v>
      </c>
      <c r="FH60" s="2">
        <f t="shared" si="223"/>
        <v>0.31286429319961911</v>
      </c>
      <c r="FI60" s="2">
        <f t="shared" si="223"/>
        <v>0.30300791289907603</v>
      </c>
      <c r="FJ60" s="2">
        <f t="shared" si="223"/>
        <v>0.31301147349452613</v>
      </c>
      <c r="FK60" s="2">
        <f t="shared" si="223"/>
        <v>0.30466849529639034</v>
      </c>
      <c r="FL60" s="2">
        <f t="shared" si="223"/>
        <v>0.3131930994045386</v>
      </c>
      <c r="FM60" s="2">
        <f t="shared" si="223"/>
        <v>0.30920896531859904</v>
      </c>
      <c r="FN60" s="2">
        <f t="shared" si="223"/>
        <v>0.29158930159390101</v>
      </c>
      <c r="FO60" s="2">
        <f t="shared" si="223"/>
        <v>0.28485617262690061</v>
      </c>
      <c r="FP60" s="2">
        <f t="shared" si="223"/>
        <v>0.28104193966990892</v>
      </c>
      <c r="FQ60" s="2">
        <f t="shared" si="223"/>
        <v>0.2942738676551846</v>
      </c>
      <c r="FR60" s="2">
        <f t="shared" si="223"/>
        <v>0.28590920084080512</v>
      </c>
      <c r="FS60" s="2">
        <f t="shared" si="223"/>
        <v>0.28660802844665789</v>
      </c>
      <c r="FT60" s="2">
        <f t="shared" si="223"/>
        <v>0.27299768963411514</v>
      </c>
      <c r="FU60" s="2">
        <f t="shared" si="223"/>
        <v>0.24511457410505058</v>
      </c>
      <c r="FW60" s="2">
        <f t="shared" si="112"/>
        <v>6.0620317286126218E-5</v>
      </c>
      <c r="FX60" s="2">
        <f t="shared" si="164"/>
        <v>6.9241857963239106E-5</v>
      </c>
      <c r="FY60" s="2">
        <f t="shared" si="165"/>
        <v>6.7965485256734159E-5</v>
      </c>
      <c r="FZ60" s="2">
        <f t="shared" si="166"/>
        <v>6.8066986533989125E-5</v>
      </c>
      <c r="GA60" s="2">
        <f t="shared" si="167"/>
        <v>6.5924245111771213E-5</v>
      </c>
      <c r="GB60" s="2">
        <f t="shared" si="168"/>
        <v>7.1026562021171769E-5</v>
      </c>
      <c r="GC60" s="2">
        <f t="shared" si="169"/>
        <v>8.2189144951529575E-5</v>
      </c>
      <c r="GD60" s="2">
        <f t="shared" si="170"/>
        <v>8.6413348422906508E-5</v>
      </c>
      <c r="GE60" s="2">
        <f t="shared" si="171"/>
        <v>8.8654810974855827E-5</v>
      </c>
      <c r="GF60" s="2">
        <f t="shared" si="172"/>
        <v>8.4114278916496224E-5</v>
      </c>
      <c r="GG60" s="2">
        <f t="shared" si="173"/>
        <v>9.1498457544705788E-5</v>
      </c>
      <c r="GH60" s="2">
        <f t="shared" si="174"/>
        <v>8.1034038445407824E-5</v>
      </c>
      <c r="GI60" s="2">
        <f t="shared" si="175"/>
        <v>7.4532324156657568E-5</v>
      </c>
      <c r="GJ60" s="2">
        <f t="shared" si="176"/>
        <v>6.1332867615438005E-5</v>
      </c>
      <c r="GK60" s="2">
        <f t="shared" si="177"/>
        <v>5.1136933609634005E-5</v>
      </c>
      <c r="GM60" s="86">
        <f t="shared" si="113"/>
        <v>3.3041316301287425E-4</v>
      </c>
      <c r="GN60" s="86">
        <f t="shared" si="178"/>
        <v>2.2010717434255589E-4</v>
      </c>
      <c r="GO60" s="86">
        <f t="shared" si="179"/>
        <v>1.3305585884153842E-4</v>
      </c>
      <c r="GP60" s="86">
        <f t="shared" si="180"/>
        <v>2.0701663435905329E-4</v>
      </c>
      <c r="GQ60" s="86">
        <f t="shared" si="181"/>
        <v>1.5699643528894447E-4</v>
      </c>
      <c r="GR60" s="86">
        <f t="shared" si="182"/>
        <v>1.9141243643442792E-4</v>
      </c>
      <c r="GS60" s="86">
        <f t="shared" si="183"/>
        <v>1.9037029639717702E-4</v>
      </c>
      <c r="GT60" s="86">
        <f t="shared" si="184"/>
        <v>7.9198280428905787E-5</v>
      </c>
      <c r="GU60" s="86">
        <f t="shared" si="185"/>
        <v>4.7944618419422788E-5</v>
      </c>
      <c r="GV60" s="86">
        <f t="shared" si="186"/>
        <v>3.4706016844020268E-5</v>
      </c>
      <c r="GW60" s="86">
        <f t="shared" si="187"/>
        <v>7.8581579105686404E-5</v>
      </c>
      <c r="GX60" s="86">
        <f t="shared" si="188"/>
        <v>5.796647512530075E-5</v>
      </c>
      <c r="GY60" s="86">
        <f t="shared" si="189"/>
        <v>4.8113138874754935E-5</v>
      </c>
      <c r="GZ60" s="86">
        <f t="shared" si="190"/>
        <v>1.7686512399407606E-5</v>
      </c>
      <c r="HA60" s="86">
        <f t="shared" si="191"/>
        <v>1.440378119225175E-6</v>
      </c>
      <c r="HC60" s="86">
        <f t="shared" si="145"/>
        <v>8.6404129864515799E-13</v>
      </c>
      <c r="HD60" s="86">
        <f t="shared" si="192"/>
        <v>2.9000682272263014E-13</v>
      </c>
      <c r="HE60" s="86">
        <f t="shared" si="193"/>
        <v>5.8406531092048852E-15</v>
      </c>
      <c r="HF60" s="86">
        <f t="shared" si="194"/>
        <v>1.6032890078573355E-15</v>
      </c>
      <c r="HG60" s="86">
        <f t="shared" si="195"/>
        <v>6.3302503418234392E-15</v>
      </c>
      <c r="HH60" s="86">
        <f t="shared" si="196"/>
        <v>1.5023873128940428E-14</v>
      </c>
      <c r="HI60" s="86">
        <f t="shared" si="197"/>
        <v>1.0851899270332713E-13</v>
      </c>
      <c r="HJ60" s="86">
        <f t="shared" si="198"/>
        <v>1.4711625762153428E-14</v>
      </c>
      <c r="HK60" s="86">
        <f t="shared" si="199"/>
        <v>9.1952592811436361E-16</v>
      </c>
      <c r="HL60" s="86">
        <f t="shared" si="200"/>
        <v>1.2212947111164644E-16</v>
      </c>
      <c r="HM60" s="86">
        <f t="shared" si="201"/>
        <v>1.5071857285844083E-14</v>
      </c>
      <c r="HN60" s="86">
        <f t="shared" si="202"/>
        <v>2.0220467756941804E-16</v>
      </c>
      <c r="HO60" s="86">
        <f t="shared" si="203"/>
        <v>1.144293911118106E-16</v>
      </c>
      <c r="HP60" s="86">
        <f t="shared" si="204"/>
        <v>1.9822058379106135E-18</v>
      </c>
      <c r="HQ60" s="86">
        <f t="shared" si="205"/>
        <v>1.5039112806758875E-21</v>
      </c>
      <c r="HS60" s="86">
        <f t="shared" si="114"/>
        <v>5.2460547321584932E-79</v>
      </c>
      <c r="HT60" s="86">
        <f t="shared" si="206"/>
        <v>3.9211180966481909E-79</v>
      </c>
      <c r="HU60" s="86">
        <f t="shared" si="207"/>
        <v>2.1048655161035143E-95</v>
      </c>
      <c r="HV60" s="86">
        <f t="shared" si="208"/>
        <v>5.9271609327935325E-99</v>
      </c>
      <c r="HW60" s="86">
        <f t="shared" si="209"/>
        <v>2.8332947277030587E-93</v>
      </c>
      <c r="HX60" s="86">
        <f t="shared" si="210"/>
        <v>5.3462717789166595E-94</v>
      </c>
      <c r="HY60" s="86">
        <f t="shared" si="211"/>
        <v>3.2910956430751978E-86</v>
      </c>
      <c r="HZ60" s="86">
        <f t="shared" si="212"/>
        <v>2.1942595732368799E-90</v>
      </c>
      <c r="IA60" s="86">
        <f t="shared" si="213"/>
        <v>6.7877517385045176E-101</v>
      </c>
      <c r="IB60" s="86">
        <f t="shared" si="214"/>
        <v>1.6861491631154631E-107</v>
      </c>
      <c r="IC60" s="86">
        <f t="shared" si="215"/>
        <v>2.3143694974157546E-91</v>
      </c>
      <c r="ID60" s="86">
        <f t="shared" si="216"/>
        <v>3.1747295278250716E-105</v>
      </c>
      <c r="IE60" s="86">
        <f t="shared" si="217"/>
        <v>1.1229312493008189E-109</v>
      </c>
      <c r="IF60" s="86">
        <f t="shared" si="218"/>
        <v>1.7133376803538105E-55</v>
      </c>
      <c r="IG60" s="86">
        <f t="shared" si="219"/>
        <v>5.1099303419746358E-41</v>
      </c>
      <c r="II60" s="86">
        <f t="shared" si="115"/>
        <v>1.4305204004813182E-275</v>
      </c>
      <c r="IJ60" s="86">
        <f t="shared" si="116"/>
        <v>1.6342918997787263E-288</v>
      </c>
      <c r="IK60" s="86">
        <f t="shared" si="117"/>
        <v>0</v>
      </c>
      <c r="IL60" s="86">
        <f t="shared" si="118"/>
        <v>0</v>
      </c>
      <c r="IM60" s="86">
        <f t="shared" si="119"/>
        <v>0</v>
      </c>
      <c r="IN60" s="86">
        <f t="shared" si="120"/>
        <v>0</v>
      </c>
      <c r="IO60" s="86">
        <f t="shared" si="121"/>
        <v>1.0509754446783088E-296</v>
      </c>
      <c r="IP60" s="86">
        <f t="shared" si="122"/>
        <v>0</v>
      </c>
      <c r="IQ60" s="86">
        <f t="shared" si="123"/>
        <v>0</v>
      </c>
      <c r="IR60" s="86">
        <f t="shared" si="124"/>
        <v>0</v>
      </c>
      <c r="IS60" s="86">
        <f t="shared" si="125"/>
        <v>0</v>
      </c>
      <c r="IT60" s="86">
        <f t="shared" si="126"/>
        <v>0</v>
      </c>
      <c r="IU60" s="86">
        <f t="shared" si="127"/>
        <v>0</v>
      </c>
      <c r="IV60" s="86">
        <f t="shared" si="128"/>
        <v>2.3280415676033628E-178</v>
      </c>
      <c r="IW60" s="86">
        <f t="shared" si="129"/>
        <v>1.8689618094977257E-137</v>
      </c>
      <c r="IY60" s="86">
        <f t="shared" si="130"/>
        <v>3.3041316387691556E-4</v>
      </c>
      <c r="IZ60" s="86">
        <f t="shared" si="131"/>
        <v>2.2010717463256271E-4</v>
      </c>
      <c r="JA60" s="86">
        <f t="shared" si="132"/>
        <v>1.3305585884737907E-4</v>
      </c>
      <c r="JB60" s="86">
        <f t="shared" si="133"/>
        <v>2.0701663436065659E-4</v>
      </c>
      <c r="JC60" s="86">
        <f t="shared" si="134"/>
        <v>1.5699643529527472E-4</v>
      </c>
      <c r="JD60" s="86">
        <f t="shared" si="135"/>
        <v>1.9141243644945179E-4</v>
      </c>
      <c r="JE60" s="86">
        <f t="shared" si="136"/>
        <v>1.9037029650569601E-4</v>
      </c>
      <c r="JF60" s="86">
        <f t="shared" si="137"/>
        <v>7.9198280443617408E-5</v>
      </c>
      <c r="JG60" s="86">
        <f t="shared" si="138"/>
        <v>4.7944618420342313E-5</v>
      </c>
      <c r="JH60" s="86">
        <f t="shared" si="139"/>
        <v>3.4706016844142396E-5</v>
      </c>
      <c r="JI60" s="86">
        <f t="shared" si="140"/>
        <v>7.8581579120758264E-5</v>
      </c>
      <c r="JJ60" s="86">
        <f t="shared" si="141"/>
        <v>5.7966475125502954E-5</v>
      </c>
      <c r="JK60" s="86">
        <f t="shared" si="142"/>
        <v>4.8113138874869366E-5</v>
      </c>
      <c r="JL60" s="86">
        <f t="shared" si="143"/>
        <v>1.7686512399409588E-5</v>
      </c>
      <c r="JM60" s="86">
        <f t="shared" si="144"/>
        <v>1.4403781192251764E-6</v>
      </c>
    </row>
    <row r="61" spans="2:273" x14ac:dyDescent="0.25">
      <c r="B61" s="2">
        <v>34</v>
      </c>
      <c r="C61" s="37">
        <v>114.18</v>
      </c>
      <c r="D61" s="37">
        <v>112.148</v>
      </c>
      <c r="E61" s="37">
        <v>109.39</v>
      </c>
      <c r="F61" s="37">
        <v>111.35599999999999</v>
      </c>
      <c r="G61" s="37">
        <v>110.383</v>
      </c>
      <c r="H61" s="37">
        <v>111.593</v>
      </c>
      <c r="I61" s="37">
        <v>108.797</v>
      </c>
      <c r="J61" s="37">
        <v>108.69499999999999</v>
      </c>
      <c r="K61" s="37">
        <v>106.431</v>
      </c>
      <c r="L61" s="37">
        <v>105.15300000000001</v>
      </c>
      <c r="M61" s="37">
        <v>109.203</v>
      </c>
      <c r="N61" s="37">
        <v>108.93</v>
      </c>
      <c r="O61" s="37">
        <v>109.29300000000001</v>
      </c>
      <c r="P61" s="37">
        <v>109.05200000000001</v>
      </c>
      <c r="Q61" s="37">
        <v>108.379</v>
      </c>
      <c r="S61" s="4">
        <f t="shared" si="8"/>
        <v>112.36209935672292</v>
      </c>
      <c r="T61" s="4">
        <f t="shared" si="9"/>
        <v>111.27272747005718</v>
      </c>
      <c r="U61" s="4">
        <f t="shared" si="10"/>
        <v>106.78324023857242</v>
      </c>
      <c r="V61" s="4">
        <f t="shared" si="11"/>
        <v>107.31128229084422</v>
      </c>
      <c r="W61" s="4">
        <f t="shared" si="12"/>
        <v>109.76795463759389</v>
      </c>
      <c r="X61" s="4">
        <f t="shared" si="13"/>
        <v>110.82128266319563</v>
      </c>
      <c r="Y61" s="4">
        <f t="shared" si="14"/>
        <v>107.63243737371174</v>
      </c>
      <c r="Z61" s="4">
        <f t="shared" si="15"/>
        <v>107.96286300550464</v>
      </c>
      <c r="AA61" s="4">
        <f t="shared" si="16"/>
        <v>104.79051118689719</v>
      </c>
      <c r="AB61" s="4">
        <f t="shared" si="17"/>
        <v>106.50268946898403</v>
      </c>
      <c r="AC61" s="4">
        <f t="shared" si="18"/>
        <v>108.53135525440538</v>
      </c>
      <c r="AD61" s="4">
        <f t="shared" si="19"/>
        <v>108.64380467868213</v>
      </c>
      <c r="AE61" s="4">
        <f t="shared" si="20"/>
        <v>109.28693618615173</v>
      </c>
      <c r="AF61" s="4">
        <f t="shared" si="21"/>
        <v>108.91142478976394</v>
      </c>
      <c r="AG61" s="4">
        <f t="shared" si="22"/>
        <v>107.26429197911534</v>
      </c>
      <c r="AI61" s="4">
        <f t="shared" si="23"/>
        <v>1.8179006432770848</v>
      </c>
      <c r="AJ61" s="4">
        <f t="shared" si="24"/>
        <v>0.87527252994281923</v>
      </c>
      <c r="AK61" s="4">
        <f t="shared" si="25"/>
        <v>2.6067597614275826</v>
      </c>
      <c r="AL61" s="4">
        <f t="shared" si="26"/>
        <v>4.0447177091557762</v>
      </c>
      <c r="AM61" s="4">
        <f t="shared" si="27"/>
        <v>0.61504536240610719</v>
      </c>
      <c r="AN61" s="4">
        <f t="shared" si="28"/>
        <v>0.77171733680437171</v>
      </c>
      <c r="AO61" s="4">
        <f t="shared" si="29"/>
        <v>1.1645626262882587</v>
      </c>
      <c r="AP61" s="4">
        <f t="shared" si="30"/>
        <v>0.73213699449534886</v>
      </c>
      <c r="AQ61" s="4">
        <f t="shared" si="31"/>
        <v>1.6404888131028059</v>
      </c>
      <c r="AR61" s="4">
        <f t="shared" si="32"/>
        <v>-1.3496894689840246</v>
      </c>
      <c r="AS61" s="4">
        <f t="shared" si="33"/>
        <v>0.67164474559461951</v>
      </c>
      <c r="AT61" s="4">
        <f t="shared" si="34"/>
        <v>0.28619532131787651</v>
      </c>
      <c r="AU61" s="4">
        <f t="shared" si="35"/>
        <v>6.0638138482715931E-3</v>
      </c>
      <c r="AV61" s="4">
        <f t="shared" si="220"/>
        <v>0.14057521023606512</v>
      </c>
      <c r="AW61" s="4">
        <f t="shared" si="220"/>
        <v>1.1147080208846631</v>
      </c>
      <c r="AY61" s="2">
        <f t="shared" si="96"/>
        <v>111.96962153754467</v>
      </c>
      <c r="AZ61" s="2">
        <f t="shared" si="147"/>
        <v>110.98343285676181</v>
      </c>
      <c r="BA61" s="2">
        <f t="shared" si="148"/>
        <v>106.5883090279731</v>
      </c>
      <c r="BB61" s="2">
        <f t="shared" si="149"/>
        <v>107.0345104102892</v>
      </c>
      <c r="BC61" s="2">
        <f t="shared" si="150"/>
        <v>109.55734390373591</v>
      </c>
      <c r="BD61" s="2">
        <f t="shared" si="151"/>
        <v>110.57161459078867</v>
      </c>
      <c r="BE61" s="2">
        <f t="shared" si="152"/>
        <v>107.38055815819489</v>
      </c>
      <c r="BF61" s="2">
        <f t="shared" si="153"/>
        <v>107.8450983400456</v>
      </c>
      <c r="BG61" s="2">
        <f t="shared" si="154"/>
        <v>104.70979591100679</v>
      </c>
      <c r="BH61" s="2">
        <f t="shared" si="155"/>
        <v>106.44336706783288</v>
      </c>
      <c r="BI61" s="2">
        <f t="shared" si="156"/>
        <v>108.41679234320195</v>
      </c>
      <c r="BJ61" s="2">
        <f t="shared" si="157"/>
        <v>108.55682764661189</v>
      </c>
      <c r="BK61" s="2">
        <f t="shared" si="158"/>
        <v>109.20950364100636</v>
      </c>
      <c r="BL61" s="2">
        <f t="shared" si="159"/>
        <v>108.88014090268754</v>
      </c>
      <c r="BM61" s="2">
        <f t="shared" si="160"/>
        <v>107.26130034131884</v>
      </c>
      <c r="BO61" s="2">
        <f t="shared" si="38"/>
        <v>114.18</v>
      </c>
      <c r="BP61" s="2">
        <f t="shared" si="39"/>
        <v>112.148</v>
      </c>
      <c r="BQ61" s="2">
        <f t="shared" si="40"/>
        <v>109.39</v>
      </c>
      <c r="BR61" s="2">
        <f t="shared" si="41"/>
        <v>111.35599999999999</v>
      </c>
      <c r="BS61" s="2">
        <f t="shared" si="42"/>
        <v>110.383</v>
      </c>
      <c r="BT61" s="2">
        <f t="shared" si="43"/>
        <v>111.593</v>
      </c>
      <c r="BU61" s="2">
        <f t="shared" si="44"/>
        <v>108.797</v>
      </c>
      <c r="BV61" s="2">
        <f t="shared" si="45"/>
        <v>108.69499999999999</v>
      </c>
      <c r="BW61" s="2">
        <f t="shared" si="46"/>
        <v>106.431</v>
      </c>
      <c r="BX61" s="2">
        <f t="shared" si="47"/>
        <v>105.15300000000001</v>
      </c>
      <c r="BY61" s="2">
        <f t="shared" si="48"/>
        <v>109.203</v>
      </c>
      <c r="BZ61" s="2">
        <f t="shared" si="49"/>
        <v>108.93</v>
      </c>
      <c r="CA61" s="2">
        <f t="shared" si="50"/>
        <v>109.29300000000001</v>
      </c>
      <c r="CB61" s="2">
        <f t="shared" si="51"/>
        <v>109.05200000000001</v>
      </c>
      <c r="CC61" s="2">
        <f t="shared" si="52"/>
        <v>108.379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114.17167317073168</v>
      </c>
      <c r="DL61" s="2">
        <f t="shared" si="221"/>
        <v>112.10845333187437</v>
      </c>
      <c r="DM61" s="2">
        <f t="shared" si="221"/>
        <v>108.25042958748222</v>
      </c>
      <c r="DN61" s="2">
        <f t="shared" si="221"/>
        <v>109.04878301783566</v>
      </c>
      <c r="DO61" s="2">
        <f t="shared" si="221"/>
        <v>110.96989473684208</v>
      </c>
      <c r="DP61" s="2">
        <f t="shared" si="221"/>
        <v>111.72711237553345</v>
      </c>
      <c r="DQ61" s="2">
        <f t="shared" si="221"/>
        <v>108.70578839406208</v>
      </c>
      <c r="DR61" s="2">
        <f t="shared" si="221"/>
        <v>109.3157519090519</v>
      </c>
      <c r="DS61" s="2">
        <f t="shared" si="221"/>
        <v>106.43101680672268</v>
      </c>
      <c r="DT61" s="2">
        <f t="shared" si="221"/>
        <v>107.34054010695189</v>
      </c>
      <c r="DU61" s="2">
        <f t="shared" si="221"/>
        <v>109.1270918767507</v>
      </c>
      <c r="DV61" s="2">
        <f t="shared" si="221"/>
        <v>109.47443350493353</v>
      </c>
      <c r="DW61" s="2">
        <f t="shared" si="221"/>
        <v>110.69409182582125</v>
      </c>
      <c r="DX61" s="2">
        <f t="shared" si="221"/>
        <v>109.63636285650624</v>
      </c>
      <c r="DY61" s="2">
        <f t="shared" si="221"/>
        <v>107.96970060207991</v>
      </c>
      <c r="EA61" s="2">
        <f t="shared" si="71"/>
        <v>107.71199066147861</v>
      </c>
      <c r="EB61" s="2">
        <f t="shared" si="72"/>
        <v>108.72994660138905</v>
      </c>
      <c r="EC61" s="2">
        <f t="shared" si="73"/>
        <v>103.10144810659186</v>
      </c>
      <c r="ED61" s="2">
        <f t="shared" si="74"/>
        <v>103.00221178120616</v>
      </c>
      <c r="EE61" s="2">
        <f t="shared" si="75"/>
        <v>106.61715685703993</v>
      </c>
      <c r="EF61" s="2">
        <f t="shared" si="76"/>
        <v>108.26079165627509</v>
      </c>
      <c r="EG61" s="2">
        <f t="shared" si="77"/>
        <v>104.68046713663696</v>
      </c>
      <c r="EH61" s="2">
        <f t="shared" si="78"/>
        <v>104.5867008555462</v>
      </c>
      <c r="EI61" s="2">
        <f t="shared" si="79"/>
        <v>100.76833507893306</v>
      </c>
      <c r="EJ61" s="2">
        <f t="shared" si="80"/>
        <v>104.35013546106889</v>
      </c>
      <c r="EK61" s="2">
        <f t="shared" si="81"/>
        <v>106.86315500297796</v>
      </c>
      <c r="EL61" s="2">
        <f t="shared" si="82"/>
        <v>106.46675129688229</v>
      </c>
      <c r="EM61" s="2">
        <f t="shared" si="83"/>
        <v>105.83968077544426</v>
      </c>
      <c r="EN61" s="2">
        <f t="shared" si="84"/>
        <v>107.04399624317958</v>
      </c>
      <c r="EO61" s="2">
        <f t="shared" si="85"/>
        <v>105.27095196778478</v>
      </c>
      <c r="EQ61" s="2">
        <f t="shared" si="86"/>
        <v>107.91535064081756</v>
      </c>
      <c r="ER61" s="2">
        <f t="shared" si="222"/>
        <v>108.91133900675159</v>
      </c>
      <c r="ES61" s="2">
        <f t="shared" si="222"/>
        <v>103.03975695990543</v>
      </c>
      <c r="ET61" s="2">
        <f t="shared" si="222"/>
        <v>104.87603747568369</v>
      </c>
      <c r="EU61" s="2">
        <f t="shared" si="222"/>
        <v>106.81516733466933</v>
      </c>
      <c r="EV61" s="2">
        <f t="shared" si="222"/>
        <v>107.69338626866136</v>
      </c>
      <c r="EW61" s="2">
        <f t="shared" si="222"/>
        <v>104.50906945303225</v>
      </c>
      <c r="EX61" s="2">
        <f t="shared" si="222"/>
        <v>104.09801828717963</v>
      </c>
      <c r="EY61" s="2">
        <f t="shared" si="222"/>
        <v>102.26804837375178</v>
      </c>
      <c r="EZ61" s="2">
        <f t="shared" si="222"/>
        <v>104.48570684477582</v>
      </c>
      <c r="FA61" s="2">
        <f t="shared" si="222"/>
        <v>107.12739602951383</v>
      </c>
      <c r="FB61" s="2">
        <f t="shared" si="222"/>
        <v>106.14728999907045</v>
      </c>
      <c r="FC61" s="2">
        <f t="shared" si="222"/>
        <v>104.71327340353085</v>
      </c>
      <c r="FD61" s="2">
        <f t="shared" si="222"/>
        <v>104.85794337925776</v>
      </c>
      <c r="FE61" s="2">
        <f t="shared" si="222"/>
        <v>108.24225506468682</v>
      </c>
      <c r="FG61" s="2">
        <f t="shared" si="88"/>
        <v>0.34089371220007508</v>
      </c>
      <c r="FH61" s="2">
        <f t="shared" si="223"/>
        <v>0.33299748571676557</v>
      </c>
      <c r="FI61" s="2">
        <f t="shared" si="223"/>
        <v>0.3228048048568084</v>
      </c>
      <c r="FJ61" s="2">
        <f t="shared" si="223"/>
        <v>0.33314954522809359</v>
      </c>
      <c r="FK61" s="2">
        <f t="shared" si="223"/>
        <v>0.3245233655483003</v>
      </c>
      <c r="FL61" s="2">
        <f t="shared" si="223"/>
        <v>0.33333718649298572</v>
      </c>
      <c r="FM61" s="2">
        <f t="shared" si="223"/>
        <v>0.32921963369382695</v>
      </c>
      <c r="FN61" s="2">
        <f t="shared" si="223"/>
        <v>0.31097301549675632</v>
      </c>
      <c r="FO61" s="2">
        <f t="shared" si="223"/>
        <v>0.30398435961042025</v>
      </c>
      <c r="FP61" s="2">
        <f t="shared" si="223"/>
        <v>0.3000214515884963</v>
      </c>
      <c r="FQ61" s="2">
        <f t="shared" si="223"/>
        <v>0.3137570008270873</v>
      </c>
      <c r="FR61" s="2">
        <f t="shared" si="223"/>
        <v>0.30507793386351839</v>
      </c>
      <c r="FS61" s="2">
        <f t="shared" si="223"/>
        <v>0.30580354992700604</v>
      </c>
      <c r="FT61" s="2">
        <f t="shared" si="223"/>
        <v>0.29165432790808044</v>
      </c>
      <c r="FU61" s="2">
        <f t="shared" si="223"/>
        <v>0.26255385680693433</v>
      </c>
      <c r="FW61" s="2">
        <f t="shared" si="112"/>
        <v>6.6468467404104517E-5</v>
      </c>
      <c r="FX61" s="2">
        <f t="shared" si="164"/>
        <v>7.5921680335290078E-5</v>
      </c>
      <c r="FY61" s="2">
        <f t="shared" si="165"/>
        <v>7.4522184018372564E-5</v>
      </c>
      <c r="FZ61" s="2">
        <f t="shared" si="166"/>
        <v>7.4633476495137687E-5</v>
      </c>
      <c r="GA61" s="2">
        <f t="shared" si="167"/>
        <v>7.2284037617543115E-5</v>
      </c>
      <c r="GB61" s="2">
        <f t="shared" si="168"/>
        <v>7.7878542939375318E-5</v>
      </c>
      <c r="GC61" s="2">
        <f t="shared" si="169"/>
        <v>9.0117890812753076E-5</v>
      </c>
      <c r="GD61" s="2">
        <f t="shared" si="170"/>
        <v>9.4749562473961881E-5</v>
      </c>
      <c r="GE61" s="2">
        <f t="shared" si="171"/>
        <v>9.7207235778728687E-5</v>
      </c>
      <c r="GF61" s="2">
        <f t="shared" si="172"/>
        <v>9.2228724362263353E-5</v>
      </c>
      <c r="GG61" s="2">
        <f t="shared" si="173"/>
        <v>1.0032517804734562E-4</v>
      </c>
      <c r="GH61" s="2">
        <f t="shared" si="174"/>
        <v>8.885136165928632E-5</v>
      </c>
      <c r="GI61" s="2">
        <f t="shared" si="175"/>
        <v>8.1722480700197923E-5</v>
      </c>
      <c r="GJ61" s="2">
        <f t="shared" si="176"/>
        <v>6.7249754111341168E-5</v>
      </c>
      <c r="GK61" s="2">
        <f t="shared" si="177"/>
        <v>5.6070256092419674E-5</v>
      </c>
      <c r="GM61" s="86">
        <f t="shared" si="113"/>
        <v>5.4707927287009871E-4</v>
      </c>
      <c r="GN61" s="86">
        <f t="shared" si="178"/>
        <v>3.7815027465215503E-4</v>
      </c>
      <c r="GO61" s="86">
        <f t="shared" si="179"/>
        <v>2.3812525527021233E-4</v>
      </c>
      <c r="GP61" s="86">
        <f t="shared" si="180"/>
        <v>3.5904713770527555E-4</v>
      </c>
      <c r="GQ61" s="86">
        <f t="shared" si="181"/>
        <v>2.7594787111139761E-4</v>
      </c>
      <c r="GR61" s="86">
        <f t="shared" si="182"/>
        <v>3.3603844953072209E-4</v>
      </c>
      <c r="GS61" s="86">
        <f t="shared" si="183"/>
        <v>3.3022136275887368E-4</v>
      </c>
      <c r="GT61" s="86">
        <f t="shared" si="184"/>
        <v>1.4663788738071578E-4</v>
      </c>
      <c r="GU61" s="86">
        <f t="shared" si="185"/>
        <v>9.2758293035963938E-5</v>
      </c>
      <c r="GV61" s="86">
        <f t="shared" si="186"/>
        <v>6.9108174299948731E-5</v>
      </c>
      <c r="GW61" s="86">
        <f t="shared" si="187"/>
        <v>1.4696312281483725E-4</v>
      </c>
      <c r="GX61" s="86">
        <f t="shared" si="188"/>
        <v>1.0977720742250628E-4</v>
      </c>
      <c r="GY61" s="86">
        <f t="shared" si="189"/>
        <v>9.3610416762972989E-5</v>
      </c>
      <c r="GZ61" s="86">
        <f t="shared" si="190"/>
        <v>3.7279478019287327E-5</v>
      </c>
      <c r="HA61" s="86">
        <f t="shared" si="191"/>
        <v>3.6668353546911043E-6</v>
      </c>
      <c r="HC61" s="86">
        <f t="shared" si="145"/>
        <v>2.547409969829842E-12</v>
      </c>
      <c r="HD61" s="86">
        <f t="shared" si="192"/>
        <v>9.1052110671980595E-13</v>
      </c>
      <c r="HE61" s="86">
        <f t="shared" si="193"/>
        <v>2.189919852781556E-14</v>
      </c>
      <c r="HF61" s="86">
        <f t="shared" si="194"/>
        <v>6.3528753641763543E-15</v>
      </c>
      <c r="HG61" s="86">
        <f t="shared" si="195"/>
        <v>2.3291045434207185E-14</v>
      </c>
      <c r="HH61" s="86">
        <f t="shared" si="196"/>
        <v>5.4841807551669862E-14</v>
      </c>
      <c r="HI61" s="86">
        <f t="shared" si="197"/>
        <v>3.6095118728218364E-13</v>
      </c>
      <c r="HJ61" s="86">
        <f t="shared" si="198"/>
        <v>5.3752509866823789E-14</v>
      </c>
      <c r="HK61" s="86">
        <f t="shared" si="199"/>
        <v>3.8404914698014689E-15</v>
      </c>
      <c r="HL61" s="86">
        <f t="shared" si="200"/>
        <v>5.5956962160221703E-16</v>
      </c>
      <c r="HM61" s="86">
        <f t="shared" si="201"/>
        <v>5.6063286620221368E-14</v>
      </c>
      <c r="HN61" s="86">
        <f t="shared" si="202"/>
        <v>8.9306933529463724E-16</v>
      </c>
      <c r="HO61" s="86">
        <f t="shared" si="203"/>
        <v>5.2140323775294683E-16</v>
      </c>
      <c r="HP61" s="86">
        <f t="shared" si="204"/>
        <v>1.0631337659464318E-17</v>
      </c>
      <c r="HQ61" s="86">
        <f t="shared" si="205"/>
        <v>1.0900322837435951E-20</v>
      </c>
      <c r="HS61" s="86">
        <f t="shared" si="114"/>
        <v>4.3063394656974424E-77</v>
      </c>
      <c r="HT61" s="86">
        <f t="shared" si="206"/>
        <v>3.8091787924227554E-77</v>
      </c>
      <c r="HU61" s="86">
        <f t="shared" si="207"/>
        <v>4.891087657778302E-93</v>
      </c>
      <c r="HV61" s="86">
        <f t="shared" si="208"/>
        <v>1.716934973670821E-96</v>
      </c>
      <c r="HW61" s="86">
        <f t="shared" si="209"/>
        <v>5.7640907104774349E-91</v>
      </c>
      <c r="HX61" s="86">
        <f t="shared" si="210"/>
        <v>1.1583879039386717E-91</v>
      </c>
      <c r="HY61" s="86">
        <f t="shared" si="211"/>
        <v>4.5849140210737476E-84</v>
      </c>
      <c r="HZ61" s="86">
        <f t="shared" si="212"/>
        <v>4.2816493769825695E-88</v>
      </c>
      <c r="IA61" s="86">
        <f t="shared" si="213"/>
        <v>2.4661460508035329E-98</v>
      </c>
      <c r="IB61" s="86">
        <f t="shared" si="214"/>
        <v>9.1551475520449207E-105</v>
      </c>
      <c r="IC61" s="86">
        <f t="shared" si="215"/>
        <v>5.0148681015299046E-89</v>
      </c>
      <c r="ID61" s="86">
        <f t="shared" si="216"/>
        <v>1.4466469705259575E-102</v>
      </c>
      <c r="IE61" s="86">
        <f t="shared" si="217"/>
        <v>6.3188449502958286E-107</v>
      </c>
      <c r="IF61" s="86">
        <f t="shared" si="218"/>
        <v>3.7134751663866415E-54</v>
      </c>
      <c r="IG61" s="86">
        <f t="shared" si="219"/>
        <v>4.6159702405210476E-40</v>
      </c>
      <c r="II61" s="86">
        <f t="shared" si="115"/>
        <v>2.0766977541994576E-270</v>
      </c>
      <c r="IJ61" s="86">
        <f t="shared" si="116"/>
        <v>4.9437537270638798E-283</v>
      </c>
      <c r="IK61" s="86">
        <f t="shared" si="117"/>
        <v>0</v>
      </c>
      <c r="IL61" s="86">
        <f t="shared" si="118"/>
        <v>0</v>
      </c>
      <c r="IM61" s="86">
        <f t="shared" si="119"/>
        <v>0</v>
      </c>
      <c r="IN61" s="86">
        <f t="shared" si="120"/>
        <v>0</v>
      </c>
      <c r="IO61" s="86">
        <f t="shared" si="121"/>
        <v>5.7707222956650149E-291</v>
      </c>
      <c r="IP61" s="86">
        <f t="shared" si="122"/>
        <v>0</v>
      </c>
      <c r="IQ61" s="86">
        <f t="shared" si="123"/>
        <v>0</v>
      </c>
      <c r="IR61" s="86">
        <f t="shared" si="124"/>
        <v>0</v>
      </c>
      <c r="IS61" s="86">
        <f t="shared" si="125"/>
        <v>0</v>
      </c>
      <c r="IT61" s="86">
        <f t="shared" si="126"/>
        <v>0</v>
      </c>
      <c r="IU61" s="86">
        <f t="shared" si="127"/>
        <v>0</v>
      </c>
      <c r="IV61" s="86">
        <f t="shared" si="128"/>
        <v>5.0046324754663771E-175</v>
      </c>
      <c r="IW61" s="86">
        <f t="shared" si="129"/>
        <v>6.0952555392925407E-135</v>
      </c>
      <c r="IY61" s="86">
        <f t="shared" si="130"/>
        <v>5.4707927541750869E-4</v>
      </c>
      <c r="IZ61" s="86">
        <f t="shared" si="131"/>
        <v>3.7815027556267614E-4</v>
      </c>
      <c r="JA61" s="86">
        <f t="shared" si="132"/>
        <v>2.3812525529211153E-4</v>
      </c>
      <c r="JB61" s="86">
        <f t="shared" si="133"/>
        <v>3.5904713771162843E-4</v>
      </c>
      <c r="JC61" s="86">
        <f t="shared" si="134"/>
        <v>2.7594787113468866E-4</v>
      </c>
      <c r="JD61" s="86">
        <f t="shared" si="135"/>
        <v>3.3603844958556391E-4</v>
      </c>
      <c r="JE61" s="86">
        <f t="shared" si="136"/>
        <v>3.3022136311982485E-4</v>
      </c>
      <c r="JF61" s="86">
        <f t="shared" si="137"/>
        <v>1.466378874344683E-4</v>
      </c>
      <c r="JG61" s="86">
        <f t="shared" si="138"/>
        <v>9.2758293039804426E-5</v>
      </c>
      <c r="JH61" s="86">
        <f t="shared" si="139"/>
        <v>6.9108174300508302E-5</v>
      </c>
      <c r="JI61" s="86">
        <f t="shared" si="140"/>
        <v>1.4696312287090053E-4</v>
      </c>
      <c r="JJ61" s="86">
        <f t="shared" si="141"/>
        <v>1.0977720742339936E-4</v>
      </c>
      <c r="JK61" s="86">
        <f t="shared" si="142"/>
        <v>9.3610416763494395E-5</v>
      </c>
      <c r="JL61" s="86">
        <f t="shared" si="143"/>
        <v>3.7279478019297959E-5</v>
      </c>
      <c r="JM61" s="86">
        <f t="shared" si="144"/>
        <v>3.6668353546911153E-6</v>
      </c>
    </row>
    <row r="62" spans="2:273" x14ac:dyDescent="0.25">
      <c r="B62" s="2">
        <v>35</v>
      </c>
      <c r="C62" s="37">
        <v>115.459</v>
      </c>
      <c r="D62" s="37">
        <v>113.557</v>
      </c>
      <c r="E62" s="37">
        <v>108.051</v>
      </c>
      <c r="F62" s="37">
        <v>107.64400000000001</v>
      </c>
      <c r="G62" s="37">
        <v>112</v>
      </c>
      <c r="H62" s="37">
        <v>112.47499999999999</v>
      </c>
      <c r="I62" s="37">
        <v>110.661</v>
      </c>
      <c r="J62" s="37">
        <v>110.339</v>
      </c>
      <c r="K62" s="37">
        <v>104.586</v>
      </c>
      <c r="L62" s="37">
        <v>106.84699999999999</v>
      </c>
      <c r="M62" s="37">
        <v>111.661</v>
      </c>
      <c r="N62" s="37">
        <v>110.053</v>
      </c>
      <c r="O62" s="37">
        <v>110.259</v>
      </c>
      <c r="P62" s="37">
        <v>109.81</v>
      </c>
      <c r="Q62" s="37">
        <v>107.259</v>
      </c>
      <c r="S62" s="4">
        <f t="shared" si="8"/>
        <v>112.45136601103636</v>
      </c>
      <c r="T62" s="4">
        <f t="shared" si="9"/>
        <v>111.38554993622752</v>
      </c>
      <c r="U62" s="4">
        <f t="shared" si="10"/>
        <v>106.82599773998409</v>
      </c>
      <c r="V62" s="4">
        <f t="shared" si="11"/>
        <v>107.37218401494083</v>
      </c>
      <c r="W62" s="4">
        <f t="shared" si="12"/>
        <v>109.79175946485014</v>
      </c>
      <c r="X62" s="4">
        <f t="shared" si="13"/>
        <v>110.89696733230389</v>
      </c>
      <c r="Y62" s="4">
        <f t="shared" si="14"/>
        <v>107.68157571907803</v>
      </c>
      <c r="Z62" s="4">
        <f t="shared" si="15"/>
        <v>108.00364098319646</v>
      </c>
      <c r="AA62" s="4">
        <f t="shared" si="16"/>
        <v>104.73353736635667</v>
      </c>
      <c r="AB62" s="4">
        <f t="shared" si="17"/>
        <v>106.51908818649675</v>
      </c>
      <c r="AC62" s="4">
        <f t="shared" si="18"/>
        <v>108.57591427185496</v>
      </c>
      <c r="AD62" s="4">
        <f t="shared" si="19"/>
        <v>108.6596635335375</v>
      </c>
      <c r="AE62" s="4">
        <f t="shared" si="20"/>
        <v>109.31526142247046</v>
      </c>
      <c r="AF62" s="4">
        <f t="shared" si="21"/>
        <v>108.91560368967002</v>
      </c>
      <c r="AG62" s="4">
        <f t="shared" si="22"/>
        <v>107.14597704332859</v>
      </c>
      <c r="AI62" s="4">
        <f t="shared" si="23"/>
        <v>3.0076339889636472</v>
      </c>
      <c r="AJ62" s="4">
        <f t="shared" si="24"/>
        <v>2.1714500637724825</v>
      </c>
      <c r="AK62" s="4">
        <f t="shared" si="25"/>
        <v>1.2250022600159127</v>
      </c>
      <c r="AL62" s="4">
        <f t="shared" si="26"/>
        <v>0.27181598505917748</v>
      </c>
      <c r="AM62" s="4">
        <f t="shared" si="27"/>
        <v>2.2082405351498551</v>
      </c>
      <c r="AN62" s="4">
        <f t="shared" si="28"/>
        <v>1.5780326676961067</v>
      </c>
      <c r="AO62" s="4">
        <f t="shared" si="29"/>
        <v>2.9794242809219753</v>
      </c>
      <c r="AP62" s="4">
        <f t="shared" si="30"/>
        <v>2.3353590168035367</v>
      </c>
      <c r="AQ62" s="4">
        <f t="shared" si="31"/>
        <v>-0.14753736635667281</v>
      </c>
      <c r="AR62" s="4">
        <f t="shared" si="32"/>
        <v>0.32791181350324905</v>
      </c>
      <c r="AS62" s="4">
        <f t="shared" si="33"/>
        <v>3.0850857281450459</v>
      </c>
      <c r="AT62" s="4">
        <f t="shared" si="34"/>
        <v>1.3933364664625003</v>
      </c>
      <c r="AU62" s="4">
        <f t="shared" si="35"/>
        <v>0.94373857752954393</v>
      </c>
      <c r="AV62" s="4">
        <f t="shared" si="220"/>
        <v>0.89439631032998079</v>
      </c>
      <c r="AW62" s="4">
        <f t="shared" si="220"/>
        <v>0.11302295667141493</v>
      </c>
      <c r="AY62" s="2">
        <f t="shared" si="96"/>
        <v>111.83400480703963</v>
      </c>
      <c r="AZ62" s="2">
        <f t="shared" si="147"/>
        <v>110.91454609608682</v>
      </c>
      <c r="BA62" s="2">
        <f t="shared" si="148"/>
        <v>106.49616154300966</v>
      </c>
      <c r="BB62" s="2">
        <f t="shared" si="149"/>
        <v>106.91769196748776</v>
      </c>
      <c r="BC62" s="2">
        <f t="shared" si="150"/>
        <v>109.44127756292659</v>
      </c>
      <c r="BD62" s="2">
        <f t="shared" si="151"/>
        <v>110.48245928271912</v>
      </c>
      <c r="BE62" s="2">
        <f t="shared" si="152"/>
        <v>107.26768259570203</v>
      </c>
      <c r="BF62" s="2">
        <f t="shared" si="153"/>
        <v>107.79774461756736</v>
      </c>
      <c r="BG62" s="2">
        <f t="shared" si="154"/>
        <v>104.58646727390303</v>
      </c>
      <c r="BH62" s="2">
        <f t="shared" si="155"/>
        <v>106.40803176257216</v>
      </c>
      <c r="BI62" s="2">
        <f t="shared" si="156"/>
        <v>108.37385676845359</v>
      </c>
      <c r="BJ62" s="2">
        <f t="shared" si="157"/>
        <v>108.50428262268694</v>
      </c>
      <c r="BK62" s="2">
        <f t="shared" si="158"/>
        <v>109.17348371548573</v>
      </c>
      <c r="BL62" s="2">
        <f t="shared" si="159"/>
        <v>108.85380464549915</v>
      </c>
      <c r="BM62" s="2">
        <f t="shared" si="160"/>
        <v>107.13889924506718</v>
      </c>
      <c r="BO62" s="2">
        <f t="shared" si="38"/>
        <v>115.459</v>
      </c>
      <c r="BP62" s="2">
        <f t="shared" si="39"/>
        <v>113.557</v>
      </c>
      <c r="BQ62" s="2">
        <f t="shared" si="40"/>
        <v>108.051</v>
      </c>
      <c r="BR62" s="2">
        <f t="shared" si="41"/>
        <v>107.64400000000001</v>
      </c>
      <c r="BS62" s="2">
        <f t="shared" si="42"/>
        <v>112</v>
      </c>
      <c r="BT62" s="2">
        <f t="shared" si="43"/>
        <v>112.47499999999999</v>
      </c>
      <c r="BU62" s="2">
        <f t="shared" si="44"/>
        <v>110.661</v>
      </c>
      <c r="BV62" s="2">
        <f t="shared" si="45"/>
        <v>110.339</v>
      </c>
      <c r="BW62" s="2">
        <f t="shared" si="46"/>
        <v>104.586</v>
      </c>
      <c r="BX62" s="2">
        <f t="shared" si="47"/>
        <v>106.84699999999999</v>
      </c>
      <c r="BY62" s="2">
        <f t="shared" si="48"/>
        <v>111.661</v>
      </c>
      <c r="BZ62" s="2">
        <f t="shared" si="49"/>
        <v>110.053</v>
      </c>
      <c r="CA62" s="2">
        <f t="shared" si="50"/>
        <v>110.259</v>
      </c>
      <c r="CB62" s="2">
        <f t="shared" si="51"/>
        <v>109.81</v>
      </c>
      <c r="CC62" s="2">
        <f t="shared" si="52"/>
        <v>107.259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114.2583588850174</v>
      </c>
      <c r="DL62" s="2">
        <f t="shared" si="221"/>
        <v>112.21131907210854</v>
      </c>
      <c r="DM62" s="2">
        <f t="shared" si="221"/>
        <v>108.35065291607397</v>
      </c>
      <c r="DN62" s="2">
        <f t="shared" si="221"/>
        <v>109.13457829084146</v>
      </c>
      <c r="DO62" s="2">
        <f t="shared" si="221"/>
        <v>111.01757894736841</v>
      </c>
      <c r="DP62" s="2">
        <f t="shared" si="221"/>
        <v>111.80888525367475</v>
      </c>
      <c r="DQ62" s="2">
        <f t="shared" si="221"/>
        <v>108.7469673414305</v>
      </c>
      <c r="DR62" s="2">
        <f t="shared" si="221"/>
        <v>109.46792462462462</v>
      </c>
      <c r="DS62" s="2">
        <f t="shared" si="221"/>
        <v>106.4703075630252</v>
      </c>
      <c r="DT62" s="2">
        <f t="shared" si="221"/>
        <v>107.43760762032088</v>
      </c>
      <c r="DU62" s="2">
        <f t="shared" si="221"/>
        <v>109.21554677871147</v>
      </c>
      <c r="DV62" s="2">
        <f t="shared" si="221"/>
        <v>109.56648498498501</v>
      </c>
      <c r="DW62" s="2">
        <f t="shared" si="221"/>
        <v>110.85987425515661</v>
      </c>
      <c r="DX62" s="2">
        <f t="shared" si="221"/>
        <v>109.74369607843137</v>
      </c>
      <c r="DY62" s="2">
        <f t="shared" si="221"/>
        <v>107.89699261083744</v>
      </c>
      <c r="EA62" s="2">
        <f t="shared" si="71"/>
        <v>107.55900000000001</v>
      </c>
      <c r="EB62" s="2">
        <f t="shared" si="72"/>
        <v>108.54558368439029</v>
      </c>
      <c r="EC62" s="2">
        <f t="shared" si="73"/>
        <v>102.94805276998596</v>
      </c>
      <c r="ED62" s="2">
        <f t="shared" si="74"/>
        <v>102.87027068723701</v>
      </c>
      <c r="EE62" s="2">
        <f t="shared" si="75"/>
        <v>106.44894324826114</v>
      </c>
      <c r="EF62" s="2">
        <f t="shared" si="76"/>
        <v>108.06320615457088</v>
      </c>
      <c r="EG62" s="2">
        <f t="shared" si="77"/>
        <v>104.51890959983415</v>
      </c>
      <c r="EH62" s="2">
        <f t="shared" si="78"/>
        <v>104.42287191533552</v>
      </c>
      <c r="EI62" s="2">
        <f t="shared" si="79"/>
        <v>100.65218551986936</v>
      </c>
      <c r="EJ62" s="2">
        <f t="shared" si="80"/>
        <v>104.21724990896436</v>
      </c>
      <c r="EK62" s="2">
        <f t="shared" si="81"/>
        <v>106.69482536107802</v>
      </c>
      <c r="EL62" s="2">
        <f t="shared" si="82"/>
        <v>106.29773138973907</v>
      </c>
      <c r="EM62" s="2">
        <f t="shared" si="83"/>
        <v>105.68240161550889</v>
      </c>
      <c r="EN62" s="2">
        <f t="shared" si="84"/>
        <v>106.88319140403709</v>
      </c>
      <c r="EO62" s="2">
        <f t="shared" si="85"/>
        <v>105.19632505293092</v>
      </c>
      <c r="EQ62" s="2">
        <f t="shared" si="86"/>
        <v>107.75911739102207</v>
      </c>
      <c r="ER62" s="2">
        <f t="shared" si="222"/>
        <v>108.72411046922228</v>
      </c>
      <c r="ES62" s="2">
        <f t="shared" si="222"/>
        <v>102.88731998062062</v>
      </c>
      <c r="ET62" s="2">
        <f t="shared" si="222"/>
        <v>104.71453904336879</v>
      </c>
      <c r="EU62" s="2">
        <f t="shared" si="222"/>
        <v>106.64379692718769</v>
      </c>
      <c r="EV62" s="2">
        <f t="shared" si="222"/>
        <v>107.50483789283994</v>
      </c>
      <c r="EW62" s="2">
        <f t="shared" si="222"/>
        <v>104.35042044329464</v>
      </c>
      <c r="EX62" s="2">
        <f t="shared" si="222"/>
        <v>103.94223127587638</v>
      </c>
      <c r="EY62" s="2">
        <f t="shared" si="222"/>
        <v>102.12778970042795</v>
      </c>
      <c r="EZ62" s="2">
        <f t="shared" si="222"/>
        <v>104.35060427669049</v>
      </c>
      <c r="FA62" s="2">
        <f t="shared" si="222"/>
        <v>106.95471021790328</v>
      </c>
      <c r="FB62" s="2">
        <f t="shared" si="222"/>
        <v>105.98331327569953</v>
      </c>
      <c r="FC62" s="2">
        <f t="shared" si="222"/>
        <v>104.57320888993664</v>
      </c>
      <c r="FD62" s="2">
        <f t="shared" si="222"/>
        <v>104.73062810287365</v>
      </c>
      <c r="FE62" s="2">
        <f t="shared" si="222"/>
        <v>108.11724263961388</v>
      </c>
      <c r="FG62" s="2">
        <f t="shared" si="88"/>
        <v>0.36188069698830622</v>
      </c>
      <c r="FH62" s="2">
        <f t="shared" si="223"/>
        <v>0.35375925986959245</v>
      </c>
      <c r="FI62" s="2">
        <f t="shared" si="223"/>
        <v>0.34325812763474001</v>
      </c>
      <c r="FJ62" s="2">
        <f t="shared" si="223"/>
        <v>0.35391576952742426</v>
      </c>
      <c r="FK62" s="2">
        <f t="shared" si="223"/>
        <v>0.34503009910156168</v>
      </c>
      <c r="FL62" s="2">
        <f t="shared" si="223"/>
        <v>0.35410889613560642</v>
      </c>
      <c r="FM62" s="2">
        <f t="shared" si="223"/>
        <v>0.34986941699458263</v>
      </c>
      <c r="FN62" s="2">
        <f t="shared" si="223"/>
        <v>0.33104313663244311</v>
      </c>
      <c r="FO62" s="2">
        <f t="shared" si="223"/>
        <v>0.32381540845156809</v>
      </c>
      <c r="FP62" s="2">
        <f t="shared" si="223"/>
        <v>0.3197127262280291</v>
      </c>
      <c r="FQ62" s="2">
        <f t="shared" si="223"/>
        <v>0.33391972336292908</v>
      </c>
      <c r="FR62" s="2">
        <f t="shared" si="223"/>
        <v>0.3249470172260544</v>
      </c>
      <c r="FS62" s="2">
        <f t="shared" si="223"/>
        <v>0.325697742214896</v>
      </c>
      <c r="FT62" s="2">
        <f t="shared" si="223"/>
        <v>0.311040466548619</v>
      </c>
      <c r="FU62" s="2">
        <f t="shared" si="223"/>
        <v>0.28077241126797486</v>
      </c>
      <c r="FW62" s="2">
        <f t="shared" si="112"/>
        <v>7.2880757873003456E-5</v>
      </c>
      <c r="FX62" s="2">
        <f t="shared" si="164"/>
        <v>8.3245857344044249E-5</v>
      </c>
      <c r="FY62" s="2">
        <f t="shared" si="165"/>
        <v>8.171136241954967E-5</v>
      </c>
      <c r="FZ62" s="2">
        <f t="shared" si="166"/>
        <v>8.1833390437694912E-5</v>
      </c>
      <c r="GA62" s="2">
        <f t="shared" si="167"/>
        <v>7.9257318449482702E-5</v>
      </c>
      <c r="GB62" s="2">
        <f t="shared" si="168"/>
        <v>8.539148268457495E-5</v>
      </c>
      <c r="GC62" s="2">
        <f t="shared" si="169"/>
        <v>9.8811443251242906E-5</v>
      </c>
      <c r="GD62" s="2">
        <f t="shared" si="170"/>
        <v>1.0388987966169015E-4</v>
      </c>
      <c r="GE62" s="2">
        <f t="shared" si="171"/>
        <v>1.0658461494783671E-4</v>
      </c>
      <c r="GF62" s="2">
        <f t="shared" si="172"/>
        <v>1.0112588549702761E-4</v>
      </c>
      <c r="GG62" s="2">
        <f t="shared" si="173"/>
        <v>1.1000330550996009E-4</v>
      </c>
      <c r="GH62" s="2">
        <f t="shared" si="174"/>
        <v>9.7422745627919532E-5</v>
      </c>
      <c r="GI62" s="2">
        <f t="shared" si="175"/>
        <v>8.960621172792127E-5</v>
      </c>
      <c r="GJ62" s="2">
        <f t="shared" si="176"/>
        <v>7.373741066080365E-5</v>
      </c>
      <c r="GK62" s="2">
        <f t="shared" si="177"/>
        <v>6.1479480680737508E-5</v>
      </c>
      <c r="GM62" s="86">
        <f t="shared" si="113"/>
        <v>8.9071278876856478E-4</v>
      </c>
      <c r="GN62" s="86">
        <f t="shared" si="178"/>
        <v>6.3778163867351612E-4</v>
      </c>
      <c r="GO62" s="86">
        <f t="shared" si="179"/>
        <v>4.1764483557127168E-4</v>
      </c>
      <c r="GP62" s="86">
        <f t="shared" si="180"/>
        <v>6.1100929629638449E-4</v>
      </c>
      <c r="GQ62" s="86">
        <f t="shared" si="181"/>
        <v>4.7575167451808316E-4</v>
      </c>
      <c r="GR62" s="86">
        <f t="shared" si="182"/>
        <v>5.7844760861514412E-4</v>
      </c>
      <c r="GS62" s="86">
        <f t="shared" si="183"/>
        <v>5.62132634782644E-4</v>
      </c>
      <c r="GT62" s="86">
        <f t="shared" si="184"/>
        <v>2.6575666033806994E-4</v>
      </c>
      <c r="GU62" s="86">
        <f t="shared" si="185"/>
        <v>1.7531775895405697E-4</v>
      </c>
      <c r="GV62" s="86">
        <f t="shared" si="186"/>
        <v>1.3426091491917211E-4</v>
      </c>
      <c r="GW62" s="86">
        <f t="shared" si="187"/>
        <v>2.6884466361805381E-4</v>
      </c>
      <c r="GX62" s="86">
        <f t="shared" si="188"/>
        <v>2.033178281550481E-4</v>
      </c>
      <c r="GY62" s="86">
        <f t="shared" si="189"/>
        <v>1.7785431787119057E-4</v>
      </c>
      <c r="GZ62" s="86">
        <f t="shared" si="190"/>
        <v>7.6473598180906783E-5</v>
      </c>
      <c r="HA62" s="86">
        <f t="shared" si="191"/>
        <v>9.0162150549643978E-6</v>
      </c>
      <c r="HC62" s="86">
        <f t="shared" si="145"/>
        <v>7.3464908757771316E-12</v>
      </c>
      <c r="HD62" s="86">
        <f t="shared" si="192"/>
        <v>2.7915630492838963E-12</v>
      </c>
      <c r="HE62" s="86">
        <f t="shared" si="193"/>
        <v>7.9849633531642462E-14</v>
      </c>
      <c r="HF62" s="86">
        <f t="shared" si="194"/>
        <v>2.4449860559664282E-14</v>
      </c>
      <c r="HG62" s="86">
        <f t="shared" si="195"/>
        <v>8.3397376118483483E-14</v>
      </c>
      <c r="HH62" s="86">
        <f t="shared" si="196"/>
        <v>1.9473973465610084E-13</v>
      </c>
      <c r="HI62" s="86">
        <f t="shared" si="197"/>
        <v>1.1705088486580162E-12</v>
      </c>
      <c r="HJ62" s="86">
        <f t="shared" si="198"/>
        <v>1.9104706245744667E-13</v>
      </c>
      <c r="HK62" s="86">
        <f t="shared" si="199"/>
        <v>1.555200998155709E-14</v>
      </c>
      <c r="HL62" s="86">
        <f t="shared" si="200"/>
        <v>2.4803639755140778E-15</v>
      </c>
      <c r="HM62" s="86">
        <f t="shared" si="201"/>
        <v>2.0269680713704216E-13</v>
      </c>
      <c r="HN62" s="86">
        <f t="shared" si="202"/>
        <v>3.8203354993866954E-15</v>
      </c>
      <c r="HO62" s="86">
        <f t="shared" si="203"/>
        <v>2.2991579385159279E-15</v>
      </c>
      <c r="HP62" s="86">
        <f t="shared" si="204"/>
        <v>5.4994266480098798E-17</v>
      </c>
      <c r="HQ62" s="86">
        <f t="shared" si="205"/>
        <v>7.5703468974714293E-20</v>
      </c>
      <c r="HS62" s="86">
        <f t="shared" si="114"/>
        <v>3.3455237685526899E-75</v>
      </c>
      <c r="HT62" s="86">
        <f t="shared" si="206"/>
        <v>3.4873889682706075E-75</v>
      </c>
      <c r="HU62" s="86">
        <f t="shared" si="207"/>
        <v>1.0602229662334444E-90</v>
      </c>
      <c r="HV62" s="86">
        <f t="shared" si="208"/>
        <v>4.6255823200681536E-94</v>
      </c>
      <c r="HW62" s="86">
        <f t="shared" si="209"/>
        <v>1.0959020072448727E-88</v>
      </c>
      <c r="HX62" s="86">
        <f t="shared" si="210"/>
        <v>2.3431027964065155E-89</v>
      </c>
      <c r="HY62" s="86">
        <f t="shared" si="211"/>
        <v>5.9958662828888502E-82</v>
      </c>
      <c r="HZ62" s="86">
        <f t="shared" si="212"/>
        <v>7.7991684454591184E-86</v>
      </c>
      <c r="IA62" s="86">
        <f t="shared" si="213"/>
        <v>8.2966899426567864E-96</v>
      </c>
      <c r="IB62" s="86">
        <f t="shared" si="214"/>
        <v>4.578140665731046E-102</v>
      </c>
      <c r="IC62" s="86">
        <f t="shared" si="215"/>
        <v>1.012359092034115E-86</v>
      </c>
      <c r="ID62" s="86">
        <f t="shared" si="216"/>
        <v>6.0883324149079163E-100</v>
      </c>
      <c r="IE62" s="86">
        <f t="shared" si="217"/>
        <v>3.2771982877937749E-104</v>
      </c>
      <c r="IF62" s="86">
        <f t="shared" si="218"/>
        <v>7.745036507184976E-53</v>
      </c>
      <c r="IG62" s="86">
        <f t="shared" si="219"/>
        <v>4.059452307573086E-39</v>
      </c>
      <c r="II62" s="86">
        <f t="shared" si="115"/>
        <v>2.6924014196128684E-265</v>
      </c>
      <c r="IJ62" s="86">
        <f t="shared" si="116"/>
        <v>1.3240557953261062E-277</v>
      </c>
      <c r="IK62" s="86">
        <f t="shared" si="117"/>
        <v>0</v>
      </c>
      <c r="IL62" s="86">
        <f t="shared" si="118"/>
        <v>0</v>
      </c>
      <c r="IM62" s="86">
        <f t="shared" si="119"/>
        <v>0</v>
      </c>
      <c r="IN62" s="86">
        <f t="shared" si="120"/>
        <v>0</v>
      </c>
      <c r="IO62" s="86">
        <f t="shared" si="121"/>
        <v>2.782758562451312E-285</v>
      </c>
      <c r="IP62" s="86">
        <f t="shared" si="122"/>
        <v>8.3385220490367618E-307</v>
      </c>
      <c r="IQ62" s="86">
        <f t="shared" si="123"/>
        <v>0</v>
      </c>
      <c r="IR62" s="86">
        <f t="shared" si="124"/>
        <v>0</v>
      </c>
      <c r="IS62" s="86">
        <f t="shared" si="125"/>
        <v>0</v>
      </c>
      <c r="IT62" s="86">
        <f t="shared" si="126"/>
        <v>0</v>
      </c>
      <c r="IU62" s="86">
        <f t="shared" si="127"/>
        <v>0</v>
      </c>
      <c r="IV62" s="86">
        <f t="shared" si="128"/>
        <v>1.000085891845447E-171</v>
      </c>
      <c r="IW62" s="86">
        <f t="shared" si="129"/>
        <v>1.8833093117180362E-132</v>
      </c>
      <c r="IY62" s="86">
        <f t="shared" si="130"/>
        <v>8.9071279611505571E-4</v>
      </c>
      <c r="IZ62" s="86">
        <f t="shared" si="131"/>
        <v>6.3778164146507921E-4</v>
      </c>
      <c r="JA62" s="86">
        <f t="shared" si="132"/>
        <v>4.1764483565112133E-4</v>
      </c>
      <c r="JB62" s="86">
        <f t="shared" si="133"/>
        <v>6.1100929632083433E-4</v>
      </c>
      <c r="JC62" s="86">
        <f t="shared" si="134"/>
        <v>4.7575167460148053E-4</v>
      </c>
      <c r="JD62" s="86">
        <f t="shared" si="135"/>
        <v>5.7844760880988385E-4</v>
      </c>
      <c r="JE62" s="86">
        <f t="shared" si="136"/>
        <v>5.621326359531529E-4</v>
      </c>
      <c r="JF62" s="86">
        <f t="shared" si="137"/>
        <v>2.6575666052911699E-4</v>
      </c>
      <c r="JG62" s="86">
        <f t="shared" si="138"/>
        <v>1.7531775896960898E-4</v>
      </c>
      <c r="JH62" s="86">
        <f t="shared" si="139"/>
        <v>1.3426091492165247E-4</v>
      </c>
      <c r="JI62" s="86">
        <f t="shared" si="140"/>
        <v>2.6884466382075061E-4</v>
      </c>
      <c r="JJ62" s="86">
        <f t="shared" si="141"/>
        <v>2.0331782815886845E-4</v>
      </c>
      <c r="JK62" s="86">
        <f t="shared" si="142"/>
        <v>1.7785431787348973E-4</v>
      </c>
      <c r="JL62" s="86">
        <f t="shared" si="143"/>
        <v>7.6473598180961779E-5</v>
      </c>
      <c r="JM62" s="86">
        <f t="shared" si="144"/>
        <v>9.016215054964474E-6</v>
      </c>
    </row>
    <row r="63" spans="2:273" x14ac:dyDescent="0.25">
      <c r="B63" s="2">
        <v>36</v>
      </c>
      <c r="C63" s="37">
        <v>115.295</v>
      </c>
      <c r="D63" s="37">
        <v>112.47499999999999</v>
      </c>
      <c r="E63" s="37">
        <v>108.69499999999999</v>
      </c>
      <c r="F63" s="37">
        <v>111.119</v>
      </c>
      <c r="G63" s="37">
        <v>112.05</v>
      </c>
      <c r="H63" s="37">
        <v>112.508</v>
      </c>
      <c r="I63" s="37">
        <v>108</v>
      </c>
      <c r="J63" s="37">
        <v>108.84699999999999</v>
      </c>
      <c r="K63" s="37">
        <v>107.414</v>
      </c>
      <c r="L63" s="37">
        <v>108.746</v>
      </c>
      <c r="M63" s="37">
        <v>110.271</v>
      </c>
      <c r="N63" s="37">
        <v>110</v>
      </c>
      <c r="O63" s="37">
        <v>110.017</v>
      </c>
      <c r="P63" s="37">
        <v>109.724</v>
      </c>
      <c r="Q63" s="37">
        <v>108.914</v>
      </c>
      <c r="S63" s="4">
        <f t="shared" si="8"/>
        <v>112.63848986169388</v>
      </c>
      <c r="T63" s="4">
        <f t="shared" si="9"/>
        <v>111.58348457411194</v>
      </c>
      <c r="U63" s="4">
        <f t="shared" si="10"/>
        <v>106.93658152404518</v>
      </c>
      <c r="V63" s="4">
        <f t="shared" si="11"/>
        <v>107.51963321366694</v>
      </c>
      <c r="W63" s="4">
        <f t="shared" si="12"/>
        <v>109.88498200509672</v>
      </c>
      <c r="X63" s="4">
        <f t="shared" si="13"/>
        <v>111.05342570278428</v>
      </c>
      <c r="Y63" s="4">
        <f t="shared" si="14"/>
        <v>107.81058038698984</v>
      </c>
      <c r="Z63" s="4">
        <f t="shared" si="15"/>
        <v>108.08626865920579</v>
      </c>
      <c r="AA63" s="4">
        <f t="shared" si="16"/>
        <v>104.71454888168061</v>
      </c>
      <c r="AB63" s="4">
        <f t="shared" si="17"/>
        <v>106.56394577178729</v>
      </c>
      <c r="AC63" s="4">
        <f t="shared" si="18"/>
        <v>108.66700518887851</v>
      </c>
      <c r="AD63" s="4">
        <f t="shared" si="19"/>
        <v>108.71022178569176</v>
      </c>
      <c r="AE63" s="4">
        <f t="shared" si="20"/>
        <v>109.3742312233713</v>
      </c>
      <c r="AF63" s="4">
        <f t="shared" si="21"/>
        <v>108.93358496311555</v>
      </c>
      <c r="AG63" s="4">
        <f t="shared" si="22"/>
        <v>107.03055323111285</v>
      </c>
      <c r="AI63" s="4">
        <f t="shared" si="23"/>
        <v>2.6565101383061176</v>
      </c>
      <c r="AJ63" s="4">
        <f t="shared" si="24"/>
        <v>0.8915154258880591</v>
      </c>
      <c r="AK63" s="4">
        <f t="shared" si="25"/>
        <v>1.7584184759548123</v>
      </c>
      <c r="AL63" s="4">
        <f t="shared" si="26"/>
        <v>3.5993667863330643</v>
      </c>
      <c r="AM63" s="4">
        <f t="shared" si="27"/>
        <v>2.1650179949032804</v>
      </c>
      <c r="AN63" s="4">
        <f t="shared" si="28"/>
        <v>1.4545742972157143</v>
      </c>
      <c r="AO63" s="4">
        <f t="shared" si="29"/>
        <v>0.18941961301015908</v>
      </c>
      <c r="AP63" s="4">
        <f t="shared" si="30"/>
        <v>0.76073134079420868</v>
      </c>
      <c r="AQ63" s="4">
        <f t="shared" si="31"/>
        <v>2.6994511183193879</v>
      </c>
      <c r="AR63" s="4">
        <f t="shared" si="32"/>
        <v>2.1820542282127064</v>
      </c>
      <c r="AS63" s="4">
        <f t="shared" si="33"/>
        <v>1.6039948111214954</v>
      </c>
      <c r="AT63" s="4">
        <f t="shared" si="34"/>
        <v>1.2897782143082424</v>
      </c>
      <c r="AU63" s="4">
        <f t="shared" si="35"/>
        <v>0.64276877662869936</v>
      </c>
      <c r="AV63" s="4">
        <f t="shared" si="220"/>
        <v>0.79041503688445403</v>
      </c>
      <c r="AW63" s="4">
        <f t="shared" si="220"/>
        <v>1.8834467688871541</v>
      </c>
      <c r="AY63" s="2">
        <f t="shared" si="96"/>
        <v>111.68457775182725</v>
      </c>
      <c r="AZ63" s="2">
        <f t="shared" si="147"/>
        <v>110.8314932230623</v>
      </c>
      <c r="BA63" s="2">
        <f t="shared" si="148"/>
        <v>106.39025257859326</v>
      </c>
      <c r="BB63" s="2">
        <f t="shared" si="149"/>
        <v>106.78816221122204</v>
      </c>
      <c r="BC63" s="2">
        <f t="shared" si="150"/>
        <v>109.3135172235656</v>
      </c>
      <c r="BD63" s="2">
        <f t="shared" si="151"/>
        <v>110.3794223747487</v>
      </c>
      <c r="BE63" s="2">
        <f t="shared" si="152"/>
        <v>107.14387007578233</v>
      </c>
      <c r="BF63" s="2">
        <f t="shared" si="153"/>
        <v>107.73430700559841</v>
      </c>
      <c r="BG63" s="2">
        <f t="shared" si="154"/>
        <v>104.45306918450501</v>
      </c>
      <c r="BH63" s="2">
        <f t="shared" si="155"/>
        <v>106.36134761034107</v>
      </c>
      <c r="BI63" s="2">
        <f t="shared" si="156"/>
        <v>108.31882775225687</v>
      </c>
      <c r="BJ63" s="2">
        <f t="shared" si="157"/>
        <v>108.4390659708136</v>
      </c>
      <c r="BK63" s="2">
        <f t="shared" si="158"/>
        <v>109.12104087078106</v>
      </c>
      <c r="BL63" s="2">
        <f t="shared" si="159"/>
        <v>108.81492416176312</v>
      </c>
      <c r="BM63" s="2">
        <f t="shared" si="160"/>
        <v>107.01440131177787</v>
      </c>
      <c r="BO63" s="2">
        <f t="shared" si="38"/>
        <v>115.295</v>
      </c>
      <c r="BP63" s="2">
        <f t="shared" si="39"/>
        <v>112.47499999999999</v>
      </c>
      <c r="BQ63" s="2">
        <f t="shared" si="40"/>
        <v>108.69499999999999</v>
      </c>
      <c r="BR63" s="2">
        <f t="shared" si="41"/>
        <v>111.119</v>
      </c>
      <c r="BS63" s="2">
        <f t="shared" si="42"/>
        <v>112.05</v>
      </c>
      <c r="BT63" s="2">
        <f t="shared" si="43"/>
        <v>112.508</v>
      </c>
      <c r="BU63" s="2">
        <f t="shared" si="44"/>
        <v>108</v>
      </c>
      <c r="BV63" s="2">
        <f t="shared" si="45"/>
        <v>108.84699999999999</v>
      </c>
      <c r="BW63" s="2">
        <f t="shared" si="46"/>
        <v>107.414</v>
      </c>
      <c r="BX63" s="2">
        <f t="shared" si="47"/>
        <v>108.746</v>
      </c>
      <c r="BY63" s="2">
        <f t="shared" si="48"/>
        <v>110.271</v>
      </c>
      <c r="BZ63" s="2">
        <f t="shared" si="49"/>
        <v>110</v>
      </c>
      <c r="CA63" s="2">
        <f t="shared" si="50"/>
        <v>110.017</v>
      </c>
      <c r="CB63" s="2">
        <f t="shared" si="51"/>
        <v>109.724</v>
      </c>
      <c r="CC63" s="2">
        <f t="shared" si="52"/>
        <v>108.914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114.34504459930311</v>
      </c>
      <c r="DL63" s="2">
        <f t="shared" si="221"/>
        <v>112.31418481234269</v>
      </c>
      <c r="DM63" s="2">
        <f t="shared" si="221"/>
        <v>108.45087624466571</v>
      </c>
      <c r="DN63" s="2">
        <f t="shared" si="221"/>
        <v>109.22037356384726</v>
      </c>
      <c r="DO63" s="2">
        <f t="shared" si="221"/>
        <v>111.06526315789472</v>
      </c>
      <c r="DP63" s="2">
        <f t="shared" si="221"/>
        <v>111.89065813181604</v>
      </c>
      <c r="DQ63" s="2">
        <f t="shared" si="221"/>
        <v>108.78814628879893</v>
      </c>
      <c r="DR63" s="2">
        <f t="shared" si="221"/>
        <v>109.62009734019732</v>
      </c>
      <c r="DS63" s="2">
        <f t="shared" si="221"/>
        <v>106.50959831932772</v>
      </c>
      <c r="DT63" s="2">
        <f t="shared" si="221"/>
        <v>107.53467513368986</v>
      </c>
      <c r="DU63" s="2">
        <f t="shared" si="221"/>
        <v>109.30400168067226</v>
      </c>
      <c r="DV63" s="2">
        <f t="shared" si="221"/>
        <v>109.65853646503649</v>
      </c>
      <c r="DW63" s="2">
        <f t="shared" si="221"/>
        <v>111.02565668449198</v>
      </c>
      <c r="DX63" s="2">
        <f t="shared" si="221"/>
        <v>109.8510293003565</v>
      </c>
      <c r="DY63" s="2">
        <f t="shared" si="221"/>
        <v>107.82428461959496</v>
      </c>
      <c r="EA63" s="2">
        <f t="shared" si="71"/>
        <v>107.40600933852141</v>
      </c>
      <c r="EB63" s="2">
        <f t="shared" si="72"/>
        <v>108.36122076739154</v>
      </c>
      <c r="EC63" s="2">
        <f t="shared" si="73"/>
        <v>102.79465743338008</v>
      </c>
      <c r="ED63" s="2">
        <f t="shared" si="74"/>
        <v>102.73832959326786</v>
      </c>
      <c r="EE63" s="2">
        <f t="shared" si="75"/>
        <v>106.28072963948236</v>
      </c>
      <c r="EF63" s="2">
        <f t="shared" si="76"/>
        <v>107.86562065286667</v>
      </c>
      <c r="EG63" s="2">
        <f t="shared" si="77"/>
        <v>104.35735206303133</v>
      </c>
      <c r="EH63" s="2">
        <f t="shared" si="78"/>
        <v>104.25904297512486</v>
      </c>
      <c r="EI63" s="2">
        <f t="shared" si="79"/>
        <v>100.53603596080568</v>
      </c>
      <c r="EJ63" s="2">
        <f t="shared" si="80"/>
        <v>104.08436435685982</v>
      </c>
      <c r="EK63" s="2">
        <f t="shared" si="81"/>
        <v>106.52649571917809</v>
      </c>
      <c r="EL63" s="2">
        <f t="shared" si="82"/>
        <v>106.12871148259585</v>
      </c>
      <c r="EM63" s="2">
        <f t="shared" si="83"/>
        <v>105.52512245557351</v>
      </c>
      <c r="EN63" s="2">
        <f t="shared" si="84"/>
        <v>106.72238656489461</v>
      </c>
      <c r="EO63" s="2">
        <f t="shared" si="85"/>
        <v>105.12169813807705</v>
      </c>
      <c r="EQ63" s="2">
        <f t="shared" si="86"/>
        <v>107.6028841412266</v>
      </c>
      <c r="ER63" s="2">
        <f t="shared" si="222"/>
        <v>108.53688193169297</v>
      </c>
      <c r="ES63" s="2">
        <f t="shared" si="222"/>
        <v>102.7348830013358</v>
      </c>
      <c r="ET63" s="2">
        <f t="shared" si="222"/>
        <v>104.55304061105387</v>
      </c>
      <c r="EU63" s="2">
        <f t="shared" si="222"/>
        <v>106.47242651970606</v>
      </c>
      <c r="EV63" s="2">
        <f t="shared" si="222"/>
        <v>107.31628951701853</v>
      </c>
      <c r="EW63" s="2">
        <f t="shared" si="222"/>
        <v>104.19177143355704</v>
      </c>
      <c r="EX63" s="2">
        <f t="shared" si="222"/>
        <v>103.78644426457315</v>
      </c>
      <c r="EY63" s="2">
        <f t="shared" si="222"/>
        <v>101.98753102710414</v>
      </c>
      <c r="EZ63" s="2">
        <f t="shared" si="222"/>
        <v>104.21550170860517</v>
      </c>
      <c r="FA63" s="2">
        <f t="shared" si="222"/>
        <v>106.78202440629275</v>
      </c>
      <c r="FB63" s="2">
        <f t="shared" si="222"/>
        <v>105.81933655232862</v>
      </c>
      <c r="FC63" s="2">
        <f t="shared" si="222"/>
        <v>104.43314437634243</v>
      </c>
      <c r="FD63" s="2">
        <f t="shared" si="222"/>
        <v>104.60331282648954</v>
      </c>
      <c r="FE63" s="2">
        <f t="shared" si="222"/>
        <v>107.99223021454094</v>
      </c>
      <c r="FG63" s="2">
        <f t="shared" si="88"/>
        <v>0.38340813673234569</v>
      </c>
      <c r="FH63" s="2">
        <f t="shared" si="223"/>
        <v>0.37508755611285138</v>
      </c>
      <c r="FI63" s="2">
        <f t="shared" si="223"/>
        <v>0.36431021843236905</v>
      </c>
      <c r="FJ63" s="2">
        <f t="shared" si="223"/>
        <v>0.37524802264974338</v>
      </c>
      <c r="FK63" s="2">
        <f t="shared" si="223"/>
        <v>0.36613027929913255</v>
      </c>
      <c r="FL63" s="2">
        <f t="shared" si="223"/>
        <v>0.37544602542851652</v>
      </c>
      <c r="FM63" s="2">
        <f t="shared" si="223"/>
        <v>0.37109786409384538</v>
      </c>
      <c r="FN63" s="2">
        <f t="shared" si="223"/>
        <v>0.35174731901489092</v>
      </c>
      <c r="FO63" s="2">
        <f t="shared" si="223"/>
        <v>0.3443002085754383</v>
      </c>
      <c r="FP63" s="2">
        <f t="shared" si="223"/>
        <v>0.34006851553814338</v>
      </c>
      <c r="FQ63" s="2">
        <f t="shared" si="223"/>
        <v>0.35470841922663771</v>
      </c>
      <c r="FR63" s="2">
        <f t="shared" si="223"/>
        <v>0.34546682982209048</v>
      </c>
      <c r="FS63" s="2">
        <f t="shared" si="223"/>
        <v>0.34624064630055795</v>
      </c>
      <c r="FT63" s="2">
        <f t="shared" si="223"/>
        <v>0.33111284898666377</v>
      </c>
      <c r="FU63" s="2">
        <f t="shared" si="223"/>
        <v>0.2997413098114905</v>
      </c>
      <c r="FW63" s="2">
        <f t="shared" si="112"/>
        <v>7.9911600035390814E-5</v>
      </c>
      <c r="FX63" s="2">
        <f t="shared" si="164"/>
        <v>9.1276534417705264E-5</v>
      </c>
      <c r="FY63" s="2">
        <f t="shared" si="165"/>
        <v>8.9594020967834087E-5</v>
      </c>
      <c r="FZ63" s="2">
        <f t="shared" si="166"/>
        <v>8.9727819917893512E-5</v>
      </c>
      <c r="GA63" s="2">
        <f t="shared" si="167"/>
        <v>8.6903257049918654E-5</v>
      </c>
      <c r="GB63" s="2">
        <f t="shared" si="168"/>
        <v>9.3629127544252131E-5</v>
      </c>
      <c r="GC63" s="2">
        <f t="shared" si="169"/>
        <v>1.0834356019903788E-4</v>
      </c>
      <c r="GD63" s="2">
        <f t="shared" si="170"/>
        <v>1.1391184609822549E-4</v>
      </c>
      <c r="GE63" s="2">
        <f t="shared" si="171"/>
        <v>1.168665045856734E-4</v>
      </c>
      <c r="GF63" s="2">
        <f t="shared" si="172"/>
        <v>1.1088124670659803E-4</v>
      </c>
      <c r="GG63" s="2">
        <f t="shared" si="173"/>
        <v>1.206149459185183E-4</v>
      </c>
      <c r="GH63" s="2">
        <f t="shared" si="174"/>
        <v>1.0682091236142112E-4</v>
      </c>
      <c r="GI63" s="2">
        <f t="shared" si="175"/>
        <v>9.8250408019390873E-5</v>
      </c>
      <c r="GJ63" s="2">
        <f t="shared" si="176"/>
        <v>8.0850887852176978E-5</v>
      </c>
      <c r="GK63" s="2">
        <f t="shared" si="177"/>
        <v>6.7410510235952915E-5</v>
      </c>
      <c r="GM63" s="86">
        <f t="shared" si="113"/>
        <v>1.4260855499870224E-3</v>
      </c>
      <c r="GN63" s="86">
        <f t="shared" si="178"/>
        <v>1.0560516641653422E-3</v>
      </c>
      <c r="GO63" s="86">
        <f t="shared" si="179"/>
        <v>7.1790837080592726E-4</v>
      </c>
      <c r="GP63" s="86">
        <f t="shared" si="180"/>
        <v>1.0202896111654038E-3</v>
      </c>
      <c r="GQ63" s="86">
        <f t="shared" si="181"/>
        <v>8.0459683524601166E-4</v>
      </c>
      <c r="GR63" s="86">
        <f t="shared" si="182"/>
        <v>9.7639551230423291E-4</v>
      </c>
      <c r="GS63" s="86">
        <f t="shared" si="183"/>
        <v>9.3913595738624094E-4</v>
      </c>
      <c r="GT63" s="86">
        <f t="shared" si="184"/>
        <v>4.7147663637985048E-4</v>
      </c>
      <c r="GU63" s="86">
        <f t="shared" si="185"/>
        <v>3.2373677627508325E-4</v>
      </c>
      <c r="GV63" s="86">
        <f t="shared" si="186"/>
        <v>2.5450681395157757E-4</v>
      </c>
      <c r="GW63" s="86">
        <f t="shared" si="187"/>
        <v>4.8109624694621958E-4</v>
      </c>
      <c r="GX63" s="86">
        <f t="shared" si="188"/>
        <v>3.6829674705987934E-4</v>
      </c>
      <c r="GY63" s="86">
        <f t="shared" si="189"/>
        <v>3.3000309342036443E-4</v>
      </c>
      <c r="GZ63" s="86">
        <f t="shared" si="190"/>
        <v>1.5268757805043178E-4</v>
      </c>
      <c r="HA63" s="86">
        <f t="shared" si="191"/>
        <v>2.1414871053424358E-5</v>
      </c>
      <c r="HC63" s="86">
        <f t="shared" si="145"/>
        <v>2.0724537988921586E-11</v>
      </c>
      <c r="HD63" s="86">
        <f t="shared" si="192"/>
        <v>8.3577229456018239E-12</v>
      </c>
      <c r="HE63" s="86">
        <f t="shared" si="193"/>
        <v>2.8314147565169068E-13</v>
      </c>
      <c r="HF63" s="86">
        <f t="shared" si="194"/>
        <v>9.1398275150027304E-14</v>
      </c>
      <c r="HG63" s="86">
        <f t="shared" si="195"/>
        <v>2.9061549397474286E-13</v>
      </c>
      <c r="HH63" s="86">
        <f t="shared" si="196"/>
        <v>6.7269548772827476E-13</v>
      </c>
      <c r="HI63" s="86">
        <f t="shared" si="197"/>
        <v>3.7007718364894147E-12</v>
      </c>
      <c r="HJ63" s="86">
        <f t="shared" si="198"/>
        <v>6.6053173442179458E-13</v>
      </c>
      <c r="HK63" s="86">
        <f t="shared" si="199"/>
        <v>6.106209978657345E-14</v>
      </c>
      <c r="HL63" s="86">
        <f t="shared" si="200"/>
        <v>1.0636851896536388E-14</v>
      </c>
      <c r="HM63" s="86">
        <f t="shared" si="201"/>
        <v>7.1232859871553679E-13</v>
      </c>
      <c r="HN63" s="86">
        <f t="shared" si="202"/>
        <v>1.5828824549851349E-14</v>
      </c>
      <c r="HO63" s="86">
        <f t="shared" si="203"/>
        <v>9.8114109101353871E-15</v>
      </c>
      <c r="HP63" s="86">
        <f t="shared" si="204"/>
        <v>2.7437582968361594E-16</v>
      </c>
      <c r="HQ63" s="86">
        <f t="shared" si="205"/>
        <v>5.0380234570325979E-19</v>
      </c>
      <c r="HS63" s="86">
        <f t="shared" si="114"/>
        <v>2.4598131593075028E-73</v>
      </c>
      <c r="HT63" s="86">
        <f t="shared" si="206"/>
        <v>3.0089775649068769E-73</v>
      </c>
      <c r="HU63" s="86">
        <f t="shared" si="207"/>
        <v>2.1438849994769519E-88</v>
      </c>
      <c r="HV63" s="86">
        <f t="shared" si="208"/>
        <v>1.1590076041357116E-91</v>
      </c>
      <c r="HW63" s="86">
        <f t="shared" si="209"/>
        <v>1.9472259024324824E-86</v>
      </c>
      <c r="HX63" s="86">
        <f t="shared" si="210"/>
        <v>4.4245069137966616E-87</v>
      </c>
      <c r="HY63" s="86">
        <f t="shared" si="211"/>
        <v>7.3604539833881052E-80</v>
      </c>
      <c r="HZ63" s="86">
        <f t="shared" si="212"/>
        <v>1.3261772696541311E-83</v>
      </c>
      <c r="IA63" s="86">
        <f t="shared" si="213"/>
        <v>2.5845571053940621E-93</v>
      </c>
      <c r="IB63" s="86">
        <f t="shared" si="214"/>
        <v>2.1084792773349728E-99</v>
      </c>
      <c r="IC63" s="86">
        <f t="shared" si="215"/>
        <v>1.9039693254255973E-84</v>
      </c>
      <c r="ID63" s="86">
        <f t="shared" si="216"/>
        <v>2.366552083049047E-97</v>
      </c>
      <c r="IE63" s="86">
        <f t="shared" si="217"/>
        <v>1.5665711858338997E-101</v>
      </c>
      <c r="IF63" s="86">
        <f t="shared" si="218"/>
        <v>1.5544384127206567E-51</v>
      </c>
      <c r="IG63" s="86">
        <f t="shared" si="219"/>
        <v>3.4756007775323588E-38</v>
      </c>
      <c r="II63" s="86">
        <f t="shared" si="115"/>
        <v>3.1174132339708599E-260</v>
      </c>
      <c r="IJ63" s="86">
        <f t="shared" si="116"/>
        <v>3.13963240159184E-272</v>
      </c>
      <c r="IK63" s="86">
        <f t="shared" si="117"/>
        <v>0</v>
      </c>
      <c r="IL63" s="86">
        <f t="shared" si="118"/>
        <v>0</v>
      </c>
      <c r="IM63" s="86">
        <f t="shared" si="119"/>
        <v>0</v>
      </c>
      <c r="IN63" s="86">
        <f t="shared" si="120"/>
        <v>0</v>
      </c>
      <c r="IO63" s="86">
        <f t="shared" si="121"/>
        <v>1.1784996866410329E-279</v>
      </c>
      <c r="IP63" s="86">
        <f t="shared" si="122"/>
        <v>1.0193275284759036E-300</v>
      </c>
      <c r="IQ63" s="86">
        <f t="shared" si="123"/>
        <v>0</v>
      </c>
      <c r="IR63" s="86">
        <f t="shared" si="124"/>
        <v>0</v>
      </c>
      <c r="IS63" s="86">
        <f t="shared" si="125"/>
        <v>1.6756854764062188E-305</v>
      </c>
      <c r="IT63" s="86">
        <f t="shared" si="126"/>
        <v>0</v>
      </c>
      <c r="IU63" s="86">
        <f t="shared" si="127"/>
        <v>0</v>
      </c>
      <c r="IV63" s="86">
        <f t="shared" si="128"/>
        <v>1.8577481110203348E-168</v>
      </c>
      <c r="IW63" s="86">
        <f t="shared" si="129"/>
        <v>5.5130299823353679E-130</v>
      </c>
      <c r="IY63" s="86">
        <f t="shared" si="130"/>
        <v>1.4260855707115604E-3</v>
      </c>
      <c r="IZ63" s="86">
        <f t="shared" si="131"/>
        <v>1.0560516725230651E-3</v>
      </c>
      <c r="JA63" s="86">
        <f t="shared" si="132"/>
        <v>7.1790837108906872E-4</v>
      </c>
      <c r="JB63" s="86">
        <f t="shared" si="133"/>
        <v>1.0202896112568021E-3</v>
      </c>
      <c r="JC63" s="86">
        <f t="shared" si="134"/>
        <v>8.0459683553662717E-4</v>
      </c>
      <c r="JD63" s="86">
        <f t="shared" si="135"/>
        <v>9.7639551297692842E-4</v>
      </c>
      <c r="JE63" s="86">
        <f t="shared" si="136"/>
        <v>9.3913596108701272E-4</v>
      </c>
      <c r="JF63" s="86">
        <f t="shared" si="137"/>
        <v>4.7147663704038222E-4</v>
      </c>
      <c r="JG63" s="86">
        <f t="shared" si="138"/>
        <v>3.2373677633614536E-4</v>
      </c>
      <c r="JH63" s="86">
        <f t="shared" si="139"/>
        <v>2.5450681396221441E-4</v>
      </c>
      <c r="JI63" s="86">
        <f t="shared" si="140"/>
        <v>4.8109624765854816E-4</v>
      </c>
      <c r="JJ63" s="86">
        <f t="shared" si="141"/>
        <v>3.6829674707570815E-4</v>
      </c>
      <c r="JK63" s="86">
        <f t="shared" si="142"/>
        <v>3.3000309343017586E-4</v>
      </c>
      <c r="JL63" s="86">
        <f t="shared" si="143"/>
        <v>1.5268757805070616E-4</v>
      </c>
      <c r="JM63" s="86">
        <f t="shared" si="144"/>
        <v>2.1414871053424863E-5</v>
      </c>
    </row>
    <row r="64" spans="2:273" x14ac:dyDescent="0.25">
      <c r="B64" s="2">
        <v>37</v>
      </c>
      <c r="C64" s="37">
        <v>115.672</v>
      </c>
      <c r="D64" s="37">
        <v>114.623</v>
      </c>
      <c r="E64" s="37">
        <v>107.23699999999999</v>
      </c>
      <c r="F64" s="37">
        <v>109.64400000000001</v>
      </c>
      <c r="G64" s="37">
        <v>113.43300000000001</v>
      </c>
      <c r="H64" s="37">
        <v>112.797</v>
      </c>
      <c r="I64" s="37">
        <v>108.339</v>
      </c>
      <c r="J64" s="37">
        <v>110.339</v>
      </c>
      <c r="K64" s="37">
        <v>107.31</v>
      </c>
      <c r="L64" s="37">
        <v>108.119</v>
      </c>
      <c r="M64" s="37">
        <v>109.881</v>
      </c>
      <c r="N64" s="37">
        <v>112.298</v>
      </c>
      <c r="O64" s="37">
        <v>110.20699999999999</v>
      </c>
      <c r="P64" s="37">
        <v>109.276</v>
      </c>
      <c r="Q64" s="37">
        <v>107.724</v>
      </c>
      <c r="S64" s="4">
        <f t="shared" si="8"/>
        <v>112.96932431022927</v>
      </c>
      <c r="T64" s="4">
        <f t="shared" si="9"/>
        <v>111.91143448966093</v>
      </c>
      <c r="U64" s="4">
        <f t="shared" si="10"/>
        <v>107.15634565615571</v>
      </c>
      <c r="V64" s="4">
        <f t="shared" si="11"/>
        <v>107.79983395348104</v>
      </c>
      <c r="W64" s="4">
        <f t="shared" si="12"/>
        <v>110.08697434936873</v>
      </c>
      <c r="X64" s="4">
        <f t="shared" si="13"/>
        <v>111.33570552377344</v>
      </c>
      <c r="Y64" s="4">
        <f t="shared" si="14"/>
        <v>108.06187179422716</v>
      </c>
      <c r="Z64" s="4">
        <f t="shared" si="15"/>
        <v>108.24277262046871</v>
      </c>
      <c r="AA64" s="4">
        <f t="shared" si="16"/>
        <v>104.76327753940797</v>
      </c>
      <c r="AB64" s="4">
        <f t="shared" si="17"/>
        <v>106.66322228487354</v>
      </c>
      <c r="AC64" s="4">
        <f t="shared" si="18"/>
        <v>108.83757902958943</v>
      </c>
      <c r="AD64" s="4">
        <f t="shared" si="19"/>
        <v>108.82313106321928</v>
      </c>
      <c r="AE64" s="4">
        <f t="shared" si="20"/>
        <v>109.49289212511813</v>
      </c>
      <c r="AF64" s="4">
        <f t="shared" si="21"/>
        <v>108.98458628196843</v>
      </c>
      <c r="AG64" s="4">
        <f t="shared" si="22"/>
        <v>106.92345882944421</v>
      </c>
      <c r="AI64" s="4">
        <f t="shared" si="23"/>
        <v>2.7026756897707287</v>
      </c>
      <c r="AJ64" s="4">
        <f t="shared" si="24"/>
        <v>2.7115655103390708</v>
      </c>
      <c r="AK64" s="4">
        <f t="shared" si="25"/>
        <v>8.0654343844287268E-2</v>
      </c>
      <c r="AL64" s="4">
        <f t="shared" si="26"/>
        <v>1.8441660465189642</v>
      </c>
      <c r="AM64" s="4">
        <f t="shared" si="27"/>
        <v>3.346025650631276</v>
      </c>
      <c r="AN64" s="4">
        <f t="shared" si="28"/>
        <v>1.4612944762265556</v>
      </c>
      <c r="AO64" s="4">
        <f t="shared" si="29"/>
        <v>0.27712820577283992</v>
      </c>
      <c r="AP64" s="4">
        <f t="shared" si="30"/>
        <v>2.0962273795312854</v>
      </c>
      <c r="AQ64" s="4">
        <f t="shared" si="31"/>
        <v>2.5467224605920364</v>
      </c>
      <c r="AR64" s="4">
        <f t="shared" si="32"/>
        <v>1.4557777151264588</v>
      </c>
      <c r="AS64" s="4">
        <f t="shared" si="33"/>
        <v>1.0434209704105655</v>
      </c>
      <c r="AT64" s="4">
        <f t="shared" si="34"/>
        <v>3.4748689367807231</v>
      </c>
      <c r="AU64" s="4">
        <f t="shared" si="35"/>
        <v>0.71410787488186145</v>
      </c>
      <c r="AV64" s="4">
        <f t="shared" si="220"/>
        <v>0.29141371803156346</v>
      </c>
      <c r="AW64" s="4">
        <f t="shared" si="220"/>
        <v>0.80054117055578899</v>
      </c>
      <c r="AY64" s="2">
        <f t="shared" si="96"/>
        <v>111.52147886940691</v>
      </c>
      <c r="AZ64" s="2">
        <f t="shared" si="147"/>
        <v>110.73408461781735</v>
      </c>
      <c r="BA64" s="2">
        <f t="shared" si="148"/>
        <v>106.27051833837496</v>
      </c>
      <c r="BB64" s="2">
        <f t="shared" si="149"/>
        <v>106.64602357356517</v>
      </c>
      <c r="BC64" s="2">
        <f t="shared" si="150"/>
        <v>109.17401356574823</v>
      </c>
      <c r="BD64" s="2">
        <f t="shared" si="151"/>
        <v>110.26233361572945</v>
      </c>
      <c r="BE64" s="2">
        <f t="shared" si="152"/>
        <v>107.00908794075129</v>
      </c>
      <c r="BF64" s="2">
        <f t="shared" si="153"/>
        <v>107.65453200276048</v>
      </c>
      <c r="BG64" s="2">
        <f t="shared" si="154"/>
        <v>104.30965298011564</v>
      </c>
      <c r="BH64" s="2">
        <f t="shared" si="155"/>
        <v>106.30306337227762</v>
      </c>
      <c r="BI64" s="2">
        <f t="shared" si="156"/>
        <v>108.25141257032237</v>
      </c>
      <c r="BJ64" s="2">
        <f t="shared" si="157"/>
        <v>108.36089017199262</v>
      </c>
      <c r="BK64" s="2">
        <f t="shared" si="158"/>
        <v>109.05188952417956</v>
      </c>
      <c r="BL64" s="2">
        <f t="shared" si="159"/>
        <v>108.76312527703641</v>
      </c>
      <c r="BM64" s="2">
        <f t="shared" si="160"/>
        <v>106.88790495919277</v>
      </c>
      <c r="BO64" s="2">
        <f t="shared" si="38"/>
        <v>115.672</v>
      </c>
      <c r="BP64" s="2">
        <f t="shared" si="39"/>
        <v>114.623</v>
      </c>
      <c r="BQ64" s="2">
        <f t="shared" si="40"/>
        <v>107.23699999999999</v>
      </c>
      <c r="BR64" s="2">
        <f t="shared" si="41"/>
        <v>109.64400000000001</v>
      </c>
      <c r="BS64" s="2">
        <f t="shared" si="42"/>
        <v>113.43300000000001</v>
      </c>
      <c r="BT64" s="2">
        <f t="shared" si="43"/>
        <v>112.797</v>
      </c>
      <c r="BU64" s="2">
        <f t="shared" si="44"/>
        <v>108.339</v>
      </c>
      <c r="BV64" s="2">
        <f t="shared" si="45"/>
        <v>110.339</v>
      </c>
      <c r="BW64" s="2">
        <f t="shared" si="46"/>
        <v>107.31</v>
      </c>
      <c r="BX64" s="2">
        <f t="shared" si="47"/>
        <v>108.119</v>
      </c>
      <c r="BY64" s="2">
        <f t="shared" si="48"/>
        <v>109.881</v>
      </c>
      <c r="BZ64" s="2">
        <f t="shared" si="49"/>
        <v>112.298</v>
      </c>
      <c r="CA64" s="2">
        <f t="shared" si="50"/>
        <v>110.20699999999999</v>
      </c>
      <c r="CB64" s="2">
        <f t="shared" si="51"/>
        <v>109.276</v>
      </c>
      <c r="CC64" s="2">
        <f t="shared" si="52"/>
        <v>107.724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114.43173031358883</v>
      </c>
      <c r="DL64" s="2">
        <f t="shared" si="221"/>
        <v>112.41705055257685</v>
      </c>
      <c r="DM64" s="2">
        <f t="shared" si="221"/>
        <v>108.55109957325746</v>
      </c>
      <c r="DN64" s="2">
        <f t="shared" si="221"/>
        <v>109.30616883685306</v>
      </c>
      <c r="DO64" s="2">
        <f t="shared" si="221"/>
        <v>111.11294736842103</v>
      </c>
      <c r="DP64" s="2">
        <f t="shared" si="221"/>
        <v>111.97243100995735</v>
      </c>
      <c r="DQ64" s="2">
        <f t="shared" si="221"/>
        <v>108.82932523616735</v>
      </c>
      <c r="DR64" s="2">
        <f t="shared" si="221"/>
        <v>109.77227005577004</v>
      </c>
      <c r="DS64" s="2">
        <f t="shared" si="221"/>
        <v>106.54888907563024</v>
      </c>
      <c r="DT64" s="2">
        <f t="shared" si="221"/>
        <v>107.63174264705884</v>
      </c>
      <c r="DU64" s="2">
        <f t="shared" si="221"/>
        <v>109.39245658263305</v>
      </c>
      <c r="DV64" s="2">
        <f t="shared" si="221"/>
        <v>109.75058794508797</v>
      </c>
      <c r="DW64" s="2">
        <f t="shared" si="221"/>
        <v>111.19143911382736</v>
      </c>
      <c r="DX64" s="2">
        <f t="shared" si="221"/>
        <v>109.95836252228163</v>
      </c>
      <c r="DY64" s="2">
        <f t="shared" si="221"/>
        <v>107.7515766283525</v>
      </c>
      <c r="EA64" s="2">
        <f t="shared" si="71"/>
        <v>107.25301867704282</v>
      </c>
      <c r="EB64" s="2">
        <f t="shared" si="72"/>
        <v>108.17685785039279</v>
      </c>
      <c r="EC64" s="2">
        <f t="shared" si="73"/>
        <v>102.64126209677418</v>
      </c>
      <c r="ED64" s="2">
        <f t="shared" si="74"/>
        <v>102.60638849929873</v>
      </c>
      <c r="EE64" s="2">
        <f t="shared" si="75"/>
        <v>106.11251603070357</v>
      </c>
      <c r="EF64" s="2">
        <f t="shared" si="76"/>
        <v>107.66803515116246</v>
      </c>
      <c r="EG64" s="2">
        <f t="shared" si="77"/>
        <v>104.1957945262285</v>
      </c>
      <c r="EH64" s="2">
        <f t="shared" si="78"/>
        <v>104.09521403491418</v>
      </c>
      <c r="EI64" s="2">
        <f t="shared" si="79"/>
        <v>100.41988640174199</v>
      </c>
      <c r="EJ64" s="2">
        <f t="shared" si="80"/>
        <v>103.9514788047553</v>
      </c>
      <c r="EK64" s="2">
        <f t="shared" si="81"/>
        <v>106.35816607727814</v>
      </c>
      <c r="EL64" s="2">
        <f t="shared" si="82"/>
        <v>105.95969157545261</v>
      </c>
      <c r="EM64" s="2">
        <f t="shared" si="83"/>
        <v>105.36784329563812</v>
      </c>
      <c r="EN64" s="2">
        <f t="shared" si="84"/>
        <v>106.56158172575211</v>
      </c>
      <c r="EO64" s="2">
        <f t="shared" si="85"/>
        <v>105.04707122322317</v>
      </c>
      <c r="EQ64" s="2">
        <f t="shared" si="86"/>
        <v>107.4466508914311</v>
      </c>
      <c r="ER64" s="2">
        <f t="shared" si="222"/>
        <v>108.34965339416367</v>
      </c>
      <c r="ES64" s="2">
        <f t="shared" si="222"/>
        <v>102.58244602205099</v>
      </c>
      <c r="ET64" s="2">
        <f t="shared" si="222"/>
        <v>104.39154217873896</v>
      </c>
      <c r="EU64" s="2">
        <f t="shared" si="222"/>
        <v>106.30105611222444</v>
      </c>
      <c r="EV64" s="2">
        <f t="shared" si="222"/>
        <v>107.12774114119712</v>
      </c>
      <c r="EW64" s="2">
        <f t="shared" si="222"/>
        <v>104.03312242381942</v>
      </c>
      <c r="EX64" s="2">
        <f t="shared" si="222"/>
        <v>103.6306572532699</v>
      </c>
      <c r="EY64" s="2">
        <f t="shared" si="222"/>
        <v>101.84727235378031</v>
      </c>
      <c r="EZ64" s="2">
        <f t="shared" si="222"/>
        <v>104.08039914051984</v>
      </c>
      <c r="FA64" s="2">
        <f t="shared" si="222"/>
        <v>106.6093385946822</v>
      </c>
      <c r="FB64" s="2">
        <f t="shared" si="222"/>
        <v>105.6553598289577</v>
      </c>
      <c r="FC64" s="2">
        <f t="shared" si="222"/>
        <v>104.2930798627482</v>
      </c>
      <c r="FD64" s="2">
        <f t="shared" si="222"/>
        <v>104.47599755010543</v>
      </c>
      <c r="FE64" s="2">
        <f t="shared" si="222"/>
        <v>107.86721778946799</v>
      </c>
      <c r="FG64" s="2">
        <f t="shared" si="88"/>
        <v>0.40540260672219569</v>
      </c>
      <c r="FH64" s="2">
        <f t="shared" si="223"/>
        <v>0.39691196760705388</v>
      </c>
      <c r="FI64" s="2">
        <f t="shared" si="223"/>
        <v>0.3858947840850635</v>
      </c>
      <c r="FJ64" s="2">
        <f t="shared" si="223"/>
        <v>0.39707583821560849</v>
      </c>
      <c r="FK64" s="2">
        <f t="shared" si="223"/>
        <v>0.38775690277256775</v>
      </c>
      <c r="FL64" s="2">
        <f t="shared" si="223"/>
        <v>0.39727803459593219</v>
      </c>
      <c r="FM64" s="2">
        <f t="shared" si="223"/>
        <v>0.39283606491729472</v>
      </c>
      <c r="FN64" s="2">
        <f t="shared" si="223"/>
        <v>0.3730243319536527</v>
      </c>
      <c r="FO64" s="2">
        <f t="shared" si="223"/>
        <v>0.36538065327917657</v>
      </c>
      <c r="FP64" s="2">
        <f t="shared" si="223"/>
        <v>0.36103252525790192</v>
      </c>
      <c r="FQ64" s="2">
        <f t="shared" si="223"/>
        <v>0.37606064017018764</v>
      </c>
      <c r="FR64" s="2">
        <f t="shared" si="223"/>
        <v>0.36657876991566635</v>
      </c>
      <c r="FS64" s="2">
        <f t="shared" si="223"/>
        <v>0.36737333322667826</v>
      </c>
      <c r="FT64" s="2">
        <f t="shared" si="223"/>
        <v>0.35181909833397051</v>
      </c>
      <c r="FU64" s="2">
        <f t="shared" si="223"/>
        <v>0.31942258829104569</v>
      </c>
      <c r="FW64" s="2">
        <f t="shared" si="112"/>
        <v>8.7620651526416183E-5</v>
      </c>
      <c r="FX64" s="2">
        <f t="shared" si="164"/>
        <v>1.0008184846821426E-4</v>
      </c>
      <c r="FY64" s="2">
        <f t="shared" si="165"/>
        <v>9.8237041347857147E-5</v>
      </c>
      <c r="FZ64" s="2">
        <f t="shared" si="166"/>
        <v>9.8383746441160018E-5</v>
      </c>
      <c r="GA64" s="2">
        <f t="shared" si="167"/>
        <v>9.5286727619460162E-5</v>
      </c>
      <c r="GB64" s="2">
        <f t="shared" si="168"/>
        <v>1.0266136951864704E-4</v>
      </c>
      <c r="GC64" s="2">
        <f t="shared" si="169"/>
        <v>1.1879510971028825E-4</v>
      </c>
      <c r="GD64" s="2">
        <f t="shared" si="170"/>
        <v>1.2490048287163764E-4</v>
      </c>
      <c r="GE64" s="2">
        <f t="shared" si="171"/>
        <v>1.281401293487876E-4</v>
      </c>
      <c r="GF64" s="2">
        <f t="shared" si="172"/>
        <v>1.2157756878400246E-4</v>
      </c>
      <c r="GG64" s="2">
        <f t="shared" si="173"/>
        <v>1.3225011937203937E-4</v>
      </c>
      <c r="GH64" s="2">
        <f t="shared" si="174"/>
        <v>1.1712559421305506E-4</v>
      </c>
      <c r="GI64" s="2">
        <f t="shared" si="175"/>
        <v>1.0772840899546005E-4</v>
      </c>
      <c r="GJ64" s="2">
        <f t="shared" si="176"/>
        <v>8.8650544163651341E-5</v>
      </c>
      <c r="GK64" s="2">
        <f t="shared" si="177"/>
        <v>7.3913673956355522E-5</v>
      </c>
      <c r="GM64" s="86">
        <f t="shared" si="113"/>
        <v>2.24544272634828E-3</v>
      </c>
      <c r="GN64" s="86">
        <f t="shared" si="178"/>
        <v>1.7168581801564667E-3</v>
      </c>
      <c r="GO64" s="86">
        <f t="shared" si="179"/>
        <v>1.2095499026251106E-3</v>
      </c>
      <c r="GP64" s="86">
        <f t="shared" si="180"/>
        <v>1.6718990356847702E-3</v>
      </c>
      <c r="GQ64" s="86">
        <f t="shared" si="181"/>
        <v>1.3349104976957222E-3</v>
      </c>
      <c r="GR64" s="86">
        <f t="shared" si="182"/>
        <v>1.6162452832831566E-3</v>
      </c>
      <c r="GS64" s="86">
        <f t="shared" si="183"/>
        <v>1.5399440241338908E-3</v>
      </c>
      <c r="GT64" s="86">
        <f t="shared" si="184"/>
        <v>8.1885583944479965E-4</v>
      </c>
      <c r="GU64" s="86">
        <f t="shared" si="185"/>
        <v>5.8409938717845155E-4</v>
      </c>
      <c r="GV64" s="86">
        <f t="shared" si="186"/>
        <v>4.7077790504512529E-4</v>
      </c>
      <c r="GW64" s="86">
        <f t="shared" si="187"/>
        <v>8.4223819280927856E-4</v>
      </c>
      <c r="GX64" s="86">
        <f t="shared" si="188"/>
        <v>6.5254930000444402E-4</v>
      </c>
      <c r="GY64" s="86">
        <f t="shared" si="189"/>
        <v>5.980281657158266E-4</v>
      </c>
      <c r="GZ64" s="86">
        <f t="shared" si="190"/>
        <v>2.9674690891308631E-4</v>
      </c>
      <c r="HA64" s="86">
        <f t="shared" si="191"/>
        <v>4.9137093799859218E-5</v>
      </c>
      <c r="HC64" s="86">
        <f t="shared" si="145"/>
        <v>5.7190126546914528E-11</v>
      </c>
      <c r="HD64" s="86">
        <f t="shared" si="192"/>
        <v>2.4435404768682046E-11</v>
      </c>
      <c r="HE64" s="86">
        <f t="shared" si="193"/>
        <v>9.7640132519700582E-13</v>
      </c>
      <c r="HF64" s="86">
        <f t="shared" si="194"/>
        <v>3.3186671900496949E-13</v>
      </c>
      <c r="HG64" s="86">
        <f t="shared" si="195"/>
        <v>9.8558990807493814E-13</v>
      </c>
      <c r="HH64" s="86">
        <f t="shared" si="196"/>
        <v>2.2605403062483282E-12</v>
      </c>
      <c r="HI64" s="86">
        <f t="shared" si="197"/>
        <v>1.140800386591967E-11</v>
      </c>
      <c r="HJ64" s="86">
        <f t="shared" si="198"/>
        <v>2.2216078032008499E-12</v>
      </c>
      <c r="HK64" s="86">
        <f t="shared" si="199"/>
        <v>2.3246178300269133E-13</v>
      </c>
      <c r="HL64" s="86">
        <f t="shared" si="200"/>
        <v>4.4132299924277677E-14</v>
      </c>
      <c r="HM64" s="86">
        <f t="shared" si="201"/>
        <v>2.4332574263460113E-12</v>
      </c>
      <c r="HN64" s="86">
        <f t="shared" si="202"/>
        <v>6.3523685390891209E-14</v>
      </c>
      <c r="HO64" s="86">
        <f t="shared" si="203"/>
        <v>4.0520134809819944E-14</v>
      </c>
      <c r="HP64" s="86">
        <f t="shared" si="204"/>
        <v>1.3203296217307064E-15</v>
      </c>
      <c r="HQ64" s="86">
        <f t="shared" si="205"/>
        <v>3.2127863484009772E-18</v>
      </c>
      <c r="HS64" s="86">
        <f t="shared" si="114"/>
        <v>1.7116858506463704E-71</v>
      </c>
      <c r="HT64" s="86">
        <f t="shared" si="206"/>
        <v>2.4467469024235996E-71</v>
      </c>
      <c r="HU64" s="86">
        <f t="shared" si="207"/>
        <v>4.0440843142507763E-86</v>
      </c>
      <c r="HV64" s="86">
        <f t="shared" si="208"/>
        <v>2.7009428700906609E-89</v>
      </c>
      <c r="HW64" s="86">
        <f t="shared" si="209"/>
        <v>3.2334530789364154E-84</v>
      </c>
      <c r="HX64" s="86">
        <f t="shared" si="210"/>
        <v>7.7996758587482965E-85</v>
      </c>
      <c r="HY64" s="86">
        <f t="shared" si="211"/>
        <v>8.4818605553164983E-78</v>
      </c>
      <c r="HZ64" s="86">
        <f t="shared" si="212"/>
        <v>2.1051012847166015E-81</v>
      </c>
      <c r="IA64" s="86">
        <f t="shared" si="213"/>
        <v>7.4552921891876007E-91</v>
      </c>
      <c r="IB64" s="86">
        <f t="shared" si="214"/>
        <v>8.9435107806198758E-97</v>
      </c>
      <c r="IC64" s="86">
        <f t="shared" si="215"/>
        <v>3.3360896157331353E-82</v>
      </c>
      <c r="ID64" s="86">
        <f t="shared" si="216"/>
        <v>8.4960629952940115E-95</v>
      </c>
      <c r="IE64" s="86">
        <f t="shared" si="217"/>
        <v>6.9021107695180733E-99</v>
      </c>
      <c r="IF64" s="86">
        <f t="shared" si="218"/>
        <v>3.0021504940732593E-50</v>
      </c>
      <c r="IG64" s="86">
        <f t="shared" si="219"/>
        <v>2.8970231178048175E-37</v>
      </c>
      <c r="II64" s="86">
        <f t="shared" si="115"/>
        <v>3.2235749588101243E-255</v>
      </c>
      <c r="IJ64" s="86">
        <f t="shared" si="116"/>
        <v>6.5913625341908169E-267</v>
      </c>
      <c r="IK64" s="86">
        <f t="shared" si="117"/>
        <v>0</v>
      </c>
      <c r="IL64" s="86">
        <f t="shared" si="118"/>
        <v>0</v>
      </c>
      <c r="IM64" s="86">
        <f t="shared" si="119"/>
        <v>1.7447973778551744E-307</v>
      </c>
      <c r="IN64" s="86">
        <f t="shared" si="120"/>
        <v>2.3284735987507577E-307</v>
      </c>
      <c r="IO64" s="86">
        <f t="shared" si="121"/>
        <v>4.3832160389307349E-274</v>
      </c>
      <c r="IP64" s="86">
        <f t="shared" si="122"/>
        <v>1.0819132392834735E-294</v>
      </c>
      <c r="IQ64" s="86">
        <f t="shared" si="123"/>
        <v>0</v>
      </c>
      <c r="IR64" s="86">
        <f t="shared" si="124"/>
        <v>0</v>
      </c>
      <c r="IS64" s="86">
        <f t="shared" si="125"/>
        <v>2.4275577613746633E-299</v>
      </c>
      <c r="IT64" s="86">
        <f t="shared" si="126"/>
        <v>0</v>
      </c>
      <c r="IU64" s="86">
        <f t="shared" si="127"/>
        <v>0</v>
      </c>
      <c r="IV64" s="86">
        <f t="shared" si="128"/>
        <v>3.2079054539227524E-165</v>
      </c>
      <c r="IW64" s="86">
        <f t="shared" si="129"/>
        <v>1.5289692812291852E-127</v>
      </c>
      <c r="IY64" s="86">
        <f t="shared" si="130"/>
        <v>2.2454427835384063E-3</v>
      </c>
      <c r="IZ64" s="86">
        <f t="shared" si="131"/>
        <v>1.7168582045918716E-3</v>
      </c>
      <c r="JA64" s="86">
        <f t="shared" si="132"/>
        <v>1.2095499036015118E-3</v>
      </c>
      <c r="JB64" s="86">
        <f t="shared" si="133"/>
        <v>1.6718990360166368E-3</v>
      </c>
      <c r="JC64" s="86">
        <f t="shared" si="134"/>
        <v>1.3349104986813121E-3</v>
      </c>
      <c r="JD64" s="86">
        <f t="shared" si="135"/>
        <v>1.6162452855436969E-3</v>
      </c>
      <c r="JE64" s="86">
        <f t="shared" si="136"/>
        <v>1.5399440355418946E-3</v>
      </c>
      <c r="JF64" s="86">
        <f t="shared" si="137"/>
        <v>8.1885584166640742E-4</v>
      </c>
      <c r="JG64" s="86">
        <f t="shared" si="138"/>
        <v>5.8409938741091339E-4</v>
      </c>
      <c r="JH64" s="86">
        <f t="shared" si="139"/>
        <v>4.7077790508925758E-4</v>
      </c>
      <c r="JI64" s="86">
        <f t="shared" si="140"/>
        <v>8.4223819524253604E-4</v>
      </c>
      <c r="JJ64" s="86">
        <f t="shared" si="141"/>
        <v>6.5254930006796775E-4</v>
      </c>
      <c r="JK64" s="86">
        <f t="shared" si="142"/>
        <v>5.9802816575634671E-4</v>
      </c>
      <c r="JL64" s="86">
        <f t="shared" si="143"/>
        <v>2.9674690891440665E-4</v>
      </c>
      <c r="JM64" s="86">
        <f t="shared" si="144"/>
        <v>4.913709379986243E-5</v>
      </c>
    </row>
    <row r="65" spans="2:273" x14ac:dyDescent="0.25">
      <c r="B65" s="2">
        <v>38</v>
      </c>
      <c r="C65" s="37">
        <v>115.607</v>
      </c>
      <c r="D65" s="37">
        <v>113.852</v>
      </c>
      <c r="E65" s="37">
        <v>109</v>
      </c>
      <c r="F65" s="37">
        <v>110.441</v>
      </c>
      <c r="G65" s="37">
        <v>110.967</v>
      </c>
      <c r="H65" s="37">
        <v>112.81399999999999</v>
      </c>
      <c r="I65" s="37">
        <v>108.81399999999999</v>
      </c>
      <c r="J65" s="37">
        <v>110.84699999999999</v>
      </c>
      <c r="K65" s="37">
        <v>105.483</v>
      </c>
      <c r="L65" s="37">
        <v>107.35599999999999</v>
      </c>
      <c r="M65" s="37">
        <v>110.81399999999999</v>
      </c>
      <c r="N65" s="37">
        <v>110.404</v>
      </c>
      <c r="O65" s="37">
        <v>111.845</v>
      </c>
      <c r="P65" s="37">
        <v>110</v>
      </c>
      <c r="Q65" s="37">
        <v>105.879</v>
      </c>
      <c r="S65" s="4">
        <f t="shared" si="8"/>
        <v>113.50361399263264</v>
      </c>
      <c r="T65" s="4">
        <f t="shared" si="9"/>
        <v>112.42984679945421</v>
      </c>
      <c r="U65" s="4">
        <f t="shared" si="10"/>
        <v>107.54300374923565</v>
      </c>
      <c r="V65" s="4">
        <f t="shared" si="11"/>
        <v>108.27525998331747</v>
      </c>
      <c r="W65" s="4">
        <f t="shared" si="12"/>
        <v>110.45188672198641</v>
      </c>
      <c r="X65" s="4">
        <f t="shared" si="13"/>
        <v>111.80529849971352</v>
      </c>
      <c r="Y65" s="4">
        <f t="shared" si="14"/>
        <v>108.49304693173455</v>
      </c>
      <c r="Z65" s="4">
        <f t="shared" si="15"/>
        <v>108.51952463995278</v>
      </c>
      <c r="AA65" s="4">
        <f t="shared" si="16"/>
        <v>104.92425217205971</v>
      </c>
      <c r="AB65" s="4">
        <f t="shared" si="17"/>
        <v>106.8569203774656</v>
      </c>
      <c r="AC65" s="4">
        <f t="shared" si="18"/>
        <v>109.13554092679196</v>
      </c>
      <c r="AD65" s="4">
        <f t="shared" si="19"/>
        <v>109.03930706616849</v>
      </c>
      <c r="AE65" s="4">
        <f t="shared" si="20"/>
        <v>109.71505932635768</v>
      </c>
      <c r="AF65" s="4">
        <f t="shared" si="21"/>
        <v>109.09986869961463</v>
      </c>
      <c r="AG65" s="4">
        <f t="shared" si="22"/>
        <v>106.83502314497031</v>
      </c>
      <c r="AI65" s="4">
        <f t="shared" si="23"/>
        <v>2.1033860073673623</v>
      </c>
      <c r="AJ65" s="4">
        <f t="shared" si="24"/>
        <v>1.4221532005457931</v>
      </c>
      <c r="AK65" s="4">
        <f t="shared" si="25"/>
        <v>1.4569962507643481</v>
      </c>
      <c r="AL65" s="4">
        <f t="shared" si="26"/>
        <v>2.165740016682534</v>
      </c>
      <c r="AM65" s="4">
        <f t="shared" si="27"/>
        <v>0.51511327801358675</v>
      </c>
      <c r="AN65" s="4">
        <f t="shared" si="28"/>
        <v>1.0087015002864774</v>
      </c>
      <c r="AO65" s="4">
        <f t="shared" si="29"/>
        <v>0.3209530682654389</v>
      </c>
      <c r="AP65" s="4">
        <f t="shared" si="30"/>
        <v>2.3274753600472167</v>
      </c>
      <c r="AQ65" s="4">
        <f t="shared" si="31"/>
        <v>0.55874782794029443</v>
      </c>
      <c r="AR65" s="4">
        <f t="shared" si="32"/>
        <v>0.49907962253439564</v>
      </c>
      <c r="AS65" s="4">
        <f t="shared" si="33"/>
        <v>1.6784590732080318</v>
      </c>
      <c r="AT65" s="4">
        <f t="shared" si="34"/>
        <v>1.3646929338315061</v>
      </c>
      <c r="AU65" s="4">
        <f t="shared" si="35"/>
        <v>2.1299406736423236</v>
      </c>
      <c r="AV65" s="4">
        <f t="shared" si="220"/>
        <v>0.90013130038536815</v>
      </c>
      <c r="AW65" s="4">
        <f t="shared" si="220"/>
        <v>-0.9560231449703025</v>
      </c>
      <c r="AY65" s="2">
        <f t="shared" si="96"/>
        <v>111.3449708195479</v>
      </c>
      <c r="AZ65" s="2">
        <f t="shared" si="147"/>
        <v>110.62224595637272</v>
      </c>
      <c r="BA65" s="2">
        <f t="shared" si="148"/>
        <v>106.13701161878265</v>
      </c>
      <c r="BB65" s="2">
        <f t="shared" si="149"/>
        <v>106.49149238421263</v>
      </c>
      <c r="BC65" s="2">
        <f t="shared" si="150"/>
        <v>109.02281655434253</v>
      </c>
      <c r="BD65" s="2">
        <f t="shared" si="151"/>
        <v>110.13113634285925</v>
      </c>
      <c r="BE65" s="2">
        <f t="shared" si="152"/>
        <v>106.86339692476217</v>
      </c>
      <c r="BF65" s="2">
        <f t="shared" si="153"/>
        <v>107.55829388050574</v>
      </c>
      <c r="BG65" s="2">
        <f t="shared" si="154"/>
        <v>104.15636020690405</v>
      </c>
      <c r="BH65" s="2">
        <f t="shared" si="155"/>
        <v>106.23301362708006</v>
      </c>
      <c r="BI65" s="2">
        <f t="shared" si="156"/>
        <v>108.17141001988345</v>
      </c>
      <c r="BJ65" s="2">
        <f t="shared" si="157"/>
        <v>108.26956365191265</v>
      </c>
      <c r="BK65" s="2">
        <f t="shared" si="158"/>
        <v>108.9658728315864</v>
      </c>
      <c r="BL65" s="2">
        <f t="shared" si="159"/>
        <v>108.69812254722702</v>
      </c>
      <c r="BM65" s="2">
        <f t="shared" si="160"/>
        <v>106.75953366766151</v>
      </c>
      <c r="BO65" s="2">
        <f t="shared" si="38"/>
        <v>115.607</v>
      </c>
      <c r="BP65" s="2">
        <f t="shared" si="39"/>
        <v>113.852</v>
      </c>
      <c r="BQ65" s="2">
        <f t="shared" si="40"/>
        <v>109</v>
      </c>
      <c r="BR65" s="2">
        <f t="shared" si="41"/>
        <v>110.441</v>
      </c>
      <c r="BS65" s="2">
        <f t="shared" si="42"/>
        <v>110.967</v>
      </c>
      <c r="BT65" s="2">
        <f t="shared" si="43"/>
        <v>112.81399999999999</v>
      </c>
      <c r="BU65" s="2">
        <f t="shared" si="44"/>
        <v>108.81399999999999</v>
      </c>
      <c r="BV65" s="2">
        <f t="shared" si="45"/>
        <v>110.84699999999999</v>
      </c>
      <c r="BW65" s="2">
        <f t="shared" si="46"/>
        <v>105.483</v>
      </c>
      <c r="BX65" s="2">
        <f t="shared" si="47"/>
        <v>107.35599999999999</v>
      </c>
      <c r="BY65" s="2">
        <f t="shared" si="48"/>
        <v>110.81399999999999</v>
      </c>
      <c r="BZ65" s="2">
        <f t="shared" si="49"/>
        <v>110.404</v>
      </c>
      <c r="CA65" s="2">
        <f t="shared" si="50"/>
        <v>111.845</v>
      </c>
      <c r="CB65" s="2">
        <f t="shared" si="51"/>
        <v>110</v>
      </c>
      <c r="CC65" s="2">
        <f t="shared" si="52"/>
        <v>105.879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114.51841602787454</v>
      </c>
      <c r="DL65" s="2">
        <f t="shared" si="221"/>
        <v>112.51991629281102</v>
      </c>
      <c r="DM65" s="2">
        <f t="shared" si="221"/>
        <v>108.65132290184921</v>
      </c>
      <c r="DN65" s="2">
        <f t="shared" si="221"/>
        <v>109.39196410985886</v>
      </c>
      <c r="DO65" s="2">
        <f t="shared" si="221"/>
        <v>111.16063157894735</v>
      </c>
      <c r="DP65" s="2">
        <f t="shared" si="221"/>
        <v>112.05420388809864</v>
      </c>
      <c r="DQ65" s="2">
        <f t="shared" si="221"/>
        <v>108.87050418353577</v>
      </c>
      <c r="DR65" s="2">
        <f t="shared" si="221"/>
        <v>109.92444277134275</v>
      </c>
      <c r="DS65" s="2">
        <f t="shared" si="221"/>
        <v>106.58817983193276</v>
      </c>
      <c r="DT65" s="2">
        <f t="shared" si="221"/>
        <v>107.72881016042783</v>
      </c>
      <c r="DU65" s="2">
        <f t="shared" si="221"/>
        <v>109.48091148459383</v>
      </c>
      <c r="DV65" s="2">
        <f t="shared" si="221"/>
        <v>109.84263942513945</v>
      </c>
      <c r="DW65" s="2">
        <f t="shared" si="221"/>
        <v>111.35722154316272</v>
      </c>
      <c r="DX65" s="2">
        <f t="shared" si="221"/>
        <v>110.06569574420678</v>
      </c>
      <c r="DY65" s="2">
        <f t="shared" si="221"/>
        <v>107.67886863711001</v>
      </c>
      <c r="EA65" s="2">
        <f t="shared" si="71"/>
        <v>107.10002801556422</v>
      </c>
      <c r="EB65" s="2">
        <f t="shared" si="72"/>
        <v>107.99249493339406</v>
      </c>
      <c r="EC65" s="2">
        <f t="shared" si="73"/>
        <v>102.48786676016829</v>
      </c>
      <c r="ED65" s="2">
        <f t="shared" si="74"/>
        <v>102.47444740532958</v>
      </c>
      <c r="EE65" s="2">
        <f t="shared" si="75"/>
        <v>105.94430242192479</v>
      </c>
      <c r="EF65" s="2">
        <f t="shared" si="76"/>
        <v>107.47044964945823</v>
      </c>
      <c r="EG65" s="2">
        <f t="shared" si="77"/>
        <v>104.03423698942568</v>
      </c>
      <c r="EH65" s="2">
        <f t="shared" si="78"/>
        <v>103.9313850947035</v>
      </c>
      <c r="EI65" s="2">
        <f t="shared" si="79"/>
        <v>100.30373684267829</v>
      </c>
      <c r="EJ65" s="2">
        <f t="shared" si="80"/>
        <v>103.81859325265077</v>
      </c>
      <c r="EK65" s="2">
        <f t="shared" si="81"/>
        <v>106.1898364353782</v>
      </c>
      <c r="EL65" s="2">
        <f t="shared" si="82"/>
        <v>105.79067166830939</v>
      </c>
      <c r="EM65" s="2">
        <f t="shared" si="83"/>
        <v>105.21056413570275</v>
      </c>
      <c r="EN65" s="2">
        <f t="shared" si="84"/>
        <v>106.40077688660962</v>
      </c>
      <c r="EO65" s="2">
        <f t="shared" si="85"/>
        <v>104.9724443083693</v>
      </c>
      <c r="EQ65" s="2">
        <f t="shared" si="86"/>
        <v>107.29041764163563</v>
      </c>
      <c r="ER65" s="2">
        <f t="shared" si="222"/>
        <v>108.16242485663435</v>
      </c>
      <c r="ES65" s="2">
        <f t="shared" si="222"/>
        <v>102.43000904276617</v>
      </c>
      <c r="ET65" s="2">
        <f t="shared" si="222"/>
        <v>104.23004374642406</v>
      </c>
      <c r="EU65" s="2">
        <f t="shared" si="222"/>
        <v>106.12968570474281</v>
      </c>
      <c r="EV65" s="2">
        <f t="shared" si="222"/>
        <v>106.93919276537571</v>
      </c>
      <c r="EW65" s="2">
        <f t="shared" si="222"/>
        <v>103.87447341408181</v>
      </c>
      <c r="EX65" s="2">
        <f t="shared" si="222"/>
        <v>103.47487024196667</v>
      </c>
      <c r="EY65" s="2">
        <f t="shared" si="222"/>
        <v>101.70701368045648</v>
      </c>
      <c r="EZ65" s="2">
        <f t="shared" si="222"/>
        <v>103.94529657243451</v>
      </c>
      <c r="FA65" s="2">
        <f t="shared" si="222"/>
        <v>106.43665278307165</v>
      </c>
      <c r="FB65" s="2">
        <f t="shared" si="222"/>
        <v>105.49138310558679</v>
      </c>
      <c r="FC65" s="2">
        <f t="shared" si="222"/>
        <v>104.15301534915399</v>
      </c>
      <c r="FD65" s="2">
        <f t="shared" si="222"/>
        <v>104.34868227372131</v>
      </c>
      <c r="FE65" s="2">
        <f t="shared" si="222"/>
        <v>107.74220536439505</v>
      </c>
      <c r="FG65" s="2">
        <f t="shared" si="88"/>
        <v>0.42778343414018077</v>
      </c>
      <c r="FH65" s="2">
        <f t="shared" si="223"/>
        <v>0.419154488461078</v>
      </c>
      <c r="FI65" s="2">
        <f t="shared" si="223"/>
        <v>0.40793752615378637</v>
      </c>
      <c r="FJ65" s="2">
        <f t="shared" si="223"/>
        <v>0.41932115726091379</v>
      </c>
      <c r="FK65" s="2">
        <f t="shared" si="223"/>
        <v>0.40983502552950651</v>
      </c>
      <c r="FL65" s="2">
        <f t="shared" si="223"/>
        <v>0.41952679927370895</v>
      </c>
      <c r="FM65" s="2">
        <f t="shared" si="223"/>
        <v>0.41500735345074302</v>
      </c>
      <c r="FN65" s="2">
        <f t="shared" si="223"/>
        <v>0.39480453872564836</v>
      </c>
      <c r="FO65" s="2">
        <f t="shared" si="223"/>
        <v>0.38699003096308987</v>
      </c>
      <c r="FP65" s="2">
        <f t="shared" si="223"/>
        <v>0.3825397564604377</v>
      </c>
      <c r="FQ65" s="2">
        <f t="shared" si="223"/>
        <v>0.3979056190923061</v>
      </c>
      <c r="FR65" s="2">
        <f t="shared" si="223"/>
        <v>0.38821566007733543</v>
      </c>
      <c r="FS65" s="2">
        <f t="shared" si="223"/>
        <v>0.38902831811509897</v>
      </c>
      <c r="FT65" s="2">
        <f t="shared" si="223"/>
        <v>0.37309795421551523</v>
      </c>
      <c r="FU65" s="2">
        <f t="shared" si="223"/>
        <v>0.33976913103563994</v>
      </c>
      <c r="FW65" s="2">
        <f t="shared" si="112"/>
        <v>9.607332177644021E-5</v>
      </c>
      <c r="FX65" s="2">
        <f t="shared" si="164"/>
        <v>1.0973650509055243E-4</v>
      </c>
      <c r="FY65" s="2">
        <f t="shared" si="165"/>
        <v>1.0771375300939972E-4</v>
      </c>
      <c r="FZ65" s="2">
        <f t="shared" si="166"/>
        <v>1.0787460889407998E-4</v>
      </c>
      <c r="GA65" s="2">
        <f t="shared" si="167"/>
        <v>1.0447885873285435E-4</v>
      </c>
      <c r="GB65" s="2">
        <f t="shared" si="168"/>
        <v>1.1256483835552682E-4</v>
      </c>
      <c r="GC65" s="2">
        <f t="shared" si="169"/>
        <v>1.3025475473806301E-4</v>
      </c>
      <c r="GD65" s="2">
        <f t="shared" si="170"/>
        <v>1.3694900589725369E-4</v>
      </c>
      <c r="GE65" s="2">
        <f t="shared" si="171"/>
        <v>1.4050112090469662E-4</v>
      </c>
      <c r="GF65" s="2">
        <f t="shared" si="172"/>
        <v>1.3330558969257462E-4</v>
      </c>
      <c r="GG65" s="2">
        <f t="shared" si="173"/>
        <v>1.4500752214111919E-4</v>
      </c>
      <c r="GH65" s="2">
        <f t="shared" si="174"/>
        <v>1.2842420906288414E-4</v>
      </c>
      <c r="GI65" s="2">
        <f t="shared" si="175"/>
        <v>1.1812062388879635E-4</v>
      </c>
      <c r="GJ65" s="2">
        <f t="shared" si="176"/>
        <v>9.7202557393305199E-5</v>
      </c>
      <c r="GK65" s="2">
        <f t="shared" si="177"/>
        <v>8.104415395942311E-5</v>
      </c>
      <c r="GM65" s="86">
        <f t="shared" si="113"/>
        <v>3.4772605843405801E-3</v>
      </c>
      <c r="GN65" s="86">
        <f t="shared" si="178"/>
        <v>2.7406458364416008E-3</v>
      </c>
      <c r="GO65" s="86">
        <f t="shared" si="179"/>
        <v>1.9975926018757362E-3</v>
      </c>
      <c r="GP65" s="86">
        <f t="shared" si="180"/>
        <v>2.6886973891924321E-3</v>
      </c>
      <c r="GQ65" s="86">
        <f t="shared" si="181"/>
        <v>2.1728792957223767E-3</v>
      </c>
      <c r="GR65" s="86">
        <f t="shared" si="182"/>
        <v>2.623883041319856E-3</v>
      </c>
      <c r="GS65" s="86">
        <f t="shared" si="183"/>
        <v>2.4785722352770197E-3</v>
      </c>
      <c r="GT65" s="86">
        <f t="shared" si="184"/>
        <v>1.3923939491387448E-3</v>
      </c>
      <c r="GU65" s="86">
        <f t="shared" si="185"/>
        <v>1.0297906317255664E-3</v>
      </c>
      <c r="GV65" s="86">
        <f t="shared" si="186"/>
        <v>8.4984607373331483E-4</v>
      </c>
      <c r="GW65" s="86">
        <f t="shared" si="187"/>
        <v>1.442608140396885E-3</v>
      </c>
      <c r="GX65" s="86">
        <f t="shared" si="188"/>
        <v>1.1309899081927599E-3</v>
      </c>
      <c r="GY65" s="86">
        <f t="shared" si="189"/>
        <v>1.0585597085526603E-3</v>
      </c>
      <c r="GZ65" s="86">
        <f t="shared" si="190"/>
        <v>5.6143916013591869E-4</v>
      </c>
      <c r="HA65" s="86">
        <f t="shared" si="191"/>
        <v>1.0893195599382407E-4</v>
      </c>
      <c r="HC65" s="86">
        <f t="shared" si="145"/>
        <v>1.5438192736152138E-10</v>
      </c>
      <c r="HD65" s="86">
        <f t="shared" si="192"/>
        <v>6.976708165093113E-11</v>
      </c>
      <c r="HE65" s="86">
        <f t="shared" si="193"/>
        <v>3.274586836293313E-12</v>
      </c>
      <c r="HF65" s="86">
        <f t="shared" si="194"/>
        <v>1.1704761159711756E-12</v>
      </c>
      <c r="HG65" s="86">
        <f t="shared" si="195"/>
        <v>3.2530704693124889E-12</v>
      </c>
      <c r="HH65" s="86">
        <f t="shared" si="196"/>
        <v>7.3900098224005007E-12</v>
      </c>
      <c r="HI65" s="86">
        <f t="shared" si="197"/>
        <v>3.4287484572338596E-11</v>
      </c>
      <c r="HJ65" s="86">
        <f t="shared" si="198"/>
        <v>7.2689335822713064E-12</v>
      </c>
      <c r="HK65" s="86">
        <f t="shared" si="199"/>
        <v>8.5809573004932887E-13</v>
      </c>
      <c r="HL65" s="86">
        <f t="shared" si="200"/>
        <v>1.7715593682325804E-13</v>
      </c>
      <c r="HM65" s="86">
        <f t="shared" si="201"/>
        <v>8.0794092062056424E-12</v>
      </c>
      <c r="HN65" s="86">
        <f t="shared" si="202"/>
        <v>2.469290430157067E-13</v>
      </c>
      <c r="HO65" s="86">
        <f t="shared" si="203"/>
        <v>1.6195592214362553E-13</v>
      </c>
      <c r="HP65" s="86">
        <f t="shared" si="204"/>
        <v>6.1282532065806977E-15</v>
      </c>
      <c r="HQ65" s="86">
        <f t="shared" si="205"/>
        <v>1.9633179863584612E-17</v>
      </c>
      <c r="HS65" s="86">
        <f t="shared" si="114"/>
        <v>1.1272800104465238E-69</v>
      </c>
      <c r="HT65" s="86">
        <f t="shared" si="206"/>
        <v>1.8750496484720561E-69</v>
      </c>
      <c r="HU65" s="86">
        <f t="shared" si="207"/>
        <v>7.1163181006205588E-84</v>
      </c>
      <c r="HV65" s="86">
        <f t="shared" si="208"/>
        <v>5.8540411122905142E-87</v>
      </c>
      <c r="HW65" s="86">
        <f t="shared" si="209"/>
        <v>5.0179275123745572E-82</v>
      </c>
      <c r="HX65" s="86">
        <f t="shared" si="210"/>
        <v>1.2835960799555927E-82</v>
      </c>
      <c r="HY65" s="86">
        <f t="shared" si="211"/>
        <v>9.1751577193427522E-76</v>
      </c>
      <c r="HZ65" s="86">
        <f t="shared" si="212"/>
        <v>3.1193541911969531E-79</v>
      </c>
      <c r="IA65" s="86">
        <f t="shared" si="213"/>
        <v>1.9913271485323153E-88</v>
      </c>
      <c r="IB65" s="86">
        <f t="shared" si="214"/>
        <v>3.4938751637018342E-94</v>
      </c>
      <c r="IC65" s="86">
        <f t="shared" si="215"/>
        <v>5.445905140694687E-80</v>
      </c>
      <c r="ID65" s="86">
        <f t="shared" si="216"/>
        <v>2.817120604352295E-92</v>
      </c>
      <c r="IE65" s="86">
        <f t="shared" si="217"/>
        <v>2.8028519074616202E-96</v>
      </c>
      <c r="IF65" s="86">
        <f t="shared" si="218"/>
        <v>5.5795880916246538E-49</v>
      </c>
      <c r="IG65" s="86">
        <f t="shared" si="219"/>
        <v>2.3509065354687313E-36</v>
      </c>
      <c r="II65" s="86">
        <f t="shared" si="115"/>
        <v>2.9769450545888905E-250</v>
      </c>
      <c r="IJ65" s="86">
        <f t="shared" si="116"/>
        <v>1.2251699164563045E-261</v>
      </c>
      <c r="IK65" s="86">
        <f t="shared" si="117"/>
        <v>1.9487625372722981E-307</v>
      </c>
      <c r="IL65" s="86">
        <f t="shared" si="118"/>
        <v>0</v>
      </c>
      <c r="IM65" s="86">
        <f t="shared" si="119"/>
        <v>1.9313215759970573E-301</v>
      </c>
      <c r="IN65" s="86">
        <f t="shared" si="120"/>
        <v>2.8674703894257403E-301</v>
      </c>
      <c r="IO65" s="86">
        <f t="shared" si="121"/>
        <v>1.4317481818866981E-268</v>
      </c>
      <c r="IP65" s="86">
        <f t="shared" si="122"/>
        <v>9.9707089772958924E-289</v>
      </c>
      <c r="IQ65" s="86">
        <f t="shared" si="123"/>
        <v>0</v>
      </c>
      <c r="IR65" s="86">
        <f t="shared" si="124"/>
        <v>0</v>
      </c>
      <c r="IS65" s="86">
        <f t="shared" si="125"/>
        <v>3.0410616053945057E-293</v>
      </c>
      <c r="IT65" s="86">
        <f t="shared" si="126"/>
        <v>0</v>
      </c>
      <c r="IU65" s="86">
        <f t="shared" si="127"/>
        <v>0</v>
      </c>
      <c r="IV65" s="86">
        <f t="shared" si="128"/>
        <v>5.1492301772037296E-162</v>
      </c>
      <c r="IW65" s="86">
        <f t="shared" si="129"/>
        <v>4.0174236525778763E-125</v>
      </c>
      <c r="IY65" s="86">
        <f t="shared" si="130"/>
        <v>3.4772607387225075E-3</v>
      </c>
      <c r="IZ65" s="86">
        <f t="shared" si="131"/>
        <v>2.7406459062086822E-3</v>
      </c>
      <c r="JA65" s="86">
        <f t="shared" si="132"/>
        <v>1.9975926051503229E-3</v>
      </c>
      <c r="JB65" s="86">
        <f t="shared" si="133"/>
        <v>2.6886973903629081E-3</v>
      </c>
      <c r="JC65" s="86">
        <f t="shared" si="134"/>
        <v>2.1728792989754472E-3</v>
      </c>
      <c r="JD65" s="86">
        <f t="shared" si="135"/>
        <v>2.6238830487098656E-3</v>
      </c>
      <c r="JE65" s="86">
        <f t="shared" si="136"/>
        <v>2.4785722695645045E-3</v>
      </c>
      <c r="JF65" s="86">
        <f t="shared" si="137"/>
        <v>1.3923939564076783E-3</v>
      </c>
      <c r="JG65" s="86">
        <f t="shared" si="138"/>
        <v>1.0297906325836621E-3</v>
      </c>
      <c r="JH65" s="86">
        <f t="shared" si="139"/>
        <v>8.4984607391047076E-4</v>
      </c>
      <c r="JI65" s="86">
        <f t="shared" si="140"/>
        <v>1.4426081484762941E-3</v>
      </c>
      <c r="JJ65" s="86">
        <f t="shared" si="141"/>
        <v>1.1309899084396889E-3</v>
      </c>
      <c r="JK65" s="86">
        <f t="shared" si="142"/>
        <v>1.0585597087146162E-3</v>
      </c>
      <c r="JL65" s="86">
        <f t="shared" si="143"/>
        <v>5.6143916014204692E-4</v>
      </c>
      <c r="JM65" s="86">
        <f t="shared" si="144"/>
        <v>1.089319559938437E-4</v>
      </c>
    </row>
    <row r="66" spans="2:273" x14ac:dyDescent="0.25">
      <c r="B66" s="2">
        <v>39</v>
      </c>
      <c r="C66" s="37">
        <v>116.82</v>
      </c>
      <c r="D66" s="37">
        <v>113.672</v>
      </c>
      <c r="E66" s="37">
        <v>110.03400000000001</v>
      </c>
      <c r="F66" s="37">
        <v>110.35599999999999</v>
      </c>
      <c r="G66" s="37">
        <v>110.75</v>
      </c>
      <c r="H66" s="37">
        <v>113.64400000000001</v>
      </c>
      <c r="I66" s="37">
        <v>109.729</v>
      </c>
      <c r="J66" s="37">
        <v>109.30500000000001</v>
      </c>
      <c r="K66" s="37">
        <v>107.328</v>
      </c>
      <c r="L66" s="37">
        <v>107.47499999999999</v>
      </c>
      <c r="M66" s="37">
        <v>110.22</v>
      </c>
      <c r="N66" s="37">
        <v>109</v>
      </c>
      <c r="O66" s="37">
        <v>110.759</v>
      </c>
      <c r="P66" s="37">
        <v>110.569</v>
      </c>
      <c r="Q66" s="37">
        <v>108.259</v>
      </c>
      <c r="S66" s="4">
        <f t="shared" si="8"/>
        <v>114.31687646544087</v>
      </c>
      <c r="T66" s="4">
        <f t="shared" si="9"/>
        <v>113.21749613583835</v>
      </c>
      <c r="U66" s="4">
        <f t="shared" si="10"/>
        <v>108.17442461852301</v>
      </c>
      <c r="V66" s="4">
        <f t="shared" si="11"/>
        <v>109.02766706144824</v>
      </c>
      <c r="W66" s="4">
        <f t="shared" si="12"/>
        <v>111.0518430502043</v>
      </c>
      <c r="X66" s="4">
        <f t="shared" si="13"/>
        <v>112.54332429011939</v>
      </c>
      <c r="Y66" s="4">
        <f t="shared" si="14"/>
        <v>109.17983149533424</v>
      </c>
      <c r="Z66" s="4">
        <f t="shared" si="15"/>
        <v>108.98132785512425</v>
      </c>
      <c r="AA66" s="4">
        <f t="shared" si="16"/>
        <v>105.26180310095191</v>
      </c>
      <c r="AB66" s="4">
        <f t="shared" si="17"/>
        <v>107.20432926790993</v>
      </c>
      <c r="AC66" s="4">
        <f t="shared" si="18"/>
        <v>109.6280548882668</v>
      </c>
      <c r="AD66" s="4">
        <f t="shared" si="19"/>
        <v>109.41713597450267</v>
      </c>
      <c r="AE66" s="4">
        <f t="shared" si="20"/>
        <v>110.10432015550468</v>
      </c>
      <c r="AF66" s="4">
        <f t="shared" si="21"/>
        <v>109.32811640284771</v>
      </c>
      <c r="AG66" s="4">
        <f t="shared" si="22"/>
        <v>106.78404050917648</v>
      </c>
      <c r="AI66" s="4">
        <f t="shared" si="23"/>
        <v>2.5031235345591227</v>
      </c>
      <c r="AJ66" s="4">
        <f t="shared" si="24"/>
        <v>0.45450386416165145</v>
      </c>
      <c r="AK66" s="4">
        <f t="shared" si="25"/>
        <v>1.8595753814770006</v>
      </c>
      <c r="AL66" s="4">
        <f t="shared" si="26"/>
        <v>1.3283329385517533</v>
      </c>
      <c r="AM66" s="4">
        <f t="shared" si="27"/>
        <v>-0.30184305020429747</v>
      </c>
      <c r="AN66" s="4">
        <f t="shared" si="28"/>
        <v>1.100675709880619</v>
      </c>
      <c r="AO66" s="4">
        <f t="shared" si="29"/>
        <v>0.54916850466575795</v>
      </c>
      <c r="AP66" s="4">
        <f t="shared" si="30"/>
        <v>0.32367214487575779</v>
      </c>
      <c r="AQ66" s="4">
        <f t="shared" si="31"/>
        <v>2.0661968990480943</v>
      </c>
      <c r="AR66" s="4">
        <f t="shared" si="32"/>
        <v>0.27067073209006765</v>
      </c>
      <c r="AS66" s="4">
        <f t="shared" si="33"/>
        <v>0.59194511173319597</v>
      </c>
      <c r="AT66" s="4">
        <f t="shared" si="34"/>
        <v>-0.41713597450267059</v>
      </c>
      <c r="AU66" s="4">
        <f t="shared" si="35"/>
        <v>0.65467984449531968</v>
      </c>
      <c r="AV66" s="4">
        <f t="shared" si="220"/>
        <v>1.2408835971522905</v>
      </c>
      <c r="AW66" s="4">
        <f t="shared" si="220"/>
        <v>1.4749594908235224</v>
      </c>
      <c r="AY66" s="2">
        <f t="shared" si="96"/>
        <v>111.15544090672296</v>
      </c>
      <c r="AZ66" s="2">
        <f t="shared" si="147"/>
        <v>110.49602438044612</v>
      </c>
      <c r="BA66" s="2">
        <f t="shared" si="148"/>
        <v>105.98990638982154</v>
      </c>
      <c r="BB66" s="2">
        <f t="shared" si="149"/>
        <v>106.32490009454003</v>
      </c>
      <c r="BC66" s="2">
        <f t="shared" si="150"/>
        <v>108.86007918544935</v>
      </c>
      <c r="BD66" s="2">
        <f t="shared" si="151"/>
        <v>109.98589326602857</v>
      </c>
      <c r="BE66" s="2">
        <f t="shared" si="152"/>
        <v>106.70695426625574</v>
      </c>
      <c r="BF66" s="2">
        <f t="shared" si="153"/>
        <v>107.44560339120754</v>
      </c>
      <c r="BG66" s="2">
        <f t="shared" si="154"/>
        <v>103.99342520265925</v>
      </c>
      <c r="BH66" s="2">
        <f t="shared" si="155"/>
        <v>106.15112634859672</v>
      </c>
      <c r="BI66" s="2">
        <f t="shared" si="156"/>
        <v>108.07871840693075</v>
      </c>
      <c r="BJ66" s="2">
        <f t="shared" si="157"/>
        <v>108.16499916639728</v>
      </c>
      <c r="BK66" s="2">
        <f t="shared" si="158"/>
        <v>108.86297223535499</v>
      </c>
      <c r="BL66" s="2">
        <f t="shared" si="159"/>
        <v>108.61972928248775</v>
      </c>
      <c r="BM66" s="2">
        <f t="shared" si="160"/>
        <v>106.6294357913772</v>
      </c>
      <c r="BO66" s="2">
        <f t="shared" si="38"/>
        <v>116.82</v>
      </c>
      <c r="BP66" s="2">
        <f t="shared" si="39"/>
        <v>113.672</v>
      </c>
      <c r="BQ66" s="2">
        <f t="shared" si="40"/>
        <v>110.03400000000001</v>
      </c>
      <c r="BR66" s="2">
        <f t="shared" si="41"/>
        <v>110.35599999999999</v>
      </c>
      <c r="BS66" s="2">
        <f t="shared" si="42"/>
        <v>110.75</v>
      </c>
      <c r="BT66" s="2">
        <f t="shared" si="43"/>
        <v>113.64400000000001</v>
      </c>
      <c r="BU66" s="2">
        <f t="shared" si="44"/>
        <v>109.729</v>
      </c>
      <c r="BV66" s="2">
        <f t="shared" si="45"/>
        <v>109.30500000000001</v>
      </c>
      <c r="BW66" s="2">
        <f t="shared" si="46"/>
        <v>107.328</v>
      </c>
      <c r="BX66" s="2">
        <f t="shared" si="47"/>
        <v>107.47499999999999</v>
      </c>
      <c r="BY66" s="2">
        <f t="shared" si="48"/>
        <v>110.22</v>
      </c>
      <c r="BZ66" s="2">
        <f t="shared" si="49"/>
        <v>109</v>
      </c>
      <c r="CA66" s="2">
        <f t="shared" si="50"/>
        <v>110.759</v>
      </c>
      <c r="CB66" s="2">
        <f t="shared" si="51"/>
        <v>110.569</v>
      </c>
      <c r="CC66" s="2">
        <f t="shared" si="52"/>
        <v>108.259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114.60510174216026</v>
      </c>
      <c r="DL66" s="2">
        <f t="shared" si="221"/>
        <v>112.62278203304518</v>
      </c>
      <c r="DM66" s="2">
        <f t="shared" si="221"/>
        <v>108.75154623044097</v>
      </c>
      <c r="DN66" s="2">
        <f t="shared" si="221"/>
        <v>109.47775938286465</v>
      </c>
      <c r="DO66" s="2">
        <f t="shared" si="221"/>
        <v>111.20831578947366</v>
      </c>
      <c r="DP66" s="2">
        <f t="shared" si="221"/>
        <v>112.13597676623993</v>
      </c>
      <c r="DQ66" s="2">
        <f t="shared" si="221"/>
        <v>108.91168313090419</v>
      </c>
      <c r="DR66" s="2">
        <f t="shared" si="221"/>
        <v>110.07661548691547</v>
      </c>
      <c r="DS66" s="2">
        <f t="shared" si="221"/>
        <v>106.62747058823528</v>
      </c>
      <c r="DT66" s="2">
        <f t="shared" si="221"/>
        <v>107.82587767379681</v>
      </c>
      <c r="DU66" s="2">
        <f t="shared" si="221"/>
        <v>109.56936638655461</v>
      </c>
      <c r="DV66" s="2">
        <f t="shared" si="221"/>
        <v>109.93469090519093</v>
      </c>
      <c r="DW66" s="2">
        <f t="shared" si="221"/>
        <v>111.52300397249809</v>
      </c>
      <c r="DX66" s="2">
        <f t="shared" si="221"/>
        <v>110.17302896613191</v>
      </c>
      <c r="DY66" s="2">
        <f t="shared" si="221"/>
        <v>107.60616064586755</v>
      </c>
      <c r="EA66" s="2">
        <f t="shared" si="71"/>
        <v>106.94703735408561</v>
      </c>
      <c r="EB66" s="2">
        <f t="shared" si="72"/>
        <v>107.80813201639531</v>
      </c>
      <c r="EC66" s="2">
        <f t="shared" si="73"/>
        <v>102.33447142356241</v>
      </c>
      <c r="ED66" s="2">
        <f t="shared" si="74"/>
        <v>102.34250631136044</v>
      </c>
      <c r="EE66" s="2">
        <f t="shared" si="75"/>
        <v>105.776088813146</v>
      </c>
      <c r="EF66" s="2">
        <f t="shared" si="76"/>
        <v>107.27286414775402</v>
      </c>
      <c r="EG66" s="2">
        <f t="shared" si="77"/>
        <v>103.87267945262286</v>
      </c>
      <c r="EH66" s="2">
        <f t="shared" si="78"/>
        <v>103.76755615449284</v>
      </c>
      <c r="EI66" s="2">
        <f t="shared" si="79"/>
        <v>100.1875872836146</v>
      </c>
      <c r="EJ66" s="2">
        <f t="shared" si="80"/>
        <v>103.68570770054623</v>
      </c>
      <c r="EK66" s="2">
        <f t="shared" si="81"/>
        <v>106.02150679347827</v>
      </c>
      <c r="EL66" s="2">
        <f t="shared" si="82"/>
        <v>105.62165176116616</v>
      </c>
      <c r="EM66" s="2">
        <f t="shared" si="83"/>
        <v>105.05328497576737</v>
      </c>
      <c r="EN66" s="2">
        <f t="shared" si="84"/>
        <v>106.23997204746713</v>
      </c>
      <c r="EO66" s="2">
        <f t="shared" si="85"/>
        <v>104.89781739351544</v>
      </c>
      <c r="EQ66" s="2">
        <f t="shared" si="86"/>
        <v>107.13418439184014</v>
      </c>
      <c r="ER66" s="2">
        <f t="shared" si="222"/>
        <v>107.97519631910504</v>
      </c>
      <c r="ES66" s="2">
        <f t="shared" si="222"/>
        <v>102.27757206348137</v>
      </c>
      <c r="ET66" s="2">
        <f t="shared" si="222"/>
        <v>104.06854531410914</v>
      </c>
      <c r="EU66" s="2">
        <f t="shared" si="222"/>
        <v>105.95831529726118</v>
      </c>
      <c r="EV66" s="2">
        <f t="shared" si="222"/>
        <v>106.7506443895543</v>
      </c>
      <c r="EW66" s="2">
        <f t="shared" si="222"/>
        <v>103.7158244043442</v>
      </c>
      <c r="EX66" s="2">
        <f t="shared" si="222"/>
        <v>103.31908323066342</v>
      </c>
      <c r="EY66" s="2">
        <f t="shared" si="222"/>
        <v>101.56675500713267</v>
      </c>
      <c r="EZ66" s="2">
        <f t="shared" si="222"/>
        <v>103.81019400434919</v>
      </c>
      <c r="FA66" s="2">
        <f t="shared" si="222"/>
        <v>106.26396697146112</v>
      </c>
      <c r="FB66" s="2">
        <f t="shared" si="222"/>
        <v>105.32740638221587</v>
      </c>
      <c r="FC66" s="2">
        <f t="shared" si="222"/>
        <v>104.01295083555978</v>
      </c>
      <c r="FD66" s="2">
        <f t="shared" si="222"/>
        <v>104.2213669973372</v>
      </c>
      <c r="FE66" s="2">
        <f t="shared" si="222"/>
        <v>107.61719293932211</v>
      </c>
      <c r="FG66" s="2">
        <f t="shared" si="88"/>
        <v>0.45046376929480675</v>
      </c>
      <c r="FH66" s="2">
        <f t="shared" si="223"/>
        <v>0.44173049896130534</v>
      </c>
      <c r="FI66" s="2">
        <f t="shared" si="223"/>
        <v>0.4303570090200024</v>
      </c>
      <c r="FJ66" s="2">
        <f t="shared" si="223"/>
        <v>0.44189931516342296</v>
      </c>
      <c r="FK66" s="2">
        <f t="shared" si="223"/>
        <v>0.43228265123910592</v>
      </c>
      <c r="FL66" s="2">
        <f t="shared" si="223"/>
        <v>0.4421075995283123</v>
      </c>
      <c r="FM66" s="2">
        <f t="shared" si="223"/>
        <v>0.43752825030857906</v>
      </c>
      <c r="FN66" s="2">
        <f t="shared" si="223"/>
        <v>0.41701062148295098</v>
      </c>
      <c r="FO66" s="2">
        <f t="shared" si="223"/>
        <v>0.409053662578308</v>
      </c>
      <c r="FP66" s="2">
        <f t="shared" si="223"/>
        <v>0.40451709266418817</v>
      </c>
      <c r="FQ66" s="2">
        <f t="shared" si="223"/>
        <v>0.42016502924092219</v>
      </c>
      <c r="FR66" s="2">
        <f t="shared" si="223"/>
        <v>0.41030239843483646</v>
      </c>
      <c r="FS66" s="2">
        <f t="shared" si="223"/>
        <v>0.41113022055359943</v>
      </c>
      <c r="FT66" s="2">
        <f t="shared" si="223"/>
        <v>0.39487975228290012</v>
      </c>
      <c r="FU66" s="2">
        <f t="shared" si="223"/>
        <v>0.36072477298558642</v>
      </c>
      <c r="FW66" s="2">
        <f t="shared" si="112"/>
        <v>1.0534132615218719E-4</v>
      </c>
      <c r="FX66" s="2">
        <f t="shared" si="164"/>
        <v>1.203224112777126E-4</v>
      </c>
      <c r="FY66" s="2">
        <f t="shared" si="165"/>
        <v>1.181045542536547E-4</v>
      </c>
      <c r="FZ66" s="2">
        <f t="shared" si="166"/>
        <v>1.1828092555546052E-4</v>
      </c>
      <c r="GA66" s="2">
        <f t="shared" si="167"/>
        <v>1.1455763582533972E-4</v>
      </c>
      <c r="GB66" s="2">
        <f t="shared" si="168"/>
        <v>1.2342355052297234E-4</v>
      </c>
      <c r="GC66" s="2">
        <f t="shared" si="169"/>
        <v>1.4281970373564119E-4</v>
      </c>
      <c r="GD66" s="2">
        <f t="shared" si="170"/>
        <v>1.5015961495193784E-4</v>
      </c>
      <c r="GE66" s="2">
        <f t="shared" si="171"/>
        <v>1.5405432735386996E-4</v>
      </c>
      <c r="GF66" s="2">
        <f t="shared" si="172"/>
        <v>1.4616479268441228E-4</v>
      </c>
      <c r="GG66" s="2">
        <f t="shared" si="173"/>
        <v>1.5899536194917191E-4</v>
      </c>
      <c r="GH66" s="2">
        <f t="shared" si="174"/>
        <v>1.4081260040711243E-4</v>
      </c>
      <c r="GI66" s="2">
        <f t="shared" si="175"/>
        <v>1.2951521264514948E-4</v>
      </c>
      <c r="GJ66" s="2">
        <f t="shared" si="176"/>
        <v>1.0657948529644064E-4</v>
      </c>
      <c r="GK66" s="2">
        <f t="shared" si="177"/>
        <v>8.8862452926412064E-5</v>
      </c>
      <c r="GM66" s="86">
        <f t="shared" si="113"/>
        <v>5.2964418785431868E-3</v>
      </c>
      <c r="GN66" s="86">
        <f t="shared" si="178"/>
        <v>4.2961223972808838E-3</v>
      </c>
      <c r="GO66" s="86">
        <f t="shared" si="179"/>
        <v>3.2341269088631249E-3</v>
      </c>
      <c r="GP66" s="86">
        <f t="shared" si="180"/>
        <v>4.2438152217478117E-3</v>
      </c>
      <c r="GQ66" s="86">
        <f t="shared" si="181"/>
        <v>3.4702872753366921E-3</v>
      </c>
      <c r="GR66" s="86">
        <f t="shared" si="182"/>
        <v>4.1780779364847575E-3</v>
      </c>
      <c r="GS66" s="86">
        <f t="shared" si="183"/>
        <v>3.9161082513713081E-3</v>
      </c>
      <c r="GT66" s="86">
        <f t="shared" si="184"/>
        <v>2.3182679388417849E-3</v>
      </c>
      <c r="GU66" s="86">
        <f t="shared" si="185"/>
        <v>1.7742757719792827E-3</v>
      </c>
      <c r="GV66" s="86">
        <f t="shared" si="186"/>
        <v>1.4973268006908431E-3</v>
      </c>
      <c r="GW66" s="86">
        <f t="shared" si="187"/>
        <v>2.4177639101285887E-3</v>
      </c>
      <c r="GX66" s="86">
        <f t="shared" si="188"/>
        <v>1.917672349299361E-3</v>
      </c>
      <c r="GY66" s="86">
        <f t="shared" si="189"/>
        <v>1.8303874248309499E-3</v>
      </c>
      <c r="GZ66" s="86">
        <f t="shared" si="190"/>
        <v>1.0341920510767151E-3</v>
      </c>
      <c r="HA66" s="86">
        <f t="shared" si="191"/>
        <v>2.3334966408673809E-4</v>
      </c>
      <c r="HC66" s="86">
        <f t="shared" si="145"/>
        <v>4.076800453060019E-10</v>
      </c>
      <c r="HD66" s="86">
        <f t="shared" si="192"/>
        <v>1.9453151289074964E-10</v>
      </c>
      <c r="HE66" s="86">
        <f t="shared" si="193"/>
        <v>1.0680645380678473E-11</v>
      </c>
      <c r="HF66" s="86">
        <f t="shared" si="194"/>
        <v>4.0099984912443175E-12</v>
      </c>
      <c r="HG66" s="86">
        <f t="shared" si="195"/>
        <v>1.0450079954673848E-11</v>
      </c>
      <c r="HH66" s="86">
        <f t="shared" si="196"/>
        <v>2.3503179063626994E-11</v>
      </c>
      <c r="HI66" s="86">
        <f t="shared" si="197"/>
        <v>1.004800041102064E-10</v>
      </c>
      <c r="HJ66" s="86">
        <f t="shared" si="198"/>
        <v>2.3137340008667715E-11</v>
      </c>
      <c r="HK66" s="86">
        <f t="shared" si="199"/>
        <v>3.0713876140088826E-12</v>
      </c>
      <c r="HL66" s="86">
        <f t="shared" si="200"/>
        <v>6.8805186174644437E-13</v>
      </c>
      <c r="HM66" s="86">
        <f t="shared" si="201"/>
        <v>2.6077462027731518E-11</v>
      </c>
      <c r="HN66" s="86">
        <f t="shared" si="202"/>
        <v>9.2975466161375657E-13</v>
      </c>
      <c r="HO66" s="86">
        <f t="shared" si="203"/>
        <v>6.264980786527992E-13</v>
      </c>
      <c r="HP66" s="86">
        <f t="shared" si="204"/>
        <v>2.7435901842687009E-14</v>
      </c>
      <c r="HQ66" s="86">
        <f t="shared" si="205"/>
        <v>1.1497333580606356E-16</v>
      </c>
      <c r="HS66" s="86">
        <f t="shared" si="114"/>
        <v>7.0263098130571719E-68</v>
      </c>
      <c r="HT66" s="86">
        <f t="shared" si="206"/>
        <v>1.3542295871347437E-67</v>
      </c>
      <c r="HU66" s="86">
        <f t="shared" si="207"/>
        <v>1.1681779852360233E-81</v>
      </c>
      <c r="HV66" s="86">
        <f t="shared" si="208"/>
        <v>1.1800746793287663E-84</v>
      </c>
      <c r="HW66" s="86">
        <f t="shared" si="209"/>
        <v>7.2776616941565247E-80</v>
      </c>
      <c r="HX66" s="86">
        <f t="shared" si="210"/>
        <v>1.9720705715049951E-80</v>
      </c>
      <c r="HY66" s="86">
        <f t="shared" si="211"/>
        <v>9.3169536427425951E-74</v>
      </c>
      <c r="HZ66" s="86">
        <f t="shared" si="212"/>
        <v>4.3149810254979998E-77</v>
      </c>
      <c r="IA66" s="86">
        <f t="shared" si="213"/>
        <v>4.9251810704665025E-86</v>
      </c>
      <c r="IB66" s="86">
        <f t="shared" si="214"/>
        <v>1.2570994319868228E-91</v>
      </c>
      <c r="IC66" s="86">
        <f t="shared" si="215"/>
        <v>8.2824597126336117E-78</v>
      </c>
      <c r="ID66" s="86">
        <f t="shared" si="216"/>
        <v>8.6274294143247102E-90</v>
      </c>
      <c r="IE66" s="86">
        <f t="shared" si="217"/>
        <v>1.0490760196694073E-93</v>
      </c>
      <c r="IF66" s="86">
        <f t="shared" si="218"/>
        <v>9.9789416352284096E-48</v>
      </c>
      <c r="IG66" s="86">
        <f t="shared" si="219"/>
        <v>1.8572991128468479E-35</v>
      </c>
      <c r="II66" s="86">
        <f t="shared" si="115"/>
        <v>2.455242241575553E-245</v>
      </c>
      <c r="IJ66" s="86">
        <f t="shared" si="116"/>
        <v>2.0162438310140062E-256</v>
      </c>
      <c r="IK66" s="86">
        <f t="shared" si="117"/>
        <v>2.5918171075384224E-301</v>
      </c>
      <c r="IL66" s="86">
        <f t="shared" si="118"/>
        <v>0</v>
      </c>
      <c r="IM66" s="86">
        <f t="shared" si="119"/>
        <v>1.8604760647060304E-295</v>
      </c>
      <c r="IN66" s="86">
        <f t="shared" si="120"/>
        <v>3.0663946239049224E-295</v>
      </c>
      <c r="IO66" s="86">
        <f t="shared" si="121"/>
        <v>4.1072551905487085E-263</v>
      </c>
      <c r="IP66" s="86">
        <f t="shared" si="122"/>
        <v>7.9783945496859913E-283</v>
      </c>
      <c r="IQ66" s="86">
        <f t="shared" si="123"/>
        <v>0</v>
      </c>
      <c r="IR66" s="86">
        <f t="shared" si="124"/>
        <v>0</v>
      </c>
      <c r="IS66" s="86">
        <f t="shared" si="125"/>
        <v>3.29427918539587E-287</v>
      </c>
      <c r="IT66" s="86">
        <f t="shared" si="126"/>
        <v>0</v>
      </c>
      <c r="IU66" s="86">
        <f t="shared" si="127"/>
        <v>0</v>
      </c>
      <c r="IV66" s="86">
        <f t="shared" si="128"/>
        <v>7.6833373235230756E-159</v>
      </c>
      <c r="IW66" s="86">
        <f t="shared" si="129"/>
        <v>1.0000869365174102E-122</v>
      </c>
      <c r="IY66" s="86">
        <f t="shared" si="130"/>
        <v>5.2964422862232319E-3</v>
      </c>
      <c r="IZ66" s="86">
        <f t="shared" si="131"/>
        <v>4.2961225918123971E-3</v>
      </c>
      <c r="JA66" s="86">
        <f t="shared" si="132"/>
        <v>3.23412691954377E-3</v>
      </c>
      <c r="JB66" s="86">
        <f t="shared" si="133"/>
        <v>4.2438152257578098E-3</v>
      </c>
      <c r="JC66" s="86">
        <f t="shared" si="134"/>
        <v>3.4702872857867721E-3</v>
      </c>
      <c r="JD66" s="86">
        <f t="shared" si="135"/>
        <v>4.1780779599879369E-3</v>
      </c>
      <c r="JE66" s="86">
        <f t="shared" si="136"/>
        <v>3.9161083518513126E-3</v>
      </c>
      <c r="JF66" s="86">
        <f t="shared" si="137"/>
        <v>2.318267961979125E-3</v>
      </c>
      <c r="JG66" s="86">
        <f t="shared" si="138"/>
        <v>1.7742757750506702E-3</v>
      </c>
      <c r="JH66" s="86">
        <f t="shared" si="139"/>
        <v>1.4973268013788949E-3</v>
      </c>
      <c r="JI66" s="86">
        <f t="shared" si="140"/>
        <v>2.4177639362060509E-3</v>
      </c>
      <c r="JJ66" s="86">
        <f t="shared" si="141"/>
        <v>1.9176723502291157E-3</v>
      </c>
      <c r="JK66" s="86">
        <f t="shared" si="142"/>
        <v>1.8303874254574479E-3</v>
      </c>
      <c r="JL66" s="86">
        <f t="shared" si="143"/>
        <v>1.034192051104151E-3</v>
      </c>
      <c r="JM66" s="86">
        <f t="shared" si="144"/>
        <v>2.3334966408685307E-4</v>
      </c>
    </row>
    <row r="67" spans="2:273" x14ac:dyDescent="0.25">
      <c r="B67" s="2">
        <v>40</v>
      </c>
      <c r="C67" s="37">
        <v>114.459</v>
      </c>
      <c r="D67" s="37">
        <v>115.443</v>
      </c>
      <c r="E67" s="37">
        <v>108.729</v>
      </c>
      <c r="F67" s="37">
        <v>111.76300000000001</v>
      </c>
      <c r="G67" s="37">
        <v>112.6</v>
      </c>
      <c r="H67" s="37">
        <v>114.051</v>
      </c>
      <c r="I67" s="37">
        <v>110.729</v>
      </c>
      <c r="J67" s="37">
        <v>109.64400000000001</v>
      </c>
      <c r="K67" s="37">
        <v>108.517</v>
      </c>
      <c r="L67" s="37">
        <v>109.881</v>
      </c>
      <c r="M67" s="37">
        <v>109.492</v>
      </c>
      <c r="N67" s="37">
        <v>110.123</v>
      </c>
      <c r="O67" s="37">
        <v>112.60299999999999</v>
      </c>
      <c r="P67" s="37">
        <v>111.741</v>
      </c>
      <c r="Q67" s="37">
        <v>107.069</v>
      </c>
      <c r="S67" s="4">
        <f t="shared" si="8"/>
        <v>115.50152594741749</v>
      </c>
      <c r="T67" s="4">
        <f t="shared" si="9"/>
        <v>114.37358725771871</v>
      </c>
      <c r="U67" s="4">
        <f t="shared" si="10"/>
        <v>109.15201812206455</v>
      </c>
      <c r="V67" s="4">
        <f t="shared" si="11"/>
        <v>110.16039650132481</v>
      </c>
      <c r="W67" s="4">
        <f t="shared" si="12"/>
        <v>111.97967319172842</v>
      </c>
      <c r="X67" s="4">
        <f t="shared" si="13"/>
        <v>113.6530052033221</v>
      </c>
      <c r="Y67" s="4">
        <f t="shared" si="14"/>
        <v>110.21845604309601</v>
      </c>
      <c r="Z67" s="4">
        <f t="shared" si="15"/>
        <v>109.715512386608</v>
      </c>
      <c r="AA67" s="4">
        <f t="shared" si="16"/>
        <v>105.86546399134215</v>
      </c>
      <c r="AB67" s="4">
        <f t="shared" si="17"/>
        <v>107.78992075673742</v>
      </c>
      <c r="AC67" s="4">
        <f t="shared" si="18"/>
        <v>110.4058265813418</v>
      </c>
      <c r="AD67" s="4">
        <f t="shared" si="19"/>
        <v>110.03691164600399</v>
      </c>
      <c r="AE67" s="4">
        <f t="shared" si="20"/>
        <v>110.74941093107782</v>
      </c>
      <c r="AF67" s="4">
        <f t="shared" si="21"/>
        <v>109.74196464151512</v>
      </c>
      <c r="AG67" s="4">
        <f t="shared" si="22"/>
        <v>106.80320259161451</v>
      </c>
      <c r="AI67" s="4">
        <f t="shared" si="23"/>
        <v>-1.0425259474174879</v>
      </c>
      <c r="AJ67" s="4">
        <f t="shared" si="24"/>
        <v>1.0694127422812869</v>
      </c>
      <c r="AK67" s="4">
        <f t="shared" si="25"/>
        <v>-0.4230181220645477</v>
      </c>
      <c r="AL67" s="4">
        <f t="shared" si="26"/>
        <v>1.6026034986751938</v>
      </c>
      <c r="AM67" s="4">
        <f t="shared" si="27"/>
        <v>0.62032680827157094</v>
      </c>
      <c r="AN67" s="4">
        <f t="shared" si="28"/>
        <v>0.39799479667790649</v>
      </c>
      <c r="AO67" s="4">
        <f t="shared" si="29"/>
        <v>0.51054395690398735</v>
      </c>
      <c r="AP67" s="4">
        <f t="shared" si="30"/>
        <v>-7.1512386607992084E-2</v>
      </c>
      <c r="AQ67" s="4">
        <f t="shared" si="31"/>
        <v>2.6515360086578426</v>
      </c>
      <c r="AR67" s="4">
        <f t="shared" si="32"/>
        <v>2.091079243262584</v>
      </c>
      <c r="AS67" s="4">
        <f t="shared" si="33"/>
        <v>-0.91382658134179451</v>
      </c>
      <c r="AT67" s="4">
        <f t="shared" si="34"/>
        <v>8.6088353996018441E-2</v>
      </c>
      <c r="AU67" s="4">
        <f t="shared" si="35"/>
        <v>1.8535890689221759</v>
      </c>
      <c r="AV67" s="4">
        <f t="shared" si="220"/>
        <v>1.9990353584848748</v>
      </c>
      <c r="AW67" s="4">
        <f t="shared" si="220"/>
        <v>0.26579740838549526</v>
      </c>
      <c r="AY67" s="2">
        <f t="shared" si="96"/>
        <v>110.9533984056285</v>
      </c>
      <c r="AZ67" s="2">
        <f t="shared" si="147"/>
        <v>110.35559186777924</v>
      </c>
      <c r="BA67" s="2">
        <f t="shared" si="148"/>
        <v>105.82949953394632</v>
      </c>
      <c r="BB67" s="2">
        <f t="shared" si="149"/>
        <v>106.14669162619052</v>
      </c>
      <c r="BC67" s="2">
        <f t="shared" si="150"/>
        <v>108.68605880478607</v>
      </c>
      <c r="BD67" s="2">
        <f t="shared" si="151"/>
        <v>109.82678948641924</v>
      </c>
      <c r="BE67" s="2">
        <f t="shared" si="152"/>
        <v>106.54001451688579</v>
      </c>
      <c r="BF67" s="2">
        <f t="shared" si="153"/>
        <v>107.3166135226178</v>
      </c>
      <c r="BG67" s="2">
        <f t="shared" si="154"/>
        <v>103.82117548538696</v>
      </c>
      <c r="BH67" s="2">
        <f t="shared" si="155"/>
        <v>106.05742860599484</v>
      </c>
      <c r="BI67" s="2">
        <f t="shared" si="156"/>
        <v>107.97334146470796</v>
      </c>
      <c r="BJ67" s="2">
        <f t="shared" si="157"/>
        <v>108.04722005984662</v>
      </c>
      <c r="BK67" s="2">
        <f t="shared" si="158"/>
        <v>108.74331409092773</v>
      </c>
      <c r="BL67" s="2">
        <f t="shared" si="159"/>
        <v>108.52786576520379</v>
      </c>
      <c r="BM67" s="2">
        <f t="shared" si="160"/>
        <v>106.49778372907325</v>
      </c>
      <c r="BO67" s="2">
        <f t="shared" si="38"/>
        <v>114.459</v>
      </c>
      <c r="BP67" s="2">
        <f t="shared" si="39"/>
        <v>115.443</v>
      </c>
      <c r="BQ67" s="2">
        <f t="shared" si="40"/>
        <v>108.729</v>
      </c>
      <c r="BR67" s="2">
        <f t="shared" si="41"/>
        <v>111.76300000000001</v>
      </c>
      <c r="BS67" s="2">
        <f t="shared" si="42"/>
        <v>112.6</v>
      </c>
      <c r="BT67" s="2">
        <f t="shared" si="43"/>
        <v>114.051</v>
      </c>
      <c r="BU67" s="2">
        <f t="shared" si="44"/>
        <v>110.729</v>
      </c>
      <c r="BV67" s="2">
        <f t="shared" si="45"/>
        <v>109.64400000000001</v>
      </c>
      <c r="BW67" s="2">
        <f t="shared" si="46"/>
        <v>108.517</v>
      </c>
      <c r="BX67" s="2">
        <f t="shared" si="47"/>
        <v>109.881</v>
      </c>
      <c r="BY67" s="2">
        <f t="shared" si="48"/>
        <v>109.492</v>
      </c>
      <c r="BZ67" s="2">
        <f t="shared" si="49"/>
        <v>110.123</v>
      </c>
      <c r="CA67" s="2">
        <f t="shared" si="50"/>
        <v>112.60299999999999</v>
      </c>
      <c r="CB67" s="2">
        <f t="shared" si="51"/>
        <v>111.741</v>
      </c>
      <c r="CC67" s="2">
        <f t="shared" si="52"/>
        <v>107.069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114.69178745644597</v>
      </c>
      <c r="DL67" s="2">
        <f t="shared" si="221"/>
        <v>112.72564777327933</v>
      </c>
      <c r="DM67" s="2">
        <f t="shared" si="221"/>
        <v>108.8517695590327</v>
      </c>
      <c r="DN67" s="2">
        <f t="shared" si="221"/>
        <v>109.56355465587045</v>
      </c>
      <c r="DO67" s="2">
        <f t="shared" si="221"/>
        <v>111.25599999999999</v>
      </c>
      <c r="DP67" s="2">
        <f t="shared" si="221"/>
        <v>112.21774964438124</v>
      </c>
      <c r="DQ67" s="2">
        <f t="shared" si="221"/>
        <v>108.9528620782726</v>
      </c>
      <c r="DR67" s="2">
        <f t="shared" si="221"/>
        <v>110.22878820248819</v>
      </c>
      <c r="DS67" s="2">
        <f t="shared" si="221"/>
        <v>106.6667613445378</v>
      </c>
      <c r="DT67" s="2">
        <f t="shared" si="221"/>
        <v>107.92294518716579</v>
      </c>
      <c r="DU67" s="2">
        <f t="shared" si="221"/>
        <v>109.65782128851539</v>
      </c>
      <c r="DV67" s="2">
        <f t="shared" si="221"/>
        <v>110.02674238524241</v>
      </c>
      <c r="DW67" s="2">
        <f t="shared" si="221"/>
        <v>111.68878640183347</v>
      </c>
      <c r="DX67" s="2">
        <f t="shared" si="221"/>
        <v>110.28036218805704</v>
      </c>
      <c r="DY67" s="2">
        <f t="shared" si="221"/>
        <v>107.53345265462507</v>
      </c>
      <c r="EA67" s="2">
        <f t="shared" si="71"/>
        <v>106.79404669260701</v>
      </c>
      <c r="EB67" s="2">
        <f t="shared" si="72"/>
        <v>107.62376909939655</v>
      </c>
      <c r="EC67" s="2">
        <f t="shared" si="73"/>
        <v>102.18107608695651</v>
      </c>
      <c r="ED67" s="2">
        <f t="shared" si="74"/>
        <v>102.21056521739129</v>
      </c>
      <c r="EE67" s="2">
        <f t="shared" si="75"/>
        <v>105.60787520436722</v>
      </c>
      <c r="EF67" s="2">
        <f t="shared" si="76"/>
        <v>107.07527864604981</v>
      </c>
      <c r="EG67" s="2">
        <f t="shared" si="77"/>
        <v>103.71112191582004</v>
      </c>
      <c r="EH67" s="2">
        <f t="shared" si="78"/>
        <v>103.60372721428216</v>
      </c>
      <c r="EI67" s="2">
        <f t="shared" si="79"/>
        <v>100.07143772455092</v>
      </c>
      <c r="EJ67" s="2">
        <f t="shared" si="80"/>
        <v>103.55282214844171</v>
      </c>
      <c r="EK67" s="2">
        <f t="shared" si="81"/>
        <v>105.85317715157832</v>
      </c>
      <c r="EL67" s="2">
        <f t="shared" si="82"/>
        <v>105.45263185402293</v>
      </c>
      <c r="EM67" s="2">
        <f t="shared" si="83"/>
        <v>104.896005815832</v>
      </c>
      <c r="EN67" s="2">
        <f t="shared" si="84"/>
        <v>106.07916720832463</v>
      </c>
      <c r="EO67" s="2">
        <f t="shared" si="85"/>
        <v>104.82319047866157</v>
      </c>
      <c r="EQ67" s="2">
        <f t="shared" si="86"/>
        <v>106.97795114204466</v>
      </c>
      <c r="ER67" s="2">
        <f t="shared" si="222"/>
        <v>107.78796778157573</v>
      </c>
      <c r="ES67" s="2">
        <f t="shared" si="222"/>
        <v>102.12513508419656</v>
      </c>
      <c r="ET67" s="2">
        <f t="shared" si="222"/>
        <v>103.90704688179423</v>
      </c>
      <c r="EU67" s="2">
        <f t="shared" si="222"/>
        <v>105.78694488977955</v>
      </c>
      <c r="EV67" s="2">
        <f t="shared" si="222"/>
        <v>106.56209601373288</v>
      </c>
      <c r="EW67" s="2">
        <f t="shared" si="222"/>
        <v>103.55717539460659</v>
      </c>
      <c r="EX67" s="2">
        <f t="shared" si="222"/>
        <v>103.16329621936019</v>
      </c>
      <c r="EY67" s="2">
        <f t="shared" si="222"/>
        <v>101.42649633380884</v>
      </c>
      <c r="EZ67" s="2">
        <f t="shared" si="222"/>
        <v>103.67509143626386</v>
      </c>
      <c r="FA67" s="2">
        <f t="shared" si="222"/>
        <v>106.09128115985057</v>
      </c>
      <c r="FB67" s="2">
        <f t="shared" si="222"/>
        <v>105.16342965884496</v>
      </c>
      <c r="FC67" s="2">
        <f t="shared" si="222"/>
        <v>103.87288632196555</v>
      </c>
      <c r="FD67" s="2">
        <f t="shared" si="222"/>
        <v>104.09405172095309</v>
      </c>
      <c r="FE67" s="2">
        <f t="shared" si="222"/>
        <v>107.49218051424916</v>
      </c>
      <c r="FG67" s="2">
        <f t="shared" si="88"/>
        <v>0.47335186152272068</v>
      </c>
      <c r="FH67" s="2">
        <f t="shared" si="223"/>
        <v>0.46454996671351256</v>
      </c>
      <c r="FI67" s="2">
        <f t="shared" si="223"/>
        <v>0.45306575598361692</v>
      </c>
      <c r="FJ67" s="2">
        <f t="shared" si="223"/>
        <v>0.46472024428058872</v>
      </c>
      <c r="FK67" s="2">
        <f t="shared" si="223"/>
        <v>0.4550118456813616</v>
      </c>
      <c r="FL67" s="2">
        <f t="shared" si="223"/>
        <v>0.46493032433762904</v>
      </c>
      <c r="FM67" s="2">
        <f t="shared" si="223"/>
        <v>0.46030962602433323</v>
      </c>
      <c r="FN67" s="2">
        <f t="shared" si="223"/>
        <v>0.43955854452900928</v>
      </c>
      <c r="FO67" s="2">
        <f t="shared" si="223"/>
        <v>0.43148978161522006</v>
      </c>
      <c r="FP67" s="2">
        <f t="shared" si="223"/>
        <v>0.42688413118709456</v>
      </c>
      <c r="FQ67" s="2">
        <f t="shared" si="223"/>
        <v>0.44275397971297442</v>
      </c>
      <c r="FR67" s="2">
        <f t="shared" si="223"/>
        <v>0.43275685190967844</v>
      </c>
      <c r="FS67" s="2">
        <f t="shared" si="223"/>
        <v>0.43359666658023044</v>
      </c>
      <c r="FT67" s="2">
        <f t="shared" si="223"/>
        <v>0.41708714995698698</v>
      </c>
      <c r="FU67" s="2">
        <f t="shared" si="223"/>
        <v>0.38222463772486565</v>
      </c>
      <c r="FW67" s="2">
        <f t="shared" si="112"/>
        <v>1.1550329340240989E-4</v>
      </c>
      <c r="FX67" s="2">
        <f t="shared" si="164"/>
        <v>1.3192936897273036E-4</v>
      </c>
      <c r="FY67" s="2">
        <f t="shared" si="165"/>
        <v>1.2949759304215988E-4</v>
      </c>
      <c r="FZ67" s="2">
        <f t="shared" si="166"/>
        <v>1.296909759186919E-4</v>
      </c>
      <c r="GA67" s="2">
        <f t="shared" si="167"/>
        <v>1.2560856161892488E-4</v>
      </c>
      <c r="GB67" s="2">
        <f t="shared" si="168"/>
        <v>1.3532962057699442E-4</v>
      </c>
      <c r="GC67" s="2">
        <f t="shared" si="169"/>
        <v>1.5659653338410138E-4</v>
      </c>
      <c r="GD67" s="2">
        <f t="shared" si="170"/>
        <v>1.6464435851203094E-4</v>
      </c>
      <c r="GE67" s="2">
        <f t="shared" si="171"/>
        <v>1.6891470040549065E-4</v>
      </c>
      <c r="GF67" s="2">
        <f t="shared" si="172"/>
        <v>1.6026424822140789E-4</v>
      </c>
      <c r="GG67" s="2">
        <f t="shared" si="173"/>
        <v>1.7433227348030863E-4</v>
      </c>
      <c r="GH67" s="2">
        <f t="shared" si="174"/>
        <v>1.5439584856764715E-4</v>
      </c>
      <c r="GI67" s="2">
        <f t="shared" si="175"/>
        <v>1.4200883227793101E-4</v>
      </c>
      <c r="GJ67" s="2">
        <f t="shared" si="176"/>
        <v>1.1686088015043457E-4</v>
      </c>
      <c r="GK67" s="2">
        <f t="shared" si="177"/>
        <v>9.7434906751980808E-5</v>
      </c>
      <c r="GM67" s="86">
        <f t="shared" si="113"/>
        <v>7.9355776136988323E-3</v>
      </c>
      <c r="GN67" s="86">
        <f t="shared" si="178"/>
        <v>6.6137042125123755E-3</v>
      </c>
      <c r="GO67" s="86">
        <f t="shared" si="179"/>
        <v>5.1335330567674536E-3</v>
      </c>
      <c r="GP67" s="86">
        <f t="shared" si="180"/>
        <v>6.5749789167996184E-3</v>
      </c>
      <c r="GQ67" s="86">
        <f t="shared" si="181"/>
        <v>5.4385314724050881E-3</v>
      </c>
      <c r="GR67" s="86">
        <f t="shared" si="182"/>
        <v>6.525986438417947E-3</v>
      </c>
      <c r="GS67" s="86">
        <f t="shared" si="183"/>
        <v>6.0744050212868141E-3</v>
      </c>
      <c r="GT67" s="86">
        <f t="shared" si="184"/>
        <v>3.7796798523788079E-3</v>
      </c>
      <c r="GU67" s="86">
        <f t="shared" si="185"/>
        <v>2.9877887863254929E-3</v>
      </c>
      <c r="GV67" s="86">
        <f t="shared" si="186"/>
        <v>2.5750992793579148E-3</v>
      </c>
      <c r="GW67" s="86">
        <f t="shared" si="187"/>
        <v>3.9653082635358796E-3</v>
      </c>
      <c r="GX67" s="86">
        <f t="shared" si="188"/>
        <v>3.181298675785863E-3</v>
      </c>
      <c r="GY67" s="86">
        <f t="shared" si="189"/>
        <v>3.0920941450631513E-3</v>
      </c>
      <c r="GZ67" s="86">
        <f t="shared" si="190"/>
        <v>1.8549599018115458E-3</v>
      </c>
      <c r="HA67" s="86">
        <f t="shared" si="191"/>
        <v>4.8308681374599016E-4</v>
      </c>
      <c r="HC67" s="86">
        <f t="shared" si="145"/>
        <v>1.0531711560173408E-9</v>
      </c>
      <c r="HD67" s="86">
        <f t="shared" si="192"/>
        <v>5.2972108375379438E-10</v>
      </c>
      <c r="HE67" s="86">
        <f t="shared" si="193"/>
        <v>3.3881410678168261E-11</v>
      </c>
      <c r="HF67" s="86">
        <f t="shared" si="194"/>
        <v>1.3345011052789458E-11</v>
      </c>
      <c r="HG67" s="86">
        <f t="shared" si="195"/>
        <v>3.2672656086053432E-11</v>
      </c>
      <c r="HH67" s="86">
        <f t="shared" si="196"/>
        <v>7.2722280976750874E-11</v>
      </c>
      <c r="HI67" s="86">
        <f t="shared" si="197"/>
        <v>2.8711227560344915E-10</v>
      </c>
      <c r="HJ67" s="86">
        <f t="shared" si="198"/>
        <v>7.1648323910005096E-11</v>
      </c>
      <c r="HK67" s="86">
        <f t="shared" si="199"/>
        <v>1.0660051141159173E-11</v>
      </c>
      <c r="HL67" s="86">
        <f t="shared" si="200"/>
        <v>2.5856175321071429E-12</v>
      </c>
      <c r="HM67" s="86">
        <f t="shared" si="201"/>
        <v>8.1819381656363635E-11</v>
      </c>
      <c r="HN67" s="86">
        <f t="shared" si="202"/>
        <v>3.3910577334565657E-12</v>
      </c>
      <c r="HO67" s="86">
        <f t="shared" si="203"/>
        <v>2.3455826444866842E-12</v>
      </c>
      <c r="HP67" s="86">
        <f t="shared" si="204"/>
        <v>1.1847891695857892E-13</v>
      </c>
      <c r="HQ67" s="86">
        <f t="shared" si="205"/>
        <v>6.4522706943206203E-16</v>
      </c>
      <c r="HS67" s="86">
        <f t="shared" si="114"/>
        <v>4.1448855681525117E-66</v>
      </c>
      <c r="HT67" s="86">
        <f t="shared" si="206"/>
        <v>9.217855397306273E-66</v>
      </c>
      <c r="HU67" s="86">
        <f t="shared" si="207"/>
        <v>1.788888854016158E-79</v>
      </c>
      <c r="HV67" s="86">
        <f t="shared" si="208"/>
        <v>2.2124769353446334E-82</v>
      </c>
      <c r="HW67" s="86">
        <f t="shared" si="209"/>
        <v>9.8644108509929822E-78</v>
      </c>
      <c r="HX67" s="86">
        <f t="shared" si="210"/>
        <v>2.8285309953679271E-78</v>
      </c>
      <c r="HY67" s="86">
        <f t="shared" si="211"/>
        <v>8.8812583775273672E-72</v>
      </c>
      <c r="HZ67" s="86">
        <f t="shared" si="212"/>
        <v>5.5720873883528851E-75</v>
      </c>
      <c r="IA67" s="86">
        <f t="shared" si="213"/>
        <v>1.1279913149113159E-83</v>
      </c>
      <c r="IB67" s="86">
        <f t="shared" si="214"/>
        <v>4.1657875317035971E-89</v>
      </c>
      <c r="IC67" s="86">
        <f t="shared" si="215"/>
        <v>1.1735669684030984E-75</v>
      </c>
      <c r="ID67" s="86">
        <f t="shared" si="216"/>
        <v>2.4403265168534695E-87</v>
      </c>
      <c r="IE67" s="86">
        <f t="shared" si="217"/>
        <v>3.6191333223888961E-91</v>
      </c>
      <c r="IF67" s="86">
        <f t="shared" si="218"/>
        <v>1.7174396707374273E-46</v>
      </c>
      <c r="IG67" s="86">
        <f t="shared" si="219"/>
        <v>1.4285427771890804E-34</v>
      </c>
      <c r="II67" s="86">
        <f t="shared" si="115"/>
        <v>1.8084613018534161E-240</v>
      </c>
      <c r="IJ67" s="86">
        <f t="shared" si="116"/>
        <v>2.9377597822553616E-251</v>
      </c>
      <c r="IK67" s="86">
        <f t="shared" si="117"/>
        <v>2.9887467751579872E-295</v>
      </c>
      <c r="IL67" s="86">
        <f t="shared" si="118"/>
        <v>8.5598138557597366E-308</v>
      </c>
      <c r="IM67" s="86">
        <f t="shared" si="119"/>
        <v>1.5597477624782999E-289</v>
      </c>
      <c r="IN67" s="86">
        <f t="shared" si="120"/>
        <v>2.8474724825103351E-289</v>
      </c>
      <c r="IO67" s="86">
        <f t="shared" si="121"/>
        <v>1.0347822500465234E-257</v>
      </c>
      <c r="IP67" s="86">
        <f t="shared" si="122"/>
        <v>5.5432161372743507E-277</v>
      </c>
      <c r="IQ67" s="86">
        <f t="shared" si="123"/>
        <v>1.7833734770722031E-307</v>
      </c>
      <c r="IR67" s="86">
        <f t="shared" si="124"/>
        <v>0</v>
      </c>
      <c r="IS67" s="86">
        <f t="shared" si="125"/>
        <v>3.0858592557082708E-281</v>
      </c>
      <c r="IT67" s="86">
        <f t="shared" si="126"/>
        <v>0</v>
      </c>
      <c r="IU67" s="86">
        <f t="shared" si="127"/>
        <v>0</v>
      </c>
      <c r="IV67" s="86">
        <f t="shared" si="128"/>
        <v>1.0657251230716801E-155</v>
      </c>
      <c r="IW67" s="86">
        <f t="shared" si="129"/>
        <v>2.3586849363241697E-120</v>
      </c>
      <c r="IY67" s="86">
        <f t="shared" si="130"/>
        <v>7.9355786668699885E-3</v>
      </c>
      <c r="IZ67" s="86">
        <f t="shared" si="131"/>
        <v>6.6137047422334594E-3</v>
      </c>
      <c r="JA67" s="86">
        <f t="shared" si="132"/>
        <v>5.1335330906488643E-3</v>
      </c>
      <c r="JB67" s="86">
        <f t="shared" si="133"/>
        <v>6.5749789301446293E-3</v>
      </c>
      <c r="JC67" s="86">
        <f t="shared" si="134"/>
        <v>5.4385315050777443E-3</v>
      </c>
      <c r="JD67" s="86">
        <f t="shared" si="135"/>
        <v>6.5259865111402283E-3</v>
      </c>
      <c r="JE67" s="86">
        <f t="shared" si="136"/>
        <v>6.0744053083990899E-3</v>
      </c>
      <c r="JF67" s="86">
        <f t="shared" si="137"/>
        <v>3.7796799240271319E-3</v>
      </c>
      <c r="JG67" s="86">
        <f t="shared" si="138"/>
        <v>2.9877887969855439E-3</v>
      </c>
      <c r="JH67" s="86">
        <f t="shared" si="139"/>
        <v>2.5750992819435323E-3</v>
      </c>
      <c r="JI67" s="86">
        <f t="shared" si="140"/>
        <v>3.9653083453552616E-3</v>
      </c>
      <c r="JJ67" s="86">
        <f t="shared" si="141"/>
        <v>3.1812986791769208E-3</v>
      </c>
      <c r="JK67" s="86">
        <f t="shared" si="142"/>
        <v>3.0920941474087337E-3</v>
      </c>
      <c r="JL67" s="86">
        <f t="shared" si="143"/>
        <v>1.8549599019300248E-3</v>
      </c>
      <c r="JM67" s="86">
        <f t="shared" si="144"/>
        <v>4.8308681374663537E-4</v>
      </c>
    </row>
    <row r="68" spans="2:273" x14ac:dyDescent="0.25">
      <c r="B68" s="2">
        <v>41</v>
      </c>
      <c r="C68" s="37">
        <v>117.01600000000001</v>
      </c>
      <c r="D68" s="37">
        <v>117.23</v>
      </c>
      <c r="E68" s="37">
        <v>110.08499999999999</v>
      </c>
      <c r="F68" s="37">
        <v>114.322</v>
      </c>
      <c r="G68" s="37">
        <v>113.4</v>
      </c>
      <c r="H68" s="37">
        <v>115.661</v>
      </c>
      <c r="I68" s="37">
        <v>111.492</v>
      </c>
      <c r="J68" s="37">
        <v>111.42400000000001</v>
      </c>
      <c r="K68" s="37">
        <v>109.345</v>
      </c>
      <c r="L68" s="37">
        <v>110.23699999999999</v>
      </c>
      <c r="M68" s="37">
        <v>108.627</v>
      </c>
      <c r="N68" s="37">
        <v>112.807</v>
      </c>
      <c r="O68" s="37">
        <v>113.776</v>
      </c>
      <c r="P68" s="37">
        <v>110.60299999999999</v>
      </c>
      <c r="Q68" s="37">
        <v>108.13800000000001</v>
      </c>
      <c r="S68" s="4">
        <f t="shared" si="8"/>
        <v>117.16672729141901</v>
      </c>
      <c r="T68" s="4">
        <f t="shared" si="9"/>
        <v>116.01851729268132</v>
      </c>
      <c r="U68" s="4">
        <f t="shared" si="10"/>
        <v>110.60293865317091</v>
      </c>
      <c r="V68" s="4">
        <f t="shared" si="11"/>
        <v>111.79924885007769</v>
      </c>
      <c r="W68" s="4">
        <f t="shared" si="12"/>
        <v>113.35054386808423</v>
      </c>
      <c r="X68" s="4">
        <f t="shared" si="13"/>
        <v>115.26066171399337</v>
      </c>
      <c r="Y68" s="4">
        <f t="shared" si="14"/>
        <v>111.72679801017628</v>
      </c>
      <c r="Z68" s="4">
        <f t="shared" si="15"/>
        <v>110.83535284109605</v>
      </c>
      <c r="AA68" s="4">
        <f t="shared" si="16"/>
        <v>106.85502764227979</v>
      </c>
      <c r="AB68" s="4">
        <f t="shared" si="17"/>
        <v>108.72918733811625</v>
      </c>
      <c r="AC68" s="4">
        <f t="shared" si="18"/>
        <v>111.58659885422877</v>
      </c>
      <c r="AD68" s="4">
        <f t="shared" si="19"/>
        <v>111.00486630701234</v>
      </c>
      <c r="AE68" s="4">
        <f t="shared" si="20"/>
        <v>111.76919619525184</v>
      </c>
      <c r="AF68" s="4">
        <f t="shared" si="21"/>
        <v>110.44512763095399</v>
      </c>
      <c r="AG68" s="4">
        <f t="shared" si="22"/>
        <v>106.94674933902964</v>
      </c>
      <c r="AI68" s="4">
        <f t="shared" si="23"/>
        <v>-0.15072729141900254</v>
      </c>
      <c r="AJ68" s="4">
        <f t="shared" si="24"/>
        <v>1.2114827073186802</v>
      </c>
      <c r="AK68" s="4">
        <f t="shared" si="25"/>
        <v>-0.51793865317091559</v>
      </c>
      <c r="AL68" s="4">
        <f t="shared" si="26"/>
        <v>2.5227511499223141</v>
      </c>
      <c r="AM68" s="4">
        <f t="shared" si="27"/>
        <v>4.9456131915775359E-2</v>
      </c>
      <c r="AN68" s="4">
        <f t="shared" si="28"/>
        <v>0.40033828600662957</v>
      </c>
      <c r="AO68" s="4">
        <f t="shared" si="29"/>
        <v>-0.23479801017627722</v>
      </c>
      <c r="AP68" s="4">
        <f t="shared" si="30"/>
        <v>0.58864715890395303</v>
      </c>
      <c r="AQ68" s="4">
        <f t="shared" si="31"/>
        <v>2.4899723577202053</v>
      </c>
      <c r="AR68" s="4">
        <f t="shared" si="32"/>
        <v>1.5078126618837473</v>
      </c>
      <c r="AS68" s="4">
        <f t="shared" si="33"/>
        <v>-2.9595988542287728</v>
      </c>
      <c r="AT68" s="4">
        <f t="shared" si="34"/>
        <v>1.8021336929876668</v>
      </c>
      <c r="AU68" s="4">
        <f t="shared" si="35"/>
        <v>2.0068038047481593</v>
      </c>
      <c r="AV68" s="4">
        <f t="shared" si="220"/>
        <v>0.15787236904600377</v>
      </c>
      <c r="AW68" s="4">
        <f t="shared" si="220"/>
        <v>1.1912506609703684</v>
      </c>
      <c r="AY68" s="2">
        <f t="shared" si="96"/>
        <v>110.73946868729337</v>
      </c>
      <c r="AZ68" s="2">
        <f t="shared" si="147"/>
        <v>110.20124554551376</v>
      </c>
      <c r="BA68" s="2">
        <f t="shared" si="148"/>
        <v>105.65620952520504</v>
      </c>
      <c r="BB68" s="2">
        <f t="shared" si="149"/>
        <v>105.95742076419059</v>
      </c>
      <c r="BC68" s="2">
        <f t="shared" si="150"/>
        <v>108.50111582039727</v>
      </c>
      <c r="BD68" s="2">
        <f t="shared" si="151"/>
        <v>109.65413250674095</v>
      </c>
      <c r="BE68" s="2">
        <f t="shared" si="152"/>
        <v>106.36292790071795</v>
      </c>
      <c r="BF68" s="2">
        <f t="shared" si="153"/>
        <v>107.1716219096875</v>
      </c>
      <c r="BG68" s="2">
        <f t="shared" si="154"/>
        <v>103.6400297892162</v>
      </c>
      <c r="BH68" s="2">
        <f t="shared" si="155"/>
        <v>105.95205005380429</v>
      </c>
      <c r="BI68" s="2">
        <f t="shared" si="156"/>
        <v>107.85539186651634</v>
      </c>
      <c r="BJ68" s="2">
        <f t="shared" si="157"/>
        <v>107.9163640331998</v>
      </c>
      <c r="BK68" s="2">
        <f t="shared" si="158"/>
        <v>108.60717294503559</v>
      </c>
      <c r="BL68" s="2">
        <f t="shared" si="159"/>
        <v>108.42256523525741</v>
      </c>
      <c r="BM68" s="2">
        <f t="shared" si="160"/>
        <v>106.36477242495361</v>
      </c>
      <c r="BO68" s="2" t="str">
        <f t="shared" si="38"/>
        <v/>
      </c>
      <c r="BP68" s="2" t="str">
        <f t="shared" si="39"/>
        <v/>
      </c>
      <c r="BQ68" s="2">
        <f t="shared" si="40"/>
        <v>110.08499999999999</v>
      </c>
      <c r="BR68" s="2" t="str">
        <f t="shared" si="41"/>
        <v/>
      </c>
      <c r="BS68" s="2">
        <f t="shared" si="42"/>
        <v>113.4</v>
      </c>
      <c r="BT68" s="2" t="str">
        <f t="shared" si="43"/>
        <v/>
      </c>
      <c r="BU68" s="2">
        <f t="shared" si="44"/>
        <v>111.492</v>
      </c>
      <c r="BV68" s="2">
        <f t="shared" si="45"/>
        <v>111.42400000000001</v>
      </c>
      <c r="BW68" s="2">
        <f t="shared" si="46"/>
        <v>109.345</v>
      </c>
      <c r="BX68" s="2">
        <f t="shared" si="47"/>
        <v>110.23699999999999</v>
      </c>
      <c r="BY68" s="2">
        <f t="shared" si="48"/>
        <v>108.627</v>
      </c>
      <c r="BZ68" s="2">
        <f t="shared" si="49"/>
        <v>112.807</v>
      </c>
      <c r="CA68" s="2">
        <f t="shared" si="50"/>
        <v>113.776</v>
      </c>
      <c r="CB68" s="2">
        <f t="shared" si="51"/>
        <v>110.60299999999999</v>
      </c>
      <c r="CC68" s="2">
        <f t="shared" si="52"/>
        <v>108.13800000000001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114.77847317073169</v>
      </c>
      <c r="DL68" s="2">
        <f t="shared" si="221"/>
        <v>112.8285135135135</v>
      </c>
      <c r="DM68" s="2">
        <f t="shared" si="221"/>
        <v>108.95199288762446</v>
      </c>
      <c r="DN68" s="2">
        <f t="shared" si="221"/>
        <v>109.64934992887625</v>
      </c>
      <c r="DO68" s="2">
        <f t="shared" si="221"/>
        <v>111.3036842105263</v>
      </c>
      <c r="DP68" s="2">
        <f t="shared" si="221"/>
        <v>112.29952252252254</v>
      </c>
      <c r="DQ68" s="2">
        <f t="shared" si="221"/>
        <v>108.99404102564102</v>
      </c>
      <c r="DR68" s="2">
        <f t="shared" si="221"/>
        <v>110.38096091806091</v>
      </c>
      <c r="DS68" s="2">
        <f t="shared" si="221"/>
        <v>106.70605210084034</v>
      </c>
      <c r="DT68" s="2">
        <f t="shared" si="221"/>
        <v>108.02001270053478</v>
      </c>
      <c r="DU68" s="2">
        <f t="shared" si="221"/>
        <v>109.74627619047618</v>
      </c>
      <c r="DV68" s="2">
        <f t="shared" si="221"/>
        <v>110.1187938652939</v>
      </c>
      <c r="DW68" s="2">
        <f t="shared" si="221"/>
        <v>111.85456883116883</v>
      </c>
      <c r="DX68" s="2">
        <f t="shared" si="221"/>
        <v>110.38769540998217</v>
      </c>
      <c r="DY68" s="2">
        <f t="shared" si="221"/>
        <v>107.4607446633826</v>
      </c>
      <c r="EA68" s="2">
        <f t="shared" si="71"/>
        <v>106.64105603112841</v>
      </c>
      <c r="EB68" s="2">
        <f t="shared" si="72"/>
        <v>107.4394061823978</v>
      </c>
      <c r="EC68" s="2">
        <f t="shared" si="73"/>
        <v>102.02768075035063</v>
      </c>
      <c r="ED68" s="2">
        <f t="shared" si="74"/>
        <v>102.07862412342214</v>
      </c>
      <c r="EE68" s="2">
        <f t="shared" si="75"/>
        <v>105.43966159558843</v>
      </c>
      <c r="EF68" s="2">
        <f t="shared" si="76"/>
        <v>106.87769314434559</v>
      </c>
      <c r="EG68" s="2">
        <f t="shared" si="77"/>
        <v>103.54956437901723</v>
      </c>
      <c r="EH68" s="2">
        <f t="shared" si="78"/>
        <v>103.4398982740715</v>
      </c>
      <c r="EI68" s="2">
        <f t="shared" si="79"/>
        <v>99.955288165487218</v>
      </c>
      <c r="EJ68" s="2">
        <f t="shared" si="80"/>
        <v>103.41993659633718</v>
      </c>
      <c r="EK68" s="2">
        <f t="shared" si="81"/>
        <v>105.68484750967838</v>
      </c>
      <c r="EL68" s="2">
        <f t="shared" si="82"/>
        <v>105.2836119468797</v>
      </c>
      <c r="EM68" s="2">
        <f t="shared" si="83"/>
        <v>104.73872665589661</v>
      </c>
      <c r="EN68" s="2">
        <f t="shared" si="84"/>
        <v>105.91836236918215</v>
      </c>
      <c r="EO68" s="2">
        <f t="shared" si="85"/>
        <v>104.74856356380769</v>
      </c>
      <c r="EQ68" s="2">
        <f t="shared" si="86"/>
        <v>106.82171789224917</v>
      </c>
      <c r="ER68" s="2">
        <f t="shared" si="222"/>
        <v>107.60073924404642</v>
      </c>
      <c r="ES68" s="2">
        <f t="shared" si="222"/>
        <v>101.97269810491174</v>
      </c>
      <c r="ET68" s="2">
        <f t="shared" si="222"/>
        <v>103.74554844947932</v>
      </c>
      <c r="EU68" s="2">
        <f t="shared" si="222"/>
        <v>105.61557448229792</v>
      </c>
      <c r="EV68" s="2">
        <f t="shared" si="222"/>
        <v>106.37354763791147</v>
      </c>
      <c r="EW68" s="2">
        <f t="shared" si="222"/>
        <v>103.39852638486897</v>
      </c>
      <c r="EX68" s="2">
        <f t="shared" si="222"/>
        <v>103.00750920805694</v>
      </c>
      <c r="EY68" s="2">
        <f t="shared" si="222"/>
        <v>101.28623766048501</v>
      </c>
      <c r="EZ68" s="2">
        <f t="shared" si="222"/>
        <v>103.53998886817854</v>
      </c>
      <c r="FA68" s="2">
        <f t="shared" si="222"/>
        <v>105.91859534824003</v>
      </c>
      <c r="FB68" s="2">
        <f t="shared" si="222"/>
        <v>104.99945293547404</v>
      </c>
      <c r="FC68" s="2">
        <f t="shared" si="222"/>
        <v>103.73282180837134</v>
      </c>
      <c r="FD68" s="2">
        <f t="shared" si="222"/>
        <v>103.96673644456898</v>
      </c>
      <c r="FE68" s="2">
        <f t="shared" si="222"/>
        <v>107.36716808917622</v>
      </c>
      <c r="FG68" s="2">
        <f t="shared" si="88"/>
        <v>0.49635250278377546</v>
      </c>
      <c r="FH68" s="2">
        <f t="shared" si="223"/>
        <v>0.48751883092011533</v>
      </c>
      <c r="FI68" s="2">
        <f t="shared" si="223"/>
        <v>0.47597154636040573</v>
      </c>
      <c r="FJ68" s="2">
        <f t="shared" si="223"/>
        <v>0.48768985943797083</v>
      </c>
      <c r="FK68" s="2">
        <f t="shared" si="223"/>
        <v>0.47793004935877331</v>
      </c>
      <c r="FL68" s="2">
        <f t="shared" si="223"/>
        <v>0.4879008585702852</v>
      </c>
      <c r="FM68" s="2">
        <f t="shared" si="223"/>
        <v>0.48325805438348629</v>
      </c>
      <c r="FN68" s="2">
        <f t="shared" si="223"/>
        <v>0.46235873604290695</v>
      </c>
      <c r="FO68" s="2">
        <f t="shared" si="223"/>
        <v>0.45421064102342468</v>
      </c>
      <c r="FP68" s="2">
        <f t="shared" si="223"/>
        <v>0.44955424560329388</v>
      </c>
      <c r="FQ68" s="2">
        <f t="shared" si="223"/>
        <v>0.46558222563579799</v>
      </c>
      <c r="FR68" s="2">
        <f t="shared" si="223"/>
        <v>0.45549097515158588</v>
      </c>
      <c r="FS68" s="2">
        <f t="shared" si="223"/>
        <v>0.45633941552748136</v>
      </c>
      <c r="FT68" s="2">
        <f t="shared" si="223"/>
        <v>0.43963609049151614</v>
      </c>
      <c r="FU68" s="2">
        <f t="shared" si="223"/>
        <v>0.40419572101664203</v>
      </c>
      <c r="FW68" s="2">
        <f t="shared" si="112"/>
        <v>1.2664543151884948E-4</v>
      </c>
      <c r="FX68" s="2">
        <f t="shared" si="164"/>
        <v>1.4465583528556949E-4</v>
      </c>
      <c r="FY68" s="2">
        <f t="shared" si="165"/>
        <v>1.4198951325019617E-4</v>
      </c>
      <c r="FZ68" s="2">
        <f t="shared" si="166"/>
        <v>1.4220154805563579E-4</v>
      </c>
      <c r="GA68" s="2">
        <f t="shared" si="167"/>
        <v>1.3772538004076988E-4</v>
      </c>
      <c r="GB68" s="2">
        <f t="shared" si="168"/>
        <v>1.4838404089989276E-4</v>
      </c>
      <c r="GC68" s="2">
        <f t="shared" si="169"/>
        <v>1.7170209034615664E-4</v>
      </c>
      <c r="GD68" s="2">
        <f t="shared" si="170"/>
        <v>1.8052608164350326E-4</v>
      </c>
      <c r="GE68" s="2">
        <f t="shared" si="171"/>
        <v>1.8520826774029033E-4</v>
      </c>
      <c r="GF68" s="2">
        <f t="shared" si="172"/>
        <v>1.75723536757748E-4</v>
      </c>
      <c r="GG68" s="2">
        <f t="shared" si="173"/>
        <v>1.911483217812805E-4</v>
      </c>
      <c r="GH68" s="2">
        <f t="shared" si="174"/>
        <v>1.6928915982640332E-4</v>
      </c>
      <c r="GI68" s="2">
        <f t="shared" si="175"/>
        <v>1.5570745494266223E-4</v>
      </c>
      <c r="GJ68" s="2">
        <f t="shared" si="176"/>
        <v>1.2813396241724516E-4</v>
      </c>
      <c r="GK68" s="2">
        <f t="shared" si="177"/>
        <v>1.0683424651811807E-4</v>
      </c>
      <c r="GM68" s="86">
        <f t="shared" si="113"/>
        <v>1.169658113606954E-2</v>
      </c>
      <c r="GN68" s="86">
        <f t="shared" si="178"/>
        <v>9.9999985912546628E-3</v>
      </c>
      <c r="GO68" s="86">
        <f t="shared" si="179"/>
        <v>7.9897077871002916E-3</v>
      </c>
      <c r="GP68" s="86">
        <f t="shared" si="180"/>
        <v>1.0000000040545107E-2</v>
      </c>
      <c r="GQ68" s="86">
        <f t="shared" si="181"/>
        <v>8.3642672698539759E-3</v>
      </c>
      <c r="GR68" s="86">
        <f t="shared" si="182"/>
        <v>1.0000000060530447E-2</v>
      </c>
      <c r="GS68" s="86">
        <f t="shared" si="183"/>
        <v>9.251066187102603E-3</v>
      </c>
      <c r="GT68" s="86">
        <f t="shared" si="184"/>
        <v>6.0350850564474673E-3</v>
      </c>
      <c r="GU68" s="86">
        <f t="shared" si="185"/>
        <v>4.9179755887025995E-3</v>
      </c>
      <c r="GV68" s="86">
        <f t="shared" si="186"/>
        <v>4.323407823594006E-3</v>
      </c>
      <c r="GW68" s="86">
        <f t="shared" si="187"/>
        <v>6.3648388840329469E-3</v>
      </c>
      <c r="GX68" s="86">
        <f t="shared" si="188"/>
        <v>5.1641295908565641E-3</v>
      </c>
      <c r="GY68" s="86">
        <f t="shared" si="189"/>
        <v>5.1038420015631922E-3</v>
      </c>
      <c r="GZ68" s="86">
        <f t="shared" si="190"/>
        <v>3.2401191408590975E-3</v>
      </c>
      <c r="HA68" s="86">
        <f t="shared" si="191"/>
        <v>9.6666515843799744E-4</v>
      </c>
      <c r="HC68" s="86">
        <f t="shared" si="145"/>
        <v>2.6616100770246812E-9</v>
      </c>
      <c r="HD68" s="86">
        <f t="shared" si="192"/>
        <v>1.4087455243097425E-9</v>
      </c>
      <c r="HE68" s="86">
        <f t="shared" si="193"/>
        <v>1.0453442205159108E-10</v>
      </c>
      <c r="HF68" s="86">
        <f t="shared" si="194"/>
        <v>4.3141744684201214E-11</v>
      </c>
      <c r="HG68" s="86">
        <f t="shared" si="195"/>
        <v>9.9425632230387351E-11</v>
      </c>
      <c r="HH68" s="86">
        <f t="shared" si="196"/>
        <v>2.1891666276628573E-10</v>
      </c>
      <c r="HI68" s="86">
        <f t="shared" si="197"/>
        <v>7.9994970080797795E-10</v>
      </c>
      <c r="HJ68" s="86">
        <f t="shared" si="198"/>
        <v>2.1585378975052402E-10</v>
      </c>
      <c r="HK68" s="86">
        <f t="shared" si="199"/>
        <v>3.5877447509557051E-11</v>
      </c>
      <c r="HL68" s="86">
        <f t="shared" si="200"/>
        <v>9.4015001539200731E-12</v>
      </c>
      <c r="HM68" s="86">
        <f t="shared" si="201"/>
        <v>2.495536636478011E-10</v>
      </c>
      <c r="HN68" s="86">
        <f t="shared" si="202"/>
        <v>1.1980758160806154E-11</v>
      </c>
      <c r="HO68" s="86">
        <f t="shared" si="203"/>
        <v>8.499663157047788E-12</v>
      </c>
      <c r="HP68" s="86">
        <f t="shared" si="204"/>
        <v>4.9353057696204863E-13</v>
      </c>
      <c r="HQ68" s="86">
        <f t="shared" si="205"/>
        <v>3.4701564155648238E-15</v>
      </c>
      <c r="HS68" s="86">
        <f t="shared" si="114"/>
        <v>2.3141401235479066E-64</v>
      </c>
      <c r="HT68" s="86">
        <f t="shared" si="206"/>
        <v>5.9132727352258954E-64</v>
      </c>
      <c r="HU68" s="86">
        <f t="shared" si="207"/>
        <v>2.5555278998658796E-77</v>
      </c>
      <c r="HV68" s="86">
        <f t="shared" si="208"/>
        <v>3.8580319631993603E-80</v>
      </c>
      <c r="HW68" s="86">
        <f t="shared" si="209"/>
        <v>1.2495812149733847E-75</v>
      </c>
      <c r="HX68" s="86">
        <f t="shared" si="210"/>
        <v>3.7874431153279171E-76</v>
      </c>
      <c r="HY68" s="86">
        <f t="shared" si="211"/>
        <v>7.9472619525919124E-70</v>
      </c>
      <c r="HZ68" s="86">
        <f t="shared" si="212"/>
        <v>6.7171368492401618E-73</v>
      </c>
      <c r="IA68" s="86">
        <f t="shared" si="213"/>
        <v>2.3921901708999708E-81</v>
      </c>
      <c r="IB68" s="86">
        <f t="shared" si="214"/>
        <v>1.2714294923988243E-86</v>
      </c>
      <c r="IC68" s="86">
        <f t="shared" si="215"/>
        <v>1.5492382091488012E-73</v>
      </c>
      <c r="ID68" s="86">
        <f t="shared" si="216"/>
        <v>6.3753994480236191E-85</v>
      </c>
      <c r="IE68" s="86">
        <f t="shared" si="217"/>
        <v>1.150788054570089E-88</v>
      </c>
      <c r="IF68" s="86">
        <f t="shared" si="218"/>
        <v>2.8444299428532064E-45</v>
      </c>
      <c r="IG68" s="86">
        <f t="shared" si="219"/>
        <v>1.0697232957291145E-33</v>
      </c>
      <c r="II68" s="86">
        <f t="shared" si="115"/>
        <v>1.1896420983281687E-235</v>
      </c>
      <c r="IJ68" s="86">
        <f t="shared" si="116"/>
        <v>3.7898056653245154E-246</v>
      </c>
      <c r="IK68" s="86">
        <f t="shared" si="117"/>
        <v>2.9882308910931738E-289</v>
      </c>
      <c r="IL68" s="86">
        <f t="shared" si="118"/>
        <v>1.5488938970704106E-301</v>
      </c>
      <c r="IM68" s="86">
        <f t="shared" si="119"/>
        <v>1.1380107351967483E-283</v>
      </c>
      <c r="IN68" s="86">
        <f t="shared" si="120"/>
        <v>2.2961187871785987E-283</v>
      </c>
      <c r="IO68" s="86">
        <f t="shared" si="121"/>
        <v>2.2895992487909635E-252</v>
      </c>
      <c r="IP68" s="86">
        <f t="shared" si="122"/>
        <v>3.3439975559794985E-271</v>
      </c>
      <c r="IQ68" s="86">
        <f t="shared" si="123"/>
        <v>4.9142696216281013E-301</v>
      </c>
      <c r="IR68" s="86">
        <f t="shared" si="124"/>
        <v>0</v>
      </c>
      <c r="IS68" s="86">
        <f t="shared" si="125"/>
        <v>2.4996164572978985E-275</v>
      </c>
      <c r="IT68" s="86">
        <f t="shared" si="126"/>
        <v>0</v>
      </c>
      <c r="IU68" s="86">
        <f t="shared" si="127"/>
        <v>0</v>
      </c>
      <c r="IV68" s="86">
        <f t="shared" si="128"/>
        <v>1.3741340501695204E-152</v>
      </c>
      <c r="IW68" s="86">
        <f t="shared" si="129"/>
        <v>5.270417260627314E-118</v>
      </c>
      <c r="IY68" s="86">
        <f t="shared" si="130"/>
        <v>1.1696583797679617E-2</v>
      </c>
      <c r="IZ68" s="86">
        <f t="shared" si="131"/>
        <v>1.0000000000000188E-2</v>
      </c>
      <c r="JA68" s="86">
        <f t="shared" si="132"/>
        <v>7.9897078916347144E-3</v>
      </c>
      <c r="JB68" s="86">
        <f t="shared" si="133"/>
        <v>1.0000000083686853E-2</v>
      </c>
      <c r="JC68" s="86">
        <f t="shared" si="134"/>
        <v>8.3642673692796085E-3</v>
      </c>
      <c r="JD68" s="86">
        <f t="shared" si="135"/>
        <v>1.000000027944711E-2</v>
      </c>
      <c r="JE68" s="86">
        <f t="shared" si="136"/>
        <v>9.2510669870523032E-3</v>
      </c>
      <c r="JF68" s="86">
        <f t="shared" si="137"/>
        <v>6.035085272301257E-3</v>
      </c>
      <c r="JG68" s="86">
        <f t="shared" si="138"/>
        <v>4.9179756245800472E-3</v>
      </c>
      <c r="JH68" s="86">
        <f t="shared" si="139"/>
        <v>4.3234078329955064E-3</v>
      </c>
      <c r="JI68" s="86">
        <f t="shared" si="140"/>
        <v>6.3648391335866103E-3</v>
      </c>
      <c r="JJ68" s="86">
        <f t="shared" si="141"/>
        <v>5.1641296028373225E-3</v>
      </c>
      <c r="JK68" s="86">
        <f t="shared" si="142"/>
        <v>5.103842010062855E-3</v>
      </c>
      <c r="JL68" s="86">
        <f t="shared" si="143"/>
        <v>3.240119141352628E-3</v>
      </c>
      <c r="JM68" s="86">
        <f t="shared" si="144"/>
        <v>9.6666515844146764E-4</v>
      </c>
    </row>
    <row r="69" spans="2:273" x14ac:dyDescent="0.25">
      <c r="B69" s="2">
        <v>42</v>
      </c>
      <c r="C69" s="37">
        <v>117.508</v>
      </c>
      <c r="D69" s="37">
        <v>117.869</v>
      </c>
      <c r="E69" s="37">
        <v>112.542</v>
      </c>
      <c r="F69" s="37">
        <v>113.57599999999999</v>
      </c>
      <c r="G69" s="37">
        <v>115.117</v>
      </c>
      <c r="H69" s="37">
        <v>116.661</v>
      </c>
      <c r="I69" s="37">
        <v>115.169</v>
      </c>
      <c r="J69" s="37">
        <v>114.492</v>
      </c>
      <c r="K69" s="37">
        <v>106.017</v>
      </c>
      <c r="L69" s="37">
        <v>109.881</v>
      </c>
      <c r="M69" s="37">
        <v>112.373</v>
      </c>
      <c r="N69" s="37">
        <v>112.73699999999999</v>
      </c>
      <c r="O69" s="37">
        <v>115.569</v>
      </c>
      <c r="P69" s="37">
        <v>110.776</v>
      </c>
      <c r="Q69" s="37">
        <v>107.879</v>
      </c>
      <c r="S69" s="4">
        <f t="shared" si="8"/>
        <v>119.43641616651823</v>
      </c>
      <c r="T69" s="4">
        <f t="shared" si="9"/>
        <v>118.29252145764566</v>
      </c>
      <c r="U69" s="4">
        <f t="shared" si="10"/>
        <v>112.68011614597427</v>
      </c>
      <c r="V69" s="4">
        <f t="shared" si="11"/>
        <v>114.09107327469459</v>
      </c>
      <c r="W69" s="4">
        <f t="shared" si="12"/>
        <v>115.30166578040908</v>
      </c>
      <c r="X69" s="4">
        <f t="shared" si="13"/>
        <v>117.51430869621177</v>
      </c>
      <c r="Y69" s="4">
        <f t="shared" si="14"/>
        <v>113.84349439868815</v>
      </c>
      <c r="Z69" s="4">
        <f t="shared" si="15"/>
        <v>112.48183647396168</v>
      </c>
      <c r="AA69" s="4">
        <f t="shared" si="16"/>
        <v>108.38409633897382</v>
      </c>
      <c r="AB69" s="4">
        <f t="shared" si="17"/>
        <v>110.17323122682782</v>
      </c>
      <c r="AC69" s="4">
        <f t="shared" si="18"/>
        <v>113.31678360746611</v>
      </c>
      <c r="AD69" s="4">
        <f t="shared" si="19"/>
        <v>112.45583631552857</v>
      </c>
      <c r="AE69" s="4">
        <f t="shared" si="20"/>
        <v>113.31605394886599</v>
      </c>
      <c r="AF69" s="4">
        <f t="shared" si="21"/>
        <v>111.57899965487526</v>
      </c>
      <c r="AG69" s="4">
        <f t="shared" si="22"/>
        <v>107.30029368360766</v>
      </c>
      <c r="AI69" s="4">
        <f t="shared" si="23"/>
        <v>-1.9284161665182324</v>
      </c>
      <c r="AJ69" s="4">
        <f t="shared" si="24"/>
        <v>-0.42352145764566274</v>
      </c>
      <c r="AK69" s="4">
        <f t="shared" si="25"/>
        <v>-0.13811614597426569</v>
      </c>
      <c r="AL69" s="4">
        <f t="shared" si="26"/>
        <v>-0.51507327469460051</v>
      </c>
      <c r="AM69" s="4">
        <f t="shared" si="27"/>
        <v>-0.18466578040907677</v>
      </c>
      <c r="AN69" s="4">
        <f t="shared" si="28"/>
        <v>-0.8533086962117693</v>
      </c>
      <c r="AO69" s="4">
        <f t="shared" si="29"/>
        <v>1.3255056013118462</v>
      </c>
      <c r="AP69" s="4">
        <f t="shared" si="30"/>
        <v>2.0101635260383262</v>
      </c>
      <c r="AQ69" s="4">
        <f t="shared" si="31"/>
        <v>-2.3670963389738233</v>
      </c>
      <c r="AR69" s="4">
        <f t="shared" si="32"/>
        <v>-0.29223122682782332</v>
      </c>
      <c r="AS69" s="4">
        <f t="shared" si="33"/>
        <v>-0.94378360746610213</v>
      </c>
      <c r="AT69" s="4">
        <f t="shared" si="34"/>
        <v>0.28116368447142293</v>
      </c>
      <c r="AU69" s="4">
        <f t="shared" si="35"/>
        <v>2.2529460511340176</v>
      </c>
      <c r="AV69" s="4">
        <f t="shared" si="220"/>
        <v>-0.80299965487526492</v>
      </c>
      <c r="AW69" s="4">
        <f t="shared" si="220"/>
        <v>0.57870631639234205</v>
      </c>
      <c r="AY69" s="2">
        <f t="shared" si="96"/>
        <v>110.51438425518148</v>
      </c>
      <c r="AZ69" s="2">
        <f t="shared" si="147"/>
        <v>110.03340482353694</v>
      </c>
      <c r="BA69" s="2">
        <f t="shared" si="148"/>
        <v>105.47057196585359</v>
      </c>
      <c r="BB69" s="2">
        <f t="shared" si="149"/>
        <v>105.75774265279219</v>
      </c>
      <c r="BC69" s="2">
        <f t="shared" si="150"/>
        <v>108.30570974770788</v>
      </c>
      <c r="BD69" s="2">
        <f t="shared" si="151"/>
        <v>109.4683491233293</v>
      </c>
      <c r="BE69" s="2">
        <f t="shared" si="152"/>
        <v>106.17613618778162</v>
      </c>
      <c r="BF69" s="2">
        <f t="shared" si="153"/>
        <v>107.01106965058365</v>
      </c>
      <c r="BG69" s="2">
        <f t="shared" si="154"/>
        <v>103.45049369124443</v>
      </c>
      <c r="BH69" s="2">
        <f t="shared" si="155"/>
        <v>105.83522396148557</v>
      </c>
      <c r="BI69" s="2">
        <f t="shared" si="156"/>
        <v>107.72509209065416</v>
      </c>
      <c r="BJ69" s="2">
        <f t="shared" si="157"/>
        <v>107.77268415290584</v>
      </c>
      <c r="BK69" s="2">
        <f t="shared" si="158"/>
        <v>108.45497117028802</v>
      </c>
      <c r="BL69" s="2">
        <f t="shared" si="159"/>
        <v>108.30397728981971</v>
      </c>
      <c r="BM69" s="2">
        <f t="shared" si="160"/>
        <v>106.23061719969685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>
        <f t="shared" si="45"/>
        <v>114.492</v>
      </c>
      <c r="BW69" s="2">
        <f t="shared" si="46"/>
        <v>106.017</v>
      </c>
      <c r="BX69" s="2">
        <f t="shared" si="47"/>
        <v>109.881</v>
      </c>
      <c r="BY69" s="2" t="str">
        <f t="shared" si="48"/>
        <v/>
      </c>
      <c r="BZ69" s="2">
        <f t="shared" si="49"/>
        <v>112.73699999999999</v>
      </c>
      <c r="CA69" s="2">
        <f t="shared" si="50"/>
        <v>115.569</v>
      </c>
      <c r="CB69" s="2">
        <f t="shared" si="51"/>
        <v>110.776</v>
      </c>
      <c r="CC69" s="2">
        <f t="shared" si="52"/>
        <v>107.879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114.86515888501739</v>
      </c>
      <c r="DL69" s="2">
        <f t="shared" si="221"/>
        <v>112.93137925374766</v>
      </c>
      <c r="DM69" s="2">
        <f t="shared" si="221"/>
        <v>109.05221621621621</v>
      </c>
      <c r="DN69" s="2">
        <f t="shared" si="221"/>
        <v>109.73514520188205</v>
      </c>
      <c r="DO69" s="2">
        <f t="shared" si="221"/>
        <v>111.35136842105261</v>
      </c>
      <c r="DP69" s="2">
        <f t="shared" si="221"/>
        <v>112.38129540066384</v>
      </c>
      <c r="DQ69" s="2">
        <f t="shared" si="221"/>
        <v>109.03521997300945</v>
      </c>
      <c r="DR69" s="2">
        <f t="shared" si="221"/>
        <v>110.53313363363361</v>
      </c>
      <c r="DS69" s="2">
        <f t="shared" si="221"/>
        <v>106.74534285714286</v>
      </c>
      <c r="DT69" s="2">
        <f t="shared" si="221"/>
        <v>108.11708021390376</v>
      </c>
      <c r="DU69" s="2">
        <f t="shared" si="221"/>
        <v>109.83473109243697</v>
      </c>
      <c r="DV69" s="2">
        <f t="shared" si="221"/>
        <v>110.21084534534538</v>
      </c>
      <c r="DW69" s="2">
        <f t="shared" si="221"/>
        <v>112.02035126050421</v>
      </c>
      <c r="DX69" s="2">
        <f t="shared" si="221"/>
        <v>110.4950286319073</v>
      </c>
      <c r="DY69" s="2">
        <f t="shared" si="221"/>
        <v>107.38803667214012</v>
      </c>
      <c r="EA69" s="2">
        <f t="shared" si="71"/>
        <v>106.48806536964982</v>
      </c>
      <c r="EB69" s="2">
        <f t="shared" si="72"/>
        <v>107.25504326539905</v>
      </c>
      <c r="EC69" s="2">
        <f t="shared" si="73"/>
        <v>101.87428541374473</v>
      </c>
      <c r="ED69" s="2">
        <f t="shared" si="74"/>
        <v>101.946683029453</v>
      </c>
      <c r="EE69" s="2">
        <f t="shared" si="75"/>
        <v>105.27144798680965</v>
      </c>
      <c r="EF69" s="2">
        <f t="shared" si="76"/>
        <v>106.68010764264137</v>
      </c>
      <c r="EG69" s="2">
        <f t="shared" si="77"/>
        <v>103.38800684221439</v>
      </c>
      <c r="EH69" s="2">
        <f t="shared" si="78"/>
        <v>103.27606933386082</v>
      </c>
      <c r="EI69" s="2">
        <f t="shared" si="79"/>
        <v>99.839138606423532</v>
      </c>
      <c r="EJ69" s="2">
        <f t="shared" si="80"/>
        <v>103.28705104423264</v>
      </c>
      <c r="EK69" s="2">
        <f t="shared" si="81"/>
        <v>105.51651786777845</v>
      </c>
      <c r="EL69" s="2">
        <f t="shared" si="82"/>
        <v>105.11459203973648</v>
      </c>
      <c r="EM69" s="2">
        <f t="shared" si="83"/>
        <v>104.58144749596123</v>
      </c>
      <c r="EN69" s="2">
        <f t="shared" si="84"/>
        <v>105.75755753003966</v>
      </c>
      <c r="EO69" s="2">
        <f t="shared" si="85"/>
        <v>104.67393664895383</v>
      </c>
      <c r="EQ69" s="2">
        <f t="shared" si="86"/>
        <v>106.66548464245369</v>
      </c>
      <c r="ER69" s="2">
        <f t="shared" si="222"/>
        <v>107.41351070651712</v>
      </c>
      <c r="ES69" s="2">
        <f t="shared" si="222"/>
        <v>101.82026112562693</v>
      </c>
      <c r="ET69" s="2">
        <f t="shared" si="222"/>
        <v>103.58405001716442</v>
      </c>
      <c r="EU69" s="2">
        <f t="shared" si="222"/>
        <v>105.44420407481628</v>
      </c>
      <c r="EV69" s="2">
        <f t="shared" si="222"/>
        <v>106.18499926209007</v>
      </c>
      <c r="EW69" s="2">
        <f t="shared" si="222"/>
        <v>103.23987737513136</v>
      </c>
      <c r="EX69" s="2">
        <f t="shared" si="222"/>
        <v>102.85172219675371</v>
      </c>
      <c r="EY69" s="2">
        <f t="shared" si="222"/>
        <v>101.1459789871612</v>
      </c>
      <c r="EZ69" s="2">
        <f t="shared" si="222"/>
        <v>103.40488630009321</v>
      </c>
      <c r="FA69" s="2">
        <f t="shared" si="222"/>
        <v>105.74590953662948</v>
      </c>
      <c r="FB69" s="2">
        <f t="shared" si="222"/>
        <v>104.83547621210313</v>
      </c>
      <c r="FC69" s="2">
        <f t="shared" si="222"/>
        <v>103.59275729477713</v>
      </c>
      <c r="FD69" s="2">
        <f t="shared" si="222"/>
        <v>103.83942116818487</v>
      </c>
      <c r="FE69" s="2">
        <f t="shared" si="222"/>
        <v>107.24215566410328</v>
      </c>
      <c r="FG69" s="2">
        <f t="shared" si="88"/>
        <v>0.51936859230414767</v>
      </c>
      <c r="FH69" s="2">
        <f t="shared" si="223"/>
        <v>0.51054052660754368</v>
      </c>
      <c r="FI69" s="2">
        <f t="shared" si="223"/>
        <v>0.4989788754008822</v>
      </c>
      <c r="FJ69" s="2">
        <f t="shared" si="223"/>
        <v>0.51071158301281194</v>
      </c>
      <c r="FK69" s="2">
        <f t="shared" si="223"/>
        <v>0.50094154920812828</v>
      </c>
      <c r="FL69" s="2">
        <f t="shared" si="223"/>
        <v>0.51092260912156773</v>
      </c>
      <c r="FM69" s="2">
        <f t="shared" si="223"/>
        <v>0.50627731440131774</v>
      </c>
      <c r="FN69" s="2">
        <f t="shared" si="223"/>
        <v>0.48531745655264302</v>
      </c>
      <c r="FO69" s="2">
        <f t="shared" si="223"/>
        <v>0.47712381947167609</v>
      </c>
      <c r="FP69" s="2">
        <f t="shared" si="223"/>
        <v>0.47243585411625882</v>
      </c>
      <c r="FQ69" s="2">
        <f t="shared" si="223"/>
        <v>0.48855555974898457</v>
      </c>
      <c r="FR69" s="2">
        <f t="shared" si="223"/>
        <v>0.47841212692464963</v>
      </c>
      <c r="FS69" s="2">
        <f t="shared" si="223"/>
        <v>0.47926568304807843</v>
      </c>
      <c r="FT69" s="2">
        <f t="shared" si="223"/>
        <v>0.4624369853960647</v>
      </c>
      <c r="FU69" s="2">
        <f t="shared" si="223"/>
        <v>0.42655771868367626</v>
      </c>
      <c r="FW69" s="2">
        <f t="shared" si="112"/>
        <v>1.3886225760990502E-4</v>
      </c>
      <c r="FX69" s="2">
        <f t="shared" si="164"/>
        <v>1.5860975575649421E-4</v>
      </c>
      <c r="FY69" s="2">
        <f t="shared" si="165"/>
        <v>1.5568627263037218E-4</v>
      </c>
      <c r="FZ69" s="2">
        <f t="shared" si="166"/>
        <v>1.5591875779698218E-4</v>
      </c>
      <c r="GA69" s="2">
        <f t="shared" si="167"/>
        <v>1.5101086971387598E-4</v>
      </c>
      <c r="GB69" s="2">
        <f t="shared" si="168"/>
        <v>1.6269753635295725E-4</v>
      </c>
      <c r="GC69" s="2">
        <f t="shared" si="169"/>
        <v>1.882644796000343E-4</v>
      </c>
      <c r="GD69" s="2">
        <f t="shared" si="170"/>
        <v>1.9793946487911435E-4</v>
      </c>
      <c r="GE69" s="2">
        <f t="shared" si="171"/>
        <v>2.0307319869712739E-4</v>
      </c>
      <c r="GF69" s="2">
        <f t="shared" si="172"/>
        <v>1.9267376011140037E-4</v>
      </c>
      <c r="GG69" s="2">
        <f t="shared" si="173"/>
        <v>2.0958610194998784E-4</v>
      </c>
      <c r="GH69" s="2">
        <f t="shared" si="174"/>
        <v>1.8561884093383661E-4</v>
      </c>
      <c r="GI69" s="2">
        <f t="shared" si="175"/>
        <v>1.7072726459269136E-4</v>
      </c>
      <c r="GJ69" s="2">
        <f t="shared" si="176"/>
        <v>1.4049435916590737E-4</v>
      </c>
      <c r="GK69" s="2">
        <f t="shared" si="177"/>
        <v>1.1714021452376623E-4</v>
      </c>
      <c r="GM69" s="86">
        <f t="shared" si="113"/>
        <v>1.6961625410044152E-2</v>
      </c>
      <c r="GN69" s="86">
        <f t="shared" si="178"/>
        <v>1.4852128127579358E-2</v>
      </c>
      <c r="GO69" s="86">
        <f t="shared" si="179"/>
        <v>1.219413640538191E-2</v>
      </c>
      <c r="GP69" s="86">
        <f t="shared" si="180"/>
        <v>1.4932132855733169E-2</v>
      </c>
      <c r="GQ69" s="86">
        <f t="shared" si="181"/>
        <v>1.2625595175805932E-2</v>
      </c>
      <c r="GR69" s="86">
        <f t="shared" si="182"/>
        <v>1.5034502279711415E-2</v>
      </c>
      <c r="GS69" s="86">
        <f t="shared" si="183"/>
        <v>1.3834573668410786E-2</v>
      </c>
      <c r="GT69" s="86">
        <f t="shared" si="184"/>
        <v>9.4384436104395213E-3</v>
      </c>
      <c r="GU69" s="86">
        <f t="shared" si="185"/>
        <v>7.9138304443180339E-3</v>
      </c>
      <c r="GV69" s="86">
        <f t="shared" si="186"/>
        <v>7.0871647683595678E-3</v>
      </c>
      <c r="GW69" s="86">
        <f t="shared" si="187"/>
        <v>9.9999993664475779E-3</v>
      </c>
      <c r="GX69" s="86">
        <f t="shared" si="188"/>
        <v>8.2036182381968505E-3</v>
      </c>
      <c r="GY69" s="86">
        <f t="shared" si="189"/>
        <v>8.2325554489402607E-3</v>
      </c>
      <c r="GZ69" s="86">
        <f t="shared" si="190"/>
        <v>5.5124540176707806E-3</v>
      </c>
      <c r="HA69" s="86">
        <f t="shared" si="191"/>
        <v>1.8699680204026959E-3</v>
      </c>
      <c r="HC69" s="86">
        <f t="shared" si="145"/>
        <v>6.5806069904121404E-9</v>
      </c>
      <c r="HD69" s="86">
        <f t="shared" si="192"/>
        <v>3.6589510976025857E-9</v>
      </c>
      <c r="HE69" s="86">
        <f t="shared" si="193"/>
        <v>3.1369138316474978E-10</v>
      </c>
      <c r="HF69" s="86">
        <f t="shared" si="194"/>
        <v>1.3548531220870397E-10</v>
      </c>
      <c r="HG69" s="86">
        <f t="shared" si="195"/>
        <v>2.9449130183805786E-10</v>
      </c>
      <c r="HH69" s="86">
        <f t="shared" si="196"/>
        <v>6.4116898066037672E-10</v>
      </c>
      <c r="HI69" s="86">
        <f t="shared" si="197"/>
        <v>2.173320717387305E-9</v>
      </c>
      <c r="HJ69" s="86">
        <f t="shared" si="198"/>
        <v>6.3268315869166222E-10</v>
      </c>
      <c r="HK69" s="86">
        <f t="shared" si="199"/>
        <v>1.1709383239694032E-10</v>
      </c>
      <c r="HL69" s="86">
        <f t="shared" si="200"/>
        <v>3.3077506976432932E-11</v>
      </c>
      <c r="HM69" s="86">
        <f t="shared" si="201"/>
        <v>7.3994789068280557E-10</v>
      </c>
      <c r="HN69" s="86">
        <f t="shared" si="202"/>
        <v>4.1004186752808784E-11</v>
      </c>
      <c r="HO69" s="86">
        <f t="shared" si="203"/>
        <v>2.9811607768955391E-11</v>
      </c>
      <c r="HP69" s="86">
        <f t="shared" si="204"/>
        <v>1.9831287194680159E-12</v>
      </c>
      <c r="HQ69" s="86">
        <f t="shared" si="205"/>
        <v>1.788625737679392E-14</v>
      </c>
      <c r="HS69" s="86">
        <f t="shared" si="114"/>
        <v>1.2228151202785252E-62</v>
      </c>
      <c r="HT69" s="86">
        <f t="shared" si="206"/>
        <v>3.5751051177613784E-62</v>
      </c>
      <c r="HU69" s="86">
        <f t="shared" si="207"/>
        <v>3.4056747519292905E-75</v>
      </c>
      <c r="HV69" s="86">
        <f t="shared" si="208"/>
        <v>6.257099610165217E-78</v>
      </c>
      <c r="HW69" s="86">
        <f t="shared" si="209"/>
        <v>1.4793611221868454E-73</v>
      </c>
      <c r="HX69" s="86">
        <f t="shared" si="210"/>
        <v>4.7345678483438614E-74</v>
      </c>
      <c r="HY69" s="86">
        <f t="shared" si="211"/>
        <v>6.6758316934269531E-68</v>
      </c>
      <c r="HZ69" s="86">
        <f t="shared" si="212"/>
        <v>7.5592767717676746E-71</v>
      </c>
      <c r="IA69" s="86">
        <f t="shared" si="213"/>
        <v>4.6978004799026354E-79</v>
      </c>
      <c r="IB69" s="86">
        <f t="shared" si="214"/>
        <v>3.5740257112182724E-84</v>
      </c>
      <c r="IC69" s="86">
        <f t="shared" si="215"/>
        <v>1.9054295620280397E-71</v>
      </c>
      <c r="ID69" s="86">
        <f t="shared" si="216"/>
        <v>1.5383752671750272E-82</v>
      </c>
      <c r="IE69" s="86">
        <f t="shared" si="217"/>
        <v>3.3727307688575068E-86</v>
      </c>
      <c r="IF69" s="86">
        <f t="shared" si="218"/>
        <v>4.5334402948257058E-44</v>
      </c>
      <c r="IG69" s="86">
        <f t="shared" si="219"/>
        <v>7.7986320851107003E-33</v>
      </c>
      <c r="II69" s="86">
        <f t="shared" si="115"/>
        <v>6.9890246971490195E-231</v>
      </c>
      <c r="IJ69" s="86">
        <f t="shared" si="116"/>
        <v>4.328585370545787E-241</v>
      </c>
      <c r="IK69" s="86">
        <f t="shared" si="117"/>
        <v>2.5904809086293752E-283</v>
      </c>
      <c r="IL69" s="86">
        <f t="shared" si="118"/>
        <v>2.4151547585009127E-295</v>
      </c>
      <c r="IM69" s="86">
        <f t="shared" si="119"/>
        <v>7.2260505026965876E-278</v>
      </c>
      <c r="IN69" s="86">
        <f t="shared" si="120"/>
        <v>1.6078053151293246E-277</v>
      </c>
      <c r="IO69" s="86">
        <f t="shared" si="121"/>
        <v>4.449223394408148E-247</v>
      </c>
      <c r="IP69" s="86">
        <f t="shared" si="122"/>
        <v>1.7515758904645955E-265</v>
      </c>
      <c r="IQ69" s="86">
        <f t="shared" si="123"/>
        <v>1.1564326035740342E-294</v>
      </c>
      <c r="IR69" s="86">
        <f t="shared" si="124"/>
        <v>0</v>
      </c>
      <c r="IS69" s="86">
        <f t="shared" si="125"/>
        <v>1.7508673320379248E-269</v>
      </c>
      <c r="IT69" s="86">
        <f t="shared" si="126"/>
        <v>0</v>
      </c>
      <c r="IU69" s="86">
        <f t="shared" si="127"/>
        <v>0</v>
      </c>
      <c r="IV69" s="86">
        <f t="shared" si="128"/>
        <v>1.6470337773993955E-149</v>
      </c>
      <c r="IW69" s="86">
        <f t="shared" si="129"/>
        <v>1.1157420702012283E-115</v>
      </c>
      <c r="IY69" s="86">
        <f t="shared" si="130"/>
        <v>1.6961631990651142E-2</v>
      </c>
      <c r="IZ69" s="86">
        <f t="shared" si="131"/>
        <v>1.4852131786530455E-2</v>
      </c>
      <c r="JA69" s="86">
        <f t="shared" si="132"/>
        <v>1.2194136719073293E-2</v>
      </c>
      <c r="JB69" s="86">
        <f t="shared" si="133"/>
        <v>1.4932132991218481E-2</v>
      </c>
      <c r="JC69" s="86">
        <f t="shared" si="134"/>
        <v>1.2625595470297233E-2</v>
      </c>
      <c r="JD69" s="86">
        <f t="shared" si="135"/>
        <v>1.5034502920880396E-2</v>
      </c>
      <c r="JE69" s="86">
        <f t="shared" si="136"/>
        <v>1.3834575841731504E-2</v>
      </c>
      <c r="JF69" s="86">
        <f t="shared" si="137"/>
        <v>9.4384442431226807E-3</v>
      </c>
      <c r="JG69" s="86">
        <f t="shared" si="138"/>
        <v>7.9138305614118668E-3</v>
      </c>
      <c r="JH69" s="86">
        <f t="shared" si="139"/>
        <v>7.0871648014370747E-3</v>
      </c>
      <c r="JI69" s="86">
        <f t="shared" si="140"/>
        <v>1.0000000106395469E-2</v>
      </c>
      <c r="JJ69" s="86">
        <f t="shared" si="141"/>
        <v>8.2036182792010366E-3</v>
      </c>
      <c r="JK69" s="86">
        <f t="shared" si="142"/>
        <v>8.2325554787518688E-3</v>
      </c>
      <c r="JL69" s="86">
        <f t="shared" si="143"/>
        <v>5.5124540196539095E-3</v>
      </c>
      <c r="JM69" s="86">
        <f t="shared" si="144"/>
        <v>1.8699680204205822E-3</v>
      </c>
    </row>
    <row r="70" spans="2:273" x14ac:dyDescent="0.25">
      <c r="B70" s="2">
        <v>43</v>
      </c>
      <c r="C70" s="37">
        <v>119.262</v>
      </c>
      <c r="D70" s="37">
        <v>119.04900000000001</v>
      </c>
      <c r="E70" s="37">
        <v>115.35599999999999</v>
      </c>
      <c r="F70" s="37">
        <v>116.746</v>
      </c>
      <c r="G70" s="37">
        <v>117.1</v>
      </c>
      <c r="H70" s="37">
        <v>117.61</v>
      </c>
      <c r="I70" s="37">
        <v>117.508</v>
      </c>
      <c r="J70" s="37">
        <v>114.729</v>
      </c>
      <c r="K70" s="37">
        <v>110.31</v>
      </c>
      <c r="L70" s="37">
        <v>109.729</v>
      </c>
      <c r="M70" s="37">
        <v>111.898</v>
      </c>
      <c r="N70" s="37">
        <v>113.333</v>
      </c>
      <c r="O70" s="37">
        <v>116.155</v>
      </c>
      <c r="P70" s="37">
        <v>111.81</v>
      </c>
      <c r="Q70" s="37">
        <v>107.29300000000001</v>
      </c>
      <c r="S70" s="4">
        <f t="shared" si="8"/>
        <v>122.44494076892876</v>
      </c>
      <c r="T70" s="4">
        <f t="shared" si="9"/>
        <v>121.35139693007893</v>
      </c>
      <c r="U70" s="4">
        <f t="shared" si="10"/>
        <v>115.55899370515775</v>
      </c>
      <c r="V70" s="4">
        <f t="shared" si="11"/>
        <v>117.19918245493392</v>
      </c>
      <c r="W70" s="4">
        <f t="shared" si="12"/>
        <v>117.98916569473488</v>
      </c>
      <c r="X70" s="4">
        <f t="shared" si="13"/>
        <v>120.57888878265496</v>
      </c>
      <c r="Y70" s="4">
        <f t="shared" si="14"/>
        <v>116.72417555035176</v>
      </c>
      <c r="Z70" s="4">
        <f t="shared" si="15"/>
        <v>114.82257623442851</v>
      </c>
      <c r="AA70" s="4">
        <f t="shared" si="16"/>
        <v>110.64057020672959</v>
      </c>
      <c r="AB70" s="4">
        <f t="shared" si="17"/>
        <v>112.31041878382391</v>
      </c>
      <c r="AC70" s="4">
        <f t="shared" si="18"/>
        <v>115.76990444654096</v>
      </c>
      <c r="AD70" s="4">
        <f t="shared" si="19"/>
        <v>114.55330896765805</v>
      </c>
      <c r="AE70" s="4">
        <f t="shared" si="20"/>
        <v>115.57607035692766</v>
      </c>
      <c r="AF70" s="4">
        <f t="shared" si="21"/>
        <v>113.32692230564463</v>
      </c>
      <c r="AG70" s="4">
        <f t="shared" si="22"/>
        <v>107.99197706210074</v>
      </c>
      <c r="AI70" s="4">
        <f t="shared" si="23"/>
        <v>-3.1829407689287592</v>
      </c>
      <c r="AJ70" s="4">
        <f t="shared" si="24"/>
        <v>-2.3023969300789275</v>
      </c>
      <c r="AK70" s="4">
        <f t="shared" si="25"/>
        <v>-0.20299370515775195</v>
      </c>
      <c r="AL70" s="4">
        <f t="shared" si="26"/>
        <v>-0.4531824549339234</v>
      </c>
      <c r="AM70" s="4">
        <f t="shared" si="27"/>
        <v>-0.88916569473488494</v>
      </c>
      <c r="AN70" s="4">
        <f t="shared" si="28"/>
        <v>-2.9688887826549575</v>
      </c>
      <c r="AO70" s="4">
        <f t="shared" si="29"/>
        <v>0.78382444964823605</v>
      </c>
      <c r="AP70" s="4">
        <f t="shared" si="30"/>
        <v>-9.3576234428510929E-2</v>
      </c>
      <c r="AQ70" s="4">
        <f t="shared" si="31"/>
        <v>-0.3305702067295897</v>
      </c>
      <c r="AR70" s="4">
        <f t="shared" si="32"/>
        <v>-2.5814187838239064</v>
      </c>
      <c r="AS70" s="4">
        <f t="shared" si="33"/>
        <v>-3.8719044465409667</v>
      </c>
      <c r="AT70" s="4">
        <f t="shared" si="34"/>
        <v>-1.2203089676580561</v>
      </c>
      <c r="AU70" s="4">
        <f t="shared" si="35"/>
        <v>0.57892964307234251</v>
      </c>
      <c r="AV70" s="4">
        <f t="shared" si="220"/>
        <v>-1.516922305644627</v>
      </c>
      <c r="AW70" s="4">
        <f t="shared" si="220"/>
        <v>-0.69897706210073807</v>
      </c>
      <c r="AY70" s="2">
        <f t="shared" si="96"/>
        <v>110.27897295207595</v>
      </c>
      <c r="AZ70" s="2">
        <f t="shared" si="147"/>
        <v>109.85260537302909</v>
      </c>
      <c r="BA70" s="2">
        <f t="shared" si="148"/>
        <v>105.2732320451546</v>
      </c>
      <c r="BB70" s="2">
        <f t="shared" si="149"/>
        <v>105.54840359331881</v>
      </c>
      <c r="BC70" s="2">
        <f t="shared" si="150"/>
        <v>108.10039265055846</v>
      </c>
      <c r="BD70" s="2">
        <f t="shared" si="151"/>
        <v>109.26997923615397</v>
      </c>
      <c r="BE70" s="2">
        <f t="shared" si="152"/>
        <v>105.98016616405553</v>
      </c>
      <c r="BF70" s="2">
        <f t="shared" si="153"/>
        <v>106.83553643393142</v>
      </c>
      <c r="BG70" s="2">
        <f t="shared" si="154"/>
        <v>103.25315288570373</v>
      </c>
      <c r="BH70" s="2">
        <f t="shared" si="155"/>
        <v>105.70728563600208</v>
      </c>
      <c r="BI70" s="2">
        <f t="shared" si="156"/>
        <v>107.5827725109349</v>
      </c>
      <c r="BJ70" s="2">
        <f t="shared" si="157"/>
        <v>107.61654695048512</v>
      </c>
      <c r="BK70" s="2">
        <f t="shared" si="158"/>
        <v>108.28727482032326</v>
      </c>
      <c r="BL70" s="2">
        <f t="shared" si="159"/>
        <v>108.17236844668666</v>
      </c>
      <c r="BM70" s="2">
        <f t="shared" si="160"/>
        <v>106.09555094346057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>
        <f t="shared" si="51"/>
        <v>111.81</v>
      </c>
      <c r="CC70" s="2">
        <f t="shared" si="52"/>
        <v>107.29300000000001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114.95184459930312</v>
      </c>
      <c r="DL70" s="2">
        <f t="shared" si="221"/>
        <v>113.03424499398183</v>
      </c>
      <c r="DM70" s="2">
        <f t="shared" si="221"/>
        <v>109.15243954480796</v>
      </c>
      <c r="DN70" s="2">
        <f t="shared" si="221"/>
        <v>109.82094047488785</v>
      </c>
      <c r="DO70" s="2">
        <f t="shared" si="221"/>
        <v>111.39905263157893</v>
      </c>
      <c r="DP70" s="2">
        <f t="shared" si="221"/>
        <v>112.46306827880514</v>
      </c>
      <c r="DQ70" s="2">
        <f t="shared" si="221"/>
        <v>109.07639892037787</v>
      </c>
      <c r="DR70" s="2">
        <f t="shared" si="221"/>
        <v>110.68530634920633</v>
      </c>
      <c r="DS70" s="2">
        <f t="shared" si="221"/>
        <v>106.78463361344538</v>
      </c>
      <c r="DT70" s="2">
        <f t="shared" si="221"/>
        <v>108.21414772727275</v>
      </c>
      <c r="DU70" s="2">
        <f t="shared" si="221"/>
        <v>109.92318599439776</v>
      </c>
      <c r="DV70" s="2">
        <f t="shared" si="221"/>
        <v>110.30289682539686</v>
      </c>
      <c r="DW70" s="2">
        <f t="shared" si="221"/>
        <v>112.18613368983958</v>
      </c>
      <c r="DX70" s="2">
        <f t="shared" si="221"/>
        <v>110.60236185383243</v>
      </c>
      <c r="DY70" s="2">
        <f t="shared" si="221"/>
        <v>107.31532868089765</v>
      </c>
      <c r="EA70" s="2">
        <f t="shared" si="71"/>
        <v>106.33507470817122</v>
      </c>
      <c r="EB70" s="2">
        <f t="shared" si="72"/>
        <v>107.07068034840032</v>
      </c>
      <c r="EC70" s="2">
        <f t="shared" si="73"/>
        <v>101.72089007713885</v>
      </c>
      <c r="ED70" s="2">
        <f t="shared" si="74"/>
        <v>101.81474193548385</v>
      </c>
      <c r="EE70" s="2">
        <f t="shared" si="75"/>
        <v>105.10323437803086</v>
      </c>
      <c r="EF70" s="2">
        <f t="shared" si="76"/>
        <v>106.48252214093716</v>
      </c>
      <c r="EG70" s="2">
        <f t="shared" si="77"/>
        <v>103.22644930541158</v>
      </c>
      <c r="EH70" s="2">
        <f t="shared" si="78"/>
        <v>103.11224039365015</v>
      </c>
      <c r="EI70" s="2">
        <f t="shared" si="79"/>
        <v>99.722989047359846</v>
      </c>
      <c r="EJ70" s="2">
        <f t="shared" si="80"/>
        <v>103.15416549212812</v>
      </c>
      <c r="EK70" s="2">
        <f t="shared" si="81"/>
        <v>105.3481882258785</v>
      </c>
      <c r="EL70" s="2">
        <f t="shared" si="82"/>
        <v>104.94557213259324</v>
      </c>
      <c r="EM70" s="2">
        <f t="shared" si="83"/>
        <v>104.42416833602586</v>
      </c>
      <c r="EN70" s="2">
        <f t="shared" si="84"/>
        <v>105.59675269089716</v>
      </c>
      <c r="EO70" s="2">
        <f t="shared" si="85"/>
        <v>104.59930973409996</v>
      </c>
      <c r="EQ70" s="2">
        <f t="shared" si="86"/>
        <v>106.5092513926582</v>
      </c>
      <c r="ER70" s="2">
        <f t="shared" si="222"/>
        <v>107.22628216898781</v>
      </c>
      <c r="ES70" s="2">
        <f t="shared" si="222"/>
        <v>101.66782414634211</v>
      </c>
      <c r="ET70" s="2">
        <f t="shared" si="222"/>
        <v>103.4225515848495</v>
      </c>
      <c r="EU70" s="2">
        <f t="shared" si="222"/>
        <v>105.27283366733465</v>
      </c>
      <c r="EV70" s="2">
        <f t="shared" si="222"/>
        <v>105.99645088626866</v>
      </c>
      <c r="EW70" s="2">
        <f t="shared" si="222"/>
        <v>103.08122836539376</v>
      </c>
      <c r="EX70" s="2">
        <f t="shared" si="222"/>
        <v>102.69593518545047</v>
      </c>
      <c r="EY70" s="2">
        <f t="shared" si="222"/>
        <v>101.00572031383737</v>
      </c>
      <c r="EZ70" s="2">
        <f t="shared" si="222"/>
        <v>103.26978373200788</v>
      </c>
      <c r="FA70" s="2">
        <f t="shared" si="222"/>
        <v>105.57322372501895</v>
      </c>
      <c r="FB70" s="2">
        <f t="shared" si="222"/>
        <v>104.67149948873221</v>
      </c>
      <c r="FC70" s="2">
        <f t="shared" si="222"/>
        <v>103.4526927811829</v>
      </c>
      <c r="FD70" s="2">
        <f t="shared" si="222"/>
        <v>103.71210589180075</v>
      </c>
      <c r="FE70" s="2">
        <f t="shared" si="222"/>
        <v>107.11714323903033</v>
      </c>
      <c r="FG70" s="2">
        <f t="shared" si="88"/>
        <v>0.54230276843357816</v>
      </c>
      <c r="FH70" s="2">
        <f t="shared" si="223"/>
        <v>0.53351759738890769</v>
      </c>
      <c r="FI70" s="2">
        <f t="shared" si="223"/>
        <v>0.52199052942606838</v>
      </c>
      <c r="FJ70" s="2">
        <f t="shared" si="223"/>
        <v>0.5336879581468762</v>
      </c>
      <c r="FK70" s="2">
        <f t="shared" si="223"/>
        <v>0.52394906111274986</v>
      </c>
      <c r="FL70" s="2">
        <f t="shared" si="223"/>
        <v>0.53389811867729142</v>
      </c>
      <c r="FM70" s="2">
        <f t="shared" si="223"/>
        <v>0.5292699908546864</v>
      </c>
      <c r="FN70" s="2">
        <f t="shared" si="223"/>
        <v>0.50833831188684886</v>
      </c>
      <c r="FO70" s="2">
        <f t="shared" si="223"/>
        <v>0.50013368824795834</v>
      </c>
      <c r="FP70" s="2">
        <f t="shared" si="223"/>
        <v>0.49543385729935757</v>
      </c>
      <c r="FQ70" s="2">
        <f t="shared" si="223"/>
        <v>0.51157734177772296</v>
      </c>
      <c r="FR70" s="2">
        <f t="shared" si="223"/>
        <v>0.5014245446673915</v>
      </c>
      <c r="FS70" s="2">
        <f t="shared" si="223"/>
        <v>0.50227962066498866</v>
      </c>
      <c r="FT70" s="2">
        <f t="shared" si="223"/>
        <v>0.48539608348060842</v>
      </c>
      <c r="FU70" s="2">
        <f t="shared" si="223"/>
        <v>0.44922408586809393</v>
      </c>
      <c r="FW70" s="2">
        <f t="shared" si="112"/>
        <v>1.5225739791669364E-4</v>
      </c>
      <c r="FX70" s="2">
        <f t="shared" si="164"/>
        <v>1.7390947765313556E-4</v>
      </c>
      <c r="FY70" s="2">
        <f t="shared" si="165"/>
        <v>1.7070403934687587E-4</v>
      </c>
      <c r="FZ70" s="2">
        <f t="shared" si="166"/>
        <v>1.7095894659963258E-4</v>
      </c>
      <c r="GA70" s="2">
        <f t="shared" si="167"/>
        <v>1.6557771367773478E-4</v>
      </c>
      <c r="GB70" s="2">
        <f t="shared" si="168"/>
        <v>1.7839150100779278E-4</v>
      </c>
      <c r="GC70" s="2">
        <f t="shared" si="169"/>
        <v>2.0642414762172843E-4</v>
      </c>
      <c r="GD70" s="2">
        <f t="shared" si="170"/>
        <v>2.1703216276716501E-4</v>
      </c>
      <c r="GE70" s="2">
        <f t="shared" si="171"/>
        <v>2.22660972188427E-4</v>
      </c>
      <c r="GF70" s="2">
        <f t="shared" si="172"/>
        <v>2.1125864988272877E-4</v>
      </c>
      <c r="GG70" s="2">
        <f t="shared" si="173"/>
        <v>2.2980194429510486E-4</v>
      </c>
      <c r="GH70" s="2">
        <f t="shared" si="174"/>
        <v>2.0352336714607236E-4</v>
      </c>
      <c r="GI70" s="2">
        <f t="shared" si="175"/>
        <v>1.8719563972783949E-4</v>
      </c>
      <c r="GJ70" s="2">
        <f t="shared" si="176"/>
        <v>1.5404691345571121E-4</v>
      </c>
      <c r="GK70" s="2">
        <f t="shared" si="177"/>
        <v>1.2844023955248398E-4</v>
      </c>
      <c r="GM70" s="86">
        <f t="shared" si="113"/>
        <v>2.420192598412552E-2</v>
      </c>
      <c r="GN70" s="86">
        <f t="shared" si="178"/>
        <v>2.1670145659068725E-2</v>
      </c>
      <c r="GO70" s="86">
        <f t="shared" si="179"/>
        <v>1.8252906679454794E-2</v>
      </c>
      <c r="GP70" s="86">
        <f t="shared" si="180"/>
        <v>2.1893384083486477E-2</v>
      </c>
      <c r="GQ70" s="86">
        <f t="shared" si="181"/>
        <v>1.8707064731947273E-2</v>
      </c>
      <c r="GR70" s="86">
        <f t="shared" si="182"/>
        <v>2.2180390840583399E-2</v>
      </c>
      <c r="GS70" s="86">
        <f t="shared" si="183"/>
        <v>2.0317817017036423E-2</v>
      </c>
      <c r="GT70" s="86">
        <f t="shared" si="184"/>
        <v>1.4459811520363087E-2</v>
      </c>
      <c r="GU70" s="86">
        <f t="shared" si="185"/>
        <v>1.2451247942803192E-2</v>
      </c>
      <c r="GV70" s="86">
        <f t="shared" si="186"/>
        <v>1.1344838891376859E-2</v>
      </c>
      <c r="GW70" s="86">
        <f t="shared" si="187"/>
        <v>1.5380652552694706E-2</v>
      </c>
      <c r="GX70" s="86">
        <f t="shared" si="188"/>
        <v>1.2755209104402455E-2</v>
      </c>
      <c r="GY70" s="86">
        <f t="shared" si="189"/>
        <v>1.2978636652905192E-2</v>
      </c>
      <c r="GZ70" s="86">
        <f t="shared" si="190"/>
        <v>9.136037481646285E-3</v>
      </c>
      <c r="HA70" s="86">
        <f t="shared" si="191"/>
        <v>3.4976999363662215E-3</v>
      </c>
      <c r="HC70" s="86">
        <f t="shared" si="145"/>
        <v>1.5917477669414164E-8</v>
      </c>
      <c r="HD70" s="86">
        <f t="shared" si="192"/>
        <v>9.2817723688801984E-9</v>
      </c>
      <c r="HE70" s="86">
        <f t="shared" si="193"/>
        <v>9.1559552359483908E-10</v>
      </c>
      <c r="HF70" s="86">
        <f t="shared" si="194"/>
        <v>4.1334719415371704E-10</v>
      </c>
      <c r="HG70" s="86">
        <f t="shared" si="195"/>
        <v>8.4902137826646743E-10</v>
      </c>
      <c r="HH70" s="86">
        <f t="shared" si="196"/>
        <v>1.8270956615639044E-9</v>
      </c>
      <c r="HI70" s="86">
        <f t="shared" si="197"/>
        <v>5.7576780508177988E-9</v>
      </c>
      <c r="HJ70" s="86">
        <f t="shared" si="198"/>
        <v>1.8042577060350448E-9</v>
      </c>
      <c r="HK70" s="86">
        <f t="shared" si="199"/>
        <v>3.7060415205617193E-10</v>
      </c>
      <c r="HL70" s="86">
        <f t="shared" si="200"/>
        <v>1.1261209334871338E-10</v>
      </c>
      <c r="HM70" s="86">
        <f t="shared" si="201"/>
        <v>2.1329524930006708E-9</v>
      </c>
      <c r="HN70" s="86">
        <f t="shared" si="202"/>
        <v>1.3595032811498463E-10</v>
      </c>
      <c r="HO70" s="86">
        <f t="shared" si="203"/>
        <v>1.0120813745175797E-10</v>
      </c>
      <c r="HP70" s="86">
        <f t="shared" si="204"/>
        <v>7.6871473293671696E-12</v>
      </c>
      <c r="HQ70" s="86">
        <f t="shared" si="205"/>
        <v>8.8356342487962854E-14</v>
      </c>
      <c r="HS70" s="86">
        <f t="shared" si="114"/>
        <v>6.1154477742359978E-61</v>
      </c>
      <c r="HT70" s="86">
        <f t="shared" si="206"/>
        <v>2.0371132494423596E-60</v>
      </c>
      <c r="HU70" s="86">
        <f t="shared" si="207"/>
        <v>4.2340251483333767E-73</v>
      </c>
      <c r="HV70" s="86">
        <f t="shared" si="208"/>
        <v>9.4384996453326155E-76</v>
      </c>
      <c r="HW70" s="86">
        <f t="shared" si="209"/>
        <v>1.6368267820737436E-71</v>
      </c>
      <c r="HX70" s="86">
        <f t="shared" si="210"/>
        <v>5.5254300144751845E-72</v>
      </c>
      <c r="HY70" s="86">
        <f t="shared" si="211"/>
        <v>5.2642988173327188E-66</v>
      </c>
      <c r="HZ70" s="86">
        <f t="shared" si="212"/>
        <v>7.9416127129471053E-69</v>
      </c>
      <c r="IA70" s="86">
        <f t="shared" si="213"/>
        <v>8.5428935300248023E-77</v>
      </c>
      <c r="IB70" s="86">
        <f t="shared" si="214"/>
        <v>9.2532851772615202E-82</v>
      </c>
      <c r="IC70" s="86">
        <f t="shared" si="215"/>
        <v>2.183406954843676E-69</v>
      </c>
      <c r="ID70" s="86">
        <f t="shared" si="216"/>
        <v>3.4285872245246366E-80</v>
      </c>
      <c r="IE70" s="86">
        <f t="shared" si="217"/>
        <v>9.1110011245004308E-84</v>
      </c>
      <c r="IF70" s="86">
        <f t="shared" si="218"/>
        <v>6.9531519287728495E-43</v>
      </c>
      <c r="IG70" s="86">
        <f t="shared" si="219"/>
        <v>5.5352371418643157E-32</v>
      </c>
      <c r="II70" s="86">
        <f t="shared" si="115"/>
        <v>3.6670000475263862E-226</v>
      </c>
      <c r="IJ70" s="86">
        <f t="shared" si="116"/>
        <v>4.3772808083142956E-236</v>
      </c>
      <c r="IK70" s="86">
        <f t="shared" si="117"/>
        <v>1.9471026051291833E-277</v>
      </c>
      <c r="IL70" s="86">
        <f t="shared" si="118"/>
        <v>3.2451531110389698E-289</v>
      </c>
      <c r="IM70" s="86">
        <f t="shared" si="119"/>
        <v>3.9931832820159474E-272</v>
      </c>
      <c r="IN70" s="86">
        <f t="shared" si="120"/>
        <v>9.7763751140207854E-272</v>
      </c>
      <c r="IO70" s="86">
        <f t="shared" si="121"/>
        <v>7.5931893944288667E-242</v>
      </c>
      <c r="IP70" s="86">
        <f t="shared" si="122"/>
        <v>7.9662127620554424E-260</v>
      </c>
      <c r="IQ70" s="86">
        <f t="shared" si="123"/>
        <v>2.3239534333624295E-288</v>
      </c>
      <c r="IR70" s="86">
        <f t="shared" si="124"/>
        <v>0</v>
      </c>
      <c r="IS70" s="86">
        <f t="shared" si="125"/>
        <v>1.0605149511268588E-263</v>
      </c>
      <c r="IT70" s="86">
        <f t="shared" si="126"/>
        <v>3.1740154978666234E-304</v>
      </c>
      <c r="IU70" s="86">
        <f t="shared" si="127"/>
        <v>0</v>
      </c>
      <c r="IV70" s="86">
        <f t="shared" si="128"/>
        <v>1.8351279861995998E-146</v>
      </c>
      <c r="IW70" s="86">
        <f t="shared" si="129"/>
        <v>2.237830774837486E-113</v>
      </c>
      <c r="IY70" s="86">
        <f t="shared" si="130"/>
        <v>2.4201941901603189E-2</v>
      </c>
      <c r="IZ70" s="86">
        <f t="shared" si="131"/>
        <v>2.1670154940841093E-2</v>
      </c>
      <c r="JA70" s="86">
        <f t="shared" si="132"/>
        <v>1.8252907595050317E-2</v>
      </c>
      <c r="JB70" s="86">
        <f t="shared" si="133"/>
        <v>2.189338449683367E-2</v>
      </c>
      <c r="JC70" s="86">
        <f t="shared" si="134"/>
        <v>1.870706558096865E-2</v>
      </c>
      <c r="JD70" s="86">
        <f t="shared" si="135"/>
        <v>2.2180392667679062E-2</v>
      </c>
      <c r="JE70" s="86">
        <f t="shared" si="136"/>
        <v>2.0317822774714472E-2</v>
      </c>
      <c r="JF70" s="86">
        <f t="shared" si="137"/>
        <v>1.4459813324620794E-2</v>
      </c>
      <c r="JG70" s="86">
        <f t="shared" si="138"/>
        <v>1.2451248313407343E-2</v>
      </c>
      <c r="JH70" s="86">
        <f t="shared" si="139"/>
        <v>1.1344839003988952E-2</v>
      </c>
      <c r="JI70" s="86">
        <f t="shared" si="140"/>
        <v>1.5380654685647199E-2</v>
      </c>
      <c r="JJ70" s="86">
        <f t="shared" si="141"/>
        <v>1.2755209240352783E-2</v>
      </c>
      <c r="JK70" s="86">
        <f t="shared" si="142"/>
        <v>1.2978636754113329E-2</v>
      </c>
      <c r="JL70" s="86">
        <f t="shared" si="143"/>
        <v>9.1360374893334328E-3</v>
      </c>
      <c r="JM70" s="86">
        <f t="shared" si="144"/>
        <v>3.4976999364545779E-3</v>
      </c>
    </row>
    <row r="71" spans="2:273" x14ac:dyDescent="0.25">
      <c r="B71" s="2">
        <v>44</v>
      </c>
      <c r="C71" s="37">
        <v>119.01600000000001</v>
      </c>
      <c r="D71" s="37">
        <v>119.98399999999999</v>
      </c>
      <c r="E71" s="37">
        <v>117.678</v>
      </c>
      <c r="F71" s="37">
        <v>119.881</v>
      </c>
      <c r="G71" s="37">
        <v>118.55</v>
      </c>
      <c r="H71" s="37">
        <v>120.35599999999999</v>
      </c>
      <c r="I71" s="37">
        <v>120.136</v>
      </c>
      <c r="J71" s="37">
        <v>116.051</v>
      </c>
      <c r="K71" s="37">
        <v>112</v>
      </c>
      <c r="L71" s="37">
        <v>113.39</v>
      </c>
      <c r="M71" s="37">
        <v>112.441</v>
      </c>
      <c r="N71" s="37">
        <v>115.491</v>
      </c>
      <c r="O71" s="37">
        <v>116.46599999999999</v>
      </c>
      <c r="P71" s="37">
        <v>115.39700000000001</v>
      </c>
      <c r="Q71" s="37">
        <v>109.259</v>
      </c>
      <c r="S71" s="4">
        <f t="shared" si="8"/>
        <v>126.32989942232433</v>
      </c>
      <c r="T71" s="4">
        <f t="shared" si="9"/>
        <v>125.35860615799201</v>
      </c>
      <c r="U71" s="4">
        <f t="shared" si="10"/>
        <v>119.42988307800069</v>
      </c>
      <c r="V71" s="4">
        <f t="shared" si="11"/>
        <v>121.29482021149278</v>
      </c>
      <c r="W71" s="4">
        <f t="shared" si="12"/>
        <v>121.58125760405566</v>
      </c>
      <c r="X71" s="4">
        <f t="shared" si="13"/>
        <v>124.62730591366626</v>
      </c>
      <c r="Y71" s="4">
        <f t="shared" si="14"/>
        <v>120.53405103500208</v>
      </c>
      <c r="Z71" s="4">
        <f t="shared" si="15"/>
        <v>118.04656338520363</v>
      </c>
      <c r="AA71" s="4">
        <f t="shared" si="16"/>
        <v>113.84225847840116</v>
      </c>
      <c r="AB71" s="4">
        <f t="shared" si="17"/>
        <v>115.36304233842192</v>
      </c>
      <c r="AC71" s="4">
        <f t="shared" si="18"/>
        <v>119.14043669051117</v>
      </c>
      <c r="AD71" s="4">
        <f t="shared" si="19"/>
        <v>117.48541795881549</v>
      </c>
      <c r="AE71" s="4">
        <f t="shared" si="20"/>
        <v>118.76419928584176</v>
      </c>
      <c r="AF71" s="4">
        <f t="shared" si="21"/>
        <v>115.91367643573247</v>
      </c>
      <c r="AG71" s="4">
        <f t="shared" si="22"/>
        <v>109.20288978885652</v>
      </c>
      <c r="AI71" s="4">
        <f t="shared" si="23"/>
        <v>-7.3138994223243259</v>
      </c>
      <c r="AJ71" s="4">
        <f t="shared" si="24"/>
        <v>-5.3746061579920195</v>
      </c>
      <c r="AK71" s="4">
        <f t="shared" si="25"/>
        <v>-1.751883078000688</v>
      </c>
      <c r="AL71" s="4">
        <f t="shared" si="26"/>
        <v>-1.4138202114927765</v>
      </c>
      <c r="AM71" s="4">
        <f t="shared" si="27"/>
        <v>-3.0312576040556678</v>
      </c>
      <c r="AN71" s="4">
        <f t="shared" si="28"/>
        <v>-4.2713059136662679</v>
      </c>
      <c r="AO71" s="4">
        <f t="shared" si="29"/>
        <v>-0.39805103500208361</v>
      </c>
      <c r="AP71" s="4">
        <f t="shared" si="30"/>
        <v>-1.9955633852036243</v>
      </c>
      <c r="AQ71" s="4">
        <f t="shared" si="31"/>
        <v>-1.8422584784011633</v>
      </c>
      <c r="AR71" s="4">
        <f t="shared" si="32"/>
        <v>-1.9730423384219193</v>
      </c>
      <c r="AS71" s="4">
        <f t="shared" si="33"/>
        <v>-6.6994366905111633</v>
      </c>
      <c r="AT71" s="4">
        <f t="shared" si="34"/>
        <v>-1.9944179588154896</v>
      </c>
      <c r="AU71" s="4">
        <f t="shared" si="35"/>
        <v>-2.2981992858417613</v>
      </c>
      <c r="AV71" s="4">
        <f t="shared" si="220"/>
        <v>-0.5166764357324638</v>
      </c>
      <c r="AW71" s="4">
        <f t="shared" si="220"/>
        <v>5.6110211143476363E-2</v>
      </c>
      <c r="AY71" s="2">
        <f t="shared" si="96"/>
        <v>110.03414373774639</v>
      </c>
      <c r="AZ71" s="2">
        <f t="shared" si="147"/>
        <v>109.6594901268618</v>
      </c>
      <c r="BA71" s="2">
        <f t="shared" si="148"/>
        <v>105.0649341343855</v>
      </c>
      <c r="BB71" s="2">
        <f t="shared" si="149"/>
        <v>105.33022847652467</v>
      </c>
      <c r="BC71" s="2">
        <f t="shared" si="150"/>
        <v>107.88580016832536</v>
      </c>
      <c r="BD71" s="2">
        <f t="shared" si="151"/>
        <v>109.0596667609377</v>
      </c>
      <c r="BE71" s="2">
        <f t="shared" si="152"/>
        <v>105.77562089696001</v>
      </c>
      <c r="BF71" s="2">
        <f t="shared" si="153"/>
        <v>106.64573205801192</v>
      </c>
      <c r="BG71" s="2">
        <f t="shared" si="154"/>
        <v>103.04866427718711</v>
      </c>
      <c r="BH71" s="2">
        <f t="shared" si="155"/>
        <v>105.56866820970275</v>
      </c>
      <c r="BI71" s="2">
        <f t="shared" si="156"/>
        <v>107.4288667150132</v>
      </c>
      <c r="BJ71" s="2">
        <f t="shared" si="157"/>
        <v>107.4484275959303</v>
      </c>
      <c r="BK71" s="2">
        <f t="shared" si="158"/>
        <v>108.10478574579993</v>
      </c>
      <c r="BL71" s="2">
        <f t="shared" si="159"/>
        <v>108.02811974397943</v>
      </c>
      <c r="BM71" s="2">
        <f t="shared" si="160"/>
        <v>105.95982073575819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>
        <f t="shared" si="52"/>
        <v>109.259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115.03853031358882</v>
      </c>
      <c r="DL71" s="2">
        <f t="shared" si="221"/>
        <v>113.13711073421598</v>
      </c>
      <c r="DM71" s="2">
        <f t="shared" si="221"/>
        <v>109.25266287339971</v>
      </c>
      <c r="DN71" s="2">
        <f t="shared" si="221"/>
        <v>109.90673574789365</v>
      </c>
      <c r="DO71" s="2">
        <f t="shared" si="221"/>
        <v>111.44673684210524</v>
      </c>
      <c r="DP71" s="2">
        <f t="shared" si="221"/>
        <v>112.54484115694643</v>
      </c>
      <c r="DQ71" s="2">
        <f t="shared" si="221"/>
        <v>109.11757786774629</v>
      </c>
      <c r="DR71" s="2">
        <f t="shared" si="221"/>
        <v>110.83747906477905</v>
      </c>
      <c r="DS71" s="2">
        <f t="shared" si="221"/>
        <v>106.8239243697479</v>
      </c>
      <c r="DT71" s="2">
        <f t="shared" si="221"/>
        <v>108.31121524064173</v>
      </c>
      <c r="DU71" s="2">
        <f t="shared" si="221"/>
        <v>110.01164089635853</v>
      </c>
      <c r="DV71" s="2">
        <f t="shared" si="221"/>
        <v>110.39494830544832</v>
      </c>
      <c r="DW71" s="2">
        <f t="shared" si="221"/>
        <v>112.35191611917494</v>
      </c>
      <c r="DX71" s="2">
        <f t="shared" si="221"/>
        <v>110.70969507575758</v>
      </c>
      <c r="DY71" s="2">
        <f t="shared" si="221"/>
        <v>107.24262068965517</v>
      </c>
      <c r="EA71" s="2">
        <f t="shared" si="71"/>
        <v>106.18208404669262</v>
      </c>
      <c r="EB71" s="2">
        <f t="shared" si="72"/>
        <v>106.88631743140157</v>
      </c>
      <c r="EC71" s="2">
        <f t="shared" si="73"/>
        <v>101.56749474053295</v>
      </c>
      <c r="ED71" s="2">
        <f t="shared" si="74"/>
        <v>101.68280084151471</v>
      </c>
      <c r="EE71" s="2">
        <f t="shared" si="75"/>
        <v>104.93502076925208</v>
      </c>
      <c r="EF71" s="2">
        <f t="shared" si="76"/>
        <v>106.28493663923295</v>
      </c>
      <c r="EG71" s="2">
        <f t="shared" si="77"/>
        <v>103.06489176860876</v>
      </c>
      <c r="EH71" s="2">
        <f t="shared" si="78"/>
        <v>102.94841145343948</v>
      </c>
      <c r="EI71" s="2">
        <f t="shared" si="79"/>
        <v>99.606839488296146</v>
      </c>
      <c r="EJ71" s="2">
        <f t="shared" si="80"/>
        <v>103.02127994002359</v>
      </c>
      <c r="EK71" s="2">
        <f t="shared" si="81"/>
        <v>105.17985858397856</v>
      </c>
      <c r="EL71" s="2">
        <f t="shared" si="82"/>
        <v>104.77655222545002</v>
      </c>
      <c r="EM71" s="2">
        <f t="shared" si="83"/>
        <v>104.26688917609047</v>
      </c>
      <c r="EN71" s="2">
        <f t="shared" si="84"/>
        <v>105.43594785175468</v>
      </c>
      <c r="EO71" s="2">
        <f t="shared" si="85"/>
        <v>104.5246828192461</v>
      </c>
      <c r="EQ71" s="2">
        <f t="shared" si="86"/>
        <v>106.35301814286272</v>
      </c>
      <c r="ER71" s="2">
        <f t="shared" si="222"/>
        <v>107.0390536314585</v>
      </c>
      <c r="ES71" s="2">
        <f t="shared" si="222"/>
        <v>101.51538716705731</v>
      </c>
      <c r="ET71" s="2">
        <f t="shared" si="222"/>
        <v>103.26105315253459</v>
      </c>
      <c r="EU71" s="2">
        <f t="shared" si="222"/>
        <v>105.10146325985303</v>
      </c>
      <c r="EV71" s="2">
        <f t="shared" si="222"/>
        <v>105.80790251044725</v>
      </c>
      <c r="EW71" s="2">
        <f t="shared" si="222"/>
        <v>102.92257935565614</v>
      </c>
      <c r="EX71" s="2">
        <f t="shared" si="222"/>
        <v>102.54014817414723</v>
      </c>
      <c r="EY71" s="2">
        <f t="shared" si="222"/>
        <v>100.86546164051354</v>
      </c>
      <c r="EZ71" s="2">
        <f t="shared" si="222"/>
        <v>103.13468116392255</v>
      </c>
      <c r="FA71" s="2">
        <f t="shared" si="222"/>
        <v>105.4005379134084</v>
      </c>
      <c r="FB71" s="2">
        <f t="shared" si="222"/>
        <v>104.5075227653613</v>
      </c>
      <c r="FC71" s="2">
        <f t="shared" si="222"/>
        <v>103.31262826758869</v>
      </c>
      <c r="FD71" s="2">
        <f t="shared" si="222"/>
        <v>103.58479061541664</v>
      </c>
      <c r="FE71" s="2">
        <f t="shared" si="222"/>
        <v>106.99213081395739</v>
      </c>
      <c r="FG71" s="2">
        <f t="shared" si="88"/>
        <v>0.5650590498187984</v>
      </c>
      <c r="FH71" s="2">
        <f t="shared" si="223"/>
        <v>0.55635334002368009</v>
      </c>
      <c r="FI71" s="2">
        <f t="shared" si="223"/>
        <v>0.54490922171516099</v>
      </c>
      <c r="FJ71" s="2">
        <f t="shared" si="223"/>
        <v>0.55652229332298497</v>
      </c>
      <c r="FK71" s="2">
        <f t="shared" si="223"/>
        <v>0.5468553683058025</v>
      </c>
      <c r="FL71" s="2">
        <f t="shared" si="223"/>
        <v>0.55673071030663579</v>
      </c>
      <c r="FM71" s="2">
        <f t="shared" si="223"/>
        <v>0.55213911737015808</v>
      </c>
      <c r="FN71" s="2">
        <f t="shared" si="223"/>
        <v>0.53132385986165998</v>
      </c>
      <c r="FO71" s="2">
        <f t="shared" si="223"/>
        <v>0.52314299078384841</v>
      </c>
      <c r="FP71" s="2">
        <f t="shared" si="223"/>
        <v>0.51845119890213121</v>
      </c>
      <c r="FQ71" s="2">
        <f t="shared" si="223"/>
        <v>0.53455011387580187</v>
      </c>
      <c r="FR71" s="2">
        <f t="shared" si="223"/>
        <v>0.52443092875895492</v>
      </c>
      <c r="FS71" s="2">
        <f t="shared" si="223"/>
        <v>0.52528390308305917</v>
      </c>
      <c r="FT71" s="2">
        <f t="shared" si="223"/>
        <v>0.50841698421809678</v>
      </c>
      <c r="FU71" s="2">
        <f t="shared" si="223"/>
        <v>0.47210330265636608</v>
      </c>
      <c r="FW71" s="2">
        <f t="shared" si="112"/>
        <v>1.6694446468324859E-4</v>
      </c>
      <c r="FX71" s="2">
        <f t="shared" si="164"/>
        <v>1.9068475095042616E-4</v>
      </c>
      <c r="FY71" s="2">
        <f t="shared" si="165"/>
        <v>1.8717017459104844E-4</v>
      </c>
      <c r="FZ71" s="2">
        <f t="shared" si="166"/>
        <v>1.8744966562278848E-4</v>
      </c>
      <c r="GA71" s="2">
        <f t="shared" si="167"/>
        <v>1.8154945262788402E-4</v>
      </c>
      <c r="GB71" s="2">
        <f t="shared" si="168"/>
        <v>1.9559902479895588E-4</v>
      </c>
      <c r="GC71" s="2">
        <f t="shared" si="169"/>
        <v>2.2633506946456995E-4</v>
      </c>
      <c r="GD71" s="2">
        <f t="shared" si="170"/>
        <v>2.3796605159540304E-4</v>
      </c>
      <c r="GE71" s="2">
        <f t="shared" si="171"/>
        <v>2.4413765658886182E-4</v>
      </c>
      <c r="GF71" s="2">
        <f t="shared" si="172"/>
        <v>2.3163578217649095E-4</v>
      </c>
      <c r="GG71" s="2">
        <f t="shared" si="173"/>
        <v>2.5196723501630402E-4</v>
      </c>
      <c r="GH71" s="2">
        <f t="shared" si="174"/>
        <v>2.2315455271506649E-4</v>
      </c>
      <c r="GI71" s="2">
        <f t="shared" si="175"/>
        <v>2.0525223045827614E-4</v>
      </c>
      <c r="GJ71" s="2">
        <f t="shared" si="176"/>
        <v>1.6890657146944595E-4</v>
      </c>
      <c r="GK71" s="2">
        <f t="shared" si="177"/>
        <v>1.4083017705384819E-4</v>
      </c>
      <c r="GM71" s="86">
        <f t="shared" si="113"/>
        <v>3.3982569906397926E-2</v>
      </c>
      <c r="GN71" s="86">
        <f t="shared" si="178"/>
        <v>3.1065256069284321E-2</v>
      </c>
      <c r="GO71" s="86">
        <f t="shared" si="179"/>
        <v>2.6799977300473152E-2</v>
      </c>
      <c r="GP71" s="86">
        <f t="shared" si="180"/>
        <v>3.1523264583147297E-2</v>
      </c>
      <c r="GQ71" s="86">
        <f t="shared" si="181"/>
        <v>2.7211115906590953E-2</v>
      </c>
      <c r="GR71" s="86">
        <f t="shared" si="182"/>
        <v>3.2114539071146454E-2</v>
      </c>
      <c r="GS71" s="86">
        <f t="shared" si="183"/>
        <v>2.9307700014093201E-2</v>
      </c>
      <c r="GT71" s="86">
        <f t="shared" si="184"/>
        <v>2.1703630758833574E-2</v>
      </c>
      <c r="GU71" s="86">
        <f t="shared" si="185"/>
        <v>1.9157243760631867E-2</v>
      </c>
      <c r="GV71" s="86">
        <f t="shared" si="186"/>
        <v>1.7736824925159263E-2</v>
      </c>
      <c r="GW71" s="86">
        <f t="shared" si="187"/>
        <v>2.3162102871049649E-2</v>
      </c>
      <c r="GX71" s="86">
        <f t="shared" si="188"/>
        <v>1.9413668795388153E-2</v>
      </c>
      <c r="GY71" s="86">
        <f t="shared" si="189"/>
        <v>2.0000974022876528E-2</v>
      </c>
      <c r="GZ71" s="86">
        <f t="shared" si="190"/>
        <v>1.4752948345968011E-2</v>
      </c>
      <c r="HA71" s="86">
        <f t="shared" si="191"/>
        <v>6.3272372045168959E-3</v>
      </c>
      <c r="HC71" s="86">
        <f t="shared" si="145"/>
        <v>3.7668710329496185E-8</v>
      </c>
      <c r="HD71" s="86">
        <f t="shared" si="192"/>
        <v>2.2996817583971254E-8</v>
      </c>
      <c r="HE71" s="86">
        <f t="shared" si="193"/>
        <v>2.5994159730845662E-9</v>
      </c>
      <c r="HF71" s="86">
        <f t="shared" si="194"/>
        <v>1.2251222920896266E-9</v>
      </c>
      <c r="HG71" s="86">
        <f t="shared" si="195"/>
        <v>2.3825909975575222E-9</v>
      </c>
      <c r="HH71" s="86">
        <f t="shared" si="196"/>
        <v>5.065925651144018E-9</v>
      </c>
      <c r="HI71" s="86">
        <f t="shared" si="197"/>
        <v>1.4874637645388053E-8</v>
      </c>
      <c r="HJ71" s="86">
        <f t="shared" si="198"/>
        <v>5.0062232134506899E-9</v>
      </c>
      <c r="HK71" s="86">
        <f t="shared" si="199"/>
        <v>1.1375352102056581E-9</v>
      </c>
      <c r="HL71" s="86">
        <f t="shared" si="200"/>
        <v>3.7099570330498079E-10</v>
      </c>
      <c r="HM71" s="86">
        <f t="shared" si="201"/>
        <v>5.9774848852496568E-9</v>
      </c>
      <c r="HN71" s="86">
        <f t="shared" si="202"/>
        <v>4.3667147002937581E-10</v>
      </c>
      <c r="HO71" s="86">
        <f t="shared" si="203"/>
        <v>3.3258790979219127E-10</v>
      </c>
      <c r="HP71" s="86">
        <f t="shared" si="204"/>
        <v>2.8745613460244186E-11</v>
      </c>
      <c r="HQ71" s="86">
        <f t="shared" si="205"/>
        <v>4.1832972791426886E-13</v>
      </c>
      <c r="HS71" s="86">
        <f t="shared" si="114"/>
        <v>2.8946389737764415E-59</v>
      </c>
      <c r="HT71" s="86">
        <f t="shared" si="206"/>
        <v>1.0939807026757561E-58</v>
      </c>
      <c r="HU71" s="86">
        <f t="shared" si="207"/>
        <v>4.9105933204892861E-71</v>
      </c>
      <c r="HV71" s="86">
        <f t="shared" si="208"/>
        <v>1.3242137190337587E-73</v>
      </c>
      <c r="HW71" s="86">
        <f t="shared" si="209"/>
        <v>1.692593177403704E-69</v>
      </c>
      <c r="HX71" s="86">
        <f t="shared" si="210"/>
        <v>6.0201304466655989E-70</v>
      </c>
      <c r="HY71" s="86">
        <f t="shared" si="211"/>
        <v>3.8969566383568906E-64</v>
      </c>
      <c r="HZ71" s="86">
        <f t="shared" si="212"/>
        <v>7.7888316857689003E-67</v>
      </c>
      <c r="IA71" s="86">
        <f t="shared" si="213"/>
        <v>1.4385658122675792E-74</v>
      </c>
      <c r="IB71" s="86">
        <f t="shared" si="214"/>
        <v>2.2065302205402302E-79</v>
      </c>
      <c r="IC71" s="86">
        <f t="shared" si="215"/>
        <v>2.3310221818835779E-67</v>
      </c>
      <c r="ID71" s="86">
        <f t="shared" si="216"/>
        <v>7.0577919714455212E-78</v>
      </c>
      <c r="IE71" s="86">
        <f t="shared" si="217"/>
        <v>2.268565181712767E-81</v>
      </c>
      <c r="IF71" s="86">
        <f t="shared" si="218"/>
        <v>1.026263878481961E-41</v>
      </c>
      <c r="IG71" s="86">
        <f t="shared" si="219"/>
        <v>3.8249607299020294E-31</v>
      </c>
      <c r="II71" s="86">
        <f t="shared" si="115"/>
        <v>1.7183052555031618E-221</v>
      </c>
      <c r="IJ71" s="86">
        <f t="shared" si="116"/>
        <v>3.9191620530373584E-231</v>
      </c>
      <c r="IK71" s="86">
        <f t="shared" si="117"/>
        <v>1.2689382547820499E-271</v>
      </c>
      <c r="IL71" s="86">
        <f t="shared" si="118"/>
        <v>3.7574513456421038E-283</v>
      </c>
      <c r="IM71" s="86">
        <f t="shared" si="119"/>
        <v>1.9204460749389187E-266</v>
      </c>
      <c r="IN71" s="86">
        <f t="shared" si="120"/>
        <v>5.1621256513594576E-266</v>
      </c>
      <c r="IO71" s="86">
        <f t="shared" si="121"/>
        <v>1.1381005060803414E-236</v>
      </c>
      <c r="IP71" s="86">
        <f t="shared" si="122"/>
        <v>3.1458345719181484E-254</v>
      </c>
      <c r="IQ71" s="86">
        <f t="shared" si="123"/>
        <v>3.9882408337477913E-282</v>
      </c>
      <c r="IR71" s="86">
        <f t="shared" si="124"/>
        <v>1.753682975015583E-305</v>
      </c>
      <c r="IS71" s="86">
        <f t="shared" si="125"/>
        <v>5.5547583109525278E-258</v>
      </c>
      <c r="IT71" s="86">
        <f t="shared" si="126"/>
        <v>1.0287255857818591E-297</v>
      </c>
      <c r="IU71" s="86">
        <f t="shared" si="127"/>
        <v>0</v>
      </c>
      <c r="IV71" s="86">
        <f t="shared" si="128"/>
        <v>1.900735252671818E-143</v>
      </c>
      <c r="IW71" s="86">
        <f t="shared" si="129"/>
        <v>4.2524205406797693E-111</v>
      </c>
      <c r="IY71" s="86">
        <f t="shared" si="130"/>
        <v>3.3982607575108258E-2</v>
      </c>
      <c r="IZ71" s="86">
        <f t="shared" si="131"/>
        <v>3.1065279066101906E-2</v>
      </c>
      <c r="JA71" s="86">
        <f t="shared" si="132"/>
        <v>2.6799979899889127E-2</v>
      </c>
      <c r="JB71" s="86">
        <f t="shared" si="133"/>
        <v>3.1523265808269592E-2</v>
      </c>
      <c r="JC71" s="86">
        <f t="shared" si="134"/>
        <v>2.7211118289181949E-2</v>
      </c>
      <c r="JD71" s="86">
        <f t="shared" si="135"/>
        <v>3.2114544137072105E-2</v>
      </c>
      <c r="JE71" s="86">
        <f t="shared" si="136"/>
        <v>2.9307714888730848E-2</v>
      </c>
      <c r="JF71" s="86">
        <f t="shared" si="137"/>
        <v>2.1703635765056788E-2</v>
      </c>
      <c r="JG71" s="86">
        <f t="shared" si="138"/>
        <v>1.9157244898167079E-2</v>
      </c>
      <c r="JH71" s="86">
        <f t="shared" si="139"/>
        <v>1.7736825296154966E-2</v>
      </c>
      <c r="JI71" s="86">
        <f t="shared" si="140"/>
        <v>2.3162108848534535E-2</v>
      </c>
      <c r="JJ71" s="86">
        <f t="shared" si="141"/>
        <v>1.9413669232059623E-2</v>
      </c>
      <c r="JK71" s="86">
        <f t="shared" si="142"/>
        <v>2.0000974355464437E-2</v>
      </c>
      <c r="JL71" s="86">
        <f t="shared" si="143"/>
        <v>1.4752948374713625E-2</v>
      </c>
      <c r="JM71" s="86">
        <f t="shared" si="144"/>
        <v>6.3272372049352254E-3</v>
      </c>
    </row>
    <row r="72" spans="2:273" x14ac:dyDescent="0.25">
      <c r="B72" s="2">
        <v>45</v>
      </c>
      <c r="C72" s="37">
        <v>123.164</v>
      </c>
      <c r="D72" s="37">
        <v>126.41</v>
      </c>
      <c r="E72" s="37">
        <v>118.52500000000001</v>
      </c>
      <c r="F72" s="37">
        <v>121.983</v>
      </c>
      <c r="G72" s="37">
        <v>122.517</v>
      </c>
      <c r="H72" s="37">
        <v>123.47499999999999</v>
      </c>
      <c r="I72" s="37">
        <v>121.91500000000001</v>
      </c>
      <c r="J72" s="37">
        <v>119.69499999999999</v>
      </c>
      <c r="K72" s="37">
        <v>110.36199999999999</v>
      </c>
      <c r="L72" s="37">
        <v>113.746</v>
      </c>
      <c r="M72" s="37">
        <v>117</v>
      </c>
      <c r="N72" s="37">
        <v>119</v>
      </c>
      <c r="O72" s="37">
        <v>118.69</v>
      </c>
      <c r="P72" s="37">
        <v>114.155</v>
      </c>
      <c r="Q72" s="37">
        <v>110.70699999999999</v>
      </c>
      <c r="S72" s="4">
        <f t="shared" si="8"/>
        <v>131.22198656716986</v>
      </c>
      <c r="T72" s="4">
        <f t="shared" si="9"/>
        <v>130.47334235223221</v>
      </c>
      <c r="U72" s="4">
        <f t="shared" si="10"/>
        <v>124.48511748600656</v>
      </c>
      <c r="V72" s="4">
        <f t="shared" si="11"/>
        <v>126.54422546902737</v>
      </c>
      <c r="W72" s="4">
        <f t="shared" si="12"/>
        <v>126.24708071379696</v>
      </c>
      <c r="X72" s="4">
        <f t="shared" si="13"/>
        <v>129.82677120548252</v>
      </c>
      <c r="Y72" s="4">
        <f t="shared" si="14"/>
        <v>125.43634008819947</v>
      </c>
      <c r="Z72" s="4">
        <f t="shared" si="15"/>
        <v>122.35358621238859</v>
      </c>
      <c r="AA72" s="4">
        <f t="shared" si="16"/>
        <v>118.225828370588</v>
      </c>
      <c r="AB72" s="4">
        <f t="shared" si="17"/>
        <v>119.57686142895037</v>
      </c>
      <c r="AC72" s="4">
        <f t="shared" si="18"/>
        <v>123.63181418509305</v>
      </c>
      <c r="AD72" s="4">
        <f t="shared" si="19"/>
        <v>121.45550510509013</v>
      </c>
      <c r="AE72" s="4">
        <f t="shared" si="20"/>
        <v>123.11260215069284</v>
      </c>
      <c r="AF72" s="4">
        <f t="shared" si="21"/>
        <v>119.59740193734035</v>
      </c>
      <c r="AG72" s="4">
        <f t="shared" si="22"/>
        <v>111.17318463867139</v>
      </c>
      <c r="AI72" s="4">
        <f t="shared" si="23"/>
        <v>-8.0579865671698627</v>
      </c>
      <c r="AJ72" s="4">
        <f t="shared" si="24"/>
        <v>-4.0633423522322119</v>
      </c>
      <c r="AK72" s="4">
        <f t="shared" si="25"/>
        <v>-5.9601174860065527</v>
      </c>
      <c r="AL72" s="4">
        <f t="shared" si="26"/>
        <v>-4.561225469027363</v>
      </c>
      <c r="AM72" s="4">
        <f t="shared" si="27"/>
        <v>-3.7300807137969656</v>
      </c>
      <c r="AN72" s="4">
        <f t="shared" si="28"/>
        <v>-6.3517712054825211</v>
      </c>
      <c r="AO72" s="4">
        <f t="shared" si="29"/>
        <v>-3.5213400881994659</v>
      </c>
      <c r="AP72" s="4">
        <f t="shared" si="30"/>
        <v>-2.6585862123885988</v>
      </c>
      <c r="AQ72" s="4">
        <f t="shared" si="31"/>
        <v>-7.8638283705880099</v>
      </c>
      <c r="AR72" s="4">
        <f t="shared" si="32"/>
        <v>-5.8308614289503709</v>
      </c>
      <c r="AS72" s="4">
        <f t="shared" si="33"/>
        <v>-6.6318141850930488</v>
      </c>
      <c r="AT72" s="4">
        <f t="shared" si="34"/>
        <v>-2.4555051050901255</v>
      </c>
      <c r="AU72" s="4">
        <f t="shared" si="35"/>
        <v>-4.422602150692839</v>
      </c>
      <c r="AV72" s="4">
        <f t="shared" si="220"/>
        <v>-5.4424019373403496</v>
      </c>
      <c r="AW72" s="4">
        <f t="shared" si="220"/>
        <v>-0.46618463867139326</v>
      </c>
      <c r="AY72" s="2">
        <f t="shared" si="96"/>
        <v>109.78087055357632</v>
      </c>
      <c r="AZ72" s="2">
        <f t="shared" si="147"/>
        <v>109.45479762151255</v>
      </c>
      <c r="BA72" s="2">
        <f t="shared" si="148"/>
        <v>104.8465088717879</v>
      </c>
      <c r="BB72" s="2">
        <f t="shared" si="149"/>
        <v>105.1041062969542</v>
      </c>
      <c r="BC72" s="2">
        <f t="shared" si="150"/>
        <v>107.66264043685419</v>
      </c>
      <c r="BD72" s="2">
        <f t="shared" si="151"/>
        <v>108.83814796678398</v>
      </c>
      <c r="BE72" s="2">
        <f t="shared" si="152"/>
        <v>105.56316910241758</v>
      </c>
      <c r="BF72" s="2">
        <f t="shared" si="153"/>
        <v>106.44248459709546</v>
      </c>
      <c r="BG72" s="2">
        <f t="shared" si="154"/>
        <v>102.83774517387873</v>
      </c>
      <c r="BH72" s="2">
        <f t="shared" si="155"/>
        <v>105.41989589130451</v>
      </c>
      <c r="BI72" s="2">
        <f t="shared" si="156"/>
        <v>107.26390418535095</v>
      </c>
      <c r="BJ72" s="2">
        <f t="shared" si="157"/>
        <v>107.26890226792003</v>
      </c>
      <c r="BK72" s="2">
        <f t="shared" si="158"/>
        <v>107.90833019165412</v>
      </c>
      <c r="BL72" s="2">
        <f t="shared" si="159"/>
        <v>107.87172138668245</v>
      </c>
      <c r="BM72" s="2">
        <f t="shared" si="160"/>
        <v>105.82368398841407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115.12521602787454</v>
      </c>
      <c r="DL72" s="2">
        <f t="shared" si="221"/>
        <v>113.23997647445015</v>
      </c>
      <c r="DM72" s="2">
        <f t="shared" si="221"/>
        <v>109.35288620199145</v>
      </c>
      <c r="DN72" s="2">
        <f t="shared" si="221"/>
        <v>109.99253102089945</v>
      </c>
      <c r="DO72" s="2">
        <f t="shared" si="221"/>
        <v>111.49442105263155</v>
      </c>
      <c r="DP72" s="2">
        <f t="shared" si="221"/>
        <v>112.62661403508774</v>
      </c>
      <c r="DQ72" s="2">
        <f t="shared" si="221"/>
        <v>109.15875681511471</v>
      </c>
      <c r="DR72" s="2">
        <f t="shared" si="221"/>
        <v>110.98965178035176</v>
      </c>
      <c r="DS72" s="2">
        <f t="shared" si="221"/>
        <v>106.86321512605042</v>
      </c>
      <c r="DT72" s="2">
        <f t="shared" si="221"/>
        <v>108.40828275401071</v>
      </c>
      <c r="DU72" s="2">
        <f t="shared" si="221"/>
        <v>110.10009579831932</v>
      </c>
      <c r="DV72" s="2">
        <f t="shared" si="221"/>
        <v>110.4869997854998</v>
      </c>
      <c r="DW72" s="2">
        <f t="shared" si="221"/>
        <v>112.51769854851032</v>
      </c>
      <c r="DX72" s="2">
        <f t="shared" si="221"/>
        <v>110.81702829768271</v>
      </c>
      <c r="DY72" s="2">
        <f t="shared" si="221"/>
        <v>107.1699126984127</v>
      </c>
      <c r="EA72" s="2">
        <f t="shared" si="71"/>
        <v>106.02909338521403</v>
      </c>
      <c r="EB72" s="2">
        <f t="shared" si="72"/>
        <v>106.70195451440281</v>
      </c>
      <c r="EC72" s="2">
        <f t="shared" si="73"/>
        <v>101.41409940392705</v>
      </c>
      <c r="ED72" s="2">
        <f t="shared" si="74"/>
        <v>101.55085974754557</v>
      </c>
      <c r="EE72" s="2">
        <f t="shared" si="75"/>
        <v>104.76680716047329</v>
      </c>
      <c r="EF72" s="2">
        <f t="shared" si="76"/>
        <v>106.08735113752873</v>
      </c>
      <c r="EG72" s="2">
        <f t="shared" si="77"/>
        <v>102.90333423180594</v>
      </c>
      <c r="EH72" s="2">
        <f t="shared" si="78"/>
        <v>102.7845825132288</v>
      </c>
      <c r="EI72" s="2">
        <f t="shared" si="79"/>
        <v>99.49068992923246</v>
      </c>
      <c r="EJ72" s="2">
        <f t="shared" si="80"/>
        <v>102.88839438791905</v>
      </c>
      <c r="EK72" s="2">
        <f t="shared" si="81"/>
        <v>105.01152894207861</v>
      </c>
      <c r="EL72" s="2">
        <f t="shared" si="82"/>
        <v>104.6075323183068</v>
      </c>
      <c r="EM72" s="2">
        <f t="shared" si="83"/>
        <v>104.10961001615509</v>
      </c>
      <c r="EN72" s="2">
        <f t="shared" si="84"/>
        <v>105.27514301261219</v>
      </c>
      <c r="EO72" s="2">
        <f t="shared" si="85"/>
        <v>104.45005590439222</v>
      </c>
      <c r="EQ72" s="2">
        <f t="shared" si="86"/>
        <v>106.19678489306725</v>
      </c>
      <c r="ER72" s="2">
        <f t="shared" si="222"/>
        <v>106.85182509392919</v>
      </c>
      <c r="ES72" s="2">
        <f t="shared" si="222"/>
        <v>101.3629501877725</v>
      </c>
      <c r="ET72" s="2">
        <f t="shared" si="222"/>
        <v>103.09955472021969</v>
      </c>
      <c r="EU72" s="2">
        <f t="shared" si="222"/>
        <v>104.9300928523714</v>
      </c>
      <c r="EV72" s="2">
        <f t="shared" si="222"/>
        <v>105.61935413462584</v>
      </c>
      <c r="EW72" s="2">
        <f t="shared" si="222"/>
        <v>102.76393034591852</v>
      </c>
      <c r="EX72" s="2">
        <f t="shared" si="222"/>
        <v>102.38436116284399</v>
      </c>
      <c r="EY72" s="2">
        <f t="shared" si="222"/>
        <v>100.72520296718973</v>
      </c>
      <c r="EZ72" s="2">
        <f t="shared" si="222"/>
        <v>102.99957859583722</v>
      </c>
      <c r="FA72" s="2">
        <f t="shared" si="222"/>
        <v>105.22785210179786</v>
      </c>
      <c r="FB72" s="2">
        <f t="shared" si="222"/>
        <v>104.34354604199038</v>
      </c>
      <c r="FC72" s="2">
        <f t="shared" si="222"/>
        <v>103.17256375399447</v>
      </c>
      <c r="FD72" s="2">
        <f t="shared" si="222"/>
        <v>103.45747533903253</v>
      </c>
      <c r="FE72" s="2">
        <f t="shared" si="222"/>
        <v>106.86711838888444</v>
      </c>
      <c r="FG72" s="2">
        <f t="shared" si="88"/>
        <v>0.58754442742793556</v>
      </c>
      <c r="FH72" s="2">
        <f t="shared" si="223"/>
        <v>0.57895342210276579</v>
      </c>
      <c r="FI72" s="2">
        <f t="shared" si="223"/>
        <v>0.56763923100185887</v>
      </c>
      <c r="FJ72" s="2">
        <f t="shared" si="223"/>
        <v>0.57912027963258739</v>
      </c>
      <c r="FK72" s="2">
        <f t="shared" si="223"/>
        <v>0.56956495736822033</v>
      </c>
      <c r="FL72" s="2">
        <f t="shared" si="223"/>
        <v>0.57932610421029684</v>
      </c>
      <c r="FM72" s="2">
        <f t="shared" si="223"/>
        <v>0.57478980348656583</v>
      </c>
      <c r="FN72" s="2">
        <f t="shared" si="223"/>
        <v>0.55417725433262355</v>
      </c>
      <c r="FO72" s="2">
        <f t="shared" si="223"/>
        <v>0.54605448007384361</v>
      </c>
      <c r="FP72" s="2">
        <f t="shared" si="223"/>
        <v>0.54139049611881052</v>
      </c>
      <c r="FQ72" s="2">
        <f t="shared" si="223"/>
        <v>0.55737724523747045</v>
      </c>
      <c r="FR72" s="2">
        <f t="shared" si="223"/>
        <v>0.54733408147625406</v>
      </c>
      <c r="FS72" s="2">
        <f t="shared" si="223"/>
        <v>0.54818136806340956</v>
      </c>
      <c r="FT72" s="2">
        <f t="shared" si="223"/>
        <v>0.53140224465731234</v>
      </c>
      <c r="FU72" s="2">
        <f t="shared" si="223"/>
        <v>0.49510030967578156</v>
      </c>
      <c r="FW72" s="2">
        <f t="shared" si="112"/>
        <v>1.8304801722894052E-4</v>
      </c>
      <c r="FX72" s="2">
        <f t="shared" si="164"/>
        <v>2.0907782536594058E-4</v>
      </c>
      <c r="FY72" s="2">
        <f t="shared" si="165"/>
        <v>2.0522430949948512E-4</v>
      </c>
      <c r="FZ72" s="2">
        <f t="shared" si="166"/>
        <v>2.0553075424598145E-4</v>
      </c>
      <c r="GA72" s="2">
        <f t="shared" si="167"/>
        <v>1.9906152965330225E-4</v>
      </c>
      <c r="GB72" s="2">
        <f t="shared" si="168"/>
        <v>2.1446601868187681E-4</v>
      </c>
      <c r="GC72" s="2">
        <f t="shared" si="169"/>
        <v>2.4816604963751981E-4</v>
      </c>
      <c r="GD72" s="2">
        <f t="shared" si="170"/>
        <v>2.6091859668780459E-4</v>
      </c>
      <c r="GE72" s="2">
        <f t="shared" si="171"/>
        <v>2.6768531225784966E-4</v>
      </c>
      <c r="GF72" s="2">
        <f t="shared" si="172"/>
        <v>2.5397790875496886E-4</v>
      </c>
      <c r="GG72" s="2">
        <f t="shared" si="173"/>
        <v>2.7626986339862787E-4</v>
      </c>
      <c r="GH72" s="2">
        <f t="shared" si="174"/>
        <v>2.4467883359728985E-4</v>
      </c>
      <c r="GI72" s="2">
        <f t="shared" si="175"/>
        <v>2.2505013888227387E-4</v>
      </c>
      <c r="GJ72" s="2">
        <f t="shared" si="176"/>
        <v>1.8519935482965523E-4</v>
      </c>
      <c r="GK72" s="2">
        <f t="shared" si="177"/>
        <v>1.5441512045388773E-4</v>
      </c>
      <c r="GM72" s="86">
        <f t="shared" si="113"/>
        <v>4.696137054216238E-2</v>
      </c>
      <c r="GN72" s="86">
        <f t="shared" si="178"/>
        <v>4.3761160226480501E-2</v>
      </c>
      <c r="GO72" s="86">
        <f t="shared" si="179"/>
        <v>3.8603330772898521E-2</v>
      </c>
      <c r="GP72" s="86">
        <f t="shared" si="180"/>
        <v>4.4580028256518654E-2</v>
      </c>
      <c r="GQ72" s="86">
        <f t="shared" si="181"/>
        <v>3.8863021256748446E-2</v>
      </c>
      <c r="GR72" s="86">
        <f t="shared" si="182"/>
        <v>4.5640861562344121E-2</v>
      </c>
      <c r="GS72" s="86">
        <f t="shared" si="183"/>
        <v>4.1528034742262021E-2</v>
      </c>
      <c r="GT72" s="86">
        <f t="shared" si="184"/>
        <v>3.1921124879856398E-2</v>
      </c>
      <c r="GU72" s="86">
        <f t="shared" si="185"/>
        <v>2.8828532798330763E-2</v>
      </c>
      <c r="GV72" s="86">
        <f t="shared" si="186"/>
        <v>2.7088513676732907E-2</v>
      </c>
      <c r="GW72" s="86">
        <f t="shared" si="187"/>
        <v>3.4157229907987384E-2</v>
      </c>
      <c r="GX72" s="86">
        <f t="shared" si="188"/>
        <v>2.8929181996806188E-2</v>
      </c>
      <c r="GY72" s="86">
        <f t="shared" si="189"/>
        <v>3.0135543956039162E-2</v>
      </c>
      <c r="GZ72" s="86">
        <f t="shared" si="190"/>
        <v>2.3216449368128732E-2</v>
      </c>
      <c r="HA72" s="86">
        <f t="shared" si="191"/>
        <v>1.1072181073307765E-2</v>
      </c>
      <c r="HC72" s="86">
        <f t="shared" si="145"/>
        <v>8.7216301427735887E-8</v>
      </c>
      <c r="HD72" s="86">
        <f t="shared" si="192"/>
        <v>5.565192620700397E-8</v>
      </c>
      <c r="HE72" s="86">
        <f t="shared" si="193"/>
        <v>7.1784908767207544E-9</v>
      </c>
      <c r="HF72" s="86">
        <f t="shared" si="194"/>
        <v>3.5277673365695102E-9</v>
      </c>
      <c r="HG72" s="86">
        <f t="shared" si="195"/>
        <v>6.5084661735316415E-9</v>
      </c>
      <c r="HH72" s="86">
        <f t="shared" si="196"/>
        <v>1.3667204993715514E-8</v>
      </c>
      <c r="HI72" s="86">
        <f t="shared" si="197"/>
        <v>3.7474413151342875E-8</v>
      </c>
      <c r="HJ72" s="86">
        <f t="shared" si="198"/>
        <v>1.3515615572449324E-8</v>
      </c>
      <c r="HK72" s="86">
        <f t="shared" si="199"/>
        <v>3.3862056699660558E-9</v>
      </c>
      <c r="HL72" s="86">
        <f t="shared" si="200"/>
        <v>1.1827702042261872E-9</v>
      </c>
      <c r="HM72" s="86">
        <f t="shared" si="201"/>
        <v>1.6286527859456482E-8</v>
      </c>
      <c r="HN72" s="86">
        <f t="shared" si="202"/>
        <v>1.3588367566672356E-9</v>
      </c>
      <c r="HO72" s="86">
        <f t="shared" si="203"/>
        <v>1.0579720883014055E-9</v>
      </c>
      <c r="HP72" s="86">
        <f t="shared" si="204"/>
        <v>1.0370166962137847E-10</v>
      </c>
      <c r="HQ72" s="86">
        <f t="shared" si="205"/>
        <v>1.8983597936123294E-12</v>
      </c>
      <c r="HS72" s="86">
        <f t="shared" si="114"/>
        <v>1.2967662529552028E-57</v>
      </c>
      <c r="HT72" s="86">
        <f t="shared" si="206"/>
        <v>5.5370070440519092E-57</v>
      </c>
      <c r="HU72" s="86">
        <f t="shared" si="207"/>
        <v>5.313093262415887E-69</v>
      </c>
      <c r="HV72" s="86">
        <f t="shared" si="208"/>
        <v>1.7279895647552544E-71</v>
      </c>
      <c r="HW72" s="86">
        <f t="shared" si="209"/>
        <v>1.6357858107543962E-67</v>
      </c>
      <c r="HX72" s="86">
        <f t="shared" si="210"/>
        <v>6.1235389477430072E-68</v>
      </c>
      <c r="HY72" s="86">
        <f t="shared" si="211"/>
        <v>2.7080906371393397E-62</v>
      </c>
      <c r="HZ72" s="86">
        <f t="shared" si="212"/>
        <v>7.1313863424837779E-65</v>
      </c>
      <c r="IA72" s="86">
        <f t="shared" si="213"/>
        <v>2.2432189812818503E-72</v>
      </c>
      <c r="IB72" s="86">
        <f t="shared" si="214"/>
        <v>4.8462115882389591E-77</v>
      </c>
      <c r="IC72" s="86">
        <f t="shared" si="215"/>
        <v>2.318627664304721E-65</v>
      </c>
      <c r="ID72" s="86">
        <f t="shared" si="216"/>
        <v>1.3419182983406067E-75</v>
      </c>
      <c r="IE72" s="86">
        <f t="shared" si="217"/>
        <v>5.2064286077223446E-79</v>
      </c>
      <c r="IF72" s="86">
        <f t="shared" si="218"/>
        <v>1.4576804128246085E-40</v>
      </c>
      <c r="IG72" s="86">
        <f t="shared" si="219"/>
        <v>2.5733146553026835E-30</v>
      </c>
      <c r="II72" s="86">
        <f t="shared" si="115"/>
        <v>7.1909420210762442E-217</v>
      </c>
      <c r="IJ72" s="86">
        <f t="shared" si="116"/>
        <v>3.1068013039193505E-226</v>
      </c>
      <c r="IK72" s="86">
        <f t="shared" si="117"/>
        <v>7.170284694588549E-266</v>
      </c>
      <c r="IL72" s="86">
        <f t="shared" si="118"/>
        <v>3.7490439554847165E-277</v>
      </c>
      <c r="IM72" s="86">
        <f t="shared" si="119"/>
        <v>8.0380489329660573E-261</v>
      </c>
      <c r="IN72" s="86">
        <f t="shared" si="120"/>
        <v>2.366936823528836E-260</v>
      </c>
      <c r="IO72" s="86">
        <f t="shared" si="121"/>
        <v>1.4981471796926E-231</v>
      </c>
      <c r="IP72" s="86">
        <f t="shared" si="122"/>
        <v>1.078653694389384E-248</v>
      </c>
      <c r="IQ72" s="86">
        <f t="shared" si="123"/>
        <v>5.8449841724658896E-276</v>
      </c>
      <c r="IR72" s="86">
        <f t="shared" si="124"/>
        <v>7.6252832894218588E-299</v>
      </c>
      <c r="IS72" s="86">
        <f t="shared" si="125"/>
        <v>2.5159355802854999E-252</v>
      </c>
      <c r="IT72" s="86">
        <f t="shared" si="126"/>
        <v>2.8324176135412283E-291</v>
      </c>
      <c r="IU72" s="86">
        <f t="shared" si="127"/>
        <v>8.8751878534020021E-305</v>
      </c>
      <c r="IV72" s="86">
        <f t="shared" si="128"/>
        <v>1.8300768215795731E-140</v>
      </c>
      <c r="IW72" s="86">
        <f t="shared" si="129"/>
        <v>7.6558187118642776E-109</v>
      </c>
      <c r="IY72" s="86">
        <f t="shared" si="130"/>
        <v>4.6961457758463811E-2</v>
      </c>
      <c r="IZ72" s="86">
        <f t="shared" si="131"/>
        <v>4.3761215878406708E-2</v>
      </c>
      <c r="JA72" s="86">
        <f t="shared" si="132"/>
        <v>3.8603337951389399E-2</v>
      </c>
      <c r="JB72" s="86">
        <f t="shared" si="133"/>
        <v>4.4580031784285989E-2</v>
      </c>
      <c r="JC72" s="86">
        <f t="shared" si="134"/>
        <v>3.8863027765214622E-2</v>
      </c>
      <c r="JD72" s="86">
        <f t="shared" si="135"/>
        <v>4.5640875229549113E-2</v>
      </c>
      <c r="JE72" s="86">
        <f t="shared" si="136"/>
        <v>4.152807221667517E-2</v>
      </c>
      <c r="JF72" s="86">
        <f t="shared" si="137"/>
        <v>3.1921138395471969E-2</v>
      </c>
      <c r="JG72" s="86">
        <f t="shared" si="138"/>
        <v>2.8828536184536433E-2</v>
      </c>
      <c r="JH72" s="86">
        <f t="shared" si="139"/>
        <v>2.7088514859503112E-2</v>
      </c>
      <c r="JI72" s="86">
        <f t="shared" si="140"/>
        <v>3.4157246194515246E-2</v>
      </c>
      <c r="JJ72" s="86">
        <f t="shared" si="141"/>
        <v>2.8929183355642946E-2</v>
      </c>
      <c r="JK72" s="86">
        <f t="shared" si="142"/>
        <v>3.013554501401125E-2</v>
      </c>
      <c r="JL72" s="86">
        <f t="shared" si="143"/>
        <v>2.3216449471830401E-2</v>
      </c>
      <c r="JM72" s="86">
        <f t="shared" si="144"/>
        <v>1.1072181075206125E-2</v>
      </c>
    </row>
    <row r="73" spans="2:273" x14ac:dyDescent="0.25">
      <c r="B73" s="2">
        <v>46</v>
      </c>
      <c r="C73" s="37">
        <v>128.37700000000001</v>
      </c>
      <c r="D73" s="37">
        <v>131.18</v>
      </c>
      <c r="E73" s="37">
        <v>123.339</v>
      </c>
      <c r="F73" s="37">
        <v>124.30500000000001</v>
      </c>
      <c r="G73" s="37">
        <v>125.95</v>
      </c>
      <c r="H73" s="37">
        <v>128.62700000000001</v>
      </c>
      <c r="I73" s="37">
        <v>125.864</v>
      </c>
      <c r="J73" s="37">
        <v>121.254</v>
      </c>
      <c r="K73" s="37">
        <v>117.60299999999999</v>
      </c>
      <c r="L73" s="37">
        <v>120.23699999999999</v>
      </c>
      <c r="M73" s="37">
        <v>121.08499999999999</v>
      </c>
      <c r="N73" s="37">
        <v>121.842</v>
      </c>
      <c r="O73" s="37">
        <v>121.241</v>
      </c>
      <c r="P73" s="37">
        <v>119.241</v>
      </c>
      <c r="Q73" s="37">
        <v>111.983</v>
      </c>
      <c r="S73" s="4">
        <f t="shared" si="8"/>
        <v>137.23201817601637</v>
      </c>
      <c r="T73" s="4">
        <f t="shared" si="9"/>
        <v>136.83460888771074</v>
      </c>
      <c r="U73" s="4">
        <f t="shared" si="10"/>
        <v>130.90073467608511</v>
      </c>
      <c r="V73" s="4">
        <f t="shared" si="11"/>
        <v>133.09137089781339</v>
      </c>
      <c r="W73" s="4">
        <f t="shared" si="12"/>
        <v>132.14102828378478</v>
      </c>
      <c r="X73" s="4">
        <f t="shared" si="13"/>
        <v>136.32056666703934</v>
      </c>
      <c r="Y73" s="4">
        <f t="shared" si="14"/>
        <v>131.57650534956372</v>
      </c>
      <c r="Z73" s="4">
        <f t="shared" si="15"/>
        <v>127.93758770201507</v>
      </c>
      <c r="AA73" s="4">
        <f t="shared" si="16"/>
        <v>124.02777010715916</v>
      </c>
      <c r="AB73" s="4">
        <f t="shared" si="17"/>
        <v>125.20181790359037</v>
      </c>
      <c r="AC73" s="4">
        <f t="shared" si="18"/>
        <v>129.43791729181351</v>
      </c>
      <c r="AD73" s="4">
        <f t="shared" si="19"/>
        <v>126.66625106921117</v>
      </c>
      <c r="AE73" s="4">
        <f t="shared" si="20"/>
        <v>128.85089949068345</v>
      </c>
      <c r="AF73" s="4">
        <f t="shared" si="21"/>
        <v>124.65135290490585</v>
      </c>
      <c r="AG73" s="4">
        <f t="shared" si="22"/>
        <v>114.19892197363809</v>
      </c>
      <c r="AI73" s="4">
        <f t="shared" si="23"/>
        <v>-8.8550181760163582</v>
      </c>
      <c r="AJ73" s="4">
        <f t="shared" si="24"/>
        <v>-5.6546088877107366</v>
      </c>
      <c r="AK73" s="4">
        <f t="shared" si="25"/>
        <v>-7.5617346760851092</v>
      </c>
      <c r="AL73" s="4">
        <f t="shared" si="26"/>
        <v>-8.7863708978133843</v>
      </c>
      <c r="AM73" s="4">
        <f t="shared" si="27"/>
        <v>-6.1910282837847745</v>
      </c>
      <c r="AN73" s="4">
        <f t="shared" si="28"/>
        <v>-7.6935666670393346</v>
      </c>
      <c r="AO73" s="4">
        <f t="shared" si="29"/>
        <v>-5.7125053495637133</v>
      </c>
      <c r="AP73" s="4">
        <f t="shared" si="30"/>
        <v>-6.6835877020150605</v>
      </c>
      <c r="AQ73" s="4">
        <f t="shared" si="31"/>
        <v>-6.4247701071591621</v>
      </c>
      <c r="AR73" s="4">
        <f t="shared" si="32"/>
        <v>-4.9648179035903723</v>
      </c>
      <c r="AS73" s="4">
        <f t="shared" si="33"/>
        <v>-8.3529172918135117</v>
      </c>
      <c r="AT73" s="4">
        <f t="shared" si="34"/>
        <v>-4.8242510692111722</v>
      </c>
      <c r="AU73" s="4">
        <f t="shared" si="35"/>
        <v>-7.6098994906834463</v>
      </c>
      <c r="AV73" s="4">
        <f t="shared" si="220"/>
        <v>-5.4103529049058494</v>
      </c>
      <c r="AW73" s="4">
        <f t="shared" si="220"/>
        <v>-2.2159219736380891</v>
      </c>
      <c r="AY73" s="2">
        <f t="shared" si="96"/>
        <v>109.52017487458976</v>
      </c>
      <c r="AZ73" s="2">
        <f t="shared" si="147"/>
        <v>109.23934812381934</v>
      </c>
      <c r="BA73" s="2">
        <f t="shared" si="148"/>
        <v>104.61885821046174</v>
      </c>
      <c r="BB73" s="2">
        <f t="shared" si="149"/>
        <v>104.8709742846051</v>
      </c>
      <c r="BC73" s="2">
        <f t="shared" si="150"/>
        <v>107.43168131060571</v>
      </c>
      <c r="BD73" s="2">
        <f t="shared" si="151"/>
        <v>108.60623768229038</v>
      </c>
      <c r="BE73" s="2">
        <f t="shared" si="152"/>
        <v>105.3435330082561</v>
      </c>
      <c r="BF73" s="2">
        <f t="shared" si="153"/>
        <v>106.22672563194205</v>
      </c>
      <c r="BG73" s="2">
        <f t="shared" si="154"/>
        <v>102.62116095618873</v>
      </c>
      <c r="BH73" s="2">
        <f t="shared" si="155"/>
        <v>105.26157490051098</v>
      </c>
      <c r="BI73" s="2">
        <f t="shared" si="156"/>
        <v>107.08850060402953</v>
      </c>
      <c r="BJ73" s="2">
        <f t="shared" si="157"/>
        <v>107.07863797907717</v>
      </c>
      <c r="BK73" s="2">
        <f t="shared" si="158"/>
        <v>107.69884426653599</v>
      </c>
      <c r="BL73" s="2">
        <f t="shared" si="159"/>
        <v>107.70376459202545</v>
      </c>
      <c r="BM73" s="2">
        <f t="shared" si="160"/>
        <v>105.68740423498532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115.21190174216025</v>
      </c>
      <c r="DL73" s="2">
        <f t="shared" si="221"/>
        <v>113.34284221468431</v>
      </c>
      <c r="DM73" s="2">
        <f t="shared" si="221"/>
        <v>109.45310953058321</v>
      </c>
      <c r="DN73" s="2">
        <f t="shared" si="221"/>
        <v>110.07832629390525</v>
      </c>
      <c r="DO73" s="2">
        <f t="shared" si="221"/>
        <v>111.54210526315788</v>
      </c>
      <c r="DP73" s="2">
        <f t="shared" si="221"/>
        <v>112.70838691322903</v>
      </c>
      <c r="DQ73" s="2">
        <f t="shared" si="221"/>
        <v>109.19993576248314</v>
      </c>
      <c r="DR73" s="2">
        <f t="shared" si="221"/>
        <v>111.14182449592448</v>
      </c>
      <c r="DS73" s="2">
        <f t="shared" si="221"/>
        <v>106.90250588235294</v>
      </c>
      <c r="DT73" s="2">
        <f t="shared" si="221"/>
        <v>108.5053502673797</v>
      </c>
      <c r="DU73" s="2">
        <f t="shared" si="221"/>
        <v>110.1885507002801</v>
      </c>
      <c r="DV73" s="2">
        <f t="shared" si="221"/>
        <v>110.57905126555129</v>
      </c>
      <c r="DW73" s="2">
        <f t="shared" si="221"/>
        <v>112.68348097784569</v>
      </c>
      <c r="DX73" s="2">
        <f t="shared" si="221"/>
        <v>110.92436151960784</v>
      </c>
      <c r="DY73" s="2">
        <f t="shared" si="221"/>
        <v>107.09720470717022</v>
      </c>
      <c r="EA73" s="2">
        <f t="shared" si="71"/>
        <v>105.87610272373541</v>
      </c>
      <c r="EB73" s="2">
        <f t="shared" si="72"/>
        <v>106.51759159740406</v>
      </c>
      <c r="EC73" s="2">
        <f t="shared" si="73"/>
        <v>101.26070406732117</v>
      </c>
      <c r="ED73" s="2">
        <f t="shared" si="74"/>
        <v>101.41891865357643</v>
      </c>
      <c r="EE73" s="2">
        <f t="shared" si="75"/>
        <v>104.59859355169451</v>
      </c>
      <c r="EF73" s="2">
        <f t="shared" si="76"/>
        <v>105.88976563582452</v>
      </c>
      <c r="EG73" s="2">
        <f t="shared" si="77"/>
        <v>102.74177669500313</v>
      </c>
      <c r="EH73" s="2">
        <f t="shared" si="78"/>
        <v>102.62075357301813</v>
      </c>
      <c r="EI73" s="2">
        <f t="shared" si="79"/>
        <v>99.374540370168774</v>
      </c>
      <c r="EJ73" s="2">
        <f t="shared" si="80"/>
        <v>102.75550883581452</v>
      </c>
      <c r="EK73" s="2">
        <f t="shared" si="81"/>
        <v>104.84319930017868</v>
      </c>
      <c r="EL73" s="2">
        <f t="shared" si="82"/>
        <v>104.43851241116357</v>
      </c>
      <c r="EM73" s="2">
        <f t="shared" si="83"/>
        <v>103.95233085621972</v>
      </c>
      <c r="EN73" s="2">
        <f t="shared" si="84"/>
        <v>105.11433817346969</v>
      </c>
      <c r="EO73" s="2">
        <f t="shared" si="85"/>
        <v>104.37542898953835</v>
      </c>
      <c r="EQ73" s="2">
        <f t="shared" si="86"/>
        <v>106.04055164327175</v>
      </c>
      <c r="ER73" s="2">
        <f t="shared" si="222"/>
        <v>106.66459655639989</v>
      </c>
      <c r="ES73" s="2">
        <f t="shared" si="222"/>
        <v>101.21051320848768</v>
      </c>
      <c r="ET73" s="2">
        <f t="shared" si="222"/>
        <v>102.93805628790477</v>
      </c>
      <c r="EU73" s="2">
        <f t="shared" si="222"/>
        <v>104.75872244488977</v>
      </c>
      <c r="EV73" s="2">
        <f t="shared" si="222"/>
        <v>105.43080575880442</v>
      </c>
      <c r="EW73" s="2">
        <f t="shared" si="222"/>
        <v>102.60528133618091</v>
      </c>
      <c r="EX73" s="2">
        <f t="shared" si="222"/>
        <v>102.22857415154076</v>
      </c>
      <c r="EY73" s="2">
        <f t="shared" si="222"/>
        <v>100.5849442938659</v>
      </c>
      <c r="EZ73" s="2">
        <f t="shared" si="222"/>
        <v>102.86447602775191</v>
      </c>
      <c r="FA73" s="2">
        <f t="shared" si="222"/>
        <v>105.05516629018732</v>
      </c>
      <c r="FB73" s="2">
        <f t="shared" si="222"/>
        <v>104.17956931861947</v>
      </c>
      <c r="FC73" s="2">
        <f t="shared" si="222"/>
        <v>103.03249924040026</v>
      </c>
      <c r="FD73" s="2">
        <f t="shared" si="222"/>
        <v>103.33016006264842</v>
      </c>
      <c r="FE73" s="2">
        <f t="shared" si="222"/>
        <v>106.7421059638115</v>
      </c>
      <c r="FG73" s="2">
        <f t="shared" si="88"/>
        <v>0.60967035194251229</v>
      </c>
      <c r="FH73" s="2">
        <f t="shared" si="223"/>
        <v>0.6012274158221188</v>
      </c>
      <c r="FI73" s="2">
        <f t="shared" si="223"/>
        <v>0.59008798427725151</v>
      </c>
      <c r="FJ73" s="2">
        <f t="shared" si="223"/>
        <v>0.60139152372286664</v>
      </c>
      <c r="FK73" s="2">
        <f t="shared" si="223"/>
        <v>0.59198559367130943</v>
      </c>
      <c r="FL73" s="2">
        <f t="shared" si="223"/>
        <v>0.60159394964396495</v>
      </c>
      <c r="FM73" s="2">
        <f t="shared" si="223"/>
        <v>0.59713078808564135</v>
      </c>
      <c r="FN73" s="2">
        <f t="shared" si="223"/>
        <v>0.57680386797096628</v>
      </c>
      <c r="FO73" s="2">
        <f t="shared" si="223"/>
        <v>0.56877255575315011</v>
      </c>
      <c r="FP73" s="2">
        <f t="shared" si="223"/>
        <v>0.56415568151778084</v>
      </c>
      <c r="FQ73" s="2">
        <f t="shared" si="223"/>
        <v>0.57996454720333324</v>
      </c>
      <c r="FR73" s="2">
        <f t="shared" si="223"/>
        <v>0.57003854231191387</v>
      </c>
      <c r="FS73" s="2">
        <f t="shared" si="223"/>
        <v>0.57087665047452629</v>
      </c>
      <c r="FT73" s="2">
        <f t="shared" si="223"/>
        <v>0.55425502350221179</v>
      </c>
      <c r="FU73" s="2">
        <f t="shared" si="223"/>
        <v>0.51811806748634948</v>
      </c>
      <c r="FW73" s="2">
        <f t="shared" si="112"/>
        <v>2.0070461526666729E-4</v>
      </c>
      <c r="FX73" s="2">
        <f t="shared" si="164"/>
        <v>2.2924465261340754E-4</v>
      </c>
      <c r="FY73" s="2">
        <f t="shared" si="165"/>
        <v>2.2501952537211384E-4</v>
      </c>
      <c r="FZ73" s="2">
        <f t="shared" si="166"/>
        <v>2.2535552203965648E-4</v>
      </c>
      <c r="GA73" s="2">
        <f t="shared" si="167"/>
        <v>2.1826243520445032E-4</v>
      </c>
      <c r="GB73" s="2">
        <f t="shared" si="168"/>
        <v>2.3515244768973991E-4</v>
      </c>
      <c r="GC73" s="2">
        <f t="shared" si="169"/>
        <v>2.7210214761416224E-4</v>
      </c>
      <c r="GD73" s="2">
        <f t="shared" si="170"/>
        <v>2.860843506478135E-4</v>
      </c>
      <c r="GE73" s="2">
        <f t="shared" si="171"/>
        <v>2.935035283562462E-4</v>
      </c>
      <c r="GF73" s="2">
        <f t="shared" si="172"/>
        <v>2.7847441570122368E-4</v>
      </c>
      <c r="GG73" s="2">
        <f t="shared" si="173"/>
        <v>3.0291580754464363E-4</v>
      </c>
      <c r="GH73" s="2">
        <f t="shared" si="174"/>
        <v>2.682786730645404E-4</v>
      </c>
      <c r="GI73" s="2">
        <f t="shared" si="175"/>
        <v>2.4675721262434707E-4</v>
      </c>
      <c r="GJ73" s="2">
        <f t="shared" si="176"/>
        <v>2.0306342623418579E-4</v>
      </c>
      <c r="GK73" s="2">
        <f t="shared" si="177"/>
        <v>1.6931029039990539E-4</v>
      </c>
      <c r="GM73" s="86">
        <f t="shared" si="113"/>
        <v>6.3879710178078322E-2</v>
      </c>
      <c r="GN73" s="86">
        <f t="shared" si="178"/>
        <v>6.0585685955356745E-2</v>
      </c>
      <c r="GO73" s="86">
        <f t="shared" si="179"/>
        <v>5.4560242415237492E-2</v>
      </c>
      <c r="GP73" s="86">
        <f t="shared" si="180"/>
        <v>6.1931297620482093E-2</v>
      </c>
      <c r="GQ73" s="86">
        <f t="shared" si="181"/>
        <v>5.4506084272728787E-2</v>
      </c>
      <c r="GR73" s="86">
        <f t="shared" si="182"/>
        <v>6.3679491611253997E-2</v>
      </c>
      <c r="GS73" s="86">
        <f t="shared" si="183"/>
        <v>5.7812725250537593E-2</v>
      </c>
      <c r="GT73" s="86">
        <f t="shared" si="184"/>
        <v>4.6012466778659639E-2</v>
      </c>
      <c r="GU73" s="86">
        <f t="shared" si="185"/>
        <v>4.2438959455463207E-2</v>
      </c>
      <c r="GV73" s="86">
        <f t="shared" si="186"/>
        <v>4.042172944646668E-2</v>
      </c>
      <c r="GW73" s="86">
        <f t="shared" si="187"/>
        <v>4.9336613046762137E-2</v>
      </c>
      <c r="GX73" s="86">
        <f t="shared" si="188"/>
        <v>4.2213478342079017E-2</v>
      </c>
      <c r="GY73" s="86">
        <f t="shared" si="189"/>
        <v>4.4401655947135209E-2</v>
      </c>
      <c r="GZ73" s="86">
        <f t="shared" si="190"/>
        <v>3.5612836326902375E-2</v>
      </c>
      <c r="HA73" s="86">
        <f t="shared" si="191"/>
        <v>1.8748089688880365E-2</v>
      </c>
      <c r="HC73" s="86">
        <f t="shared" si="145"/>
        <v>1.9757774910563675E-7</v>
      </c>
      <c r="HD73" s="86">
        <f t="shared" si="192"/>
        <v>1.3154741950306776E-7</v>
      </c>
      <c r="HE73" s="86">
        <f t="shared" si="193"/>
        <v>1.9283728287938767E-8</v>
      </c>
      <c r="HF73" s="86">
        <f t="shared" si="194"/>
        <v>9.8694262029759567E-9</v>
      </c>
      <c r="HG73" s="86">
        <f t="shared" si="195"/>
        <v>1.7306953950297691E-8</v>
      </c>
      <c r="HH73" s="86">
        <f t="shared" si="196"/>
        <v>3.5878946658545203E-8</v>
      </c>
      <c r="HI73" s="86">
        <f t="shared" si="197"/>
        <v>9.2072023801174408E-8</v>
      </c>
      <c r="HJ73" s="86">
        <f t="shared" si="198"/>
        <v>3.550513305559224E-8</v>
      </c>
      <c r="HK73" s="86">
        <f t="shared" si="199"/>
        <v>9.7762551334418364E-9</v>
      </c>
      <c r="HL73" s="86">
        <f t="shared" si="200"/>
        <v>3.6491928504095954E-9</v>
      </c>
      <c r="HM73" s="86">
        <f t="shared" si="201"/>
        <v>4.3144740493009542E-8</v>
      </c>
      <c r="HN73" s="86">
        <f t="shared" si="202"/>
        <v>4.0967007415971891E-9</v>
      </c>
      <c r="HO73" s="86">
        <f t="shared" si="203"/>
        <v>3.2578840869945416E-9</v>
      </c>
      <c r="HP73" s="86">
        <f t="shared" si="204"/>
        <v>3.6093137058236386E-10</v>
      </c>
      <c r="HQ73" s="86">
        <f t="shared" si="205"/>
        <v>8.25723114063233E-12</v>
      </c>
      <c r="HS73" s="86">
        <f t="shared" si="114"/>
        <v>5.4983542997039716E-56</v>
      </c>
      <c r="HT73" s="86">
        <f t="shared" si="206"/>
        <v>2.6412793742853343E-55</v>
      </c>
      <c r="HU73" s="86">
        <f t="shared" si="207"/>
        <v>5.3628620522325621E-67</v>
      </c>
      <c r="HV73" s="86">
        <f t="shared" si="208"/>
        <v>2.0972725399771649E-69</v>
      </c>
      <c r="HW73" s="86">
        <f t="shared" si="209"/>
        <v>1.4774984584249731E-65</v>
      </c>
      <c r="HX73" s="86">
        <f t="shared" si="210"/>
        <v>5.8151193314897229E-66</v>
      </c>
      <c r="HY73" s="86">
        <f t="shared" si="211"/>
        <v>1.7666731787654193E-60</v>
      </c>
      <c r="HZ73" s="86">
        <f t="shared" si="212"/>
        <v>6.0956026102819212E-63</v>
      </c>
      <c r="IA73" s="86">
        <f t="shared" si="213"/>
        <v>3.2391705324591606E-70</v>
      </c>
      <c r="IB73" s="86">
        <f t="shared" si="214"/>
        <v>9.8033939539568668E-75</v>
      </c>
      <c r="IC73" s="86">
        <f t="shared" si="215"/>
        <v>2.1487783033245271E-63</v>
      </c>
      <c r="ID73" s="86">
        <f t="shared" si="216"/>
        <v>2.3566214655986158E-73</v>
      </c>
      <c r="IE73" s="86">
        <f t="shared" si="217"/>
        <v>1.10137432333396E-76</v>
      </c>
      <c r="IF73" s="86">
        <f t="shared" si="218"/>
        <v>1.9924805590337093E-39</v>
      </c>
      <c r="IG73" s="86">
        <f t="shared" si="219"/>
        <v>1.6855291774530797E-29</v>
      </c>
      <c r="II73" s="86">
        <f t="shared" si="115"/>
        <v>2.6876230526966695E-212</v>
      </c>
      <c r="IJ73" s="86">
        <f t="shared" si="116"/>
        <v>2.1805510845645202E-221</v>
      </c>
      <c r="IK73" s="86">
        <f t="shared" si="117"/>
        <v>3.512995924686677E-260</v>
      </c>
      <c r="IL73" s="86">
        <f t="shared" si="118"/>
        <v>3.2234265102381603E-271</v>
      </c>
      <c r="IM73" s="86">
        <f t="shared" si="119"/>
        <v>2.9279651223023429E-255</v>
      </c>
      <c r="IN73" s="86">
        <f t="shared" si="120"/>
        <v>9.4243897437511365E-255</v>
      </c>
      <c r="IO73" s="86">
        <f t="shared" si="121"/>
        <v>1.7319963814081717E-226</v>
      </c>
      <c r="IP73" s="86">
        <f t="shared" si="122"/>
        <v>3.2113788331452461E-243</v>
      </c>
      <c r="IQ73" s="86">
        <f t="shared" si="123"/>
        <v>7.3153397496215328E-270</v>
      </c>
      <c r="IR73" s="86">
        <f t="shared" si="124"/>
        <v>2.8003771171387015E-292</v>
      </c>
      <c r="IS73" s="86">
        <f t="shared" si="125"/>
        <v>9.8541925716731424E-247</v>
      </c>
      <c r="IT73" s="86">
        <f t="shared" si="126"/>
        <v>6.6249625667776382E-285</v>
      </c>
      <c r="IU73" s="86">
        <f t="shared" si="127"/>
        <v>3.5355466308702051E-298</v>
      </c>
      <c r="IV73" s="86">
        <f t="shared" si="128"/>
        <v>1.637987052493123E-137</v>
      </c>
      <c r="IW73" s="86">
        <f t="shared" si="129"/>
        <v>1.3058536526881061E-106</v>
      </c>
      <c r="IY73" s="86">
        <f t="shared" si="130"/>
        <v>6.3879907755827428E-2</v>
      </c>
      <c r="IZ73" s="86">
        <f t="shared" si="131"/>
        <v>6.0585817502776251E-2</v>
      </c>
      <c r="JA73" s="86">
        <f t="shared" si="132"/>
        <v>5.456026169896578E-2</v>
      </c>
      <c r="JB73" s="86">
        <f t="shared" si="133"/>
        <v>6.1931307489908292E-2</v>
      </c>
      <c r="JC73" s="86">
        <f t="shared" si="134"/>
        <v>5.4506101579682741E-2</v>
      </c>
      <c r="JD73" s="86">
        <f t="shared" si="135"/>
        <v>6.3679527490200658E-2</v>
      </c>
      <c r="JE73" s="86">
        <f t="shared" si="136"/>
        <v>5.7812817322561397E-2</v>
      </c>
      <c r="JF73" s="86">
        <f t="shared" si="137"/>
        <v>4.6012502283792694E-2</v>
      </c>
      <c r="JG73" s="86">
        <f t="shared" si="138"/>
        <v>4.2438969231718339E-2</v>
      </c>
      <c r="JH73" s="86">
        <f t="shared" si="139"/>
        <v>4.042173309565953E-2</v>
      </c>
      <c r="JI73" s="86">
        <f t="shared" si="140"/>
        <v>4.9336656191502633E-2</v>
      </c>
      <c r="JJ73" s="86">
        <f t="shared" si="141"/>
        <v>4.2213482438779759E-2</v>
      </c>
      <c r="JK73" s="86">
        <f t="shared" si="142"/>
        <v>4.4401659205019296E-2</v>
      </c>
      <c r="JL73" s="86">
        <f t="shared" si="143"/>
        <v>3.5612836687833743E-2</v>
      </c>
      <c r="JM73" s="86">
        <f t="shared" si="144"/>
        <v>1.8748089697137597E-2</v>
      </c>
    </row>
    <row r="74" spans="2:273" x14ac:dyDescent="0.25">
      <c r="B74" s="2">
        <v>47</v>
      </c>
      <c r="C74" s="37">
        <v>134.459</v>
      </c>
      <c r="D74" s="37">
        <v>138.34399999999999</v>
      </c>
      <c r="E74" s="37">
        <v>132.661</v>
      </c>
      <c r="F74" s="37">
        <v>133.61000000000001</v>
      </c>
      <c r="G74" s="37">
        <v>132.85</v>
      </c>
      <c r="H74" s="37">
        <v>137.881</v>
      </c>
      <c r="I74" s="37">
        <v>132.96600000000001</v>
      </c>
      <c r="J74" s="37">
        <v>127.52500000000001</v>
      </c>
      <c r="K74" s="37">
        <v>123.53400000000001</v>
      </c>
      <c r="L74" s="37">
        <v>126.169</v>
      </c>
      <c r="M74" s="37">
        <v>128.339</v>
      </c>
      <c r="N74" s="37">
        <v>127.175</v>
      </c>
      <c r="O74" s="37">
        <v>128.328</v>
      </c>
      <c r="P74" s="37">
        <v>127.03400000000001</v>
      </c>
      <c r="Q74" s="37">
        <v>117.69</v>
      </c>
      <c r="S74" s="4">
        <f t="shared" si="8"/>
        <v>144.43575491304</v>
      </c>
      <c r="T74" s="4">
        <f t="shared" si="9"/>
        <v>144.54197613634668</v>
      </c>
      <c r="U74" s="4">
        <f t="shared" si="10"/>
        <v>138.81325907363646</v>
      </c>
      <c r="V74" s="4">
        <f t="shared" si="11"/>
        <v>141.03718423816147</v>
      </c>
      <c r="W74" s="4">
        <f t="shared" si="12"/>
        <v>139.38306652484226</v>
      </c>
      <c r="X74" s="4">
        <f t="shared" si="13"/>
        <v>144.20614200746627</v>
      </c>
      <c r="Y74" s="4">
        <f t="shared" si="14"/>
        <v>139.06290585828671</v>
      </c>
      <c r="Z74" s="4">
        <f t="shared" si="15"/>
        <v>134.96403024748503</v>
      </c>
      <c r="AA74" s="4">
        <f t="shared" si="16"/>
        <v>131.45703431601549</v>
      </c>
      <c r="AB74" s="4">
        <f t="shared" si="17"/>
        <v>132.46326193395981</v>
      </c>
      <c r="AC74" s="4">
        <f t="shared" si="18"/>
        <v>136.71829986777368</v>
      </c>
      <c r="AD74" s="4">
        <f t="shared" si="19"/>
        <v>133.29716538524409</v>
      </c>
      <c r="AE74" s="4">
        <f t="shared" si="20"/>
        <v>136.17810424697677</v>
      </c>
      <c r="AF74" s="4">
        <f t="shared" si="21"/>
        <v>131.33388586820806</v>
      </c>
      <c r="AG74" s="4">
        <f t="shared" si="22"/>
        <v>118.61406867435932</v>
      </c>
      <c r="AI74" s="4">
        <f t="shared" si="23"/>
        <v>-9.9767549130399971</v>
      </c>
      <c r="AJ74" s="4">
        <f t="shared" si="24"/>
        <v>-6.1979761363466821</v>
      </c>
      <c r="AK74" s="4">
        <f t="shared" si="25"/>
        <v>-6.1522590736364577</v>
      </c>
      <c r="AL74" s="4">
        <f t="shared" si="26"/>
        <v>-7.427184238161459</v>
      </c>
      <c r="AM74" s="4">
        <f t="shared" si="27"/>
        <v>-6.533066524842269</v>
      </c>
      <c r="AN74" s="4">
        <f t="shared" si="28"/>
        <v>-6.325142007466269</v>
      </c>
      <c r="AO74" s="4">
        <f t="shared" si="29"/>
        <v>-6.0969058582867035</v>
      </c>
      <c r="AP74" s="4">
        <f t="shared" si="30"/>
        <v>-7.4390302474850216</v>
      </c>
      <c r="AQ74" s="4">
        <f t="shared" si="31"/>
        <v>-7.9230343160154888</v>
      </c>
      <c r="AR74" s="4">
        <f t="shared" si="32"/>
        <v>-6.2942619339598167</v>
      </c>
      <c r="AS74" s="4">
        <f t="shared" si="33"/>
        <v>-8.3792998677736819</v>
      </c>
      <c r="AT74" s="4">
        <f t="shared" si="34"/>
        <v>-6.122165385244088</v>
      </c>
      <c r="AU74" s="4">
        <f t="shared" si="35"/>
        <v>-7.8501042469767697</v>
      </c>
      <c r="AV74" s="4">
        <f t="shared" si="220"/>
        <v>-4.299885868208051</v>
      </c>
      <c r="AW74" s="4">
        <f t="shared" si="220"/>
        <v>-0.92406867435931872</v>
      </c>
      <c r="AY74" s="2">
        <f t="shared" si="96"/>
        <v>109.25310759578923</v>
      </c>
      <c r="AZ74" s="2">
        <f t="shared" si="147"/>
        <v>109.01402808102624</v>
      </c>
      <c r="BA74" s="2">
        <f t="shared" si="148"/>
        <v>104.38293899199272</v>
      </c>
      <c r="BB74" s="2">
        <f t="shared" si="149"/>
        <v>104.63180124344132</v>
      </c>
      <c r="BC74" s="2">
        <f t="shared" si="150"/>
        <v>107.19373636759968</v>
      </c>
      <c r="BD74" s="2">
        <f t="shared" si="151"/>
        <v>108.36481390422672</v>
      </c>
      <c r="BE74" s="2">
        <f t="shared" si="152"/>
        <v>105.1174751725502</v>
      </c>
      <c r="BF74" s="2">
        <f t="shared" si="153"/>
        <v>105.99947309830327</v>
      </c>
      <c r="BG74" s="2">
        <f t="shared" si="154"/>
        <v>102.39971166845206</v>
      </c>
      <c r="BH74" s="2">
        <f t="shared" si="155"/>
        <v>105.09438241738165</v>
      </c>
      <c r="BI74" s="2">
        <f t="shared" si="156"/>
        <v>106.90334615309423</v>
      </c>
      <c r="BJ74" s="2">
        <f t="shared" si="157"/>
        <v>106.87838023491256</v>
      </c>
      <c r="BK74" s="2">
        <f t="shared" si="158"/>
        <v>107.47735682302739</v>
      </c>
      <c r="BL74" s="2">
        <f t="shared" si="159"/>
        <v>107.52493092039263</v>
      </c>
      <c r="BM74" s="2">
        <f t="shared" si="160"/>
        <v>105.55124671074609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115.29858745644597</v>
      </c>
      <c r="DL74" s="2">
        <f t="shared" si="221"/>
        <v>113.44570795491848</v>
      </c>
      <c r="DM74" s="2">
        <f t="shared" si="221"/>
        <v>109.55333285917496</v>
      </c>
      <c r="DN74" s="2">
        <f t="shared" si="221"/>
        <v>110.16412156691105</v>
      </c>
      <c r="DO74" s="2">
        <f t="shared" si="221"/>
        <v>111.58978947368419</v>
      </c>
      <c r="DP74" s="2">
        <f t="shared" si="221"/>
        <v>112.79015979137033</v>
      </c>
      <c r="DQ74" s="2">
        <f t="shared" si="221"/>
        <v>109.24111470985156</v>
      </c>
      <c r="DR74" s="2">
        <f t="shared" si="221"/>
        <v>111.2939972114972</v>
      </c>
      <c r="DS74" s="2">
        <f t="shared" si="221"/>
        <v>106.94179663865546</v>
      </c>
      <c r="DT74" s="2">
        <f t="shared" si="221"/>
        <v>108.60241778074868</v>
      </c>
      <c r="DU74" s="2">
        <f t="shared" si="221"/>
        <v>110.27700560224089</v>
      </c>
      <c r="DV74" s="2">
        <f t="shared" si="221"/>
        <v>110.67110274560277</v>
      </c>
      <c r="DW74" s="2">
        <f t="shared" si="221"/>
        <v>112.84926340718106</v>
      </c>
      <c r="DX74" s="2">
        <f t="shared" si="221"/>
        <v>111.03169474153297</v>
      </c>
      <c r="DY74" s="2">
        <f t="shared" si="221"/>
        <v>107.02449671592775</v>
      </c>
      <c r="EA74" s="2">
        <f t="shared" si="71"/>
        <v>105.72311206225682</v>
      </c>
      <c r="EB74" s="2">
        <f t="shared" si="72"/>
        <v>106.33322868040531</v>
      </c>
      <c r="EC74" s="2">
        <f t="shared" si="73"/>
        <v>101.10730873071527</v>
      </c>
      <c r="ED74" s="2">
        <f t="shared" si="74"/>
        <v>101.28697755960728</v>
      </c>
      <c r="EE74" s="2">
        <f t="shared" si="75"/>
        <v>104.43037994291574</v>
      </c>
      <c r="EF74" s="2">
        <f t="shared" si="76"/>
        <v>105.69218013412031</v>
      </c>
      <c r="EG74" s="2">
        <f t="shared" si="77"/>
        <v>102.58021915820031</v>
      </c>
      <c r="EH74" s="2">
        <f t="shared" si="78"/>
        <v>102.45692463280746</v>
      </c>
      <c r="EI74" s="2">
        <f t="shared" si="79"/>
        <v>99.258390811105073</v>
      </c>
      <c r="EJ74" s="2">
        <f t="shared" si="80"/>
        <v>102.62262328371</v>
      </c>
      <c r="EK74" s="2">
        <f t="shared" si="81"/>
        <v>104.67486965827874</v>
      </c>
      <c r="EL74" s="2">
        <f t="shared" si="82"/>
        <v>104.26949250402033</v>
      </c>
      <c r="EM74" s="2">
        <f t="shared" si="83"/>
        <v>103.79505169628433</v>
      </c>
      <c r="EN74" s="2">
        <f t="shared" si="84"/>
        <v>104.9535333343272</v>
      </c>
      <c r="EO74" s="2">
        <f t="shared" si="85"/>
        <v>104.30080207468448</v>
      </c>
      <c r="EQ74" s="2">
        <f t="shared" si="86"/>
        <v>105.88431839347628</v>
      </c>
      <c r="ER74" s="2">
        <f t="shared" si="222"/>
        <v>106.47736801887058</v>
      </c>
      <c r="ES74" s="2">
        <f t="shared" si="222"/>
        <v>101.05807622920287</v>
      </c>
      <c r="ET74" s="2">
        <f t="shared" si="222"/>
        <v>102.77655785558986</v>
      </c>
      <c r="EU74" s="2">
        <f t="shared" si="222"/>
        <v>104.58735203740814</v>
      </c>
      <c r="EV74" s="2">
        <f t="shared" si="222"/>
        <v>105.24225738298301</v>
      </c>
      <c r="EW74" s="2">
        <f t="shared" si="222"/>
        <v>102.44663232644331</v>
      </c>
      <c r="EX74" s="2">
        <f t="shared" si="222"/>
        <v>102.07278714023751</v>
      </c>
      <c r="EY74" s="2">
        <f t="shared" si="222"/>
        <v>100.44468562054207</v>
      </c>
      <c r="EZ74" s="2">
        <f t="shared" si="222"/>
        <v>102.72937345966658</v>
      </c>
      <c r="FA74" s="2">
        <f t="shared" si="222"/>
        <v>104.88248047857678</v>
      </c>
      <c r="FB74" s="2">
        <f t="shared" si="222"/>
        <v>104.01559259524855</v>
      </c>
      <c r="FC74" s="2">
        <f t="shared" si="222"/>
        <v>102.89243472680604</v>
      </c>
      <c r="FD74" s="2">
        <f t="shared" si="222"/>
        <v>103.20284478626431</v>
      </c>
      <c r="FE74" s="2">
        <f t="shared" si="222"/>
        <v>106.61709353873856</v>
      </c>
      <c r="FG74" s="2">
        <f t="shared" si="88"/>
        <v>0.63135406729061183</v>
      </c>
      <c r="FH74" s="2">
        <f t="shared" si="223"/>
        <v>0.62309019586036352</v>
      </c>
      <c r="FI74" s="2">
        <f t="shared" si="223"/>
        <v>0.61216752897233861</v>
      </c>
      <c r="FJ74" s="2">
        <f t="shared" si="223"/>
        <v>0.62325094448819873</v>
      </c>
      <c r="FK74" s="2">
        <f t="shared" si="223"/>
        <v>0.61402978178054557</v>
      </c>
      <c r="FL74" s="2">
        <f t="shared" si="223"/>
        <v>0.62344922014308179</v>
      </c>
      <c r="FM74" s="2">
        <f t="shared" si="223"/>
        <v>0.61907586602978015</v>
      </c>
      <c r="FN74" s="2">
        <f t="shared" si="223"/>
        <v>0.59911283641830571</v>
      </c>
      <c r="FO74" s="2">
        <f t="shared" si="223"/>
        <v>0.5912048426182297</v>
      </c>
      <c r="FP74" s="2">
        <f t="shared" si="223"/>
        <v>0.58665359812070528</v>
      </c>
      <c r="FQ74" s="2">
        <f t="shared" si="223"/>
        <v>0.60222180197992192</v>
      </c>
      <c r="FR74" s="2">
        <f t="shared" si="223"/>
        <v>0.5924521615444478</v>
      </c>
      <c r="FS74" s="2">
        <f t="shared" si="223"/>
        <v>0.59327775248862269</v>
      </c>
      <c r="FT74" s="2">
        <f t="shared" si="223"/>
        <v>0.57688070371539846</v>
      </c>
      <c r="FU74" s="2">
        <f t="shared" si="223"/>
        <v>0.54105918624956528</v>
      </c>
      <c r="FW74" s="2">
        <f t="shared" si="112"/>
        <v>2.2006397327022065E-4</v>
      </c>
      <c r="FX74" s="2">
        <f t="shared" si="164"/>
        <v>2.5135620390006859E-4</v>
      </c>
      <c r="FY74" s="2">
        <f t="shared" si="165"/>
        <v>2.4672364703544699E-4</v>
      </c>
      <c r="FZ74" s="2">
        <f t="shared" si="166"/>
        <v>2.4709204404785469E-4</v>
      </c>
      <c r="GA74" s="2">
        <f t="shared" si="167"/>
        <v>2.3931496184818228E-4</v>
      </c>
      <c r="GB74" s="2">
        <f t="shared" si="168"/>
        <v>2.5783368216710244E-4</v>
      </c>
      <c r="GC74" s="2">
        <f t="shared" si="169"/>
        <v>2.9834623981973981E-4</v>
      </c>
      <c r="GD74" s="2">
        <f t="shared" si="170"/>
        <v>3.1367659498612123E-4</v>
      </c>
      <c r="GE74" s="2">
        <f t="shared" si="171"/>
        <v>3.2181110670805512E-4</v>
      </c>
      <c r="GF74" s="2">
        <f t="shared" si="172"/>
        <v>3.0533292170925819E-4</v>
      </c>
      <c r="GG74" s="2">
        <f t="shared" si="173"/>
        <v>3.3213087179123803E-4</v>
      </c>
      <c r="GH74" s="2">
        <f t="shared" si="174"/>
        <v>2.9415410190239118E-4</v>
      </c>
      <c r="GI74" s="2">
        <f t="shared" si="175"/>
        <v>2.7055746230582659E-4</v>
      </c>
      <c r="GJ74" s="2">
        <f t="shared" si="176"/>
        <v>2.226502573157375E-4</v>
      </c>
      <c r="GK74" s="2">
        <f t="shared" si="177"/>
        <v>1.8564200939009306E-4</v>
      </c>
      <c r="GM74" s="86">
        <f t="shared" si="113"/>
        <v>8.55435659972104E-2</v>
      </c>
      <c r="GN74" s="86">
        <f t="shared" si="178"/>
        <v>8.2450034446177461E-2</v>
      </c>
      <c r="GO74" s="86">
        <f t="shared" si="179"/>
        <v>7.5677980522608629E-2</v>
      </c>
      <c r="GP74" s="86">
        <f t="shared" si="180"/>
        <v>8.453127535953274E-2</v>
      </c>
      <c r="GQ74" s="86">
        <f t="shared" si="181"/>
        <v>7.5083953147612459E-2</v>
      </c>
      <c r="GR74" s="86">
        <f t="shared" si="182"/>
        <v>8.7240943905340249E-2</v>
      </c>
      <c r="GS74" s="86">
        <f t="shared" si="183"/>
        <v>7.9086431952308203E-2</v>
      </c>
      <c r="GT74" s="86">
        <f t="shared" si="184"/>
        <v>6.5014097640533355E-2</v>
      </c>
      <c r="GU74" s="86">
        <f t="shared" si="185"/>
        <v>6.1129576690148055E-2</v>
      </c>
      <c r="GV74" s="86">
        <f t="shared" si="186"/>
        <v>5.894718680872902E-2</v>
      </c>
      <c r="GW74" s="86">
        <f t="shared" si="187"/>
        <v>6.9811531004464147E-2</v>
      </c>
      <c r="GX74" s="86">
        <f t="shared" si="188"/>
        <v>6.0330749404637861E-2</v>
      </c>
      <c r="GY74" s="86">
        <f t="shared" si="189"/>
        <v>6.3989191665311418E-2</v>
      </c>
      <c r="GZ74" s="86">
        <f t="shared" si="190"/>
        <v>5.3262176757056093E-2</v>
      </c>
      <c r="HA74" s="86">
        <f t="shared" si="191"/>
        <v>3.0726811911548368E-2</v>
      </c>
      <c r="HC74" s="86">
        <f t="shared" si="145"/>
        <v>4.3794120348150402E-7</v>
      </c>
      <c r="HD74" s="86">
        <f t="shared" si="192"/>
        <v>3.0373104602606412E-7</v>
      </c>
      <c r="HE74" s="86">
        <f t="shared" si="193"/>
        <v>5.0392477158002398E-8</v>
      </c>
      <c r="HF74" s="86">
        <f t="shared" si="194"/>
        <v>2.6826989762059981E-8</v>
      </c>
      <c r="HG74" s="86">
        <f t="shared" si="195"/>
        <v>4.4801346782655098E-8</v>
      </c>
      <c r="HH74" s="86">
        <f t="shared" si="196"/>
        <v>9.1654887713687842E-8</v>
      </c>
      <c r="HI74" s="86">
        <f t="shared" si="197"/>
        <v>2.2061803876016006E-7</v>
      </c>
      <c r="HJ74" s="86">
        <f t="shared" si="198"/>
        <v>9.0759699083124406E-8</v>
      </c>
      <c r="HK74" s="86">
        <f t="shared" si="199"/>
        <v>2.7375403327809455E-8</v>
      </c>
      <c r="HL74" s="86">
        <f t="shared" si="200"/>
        <v>1.0896244917536387E-8</v>
      </c>
      <c r="HM74" s="86">
        <f t="shared" si="201"/>
        <v>1.1113080082306587E-7</v>
      </c>
      <c r="HN74" s="86">
        <f t="shared" si="202"/>
        <v>1.1966676253222336E-8</v>
      </c>
      <c r="HO74" s="86">
        <f t="shared" si="203"/>
        <v>9.7120067066904205E-9</v>
      </c>
      <c r="HP74" s="86">
        <f t="shared" si="204"/>
        <v>1.2120107810801364E-9</v>
      </c>
      <c r="HQ74" s="86">
        <f t="shared" si="205"/>
        <v>3.4427475241624886E-11</v>
      </c>
      <c r="HS74" s="86">
        <f t="shared" si="114"/>
        <v>2.2065316290377772E-54</v>
      </c>
      <c r="HT74" s="86">
        <f t="shared" si="206"/>
        <v>1.1874914980826139E-53</v>
      </c>
      <c r="HU74" s="86">
        <f t="shared" si="207"/>
        <v>5.0499192600209381E-65</v>
      </c>
      <c r="HV74" s="86">
        <f t="shared" si="208"/>
        <v>2.3675670337042828E-67</v>
      </c>
      <c r="HW74" s="86">
        <f t="shared" si="209"/>
        <v>1.2472607934631204E-63</v>
      </c>
      <c r="HX74" s="86">
        <f t="shared" si="210"/>
        <v>5.1555769046140574E-64</v>
      </c>
      <c r="HY74" s="86">
        <f t="shared" si="211"/>
        <v>1.0819509594352328E-58</v>
      </c>
      <c r="HZ74" s="86">
        <f t="shared" si="212"/>
        <v>4.8641113248180173E-61</v>
      </c>
      <c r="IA74" s="86">
        <f t="shared" si="213"/>
        <v>4.3313104199966756E-68</v>
      </c>
      <c r="IB74" s="86">
        <f t="shared" si="214"/>
        <v>1.8265657258467406E-72</v>
      </c>
      <c r="IC74" s="86">
        <f t="shared" si="215"/>
        <v>1.8553738934075126E-61</v>
      </c>
      <c r="ID74" s="86">
        <f t="shared" si="216"/>
        <v>3.8226383657302798E-71</v>
      </c>
      <c r="IE74" s="86">
        <f t="shared" si="217"/>
        <v>2.1475306163415675E-74</v>
      </c>
      <c r="IF74" s="86">
        <f t="shared" si="218"/>
        <v>2.6209396811882579E-38</v>
      </c>
      <c r="IG74" s="86">
        <f t="shared" si="219"/>
        <v>1.0748788703031866E-28</v>
      </c>
      <c r="II74" s="86">
        <f t="shared" si="115"/>
        <v>8.9711702544368679E-208</v>
      </c>
      <c r="IJ74" s="86">
        <f t="shared" si="116"/>
        <v>1.3550418327253576E-216</v>
      </c>
      <c r="IK74" s="86">
        <f t="shared" si="117"/>
        <v>1.4923316345120725E-254</v>
      </c>
      <c r="IL74" s="86">
        <f t="shared" si="118"/>
        <v>2.3882853002533469E-265</v>
      </c>
      <c r="IM74" s="86">
        <f t="shared" si="119"/>
        <v>9.282158515337346E-250</v>
      </c>
      <c r="IN74" s="86">
        <f t="shared" si="120"/>
        <v>3.2585877454769563E-249</v>
      </c>
      <c r="IO74" s="86">
        <f t="shared" si="121"/>
        <v>1.758568570815651E-221</v>
      </c>
      <c r="IP74" s="86">
        <f t="shared" si="122"/>
        <v>8.3016728052166224E-238</v>
      </c>
      <c r="IQ74" s="86">
        <f t="shared" si="123"/>
        <v>7.8187277119720537E-264</v>
      </c>
      <c r="IR74" s="86">
        <f t="shared" si="124"/>
        <v>8.6862815822848968E-286</v>
      </c>
      <c r="IS74" s="86">
        <f t="shared" si="125"/>
        <v>3.3375746913072558E-241</v>
      </c>
      <c r="IT74" s="86">
        <f t="shared" si="126"/>
        <v>1.3163735818329463E-278</v>
      </c>
      <c r="IU74" s="86">
        <f t="shared" si="127"/>
        <v>1.1914161081831663E-291</v>
      </c>
      <c r="IV74" s="86">
        <f t="shared" si="128"/>
        <v>1.3628439416851084E-134</v>
      </c>
      <c r="IW74" s="86">
        <f t="shared" si="129"/>
        <v>2.1103078035445938E-104</v>
      </c>
      <c r="IY74" s="86">
        <f t="shared" si="130"/>
        <v>8.5544003938413882E-2</v>
      </c>
      <c r="IZ74" s="86">
        <f t="shared" si="131"/>
        <v>8.2450338177223484E-2</v>
      </c>
      <c r="JA74" s="86">
        <f t="shared" si="132"/>
        <v>7.5678030915085792E-2</v>
      </c>
      <c r="JB74" s="86">
        <f t="shared" si="133"/>
        <v>8.4531302186522508E-2</v>
      </c>
      <c r="JC74" s="86">
        <f t="shared" si="134"/>
        <v>7.5083997948959244E-2</v>
      </c>
      <c r="JD74" s="86">
        <f t="shared" si="135"/>
        <v>8.7241035560227956E-2</v>
      </c>
      <c r="JE74" s="86">
        <f t="shared" si="136"/>
        <v>7.9086652570346958E-2</v>
      </c>
      <c r="JF74" s="86">
        <f t="shared" si="137"/>
        <v>6.5014188400232445E-2</v>
      </c>
      <c r="JG74" s="86">
        <f t="shared" si="138"/>
        <v>6.1129604065551381E-2</v>
      </c>
      <c r="JH74" s="86">
        <f t="shared" si="139"/>
        <v>5.894719770497394E-2</v>
      </c>
      <c r="JI74" s="86">
        <f t="shared" si="140"/>
        <v>6.9811642135264973E-2</v>
      </c>
      <c r="JJ74" s="86">
        <f t="shared" si="141"/>
        <v>6.0330761371314115E-2</v>
      </c>
      <c r="JK74" s="86">
        <f t="shared" si="142"/>
        <v>6.3989201377318131E-2</v>
      </c>
      <c r="JL74" s="86">
        <f t="shared" si="143"/>
        <v>5.3262177969066876E-2</v>
      </c>
      <c r="JM74" s="86">
        <f t="shared" si="144"/>
        <v>3.0726811945975843E-2</v>
      </c>
    </row>
    <row r="75" spans="2:273" x14ac:dyDescent="0.25">
      <c r="B75" s="2">
        <v>48</v>
      </c>
      <c r="C75" s="37">
        <v>147.459</v>
      </c>
      <c r="D75" s="37">
        <v>149.49199999999999</v>
      </c>
      <c r="E75" s="37">
        <v>143.05099999999999</v>
      </c>
      <c r="F75" s="37">
        <v>143.797</v>
      </c>
      <c r="G75" s="37">
        <v>142</v>
      </c>
      <c r="H75" s="37">
        <v>149.52500000000001</v>
      </c>
      <c r="I75" s="37">
        <v>141.898</v>
      </c>
      <c r="J75" s="37">
        <v>140.08500000000001</v>
      </c>
      <c r="K75" s="37">
        <v>135.62100000000001</v>
      </c>
      <c r="L75" s="37">
        <v>137.06800000000001</v>
      </c>
      <c r="M75" s="37">
        <v>138.661</v>
      </c>
      <c r="N75" s="37">
        <v>135.649</v>
      </c>
      <c r="O75" s="37">
        <v>141.05199999999999</v>
      </c>
      <c r="P75" s="37">
        <v>135.93100000000001</v>
      </c>
      <c r="Q75" s="37">
        <v>122.655</v>
      </c>
      <c r="S75" s="4">
        <f t="shared" si="8"/>
        <v>152.85757234108507</v>
      </c>
      <c r="T75" s="4">
        <f t="shared" si="9"/>
        <v>153.63425036033797</v>
      </c>
      <c r="U75" s="4">
        <f t="shared" si="10"/>
        <v>148.29317868405178</v>
      </c>
      <c r="V75" s="4">
        <f t="shared" si="11"/>
        <v>150.41690362930635</v>
      </c>
      <c r="W75" s="4">
        <f t="shared" si="12"/>
        <v>148.03637718182472</v>
      </c>
      <c r="X75" s="4">
        <f t="shared" si="13"/>
        <v>153.51138917186969</v>
      </c>
      <c r="Y75" s="4">
        <f t="shared" si="14"/>
        <v>147.94525953541049</v>
      </c>
      <c r="Z75" s="4">
        <f t="shared" si="15"/>
        <v>143.54240143867335</v>
      </c>
      <c r="AA75" s="4">
        <f t="shared" si="16"/>
        <v>140.66037569127002</v>
      </c>
      <c r="AB75" s="4">
        <f t="shared" si="17"/>
        <v>141.52461116447225</v>
      </c>
      <c r="AC75" s="4">
        <f t="shared" si="18"/>
        <v>145.56869827714351</v>
      </c>
      <c r="AD75" s="4">
        <f t="shared" si="19"/>
        <v>141.47640072249123</v>
      </c>
      <c r="AE75" s="4">
        <f t="shared" si="20"/>
        <v>145.22739674783941</v>
      </c>
      <c r="AF75" s="4">
        <f t="shared" si="21"/>
        <v>139.84678481258817</v>
      </c>
      <c r="AG75" s="4">
        <f t="shared" si="22"/>
        <v>124.75297206505941</v>
      </c>
      <c r="AI75" s="4">
        <f t="shared" si="23"/>
        <v>-5.398572341085071</v>
      </c>
      <c r="AJ75" s="4">
        <f t="shared" si="24"/>
        <v>-4.1422503603379823</v>
      </c>
      <c r="AK75" s="4">
        <f t="shared" si="25"/>
        <v>-5.2421786840517939</v>
      </c>
      <c r="AL75" s="4">
        <f t="shared" si="26"/>
        <v>-6.61990362930635</v>
      </c>
      <c r="AM75" s="4">
        <f t="shared" si="27"/>
        <v>-6.0363771818247187</v>
      </c>
      <c r="AN75" s="4">
        <f t="shared" si="28"/>
        <v>-3.9863891718696891</v>
      </c>
      <c r="AO75" s="4">
        <f t="shared" si="29"/>
        <v>-6.0472595354104897</v>
      </c>
      <c r="AP75" s="4">
        <f t="shared" si="30"/>
        <v>-3.4574014386733438</v>
      </c>
      <c r="AQ75" s="4">
        <f t="shared" si="31"/>
        <v>-5.0393756912700098</v>
      </c>
      <c r="AR75" s="4">
        <f t="shared" si="32"/>
        <v>-4.4566111644722355</v>
      </c>
      <c r="AS75" s="4">
        <f t="shared" si="33"/>
        <v>-6.9076982771435098</v>
      </c>
      <c r="AT75" s="4">
        <f t="shared" si="34"/>
        <v>-5.8274007224912339</v>
      </c>
      <c r="AU75" s="4">
        <f t="shared" si="35"/>
        <v>-4.1753967478394145</v>
      </c>
      <c r="AV75" s="4">
        <f t="shared" ref="AV75:AW90" si="224">IF(OR($B75 &lt; P$230, $B75 &gt; P$233), 0, P75-AF75)</f>
        <v>-3.9157848125881571</v>
      </c>
      <c r="AW75" s="4">
        <f t="shared" si="224"/>
        <v>-2.0979720650594089</v>
      </c>
      <c r="AY75" s="2">
        <f t="shared" si="96"/>
        <v>108.98073090608929</v>
      </c>
      <c r="AZ75" s="2">
        <f t="shared" si="147"/>
        <v>108.7797734927523</v>
      </c>
      <c r="BA75" s="2">
        <f t="shared" si="148"/>
        <v>104.13974566263269</v>
      </c>
      <c r="BB75" s="2">
        <f t="shared" si="149"/>
        <v>104.38757070374143</v>
      </c>
      <c r="BC75" s="2">
        <f t="shared" si="150"/>
        <v>106.94965022232033</v>
      </c>
      <c r="BD75" s="2">
        <f t="shared" si="151"/>
        <v>108.11480139937453</v>
      </c>
      <c r="BE75" s="2">
        <f t="shared" si="152"/>
        <v>104.88578475017738</v>
      </c>
      <c r="BF75" s="2">
        <f t="shared" si="153"/>
        <v>105.76181240884091</v>
      </c>
      <c r="BG75" s="2">
        <f t="shared" si="154"/>
        <v>102.17421802593839</v>
      </c>
      <c r="BH75" s="2">
        <f t="shared" si="155"/>
        <v>104.91905396754849</v>
      </c>
      <c r="BI75" s="2">
        <f t="shared" si="156"/>
        <v>106.70919226851424</v>
      </c>
      <c r="BJ75" s="2">
        <f t="shared" si="157"/>
        <v>106.66893900155415</v>
      </c>
      <c r="BK75" s="2">
        <f t="shared" si="158"/>
        <v>107.24497040099429</v>
      </c>
      <c r="BL75" s="2">
        <f t="shared" si="159"/>
        <v>107.33597949594413</v>
      </c>
      <c r="BM75" s="2">
        <f t="shared" si="160"/>
        <v>105.4154738797226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115.38527317073168</v>
      </c>
      <c r="DL75" s="2">
        <f t="shared" ref="DL75:DY90" si="225">BP$228*$B75+BP$229</f>
        <v>113.54857369515263</v>
      </c>
      <c r="DM75" s="2">
        <f t="shared" si="225"/>
        <v>109.65355618776671</v>
      </c>
      <c r="DN75" s="2">
        <f t="shared" si="225"/>
        <v>110.24991683991685</v>
      </c>
      <c r="DO75" s="2">
        <f t="shared" si="225"/>
        <v>111.63747368421051</v>
      </c>
      <c r="DP75" s="2">
        <f t="shared" si="225"/>
        <v>112.87193266951164</v>
      </c>
      <c r="DQ75" s="2">
        <f t="shared" si="225"/>
        <v>109.28229365721998</v>
      </c>
      <c r="DR75" s="2">
        <f t="shared" si="225"/>
        <v>111.44616992706992</v>
      </c>
      <c r="DS75" s="2">
        <f t="shared" si="225"/>
        <v>106.98108739495798</v>
      </c>
      <c r="DT75" s="2">
        <f t="shared" si="225"/>
        <v>108.69948529411766</v>
      </c>
      <c r="DU75" s="2">
        <f t="shared" si="225"/>
        <v>110.36546050420168</v>
      </c>
      <c r="DV75" s="2">
        <f t="shared" si="225"/>
        <v>110.76315422565425</v>
      </c>
      <c r="DW75" s="2">
        <f t="shared" si="225"/>
        <v>113.01504583651644</v>
      </c>
      <c r="DX75" s="2">
        <f t="shared" si="225"/>
        <v>111.1390279634581</v>
      </c>
      <c r="DY75" s="2">
        <f t="shared" si="225"/>
        <v>106.95178872468529</v>
      </c>
      <c r="EA75" s="2">
        <f t="shared" si="71"/>
        <v>105.57012140077822</v>
      </c>
      <c r="EB75" s="2">
        <f t="shared" si="72"/>
        <v>106.14886576340658</v>
      </c>
      <c r="EC75" s="2">
        <f t="shared" si="73"/>
        <v>100.95391339410939</v>
      </c>
      <c r="ED75" s="2">
        <f t="shared" si="74"/>
        <v>101.15503646563813</v>
      </c>
      <c r="EE75" s="2">
        <f t="shared" si="75"/>
        <v>104.26216633413695</v>
      </c>
      <c r="EF75" s="2">
        <f t="shared" si="76"/>
        <v>105.4945946324161</v>
      </c>
      <c r="EG75" s="2">
        <f t="shared" si="77"/>
        <v>102.41866162139748</v>
      </c>
      <c r="EH75" s="2">
        <f t="shared" si="78"/>
        <v>102.29309569259679</v>
      </c>
      <c r="EI75" s="2">
        <f t="shared" si="79"/>
        <v>99.142241252041387</v>
      </c>
      <c r="EJ75" s="2">
        <f t="shared" si="80"/>
        <v>102.48973773160546</v>
      </c>
      <c r="EK75" s="2">
        <f t="shared" si="81"/>
        <v>104.50654001637879</v>
      </c>
      <c r="EL75" s="2">
        <f t="shared" si="82"/>
        <v>104.10047259687711</v>
      </c>
      <c r="EM75" s="2">
        <f t="shared" si="83"/>
        <v>103.63777253634896</v>
      </c>
      <c r="EN75" s="2">
        <f t="shared" si="84"/>
        <v>104.79272849518472</v>
      </c>
      <c r="EO75" s="2">
        <f t="shared" si="85"/>
        <v>104.22617515983062</v>
      </c>
      <c r="EQ75" s="2">
        <f t="shared" si="86"/>
        <v>105.72808514368079</v>
      </c>
      <c r="ER75" s="2">
        <f t="shared" ref="ER75:FE90" si="226">CV$228*$B75+CV$229</f>
        <v>106.29013948134127</v>
      </c>
      <c r="ES75" s="2">
        <f t="shared" si="226"/>
        <v>100.90563924991805</v>
      </c>
      <c r="ET75" s="2">
        <f t="shared" si="226"/>
        <v>102.61505942327494</v>
      </c>
      <c r="EU75" s="2">
        <f t="shared" si="226"/>
        <v>104.41598162992651</v>
      </c>
      <c r="EV75" s="2">
        <f t="shared" si="226"/>
        <v>105.0537090071616</v>
      </c>
      <c r="EW75" s="2">
        <f t="shared" si="226"/>
        <v>102.28798331670569</v>
      </c>
      <c r="EX75" s="2">
        <f t="shared" si="226"/>
        <v>101.91700012893428</v>
      </c>
      <c r="EY75" s="2">
        <f t="shared" si="226"/>
        <v>100.30442694721826</v>
      </c>
      <c r="EZ75" s="2">
        <f t="shared" si="226"/>
        <v>102.59427089158125</v>
      </c>
      <c r="FA75" s="2">
        <f t="shared" si="226"/>
        <v>104.70979466696623</v>
      </c>
      <c r="FB75" s="2">
        <f t="shared" si="226"/>
        <v>103.85161587187764</v>
      </c>
      <c r="FC75" s="2">
        <f t="shared" si="226"/>
        <v>102.75237021321182</v>
      </c>
      <c r="FD75" s="2">
        <f t="shared" si="226"/>
        <v>103.0755295098802</v>
      </c>
      <c r="FE75" s="2">
        <f t="shared" si="226"/>
        <v>106.49208111366561</v>
      </c>
      <c r="FG75" s="2">
        <f t="shared" si="88"/>
        <v>0.65251975006188834</v>
      </c>
      <c r="FH75" s="2">
        <f t="shared" ref="FH75:FU90" si="227">POWER(10,($B75-D$231)/D$229)/(1+POWER(10,($B75-D$231)/D$229))</f>
        <v>0.64446315738566551</v>
      </c>
      <c r="FI75" s="2">
        <f t="shared" si="227"/>
        <v>0.63379584619274509</v>
      </c>
      <c r="FJ75" s="2">
        <f t="shared" si="227"/>
        <v>0.64461998960016142</v>
      </c>
      <c r="FK75" s="2">
        <f t="shared" si="227"/>
        <v>0.63561606318748132</v>
      </c>
      <c r="FL75" s="2">
        <f t="shared" si="227"/>
        <v>0.64481342822829701</v>
      </c>
      <c r="FM75" s="2">
        <f t="shared" si="227"/>
        <v>0.64054514235525906</v>
      </c>
      <c r="FN75" s="2">
        <f t="shared" si="227"/>
        <v>0.6210184712145419</v>
      </c>
      <c r="FO75" s="2">
        <f t="shared" si="227"/>
        <v>0.61326365592125531</v>
      </c>
      <c r="FP75" s="2">
        <f t="shared" si="227"/>
        <v>0.60879549196338678</v>
      </c>
      <c r="FQ75" s="2">
        <f t="shared" si="227"/>
        <v>0.62406415329014264</v>
      </c>
      <c r="FR75" s="2">
        <f t="shared" si="227"/>
        <v>0.61448755768990981</v>
      </c>
      <c r="FS75" s="2">
        <f t="shared" si="227"/>
        <v>0.61529749575549253</v>
      </c>
      <c r="FT75" s="2">
        <f t="shared" si="227"/>
        <v>0.59918843631030616</v>
      </c>
      <c r="FU75" s="2">
        <f t="shared" si="227"/>
        <v>0.56382756790922295</v>
      </c>
      <c r="FW75" s="2">
        <f t="shared" si="112"/>
        <v>2.4129022552412887E-4</v>
      </c>
      <c r="FX75" s="2">
        <f t="shared" si="164"/>
        <v>2.7559991363549019E-4</v>
      </c>
      <c r="FY75" s="2">
        <f t="shared" si="165"/>
        <v>2.7052066012163515E-4</v>
      </c>
      <c r="FZ75" s="2">
        <f t="shared" si="166"/>
        <v>2.7092458016929571E-4</v>
      </c>
      <c r="GA75" s="2">
        <f t="shared" si="167"/>
        <v>2.6239757926472439E-4</v>
      </c>
      <c r="GB75" s="2">
        <f t="shared" si="168"/>
        <v>2.8270197842294174E-4</v>
      </c>
      <c r="GC75" s="2">
        <f t="shared" si="169"/>
        <v>3.2712073105093552E-4</v>
      </c>
      <c r="GD75" s="2">
        <f t="shared" si="170"/>
        <v>3.439291387316821E-4</v>
      </c>
      <c r="GE75" s="2">
        <f t="shared" si="171"/>
        <v>3.5284790664670622E-4</v>
      </c>
      <c r="GF75" s="2">
        <f t="shared" si="172"/>
        <v>3.3478102924954363E-4</v>
      </c>
      <c r="GG75" s="2">
        <f t="shared" si="173"/>
        <v>3.6416259018216883E-4</v>
      </c>
      <c r="GH75" s="2">
        <f t="shared" si="174"/>
        <v>3.2252440597449656E-4</v>
      </c>
      <c r="GI75" s="2">
        <f t="shared" si="175"/>
        <v>2.9665261472984537E-4</v>
      </c>
      <c r="GJ75" s="2">
        <f t="shared" si="176"/>
        <v>2.4412590846932113E-4</v>
      </c>
      <c r="GK75" s="2">
        <f t="shared" si="177"/>
        <v>2.0354876994329533E-4</v>
      </c>
      <c r="GM75" s="86">
        <f t="shared" si="113"/>
        <v>0.11279329075992224</v>
      </c>
      <c r="GN75" s="86">
        <f t="shared" si="178"/>
        <v>0.11031321094824523</v>
      </c>
      <c r="GO75" s="86">
        <f t="shared" si="179"/>
        <v>0.10303694140647437</v>
      </c>
      <c r="GP75" s="86">
        <f t="shared" si="180"/>
        <v>0.11338258887644301</v>
      </c>
      <c r="GQ75" s="86">
        <f t="shared" si="181"/>
        <v>0.10160755803212011</v>
      </c>
      <c r="GR75" s="86">
        <f t="shared" si="182"/>
        <v>0.11738313958130267</v>
      </c>
      <c r="GS75" s="86">
        <f t="shared" si="183"/>
        <v>0.106330578478979</v>
      </c>
      <c r="GT75" s="86">
        <f t="shared" si="184"/>
        <v>9.0066886894241097E-2</v>
      </c>
      <c r="GU75" s="86">
        <f t="shared" si="185"/>
        <v>8.6175105317413181E-2</v>
      </c>
      <c r="GV75" s="86">
        <f t="shared" si="186"/>
        <v>8.4030409587806679E-2</v>
      </c>
      <c r="GW75" s="86">
        <f t="shared" si="187"/>
        <v>9.6795404514940495E-2</v>
      </c>
      <c r="GX75" s="86">
        <f t="shared" si="188"/>
        <v>8.4468379582839703E-2</v>
      </c>
      <c r="GY75" s="86">
        <f t="shared" si="189"/>
        <v>9.0220075459541083E-2</v>
      </c>
      <c r="GZ75" s="86">
        <f t="shared" si="190"/>
        <v>7.7686837836808159E-2</v>
      </c>
      <c r="HA75" s="86">
        <f t="shared" si="191"/>
        <v>4.8759724126286479E-2</v>
      </c>
      <c r="HC75" s="86">
        <f t="shared" si="145"/>
        <v>9.4983011213234632E-7</v>
      </c>
      <c r="HD75" s="86">
        <f t="shared" si="192"/>
        <v>6.8504154239356796E-7</v>
      </c>
      <c r="HE75" s="86">
        <f t="shared" si="193"/>
        <v>1.2810759703559009E-7</v>
      </c>
      <c r="HF75" s="86">
        <f t="shared" si="194"/>
        <v>7.0852947504299659E-8</v>
      </c>
      <c r="HG75" s="86">
        <f t="shared" si="195"/>
        <v>1.1290332516226302E-7</v>
      </c>
      <c r="HH75" s="86">
        <f t="shared" si="196"/>
        <v>2.2784826808218965E-7</v>
      </c>
      <c r="HI75" s="86">
        <f t="shared" si="197"/>
        <v>5.1557531692577844E-7</v>
      </c>
      <c r="HJ75" s="86">
        <f t="shared" si="198"/>
        <v>2.2576662097939946E-7</v>
      </c>
      <c r="HK75" s="86">
        <f t="shared" si="199"/>
        <v>7.4352719767282602E-8</v>
      </c>
      <c r="HL75" s="86">
        <f t="shared" si="200"/>
        <v>3.1489129555572824E-8</v>
      </c>
      <c r="HM75" s="86">
        <f t="shared" si="201"/>
        <v>2.783348260570443E-7</v>
      </c>
      <c r="HN75" s="86">
        <f t="shared" si="202"/>
        <v>3.3869162957976028E-8</v>
      </c>
      <c r="HO75" s="86">
        <f t="shared" si="203"/>
        <v>2.8029410566464911E-8</v>
      </c>
      <c r="HP75" s="86">
        <f t="shared" si="204"/>
        <v>3.9269107460762107E-9</v>
      </c>
      <c r="HQ75" s="86">
        <f t="shared" si="205"/>
        <v>1.3759763312515725E-10</v>
      </c>
      <c r="HS75" s="86">
        <f t="shared" si="114"/>
        <v>8.381018797855348E-53</v>
      </c>
      <c r="HT75" s="86">
        <f t="shared" si="206"/>
        <v>5.0318395018178003E-52</v>
      </c>
      <c r="HU75" s="86">
        <f t="shared" si="207"/>
        <v>4.4362284638520924E-63</v>
      </c>
      <c r="HV75" s="86">
        <f t="shared" si="208"/>
        <v>2.485915868993789E-65</v>
      </c>
      <c r="HW75" s="86">
        <f t="shared" si="209"/>
        <v>9.8405677829784977E-62</v>
      </c>
      <c r="HX75" s="86">
        <f t="shared" si="210"/>
        <v>4.2673814034757157E-62</v>
      </c>
      <c r="HY75" s="86">
        <f t="shared" si="211"/>
        <v>6.2204292526227575E-57</v>
      </c>
      <c r="HZ75" s="86">
        <f t="shared" si="212"/>
        <v>3.6235798356208446E-59</v>
      </c>
      <c r="IA75" s="86">
        <f t="shared" si="213"/>
        <v>5.3632922294059168E-66</v>
      </c>
      <c r="IB75" s="86">
        <f t="shared" si="214"/>
        <v>3.1346008094066408E-70</v>
      </c>
      <c r="IC75" s="86">
        <f t="shared" si="215"/>
        <v>1.4926359767315206E-59</v>
      </c>
      <c r="ID75" s="86">
        <f t="shared" si="216"/>
        <v>5.7272939428862679E-69</v>
      </c>
      <c r="IE75" s="86">
        <f t="shared" si="217"/>
        <v>3.859724612669941E-72</v>
      </c>
      <c r="IF75" s="86">
        <f t="shared" si="218"/>
        <v>3.3178282044443895E-37</v>
      </c>
      <c r="IG75" s="86">
        <f t="shared" si="219"/>
        <v>6.6736764528441501E-28</v>
      </c>
      <c r="II75" s="86">
        <f t="shared" si="115"/>
        <v>2.674416943892716E-203</v>
      </c>
      <c r="IJ75" s="86">
        <f t="shared" si="116"/>
        <v>7.4554515029372103E-212</v>
      </c>
      <c r="IK75" s="86">
        <f t="shared" si="117"/>
        <v>5.4966824796064023E-249</v>
      </c>
      <c r="IL75" s="86">
        <f t="shared" si="118"/>
        <v>1.5248495047274284E-259</v>
      </c>
      <c r="IM75" s="86">
        <f t="shared" si="119"/>
        <v>2.5609495950768224E-244</v>
      </c>
      <c r="IN75" s="86">
        <f t="shared" si="120"/>
        <v>9.783998628084106E-244</v>
      </c>
      <c r="IO75" s="86">
        <f t="shared" si="121"/>
        <v>1.5681683883303579E-216</v>
      </c>
      <c r="IP75" s="86">
        <f t="shared" si="122"/>
        <v>1.8633975002746931E-232</v>
      </c>
      <c r="IQ75" s="86">
        <f t="shared" si="123"/>
        <v>7.1365674395170618E-258</v>
      </c>
      <c r="IR75" s="86">
        <f t="shared" si="124"/>
        <v>2.2756705052397032E-279</v>
      </c>
      <c r="IS75" s="86">
        <f t="shared" si="125"/>
        <v>9.7753124322649507E-236</v>
      </c>
      <c r="IT75" s="86">
        <f t="shared" si="126"/>
        <v>2.2220084384571905E-272</v>
      </c>
      <c r="IU75" s="86">
        <f t="shared" si="127"/>
        <v>3.3962483581455173E-285</v>
      </c>
      <c r="IV75" s="86">
        <f t="shared" si="128"/>
        <v>1.0540893173176816E-131</v>
      </c>
      <c r="IW75" s="86">
        <f t="shared" si="129"/>
        <v>3.2310714241533256E-102</v>
      </c>
      <c r="IY75" s="86">
        <f t="shared" si="130"/>
        <v>0.11279424059003437</v>
      </c>
      <c r="IZ75" s="86">
        <f t="shared" si="131"/>
        <v>0.11031389598978762</v>
      </c>
      <c r="JA75" s="86">
        <f t="shared" si="132"/>
        <v>0.10303706951407141</v>
      </c>
      <c r="JB75" s="86">
        <f t="shared" si="133"/>
        <v>0.11338265972939052</v>
      </c>
      <c r="JC75" s="86">
        <f t="shared" si="134"/>
        <v>0.10160767093544527</v>
      </c>
      <c r="JD75" s="86">
        <f t="shared" si="135"/>
        <v>0.11738336742957076</v>
      </c>
      <c r="JE75" s="86">
        <f t="shared" si="136"/>
        <v>0.10633109405429593</v>
      </c>
      <c r="JF75" s="86">
        <f t="shared" si="137"/>
        <v>9.0067112660862078E-2</v>
      </c>
      <c r="JG75" s="86">
        <f t="shared" si="138"/>
        <v>8.6175179670132954E-2</v>
      </c>
      <c r="JH75" s="86">
        <f t="shared" si="139"/>
        <v>8.4030441076936233E-2</v>
      </c>
      <c r="JI75" s="86">
        <f t="shared" si="140"/>
        <v>9.6795682849766557E-2</v>
      </c>
      <c r="JJ75" s="86">
        <f t="shared" si="141"/>
        <v>8.4468413452002664E-2</v>
      </c>
      <c r="JK75" s="86">
        <f t="shared" si="142"/>
        <v>9.0220103488951653E-2</v>
      </c>
      <c r="JL75" s="86">
        <f t="shared" si="143"/>
        <v>7.76868417637189E-2</v>
      </c>
      <c r="JM75" s="86">
        <f t="shared" si="144"/>
        <v>4.8759724263884113E-2</v>
      </c>
    </row>
    <row r="76" spans="2:273" x14ac:dyDescent="0.25">
      <c r="B76" s="2">
        <v>49</v>
      </c>
      <c r="C76" s="37">
        <v>162.148</v>
      </c>
      <c r="D76" s="37">
        <v>165.37700000000001</v>
      </c>
      <c r="E76" s="37">
        <v>159.47499999999999</v>
      </c>
      <c r="F76" s="37">
        <v>160.25399999999999</v>
      </c>
      <c r="G76" s="37">
        <v>156.78299999999999</v>
      </c>
      <c r="H76" s="37">
        <v>166.71199999999999</v>
      </c>
      <c r="I76" s="37">
        <v>156.017</v>
      </c>
      <c r="J76" s="37">
        <v>152.16900000000001</v>
      </c>
      <c r="K76" s="37">
        <v>153.08600000000001</v>
      </c>
      <c r="L76" s="37">
        <v>153.203</v>
      </c>
      <c r="M76" s="37">
        <v>155.27099999999999</v>
      </c>
      <c r="N76" s="37">
        <v>149.21100000000001</v>
      </c>
      <c r="O76" s="37">
        <v>156.22399999999999</v>
      </c>
      <c r="P76" s="37">
        <v>150.155</v>
      </c>
      <c r="Q76" s="37">
        <v>129.77600000000001</v>
      </c>
      <c r="S76" s="4">
        <f t="shared" si="8"/>
        <v>162.45413409875587</v>
      </c>
      <c r="T76" s="4">
        <f t="shared" si="9"/>
        <v>164.0672768435889</v>
      </c>
      <c r="U76" s="4">
        <f t="shared" si="10"/>
        <v>159.31763173258625</v>
      </c>
      <c r="V76" s="4">
        <f t="shared" si="11"/>
        <v>161.17800082830266</v>
      </c>
      <c r="W76" s="4">
        <f t="shared" si="12"/>
        <v>158.08450347627291</v>
      </c>
      <c r="X76" s="4">
        <f t="shared" si="13"/>
        <v>164.17177076302769</v>
      </c>
      <c r="Y76" s="4">
        <f t="shared" si="14"/>
        <v>158.19299459107015</v>
      </c>
      <c r="Z76" s="4">
        <f t="shared" si="15"/>
        <v>153.69596761067811</v>
      </c>
      <c r="AA76" s="4">
        <f t="shared" si="16"/>
        <v>151.68257999456301</v>
      </c>
      <c r="AB76" s="4">
        <f t="shared" si="17"/>
        <v>152.4438455020597</v>
      </c>
      <c r="AC76" s="4">
        <f t="shared" si="18"/>
        <v>155.98979683385525</v>
      </c>
      <c r="AD76" s="4">
        <f t="shared" si="19"/>
        <v>151.24925524722053</v>
      </c>
      <c r="AE76" s="4">
        <f t="shared" si="20"/>
        <v>156.02583628622696</v>
      </c>
      <c r="AF76" s="4">
        <f t="shared" si="21"/>
        <v>150.28352948251239</v>
      </c>
      <c r="AG76" s="4">
        <f t="shared" si="22"/>
        <v>132.89130691047492</v>
      </c>
      <c r="AI76" s="4">
        <f t="shared" si="23"/>
        <v>-0.30613409875587649</v>
      </c>
      <c r="AJ76" s="4">
        <f t="shared" si="24"/>
        <v>1.3097231564111098</v>
      </c>
      <c r="AK76" s="4">
        <f t="shared" si="25"/>
        <v>0.15736826741374443</v>
      </c>
      <c r="AL76" s="4">
        <f t="shared" si="26"/>
        <v>-0.92400082830266683</v>
      </c>
      <c r="AM76" s="4">
        <f t="shared" si="27"/>
        <v>-1.3015034762729272</v>
      </c>
      <c r="AN76" s="4">
        <f t="shared" si="28"/>
        <v>2.5402292369722943</v>
      </c>
      <c r="AO76" s="4">
        <f t="shared" si="29"/>
        <v>-2.1759945910701504</v>
      </c>
      <c r="AP76" s="4">
        <f t="shared" si="30"/>
        <v>-1.5269676106780992</v>
      </c>
      <c r="AQ76" s="4">
        <f t="shared" si="31"/>
        <v>1.403420005436999</v>
      </c>
      <c r="AR76" s="4">
        <f t="shared" si="32"/>
        <v>0.7591544979403011</v>
      </c>
      <c r="AS76" s="4">
        <f t="shared" si="33"/>
        <v>-0.71879683385526505</v>
      </c>
      <c r="AT76" s="4">
        <f t="shared" si="34"/>
        <v>-2.0382552472205191</v>
      </c>
      <c r="AU76" s="4">
        <f t="shared" si="35"/>
        <v>0.19816371377302744</v>
      </c>
      <c r="AV76" s="4">
        <f t="shared" si="224"/>
        <v>-0.12852948251239127</v>
      </c>
      <c r="AW76" s="4">
        <f t="shared" si="224"/>
        <v>-3.1153069104749136</v>
      </c>
      <c r="AY76" s="2">
        <f t="shared" si="96"/>
        <v>108.70410077079976</v>
      </c>
      <c r="AZ76" s="2">
        <f t="shared" si="147"/>
        <v>108.53755282571896</v>
      </c>
      <c r="BA76" s="2">
        <f t="shared" si="148"/>
        <v>103.89029276427065</v>
      </c>
      <c r="BB76" s="2">
        <f t="shared" si="149"/>
        <v>104.13926447610163</v>
      </c>
      <c r="BC76" s="2">
        <f t="shared" si="150"/>
        <v>106.70028368251819</v>
      </c>
      <c r="BD76" s="2">
        <f t="shared" si="151"/>
        <v>107.85715490929512</v>
      </c>
      <c r="BE76" s="2">
        <f t="shared" si="152"/>
        <v>104.64926370492876</v>
      </c>
      <c r="BF76" s="2">
        <f t="shared" si="153"/>
        <v>105.51487656343805</v>
      </c>
      <c r="BG76" s="2">
        <f t="shared" si="154"/>
        <v>101.94550734345813</v>
      </c>
      <c r="BH76" s="2">
        <f t="shared" si="155"/>
        <v>104.73636972727432</v>
      </c>
      <c r="BI76" s="2">
        <f t="shared" si="156"/>
        <v>106.50683736230231</v>
      </c>
      <c r="BJ76" s="2">
        <f t="shared" si="157"/>
        <v>106.45117352306734</v>
      </c>
      <c r="BK76" s="2">
        <f t="shared" si="158"/>
        <v>107.00284095833916</v>
      </c>
      <c r="BL76" s="2">
        <f t="shared" si="159"/>
        <v>107.13773261269442</v>
      </c>
      <c r="BM76" s="2">
        <f t="shared" si="160"/>
        <v>105.28034106823134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115.4719588850174</v>
      </c>
      <c r="DL76" s="2">
        <f t="shared" si="225"/>
        <v>113.65143943538679</v>
      </c>
      <c r="DM76" s="2">
        <f t="shared" si="225"/>
        <v>109.75377951635846</v>
      </c>
      <c r="DN76" s="2">
        <f t="shared" si="225"/>
        <v>110.33571211292265</v>
      </c>
      <c r="DO76" s="2">
        <f t="shared" si="225"/>
        <v>111.68515789473682</v>
      </c>
      <c r="DP76" s="2">
        <f t="shared" si="225"/>
        <v>112.95370554765293</v>
      </c>
      <c r="DQ76" s="2">
        <f t="shared" si="225"/>
        <v>109.3234726045884</v>
      </c>
      <c r="DR76" s="2">
        <f t="shared" si="225"/>
        <v>111.59834264264262</v>
      </c>
      <c r="DS76" s="2">
        <f t="shared" si="225"/>
        <v>107.0203781512605</v>
      </c>
      <c r="DT76" s="2">
        <f t="shared" si="225"/>
        <v>108.79655280748665</v>
      </c>
      <c r="DU76" s="2">
        <f t="shared" si="225"/>
        <v>110.45391540616245</v>
      </c>
      <c r="DV76" s="2">
        <f t="shared" si="225"/>
        <v>110.85520570570573</v>
      </c>
      <c r="DW76" s="2">
        <f t="shared" si="225"/>
        <v>113.1808282658518</v>
      </c>
      <c r="DX76" s="2">
        <f t="shared" si="225"/>
        <v>111.24636118538325</v>
      </c>
      <c r="DY76" s="2">
        <f t="shared" si="225"/>
        <v>106.87908073344281</v>
      </c>
      <c r="EA76" s="2">
        <f t="shared" si="71"/>
        <v>105.41713073929962</v>
      </c>
      <c r="EB76" s="2">
        <f t="shared" si="72"/>
        <v>105.96450284640783</v>
      </c>
      <c r="EC76" s="2">
        <f t="shared" si="73"/>
        <v>100.8005180575035</v>
      </c>
      <c r="ED76" s="2">
        <f t="shared" si="74"/>
        <v>101.02309537166899</v>
      </c>
      <c r="EE76" s="2">
        <f t="shared" si="75"/>
        <v>104.09395272535816</v>
      </c>
      <c r="EF76" s="2">
        <f t="shared" si="76"/>
        <v>105.29700913071187</v>
      </c>
      <c r="EG76" s="2">
        <f t="shared" si="77"/>
        <v>102.25710408459466</v>
      </c>
      <c r="EH76" s="2">
        <f t="shared" si="78"/>
        <v>102.12926675238612</v>
      </c>
      <c r="EI76" s="2">
        <f t="shared" si="79"/>
        <v>99.026091692977701</v>
      </c>
      <c r="EJ76" s="2">
        <f t="shared" si="80"/>
        <v>102.35685217950093</v>
      </c>
      <c r="EK76" s="2">
        <f t="shared" si="81"/>
        <v>104.33821037447885</v>
      </c>
      <c r="EL76" s="2">
        <f t="shared" si="82"/>
        <v>103.93145268973389</v>
      </c>
      <c r="EM76" s="2">
        <f t="shared" si="83"/>
        <v>103.48049337641358</v>
      </c>
      <c r="EN76" s="2">
        <f t="shared" si="84"/>
        <v>104.63192365604222</v>
      </c>
      <c r="EO76" s="2">
        <f t="shared" si="85"/>
        <v>104.15154824497674</v>
      </c>
      <c r="EQ76" s="2">
        <f t="shared" si="86"/>
        <v>105.57185189388531</v>
      </c>
      <c r="ER76" s="2">
        <f t="shared" si="226"/>
        <v>106.10291094381196</v>
      </c>
      <c r="ES76" s="2">
        <f t="shared" si="226"/>
        <v>100.75320227063325</v>
      </c>
      <c r="ET76" s="2">
        <f t="shared" si="226"/>
        <v>102.45356099096004</v>
      </c>
      <c r="EU76" s="2">
        <f t="shared" si="226"/>
        <v>104.24461122244487</v>
      </c>
      <c r="EV76" s="2">
        <f t="shared" si="226"/>
        <v>104.86516063134019</v>
      </c>
      <c r="EW76" s="2">
        <f t="shared" si="226"/>
        <v>102.12933430696808</v>
      </c>
      <c r="EX76" s="2">
        <f t="shared" si="226"/>
        <v>101.76121311763103</v>
      </c>
      <c r="EY76" s="2">
        <f t="shared" si="226"/>
        <v>100.16416827389443</v>
      </c>
      <c r="EZ76" s="2">
        <f t="shared" si="226"/>
        <v>102.45916832349592</v>
      </c>
      <c r="FA76" s="2">
        <f t="shared" si="226"/>
        <v>104.53710885535568</v>
      </c>
      <c r="FB76" s="2">
        <f t="shared" si="226"/>
        <v>103.68763914850672</v>
      </c>
      <c r="FC76" s="2">
        <f t="shared" si="226"/>
        <v>102.61230569961761</v>
      </c>
      <c r="FD76" s="2">
        <f t="shared" si="226"/>
        <v>102.94821423349609</v>
      </c>
      <c r="FE76" s="2">
        <f t="shared" si="226"/>
        <v>106.36706868859267</v>
      </c>
      <c r="FG76" s="2">
        <f t="shared" si="88"/>
        <v>0.6730994254378343</v>
      </c>
      <c r="FH76" s="2">
        <f t="shared" si="227"/>
        <v>0.66527522047382337</v>
      </c>
      <c r="FI76" s="2">
        <f t="shared" si="227"/>
        <v>0.65489796590783467</v>
      </c>
      <c r="FJ76" s="2">
        <f t="shared" si="227"/>
        <v>0.66542763824058204</v>
      </c>
      <c r="FK76" s="2">
        <f t="shared" si="227"/>
        <v>0.65667011315560564</v>
      </c>
      <c r="FL76" s="2">
        <f t="shared" si="227"/>
        <v>0.66561562605802882</v>
      </c>
      <c r="FM76" s="2">
        <f t="shared" si="227"/>
        <v>0.66146607827219872</v>
      </c>
      <c r="FN76" s="2">
        <f t="shared" si="227"/>
        <v>0.64244149664787331</v>
      </c>
      <c r="FO76" s="2">
        <f t="shared" si="227"/>
        <v>0.63486730551728765</v>
      </c>
      <c r="FP76" s="2">
        <f t="shared" si="227"/>
        <v>0.63049835260580167</v>
      </c>
      <c r="FQ76" s="2">
        <f t="shared" si="227"/>
        <v>0.64541331539967606</v>
      </c>
      <c r="FR76" s="2">
        <f t="shared" si="227"/>
        <v>0.63606341137570499</v>
      </c>
      <c r="FS76" s="2">
        <f t="shared" si="227"/>
        <v>0.63685480840495245</v>
      </c>
      <c r="FT76" s="2">
        <f t="shared" si="227"/>
        <v>0.62109255274852737</v>
      </c>
      <c r="FU76" s="2">
        <f t="shared" si="227"/>
        <v>0.58633000235766586</v>
      </c>
      <c r="FW76" s="2">
        <f t="shared" si="112"/>
        <v>2.6456331239532559E-4</v>
      </c>
      <c r="FX76" s="2">
        <f t="shared" si="164"/>
        <v>3.0218126134711002E-4</v>
      </c>
      <c r="FY76" s="2">
        <f t="shared" si="165"/>
        <v>2.9661226404373216E-4</v>
      </c>
      <c r="FZ76" s="2">
        <f t="shared" si="166"/>
        <v>2.9705513043437099E-4</v>
      </c>
      <c r="GA76" s="2">
        <f t="shared" si="167"/>
        <v>2.8770594092302409E-4</v>
      </c>
      <c r="GB76" s="2">
        <f t="shared" si="168"/>
        <v>3.0996810109847972E-4</v>
      </c>
      <c r="GC76" s="2">
        <f t="shared" si="169"/>
        <v>3.5866942949010027E-4</v>
      </c>
      <c r="GD76" s="2">
        <f t="shared" si="170"/>
        <v>3.7709828888928996E-4</v>
      </c>
      <c r="GE76" s="2">
        <f t="shared" si="171"/>
        <v>3.8687686608048606E-4</v>
      </c>
      <c r="GF76" s="2">
        <f t="shared" si="172"/>
        <v>3.670682430916917E-4</v>
      </c>
      <c r="GG76" s="2">
        <f t="shared" si="173"/>
        <v>3.992823117009342E-4</v>
      </c>
      <c r="GH76" s="2">
        <f t="shared" si="174"/>
        <v>3.5362997512216742E-4</v>
      </c>
      <c r="GI76" s="2">
        <f t="shared" si="175"/>
        <v>3.2526381466415613E-4</v>
      </c>
      <c r="GJ76" s="2">
        <f t="shared" si="176"/>
        <v>2.6767243130771539E-4</v>
      </c>
      <c r="GK76" s="2">
        <f t="shared" si="177"/>
        <v>2.2318240523446349E-4</v>
      </c>
      <c r="GM76" s="86">
        <f t="shared" si="113"/>
        <v>0.14646049676418174</v>
      </c>
      <c r="GN76" s="86">
        <f t="shared" si="178"/>
        <v>0.14512818163231017</v>
      </c>
      <c r="GO76" s="86">
        <f t="shared" si="179"/>
        <v>0.13773420939475425</v>
      </c>
      <c r="GP76" s="86">
        <f t="shared" si="180"/>
        <v>0.14948213016527756</v>
      </c>
      <c r="GQ76" s="86">
        <f t="shared" si="181"/>
        <v>0.13510536171652349</v>
      </c>
      <c r="GR76" s="86">
        <f t="shared" si="182"/>
        <v>0.15515066149440165</v>
      </c>
      <c r="GS76" s="86">
        <f t="shared" si="183"/>
        <v>0.14053351336509437</v>
      </c>
      <c r="GT76" s="86">
        <f t="shared" si="184"/>
        <v>0.12236125465594584</v>
      </c>
      <c r="GU76" s="86">
        <f t="shared" si="185"/>
        <v>0.11892007444830502</v>
      </c>
      <c r="GV76" s="86">
        <f t="shared" si="186"/>
        <v>0.11712323648031578</v>
      </c>
      <c r="GW76" s="86">
        <f t="shared" si="187"/>
        <v>0.13154095305760494</v>
      </c>
      <c r="GX76" s="86">
        <f t="shared" si="188"/>
        <v>0.1158837062664371</v>
      </c>
      <c r="GY76" s="86">
        <f t="shared" si="189"/>
        <v>0.12447614425139941</v>
      </c>
      <c r="GZ76" s="86">
        <f t="shared" si="190"/>
        <v>0.11053436498318571</v>
      </c>
      <c r="HA76" s="86">
        <f t="shared" si="191"/>
        <v>7.4944956101515733E-2</v>
      </c>
      <c r="HC76" s="86">
        <f t="shared" si="145"/>
        <v>2.0157860831630122E-6</v>
      </c>
      <c r="HD76" s="86">
        <f t="shared" si="192"/>
        <v>1.5093253257090656E-6</v>
      </c>
      <c r="HE76" s="86">
        <f t="shared" si="193"/>
        <v>3.1683819274668239E-7</v>
      </c>
      <c r="HF76" s="86">
        <f t="shared" si="194"/>
        <v>1.8183149496853805E-7</v>
      </c>
      <c r="HG76" s="86">
        <f t="shared" si="195"/>
        <v>2.7700378226399054E-7</v>
      </c>
      <c r="HH76" s="86">
        <f t="shared" si="196"/>
        <v>5.5122588733200611E-7</v>
      </c>
      <c r="HI76" s="86">
        <f t="shared" si="197"/>
        <v>1.1751670199018378E-6</v>
      </c>
      <c r="HJ76" s="86">
        <f t="shared" si="198"/>
        <v>5.465259947534476E-7</v>
      </c>
      <c r="HK76" s="86">
        <f t="shared" si="199"/>
        <v>1.958856556773286E-7</v>
      </c>
      <c r="HL76" s="86">
        <f t="shared" si="200"/>
        <v>8.8078523850375625E-8</v>
      </c>
      <c r="HM76" s="86">
        <f t="shared" si="201"/>
        <v>6.7787250328338302E-7</v>
      </c>
      <c r="HN76" s="86">
        <f t="shared" si="202"/>
        <v>9.2885481989740223E-8</v>
      </c>
      <c r="HO76" s="86">
        <f t="shared" si="203"/>
        <v>7.8319865201803617E-8</v>
      </c>
      <c r="HP76" s="86">
        <f t="shared" si="204"/>
        <v>1.2276642856808192E-8</v>
      </c>
      <c r="HQ76" s="86">
        <f t="shared" si="205"/>
        <v>5.2719799155571098E-10</v>
      </c>
      <c r="HS76" s="86">
        <f t="shared" si="114"/>
        <v>3.0129756884992822E-51</v>
      </c>
      <c r="HT76" s="86">
        <f t="shared" si="206"/>
        <v>2.0095855589590942E-50</v>
      </c>
      <c r="HU76" s="86">
        <f t="shared" si="207"/>
        <v>3.6357014542197069E-61</v>
      </c>
      <c r="HV76" s="86">
        <f t="shared" si="208"/>
        <v>2.4277866078248795E-63</v>
      </c>
      <c r="HW76" s="86">
        <f t="shared" si="209"/>
        <v>7.2563605182069918E-60</v>
      </c>
      <c r="HX76" s="86">
        <f t="shared" si="210"/>
        <v>3.2977247739686287E-60</v>
      </c>
      <c r="HY76" s="86">
        <f t="shared" si="211"/>
        <v>3.357358920461598E-55</v>
      </c>
      <c r="HZ76" s="86">
        <f t="shared" si="212"/>
        <v>2.5201307733192018E-57</v>
      </c>
      <c r="IA76" s="86">
        <f t="shared" si="213"/>
        <v>6.1499802381835666E-64</v>
      </c>
      <c r="IB76" s="86">
        <f t="shared" si="214"/>
        <v>4.9547386221495142E-68</v>
      </c>
      <c r="IC76" s="86">
        <f t="shared" si="215"/>
        <v>1.1188260324863827E-57</v>
      </c>
      <c r="ID76" s="86">
        <f t="shared" si="216"/>
        <v>7.9259622998316132E-67</v>
      </c>
      <c r="IE76" s="86">
        <f t="shared" si="217"/>
        <v>6.3942426512833979E-70</v>
      </c>
      <c r="IF76" s="86">
        <f t="shared" si="218"/>
        <v>4.0419189246265264E-36</v>
      </c>
      <c r="IG76" s="86">
        <f t="shared" si="219"/>
        <v>4.0341844324719628E-27</v>
      </c>
      <c r="II76" s="86">
        <f t="shared" si="115"/>
        <v>7.1204845296181825E-199</v>
      </c>
      <c r="IJ76" s="86">
        <f t="shared" si="116"/>
        <v>3.6318775920948144E-207</v>
      </c>
      <c r="IK76" s="86">
        <f t="shared" si="117"/>
        <v>1.7554349981858396E-243</v>
      </c>
      <c r="IL76" s="86">
        <f t="shared" si="118"/>
        <v>8.3896008380652351E-254</v>
      </c>
      <c r="IM76" s="86">
        <f t="shared" si="119"/>
        <v>6.1492652548680471E-239</v>
      </c>
      <c r="IN76" s="86">
        <f t="shared" si="120"/>
        <v>2.5510286619989754E-238</v>
      </c>
      <c r="IO76" s="86">
        <f t="shared" si="121"/>
        <v>1.2281415357090806E-211</v>
      </c>
      <c r="IP76" s="86">
        <f t="shared" si="122"/>
        <v>3.6317214377062899E-227</v>
      </c>
      <c r="IQ76" s="86">
        <f t="shared" si="123"/>
        <v>5.5628285041431119E-252</v>
      </c>
      <c r="IR76" s="86">
        <f t="shared" si="124"/>
        <v>5.0355190278377123E-273</v>
      </c>
      <c r="IS76" s="86">
        <f t="shared" si="125"/>
        <v>2.4758329277752642E-230</v>
      </c>
      <c r="IT76" s="86">
        <f t="shared" si="126"/>
        <v>3.1862829450392248E-266</v>
      </c>
      <c r="IU76" s="86">
        <f t="shared" si="127"/>
        <v>8.1896572342132255E-279</v>
      </c>
      <c r="IV76" s="86">
        <f t="shared" si="128"/>
        <v>7.5788873923102854E-129</v>
      </c>
      <c r="IW76" s="86">
        <f t="shared" si="129"/>
        <v>4.6870310337462205E-100</v>
      </c>
      <c r="IY76" s="86">
        <f t="shared" si="130"/>
        <v>0.14646251255026491</v>
      </c>
      <c r="IZ76" s="86">
        <f t="shared" si="131"/>
        <v>0.14512969095763589</v>
      </c>
      <c r="JA76" s="86">
        <f t="shared" si="132"/>
        <v>0.13773452623294699</v>
      </c>
      <c r="JB76" s="86">
        <f t="shared" si="133"/>
        <v>0.14948231199677253</v>
      </c>
      <c r="JC76" s="86">
        <f t="shared" si="134"/>
        <v>0.13510563872030576</v>
      </c>
      <c r="JD76" s="86">
        <f t="shared" si="135"/>
        <v>0.15515121272028898</v>
      </c>
      <c r="JE76" s="86">
        <f t="shared" si="136"/>
        <v>0.14053468853211426</v>
      </c>
      <c r="JF76" s="86">
        <f t="shared" si="137"/>
        <v>0.12236180118194059</v>
      </c>
      <c r="JG76" s="86">
        <f t="shared" si="138"/>
        <v>0.1189202703339607</v>
      </c>
      <c r="JH76" s="86">
        <f t="shared" si="139"/>
        <v>0.11712332455883963</v>
      </c>
      <c r="JI76" s="86">
        <f t="shared" si="140"/>
        <v>0.13154163093010823</v>
      </c>
      <c r="JJ76" s="86">
        <f t="shared" si="141"/>
        <v>0.11588379915191908</v>
      </c>
      <c r="JK76" s="86">
        <f t="shared" si="142"/>
        <v>0.12447622257126462</v>
      </c>
      <c r="JL76" s="86">
        <f t="shared" si="143"/>
        <v>0.11053437725982856</v>
      </c>
      <c r="JM76" s="86">
        <f t="shared" si="144"/>
        <v>7.4944956628713727E-2</v>
      </c>
    </row>
    <row r="77" spans="2:273" x14ac:dyDescent="0.25">
      <c r="B77" s="2">
        <v>50</v>
      </c>
      <c r="C77" s="37">
        <v>178.52500000000001</v>
      </c>
      <c r="D77" s="37">
        <v>182.44300000000001</v>
      </c>
      <c r="E77" s="37">
        <v>178.23699999999999</v>
      </c>
      <c r="F77" s="37">
        <v>180.57599999999999</v>
      </c>
      <c r="G77" s="37">
        <v>174.8</v>
      </c>
      <c r="H77" s="37">
        <v>183.06800000000001</v>
      </c>
      <c r="I77" s="37">
        <v>174.102</v>
      </c>
      <c r="J77" s="37">
        <v>169.322</v>
      </c>
      <c r="K77" s="37">
        <v>170.63800000000001</v>
      </c>
      <c r="L77" s="37">
        <v>171.37299999999999</v>
      </c>
      <c r="M77" s="37">
        <v>174.559</v>
      </c>
      <c r="N77" s="37">
        <v>164.86</v>
      </c>
      <c r="O77" s="37">
        <v>174.345</v>
      </c>
      <c r="P77" s="37">
        <v>167.36199999999999</v>
      </c>
      <c r="Q77" s="37">
        <v>144.05199999999999</v>
      </c>
      <c r="S77" s="4">
        <f t="shared" si="8"/>
        <v>173.09817827118556</v>
      </c>
      <c r="T77" s="4">
        <f t="shared" si="9"/>
        <v>175.69019794328224</v>
      </c>
      <c r="U77" s="4">
        <f t="shared" si="10"/>
        <v>171.74465481095859</v>
      </c>
      <c r="V77" s="4">
        <f t="shared" si="11"/>
        <v>173.16133660504656</v>
      </c>
      <c r="W77" s="4">
        <f t="shared" si="12"/>
        <v>169.41063305952238</v>
      </c>
      <c r="X77" s="4">
        <f t="shared" si="13"/>
        <v>176.01104720895276</v>
      </c>
      <c r="Y77" s="4">
        <f t="shared" si="14"/>
        <v>169.67553437916894</v>
      </c>
      <c r="Z77" s="4">
        <f t="shared" si="15"/>
        <v>165.33059873141346</v>
      </c>
      <c r="AA77" s="4">
        <f t="shared" si="16"/>
        <v>164.42276602761714</v>
      </c>
      <c r="AB77" s="4">
        <f t="shared" si="17"/>
        <v>165.12552296813931</v>
      </c>
      <c r="AC77" s="4">
        <f t="shared" si="18"/>
        <v>167.85827838063156</v>
      </c>
      <c r="AD77" s="4">
        <f t="shared" si="19"/>
        <v>162.54681152848397</v>
      </c>
      <c r="AE77" s="4">
        <f t="shared" si="20"/>
        <v>168.44935145322339</v>
      </c>
      <c r="AF77" s="4">
        <f t="shared" si="21"/>
        <v>162.56770872446177</v>
      </c>
      <c r="AG77" s="4">
        <f t="shared" si="22"/>
        <v>143.16637487109622</v>
      </c>
      <c r="AI77" s="4">
        <f t="shared" si="23"/>
        <v>5.4268217288144456</v>
      </c>
      <c r="AJ77" s="4">
        <f t="shared" si="24"/>
        <v>6.7528020567177691</v>
      </c>
      <c r="AK77" s="4">
        <f t="shared" si="25"/>
        <v>6.4923451890414015</v>
      </c>
      <c r="AL77" s="4">
        <f t="shared" si="26"/>
        <v>7.4146633949534362</v>
      </c>
      <c r="AM77" s="4">
        <f t="shared" si="27"/>
        <v>5.389366940477629</v>
      </c>
      <c r="AN77" s="4">
        <f t="shared" si="28"/>
        <v>7.0569527910472516</v>
      </c>
      <c r="AO77" s="4">
        <f t="shared" si="29"/>
        <v>4.4264656208310669</v>
      </c>
      <c r="AP77" s="4">
        <f t="shared" si="30"/>
        <v>3.991401268586543</v>
      </c>
      <c r="AQ77" s="4">
        <f t="shared" si="31"/>
        <v>6.2152339723828618</v>
      </c>
      <c r="AR77" s="4">
        <f t="shared" si="32"/>
        <v>6.2474770318606829</v>
      </c>
      <c r="AS77" s="4">
        <f t="shared" si="33"/>
        <v>6.7007216193684371</v>
      </c>
      <c r="AT77" s="4">
        <f t="shared" si="34"/>
        <v>2.3131884715160425</v>
      </c>
      <c r="AU77" s="4">
        <f t="shared" si="35"/>
        <v>5.8956485467766129</v>
      </c>
      <c r="AV77" s="4">
        <f t="shared" si="224"/>
        <v>4.7942912755382281</v>
      </c>
      <c r="AW77" s="4">
        <f t="shared" si="224"/>
        <v>0.88562512890376865</v>
      </c>
      <c r="AY77" s="2">
        <f t="shared" si="96"/>
        <v>108.42425057731668</v>
      </c>
      <c r="AZ77" s="2">
        <f t="shared" si="147"/>
        <v>108.28835007680799</v>
      </c>
      <c r="BA77" s="2">
        <f t="shared" si="148"/>
        <v>103.63559780996947</v>
      </c>
      <c r="BB77" s="2">
        <f t="shared" si="149"/>
        <v>103.88784714259604</v>
      </c>
      <c r="BC77" s="2">
        <f t="shared" si="150"/>
        <v>106.446499264639</v>
      </c>
      <c r="BD77" s="2">
        <f t="shared" si="151"/>
        <v>107.59284255031795</v>
      </c>
      <c r="BE77" s="2">
        <f t="shared" si="152"/>
        <v>104.40871343929371</v>
      </c>
      <c r="BF77" s="2">
        <f t="shared" si="153"/>
        <v>105.25982597765369</v>
      </c>
      <c r="BG77" s="2">
        <f t="shared" si="154"/>
        <v>101.71439987530695</v>
      </c>
      <c r="BH77" s="2">
        <f t="shared" si="155"/>
        <v>104.54714026429052</v>
      </c>
      <c r="BI77" s="2">
        <f t="shared" si="156"/>
        <v>106.29711205093359</v>
      </c>
      <c r="BJ77" s="2">
        <f t="shared" si="157"/>
        <v>106.22597656029146</v>
      </c>
      <c r="BK77" s="2">
        <f t="shared" si="158"/>
        <v>106.75215713960601</v>
      </c>
      <c r="BL77" s="2">
        <f t="shared" si="159"/>
        <v>106.93106028115884</v>
      </c>
      <c r="BM77" s="2">
        <f t="shared" si="160"/>
        <v>105.1460923576455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115.55864459930311</v>
      </c>
      <c r="DL77" s="2">
        <f t="shared" si="225"/>
        <v>113.75430517562096</v>
      </c>
      <c r="DM77" s="2">
        <f t="shared" si="225"/>
        <v>109.8540028449502</v>
      </c>
      <c r="DN77" s="2">
        <f t="shared" si="225"/>
        <v>110.42150738592845</v>
      </c>
      <c r="DO77" s="2">
        <f t="shared" si="225"/>
        <v>111.73284210526313</v>
      </c>
      <c r="DP77" s="2">
        <f t="shared" si="225"/>
        <v>113.03547842579422</v>
      </c>
      <c r="DQ77" s="2">
        <f t="shared" si="225"/>
        <v>109.36465155195683</v>
      </c>
      <c r="DR77" s="2">
        <f t="shared" si="225"/>
        <v>111.75051535821534</v>
      </c>
      <c r="DS77" s="2">
        <f t="shared" si="225"/>
        <v>107.05966890756302</v>
      </c>
      <c r="DT77" s="2">
        <f t="shared" si="225"/>
        <v>108.89362032085563</v>
      </c>
      <c r="DU77" s="2">
        <f t="shared" si="225"/>
        <v>110.54237030812324</v>
      </c>
      <c r="DV77" s="2">
        <f t="shared" si="225"/>
        <v>110.94725718575721</v>
      </c>
      <c r="DW77" s="2">
        <f t="shared" si="225"/>
        <v>113.34661069518717</v>
      </c>
      <c r="DX77" s="2">
        <f t="shared" si="225"/>
        <v>111.35369440730838</v>
      </c>
      <c r="DY77" s="2">
        <f t="shared" si="225"/>
        <v>106.80637274220034</v>
      </c>
      <c r="EA77" s="2">
        <f t="shared" si="71"/>
        <v>105.26414007782103</v>
      </c>
      <c r="EB77" s="2">
        <f t="shared" si="72"/>
        <v>105.78013992940907</v>
      </c>
      <c r="EC77" s="2">
        <f t="shared" si="73"/>
        <v>100.64712272089761</v>
      </c>
      <c r="ED77" s="2">
        <f t="shared" si="74"/>
        <v>100.89115427769984</v>
      </c>
      <c r="EE77" s="2">
        <f t="shared" si="75"/>
        <v>103.92573911657938</v>
      </c>
      <c r="EF77" s="2">
        <f t="shared" si="76"/>
        <v>105.09942362900766</v>
      </c>
      <c r="EG77" s="2">
        <f t="shared" si="77"/>
        <v>102.09554654779184</v>
      </c>
      <c r="EH77" s="2">
        <f t="shared" si="78"/>
        <v>101.96543781217544</v>
      </c>
      <c r="EI77" s="2">
        <f t="shared" si="79"/>
        <v>98.909942133914001</v>
      </c>
      <c r="EJ77" s="2">
        <f t="shared" si="80"/>
        <v>102.22396662739641</v>
      </c>
      <c r="EK77" s="2">
        <f t="shared" si="81"/>
        <v>104.16988073257892</v>
      </c>
      <c r="EL77" s="2">
        <f t="shared" si="82"/>
        <v>103.76243278259065</v>
      </c>
      <c r="EM77" s="2">
        <f t="shared" si="83"/>
        <v>103.32321421647819</v>
      </c>
      <c r="EN77" s="2">
        <f t="shared" si="84"/>
        <v>104.47111881689973</v>
      </c>
      <c r="EO77" s="2">
        <f t="shared" si="85"/>
        <v>104.07692133012287</v>
      </c>
      <c r="EQ77" s="2">
        <f t="shared" si="86"/>
        <v>105.41561864408982</v>
      </c>
      <c r="ER77" s="2">
        <f t="shared" si="226"/>
        <v>105.91568240628264</v>
      </c>
      <c r="ES77" s="2">
        <f t="shared" si="226"/>
        <v>100.60076529134844</v>
      </c>
      <c r="ET77" s="2">
        <f t="shared" si="226"/>
        <v>102.29206255864513</v>
      </c>
      <c r="EU77" s="2">
        <f t="shared" si="226"/>
        <v>104.07324081496324</v>
      </c>
      <c r="EV77" s="2">
        <f t="shared" si="226"/>
        <v>104.67661225551879</v>
      </c>
      <c r="EW77" s="2">
        <f t="shared" si="226"/>
        <v>101.97068529723046</v>
      </c>
      <c r="EX77" s="2">
        <f t="shared" si="226"/>
        <v>101.6054261063278</v>
      </c>
      <c r="EY77" s="2">
        <f t="shared" si="226"/>
        <v>100.02390960057062</v>
      </c>
      <c r="EZ77" s="2">
        <f t="shared" si="226"/>
        <v>102.3240657554106</v>
      </c>
      <c r="FA77" s="2">
        <f t="shared" si="226"/>
        <v>104.36442304374515</v>
      </c>
      <c r="FB77" s="2">
        <f t="shared" si="226"/>
        <v>103.52366242513581</v>
      </c>
      <c r="FC77" s="2">
        <f t="shared" si="226"/>
        <v>102.4722411860234</v>
      </c>
      <c r="FD77" s="2">
        <f t="shared" si="226"/>
        <v>102.82089895711196</v>
      </c>
      <c r="FE77" s="2">
        <f t="shared" si="226"/>
        <v>106.24205626351973</v>
      </c>
      <c r="FG77" s="2">
        <f t="shared" si="88"/>
        <v>0.69303364218032626</v>
      </c>
      <c r="FH77" s="2">
        <f t="shared" si="227"/>
        <v>0.68546359884994434</v>
      </c>
      <c r="FI77" s="2">
        <f t="shared" si="227"/>
        <v>0.67540685605235284</v>
      </c>
      <c r="FJ77" s="2">
        <f t="shared" si="227"/>
        <v>0.68561116803922784</v>
      </c>
      <c r="FK77" s="2">
        <f t="shared" si="227"/>
        <v>0.67712560963603607</v>
      </c>
      <c r="FL77" s="2">
        <f t="shared" si="227"/>
        <v>0.68579317013985419</v>
      </c>
      <c r="FM77" s="2">
        <f t="shared" si="227"/>
        <v>0.68177430466859168</v>
      </c>
      <c r="FN77" s="2">
        <f t="shared" si="227"/>
        <v>0.66331007575358725</v>
      </c>
      <c r="FO77" s="2">
        <f t="shared" si="227"/>
        <v>0.65594120028471881</v>
      </c>
      <c r="FP77" s="2">
        <f t="shared" si="227"/>
        <v>0.65168606093157433</v>
      </c>
      <c r="FQ77" s="2">
        <f t="shared" si="227"/>
        <v>0.66619856730264415</v>
      </c>
      <c r="FR77" s="2">
        <f t="shared" si="227"/>
        <v>0.65710555764184442</v>
      </c>
      <c r="FS77" s="2">
        <f t="shared" si="227"/>
        <v>0.65787580927351885</v>
      </c>
      <c r="FT77" s="2">
        <f t="shared" si="227"/>
        <v>0.64251380112216883</v>
      </c>
      <c r="FU77" s="2">
        <f t="shared" si="227"/>
        <v>0.60847766185385499</v>
      </c>
      <c r="FW77" s="2">
        <f t="shared" si="112"/>
        <v>2.9008049935474707E-4</v>
      </c>
      <c r="FX77" s="2">
        <f t="shared" si="164"/>
        <v>3.313255049185192E-4</v>
      </c>
      <c r="FY77" s="2">
        <f t="shared" si="165"/>
        <v>3.2521957354890457E-4</v>
      </c>
      <c r="FZ77" s="2">
        <f t="shared" si="166"/>
        <v>3.2570513907841499E-4</v>
      </c>
      <c r="GA77" s="2">
        <f t="shared" si="167"/>
        <v>3.1545453494095655E-4</v>
      </c>
      <c r="GB77" s="2">
        <f t="shared" si="168"/>
        <v>3.3986310069287839E-4</v>
      </c>
      <c r="GC77" s="2">
        <f t="shared" si="169"/>
        <v>3.9325960079047116E-4</v>
      </c>
      <c r="GD77" s="2">
        <f t="shared" si="170"/>
        <v>4.1346500898417648E-4</v>
      </c>
      <c r="GE77" s="2">
        <f t="shared" si="171"/>
        <v>4.2418621542169519E-4</v>
      </c>
      <c r="GF77" s="2">
        <f t="shared" si="172"/>
        <v>4.0246807200933969E-4</v>
      </c>
      <c r="GG77" s="2">
        <f t="shared" si="173"/>
        <v>4.3778748441996728E-4</v>
      </c>
      <c r="GH77" s="2">
        <f t="shared" si="174"/>
        <v>3.8773432866632168E-4</v>
      </c>
      <c r="GI77" s="2">
        <f t="shared" si="175"/>
        <v>3.5663348930582689E-4</v>
      </c>
      <c r="GJ77" s="2">
        <f t="shared" si="176"/>
        <v>2.9348940540474268E-4</v>
      </c>
      <c r="GK77" s="2">
        <f t="shared" si="177"/>
        <v>2.4470937196246557E-4</v>
      </c>
      <c r="GM77" s="86">
        <f t="shared" si="113"/>
        <v>0.18730680853697851</v>
      </c>
      <c r="GN77" s="86">
        <f t="shared" si="178"/>
        <v>0.18775956489372533</v>
      </c>
      <c r="GO77" s="86">
        <f t="shared" si="179"/>
        <v>0.18080446034091979</v>
      </c>
      <c r="GP77" s="86">
        <f t="shared" si="180"/>
        <v>0.19375098762346682</v>
      </c>
      <c r="GQ77" s="86">
        <f t="shared" si="181"/>
        <v>0.17655657192333063</v>
      </c>
      <c r="GR77" s="86">
        <f t="shared" si="182"/>
        <v>0.20149597501484495</v>
      </c>
      <c r="GS77" s="86">
        <f t="shared" si="183"/>
        <v>0.18262328209431672</v>
      </c>
      <c r="GT77" s="86">
        <f t="shared" si="184"/>
        <v>0.163052913964084</v>
      </c>
      <c r="GU77" s="86">
        <f t="shared" si="185"/>
        <v>0.16067213479073106</v>
      </c>
      <c r="GV77" s="86">
        <f t="shared" si="186"/>
        <v>0.15964714796302806</v>
      </c>
      <c r="GW77" s="86">
        <f t="shared" si="187"/>
        <v>0.17525234343336607</v>
      </c>
      <c r="GX77" s="86">
        <f t="shared" si="188"/>
        <v>0.155824363476741</v>
      </c>
      <c r="GY77" s="86">
        <f t="shared" si="189"/>
        <v>0.16807689981716251</v>
      </c>
      <c r="GZ77" s="86">
        <f t="shared" si="190"/>
        <v>0.15342991885014032</v>
      </c>
      <c r="HA77" s="86">
        <f t="shared" si="191"/>
        <v>0.11160602696532097</v>
      </c>
      <c r="HC77" s="86">
        <f t="shared" si="145"/>
        <v>4.1862826687114436E-6</v>
      </c>
      <c r="HD77" s="86">
        <f t="shared" si="192"/>
        <v>3.2486708931237165E-6</v>
      </c>
      <c r="HE77" s="86">
        <f t="shared" si="193"/>
        <v>7.6238463712416747E-7</v>
      </c>
      <c r="HF77" s="86">
        <f t="shared" si="194"/>
        <v>4.5344678003189756E-7</v>
      </c>
      <c r="HG77" s="86">
        <f t="shared" si="195"/>
        <v>6.6167915515299018E-7</v>
      </c>
      <c r="HH77" s="86">
        <f t="shared" si="196"/>
        <v>1.2978617591881315E-6</v>
      </c>
      <c r="HI77" s="86">
        <f t="shared" si="197"/>
        <v>2.6126637525963555E-6</v>
      </c>
      <c r="HJ77" s="86">
        <f t="shared" si="198"/>
        <v>1.2875601086737367E-6</v>
      </c>
      <c r="HK77" s="86">
        <f t="shared" si="199"/>
        <v>5.0061136924220999E-7</v>
      </c>
      <c r="HL77" s="86">
        <f t="shared" si="200"/>
        <v>2.3846718253662649E-7</v>
      </c>
      <c r="HM77" s="86">
        <f t="shared" si="201"/>
        <v>1.6054559358655938E-6</v>
      </c>
      <c r="HN77" s="86">
        <f t="shared" si="202"/>
        <v>2.468460740158965E-7</v>
      </c>
      <c r="HO77" s="86">
        <f t="shared" si="203"/>
        <v>2.1188781475949044E-7</v>
      </c>
      <c r="HP77" s="86">
        <f t="shared" si="204"/>
        <v>3.7035260635734455E-8</v>
      </c>
      <c r="HQ77" s="86">
        <f t="shared" si="205"/>
        <v>1.9364993413940996E-9</v>
      </c>
      <c r="HS77" s="86">
        <f t="shared" si="114"/>
        <v>1.02520251345693E-49</v>
      </c>
      <c r="HT77" s="86">
        <f t="shared" si="206"/>
        <v>7.5643772417943181E-49</v>
      </c>
      <c r="HU77" s="86">
        <f t="shared" si="207"/>
        <v>2.7797817106129114E-59</v>
      </c>
      <c r="HV77" s="86">
        <f t="shared" si="208"/>
        <v>2.2053519267859139E-61</v>
      </c>
      <c r="HW77" s="86">
        <f t="shared" si="209"/>
        <v>5.0009977471964853E-58</v>
      </c>
      <c r="HX77" s="86">
        <f t="shared" si="210"/>
        <v>2.379246633702288E-58</v>
      </c>
      <c r="HY77" s="86">
        <f t="shared" si="211"/>
        <v>1.7011523142708238E-53</v>
      </c>
      <c r="HZ77" s="86">
        <f t="shared" si="212"/>
        <v>1.6362996939696979E-55</v>
      </c>
      <c r="IA77" s="86">
        <f t="shared" si="213"/>
        <v>6.530549271112599E-62</v>
      </c>
      <c r="IB77" s="86">
        <f t="shared" si="214"/>
        <v>7.2136402244916084E-66</v>
      </c>
      <c r="IC77" s="86">
        <f t="shared" si="215"/>
        <v>7.8137794754699532E-56</v>
      </c>
      <c r="ID77" s="86">
        <f t="shared" si="216"/>
        <v>1.013151431091859E-64</v>
      </c>
      <c r="IE77" s="86">
        <f t="shared" si="217"/>
        <v>9.7643019852541671E-68</v>
      </c>
      <c r="IF77" s="86">
        <f t="shared" si="218"/>
        <v>4.7387212890605896E-35</v>
      </c>
      <c r="IG77" s="86">
        <f t="shared" si="219"/>
        <v>2.3742915713110504E-26</v>
      </c>
      <c r="II77" s="86">
        <f t="shared" si="115"/>
        <v>1.6931349476974259E-194</v>
      </c>
      <c r="IJ77" s="86">
        <f t="shared" si="116"/>
        <v>1.5664830529597923E-202</v>
      </c>
      <c r="IK77" s="86">
        <f t="shared" si="117"/>
        <v>4.8609245974144285E-238</v>
      </c>
      <c r="IL77" s="86">
        <f t="shared" si="118"/>
        <v>3.9776849752645896E-248</v>
      </c>
      <c r="IM77" s="86">
        <f t="shared" si="119"/>
        <v>1.2850404199983383E-233</v>
      </c>
      <c r="IN77" s="86">
        <f t="shared" si="120"/>
        <v>5.7760046856299972E-233</v>
      </c>
      <c r="IO77" s="86">
        <f t="shared" si="121"/>
        <v>8.4474922249138438E-207</v>
      </c>
      <c r="IP77" s="86">
        <f t="shared" si="122"/>
        <v>6.1459358397179709E-222</v>
      </c>
      <c r="IQ77" s="86">
        <f t="shared" si="123"/>
        <v>3.7030224209414362E-246</v>
      </c>
      <c r="IR77" s="86">
        <f t="shared" si="124"/>
        <v>9.4110877129718681E-267</v>
      </c>
      <c r="IS77" s="86">
        <f t="shared" si="125"/>
        <v>5.4225608321064331E-225</v>
      </c>
      <c r="IT77" s="86">
        <f t="shared" si="126"/>
        <v>3.8814713009894519E-260</v>
      </c>
      <c r="IU77" s="86">
        <f t="shared" si="127"/>
        <v>1.6705658367704338E-272</v>
      </c>
      <c r="IV77" s="86">
        <f t="shared" si="128"/>
        <v>5.0656062665953044E-126</v>
      </c>
      <c r="IW77" s="86">
        <f t="shared" si="129"/>
        <v>6.4417032134075304E-98</v>
      </c>
      <c r="IY77" s="86">
        <f t="shared" si="130"/>
        <v>0.18731099481964722</v>
      </c>
      <c r="IZ77" s="86">
        <f t="shared" si="131"/>
        <v>0.18776281356461846</v>
      </c>
      <c r="JA77" s="86">
        <f t="shared" si="132"/>
        <v>0.18080522272555691</v>
      </c>
      <c r="JB77" s="86">
        <f t="shared" si="133"/>
        <v>0.19375144107024686</v>
      </c>
      <c r="JC77" s="86">
        <f t="shared" si="134"/>
        <v>0.17655723360248579</v>
      </c>
      <c r="JD77" s="86">
        <f t="shared" si="135"/>
        <v>0.20149727287660413</v>
      </c>
      <c r="JE77" s="86">
        <f t="shared" si="136"/>
        <v>0.18262589475806931</v>
      </c>
      <c r="JF77" s="86">
        <f t="shared" si="137"/>
        <v>0.16305420152419267</v>
      </c>
      <c r="JG77" s="86">
        <f t="shared" si="138"/>
        <v>0.16067263540210031</v>
      </c>
      <c r="JH77" s="86">
        <f t="shared" si="139"/>
        <v>0.15964738643021059</v>
      </c>
      <c r="JI77" s="86">
        <f t="shared" si="140"/>
        <v>0.17525394888930193</v>
      </c>
      <c r="JJ77" s="86">
        <f t="shared" si="141"/>
        <v>0.15582461032281503</v>
      </c>
      <c r="JK77" s="86">
        <f t="shared" si="142"/>
        <v>0.16807711170497727</v>
      </c>
      <c r="JL77" s="86">
        <f t="shared" si="143"/>
        <v>0.15342995588540095</v>
      </c>
      <c r="JM77" s="86">
        <f t="shared" si="144"/>
        <v>0.11160602890182031</v>
      </c>
    </row>
    <row r="78" spans="2:273" x14ac:dyDescent="0.25">
      <c r="B78" s="2">
        <v>51</v>
      </c>
      <c r="C78" s="37">
        <v>193.852</v>
      </c>
      <c r="D78" s="37">
        <v>196.82</v>
      </c>
      <c r="E78" s="37">
        <v>194.678</v>
      </c>
      <c r="F78" s="37">
        <v>195.559</v>
      </c>
      <c r="G78" s="37">
        <v>189.96700000000001</v>
      </c>
      <c r="H78" s="37">
        <v>198.16900000000001</v>
      </c>
      <c r="I78" s="37">
        <v>190.94900000000001</v>
      </c>
      <c r="J78" s="37">
        <v>186.339</v>
      </c>
      <c r="K78" s="37">
        <v>188.46600000000001</v>
      </c>
      <c r="L78" s="37">
        <v>188.18600000000001</v>
      </c>
      <c r="M78" s="37">
        <v>190.84700000000001</v>
      </c>
      <c r="N78" s="37">
        <v>182.351</v>
      </c>
      <c r="O78" s="37">
        <v>191.29300000000001</v>
      </c>
      <c r="P78" s="37">
        <v>183.655</v>
      </c>
      <c r="Q78" s="37">
        <v>157.79300000000001</v>
      </c>
      <c r="S78" s="4">
        <f t="shared" si="8"/>
        <v>184.55863030081906</v>
      </c>
      <c r="T78" s="4">
        <f t="shared" si="9"/>
        <v>188.21361028008025</v>
      </c>
      <c r="U78" s="4">
        <f t="shared" si="10"/>
        <v>185.28710647299573</v>
      </c>
      <c r="V78" s="4">
        <f t="shared" si="11"/>
        <v>186.08599125078237</v>
      </c>
      <c r="W78" s="4">
        <f t="shared" si="12"/>
        <v>181.78025230134355</v>
      </c>
      <c r="X78" s="4">
        <f t="shared" si="13"/>
        <v>188.7250581534108</v>
      </c>
      <c r="Y78" s="4">
        <f t="shared" si="14"/>
        <v>182.14371602379521</v>
      </c>
      <c r="Z78" s="4">
        <f t="shared" si="15"/>
        <v>178.20003944422862</v>
      </c>
      <c r="AA78" s="4">
        <f t="shared" si="16"/>
        <v>178.58102797115021</v>
      </c>
      <c r="AB78" s="4">
        <f t="shared" si="17"/>
        <v>179.26258345662532</v>
      </c>
      <c r="AC78" s="4">
        <f t="shared" si="18"/>
        <v>180.90292405730895</v>
      </c>
      <c r="AD78" s="4">
        <f t="shared" si="19"/>
        <v>175.15704310514448</v>
      </c>
      <c r="AE78" s="4">
        <f t="shared" si="20"/>
        <v>182.16500474302239</v>
      </c>
      <c r="AF78" s="4">
        <f t="shared" si="21"/>
        <v>176.37313620415125</v>
      </c>
      <c r="AG78" s="4">
        <f t="shared" si="22"/>
        <v>155.47523938248156</v>
      </c>
      <c r="AI78" s="4">
        <f t="shared" si="23"/>
        <v>9.2933696991809427</v>
      </c>
      <c r="AJ78" s="4">
        <f t="shared" si="24"/>
        <v>8.606389719919747</v>
      </c>
      <c r="AK78" s="4">
        <f t="shared" si="25"/>
        <v>9.3908935270042662</v>
      </c>
      <c r="AL78" s="4">
        <f t="shared" si="26"/>
        <v>9.4730087492176267</v>
      </c>
      <c r="AM78" s="4">
        <f t="shared" si="27"/>
        <v>8.1867476986564611</v>
      </c>
      <c r="AN78" s="4">
        <f t="shared" si="28"/>
        <v>9.4439418465892118</v>
      </c>
      <c r="AO78" s="4">
        <f t="shared" si="29"/>
        <v>8.8052839762048052</v>
      </c>
      <c r="AP78" s="4">
        <f t="shared" si="30"/>
        <v>8.1389605557713764</v>
      </c>
      <c r="AQ78" s="4">
        <f t="shared" si="31"/>
        <v>9.884972028849802</v>
      </c>
      <c r="AR78" s="4">
        <f t="shared" si="32"/>
        <v>8.9234165433746853</v>
      </c>
      <c r="AS78" s="4">
        <f t="shared" si="33"/>
        <v>9.9440759426910574</v>
      </c>
      <c r="AT78" s="4">
        <f t="shared" si="34"/>
        <v>7.1939568948555177</v>
      </c>
      <c r="AU78" s="4">
        <f t="shared" si="35"/>
        <v>9.1279952569776128</v>
      </c>
      <c r="AV78" s="4">
        <f t="shared" si="224"/>
        <v>7.28186379584875</v>
      </c>
      <c r="AW78" s="4">
        <f t="shared" si="224"/>
        <v>2.3177606175184451</v>
      </c>
      <c r="AY78" s="2">
        <f t="shared" si="96"/>
        <v>108.14217640576268</v>
      </c>
      <c r="AZ78" s="2">
        <f t="shared" si="147"/>
        <v>108.03314854105145</v>
      </c>
      <c r="BA78" s="2">
        <f t="shared" si="148"/>
        <v>103.37666509753466</v>
      </c>
      <c r="BB78" s="2">
        <f t="shared" si="149"/>
        <v>103.63425194124677</v>
      </c>
      <c r="BC78" s="2">
        <f t="shared" si="150"/>
        <v>106.18914753304398</v>
      </c>
      <c r="BD78" s="2">
        <f t="shared" si="151"/>
        <v>107.32282995079564</v>
      </c>
      <c r="BE78" s="2">
        <f t="shared" si="152"/>
        <v>104.16492226334938</v>
      </c>
      <c r="BF78" s="2">
        <f t="shared" si="153"/>
        <v>104.99782873041998</v>
      </c>
      <c r="BG78" s="2">
        <f t="shared" si="154"/>
        <v>101.48169601187836</v>
      </c>
      <c r="BH78" s="2">
        <f t="shared" si="155"/>
        <v>104.35219223040727</v>
      </c>
      <c r="BI78" s="2">
        <f t="shared" si="156"/>
        <v>106.08086441907174</v>
      </c>
      <c r="BJ78" s="2">
        <f t="shared" si="157"/>
        <v>105.99425861910187</v>
      </c>
      <c r="BK78" s="2">
        <f t="shared" si="158"/>
        <v>106.49411981374567</v>
      </c>
      <c r="BL78" s="2">
        <f t="shared" si="159"/>
        <v>106.71686429471518</v>
      </c>
      <c r="BM78" s="2">
        <f t="shared" si="160"/>
        <v>105.01295687333185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115.64533031358883</v>
      </c>
      <c r="DL78" s="2">
        <f t="shared" si="225"/>
        <v>113.85717091585511</v>
      </c>
      <c r="DM78" s="2">
        <f t="shared" si="225"/>
        <v>109.95422617354195</v>
      </c>
      <c r="DN78" s="2">
        <f t="shared" si="225"/>
        <v>110.50730265893425</v>
      </c>
      <c r="DO78" s="2">
        <f t="shared" si="225"/>
        <v>111.78052631578946</v>
      </c>
      <c r="DP78" s="2">
        <f t="shared" si="225"/>
        <v>113.11725130393553</v>
      </c>
      <c r="DQ78" s="2">
        <f t="shared" si="225"/>
        <v>109.40583049932525</v>
      </c>
      <c r="DR78" s="2">
        <f t="shared" si="225"/>
        <v>111.90268807378806</v>
      </c>
      <c r="DS78" s="2">
        <f t="shared" si="225"/>
        <v>107.09895966386554</v>
      </c>
      <c r="DT78" s="2">
        <f t="shared" si="225"/>
        <v>108.99068783422462</v>
      </c>
      <c r="DU78" s="2">
        <f t="shared" si="225"/>
        <v>110.63082521008403</v>
      </c>
      <c r="DV78" s="2">
        <f t="shared" si="225"/>
        <v>111.03930866580869</v>
      </c>
      <c r="DW78" s="2">
        <f t="shared" si="225"/>
        <v>113.51239312452255</v>
      </c>
      <c r="DX78" s="2">
        <f t="shared" si="225"/>
        <v>111.46102762923351</v>
      </c>
      <c r="DY78" s="2">
        <f t="shared" si="225"/>
        <v>106.73366475095786</v>
      </c>
      <c r="EA78" s="2">
        <f t="shared" si="71"/>
        <v>105.11114941634243</v>
      </c>
      <c r="EB78" s="2">
        <f t="shared" si="72"/>
        <v>105.59577701241034</v>
      </c>
      <c r="EC78" s="2">
        <f t="shared" si="73"/>
        <v>100.49372738429172</v>
      </c>
      <c r="ED78" s="2">
        <f t="shared" si="74"/>
        <v>100.75921318373071</v>
      </c>
      <c r="EE78" s="2">
        <f t="shared" si="75"/>
        <v>103.75752550780059</v>
      </c>
      <c r="EF78" s="2">
        <f t="shared" si="76"/>
        <v>104.90183812730345</v>
      </c>
      <c r="EG78" s="2">
        <f t="shared" si="77"/>
        <v>101.93398901098902</v>
      </c>
      <c r="EH78" s="2">
        <f t="shared" si="78"/>
        <v>101.80160887196477</v>
      </c>
      <c r="EI78" s="2">
        <f t="shared" si="79"/>
        <v>98.793792574850315</v>
      </c>
      <c r="EJ78" s="2">
        <f t="shared" si="80"/>
        <v>102.09108107529187</v>
      </c>
      <c r="EK78" s="2">
        <f t="shared" si="81"/>
        <v>104.00155109067897</v>
      </c>
      <c r="EL78" s="2">
        <f t="shared" si="82"/>
        <v>103.59341287544743</v>
      </c>
      <c r="EM78" s="2">
        <f t="shared" si="83"/>
        <v>103.16593505654282</v>
      </c>
      <c r="EN78" s="2">
        <f t="shared" si="84"/>
        <v>104.31031397775725</v>
      </c>
      <c r="EO78" s="2">
        <f t="shared" si="85"/>
        <v>104.00229441526901</v>
      </c>
      <c r="EQ78" s="2">
        <f t="shared" si="86"/>
        <v>105.25938539429434</v>
      </c>
      <c r="ER78" s="2">
        <f t="shared" si="226"/>
        <v>105.72845386875333</v>
      </c>
      <c r="ES78" s="2">
        <f t="shared" si="226"/>
        <v>100.44832831206362</v>
      </c>
      <c r="ET78" s="2">
        <f t="shared" si="226"/>
        <v>102.13056412633023</v>
      </c>
      <c r="EU78" s="2">
        <f t="shared" si="226"/>
        <v>103.90187040748162</v>
      </c>
      <c r="EV78" s="2">
        <f t="shared" si="226"/>
        <v>104.48806387969738</v>
      </c>
      <c r="EW78" s="2">
        <f t="shared" si="226"/>
        <v>101.81203628749286</v>
      </c>
      <c r="EX78" s="2">
        <f t="shared" si="226"/>
        <v>101.44963909502457</v>
      </c>
      <c r="EY78" s="2">
        <f t="shared" si="226"/>
        <v>99.883650927246791</v>
      </c>
      <c r="EZ78" s="2">
        <f t="shared" si="226"/>
        <v>102.18896318732527</v>
      </c>
      <c r="FA78" s="2">
        <f t="shared" si="226"/>
        <v>104.1917372321346</v>
      </c>
      <c r="FB78" s="2">
        <f t="shared" si="226"/>
        <v>103.35968570176489</v>
      </c>
      <c r="FC78" s="2">
        <f t="shared" si="226"/>
        <v>102.33217667242917</v>
      </c>
      <c r="FD78" s="2">
        <f t="shared" si="226"/>
        <v>102.69358368072785</v>
      </c>
      <c r="FE78" s="2">
        <f t="shared" si="226"/>
        <v>106.11704383844678</v>
      </c>
      <c r="FG78" s="2">
        <f t="shared" si="88"/>
        <v>0.71227190121941641</v>
      </c>
      <c r="FH78" s="2">
        <f t="shared" si="227"/>
        <v>0.70497432293692852</v>
      </c>
      <c r="FI78" s="2">
        <f t="shared" si="227"/>
        <v>0.69526406946469121</v>
      </c>
      <c r="FJ78" s="2">
        <f t="shared" si="227"/>
        <v>0.70511667628843444</v>
      </c>
      <c r="FK78" s="2">
        <f t="shared" si="227"/>
        <v>0.69692485920906166</v>
      </c>
      <c r="FL78" s="2">
        <f t="shared" si="227"/>
        <v>0.70529224028287674</v>
      </c>
      <c r="FM78" s="2">
        <f t="shared" si="227"/>
        <v>0.70141419087480383</v>
      </c>
      <c r="FN78" s="2">
        <f t="shared" si="227"/>
        <v>0.68356060222745485</v>
      </c>
      <c r="FO78" s="2">
        <f t="shared" si="227"/>
        <v>0.67641872536341041</v>
      </c>
      <c r="FP78" s="2">
        <f t="shared" si="227"/>
        <v>0.67229031440998277</v>
      </c>
      <c r="FQ78" s="2">
        <f t="shared" si="227"/>
        <v>0.68635751052019756</v>
      </c>
      <c r="FR78" s="2">
        <f t="shared" si="227"/>
        <v>0.67754784987200212</v>
      </c>
      <c r="FS78" s="2">
        <f t="shared" si="227"/>
        <v>0.67829466299491803</v>
      </c>
      <c r="FT78" s="2">
        <f t="shared" si="227"/>
        <v>0.66338037138535655</v>
      </c>
      <c r="FU78" s="2">
        <f t="shared" si="227"/>
        <v>0.630187444050613</v>
      </c>
      <c r="FW78" s="2">
        <f t="shared" si="112"/>
        <v>3.1805804135546237E-4</v>
      </c>
      <c r="FX78" s="2">
        <f t="shared" si="164"/>
        <v>3.6327957948793788E-4</v>
      </c>
      <c r="FY78" s="2">
        <f t="shared" si="165"/>
        <v>3.565849829317654E-4</v>
      </c>
      <c r="FZ78" s="2">
        <f t="shared" si="166"/>
        <v>3.5711736151374998E-4</v>
      </c>
      <c r="GA78" s="2">
        <f t="shared" si="167"/>
        <v>3.458784928036207E-4</v>
      </c>
      <c r="GB78" s="2">
        <f t="shared" si="168"/>
        <v>3.7264026094065096E-4</v>
      </c>
      <c r="GC78" s="2">
        <f t="shared" si="169"/>
        <v>4.311842181402649E-4</v>
      </c>
      <c r="GD78" s="2">
        <f t="shared" si="170"/>
        <v>4.5333728343265826E-4</v>
      </c>
      <c r="GE78" s="2">
        <f t="shared" si="171"/>
        <v>4.6509190255808339E-4</v>
      </c>
      <c r="GF78" s="2">
        <f t="shared" si="172"/>
        <v>4.4128033095437122E-4</v>
      </c>
      <c r="GG78" s="2">
        <f t="shared" si="173"/>
        <v>4.8000415730081741E-4</v>
      </c>
      <c r="GH78" s="2">
        <f t="shared" si="174"/>
        <v>4.2512633419177886E-4</v>
      </c>
      <c r="GI78" s="2">
        <f t="shared" si="175"/>
        <v>3.910273908197661E-4</v>
      </c>
      <c r="GJ78" s="2">
        <f t="shared" si="176"/>
        <v>3.2179562207660468E-4</v>
      </c>
      <c r="GK78" s="2">
        <f t="shared" si="177"/>
        <v>2.6831215613517037E-4</v>
      </c>
      <c r="GM78" s="86">
        <f t="shared" si="113"/>
        <v>0.23592488427148886</v>
      </c>
      <c r="GN78" s="86">
        <f t="shared" si="178"/>
        <v>0.23884016039681638</v>
      </c>
      <c r="GO78" s="86">
        <f t="shared" si="179"/>
        <v>0.23310202279390976</v>
      </c>
      <c r="GP78" s="86">
        <f t="shared" si="180"/>
        <v>0.24694260551840538</v>
      </c>
      <c r="GQ78" s="86">
        <f t="shared" si="181"/>
        <v>0.22680315637127593</v>
      </c>
      <c r="GR78" s="86">
        <f t="shared" si="182"/>
        <v>0.25717256155129059</v>
      </c>
      <c r="GS78" s="86">
        <f t="shared" si="183"/>
        <v>0.23337265474215682</v>
      </c>
      <c r="GT78" s="86">
        <f t="shared" si="184"/>
        <v>0.2131270242952456</v>
      </c>
      <c r="GU78" s="86">
        <f t="shared" si="185"/>
        <v>0.21251443150344837</v>
      </c>
      <c r="GV78" s="86">
        <f t="shared" si="186"/>
        <v>0.21278625580225718</v>
      </c>
      <c r="GW78" s="86">
        <f t="shared" si="187"/>
        <v>0.22896821906562784</v>
      </c>
      <c r="GX78" s="86">
        <f t="shared" si="188"/>
        <v>0.205415793632547</v>
      </c>
      <c r="GY78" s="86">
        <f t="shared" si="189"/>
        <v>0.22205721356902641</v>
      </c>
      <c r="GZ78" s="86">
        <f t="shared" si="190"/>
        <v>0.20769329641919912</v>
      </c>
      <c r="HA78" s="86">
        <f t="shared" si="191"/>
        <v>0.16102036656048169</v>
      </c>
      <c r="HC78" s="86">
        <f t="shared" si="145"/>
        <v>8.507790144082816E-6</v>
      </c>
      <c r="HD78" s="86">
        <f t="shared" si="192"/>
        <v>6.8313355048369916E-6</v>
      </c>
      <c r="HE78" s="86">
        <f t="shared" si="193"/>
        <v>1.784871183793034E-6</v>
      </c>
      <c r="HF78" s="86">
        <f t="shared" si="194"/>
        <v>1.098884586319277E-6</v>
      </c>
      <c r="HG78" s="86">
        <f t="shared" si="195"/>
        <v>1.5389093414350625E-6</v>
      </c>
      <c r="HH78" s="86">
        <f t="shared" si="196"/>
        <v>2.974165596959463E-6</v>
      </c>
      <c r="HI78" s="86">
        <f t="shared" si="197"/>
        <v>5.6658564143809038E-6</v>
      </c>
      <c r="HJ78" s="86">
        <f t="shared" si="198"/>
        <v>2.952247279442725E-6</v>
      </c>
      <c r="HK78" s="86">
        <f t="shared" si="199"/>
        <v>1.2411259941713269E-6</v>
      </c>
      <c r="HL78" s="86">
        <f t="shared" si="200"/>
        <v>6.2497424303027529E-7</v>
      </c>
      <c r="HM78" s="86">
        <f t="shared" si="201"/>
        <v>3.6977972283139308E-6</v>
      </c>
      <c r="HN78" s="86">
        <f t="shared" si="202"/>
        <v>6.3571737944279669E-7</v>
      </c>
      <c r="HO78" s="86">
        <f t="shared" si="203"/>
        <v>5.5506162226705382E-7</v>
      </c>
      <c r="HP78" s="86">
        <f t="shared" si="204"/>
        <v>1.0781607710727529E-7</v>
      </c>
      <c r="HQ78" s="86">
        <f t="shared" si="205"/>
        <v>6.8197383822221418E-9</v>
      </c>
      <c r="HS78" s="86">
        <f t="shared" si="114"/>
        <v>3.301734354151794E-48</v>
      </c>
      <c r="HT78" s="86">
        <f t="shared" si="206"/>
        <v>2.6836785314271315E-47</v>
      </c>
      <c r="HU78" s="86">
        <f t="shared" si="207"/>
        <v>1.982827026959954E-57</v>
      </c>
      <c r="HV78" s="86">
        <f t="shared" si="208"/>
        <v>1.8633400945965222E-59</v>
      </c>
      <c r="HW78" s="86">
        <f t="shared" si="209"/>
        <v>3.2213435263991894E-56</v>
      </c>
      <c r="HX78" s="86">
        <f t="shared" si="210"/>
        <v>1.6026553774530404E-56</v>
      </c>
      <c r="HY78" s="86">
        <f t="shared" si="211"/>
        <v>8.0920801032809792E-52</v>
      </c>
      <c r="HZ78" s="86">
        <f t="shared" si="212"/>
        <v>9.9188412526370669E-54</v>
      </c>
      <c r="IA78" s="86">
        <f t="shared" si="213"/>
        <v>6.4218954689341584E-60</v>
      </c>
      <c r="IB78" s="86">
        <f t="shared" si="214"/>
        <v>9.673580742907376E-64</v>
      </c>
      <c r="IC78" s="86">
        <f t="shared" si="215"/>
        <v>5.0845624780756933E-54</v>
      </c>
      <c r="ID78" s="86">
        <f t="shared" si="216"/>
        <v>1.1962454184645962E-62</v>
      </c>
      <c r="IE78" s="86">
        <f t="shared" si="217"/>
        <v>1.3744097044210683E-65</v>
      </c>
      <c r="IF78" s="86">
        <f t="shared" si="218"/>
        <v>5.346600917318073E-34</v>
      </c>
      <c r="IG78" s="86">
        <f t="shared" si="219"/>
        <v>1.3605136162158653E-25</v>
      </c>
      <c r="II78" s="86">
        <f t="shared" si="115"/>
        <v>3.5956417477646853E-190</v>
      </c>
      <c r="IJ78" s="86">
        <f t="shared" si="116"/>
        <v>5.9821696411488241E-198</v>
      </c>
      <c r="IK78" s="86">
        <f t="shared" si="117"/>
        <v>1.1670899244703622E-232</v>
      </c>
      <c r="IL78" s="86">
        <f t="shared" si="118"/>
        <v>1.6251577312042911E-242</v>
      </c>
      <c r="IM78" s="86">
        <f t="shared" si="119"/>
        <v>2.337130557854657E-228</v>
      </c>
      <c r="IN78" s="86">
        <f t="shared" si="120"/>
        <v>1.1356755461923099E-227</v>
      </c>
      <c r="IO78" s="86">
        <f t="shared" si="121"/>
        <v>5.1030779855753392E-202</v>
      </c>
      <c r="IP78" s="86">
        <f t="shared" si="122"/>
        <v>9.0309488014616567E-217</v>
      </c>
      <c r="IQ78" s="86">
        <f t="shared" si="123"/>
        <v>2.1051003064942508E-240</v>
      </c>
      <c r="IR78" s="86">
        <f t="shared" si="124"/>
        <v>1.4855849889902116E-260</v>
      </c>
      <c r="IS78" s="86">
        <f t="shared" si="125"/>
        <v>1.0270258307803459E-219</v>
      </c>
      <c r="IT78" s="86">
        <f t="shared" si="126"/>
        <v>4.0168275582497857E-254</v>
      </c>
      <c r="IU78" s="86">
        <f t="shared" si="127"/>
        <v>2.8826663170532722E-266</v>
      </c>
      <c r="IV78" s="86">
        <f t="shared" si="128"/>
        <v>3.1474334454152524E-123</v>
      </c>
      <c r="IW78" s="86">
        <f t="shared" si="129"/>
        <v>8.3879597425346806E-96</v>
      </c>
      <c r="IY78" s="86">
        <f t="shared" si="130"/>
        <v>0.23593339206163294</v>
      </c>
      <c r="IZ78" s="86">
        <f t="shared" si="131"/>
        <v>0.23884699173232121</v>
      </c>
      <c r="JA78" s="86">
        <f t="shared" si="132"/>
        <v>0.23310380766509356</v>
      </c>
      <c r="JB78" s="86">
        <f t="shared" si="133"/>
        <v>0.24694370440299171</v>
      </c>
      <c r="JC78" s="86">
        <f t="shared" si="134"/>
        <v>0.22680469528061736</v>
      </c>
      <c r="JD78" s="86">
        <f t="shared" si="135"/>
        <v>0.25717553571688756</v>
      </c>
      <c r="JE78" s="86">
        <f t="shared" si="136"/>
        <v>0.23337832059857119</v>
      </c>
      <c r="JF78" s="86">
        <f t="shared" si="137"/>
        <v>0.21312997654252505</v>
      </c>
      <c r="JG78" s="86">
        <f t="shared" si="138"/>
        <v>0.21251567262944254</v>
      </c>
      <c r="JH78" s="86">
        <f t="shared" si="139"/>
        <v>0.21278688077650021</v>
      </c>
      <c r="JI78" s="86">
        <f t="shared" si="140"/>
        <v>0.22897191686285615</v>
      </c>
      <c r="JJ78" s="86">
        <f t="shared" si="141"/>
        <v>0.20541642934992643</v>
      </c>
      <c r="JK78" s="86">
        <f t="shared" si="142"/>
        <v>0.22205776863064869</v>
      </c>
      <c r="JL78" s="86">
        <f t="shared" si="143"/>
        <v>0.20769340423527621</v>
      </c>
      <c r="JM78" s="86">
        <f t="shared" si="144"/>
        <v>0.16102037338022007</v>
      </c>
    </row>
    <row r="79" spans="2:273" x14ac:dyDescent="0.25">
      <c r="B79" s="2">
        <v>52</v>
      </c>
      <c r="C79" s="37">
        <v>205.066</v>
      </c>
      <c r="D79" s="37">
        <v>209.24600000000001</v>
      </c>
      <c r="E79" s="37">
        <v>209.18600000000001</v>
      </c>
      <c r="F79" s="37">
        <v>209.23699999999999</v>
      </c>
      <c r="G79" s="37">
        <v>205.1</v>
      </c>
      <c r="H79" s="37">
        <v>209.28800000000001</v>
      </c>
      <c r="I79" s="37">
        <v>203.78</v>
      </c>
      <c r="J79" s="37">
        <v>201.69499999999999</v>
      </c>
      <c r="K79" s="37">
        <v>202.517</v>
      </c>
      <c r="L79" s="37">
        <v>202.23699999999999</v>
      </c>
      <c r="M79" s="37">
        <v>204.61</v>
      </c>
      <c r="N79" s="37">
        <v>197.08799999999999</v>
      </c>
      <c r="O79" s="37">
        <v>203.345</v>
      </c>
      <c r="P79" s="37">
        <v>197.46600000000001</v>
      </c>
      <c r="Q79" s="37">
        <v>175.58600000000001</v>
      </c>
      <c r="S79" s="4">
        <f t="shared" si="8"/>
        <v>196.46484099313315</v>
      </c>
      <c r="T79" s="4">
        <f t="shared" si="9"/>
        <v>201.15291394430238</v>
      </c>
      <c r="U79" s="4">
        <f t="shared" si="10"/>
        <v>199.46976626727056</v>
      </c>
      <c r="V79" s="4">
        <f t="shared" si="11"/>
        <v>199.5272196115761</v>
      </c>
      <c r="W79" s="4">
        <f t="shared" si="12"/>
        <v>194.8203469281348</v>
      </c>
      <c r="X79" s="4">
        <f t="shared" si="13"/>
        <v>201.85330909892355</v>
      </c>
      <c r="Y79" s="4">
        <f t="shared" si="14"/>
        <v>195.20082764782708</v>
      </c>
      <c r="Z79" s="4">
        <f t="shared" si="15"/>
        <v>191.85214224702821</v>
      </c>
      <c r="AA79" s="4">
        <f t="shared" si="16"/>
        <v>193.57411906018098</v>
      </c>
      <c r="AB79" s="4">
        <f t="shared" si="17"/>
        <v>194.24434712347841</v>
      </c>
      <c r="AC79" s="4">
        <f t="shared" si="18"/>
        <v>194.67766949476845</v>
      </c>
      <c r="AD79" s="4">
        <f t="shared" si="19"/>
        <v>188.69158397627029</v>
      </c>
      <c r="AE79" s="4">
        <f t="shared" si="20"/>
        <v>196.53676587976867</v>
      </c>
      <c r="AF79" s="4">
        <f t="shared" si="21"/>
        <v>191.00217460871477</v>
      </c>
      <c r="AG79" s="4">
        <f t="shared" si="22"/>
        <v>169.33408850726639</v>
      </c>
      <c r="AI79" s="4">
        <f t="shared" si="23"/>
        <v>8.6011590068668511</v>
      </c>
      <c r="AJ79" s="4">
        <f t="shared" si="24"/>
        <v>8.0930860556976256</v>
      </c>
      <c r="AK79" s="4">
        <f t="shared" si="25"/>
        <v>9.7162337327294495</v>
      </c>
      <c r="AL79" s="4">
        <f t="shared" si="26"/>
        <v>9.7097803884238942</v>
      </c>
      <c r="AM79" s="4">
        <f t="shared" si="27"/>
        <v>10.279653071865198</v>
      </c>
      <c r="AN79" s="4">
        <f t="shared" si="28"/>
        <v>7.4346909010764648</v>
      </c>
      <c r="AO79" s="4">
        <f t="shared" si="29"/>
        <v>8.5791723521729182</v>
      </c>
      <c r="AP79" s="4">
        <f t="shared" si="30"/>
        <v>9.8428577529717813</v>
      </c>
      <c r="AQ79" s="4">
        <f t="shared" si="31"/>
        <v>8.9428809398190197</v>
      </c>
      <c r="AR79" s="4">
        <f t="shared" si="32"/>
        <v>7.9926528765215892</v>
      </c>
      <c r="AS79" s="4">
        <f t="shared" si="33"/>
        <v>9.9323305052315618</v>
      </c>
      <c r="AT79" s="4">
        <f t="shared" si="34"/>
        <v>8.3964160237296994</v>
      </c>
      <c r="AU79" s="4">
        <f t="shared" si="35"/>
        <v>6.808234120231333</v>
      </c>
      <c r="AV79" s="4">
        <f t="shared" si="224"/>
        <v>6.4638253912852406</v>
      </c>
      <c r="AW79" s="4">
        <f t="shared" si="224"/>
        <v>6.2519114927336261</v>
      </c>
      <c r="AY79" s="2">
        <f t="shared" si="96"/>
        <v>107.85882427573786</v>
      </c>
      <c r="AZ79" s="2">
        <f t="shared" si="147"/>
        <v>107.77291576483802</v>
      </c>
      <c r="BA79" s="2">
        <f t="shared" si="148"/>
        <v>103.11447093109962</v>
      </c>
      <c r="BB79" s="2">
        <f t="shared" si="149"/>
        <v>103.37936840150957</v>
      </c>
      <c r="BC79" s="2">
        <f t="shared" si="150"/>
        <v>105.92905465604494</v>
      </c>
      <c r="BD79" s="2">
        <f t="shared" si="151"/>
        <v>107.04806559102653</v>
      </c>
      <c r="BE79" s="2">
        <f t="shared" si="152"/>
        <v>103.91865405374665</v>
      </c>
      <c r="BF79" s="2">
        <f t="shared" si="153"/>
        <v>104.73004186509904</v>
      </c>
      <c r="BG79" s="2">
        <f t="shared" si="154"/>
        <v>101.2481647109971</v>
      </c>
      <c r="BH79" s="2">
        <f t="shared" si="155"/>
        <v>104.15235449201086</v>
      </c>
      <c r="BI79" s="2">
        <f t="shared" si="156"/>
        <v>105.85894580876445</v>
      </c>
      <c r="BJ79" s="2">
        <f t="shared" si="157"/>
        <v>105.75693269943298</v>
      </c>
      <c r="BK79" s="2">
        <f t="shared" si="158"/>
        <v>106.22992255223366</v>
      </c>
      <c r="BL79" s="2">
        <f t="shared" si="159"/>
        <v>106.49606238370795</v>
      </c>
      <c r="BM79" s="2">
        <f t="shared" si="160"/>
        <v>104.88114558330253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115.73201602787454</v>
      </c>
      <c r="DL79" s="2">
        <f t="shared" si="225"/>
        <v>113.96003665608927</v>
      </c>
      <c r="DM79" s="2">
        <f t="shared" si="225"/>
        <v>110.05444950213371</v>
      </c>
      <c r="DN79" s="2">
        <f t="shared" si="225"/>
        <v>110.59309793194005</v>
      </c>
      <c r="DO79" s="2">
        <f t="shared" si="225"/>
        <v>111.82821052631577</v>
      </c>
      <c r="DP79" s="2">
        <f t="shared" si="225"/>
        <v>113.19902418207683</v>
      </c>
      <c r="DQ79" s="2">
        <f t="shared" si="225"/>
        <v>109.44700944669366</v>
      </c>
      <c r="DR79" s="2">
        <f t="shared" si="225"/>
        <v>112.05486078936077</v>
      </c>
      <c r="DS79" s="2">
        <f t="shared" si="225"/>
        <v>107.13825042016806</v>
      </c>
      <c r="DT79" s="2">
        <f t="shared" si="225"/>
        <v>109.0877553475936</v>
      </c>
      <c r="DU79" s="2">
        <f t="shared" si="225"/>
        <v>110.71928011204481</v>
      </c>
      <c r="DV79" s="2">
        <f t="shared" si="225"/>
        <v>111.13136014586017</v>
      </c>
      <c r="DW79" s="2">
        <f t="shared" si="225"/>
        <v>113.67817555385791</v>
      </c>
      <c r="DX79" s="2">
        <f t="shared" si="225"/>
        <v>111.56836085115864</v>
      </c>
      <c r="DY79" s="2">
        <f t="shared" si="225"/>
        <v>106.66095675971539</v>
      </c>
      <c r="EA79" s="2">
        <f t="shared" si="71"/>
        <v>104.95815875486383</v>
      </c>
      <c r="EB79" s="2">
        <f t="shared" si="72"/>
        <v>105.41141409541159</v>
      </c>
      <c r="EC79" s="2">
        <f t="shared" si="73"/>
        <v>100.34033204768582</v>
      </c>
      <c r="ED79" s="2">
        <f t="shared" si="74"/>
        <v>100.62727208976156</v>
      </c>
      <c r="EE79" s="2">
        <f t="shared" si="75"/>
        <v>103.58931189902181</v>
      </c>
      <c r="EF79" s="2">
        <f t="shared" si="76"/>
        <v>104.70425262559922</v>
      </c>
      <c r="EG79" s="2">
        <f t="shared" si="77"/>
        <v>101.77243147418621</v>
      </c>
      <c r="EH79" s="2">
        <f t="shared" si="78"/>
        <v>101.6377799317541</v>
      </c>
      <c r="EI79" s="2">
        <f t="shared" si="79"/>
        <v>98.677643015786629</v>
      </c>
      <c r="EJ79" s="2">
        <f t="shared" si="80"/>
        <v>101.95819552318734</v>
      </c>
      <c r="EK79" s="2">
        <f t="shared" si="81"/>
        <v>103.83322144877903</v>
      </c>
      <c r="EL79" s="2">
        <f t="shared" si="82"/>
        <v>103.4243929683042</v>
      </c>
      <c r="EM79" s="2">
        <f t="shared" si="83"/>
        <v>103.00865589660744</v>
      </c>
      <c r="EN79" s="2">
        <f t="shared" si="84"/>
        <v>104.14950913861475</v>
      </c>
      <c r="EO79" s="2">
        <f t="shared" si="85"/>
        <v>103.92766750041514</v>
      </c>
      <c r="EQ79" s="2">
        <f t="shared" si="86"/>
        <v>105.10315214449885</v>
      </c>
      <c r="ER79" s="2">
        <f t="shared" si="226"/>
        <v>105.54122533122403</v>
      </c>
      <c r="ES79" s="2">
        <f t="shared" si="226"/>
        <v>100.29589133277881</v>
      </c>
      <c r="ET79" s="2">
        <f t="shared" si="226"/>
        <v>101.96906569401531</v>
      </c>
      <c r="EU79" s="2">
        <f t="shared" si="226"/>
        <v>103.73049999999999</v>
      </c>
      <c r="EV79" s="2">
        <f t="shared" si="226"/>
        <v>104.29951550387597</v>
      </c>
      <c r="EW79" s="2">
        <f t="shared" si="226"/>
        <v>101.65338727775524</v>
      </c>
      <c r="EX79" s="2">
        <f t="shared" si="226"/>
        <v>101.29385208372132</v>
      </c>
      <c r="EY79" s="2">
        <f t="shared" si="226"/>
        <v>99.743392253922963</v>
      </c>
      <c r="EZ79" s="2">
        <f t="shared" si="226"/>
        <v>102.05386061923994</v>
      </c>
      <c r="FA79" s="2">
        <f t="shared" si="226"/>
        <v>104.01905142052406</v>
      </c>
      <c r="FB79" s="2">
        <f t="shared" si="226"/>
        <v>103.19570897839398</v>
      </c>
      <c r="FC79" s="2">
        <f t="shared" si="226"/>
        <v>102.19211215883496</v>
      </c>
      <c r="FD79" s="2">
        <f t="shared" si="226"/>
        <v>102.56626840434375</v>
      </c>
      <c r="FE79" s="2">
        <f t="shared" si="226"/>
        <v>105.99203141337384</v>
      </c>
      <c r="FG79" s="2">
        <f t="shared" si="88"/>
        <v>0.73077284361659289</v>
      </c>
      <c r="FH79" s="2">
        <f t="shared" si="227"/>
        <v>0.7237625188140735</v>
      </c>
      <c r="FI79" s="2">
        <f t="shared" si="227"/>
        <v>0.71442014453748526</v>
      </c>
      <c r="FJ79" s="2">
        <f t="shared" si="227"/>
        <v>0.72389935712064379</v>
      </c>
      <c r="FK79" s="2">
        <f t="shared" si="227"/>
        <v>0.71601917691739703</v>
      </c>
      <c r="FL79" s="2">
        <f t="shared" si="227"/>
        <v>0.72406811457891929</v>
      </c>
      <c r="FM79" s="2">
        <f t="shared" si="227"/>
        <v>0.72033916821090249</v>
      </c>
      <c r="FN79" s="2">
        <f t="shared" si="227"/>
        <v>0.70313824708822092</v>
      </c>
      <c r="FO79" s="2">
        <f t="shared" si="227"/>
        <v>0.69624187674185012</v>
      </c>
      <c r="FP79" s="2">
        <f t="shared" si="227"/>
        <v>0.69225131188061484</v>
      </c>
      <c r="FQ79" s="2">
        <f t="shared" si="227"/>
        <v>0.70583658103473945</v>
      </c>
      <c r="FR79" s="2">
        <f t="shared" si="227"/>
        <v>0.69733278056425962</v>
      </c>
      <c r="FS79" s="2">
        <f t="shared" si="227"/>
        <v>0.69805419161360893</v>
      </c>
      <c r="FT79" s="2">
        <f t="shared" si="227"/>
        <v>0.68362868644159525</v>
      </c>
      <c r="FU79" s="2">
        <f t="shared" si="227"/>
        <v>0.65138312282670541</v>
      </c>
      <c r="FW79" s="2">
        <f t="shared" si="112"/>
        <v>3.4873300634968157E-4</v>
      </c>
      <c r="FX79" s="2">
        <f t="shared" si="164"/>
        <v>3.9831417767482096E-4</v>
      </c>
      <c r="FY79" s="2">
        <f t="shared" si="165"/>
        <v>3.9097420829778721E-4</v>
      </c>
      <c r="FZ79" s="2">
        <f t="shared" si="166"/>
        <v>3.915579096125802E-4</v>
      </c>
      <c r="GA79" s="2">
        <f t="shared" si="167"/>
        <v>3.792355708842663E-4</v>
      </c>
      <c r="GB79" s="2">
        <f t="shared" si="168"/>
        <v>4.0857723209672289E-4</v>
      </c>
      <c r="GC79" s="2">
        <f t="shared" si="169"/>
        <v>4.7276442677051869E-4</v>
      </c>
      <c r="GD79" s="2">
        <f t="shared" si="170"/>
        <v>4.970527071072484E-4</v>
      </c>
      <c r="GE79" s="2">
        <f t="shared" si="171"/>
        <v>5.0994024871262489E-4</v>
      </c>
      <c r="GF79" s="2">
        <f t="shared" si="172"/>
        <v>4.8383366257767754E-4</v>
      </c>
      <c r="GG79" s="2">
        <f t="shared" si="173"/>
        <v>5.2628972009557582E-4</v>
      </c>
      <c r="GH79" s="2">
        <f t="shared" si="174"/>
        <v>4.6612263783093967E-4</v>
      </c>
      <c r="GI79" s="2">
        <f t="shared" si="175"/>
        <v>4.2873683376691622E-4</v>
      </c>
      <c r="GJ79" s="2">
        <f t="shared" si="176"/>
        <v>3.5283092914016373E-4</v>
      </c>
      <c r="GK79" s="2">
        <f t="shared" si="177"/>
        <v>2.9419081345871966E-4</v>
      </c>
      <c r="GM79" s="86">
        <f t="shared" si="113"/>
        <v>0.29254420187676061</v>
      </c>
      <c r="GN79" s="86">
        <f t="shared" si="178"/>
        <v>0.29848333813911637</v>
      </c>
      <c r="GO79" s="86">
        <f t="shared" si="179"/>
        <v>0.29507447061947611</v>
      </c>
      <c r="GP79" s="86">
        <f t="shared" si="180"/>
        <v>0.30948530859425621</v>
      </c>
      <c r="GQ79" s="86">
        <f t="shared" si="181"/>
        <v>0.28640892602136675</v>
      </c>
      <c r="GR79" s="86">
        <f t="shared" si="182"/>
        <v>0.32253479002060848</v>
      </c>
      <c r="GS79" s="86">
        <f t="shared" si="183"/>
        <v>0.29322640178413123</v>
      </c>
      <c r="GT79" s="86">
        <f t="shared" si="184"/>
        <v>0.27313595388290235</v>
      </c>
      <c r="GU79" s="86">
        <f t="shared" si="185"/>
        <v>0.27493018957354198</v>
      </c>
      <c r="GV79" s="86">
        <f t="shared" si="186"/>
        <v>0.27706748141060383</v>
      </c>
      <c r="GW79" s="86">
        <f t="shared" si="187"/>
        <v>0.29337439218606687</v>
      </c>
      <c r="GX79" s="86">
        <f t="shared" si="188"/>
        <v>0.26547752798186824</v>
      </c>
      <c r="GY79" s="86">
        <f t="shared" si="189"/>
        <v>0.28671492932105547</v>
      </c>
      <c r="GZ79" s="86">
        <f t="shared" si="190"/>
        <v>0.27376566403145991</v>
      </c>
      <c r="HA79" s="86">
        <f t="shared" si="191"/>
        <v>0.22484174603521187</v>
      </c>
      <c r="HC79" s="86">
        <f t="shared" si="145"/>
        <v>1.6921117333990417E-5</v>
      </c>
      <c r="HD79" s="86">
        <f t="shared" si="192"/>
        <v>1.4034737118750183E-5</v>
      </c>
      <c r="HE79" s="86">
        <f t="shared" si="193"/>
        <v>4.0659287026519804E-6</v>
      </c>
      <c r="HF79" s="86">
        <f t="shared" si="194"/>
        <v>2.5880388722702459E-6</v>
      </c>
      <c r="HG79" s="86">
        <f t="shared" si="195"/>
        <v>3.4850194260331512E-6</v>
      </c>
      <c r="HH79" s="86">
        <f t="shared" si="196"/>
        <v>6.6338335562505075E-6</v>
      </c>
      <c r="HI79" s="86">
        <f t="shared" si="197"/>
        <v>1.1985859055158871E-5</v>
      </c>
      <c r="HJ79" s="86">
        <f t="shared" si="198"/>
        <v>6.5885724477440977E-6</v>
      </c>
      <c r="HK79" s="86">
        <f t="shared" si="199"/>
        <v>2.9852111867518649E-6</v>
      </c>
      <c r="HL79" s="86">
        <f t="shared" si="200"/>
        <v>1.5856176434287239E-6</v>
      </c>
      <c r="HM79" s="86">
        <f t="shared" si="201"/>
        <v>8.2834000517812223E-6</v>
      </c>
      <c r="HN79" s="86">
        <f t="shared" si="202"/>
        <v>1.5866750845066113E-6</v>
      </c>
      <c r="HO79" s="86">
        <f t="shared" si="203"/>
        <v>1.4080071597645304E-6</v>
      </c>
      <c r="HP79" s="86">
        <f t="shared" si="204"/>
        <v>3.0290842323161438E-7</v>
      </c>
      <c r="HQ79" s="86">
        <f t="shared" si="205"/>
        <v>2.3027834983775292E-8</v>
      </c>
      <c r="HS79" s="86">
        <f t="shared" si="114"/>
        <v>1.0064596917708145E-46</v>
      </c>
      <c r="HT79" s="86">
        <f t="shared" si="206"/>
        <v>8.9739221483408441E-46</v>
      </c>
      <c r="HU79" s="86">
        <f t="shared" si="207"/>
        <v>1.3195148476588583E-55</v>
      </c>
      <c r="HV79" s="86">
        <f t="shared" si="208"/>
        <v>1.464390445297243E-57</v>
      </c>
      <c r="HW79" s="86">
        <f t="shared" si="209"/>
        <v>1.9393831882781234E-54</v>
      </c>
      <c r="HX79" s="86">
        <f t="shared" si="210"/>
        <v>1.0079062479280394E-54</v>
      </c>
      <c r="HY79" s="86">
        <f t="shared" si="211"/>
        <v>3.6137025044449695E-50</v>
      </c>
      <c r="HZ79" s="86">
        <f t="shared" si="212"/>
        <v>5.6133397437020682E-52</v>
      </c>
      <c r="IA79" s="86">
        <f t="shared" si="213"/>
        <v>5.8481469392761166E-58</v>
      </c>
      <c r="IB79" s="86">
        <f t="shared" si="214"/>
        <v>1.194876777348505E-61</v>
      </c>
      <c r="IC79" s="86">
        <f t="shared" si="215"/>
        <v>3.0827903860926436E-52</v>
      </c>
      <c r="ID79" s="86">
        <f t="shared" si="216"/>
        <v>1.3046490378352395E-60</v>
      </c>
      <c r="IE79" s="86">
        <f t="shared" si="217"/>
        <v>1.7832734662947822E-63</v>
      </c>
      <c r="IF79" s="86">
        <f t="shared" si="218"/>
        <v>5.8055146001957446E-33</v>
      </c>
      <c r="IG79" s="86">
        <f t="shared" si="219"/>
        <v>7.5904100969949166E-25</v>
      </c>
      <c r="II79" s="86">
        <f t="shared" si="115"/>
        <v>6.8197009097907525E-186</v>
      </c>
      <c r="IJ79" s="86">
        <f t="shared" si="116"/>
        <v>2.0227005806602255E-193</v>
      </c>
      <c r="IK79" s="86">
        <f t="shared" si="117"/>
        <v>2.4296425103689177E-227</v>
      </c>
      <c r="IL79" s="86">
        <f t="shared" si="118"/>
        <v>5.7218704200485964E-237</v>
      </c>
      <c r="IM79" s="86">
        <f t="shared" si="119"/>
        <v>3.6993301085507305E-223</v>
      </c>
      <c r="IN79" s="86">
        <f t="shared" si="120"/>
        <v>1.9390851989327859E-222</v>
      </c>
      <c r="IO79" s="86">
        <f t="shared" si="121"/>
        <v>2.7074662291718921E-197</v>
      </c>
      <c r="IP79" s="86">
        <f t="shared" si="122"/>
        <v>1.1522588375383847E-211</v>
      </c>
      <c r="IQ79" s="86">
        <f t="shared" si="123"/>
        <v>1.0219896323944673E-234</v>
      </c>
      <c r="IR79" s="86">
        <f t="shared" si="124"/>
        <v>1.9807000714499947E-254</v>
      </c>
      <c r="IS79" s="86">
        <f t="shared" si="125"/>
        <v>1.6821069806567398E-214</v>
      </c>
      <c r="IT79" s="86">
        <f t="shared" si="126"/>
        <v>3.531394007347047E-248</v>
      </c>
      <c r="IU79" s="86">
        <f t="shared" si="127"/>
        <v>4.20784201825139E-260</v>
      </c>
      <c r="IV79" s="86">
        <f t="shared" si="128"/>
        <v>1.8179506336952763E-120</v>
      </c>
      <c r="IW79" s="86">
        <f t="shared" si="129"/>
        <v>1.0348225268090676E-93</v>
      </c>
      <c r="IY79" s="86">
        <f t="shared" si="130"/>
        <v>0.29256112299409459</v>
      </c>
      <c r="IZ79" s="86">
        <f t="shared" si="131"/>
        <v>0.29849737287623512</v>
      </c>
      <c r="JA79" s="86">
        <f t="shared" si="132"/>
        <v>0.29507853654817878</v>
      </c>
      <c r="JB79" s="86">
        <f t="shared" si="133"/>
        <v>0.30948789663312848</v>
      </c>
      <c r="JC79" s="86">
        <f t="shared" si="134"/>
        <v>0.28641241104079279</v>
      </c>
      <c r="JD79" s="86">
        <f t="shared" si="135"/>
        <v>0.32254142385416473</v>
      </c>
      <c r="JE79" s="86">
        <f t="shared" si="136"/>
        <v>0.29323838764318638</v>
      </c>
      <c r="JF79" s="86">
        <f t="shared" si="137"/>
        <v>0.27314254245535008</v>
      </c>
      <c r="JG79" s="86">
        <f t="shared" si="138"/>
        <v>0.27493317478472873</v>
      </c>
      <c r="JH79" s="86">
        <f t="shared" si="139"/>
        <v>0.27706906702824724</v>
      </c>
      <c r="JI79" s="86">
        <f t="shared" si="140"/>
        <v>0.29338267558611864</v>
      </c>
      <c r="JJ79" s="86">
        <f t="shared" si="141"/>
        <v>0.26547911465695273</v>
      </c>
      <c r="JK79" s="86">
        <f t="shared" si="142"/>
        <v>0.28671633732821522</v>
      </c>
      <c r="JL79" s="86">
        <f t="shared" si="143"/>
        <v>0.27376596693988314</v>
      </c>
      <c r="JM79" s="86">
        <f t="shared" si="144"/>
        <v>0.22484176906304684</v>
      </c>
    </row>
    <row r="80" spans="2:273" x14ac:dyDescent="0.25">
      <c r="B80" s="2">
        <v>53</v>
      </c>
      <c r="C80" s="37">
        <v>213.82</v>
      </c>
      <c r="D80" s="37">
        <v>219.09800000000001</v>
      </c>
      <c r="E80" s="37">
        <v>218.50800000000001</v>
      </c>
      <c r="F80" s="37">
        <v>217.441</v>
      </c>
      <c r="G80" s="37">
        <v>214.6</v>
      </c>
      <c r="H80" s="37">
        <v>219.52500000000001</v>
      </c>
      <c r="I80" s="37">
        <v>214.84700000000001</v>
      </c>
      <c r="J80" s="37">
        <v>210.797</v>
      </c>
      <c r="K80" s="37">
        <v>212.60300000000001</v>
      </c>
      <c r="L80" s="37">
        <v>212.37299999999999</v>
      </c>
      <c r="M80" s="37">
        <v>214.59299999999999</v>
      </c>
      <c r="N80" s="37">
        <v>209.15799999999999</v>
      </c>
      <c r="O80" s="37">
        <v>214.983</v>
      </c>
      <c r="P80" s="37">
        <v>207.70699999999999</v>
      </c>
      <c r="Q80" s="37">
        <v>186.62100000000001</v>
      </c>
      <c r="S80" s="4">
        <f t="shared" si="8"/>
        <v>208.23325654005967</v>
      </c>
      <c r="T80" s="4">
        <f t="shared" si="9"/>
        <v>213.72509224900983</v>
      </c>
      <c r="U80" s="4">
        <f t="shared" si="10"/>
        <v>213.52530087774204</v>
      </c>
      <c r="V80" s="4">
        <f t="shared" si="11"/>
        <v>212.84559080281403</v>
      </c>
      <c r="W80" s="4">
        <f t="shared" si="12"/>
        <v>207.96411848974108</v>
      </c>
      <c r="X80" s="4">
        <f t="shared" si="13"/>
        <v>214.6851695487818</v>
      </c>
      <c r="Y80" s="4">
        <f t="shared" si="14"/>
        <v>208.22821952723055</v>
      </c>
      <c r="Z80" s="4">
        <f t="shared" si="15"/>
        <v>205.52207759040135</v>
      </c>
      <c r="AA80" s="4">
        <f t="shared" si="16"/>
        <v>208.38689255435605</v>
      </c>
      <c r="AB80" s="4">
        <f t="shared" si="17"/>
        <v>208.99250819138891</v>
      </c>
      <c r="AC80" s="4">
        <f t="shared" si="18"/>
        <v>208.48634418004866</v>
      </c>
      <c r="AD80" s="4">
        <f t="shared" si="19"/>
        <v>202.51384909781535</v>
      </c>
      <c r="AE80" s="4">
        <f t="shared" si="20"/>
        <v>210.46596189716198</v>
      </c>
      <c r="AF80" s="4">
        <f t="shared" si="21"/>
        <v>205.20184648883139</v>
      </c>
      <c r="AG80" s="4">
        <f t="shared" si="22"/>
        <v>183.66552187690183</v>
      </c>
      <c r="AI80" s="4">
        <f t="shared" si="23"/>
        <v>5.5867434599403225</v>
      </c>
      <c r="AJ80" s="4">
        <f t="shared" si="24"/>
        <v>5.3729077509901799</v>
      </c>
      <c r="AK80" s="4">
        <f t="shared" si="25"/>
        <v>4.9826991222579693</v>
      </c>
      <c r="AL80" s="4">
        <f t="shared" si="26"/>
        <v>4.5954091971859725</v>
      </c>
      <c r="AM80" s="4">
        <f t="shared" si="27"/>
        <v>6.6358815102589119</v>
      </c>
      <c r="AN80" s="4">
        <f t="shared" si="28"/>
        <v>4.8398304512182051</v>
      </c>
      <c r="AO80" s="4">
        <f t="shared" si="29"/>
        <v>6.6187804727694584</v>
      </c>
      <c r="AP80" s="4">
        <f t="shared" si="30"/>
        <v>5.2749224095986449</v>
      </c>
      <c r="AQ80" s="4">
        <f t="shared" si="31"/>
        <v>4.2161074456439565</v>
      </c>
      <c r="AR80" s="4">
        <f t="shared" si="32"/>
        <v>3.3804918086110831</v>
      </c>
      <c r="AS80" s="4">
        <f t="shared" si="33"/>
        <v>6.1066558199513281</v>
      </c>
      <c r="AT80" s="4">
        <f t="shared" si="34"/>
        <v>6.6441509021846343</v>
      </c>
      <c r="AU80" s="4">
        <f t="shared" si="35"/>
        <v>4.5170381028380291</v>
      </c>
      <c r="AV80" s="4">
        <f t="shared" si="224"/>
        <v>2.5051535111686007</v>
      </c>
      <c r="AW80" s="4">
        <f t="shared" si="224"/>
        <v>2.9554781230981746</v>
      </c>
      <c r="AY80" s="2">
        <f t="shared" si="96"/>
        <v>107.57507960158794</v>
      </c>
      <c r="AZ80" s="2">
        <f t="shared" si="147"/>
        <v>107.50859006898395</v>
      </c>
      <c r="BA80" s="2">
        <f t="shared" si="148"/>
        <v>102.84995061843225</v>
      </c>
      <c r="BB80" s="2">
        <f t="shared" si="149"/>
        <v>103.12403197968078</v>
      </c>
      <c r="BC80" s="2">
        <f t="shared" si="150"/>
        <v>105.66701148423816</v>
      </c>
      <c r="BD80" s="2">
        <f t="shared" si="151"/>
        <v>106.76946771616699</v>
      </c>
      <c r="BE80" s="2">
        <f t="shared" si="152"/>
        <v>103.67063837042208</v>
      </c>
      <c r="BF80" s="2">
        <f t="shared" si="153"/>
        <v>104.4575942806789</v>
      </c>
      <c r="BG80" s="2">
        <f t="shared" si="154"/>
        <v>101.01453345849013</v>
      </c>
      <c r="BH80" s="2">
        <f t="shared" si="155"/>
        <v>103.94844512916583</v>
      </c>
      <c r="BI80" s="2">
        <f t="shared" si="156"/>
        <v>105.63219756102099</v>
      </c>
      <c r="BJ80" s="2">
        <f t="shared" si="157"/>
        <v>105.51490003248061</v>
      </c>
      <c r="BK80" s="2">
        <f t="shared" si="158"/>
        <v>105.96073362523052</v>
      </c>
      <c r="BL80" s="2">
        <f t="shared" si="159"/>
        <v>106.26957298230315</v>
      </c>
      <c r="BM80" s="2">
        <f t="shared" si="160"/>
        <v>104.75084869118039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115.81870174216026</v>
      </c>
      <c r="DL80" s="2">
        <f t="shared" si="225"/>
        <v>114.06290239632344</v>
      </c>
      <c r="DM80" s="2">
        <f t="shared" si="225"/>
        <v>110.15467283072546</v>
      </c>
      <c r="DN80" s="2">
        <f t="shared" si="225"/>
        <v>110.67889320494585</v>
      </c>
      <c r="DO80" s="2">
        <f t="shared" si="225"/>
        <v>111.87589473684208</v>
      </c>
      <c r="DP80" s="2">
        <f t="shared" si="225"/>
        <v>113.28079706021813</v>
      </c>
      <c r="DQ80" s="2">
        <f t="shared" si="225"/>
        <v>109.48818839406208</v>
      </c>
      <c r="DR80" s="2">
        <f t="shared" si="225"/>
        <v>112.20703350493349</v>
      </c>
      <c r="DS80" s="2">
        <f t="shared" si="225"/>
        <v>107.17754117647058</v>
      </c>
      <c r="DT80" s="2">
        <f t="shared" si="225"/>
        <v>109.18482286096258</v>
      </c>
      <c r="DU80" s="2">
        <f t="shared" si="225"/>
        <v>110.80773501400559</v>
      </c>
      <c r="DV80" s="2">
        <f t="shared" si="225"/>
        <v>111.22341162591165</v>
      </c>
      <c r="DW80" s="2">
        <f t="shared" si="225"/>
        <v>113.84395798319328</v>
      </c>
      <c r="DX80" s="2">
        <f t="shared" si="225"/>
        <v>111.67569407308378</v>
      </c>
      <c r="DY80" s="2">
        <f t="shared" si="225"/>
        <v>106.58824876847291</v>
      </c>
      <c r="EA80" s="2">
        <f t="shared" si="71"/>
        <v>104.80516809338522</v>
      </c>
      <c r="EB80" s="2">
        <f t="shared" si="72"/>
        <v>105.22705117841284</v>
      </c>
      <c r="EC80" s="2">
        <f t="shared" si="73"/>
        <v>100.18693671107994</v>
      </c>
      <c r="ED80" s="2">
        <f t="shared" si="74"/>
        <v>100.49533099579241</v>
      </c>
      <c r="EE80" s="2">
        <f t="shared" si="75"/>
        <v>103.42109829024302</v>
      </c>
      <c r="EF80" s="2">
        <f t="shared" si="76"/>
        <v>104.50666712389501</v>
      </c>
      <c r="EG80" s="2">
        <f t="shared" si="77"/>
        <v>101.61087393738339</v>
      </c>
      <c r="EH80" s="2">
        <f t="shared" si="78"/>
        <v>101.47395099154343</v>
      </c>
      <c r="EI80" s="2">
        <f t="shared" si="79"/>
        <v>98.561493456722928</v>
      </c>
      <c r="EJ80" s="2">
        <f t="shared" si="80"/>
        <v>101.82530997108282</v>
      </c>
      <c r="EK80" s="2">
        <f t="shared" si="81"/>
        <v>103.6648918068791</v>
      </c>
      <c r="EL80" s="2">
        <f t="shared" si="82"/>
        <v>103.25537306116097</v>
      </c>
      <c r="EM80" s="2">
        <f t="shared" si="83"/>
        <v>102.85137673667205</v>
      </c>
      <c r="EN80" s="2">
        <f t="shared" si="84"/>
        <v>103.98870429947226</v>
      </c>
      <c r="EO80" s="2">
        <f t="shared" si="85"/>
        <v>103.85304058556127</v>
      </c>
      <c r="EQ80" s="2">
        <f t="shared" si="86"/>
        <v>104.94691889470337</v>
      </c>
      <c r="ER80" s="2">
        <f t="shared" si="226"/>
        <v>105.35399679369472</v>
      </c>
      <c r="ES80" s="2">
        <f t="shared" si="226"/>
        <v>100.14345435349399</v>
      </c>
      <c r="ET80" s="2">
        <f t="shared" si="226"/>
        <v>101.8075672617004</v>
      </c>
      <c r="EU80" s="2">
        <f t="shared" si="226"/>
        <v>103.55912959251836</v>
      </c>
      <c r="EV80" s="2">
        <f t="shared" si="226"/>
        <v>104.11096712805455</v>
      </c>
      <c r="EW80" s="2">
        <f t="shared" si="226"/>
        <v>101.49473826801763</v>
      </c>
      <c r="EX80" s="2">
        <f t="shared" si="226"/>
        <v>101.13806507241807</v>
      </c>
      <c r="EY80" s="2">
        <f t="shared" si="226"/>
        <v>99.603133580599149</v>
      </c>
      <c r="EZ80" s="2">
        <f t="shared" si="226"/>
        <v>101.91875805115461</v>
      </c>
      <c r="FA80" s="2">
        <f t="shared" si="226"/>
        <v>103.84636560891352</v>
      </c>
      <c r="FB80" s="2">
        <f t="shared" si="226"/>
        <v>103.03173225502306</v>
      </c>
      <c r="FC80" s="2">
        <f t="shared" si="226"/>
        <v>102.05204764524073</v>
      </c>
      <c r="FD80" s="2">
        <f t="shared" si="226"/>
        <v>102.43895312795964</v>
      </c>
      <c r="FE80" s="2">
        <f t="shared" si="226"/>
        <v>105.8670189883009</v>
      </c>
      <c r="FG80" s="2">
        <f t="shared" si="88"/>
        <v>0.74850421345678109</v>
      </c>
      <c r="FH80" s="2">
        <f t="shared" si="227"/>
        <v>0.74179245509565706</v>
      </c>
      <c r="FI80" s="2">
        <f t="shared" si="227"/>
        <v>0.73283476655680957</v>
      </c>
      <c r="FJ80" s="2">
        <f t="shared" si="227"/>
        <v>0.74192354672993643</v>
      </c>
      <c r="FK80" s="2">
        <f t="shared" si="227"/>
        <v>0.73436902785111113</v>
      </c>
      <c r="FL80" s="2">
        <f t="shared" si="227"/>
        <v>0.7420852125813715</v>
      </c>
      <c r="FM80" s="2">
        <f t="shared" si="227"/>
        <v>0.7385118185199534</v>
      </c>
      <c r="FN80" s="2">
        <f t="shared" si="227"/>
        <v>0.7219972606224726</v>
      </c>
      <c r="FO80" s="2">
        <f t="shared" si="227"/>
        <v>0.71536164965241722</v>
      </c>
      <c r="FP80" s="2">
        <f t="shared" si="227"/>
        <v>0.71151819193230692</v>
      </c>
      <c r="FQ80" s="2">
        <f t="shared" si="227"/>
        <v>0.72459131746307359</v>
      </c>
      <c r="FR80" s="2">
        <f t="shared" si="227"/>
        <v>0.7164118560500421</v>
      </c>
      <c r="FS80" s="2">
        <f t="shared" si="227"/>
        <v>0.71710624025837955</v>
      </c>
      <c r="FT80" s="2">
        <f t="shared" si="227"/>
        <v>0.70320394796257457</v>
      </c>
      <c r="FU80" s="2">
        <f t="shared" si="227"/>
        <v>0.67199627693011632</v>
      </c>
      <c r="FW80" s="2">
        <f t="shared" si="112"/>
        <v>3.8236527300803991E-4</v>
      </c>
      <c r="FX80" s="2">
        <f t="shared" si="164"/>
        <v>4.3672602825072545E-4</v>
      </c>
      <c r="FY80" s="2">
        <f t="shared" si="165"/>
        <v>4.2867852469042613E-4</v>
      </c>
      <c r="FZ80" s="2">
        <f t="shared" si="166"/>
        <v>4.2931849213843893E-4</v>
      </c>
      <c r="GA80" s="2">
        <f t="shared" si="167"/>
        <v>4.1580832109671463E-4</v>
      </c>
      <c r="GB80" s="2">
        <f t="shared" si="168"/>
        <v>4.4797836766744751E-4</v>
      </c>
      <c r="GC80" s="2">
        <f t="shared" si="169"/>
        <v>5.1835224306387396E-4</v>
      </c>
      <c r="GD80" s="2">
        <f t="shared" si="170"/>
        <v>5.4498132123480801E-4</v>
      </c>
      <c r="GE80" s="2">
        <f t="shared" si="171"/>
        <v>5.5911085684880505E-4</v>
      </c>
      <c r="GF80" s="2">
        <f t="shared" si="172"/>
        <v>5.3048829870156323E-4</v>
      </c>
      <c r="GG80" s="2">
        <f t="shared" si="173"/>
        <v>5.7703590366247259E-4</v>
      </c>
      <c r="GH80" s="2">
        <f t="shared" si="174"/>
        <v>5.1107032593474357E-4</v>
      </c>
      <c r="GI80" s="2">
        <f t="shared" si="175"/>
        <v>4.7008114578691386E-4</v>
      </c>
      <c r="GJ80" s="2">
        <f t="shared" si="176"/>
        <v>3.8685825188206161E-4</v>
      </c>
      <c r="GK80" s="2">
        <f t="shared" si="177"/>
        <v>3.2256465711077141E-4</v>
      </c>
      <c r="GM80" s="86">
        <f t="shared" si="113"/>
        <v>0.35661864377815622</v>
      </c>
      <c r="GN80" s="86">
        <f t="shared" si="178"/>
        <v>0.36570287765970511</v>
      </c>
      <c r="GO80" s="86">
        <f t="shared" si="179"/>
        <v>0.36622364049190081</v>
      </c>
      <c r="GP80" s="86">
        <f t="shared" si="180"/>
        <v>0.38108009508780843</v>
      </c>
      <c r="GQ80" s="86">
        <f t="shared" si="181"/>
        <v>0.35533142563555459</v>
      </c>
      <c r="GR80" s="86">
        <f t="shared" si="182"/>
        <v>0.39699934320710228</v>
      </c>
      <c r="GS80" s="86">
        <f t="shared" si="183"/>
        <v>0.36188998677206274</v>
      </c>
      <c r="GT80" s="86">
        <f t="shared" si="184"/>
        <v>0.34262741648079725</v>
      </c>
      <c r="GU80" s="86">
        <f t="shared" si="185"/>
        <v>0.34702600348905427</v>
      </c>
      <c r="GV80" s="86">
        <f t="shared" si="186"/>
        <v>0.35147635099059127</v>
      </c>
      <c r="GW80" s="86">
        <f t="shared" si="187"/>
        <v>0.36834621860714889</v>
      </c>
      <c r="GX80" s="86">
        <f t="shared" si="188"/>
        <v>0.33611129946322632</v>
      </c>
      <c r="GY80" s="86">
        <f t="shared" si="189"/>
        <v>0.36069674398916274</v>
      </c>
      <c r="GZ80" s="86">
        <f t="shared" si="190"/>
        <v>0.35009724899659739</v>
      </c>
      <c r="HA80" s="86">
        <f t="shared" si="191"/>
        <v>0.30288224203537167</v>
      </c>
      <c r="HC80" s="86">
        <f t="shared" si="145"/>
        <v>3.2937213354503281E-5</v>
      </c>
      <c r="HD80" s="86">
        <f t="shared" si="192"/>
        <v>2.8172488297287825E-5</v>
      </c>
      <c r="HE80" s="86">
        <f t="shared" si="193"/>
        <v>9.0127810424831128E-6</v>
      </c>
      <c r="HF80" s="86">
        <f t="shared" si="194"/>
        <v>5.9239169253617216E-6</v>
      </c>
      <c r="HG80" s="86">
        <f t="shared" si="195"/>
        <v>7.6850838054207161E-6</v>
      </c>
      <c r="HH80" s="86">
        <f t="shared" si="196"/>
        <v>1.4403023590420291E-5</v>
      </c>
      <c r="HI80" s="86">
        <f t="shared" si="197"/>
        <v>2.4735444363208884E-5</v>
      </c>
      <c r="HJ80" s="86">
        <f t="shared" si="198"/>
        <v>1.4312327617387166E-5</v>
      </c>
      <c r="HK80" s="86">
        <f t="shared" si="199"/>
        <v>6.9663870038227387E-6</v>
      </c>
      <c r="HL80" s="86">
        <f t="shared" si="200"/>
        <v>3.8946473362265666E-6</v>
      </c>
      <c r="HM80" s="86">
        <f t="shared" si="201"/>
        <v>1.8047782442504524E-5</v>
      </c>
      <c r="HN80" s="86">
        <f t="shared" si="202"/>
        <v>3.8381939314803109E-6</v>
      </c>
      <c r="HO80" s="86">
        <f t="shared" si="203"/>
        <v>3.4588098426785811E-6</v>
      </c>
      <c r="HP80" s="86">
        <f t="shared" si="204"/>
        <v>8.2135087044225608E-7</v>
      </c>
      <c r="HQ80" s="86">
        <f t="shared" si="205"/>
        <v>7.4559749372045474E-8</v>
      </c>
      <c r="HS80" s="86">
        <f t="shared" si="114"/>
        <v>2.9038618821171316E-45</v>
      </c>
      <c r="HT80" s="86">
        <f t="shared" si="206"/>
        <v>2.8283467211980392E-44</v>
      </c>
      <c r="HU80" s="86">
        <f t="shared" si="207"/>
        <v>8.1922441173103855E-54</v>
      </c>
      <c r="HV80" s="86">
        <f t="shared" si="208"/>
        <v>1.0704738369634989E-55</v>
      </c>
      <c r="HW80" s="86">
        <f t="shared" si="209"/>
        <v>1.0912901216749593E-52</v>
      </c>
      <c r="HX80" s="86">
        <f t="shared" si="210"/>
        <v>5.9181137489490716E-53</v>
      </c>
      <c r="HY80" s="86">
        <f t="shared" si="211"/>
        <v>1.5150388162839162E-48</v>
      </c>
      <c r="HZ80" s="86">
        <f t="shared" si="212"/>
        <v>2.9658432689748803E-50</v>
      </c>
      <c r="IA80" s="86">
        <f t="shared" si="213"/>
        <v>4.9319542087347961E-56</v>
      </c>
      <c r="IB80" s="86">
        <f t="shared" si="214"/>
        <v>1.3594595392282665E-59</v>
      </c>
      <c r="IC80" s="86">
        <f t="shared" si="215"/>
        <v>1.7415530314614203E-50</v>
      </c>
      <c r="ID80" s="86">
        <f t="shared" si="216"/>
        <v>1.3143127264682002E-58</v>
      </c>
      <c r="IE80" s="86">
        <f t="shared" si="217"/>
        <v>2.1328013185765071E-61</v>
      </c>
      <c r="IF80" s="86">
        <f t="shared" si="218"/>
        <v>6.0667136697039616E-32</v>
      </c>
      <c r="IG80" s="86">
        <f t="shared" si="219"/>
        <v>4.1231030997116341E-24</v>
      </c>
      <c r="II80" s="86">
        <f t="shared" si="115"/>
        <v>1.1552064903945892E-181</v>
      </c>
      <c r="IJ80" s="86">
        <f t="shared" si="116"/>
        <v>6.0554398798473723E-189</v>
      </c>
      <c r="IK80" s="86">
        <f t="shared" si="117"/>
        <v>4.3856545781317284E-222</v>
      </c>
      <c r="IL80" s="86">
        <f t="shared" si="118"/>
        <v>1.736038098196779E-231</v>
      </c>
      <c r="IM80" s="86">
        <f t="shared" si="119"/>
        <v>5.0961062879303967E-218</v>
      </c>
      <c r="IN80" s="86">
        <f t="shared" si="120"/>
        <v>2.8751252939888565E-217</v>
      </c>
      <c r="IO80" s="86">
        <f t="shared" si="121"/>
        <v>1.2616003351630554E-192</v>
      </c>
      <c r="IP80" s="86">
        <f t="shared" si="122"/>
        <v>1.2765549713018502E-206</v>
      </c>
      <c r="IQ80" s="86">
        <f t="shared" si="123"/>
        <v>4.2371997873562719E-229</v>
      </c>
      <c r="IR80" s="86">
        <f t="shared" si="124"/>
        <v>2.2305139782944701E-248</v>
      </c>
      <c r="IS80" s="86">
        <f t="shared" si="125"/>
        <v>2.3824440082889624E-209</v>
      </c>
      <c r="IT80" s="86">
        <f t="shared" si="126"/>
        <v>2.6374656041051508E-242</v>
      </c>
      <c r="IU80" s="86">
        <f t="shared" si="127"/>
        <v>5.1958926450377135E-254</v>
      </c>
      <c r="IV80" s="86">
        <f t="shared" si="128"/>
        <v>9.7613373331805266E-118</v>
      </c>
      <c r="IW80" s="86">
        <f t="shared" si="129"/>
        <v>1.2095686710321074E-91</v>
      </c>
      <c r="IY80" s="86">
        <f t="shared" si="130"/>
        <v>0.35665158099151073</v>
      </c>
      <c r="IZ80" s="86">
        <f t="shared" si="131"/>
        <v>0.36573105014800239</v>
      </c>
      <c r="JA80" s="86">
        <f t="shared" si="132"/>
        <v>0.3662326532729433</v>
      </c>
      <c r="JB80" s="86">
        <f t="shared" si="133"/>
        <v>0.38108601900473382</v>
      </c>
      <c r="JC80" s="86">
        <f t="shared" si="134"/>
        <v>0.35533911071936003</v>
      </c>
      <c r="JD80" s="86">
        <f t="shared" si="135"/>
        <v>0.39701374623069269</v>
      </c>
      <c r="JE80" s="86">
        <f t="shared" si="136"/>
        <v>0.36191472221642595</v>
      </c>
      <c r="JF80" s="86">
        <f t="shared" si="137"/>
        <v>0.34264172880841465</v>
      </c>
      <c r="JG80" s="86">
        <f t="shared" si="138"/>
        <v>0.34703296987605808</v>
      </c>
      <c r="JH80" s="86">
        <f t="shared" si="139"/>
        <v>0.35148024563792751</v>
      </c>
      <c r="JI80" s="86">
        <f t="shared" si="140"/>
        <v>0.36836426638959141</v>
      </c>
      <c r="JJ80" s="86">
        <f t="shared" si="141"/>
        <v>0.33611513765715778</v>
      </c>
      <c r="JK80" s="86">
        <f t="shared" si="142"/>
        <v>0.36070020279900544</v>
      </c>
      <c r="JL80" s="86">
        <f t="shared" si="143"/>
        <v>0.35009807034746782</v>
      </c>
      <c r="JM80" s="86">
        <f t="shared" si="144"/>
        <v>0.30288231659512105</v>
      </c>
    </row>
    <row r="81" spans="2:273" x14ac:dyDescent="0.25">
      <c r="B81" s="2">
        <v>54</v>
      </c>
      <c r="C81" s="37">
        <v>221.11500000000001</v>
      </c>
      <c r="D81" s="37">
        <v>223.393</v>
      </c>
      <c r="E81" s="37">
        <v>224.898</v>
      </c>
      <c r="F81" s="37">
        <v>225.06800000000001</v>
      </c>
      <c r="G81" s="37">
        <v>221.083</v>
      </c>
      <c r="H81" s="37">
        <v>225.16900000000001</v>
      </c>
      <c r="I81" s="37">
        <v>221.23699999999999</v>
      </c>
      <c r="J81" s="37">
        <v>216.983</v>
      </c>
      <c r="K81" s="37">
        <v>218.96600000000001</v>
      </c>
      <c r="L81" s="37">
        <v>218.69499999999999</v>
      </c>
      <c r="M81" s="37">
        <v>220.661</v>
      </c>
      <c r="N81" s="37">
        <v>217.21100000000001</v>
      </c>
      <c r="O81" s="37">
        <v>219.983</v>
      </c>
      <c r="P81" s="37">
        <v>214.36199999999999</v>
      </c>
      <c r="Q81" s="37">
        <v>196.22399999999999</v>
      </c>
      <c r="S81" s="4">
        <f t="shared" si="8"/>
        <v>218.9422302044272</v>
      </c>
      <c r="T81" s="4">
        <f t="shared" si="9"/>
        <v>224.70416946024872</v>
      </c>
      <c r="U81" s="4">
        <f t="shared" si="10"/>
        <v>226.17436031562525</v>
      </c>
      <c r="V81" s="4">
        <f t="shared" si="11"/>
        <v>224.98158734065851</v>
      </c>
      <c r="W81" s="4">
        <f t="shared" si="12"/>
        <v>220.29187101621844</v>
      </c>
      <c r="X81" s="4">
        <f t="shared" si="13"/>
        <v>226.00839545493443</v>
      </c>
      <c r="Y81" s="4">
        <f t="shared" si="14"/>
        <v>220.21064777335471</v>
      </c>
      <c r="Z81" s="4">
        <f t="shared" si="15"/>
        <v>217.94546351701987</v>
      </c>
      <c r="AA81" s="4">
        <f t="shared" si="16"/>
        <v>221.36428954837172</v>
      </c>
      <c r="AB81" s="4">
        <f t="shared" si="17"/>
        <v>221.73176739515176</v>
      </c>
      <c r="AC81" s="4">
        <f t="shared" si="18"/>
        <v>221.15127103591448</v>
      </c>
      <c r="AD81" s="4">
        <f t="shared" si="19"/>
        <v>215.55490513295086</v>
      </c>
      <c r="AE81" s="4">
        <f t="shared" si="20"/>
        <v>222.19457506191074</v>
      </c>
      <c r="AF81" s="4">
        <f t="shared" si="21"/>
        <v>216.97590170989025</v>
      </c>
      <c r="AG81" s="4">
        <f t="shared" si="22"/>
        <v>196.53108890345007</v>
      </c>
      <c r="AI81" s="4">
        <f t="shared" si="23"/>
        <v>2.1727697955728047</v>
      </c>
      <c r="AJ81" s="4">
        <f t="shared" si="24"/>
        <v>-1.3111694602487205</v>
      </c>
      <c r="AK81" s="4">
        <f t="shared" si="25"/>
        <v>-1.2763603156252543</v>
      </c>
      <c r="AL81" s="4">
        <f t="shared" si="26"/>
        <v>8.6412659341505105E-2</v>
      </c>
      <c r="AM81" s="4">
        <f t="shared" si="27"/>
        <v>0.7911289837815616</v>
      </c>
      <c r="AN81" s="4">
        <f t="shared" si="28"/>
        <v>-0.83939545493441869</v>
      </c>
      <c r="AO81" s="4">
        <f t="shared" si="29"/>
        <v>1.0263522266452867</v>
      </c>
      <c r="AP81" s="4">
        <f t="shared" si="30"/>
        <v>-0.9624635170198701</v>
      </c>
      <c r="AQ81" s="4">
        <f t="shared" si="31"/>
        <v>-2.3982895483717073</v>
      </c>
      <c r="AR81" s="4">
        <f t="shared" si="32"/>
        <v>-3.0367673951517702</v>
      </c>
      <c r="AS81" s="4">
        <f t="shared" si="33"/>
        <v>-0.49027103591447485</v>
      </c>
      <c r="AT81" s="4">
        <f t="shared" si="34"/>
        <v>1.6560948670491484</v>
      </c>
      <c r="AU81" s="4">
        <f t="shared" si="35"/>
        <v>-2.2115750619107359</v>
      </c>
      <c r="AV81" s="4">
        <f t="shared" si="224"/>
        <v>-2.6139017098902571</v>
      </c>
      <c r="AW81" s="4">
        <f t="shared" si="224"/>
        <v>-0.30708890345007944</v>
      </c>
      <c r="AY81" s="2">
        <f t="shared" si="96"/>
        <v>107.2917589706765</v>
      </c>
      <c r="AZ81" s="2">
        <f t="shared" si="147"/>
        <v>107.24106892007858</v>
      </c>
      <c r="BA81" s="2">
        <f t="shared" si="148"/>
        <v>102.5839874996398</v>
      </c>
      <c r="BB81" s="2">
        <f t="shared" si="149"/>
        <v>102.86901583258309</v>
      </c>
      <c r="BC81" s="2">
        <f t="shared" si="150"/>
        <v>105.40376436136013</v>
      </c>
      <c r="BD81" s="2">
        <f t="shared" si="151"/>
        <v>106.48791308751848</v>
      </c>
      <c r="BE81" s="2">
        <f t="shared" si="152"/>
        <v>103.42156220952451</v>
      </c>
      <c r="BF81" s="2">
        <f t="shared" si="153"/>
        <v>104.18157163196452</v>
      </c>
      <c r="BG81" s="2">
        <f t="shared" si="154"/>
        <v>100.78147996008816</v>
      </c>
      <c r="BH81" s="2">
        <f t="shared" si="155"/>
        <v>103.74125965933493</v>
      </c>
      <c r="BI81" s="2">
        <f t="shared" si="156"/>
        <v>105.40143905587466</v>
      </c>
      <c r="BJ81" s="2">
        <f t="shared" si="157"/>
        <v>105.26903718929105</v>
      </c>
      <c r="BK81" s="2">
        <f t="shared" si="158"/>
        <v>105.6876799762873</v>
      </c>
      <c r="BL81" s="2">
        <f t="shared" si="159"/>
        <v>106.03830106392289</v>
      </c>
      <c r="BM81" s="2">
        <f t="shared" si="160"/>
        <v>104.62223367602171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115.90538745644596</v>
      </c>
      <c r="DL81" s="2">
        <f t="shared" si="225"/>
        <v>114.1657681365576</v>
      </c>
      <c r="DM81" s="2">
        <f t="shared" si="225"/>
        <v>110.25489615931721</v>
      </c>
      <c r="DN81" s="2">
        <f t="shared" si="225"/>
        <v>110.76468847795164</v>
      </c>
      <c r="DO81" s="2">
        <f t="shared" si="225"/>
        <v>111.9235789473684</v>
      </c>
      <c r="DP81" s="2">
        <f t="shared" si="225"/>
        <v>113.36256993835943</v>
      </c>
      <c r="DQ81" s="2">
        <f t="shared" si="225"/>
        <v>109.5293673414305</v>
      </c>
      <c r="DR81" s="2">
        <f t="shared" si="225"/>
        <v>112.35920622050621</v>
      </c>
      <c r="DS81" s="2">
        <f t="shared" si="225"/>
        <v>107.2168319327731</v>
      </c>
      <c r="DT81" s="2">
        <f t="shared" si="225"/>
        <v>109.28189037433157</v>
      </c>
      <c r="DU81" s="2">
        <f t="shared" si="225"/>
        <v>110.89618991596637</v>
      </c>
      <c r="DV81" s="2">
        <f t="shared" si="225"/>
        <v>111.31546310596313</v>
      </c>
      <c r="DW81" s="2">
        <f t="shared" si="225"/>
        <v>114.00974041252866</v>
      </c>
      <c r="DX81" s="2">
        <f t="shared" si="225"/>
        <v>111.78302729500891</v>
      </c>
      <c r="DY81" s="2">
        <f t="shared" si="225"/>
        <v>106.51554077723044</v>
      </c>
      <c r="EA81" s="2">
        <f t="shared" si="71"/>
        <v>104.65217743190662</v>
      </c>
      <c r="EB81" s="2">
        <f t="shared" si="72"/>
        <v>105.04268826141409</v>
      </c>
      <c r="EC81" s="2">
        <f t="shared" si="73"/>
        <v>100.03354137447404</v>
      </c>
      <c r="ED81" s="2">
        <f t="shared" si="74"/>
        <v>100.36338990182327</v>
      </c>
      <c r="EE81" s="2">
        <f t="shared" si="75"/>
        <v>103.25288468146424</v>
      </c>
      <c r="EF81" s="2">
        <f t="shared" si="76"/>
        <v>104.3090816221908</v>
      </c>
      <c r="EG81" s="2">
        <f t="shared" si="77"/>
        <v>101.44931640058056</v>
      </c>
      <c r="EH81" s="2">
        <f t="shared" si="78"/>
        <v>101.31012205133275</v>
      </c>
      <c r="EI81" s="2">
        <f t="shared" si="79"/>
        <v>98.445343897659242</v>
      </c>
      <c r="EJ81" s="2">
        <f t="shared" si="80"/>
        <v>101.69242441897828</v>
      </c>
      <c r="EK81" s="2">
        <f t="shared" si="81"/>
        <v>103.49656216497915</v>
      </c>
      <c r="EL81" s="2">
        <f t="shared" si="82"/>
        <v>103.08635315401774</v>
      </c>
      <c r="EM81" s="2">
        <f t="shared" si="83"/>
        <v>102.69409757673668</v>
      </c>
      <c r="EN81" s="2">
        <f t="shared" si="84"/>
        <v>103.82789946032977</v>
      </c>
      <c r="EO81" s="2">
        <f t="shared" si="85"/>
        <v>103.77841367070739</v>
      </c>
      <c r="EQ81" s="2">
        <f t="shared" si="86"/>
        <v>104.79068564490788</v>
      </c>
      <c r="ER81" s="2">
        <f t="shared" si="226"/>
        <v>105.16676825616541</v>
      </c>
      <c r="ES81" s="2">
        <f t="shared" si="226"/>
        <v>99.991017374209179</v>
      </c>
      <c r="ET81" s="2">
        <f t="shared" si="226"/>
        <v>101.64606882938548</v>
      </c>
      <c r="EU81" s="2">
        <f t="shared" si="226"/>
        <v>103.38775918503673</v>
      </c>
      <c r="EV81" s="2">
        <f t="shared" si="226"/>
        <v>103.92241875223314</v>
      </c>
      <c r="EW81" s="2">
        <f t="shared" si="226"/>
        <v>101.33608925828003</v>
      </c>
      <c r="EX81" s="2">
        <f t="shared" si="226"/>
        <v>100.98227806111484</v>
      </c>
      <c r="EY81" s="2">
        <f t="shared" si="226"/>
        <v>99.462874907275321</v>
      </c>
      <c r="EZ81" s="2">
        <f t="shared" si="226"/>
        <v>101.78365548306928</v>
      </c>
      <c r="FA81" s="2">
        <f t="shared" si="226"/>
        <v>103.67367979730298</v>
      </c>
      <c r="FB81" s="2">
        <f t="shared" si="226"/>
        <v>102.86775553165215</v>
      </c>
      <c r="FC81" s="2">
        <f t="shared" si="226"/>
        <v>101.91198313164652</v>
      </c>
      <c r="FD81" s="2">
        <f t="shared" si="226"/>
        <v>102.31163785157553</v>
      </c>
      <c r="FE81" s="2">
        <f t="shared" si="226"/>
        <v>105.74200656322795</v>
      </c>
      <c r="FG81" s="2">
        <f t="shared" si="88"/>
        <v>0.76544261905094724</v>
      </c>
      <c r="FH81" s="2">
        <f t="shared" si="227"/>
        <v>0.75903737835940199</v>
      </c>
      <c r="FI81" s="2">
        <f t="shared" si="227"/>
        <v>0.75047670628163943</v>
      </c>
      <c r="FJ81" s="2">
        <f t="shared" si="227"/>
        <v>0.75916255732382365</v>
      </c>
      <c r="FK81" s="2">
        <f t="shared" si="227"/>
        <v>0.75194394776494988</v>
      </c>
      <c r="FL81" s="2">
        <f t="shared" si="227"/>
        <v>0.75931692743731238</v>
      </c>
      <c r="FM81" s="2">
        <f t="shared" si="227"/>
        <v>0.75590374687468076</v>
      </c>
      <c r="FN81" s="2">
        <f t="shared" si="227"/>
        <v>0.7401010406959363</v>
      </c>
      <c r="FO81" s="2">
        <f t="shared" si="227"/>
        <v>0.73373818827236192</v>
      </c>
      <c r="FP81" s="2">
        <f t="shared" si="227"/>
        <v>0.73004923022825396</v>
      </c>
      <c r="FQ81" s="2">
        <f t="shared" si="227"/>
        <v>0.74258639790857162</v>
      </c>
      <c r="FR81" s="2">
        <f t="shared" si="227"/>
        <v>0.7347457332369256</v>
      </c>
      <c r="FS81" s="2">
        <f t="shared" si="227"/>
        <v>0.73541180533185335</v>
      </c>
      <c r="FT81" s="2">
        <f t="shared" si="227"/>
        <v>0.72206043751011384</v>
      </c>
      <c r="FU81" s="2">
        <f t="shared" si="227"/>
        <v>0.69196697831734333</v>
      </c>
      <c r="FW81" s="2">
        <f t="shared" si="112"/>
        <v>4.192397190993885E-4</v>
      </c>
      <c r="FX81" s="2">
        <f t="shared" si="164"/>
        <v>4.7884039194576525E-4</v>
      </c>
      <c r="FY81" s="2">
        <f t="shared" si="165"/>
        <v>4.7001721644437011E-4</v>
      </c>
      <c r="FZ81" s="2">
        <f t="shared" si="166"/>
        <v>4.7071886871478084E-4</v>
      </c>
      <c r="GA81" s="2">
        <f t="shared" si="167"/>
        <v>4.5590646851443835E-4</v>
      </c>
      <c r="GB81" s="2">
        <f t="shared" si="168"/>
        <v>4.9117728373783344E-4</v>
      </c>
      <c r="GC81" s="2">
        <f t="shared" si="169"/>
        <v>5.6833351025913916E-4</v>
      </c>
      <c r="GD81" s="2">
        <f t="shared" si="170"/>
        <v>5.9752871868743135E-4</v>
      </c>
      <c r="GE81" s="2">
        <f t="shared" si="171"/>
        <v>6.1301979624356156E-4</v>
      </c>
      <c r="GF81" s="2">
        <f t="shared" si="172"/>
        <v>5.8163908422472052E-4</v>
      </c>
      <c r="GG81" s="2">
        <f t="shared" si="173"/>
        <v>6.3267206502877504E-4</v>
      </c>
      <c r="GH81" s="2">
        <f t="shared" si="174"/>
        <v>5.6034983983347135E-4</v>
      </c>
      <c r="GI81" s="2">
        <f t="shared" si="175"/>
        <v>5.1541035158364577E-4</v>
      </c>
      <c r="GJ81" s="2">
        <f t="shared" si="176"/>
        <v>4.2416580688248146E-4</v>
      </c>
      <c r="GK81" s="2">
        <f t="shared" si="177"/>
        <v>3.536741068687916E-4</v>
      </c>
      <c r="GM81" s="86">
        <f t="shared" si="113"/>
        <v>0.42603039795466491</v>
      </c>
      <c r="GN81" s="86">
        <f t="shared" si="178"/>
        <v>0.4374042499323863</v>
      </c>
      <c r="GO81" s="86">
        <f t="shared" si="179"/>
        <v>0.44388030859636629</v>
      </c>
      <c r="GP81" s="86">
        <f t="shared" si="180"/>
        <v>0.45959438116768664</v>
      </c>
      <c r="GQ81" s="86">
        <f t="shared" si="181"/>
        <v>0.43204304893669521</v>
      </c>
      <c r="GR81" s="86">
        <f t="shared" si="182"/>
        <v>0.47760414587926642</v>
      </c>
      <c r="GS81" s="86">
        <f t="shared" si="183"/>
        <v>0.43734400420280589</v>
      </c>
      <c r="GT81" s="86">
        <f t="shared" si="184"/>
        <v>0.41898707949603353</v>
      </c>
      <c r="GU81" s="86">
        <f t="shared" si="185"/>
        <v>0.42513328717363802</v>
      </c>
      <c r="GV81" s="86">
        <f t="shared" si="186"/>
        <v>0.43184897888218537</v>
      </c>
      <c r="GW81" s="86">
        <f t="shared" si="187"/>
        <v>0.45163887254397672</v>
      </c>
      <c r="GX81" s="86">
        <f t="shared" si="188"/>
        <v>0.4156511408333658</v>
      </c>
      <c r="GY81" s="86">
        <f t="shared" si="189"/>
        <v>0.43945181110892145</v>
      </c>
      <c r="GZ81" s="86">
        <f t="shared" si="190"/>
        <v>0.43138200597756843</v>
      </c>
      <c r="HA81" s="86">
        <f t="shared" si="191"/>
        <v>0.39087578450115351</v>
      </c>
      <c r="HC81" s="86">
        <f t="shared" si="145"/>
        <v>6.2749957264067485E-5</v>
      </c>
      <c r="HD81" s="86">
        <f t="shared" si="192"/>
        <v>5.5257828975241807E-5</v>
      </c>
      <c r="HE81" s="86">
        <f t="shared" si="193"/>
        <v>1.9441616017913579E-5</v>
      </c>
      <c r="HF81" s="86">
        <f t="shared" si="194"/>
        <v>1.3179392479402873E-5</v>
      </c>
      <c r="HG81" s="86">
        <f t="shared" si="195"/>
        <v>1.6503269833049728E-5</v>
      </c>
      <c r="HH81" s="86">
        <f t="shared" si="196"/>
        <v>3.0441199726933236E-5</v>
      </c>
      <c r="HI81" s="86">
        <f t="shared" si="197"/>
        <v>4.9801768433008285E-5</v>
      </c>
      <c r="HJ81" s="86">
        <f t="shared" si="198"/>
        <v>3.0264875296998063E-5</v>
      </c>
      <c r="HK81" s="86">
        <f t="shared" si="199"/>
        <v>1.5774131644734164E-5</v>
      </c>
      <c r="HL81" s="86">
        <f t="shared" si="200"/>
        <v>9.2619920365233053E-6</v>
      </c>
      <c r="HM81" s="86">
        <f t="shared" si="201"/>
        <v>3.8249003314471926E-5</v>
      </c>
      <c r="HN81" s="86">
        <f t="shared" si="202"/>
        <v>8.9993756868210399E-6</v>
      </c>
      <c r="HO81" s="86">
        <f t="shared" si="203"/>
        <v>8.2288492807657406E-6</v>
      </c>
      <c r="HP81" s="86">
        <f t="shared" si="204"/>
        <v>2.1496524550387149E-6</v>
      </c>
      <c r="HQ81" s="86">
        <f t="shared" si="205"/>
        <v>2.3150243039936214E-7</v>
      </c>
      <c r="HS81" s="86">
        <f t="shared" si="114"/>
        <v>7.9302070889224022E-44</v>
      </c>
      <c r="HT81" s="86">
        <f t="shared" si="206"/>
        <v>8.4020604114523364E-43</v>
      </c>
      <c r="HU81" s="86">
        <f t="shared" si="207"/>
        <v>4.7452016305467576E-52</v>
      </c>
      <c r="HV81" s="86">
        <f t="shared" si="208"/>
        <v>7.2786982918985572E-54</v>
      </c>
      <c r="HW81" s="86">
        <f t="shared" si="209"/>
        <v>5.739457322151136E-51</v>
      </c>
      <c r="HX81" s="86">
        <f t="shared" si="210"/>
        <v>3.2443949731031993E-51</v>
      </c>
      <c r="HY81" s="86">
        <f t="shared" si="211"/>
        <v>5.9631858807189639E-47</v>
      </c>
      <c r="HZ81" s="86">
        <f t="shared" si="212"/>
        <v>1.4630054423109436E-48</v>
      </c>
      <c r="IA81" s="86">
        <f t="shared" si="213"/>
        <v>3.8518549207376267E-54</v>
      </c>
      <c r="IB81" s="86">
        <f t="shared" si="214"/>
        <v>1.4246927261499974E-57</v>
      </c>
      <c r="IC81" s="86">
        <f t="shared" si="215"/>
        <v>9.1671907287121223E-49</v>
      </c>
      <c r="ID81" s="86">
        <f t="shared" si="216"/>
        <v>1.2230371869399419E-56</v>
      </c>
      <c r="IE81" s="86">
        <f t="shared" si="217"/>
        <v>2.3513526519371496E-59</v>
      </c>
      <c r="IF81" s="86">
        <f t="shared" si="218"/>
        <v>6.1012628735690255E-31</v>
      </c>
      <c r="IG81" s="86">
        <f t="shared" si="219"/>
        <v>2.1806350852306486E-23</v>
      </c>
      <c r="II81" s="86">
        <f t="shared" si="115"/>
        <v>1.7476748628558873E-177</v>
      </c>
      <c r="IJ81" s="86">
        <f t="shared" si="116"/>
        <v>1.6051012685456496E-184</v>
      </c>
      <c r="IK81" s="86">
        <f t="shared" si="117"/>
        <v>6.8640726130907575E-217</v>
      </c>
      <c r="IL81" s="86">
        <f t="shared" si="118"/>
        <v>4.5390047104163732E-226</v>
      </c>
      <c r="IM81" s="86">
        <f t="shared" si="119"/>
        <v>6.1098499016125073E-213</v>
      </c>
      <c r="IN81" s="86">
        <f t="shared" si="120"/>
        <v>3.7019910452656783E-212</v>
      </c>
      <c r="IO81" s="86">
        <f t="shared" si="121"/>
        <v>5.1630932278121457E-188</v>
      </c>
      <c r="IP81" s="86">
        <f t="shared" si="122"/>
        <v>1.2280140958724912E-201</v>
      </c>
      <c r="IQ81" s="86">
        <f t="shared" si="123"/>
        <v>1.5002779234867694E-223</v>
      </c>
      <c r="IR81" s="86">
        <f t="shared" si="124"/>
        <v>2.1215718115864178E-242</v>
      </c>
      <c r="IS81" s="86">
        <f t="shared" si="125"/>
        <v>2.9180331598859232E-204</v>
      </c>
      <c r="IT81" s="86">
        <f t="shared" si="126"/>
        <v>1.6734262984864786E-236</v>
      </c>
      <c r="IU81" s="86">
        <f t="shared" si="127"/>
        <v>5.4274779842245468E-248</v>
      </c>
      <c r="IV81" s="86">
        <f t="shared" si="128"/>
        <v>4.8723626725946449E-115</v>
      </c>
      <c r="IW81" s="86">
        <f t="shared" si="129"/>
        <v>1.3395272482201571E-89</v>
      </c>
      <c r="IY81" s="86">
        <f t="shared" si="130"/>
        <v>0.42609314791192898</v>
      </c>
      <c r="IZ81" s="86">
        <f t="shared" si="131"/>
        <v>0.43745950776136155</v>
      </c>
      <c r="JA81" s="86">
        <f t="shared" si="132"/>
        <v>0.4438997502123842</v>
      </c>
      <c r="JB81" s="86">
        <f t="shared" si="133"/>
        <v>0.45960756056016605</v>
      </c>
      <c r="JC81" s="86">
        <f t="shared" si="134"/>
        <v>0.43205955220652825</v>
      </c>
      <c r="JD81" s="86">
        <f t="shared" si="135"/>
        <v>0.47763458707899337</v>
      </c>
      <c r="JE81" s="86">
        <f t="shared" si="136"/>
        <v>0.43739380597123889</v>
      </c>
      <c r="JF81" s="86">
        <f t="shared" si="137"/>
        <v>0.41901734437133054</v>
      </c>
      <c r="JG81" s="86">
        <f t="shared" si="138"/>
        <v>0.42514906130528274</v>
      </c>
      <c r="JH81" s="86">
        <f t="shared" si="139"/>
        <v>0.43185824087422192</v>
      </c>
      <c r="JI81" s="86">
        <f t="shared" si="140"/>
        <v>0.45167712154729117</v>
      </c>
      <c r="JJ81" s="86">
        <f t="shared" si="141"/>
        <v>0.41566014020905262</v>
      </c>
      <c r="JK81" s="86">
        <f t="shared" si="142"/>
        <v>0.43946003995820221</v>
      </c>
      <c r="JL81" s="86">
        <f t="shared" si="143"/>
        <v>0.43138415563002347</v>
      </c>
      <c r="JM81" s="86">
        <f t="shared" si="144"/>
        <v>0.3908760160035839</v>
      </c>
    </row>
    <row r="82" spans="2:273" x14ac:dyDescent="0.25">
      <c r="B82" s="2">
        <v>55</v>
      </c>
      <c r="C82" s="37">
        <v>222.98400000000001</v>
      </c>
      <c r="D82" s="37">
        <v>225.21299999999999</v>
      </c>
      <c r="E82" s="37">
        <v>228.71199999999999</v>
      </c>
      <c r="F82" s="37">
        <v>228.017</v>
      </c>
      <c r="G82" s="37">
        <v>225.6</v>
      </c>
      <c r="H82" s="37">
        <v>226.49199999999999</v>
      </c>
      <c r="I82" s="37">
        <v>224.35599999999999</v>
      </c>
      <c r="J82" s="37">
        <v>221.42400000000001</v>
      </c>
      <c r="K82" s="37">
        <v>221.86199999999999</v>
      </c>
      <c r="L82" s="37">
        <v>222.50800000000001</v>
      </c>
      <c r="M82" s="37">
        <v>224.57599999999999</v>
      </c>
      <c r="N82" s="37">
        <v>221.56100000000001</v>
      </c>
      <c r="O82" s="37">
        <v>221.517</v>
      </c>
      <c r="P82" s="37">
        <v>217.845</v>
      </c>
      <c r="Q82" s="37">
        <v>201.58600000000001</v>
      </c>
      <c r="S82" s="4">
        <f t="shared" si="8"/>
        <v>227.19674339649805</v>
      </c>
      <c r="T82" s="4">
        <f t="shared" si="9"/>
        <v>232.32791388654817</v>
      </c>
      <c r="U82" s="4">
        <f t="shared" si="10"/>
        <v>235.33798749954613</v>
      </c>
      <c r="V82" s="4">
        <f t="shared" si="11"/>
        <v>234.07514663727105</v>
      </c>
      <c r="W82" s="4">
        <f t="shared" si="12"/>
        <v>230.21539760868907</v>
      </c>
      <c r="X82" s="4">
        <f t="shared" si="13"/>
        <v>233.70599414062423</v>
      </c>
      <c r="Y82" s="4">
        <f t="shared" si="14"/>
        <v>229.46418729619344</v>
      </c>
      <c r="Z82" s="4">
        <f t="shared" si="15"/>
        <v>227.16238079835227</v>
      </c>
      <c r="AA82" s="4">
        <f t="shared" si="16"/>
        <v>230.09357029167717</v>
      </c>
      <c r="AB82" s="4">
        <f t="shared" si="17"/>
        <v>229.87527293177004</v>
      </c>
      <c r="AC82" s="4">
        <f t="shared" si="18"/>
        <v>230.5582881984177</v>
      </c>
      <c r="AD82" s="4">
        <f t="shared" si="19"/>
        <v>225.97909533088625</v>
      </c>
      <c r="AE82" s="4">
        <f t="shared" si="20"/>
        <v>229.25987498871839</v>
      </c>
      <c r="AF82" s="4">
        <f t="shared" si="21"/>
        <v>223.62964497447547</v>
      </c>
      <c r="AG82" s="4">
        <f t="shared" si="22"/>
        <v>205.04073842691756</v>
      </c>
      <c r="AI82" s="4">
        <f t="shared" si="23"/>
        <v>-4.2127433964980412</v>
      </c>
      <c r="AJ82" s="4">
        <f t="shared" si="24"/>
        <v>-7.1149138865481802</v>
      </c>
      <c r="AK82" s="4">
        <f t="shared" si="25"/>
        <v>-6.6259874995461416</v>
      </c>
      <c r="AL82" s="4">
        <f t="shared" si="26"/>
        <v>-6.0581466372710508</v>
      </c>
      <c r="AM82" s="4">
        <f t="shared" si="27"/>
        <v>-4.6153976086890793</v>
      </c>
      <c r="AN82" s="4">
        <f t="shared" si="28"/>
        <v>-7.2139941406242372</v>
      </c>
      <c r="AO82" s="4">
        <f t="shared" si="29"/>
        <v>-5.1081872961934494</v>
      </c>
      <c r="AP82" s="4">
        <f t="shared" si="30"/>
        <v>-5.7383807983522672</v>
      </c>
      <c r="AQ82" s="4">
        <f t="shared" si="31"/>
        <v>-8.2315702916771727</v>
      </c>
      <c r="AR82" s="4">
        <f t="shared" si="32"/>
        <v>-7.3672729317700316</v>
      </c>
      <c r="AS82" s="4">
        <f t="shared" si="33"/>
        <v>-5.9822881984177059</v>
      </c>
      <c r="AT82" s="4">
        <f t="shared" si="34"/>
        <v>-4.4180953308862456</v>
      </c>
      <c r="AU82" s="4">
        <f t="shared" si="35"/>
        <v>-7.7428749887183983</v>
      </c>
      <c r="AV82" s="4">
        <f t="shared" si="224"/>
        <v>-5.7846449744754693</v>
      </c>
      <c r="AW82" s="4">
        <f t="shared" si="224"/>
        <v>-3.4547384269175438</v>
      </c>
      <c r="AY82" s="2">
        <f t="shared" si="96"/>
        <v>107.00960424978899</v>
      </c>
      <c r="AZ82" s="2">
        <f t="shared" si="147"/>
        <v>106.97119932011948</v>
      </c>
      <c r="BA82" s="2">
        <f t="shared" si="148"/>
        <v>102.31740414991124</v>
      </c>
      <c r="BB82" s="2">
        <f t="shared" si="149"/>
        <v>102.61502476320028</v>
      </c>
      <c r="BC82" s="2">
        <f t="shared" si="150"/>
        <v>105.14000778226924</v>
      </c>
      <c r="BD82" s="2">
        <f t="shared" si="151"/>
        <v>106.20422773104919</v>
      </c>
      <c r="BE82" s="2">
        <f t="shared" si="152"/>
        <v>103.17206348282654</v>
      </c>
      <c r="BF82" s="2">
        <f t="shared" si="153"/>
        <v>103.90300352947577</v>
      </c>
      <c r="BG82" s="2">
        <f t="shared" si="154"/>
        <v>100.54962567275489</v>
      </c>
      <c r="BH82" s="2">
        <f t="shared" si="155"/>
        <v>103.53156075489258</v>
      </c>
      <c r="BI82" s="2">
        <f t="shared" si="156"/>
        <v>105.16745730617123</v>
      </c>
      <c r="BJ82" s="2">
        <f t="shared" si="157"/>
        <v>105.02018484742121</v>
      </c>
      <c r="BK82" s="2">
        <f t="shared" si="158"/>
        <v>105.41183350585023</v>
      </c>
      <c r="BL82" s="2">
        <f t="shared" si="159"/>
        <v>105.80312541314431</v>
      </c>
      <c r="BM82" s="2">
        <f t="shared" si="160"/>
        <v>104.49544399890152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115.99207317073169</v>
      </c>
      <c r="DL82" s="2">
        <f t="shared" si="225"/>
        <v>114.26863387679175</v>
      </c>
      <c r="DM82" s="2">
        <f t="shared" si="225"/>
        <v>110.35511948790895</v>
      </c>
      <c r="DN82" s="2">
        <f t="shared" si="225"/>
        <v>110.85048375095744</v>
      </c>
      <c r="DO82" s="2">
        <f t="shared" si="225"/>
        <v>111.97126315789471</v>
      </c>
      <c r="DP82" s="2">
        <f t="shared" si="225"/>
        <v>113.44434281650072</v>
      </c>
      <c r="DQ82" s="2">
        <f t="shared" si="225"/>
        <v>109.57054628879892</v>
      </c>
      <c r="DR82" s="2">
        <f t="shared" si="225"/>
        <v>112.51137893607893</v>
      </c>
      <c r="DS82" s="2">
        <f t="shared" si="225"/>
        <v>107.25612268907562</v>
      </c>
      <c r="DT82" s="2">
        <f t="shared" si="225"/>
        <v>109.37895788770055</v>
      </c>
      <c r="DU82" s="2">
        <f t="shared" si="225"/>
        <v>110.98464481792716</v>
      </c>
      <c r="DV82" s="2">
        <f t="shared" si="225"/>
        <v>111.40751458601461</v>
      </c>
      <c r="DW82" s="2">
        <f t="shared" si="225"/>
        <v>114.17552284186402</v>
      </c>
      <c r="DX82" s="2">
        <f t="shared" si="225"/>
        <v>111.89036051693404</v>
      </c>
      <c r="DY82" s="2">
        <f t="shared" si="225"/>
        <v>106.44283278598796</v>
      </c>
      <c r="EA82" s="2">
        <f t="shared" si="71"/>
        <v>104.49918677042803</v>
      </c>
      <c r="EB82" s="2">
        <f t="shared" si="72"/>
        <v>104.85832534441533</v>
      </c>
      <c r="EC82" s="2">
        <f t="shared" si="73"/>
        <v>99.880146037868158</v>
      </c>
      <c r="ED82" s="2">
        <f t="shared" si="74"/>
        <v>100.23144880785412</v>
      </c>
      <c r="EE82" s="2">
        <f t="shared" si="75"/>
        <v>103.08467107268545</v>
      </c>
      <c r="EF82" s="2">
        <f t="shared" si="76"/>
        <v>104.11149612048658</v>
      </c>
      <c r="EG82" s="2">
        <f t="shared" si="77"/>
        <v>101.28775886377774</v>
      </c>
      <c r="EH82" s="2">
        <f t="shared" si="78"/>
        <v>101.14629311112208</v>
      </c>
      <c r="EI82" s="2">
        <f t="shared" si="79"/>
        <v>98.329194338595556</v>
      </c>
      <c r="EJ82" s="2">
        <f t="shared" si="80"/>
        <v>101.55953886687375</v>
      </c>
      <c r="EK82" s="2">
        <f t="shared" si="81"/>
        <v>103.32823252307921</v>
      </c>
      <c r="EL82" s="2">
        <f t="shared" si="82"/>
        <v>102.91733324687452</v>
      </c>
      <c r="EM82" s="2">
        <f t="shared" si="83"/>
        <v>102.5368184168013</v>
      </c>
      <c r="EN82" s="2">
        <f t="shared" si="84"/>
        <v>103.66709462118727</v>
      </c>
      <c r="EO82" s="2">
        <f t="shared" si="85"/>
        <v>103.70378675585353</v>
      </c>
      <c r="EQ82" s="2">
        <f t="shared" si="86"/>
        <v>104.6344523951124</v>
      </c>
      <c r="ER82" s="2">
        <f t="shared" si="226"/>
        <v>104.9795397186361</v>
      </c>
      <c r="ES82" s="2">
        <f t="shared" si="226"/>
        <v>99.838580394924378</v>
      </c>
      <c r="ET82" s="2">
        <f t="shared" si="226"/>
        <v>101.48457039707058</v>
      </c>
      <c r="EU82" s="2">
        <f t="shared" si="226"/>
        <v>103.2163887775551</v>
      </c>
      <c r="EV82" s="2">
        <f t="shared" si="226"/>
        <v>103.73387037641173</v>
      </c>
      <c r="EW82" s="2">
        <f t="shared" si="226"/>
        <v>101.17744024854241</v>
      </c>
      <c r="EX82" s="2">
        <f t="shared" si="226"/>
        <v>100.82649104981161</v>
      </c>
      <c r="EY82" s="2">
        <f t="shared" si="226"/>
        <v>99.322616233951493</v>
      </c>
      <c r="EZ82" s="2">
        <f t="shared" si="226"/>
        <v>101.64855291498397</v>
      </c>
      <c r="FA82" s="2">
        <f t="shared" si="226"/>
        <v>103.50099398569243</v>
      </c>
      <c r="FB82" s="2">
        <f t="shared" si="226"/>
        <v>102.70377880828124</v>
      </c>
      <c r="FC82" s="2">
        <f t="shared" si="226"/>
        <v>101.77191861805231</v>
      </c>
      <c r="FD82" s="2">
        <f t="shared" si="226"/>
        <v>102.1843225751914</v>
      </c>
      <c r="FE82" s="2">
        <f t="shared" si="226"/>
        <v>105.61699413815501</v>
      </c>
      <c r="FG82" s="2">
        <f t="shared" si="88"/>
        <v>0.78157312144564406</v>
      </c>
      <c r="FH82" s="2">
        <f t="shared" si="227"/>
        <v>0.77547916423607421</v>
      </c>
      <c r="FI82" s="2">
        <f t="shared" si="227"/>
        <v>0.76732355990049228</v>
      </c>
      <c r="FJ82" s="2">
        <f t="shared" si="227"/>
        <v>0.77559832695624997</v>
      </c>
      <c r="FK82" s="2">
        <f t="shared" si="227"/>
        <v>0.76872226741010818</v>
      </c>
      <c r="FL82" s="2">
        <f t="shared" si="227"/>
        <v>0.77574527417267336</v>
      </c>
      <c r="FM82" s="2">
        <f t="shared" si="227"/>
        <v>0.7724952645385692</v>
      </c>
      <c r="FN82" s="2">
        <f t="shared" si="227"/>
        <v>0.75742198732505051</v>
      </c>
      <c r="FO82" s="2">
        <f t="shared" si="227"/>
        <v>0.75134071371291089</v>
      </c>
      <c r="FP82" s="2">
        <f t="shared" si="227"/>
        <v>0.74781181097525484</v>
      </c>
      <c r="FQ82" s="2">
        <f t="shared" si="227"/>
        <v>0.75979546646202323</v>
      </c>
      <c r="FR82" s="2">
        <f t="shared" si="227"/>
        <v>0.75230413583318168</v>
      </c>
      <c r="FS82" s="2">
        <f t="shared" si="227"/>
        <v>0.75294094298518544</v>
      </c>
      <c r="FT82" s="2">
        <f t="shared" si="227"/>
        <v>0.74016158407864707</v>
      </c>
      <c r="FU82" s="2">
        <f t="shared" si="227"/>
        <v>0.71124423408964021</v>
      </c>
      <c r="FW82" s="2">
        <f t="shared" si="112"/>
        <v>4.5966861850697192E-4</v>
      </c>
      <c r="FX82" s="2">
        <f t="shared" si="164"/>
        <v>5.2501379479384235E-4</v>
      </c>
      <c r="FY82" s="2">
        <f t="shared" si="165"/>
        <v>5.1534026081075936E-4</v>
      </c>
      <c r="FZ82" s="2">
        <f t="shared" si="166"/>
        <v>5.1610953740501085E-4</v>
      </c>
      <c r="GA82" s="2">
        <f t="shared" si="167"/>
        <v>4.9986951542924356E-4</v>
      </c>
      <c r="GB82" s="2">
        <f t="shared" si="168"/>
        <v>5.3853966179663354E-4</v>
      </c>
      <c r="GC82" s="2">
        <f t="shared" si="169"/>
        <v>6.2313113473997316E-4</v>
      </c>
      <c r="GD82" s="2">
        <f t="shared" si="170"/>
        <v>6.5513944380855393E-4</v>
      </c>
      <c r="GE82" s="2">
        <f t="shared" si="171"/>
        <v>6.7212308897968327E-4</v>
      </c>
      <c r="GF82" s="2">
        <f t="shared" si="172"/>
        <v>6.3771878797504807E-4</v>
      </c>
      <c r="GG82" s="2">
        <f t="shared" si="173"/>
        <v>6.936687837227135E-4</v>
      </c>
      <c r="GH82" s="2">
        <f t="shared" si="174"/>
        <v>6.1437816735877772E-4</v>
      </c>
      <c r="GI82" s="2">
        <f t="shared" si="175"/>
        <v>5.6510811209053188E-4</v>
      </c>
      <c r="GJ82" s="2">
        <f t="shared" si="176"/>
        <v>4.6506952687125103E-4</v>
      </c>
      <c r="GK82" s="2">
        <f t="shared" si="177"/>
        <v>3.8778271486235007E-4</v>
      </c>
      <c r="GM82" s="86">
        <f t="shared" si="113"/>
        <v>0.49588188596366672</v>
      </c>
      <c r="GN82" s="86">
        <f t="shared" si="178"/>
        <v>0.50709190459059472</v>
      </c>
      <c r="GO82" s="86">
        <f t="shared" si="179"/>
        <v>0.52107463198338222</v>
      </c>
      <c r="GP82" s="86">
        <f t="shared" si="180"/>
        <v>0.538669328551312</v>
      </c>
      <c r="GQ82" s="86">
        <f t="shared" si="181"/>
        <v>0.51156428476080829</v>
      </c>
      <c r="GR82" s="86">
        <f t="shared" si="182"/>
        <v>0.5561425006824734</v>
      </c>
      <c r="GS82" s="86">
        <f t="shared" si="183"/>
        <v>0.51396669519383631</v>
      </c>
      <c r="GT82" s="86">
        <f t="shared" si="184"/>
        <v>0.49563565015101613</v>
      </c>
      <c r="GU82" s="86">
        <f t="shared" si="185"/>
        <v>0.50099315067894301</v>
      </c>
      <c r="GV82" s="86">
        <f t="shared" si="186"/>
        <v>0.5088166829854186</v>
      </c>
      <c r="GW82" s="86">
        <f t="shared" si="187"/>
        <v>0.53589495642698959</v>
      </c>
      <c r="GX82" s="86">
        <f t="shared" si="188"/>
        <v>0.49842459143441803</v>
      </c>
      <c r="GY82" s="86">
        <f t="shared" si="189"/>
        <v>0.51345675864289997</v>
      </c>
      <c r="GZ82" s="86">
        <f t="shared" si="190"/>
        <v>0.50675796507510307</v>
      </c>
      <c r="HA82" s="86">
        <f t="shared" si="191"/>
        <v>0.47759290060046672</v>
      </c>
      <c r="HC82" s="86">
        <f t="shared" si="145"/>
        <v>1.1701293976104315E-4</v>
      </c>
      <c r="HD82" s="86">
        <f t="shared" si="192"/>
        <v>1.059101752098223E-4</v>
      </c>
      <c r="HE82" s="86">
        <f t="shared" si="193"/>
        <v>4.0814190525975536E-5</v>
      </c>
      <c r="HF82" s="86">
        <f t="shared" si="194"/>
        <v>2.8501091129349062E-5</v>
      </c>
      <c r="HG82" s="86">
        <f t="shared" si="195"/>
        <v>3.4514251505716801E-5</v>
      </c>
      <c r="HH82" s="86">
        <f t="shared" si="196"/>
        <v>6.2635533498520127E-5</v>
      </c>
      <c r="HI82" s="86">
        <f t="shared" si="197"/>
        <v>9.7830495142216633E-5</v>
      </c>
      <c r="HJ82" s="86">
        <f t="shared" si="198"/>
        <v>6.2303024888252473E-5</v>
      </c>
      <c r="HK82" s="86">
        <f t="shared" si="199"/>
        <v>3.4659604001300934E-5</v>
      </c>
      <c r="HL82" s="86">
        <f t="shared" si="200"/>
        <v>2.1327683660668002E-5</v>
      </c>
      <c r="HM82" s="86">
        <f t="shared" si="201"/>
        <v>7.8855452236821453E-5</v>
      </c>
      <c r="HN82" s="86">
        <f t="shared" si="202"/>
        <v>2.0454030295486485E-5</v>
      </c>
      <c r="HO82" s="86">
        <f t="shared" si="203"/>
        <v>1.8961714756420974E-5</v>
      </c>
      <c r="HP82" s="86">
        <f t="shared" si="204"/>
        <v>5.4308229971116991E-6</v>
      </c>
      <c r="HQ82" s="86">
        <f t="shared" si="205"/>
        <v>6.8935608205776209E-7</v>
      </c>
      <c r="HS82" s="86">
        <f t="shared" si="114"/>
        <v>2.0498683835958968E-42</v>
      </c>
      <c r="HT82" s="86">
        <f t="shared" si="206"/>
        <v>2.3525899194334645E-41</v>
      </c>
      <c r="HU82" s="86">
        <f t="shared" si="207"/>
        <v>2.5643297664491802E-50</v>
      </c>
      <c r="HV82" s="86">
        <f t="shared" si="208"/>
        <v>4.6035636614913404E-52</v>
      </c>
      <c r="HW82" s="86">
        <f t="shared" si="209"/>
        <v>2.8213674260040805E-49</v>
      </c>
      <c r="HX82" s="86">
        <f t="shared" si="210"/>
        <v>1.6606405617036984E-49</v>
      </c>
      <c r="HY82" s="86">
        <f t="shared" si="211"/>
        <v>2.2035375279262016E-45</v>
      </c>
      <c r="HZ82" s="86">
        <f t="shared" si="212"/>
        <v>6.7378166696154435E-47</v>
      </c>
      <c r="IA82" s="86">
        <f t="shared" si="213"/>
        <v>2.7859644759864247E-52</v>
      </c>
      <c r="IB82" s="86">
        <f t="shared" si="214"/>
        <v>1.3752845538247179E-55</v>
      </c>
      <c r="IC82" s="86">
        <f t="shared" si="215"/>
        <v>4.4962192915708628E-47</v>
      </c>
      <c r="ID82" s="86">
        <f t="shared" si="216"/>
        <v>1.0512865339198826E-54</v>
      </c>
      <c r="IE82" s="86">
        <f t="shared" si="217"/>
        <v>2.3895959112038638E-57</v>
      </c>
      <c r="IF82" s="86">
        <f t="shared" si="218"/>
        <v>5.9053175269314969E-30</v>
      </c>
      <c r="IG82" s="86">
        <f t="shared" si="219"/>
        <v>1.1229102187687972E-22</v>
      </c>
      <c r="II82" s="86">
        <f t="shared" si="115"/>
        <v>2.3614012247334186E-173</v>
      </c>
      <c r="IJ82" s="86">
        <f t="shared" si="116"/>
        <v>3.7670665707287848E-180</v>
      </c>
      <c r="IK82" s="86">
        <f t="shared" si="117"/>
        <v>9.3150712441174657E-212</v>
      </c>
      <c r="IL82" s="86">
        <f t="shared" si="118"/>
        <v>1.0226891053235147E-220</v>
      </c>
      <c r="IM82" s="86">
        <f t="shared" si="119"/>
        <v>6.3753014622684234E-208</v>
      </c>
      <c r="IN82" s="86">
        <f t="shared" si="120"/>
        <v>4.1393690334676234E-207</v>
      </c>
      <c r="IO82" s="86">
        <f t="shared" si="121"/>
        <v>1.8557913137184297E-183</v>
      </c>
      <c r="IP82" s="86">
        <f t="shared" si="122"/>
        <v>1.0257538335080301E-196</v>
      </c>
      <c r="IQ82" s="86">
        <f t="shared" si="123"/>
        <v>4.5365577978243745E-218</v>
      </c>
      <c r="IR82" s="86">
        <f t="shared" si="124"/>
        <v>1.7044280545486291E-236</v>
      </c>
      <c r="IS82" s="86">
        <f t="shared" si="125"/>
        <v>3.090706888389216E-199</v>
      </c>
      <c r="IT82" s="86">
        <f t="shared" si="126"/>
        <v>9.0200117303482967E-231</v>
      </c>
      <c r="IU82" s="86">
        <f t="shared" si="127"/>
        <v>4.7959500374524682E-242</v>
      </c>
      <c r="IV82" s="86">
        <f t="shared" si="128"/>
        <v>2.2608634674091514E-112</v>
      </c>
      <c r="IW82" s="86">
        <f t="shared" si="129"/>
        <v>1.4054980048291686E-87</v>
      </c>
      <c r="IY82" s="86">
        <f t="shared" si="130"/>
        <v>0.49599889890342774</v>
      </c>
      <c r="IZ82" s="86">
        <f t="shared" si="131"/>
        <v>0.5071978147658045</v>
      </c>
      <c r="JA82" s="86">
        <f t="shared" si="132"/>
        <v>0.52111544617390815</v>
      </c>
      <c r="JB82" s="86">
        <f t="shared" si="133"/>
        <v>0.53869782964244139</v>
      </c>
      <c r="JC82" s="86">
        <f t="shared" si="134"/>
        <v>0.51159879901231398</v>
      </c>
      <c r="JD82" s="86">
        <f t="shared" si="135"/>
        <v>0.5562051362159719</v>
      </c>
      <c r="JE82" s="86">
        <f t="shared" si="136"/>
        <v>0.51406452568897854</v>
      </c>
      <c r="JF82" s="86">
        <f t="shared" si="137"/>
        <v>0.49569795317590437</v>
      </c>
      <c r="JG82" s="86">
        <f t="shared" si="138"/>
        <v>0.5010278102829443</v>
      </c>
      <c r="JH82" s="86">
        <f t="shared" si="139"/>
        <v>0.5088380106690793</v>
      </c>
      <c r="JI82" s="86">
        <f t="shared" si="140"/>
        <v>0.53597381187922644</v>
      </c>
      <c r="JJ82" s="86">
        <f t="shared" si="141"/>
        <v>0.49844504546471352</v>
      </c>
      <c r="JK82" s="86">
        <f t="shared" si="142"/>
        <v>0.51347572035765643</v>
      </c>
      <c r="JL82" s="86">
        <f t="shared" si="143"/>
        <v>0.50676339589810016</v>
      </c>
      <c r="JM82" s="86">
        <f t="shared" si="144"/>
        <v>0.47759358995654877</v>
      </c>
    </row>
    <row r="83" spans="2:273" x14ac:dyDescent="0.25">
      <c r="B83" s="2">
        <v>56</v>
      </c>
      <c r="C83" s="37">
        <v>224.29499999999999</v>
      </c>
      <c r="D83" s="37">
        <v>226</v>
      </c>
      <c r="E83" s="37">
        <v>228.57599999999999</v>
      </c>
      <c r="F83" s="37">
        <v>227.74600000000001</v>
      </c>
      <c r="G83" s="37">
        <v>226.417</v>
      </c>
      <c r="H83" s="37">
        <v>225.28800000000001</v>
      </c>
      <c r="I83" s="37">
        <v>224.05099999999999</v>
      </c>
      <c r="J83" s="37">
        <v>221.18600000000001</v>
      </c>
      <c r="K83" s="37">
        <v>222.08600000000001</v>
      </c>
      <c r="L83" s="37">
        <v>221.017</v>
      </c>
      <c r="M83" s="37">
        <v>223.881</v>
      </c>
      <c r="N83" s="37">
        <v>222.54400000000001</v>
      </c>
      <c r="O83" s="37">
        <v>220.62100000000001</v>
      </c>
      <c r="P83" s="37">
        <v>215.017</v>
      </c>
      <c r="Q83" s="37">
        <v>201.06899999999999</v>
      </c>
      <c r="S83" s="4">
        <f t="shared" si="8"/>
        <v>231.13508240864985</v>
      </c>
      <c r="T83" s="4">
        <f t="shared" si="9"/>
        <v>234.46289299404651</v>
      </c>
      <c r="U83" s="4">
        <f t="shared" si="10"/>
        <v>238.11763010476747</v>
      </c>
      <c r="V83" s="4">
        <f t="shared" si="11"/>
        <v>237.19521466965804</v>
      </c>
      <c r="W83" s="4">
        <f t="shared" si="12"/>
        <v>235.18187722654412</v>
      </c>
      <c r="X83" s="4">
        <f t="shared" si="13"/>
        <v>234.62636963847828</v>
      </c>
      <c r="Y83" s="4">
        <f t="shared" si="14"/>
        <v>233.49632921945533</v>
      </c>
      <c r="Z83" s="4">
        <f t="shared" si="15"/>
        <v>230.58755769751744</v>
      </c>
      <c r="AA83" s="4">
        <f t="shared" si="16"/>
        <v>231.7190944097708</v>
      </c>
      <c r="AB83" s="4">
        <f t="shared" si="17"/>
        <v>230.42722960125346</v>
      </c>
      <c r="AC83" s="4">
        <f t="shared" si="18"/>
        <v>233.34083611448321</v>
      </c>
      <c r="AD83" s="4">
        <f t="shared" si="19"/>
        <v>230.93950129910471</v>
      </c>
      <c r="AE83" s="4">
        <f t="shared" si="20"/>
        <v>228.9472117737642</v>
      </c>
      <c r="AF83" s="4">
        <f t="shared" si="21"/>
        <v>222.40473574785184</v>
      </c>
      <c r="AG83" s="4">
        <f t="shared" si="22"/>
        <v>205.93722742113593</v>
      </c>
      <c r="AI83" s="4">
        <f t="shared" si="23"/>
        <v>-6.8400824086498631</v>
      </c>
      <c r="AJ83" s="4">
        <f t="shared" si="24"/>
        <v>-8.4628929940465127</v>
      </c>
      <c r="AK83" s="4">
        <f t="shared" si="25"/>
        <v>-9.5416301047674779</v>
      </c>
      <c r="AL83" s="4">
        <f t="shared" si="26"/>
        <v>-9.4492146696580335</v>
      </c>
      <c r="AM83" s="4">
        <f t="shared" si="27"/>
        <v>-8.7648772265441153</v>
      </c>
      <c r="AN83" s="4">
        <f t="shared" si="28"/>
        <v>-9.3383696384782695</v>
      </c>
      <c r="AO83" s="4">
        <f t="shared" si="29"/>
        <v>-9.4453292194553455</v>
      </c>
      <c r="AP83" s="4">
        <f t="shared" si="30"/>
        <v>-9.4015576975174326</v>
      </c>
      <c r="AQ83" s="4">
        <f t="shared" si="31"/>
        <v>-9.6330944097707913</v>
      </c>
      <c r="AR83" s="4">
        <f t="shared" si="32"/>
        <v>-9.4102296012534623</v>
      </c>
      <c r="AS83" s="4">
        <f t="shared" si="33"/>
        <v>-9.4598361144832097</v>
      </c>
      <c r="AT83" s="4">
        <f t="shared" si="34"/>
        <v>-8.3955012991046942</v>
      </c>
      <c r="AU83" s="4">
        <f t="shared" si="35"/>
        <v>-8.3262117737641859</v>
      </c>
      <c r="AV83" s="4">
        <f t="shared" si="224"/>
        <v>-7.3877357478518491</v>
      </c>
      <c r="AW83" s="4">
        <f t="shared" si="224"/>
        <v>-4.8682274211359413</v>
      </c>
      <c r="AY83" s="2">
        <f t="shared" si="96"/>
        <v>106.72927892989216</v>
      </c>
      <c r="AZ83" s="2">
        <f t="shared" si="147"/>
        <v>106.69977028130445</v>
      </c>
      <c r="BA83" s="2">
        <f t="shared" si="148"/>
        <v>102.05095579251302</v>
      </c>
      <c r="BB83" s="2">
        <f t="shared" si="149"/>
        <v>102.36269127917099</v>
      </c>
      <c r="BC83" s="2">
        <f t="shared" si="150"/>
        <v>104.87637892305003</v>
      </c>
      <c r="BD83" s="2">
        <f t="shared" si="151"/>
        <v>105.91917974109205</v>
      </c>
      <c r="BE83" s="2">
        <f t="shared" si="152"/>
        <v>102.92272623227764</v>
      </c>
      <c r="BF83" s="2">
        <f t="shared" si="153"/>
        <v>103.62285320126871</v>
      </c>
      <c r="BG83" s="2">
        <f t="shared" si="154"/>
        <v>100.31953119450993</v>
      </c>
      <c r="BH83" s="2">
        <f t="shared" si="155"/>
        <v>103.32006963195604</v>
      </c>
      <c r="BI83" s="2">
        <f t="shared" si="156"/>
        <v>104.93099826675738</v>
      </c>
      <c r="BJ83" s="2">
        <f t="shared" si="157"/>
        <v>104.76913840152072</v>
      </c>
      <c r="BK83" s="2">
        <f t="shared" si="158"/>
        <v>105.13419986087303</v>
      </c>
      <c r="BL83" s="2">
        <f t="shared" si="159"/>
        <v>105.56488760335179</v>
      </c>
      <c r="BM83" s="2">
        <f t="shared" si="160"/>
        <v>104.3705984652955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116.07875888501739</v>
      </c>
      <c r="DL83" s="2">
        <f t="shared" si="225"/>
        <v>114.37149961702592</v>
      </c>
      <c r="DM83" s="2">
        <f t="shared" si="225"/>
        <v>110.4553428165007</v>
      </c>
      <c r="DN83" s="2">
        <f t="shared" si="225"/>
        <v>110.93627902396324</v>
      </c>
      <c r="DO83" s="2">
        <f t="shared" si="225"/>
        <v>112.01894736842104</v>
      </c>
      <c r="DP83" s="2">
        <f t="shared" si="225"/>
        <v>113.52611569464203</v>
      </c>
      <c r="DQ83" s="2">
        <f t="shared" si="225"/>
        <v>109.61172523616735</v>
      </c>
      <c r="DR83" s="2">
        <f t="shared" si="225"/>
        <v>112.66355165165163</v>
      </c>
      <c r="DS83" s="2">
        <f t="shared" si="225"/>
        <v>107.29541344537814</v>
      </c>
      <c r="DT83" s="2">
        <f t="shared" si="225"/>
        <v>109.47602540106953</v>
      </c>
      <c r="DU83" s="2">
        <f t="shared" si="225"/>
        <v>111.07309971988795</v>
      </c>
      <c r="DV83" s="2">
        <f t="shared" si="225"/>
        <v>111.49956606606609</v>
      </c>
      <c r="DW83" s="2">
        <f t="shared" si="225"/>
        <v>114.34130527119939</v>
      </c>
      <c r="DX83" s="2">
        <f t="shared" si="225"/>
        <v>111.99769373885918</v>
      </c>
      <c r="DY83" s="2">
        <f t="shared" si="225"/>
        <v>106.37012479474549</v>
      </c>
      <c r="EA83" s="2">
        <f t="shared" si="71"/>
        <v>104.34619610894943</v>
      </c>
      <c r="EB83" s="2">
        <f t="shared" si="72"/>
        <v>104.6739624274166</v>
      </c>
      <c r="EC83" s="2">
        <f t="shared" si="73"/>
        <v>99.726750701262262</v>
      </c>
      <c r="ED83" s="2">
        <f t="shared" si="74"/>
        <v>100.09950771388498</v>
      </c>
      <c r="EE83" s="2">
        <f t="shared" si="75"/>
        <v>102.91645746390667</v>
      </c>
      <c r="EF83" s="2">
        <f t="shared" si="76"/>
        <v>103.91391061878237</v>
      </c>
      <c r="EG83" s="2">
        <f t="shared" si="77"/>
        <v>101.12620132697492</v>
      </c>
      <c r="EH83" s="2">
        <f t="shared" si="78"/>
        <v>100.98246417091141</v>
      </c>
      <c r="EI83" s="2">
        <f t="shared" si="79"/>
        <v>98.213044779531856</v>
      </c>
      <c r="EJ83" s="2">
        <f t="shared" si="80"/>
        <v>101.42665331476923</v>
      </c>
      <c r="EK83" s="2">
        <f t="shared" si="81"/>
        <v>103.15990288117928</v>
      </c>
      <c r="EL83" s="2">
        <f t="shared" si="82"/>
        <v>102.74831333973128</v>
      </c>
      <c r="EM83" s="2">
        <f t="shared" si="83"/>
        <v>102.37953925686591</v>
      </c>
      <c r="EN83" s="2">
        <f t="shared" si="84"/>
        <v>103.50628978204479</v>
      </c>
      <c r="EO83" s="2">
        <f t="shared" si="85"/>
        <v>103.62915984099966</v>
      </c>
      <c r="EQ83" s="2">
        <f t="shared" si="86"/>
        <v>104.47821914531691</v>
      </c>
      <c r="ER83" s="2">
        <f t="shared" si="226"/>
        <v>104.7923111811068</v>
      </c>
      <c r="ES83" s="2">
        <f t="shared" si="226"/>
        <v>99.686143415639563</v>
      </c>
      <c r="ET83" s="2">
        <f t="shared" si="226"/>
        <v>101.32307196475567</v>
      </c>
      <c r="EU83" s="2">
        <f t="shared" si="226"/>
        <v>103.04501837007346</v>
      </c>
      <c r="EV83" s="2">
        <f t="shared" si="226"/>
        <v>103.54532200059032</v>
      </c>
      <c r="EW83" s="2">
        <f t="shared" si="226"/>
        <v>101.01879123880479</v>
      </c>
      <c r="EX83" s="2">
        <f t="shared" si="226"/>
        <v>100.67070403850836</v>
      </c>
      <c r="EY83" s="2">
        <f t="shared" si="226"/>
        <v>99.182357560627679</v>
      </c>
      <c r="EZ83" s="2">
        <f t="shared" si="226"/>
        <v>101.51345034689864</v>
      </c>
      <c r="FA83" s="2">
        <f t="shared" si="226"/>
        <v>103.3283081740819</v>
      </c>
      <c r="FB83" s="2">
        <f t="shared" si="226"/>
        <v>102.53980208491032</v>
      </c>
      <c r="FC83" s="2">
        <f t="shared" si="226"/>
        <v>101.63185410445809</v>
      </c>
      <c r="FD83" s="2">
        <f t="shared" si="226"/>
        <v>102.05700729880729</v>
      </c>
      <c r="FE83" s="2">
        <f t="shared" si="226"/>
        <v>105.49198171308207</v>
      </c>
      <c r="FG83" s="2">
        <f t="shared" si="88"/>
        <v>0.79688868258602363</v>
      </c>
      <c r="FH83" s="2">
        <f t="shared" si="227"/>
        <v>0.79110781548388032</v>
      </c>
      <c r="FI83" s="2">
        <f t="shared" si="227"/>
        <v>0.783361319857099</v>
      </c>
      <c r="FJ83" s="2">
        <f t="shared" si="227"/>
        <v>0.79122091658835281</v>
      </c>
      <c r="FK83" s="2">
        <f t="shared" si="227"/>
        <v>0.78469067042328067</v>
      </c>
      <c r="FL83" s="2">
        <f t="shared" si="227"/>
        <v>0.79136038550503707</v>
      </c>
      <c r="FM83" s="2">
        <f t="shared" si="227"/>
        <v>0.78827491289541696</v>
      </c>
      <c r="FN83" s="2">
        <f t="shared" si="227"/>
        <v>0.77394117009765584</v>
      </c>
      <c r="FO83" s="2">
        <f t="shared" si="227"/>
        <v>0.76814725475615131</v>
      </c>
      <c r="FP83" s="2">
        <f t="shared" si="227"/>
        <v>0.76478219564797689</v>
      </c>
      <c r="FQ83" s="2">
        <f t="shared" si="227"/>
        <v>0.77620077670116261</v>
      </c>
      <c r="FR83" s="2">
        <f t="shared" si="227"/>
        <v>0.7690655748677595</v>
      </c>
      <c r="FS83" s="2">
        <f t="shared" si="227"/>
        <v>0.76967248292226542</v>
      </c>
      <c r="FT83" s="2">
        <f t="shared" si="227"/>
        <v>0.75747981797872632</v>
      </c>
      <c r="FU83" s="2">
        <f t="shared" si="227"/>
        <v>0.72978618722344102</v>
      </c>
      <c r="FW83" s="2">
        <f t="shared" si="112"/>
        <v>5.0399426650685859E-4</v>
      </c>
      <c r="FX83" s="2">
        <f t="shared" si="164"/>
        <v>5.7563702127846764E-4</v>
      </c>
      <c r="FY83" s="2">
        <f t="shared" si="165"/>
        <v>5.6503126672838506E-4</v>
      </c>
      <c r="FZ83" s="2">
        <f t="shared" si="166"/>
        <v>5.6587467780882281E-4</v>
      </c>
      <c r="GA83" s="2">
        <f t="shared" si="167"/>
        <v>5.4806959310157522E-4</v>
      </c>
      <c r="GB83" s="2">
        <f t="shared" si="168"/>
        <v>5.9046631786197859E-4</v>
      </c>
      <c r="GC83" s="2">
        <f t="shared" si="169"/>
        <v>6.8320862905602573E-4</v>
      </c>
      <c r="GD83" s="2">
        <f t="shared" si="170"/>
        <v>7.1830071417198691E-4</v>
      </c>
      <c r="GE83" s="2">
        <f t="shared" si="171"/>
        <v>7.3692052641460425E-4</v>
      </c>
      <c r="GF83" s="2">
        <f t="shared" si="172"/>
        <v>6.9920172722917867E-4</v>
      </c>
      <c r="GG83" s="2">
        <f t="shared" si="173"/>
        <v>7.6054179826399657E-4</v>
      </c>
      <c r="GH83" s="2">
        <f t="shared" si="174"/>
        <v>6.7361233693208236E-4</v>
      </c>
      <c r="GI83" s="2">
        <f t="shared" si="175"/>
        <v>6.1959494267588668E-4</v>
      </c>
      <c r="GJ83" s="2">
        <f t="shared" si="176"/>
        <v>5.0991571646147077E-4</v>
      </c>
      <c r="GK83" s="2">
        <f t="shared" si="177"/>
        <v>4.2517938463138482E-4</v>
      </c>
      <c r="GM83" s="86">
        <f t="shared" si="113"/>
        <v>0.55735185638401885</v>
      </c>
      <c r="GN83" s="86">
        <f t="shared" si="178"/>
        <v>0.56408920934762585</v>
      </c>
      <c r="GO83" s="86">
        <f t="shared" si="179"/>
        <v>0.58441408164618169</v>
      </c>
      <c r="GP83" s="86">
        <f t="shared" si="180"/>
        <v>0.60454004988673748</v>
      </c>
      <c r="GQ83" s="86">
        <f t="shared" si="181"/>
        <v>0.58254017548776282</v>
      </c>
      <c r="GR83" s="86">
        <f t="shared" si="182"/>
        <v>0.61603397235111368</v>
      </c>
      <c r="GS83" s="86">
        <f t="shared" si="183"/>
        <v>0.58026901772364314</v>
      </c>
      <c r="GT83" s="86">
        <f t="shared" si="184"/>
        <v>0.56043358453411318</v>
      </c>
      <c r="GU83" s="86">
        <f t="shared" si="185"/>
        <v>0.56079577488222832</v>
      </c>
      <c r="GV83" s="86">
        <f t="shared" si="186"/>
        <v>0.56690088211058931</v>
      </c>
      <c r="GW83" s="86">
        <f t="shared" si="187"/>
        <v>0.60457359181853421</v>
      </c>
      <c r="GX83" s="86">
        <f t="shared" si="188"/>
        <v>0.57165623241668206</v>
      </c>
      <c r="GY83" s="86">
        <f t="shared" si="189"/>
        <v>0.56776671816650282</v>
      </c>
      <c r="GZ83" s="86">
        <f t="shared" si="190"/>
        <v>0.55983683929344075</v>
      </c>
      <c r="HA83" s="86">
        <f t="shared" si="191"/>
        <v>0.54365776859701853</v>
      </c>
      <c r="HC83" s="86">
        <f t="shared" si="145"/>
        <v>2.1358729576502299E-4</v>
      </c>
      <c r="HD83" s="86">
        <f t="shared" si="192"/>
        <v>1.9837491632425486E-4</v>
      </c>
      <c r="HE83" s="86">
        <f t="shared" si="193"/>
        <v>8.339286502197033E-5</v>
      </c>
      <c r="HF83" s="86">
        <f t="shared" si="194"/>
        <v>5.9915821202490176E-5</v>
      </c>
      <c r="HG83" s="86">
        <f t="shared" si="195"/>
        <v>7.0301670935571346E-5</v>
      </c>
      <c r="HH83" s="86">
        <f t="shared" si="196"/>
        <v>1.2547741631012334E-4</v>
      </c>
      <c r="HI83" s="86">
        <f t="shared" si="197"/>
        <v>1.8751705531270735E-4</v>
      </c>
      <c r="HJ83" s="86">
        <f t="shared" si="198"/>
        <v>1.2486935375740716E-4</v>
      </c>
      <c r="HK83" s="86">
        <f t="shared" si="199"/>
        <v>7.3906096492480368E-5</v>
      </c>
      <c r="HL83" s="86">
        <f t="shared" si="200"/>
        <v>4.7558259520350638E-5</v>
      </c>
      <c r="HM83" s="86">
        <f t="shared" si="201"/>
        <v>1.5815980428413905E-4</v>
      </c>
      <c r="HN83" s="86">
        <f t="shared" si="202"/>
        <v>4.5067577976655916E-5</v>
      </c>
      <c r="HO83" s="86">
        <f t="shared" si="203"/>
        <v>4.2323451631297797E-5</v>
      </c>
      <c r="HP83" s="86">
        <f t="shared" si="204"/>
        <v>1.3245248262953453E-5</v>
      </c>
      <c r="HQ83" s="86">
        <f t="shared" si="205"/>
        <v>1.9688358001249191E-6</v>
      </c>
      <c r="HS83" s="86">
        <f t="shared" si="114"/>
        <v>5.0153860543330971E-41</v>
      </c>
      <c r="HT83" s="86">
        <f t="shared" si="206"/>
        <v>6.2089570643285009E-40</v>
      </c>
      <c r="HU83" s="86">
        <f t="shared" si="207"/>
        <v>1.2929000351811898E-48</v>
      </c>
      <c r="HV83" s="86">
        <f t="shared" si="208"/>
        <v>2.7083318144784207E-50</v>
      </c>
      <c r="HW83" s="86">
        <f t="shared" si="209"/>
        <v>1.29631663016524E-47</v>
      </c>
      <c r="HX83" s="86">
        <f t="shared" si="210"/>
        <v>7.9362175481271918E-48</v>
      </c>
      <c r="HY83" s="86">
        <f t="shared" si="211"/>
        <v>7.6445968669007153E-44</v>
      </c>
      <c r="HZ83" s="86">
        <f t="shared" si="212"/>
        <v>2.8971622359127675E-45</v>
      </c>
      <c r="IA83" s="86">
        <f t="shared" si="213"/>
        <v>1.8661256637688715E-50</v>
      </c>
      <c r="IB83" s="86">
        <f t="shared" si="214"/>
        <v>1.2228840936572483E-53</v>
      </c>
      <c r="IC83" s="86">
        <f t="shared" si="215"/>
        <v>2.0548277057944261E-45</v>
      </c>
      <c r="ID83" s="86">
        <f t="shared" si="216"/>
        <v>8.3473347429289365E-53</v>
      </c>
      <c r="IE83" s="86">
        <f t="shared" si="217"/>
        <v>2.2385929936483857E-55</v>
      </c>
      <c r="IF83" s="86">
        <f t="shared" si="218"/>
        <v>5.5008278612521316E-29</v>
      </c>
      <c r="IG83" s="86">
        <f t="shared" si="219"/>
        <v>5.630070862152835E-22</v>
      </c>
      <c r="II83" s="86">
        <f t="shared" si="115"/>
        <v>2.8496301752381191E-169</v>
      </c>
      <c r="IJ83" s="86">
        <f t="shared" si="116"/>
        <v>7.827981552361569E-176</v>
      </c>
      <c r="IK83" s="86">
        <f t="shared" si="117"/>
        <v>1.0960967140272268E-206</v>
      </c>
      <c r="IL83" s="86">
        <f t="shared" si="118"/>
        <v>1.9856822753711984E-215</v>
      </c>
      <c r="IM83" s="86">
        <f t="shared" si="119"/>
        <v>5.7896262664657208E-203</v>
      </c>
      <c r="IN83" s="86">
        <f t="shared" si="120"/>
        <v>4.0193392756594391E-202</v>
      </c>
      <c r="IO83" s="86">
        <f t="shared" si="121"/>
        <v>5.858425909333847E-179</v>
      </c>
      <c r="IP83" s="86">
        <f t="shared" si="122"/>
        <v>7.439788354418024E-192</v>
      </c>
      <c r="IQ83" s="86">
        <f t="shared" si="123"/>
        <v>1.1715068164777526E-212</v>
      </c>
      <c r="IR83" s="86">
        <f t="shared" si="124"/>
        <v>1.1565633252428491E-230</v>
      </c>
      <c r="IS83" s="86">
        <f t="shared" si="125"/>
        <v>2.8309174382796023E-194</v>
      </c>
      <c r="IT83" s="86">
        <f t="shared" si="126"/>
        <v>4.1303796458038608E-225</v>
      </c>
      <c r="IU83" s="86">
        <f t="shared" si="127"/>
        <v>3.5850191921659534E-236</v>
      </c>
      <c r="IV83" s="86">
        <f t="shared" si="128"/>
        <v>9.7524773501687627E-110</v>
      </c>
      <c r="IW83" s="86">
        <f t="shared" si="129"/>
        <v>1.3972300236670903E-85</v>
      </c>
      <c r="IY83" s="86">
        <f t="shared" si="130"/>
        <v>0.55756544367978389</v>
      </c>
      <c r="IZ83" s="86">
        <f t="shared" si="131"/>
        <v>0.56428758426395009</v>
      </c>
      <c r="JA83" s="86">
        <f t="shared" si="132"/>
        <v>0.58449747451120371</v>
      </c>
      <c r="JB83" s="86">
        <f t="shared" si="133"/>
        <v>0.60459996570793995</v>
      </c>
      <c r="JC83" s="86">
        <f t="shared" si="134"/>
        <v>0.5826104771586984</v>
      </c>
      <c r="JD83" s="86">
        <f t="shared" si="135"/>
        <v>0.61615944976742376</v>
      </c>
      <c r="JE83" s="86">
        <f t="shared" si="136"/>
        <v>0.58045653477895587</v>
      </c>
      <c r="JF83" s="86">
        <f t="shared" si="137"/>
        <v>0.56055845388787062</v>
      </c>
      <c r="JG83" s="86">
        <f t="shared" si="138"/>
        <v>0.56086968097872081</v>
      </c>
      <c r="JH83" s="86">
        <f t="shared" si="139"/>
        <v>0.56694844037010961</v>
      </c>
      <c r="JI83" s="86">
        <f t="shared" si="140"/>
        <v>0.60473175162281834</v>
      </c>
      <c r="JJ83" s="86">
        <f t="shared" si="141"/>
        <v>0.57170129999465868</v>
      </c>
      <c r="JK83" s="86">
        <f t="shared" si="142"/>
        <v>0.56780904161813406</v>
      </c>
      <c r="JL83" s="86">
        <f t="shared" si="143"/>
        <v>0.55985008454170371</v>
      </c>
      <c r="JM83" s="86">
        <f t="shared" si="144"/>
        <v>0.5436597374328187</v>
      </c>
    </row>
    <row r="84" spans="2:273" x14ac:dyDescent="0.25">
      <c r="B84" s="2">
        <v>57</v>
      </c>
      <c r="C84" s="37">
        <v>222.738</v>
      </c>
      <c r="D84" s="37">
        <v>221.75399999999999</v>
      </c>
      <c r="E84" s="37">
        <v>225.42400000000001</v>
      </c>
      <c r="F84" s="37">
        <v>224.37299999999999</v>
      </c>
      <c r="G84" s="37">
        <v>223.2</v>
      </c>
      <c r="H84" s="37">
        <v>221.102</v>
      </c>
      <c r="I84" s="37">
        <v>222.62700000000001</v>
      </c>
      <c r="J84" s="37">
        <v>220.35599999999999</v>
      </c>
      <c r="K84" s="37">
        <v>220.29300000000001</v>
      </c>
      <c r="L84" s="37">
        <v>218.542</v>
      </c>
      <c r="M84" s="37">
        <v>219.27099999999999</v>
      </c>
      <c r="N84" s="37">
        <v>219.84200000000001</v>
      </c>
      <c r="O84" s="37">
        <v>215.87899999999999</v>
      </c>
      <c r="P84" s="37">
        <v>210.53399999999999</v>
      </c>
      <c r="Q84" s="37">
        <v>196.22399999999999</v>
      </c>
      <c r="S84" s="4">
        <f t="shared" si="8"/>
        <v>228.80240323903402</v>
      </c>
      <c r="T84" s="4">
        <f t="shared" si="9"/>
        <v>229.22851533232958</v>
      </c>
      <c r="U84" s="4">
        <f t="shared" si="10"/>
        <v>231.60665860423313</v>
      </c>
      <c r="V84" s="4">
        <f t="shared" si="11"/>
        <v>230.95870893488507</v>
      </c>
      <c r="W84" s="4">
        <f t="shared" si="12"/>
        <v>232.00326937691523</v>
      </c>
      <c r="X84" s="4">
        <f t="shared" si="13"/>
        <v>225.59021145945337</v>
      </c>
      <c r="Y84" s="4">
        <f t="shared" si="14"/>
        <v>229.50249357657489</v>
      </c>
      <c r="Z84" s="4">
        <f t="shared" si="15"/>
        <v>225.72919447010196</v>
      </c>
      <c r="AA84" s="4">
        <f t="shared" si="16"/>
        <v>223.98266541315206</v>
      </c>
      <c r="AB84" s="4">
        <f t="shared" si="17"/>
        <v>221.20863475526039</v>
      </c>
      <c r="AC84" s="4">
        <f t="shared" si="18"/>
        <v>225.7475163219402</v>
      </c>
      <c r="AD84" s="4">
        <f t="shared" si="19"/>
        <v>227.10575703391132</v>
      </c>
      <c r="AE84" s="4">
        <f t="shared" si="20"/>
        <v>219.43433257819206</v>
      </c>
      <c r="AF84" s="4">
        <f t="shared" si="21"/>
        <v>211.78677353749237</v>
      </c>
      <c r="AG84" s="4">
        <f t="shared" si="22"/>
        <v>197.15100725439262</v>
      </c>
      <c r="AI84" s="4">
        <f t="shared" si="23"/>
        <v>-6.0644032390340215</v>
      </c>
      <c r="AJ84" s="4">
        <f t="shared" si="24"/>
        <v>-7.4745153323295881</v>
      </c>
      <c r="AK84" s="4">
        <f t="shared" si="25"/>
        <v>-6.1826586042331257</v>
      </c>
      <c r="AL84" s="4">
        <f t="shared" si="26"/>
        <v>-6.5857089348850764</v>
      </c>
      <c r="AM84" s="4">
        <f t="shared" si="27"/>
        <v>-8.8032693769152388</v>
      </c>
      <c r="AN84" s="4">
        <f t="shared" si="28"/>
        <v>-4.4882114594533675</v>
      </c>
      <c r="AO84" s="4">
        <f t="shared" si="29"/>
        <v>-6.8754935765748826</v>
      </c>
      <c r="AP84" s="4">
        <f t="shared" si="30"/>
        <v>-5.3731944701019643</v>
      </c>
      <c r="AQ84" s="4">
        <f t="shared" si="31"/>
        <v>-3.6896654131520563</v>
      </c>
      <c r="AR84" s="4">
        <f t="shared" si="32"/>
        <v>-2.6666347552603895</v>
      </c>
      <c r="AS84" s="4">
        <f t="shared" si="33"/>
        <v>-6.4765163219402098</v>
      </c>
      <c r="AT84" s="4">
        <f t="shared" si="34"/>
        <v>-7.263757033911304</v>
      </c>
      <c r="AU84" s="4">
        <f t="shared" si="35"/>
        <v>-3.5553325781920648</v>
      </c>
      <c r="AV84" s="4">
        <f t="shared" si="224"/>
        <v>-1.2527735374923736</v>
      </c>
      <c r="AW84" s="4">
        <f t="shared" si="224"/>
        <v>-0.92700725439263465</v>
      </c>
      <c r="AY84" s="2">
        <f t="shared" si="96"/>
        <v>106.45136654284578</v>
      </c>
      <c r="AZ84" s="2">
        <f t="shared" si="147"/>
        <v>106.42750736078524</v>
      </c>
      <c r="BA84" s="2">
        <f t="shared" si="148"/>
        <v>101.78532586440069</v>
      </c>
      <c r="BB84" s="2">
        <f t="shared" si="149"/>
        <v>102.11257362838047</v>
      </c>
      <c r="BC84" s="2">
        <f t="shared" si="150"/>
        <v>104.61345398957872</v>
      </c>
      <c r="BD84" s="2">
        <f t="shared" si="151"/>
        <v>105.63347410749245</v>
      </c>
      <c r="BE84" s="2">
        <f t="shared" si="152"/>
        <v>102.67407751763521</v>
      </c>
      <c r="BF84" s="2">
        <f t="shared" si="153"/>
        <v>103.34200965854033</v>
      </c>
      <c r="BG84" s="2">
        <f t="shared" si="154"/>
        <v>100.09169345297835</v>
      </c>
      <c r="BH84" s="2">
        <f t="shared" si="155"/>
        <v>103.10745919830696</v>
      </c>
      <c r="BI84" s="2">
        <f t="shared" si="156"/>
        <v>104.69275993097638</v>
      </c>
      <c r="BJ84" s="2">
        <f t="shared" si="157"/>
        <v>104.51664050578209</v>
      </c>
      <c r="BK84" s="2">
        <f t="shared" si="158"/>
        <v>104.85570980134791</v>
      </c>
      <c r="BL84" s="2">
        <f t="shared" si="159"/>
        <v>105.32438284812345</v>
      </c>
      <c r="BM84" s="2">
        <f t="shared" si="160"/>
        <v>104.24779120513212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116.16544459930311</v>
      </c>
      <c r="DL84" s="2">
        <f t="shared" si="225"/>
        <v>114.47436535726008</v>
      </c>
      <c r="DM84" s="2">
        <f t="shared" si="225"/>
        <v>110.55556614509246</v>
      </c>
      <c r="DN84" s="2">
        <f t="shared" si="225"/>
        <v>111.02207429696904</v>
      </c>
      <c r="DO84" s="2">
        <f t="shared" si="225"/>
        <v>112.06663157894735</v>
      </c>
      <c r="DP84" s="2">
        <f t="shared" si="225"/>
        <v>113.60788857278332</v>
      </c>
      <c r="DQ84" s="2">
        <f t="shared" si="225"/>
        <v>109.65290418353577</v>
      </c>
      <c r="DR84" s="2">
        <f t="shared" si="225"/>
        <v>112.81572436722435</v>
      </c>
      <c r="DS84" s="2">
        <f t="shared" si="225"/>
        <v>107.33470420168067</v>
      </c>
      <c r="DT84" s="2">
        <f t="shared" si="225"/>
        <v>109.57309291443852</v>
      </c>
      <c r="DU84" s="2">
        <f t="shared" si="225"/>
        <v>111.16155462184872</v>
      </c>
      <c r="DV84" s="2">
        <f t="shared" si="225"/>
        <v>111.59161754611758</v>
      </c>
      <c r="DW84" s="2">
        <f t="shared" si="225"/>
        <v>114.50708770053477</v>
      </c>
      <c r="DX84" s="2">
        <f t="shared" si="225"/>
        <v>112.10502696078431</v>
      </c>
      <c r="DY84" s="2">
        <f t="shared" si="225"/>
        <v>106.29741680350301</v>
      </c>
      <c r="EA84" s="2">
        <f>CE$228*$B84+CE$229</f>
        <v>104.19320544747083</v>
      </c>
      <c r="EB84" s="2">
        <f t="shared" si="72"/>
        <v>104.48959951041785</v>
      </c>
      <c r="EC84" s="2">
        <f t="shared" si="73"/>
        <v>99.573355364656379</v>
      </c>
      <c r="ED84" s="2">
        <f t="shared" si="74"/>
        <v>99.967566619915829</v>
      </c>
      <c r="EE84" s="2">
        <f t="shared" si="75"/>
        <v>102.74824385512788</v>
      </c>
      <c r="EF84" s="2">
        <f t="shared" si="76"/>
        <v>103.71632511707816</v>
      </c>
      <c r="EG84" s="2">
        <f t="shared" si="77"/>
        <v>100.9646437901721</v>
      </c>
      <c r="EH84" s="2">
        <f t="shared" si="78"/>
        <v>100.81863523070074</v>
      </c>
      <c r="EI84" s="2">
        <f t="shared" si="79"/>
        <v>98.09689522046817</v>
      </c>
      <c r="EJ84" s="2">
        <f t="shared" si="80"/>
        <v>101.29376776266469</v>
      </c>
      <c r="EK84" s="2">
        <f t="shared" si="81"/>
        <v>102.99157323927933</v>
      </c>
      <c r="EL84" s="2">
        <f t="shared" si="82"/>
        <v>102.57929343258806</v>
      </c>
      <c r="EM84" s="2">
        <f t="shared" si="83"/>
        <v>102.22226009693054</v>
      </c>
      <c r="EN84" s="2">
        <f t="shared" si="84"/>
        <v>103.34548494290229</v>
      </c>
      <c r="EO84" s="2">
        <f t="shared" si="85"/>
        <v>103.5545329261458</v>
      </c>
      <c r="EQ84" s="2">
        <f t="shared" si="86"/>
        <v>104.32198589552144</v>
      </c>
      <c r="ER84" s="2">
        <f t="shared" si="226"/>
        <v>104.60508264357749</v>
      </c>
      <c r="ES84" s="2">
        <f t="shared" si="226"/>
        <v>99.533706436354748</v>
      </c>
      <c r="ET84" s="2">
        <f t="shared" si="226"/>
        <v>101.16157353244076</v>
      </c>
      <c r="EU84" s="2">
        <f t="shared" si="226"/>
        <v>102.87364796259185</v>
      </c>
      <c r="EV84" s="2">
        <f t="shared" si="226"/>
        <v>103.35677362476892</v>
      </c>
      <c r="EW84" s="2">
        <f t="shared" si="226"/>
        <v>100.86014222906718</v>
      </c>
      <c r="EX84" s="2">
        <f t="shared" si="226"/>
        <v>100.51491702720513</v>
      </c>
      <c r="EY84" s="2">
        <f t="shared" si="226"/>
        <v>99.042098887303851</v>
      </c>
      <c r="EZ84" s="2">
        <f t="shared" si="226"/>
        <v>101.37834777881331</v>
      </c>
      <c r="FA84" s="2">
        <f t="shared" si="226"/>
        <v>103.15562236247135</v>
      </c>
      <c r="FB84" s="2">
        <f t="shared" si="226"/>
        <v>102.3758253615394</v>
      </c>
      <c r="FC84" s="2">
        <f t="shared" si="226"/>
        <v>101.49178959086387</v>
      </c>
      <c r="FD84" s="2">
        <f t="shared" si="226"/>
        <v>101.92969202242318</v>
      </c>
      <c r="FE84" s="2">
        <f t="shared" si="226"/>
        <v>105.36696928800912</v>
      </c>
      <c r="FG84" s="2">
        <f t="shared" si="88"/>
        <v>0.81138950669869314</v>
      </c>
      <c r="FH84" s="2">
        <f t="shared" si="227"/>
        <v>0.80592084038291956</v>
      </c>
      <c r="FI84" s="2">
        <f t="shared" si="227"/>
        <v>0.7985838091343288</v>
      </c>
      <c r="FJ84" s="2">
        <f t="shared" si="227"/>
        <v>0.80602788771942535</v>
      </c>
      <c r="FK84" s="2">
        <f t="shared" si="227"/>
        <v>0.79984361752558231</v>
      </c>
      <c r="FL84" s="2">
        <f t="shared" si="227"/>
        <v>0.80615988853524723</v>
      </c>
      <c r="FM84" s="2">
        <f t="shared" si="227"/>
        <v>0.80323886146756918</v>
      </c>
      <c r="FN84" s="2">
        <f t="shared" si="227"/>
        <v>0.78964783946106265</v>
      </c>
      <c r="FO84" s="2">
        <f t="shared" si="227"/>
        <v>0.78414421104005116</v>
      </c>
      <c r="FP84" s="2">
        <f t="shared" si="227"/>
        <v>0.78094511778425624</v>
      </c>
      <c r="FQ84" s="2">
        <f t="shared" si="227"/>
        <v>0.79179268364931621</v>
      </c>
      <c r="FR84" s="2">
        <f t="shared" si="227"/>
        <v>0.78501690343237884</v>
      </c>
      <c r="FS84" s="2">
        <f t="shared" si="227"/>
        <v>0.78559357760609672</v>
      </c>
      <c r="FT84" s="2">
        <f t="shared" si="227"/>
        <v>0.77399623766940484</v>
      </c>
      <c r="FU84" s="2">
        <f t="shared" si="227"/>
        <v>0.74756009116315569</v>
      </c>
      <c r="FW84" s="2">
        <f t="shared" si="112"/>
        <v>5.5259185472668229E-4</v>
      </c>
      <c r="FX84" s="2">
        <f t="shared" si="164"/>
        <v>6.3113839155694643E-4</v>
      </c>
      <c r="FY84" s="2">
        <f t="shared" si="165"/>
        <v>6.195106925981753E-4</v>
      </c>
      <c r="FZ84" s="2">
        <f t="shared" si="166"/>
        <v>6.2043537356563439E-4</v>
      </c>
      <c r="GA84" s="2">
        <f t="shared" si="167"/>
        <v>6.0091458438525842E-4</v>
      </c>
      <c r="GB84" s="2">
        <f t="shared" si="168"/>
        <v>6.4739656277154525E-4</v>
      </c>
      <c r="GC84" s="2">
        <f t="shared" si="169"/>
        <v>7.4907399016241338E-4</v>
      </c>
      <c r="GD84" s="2">
        <f t="shared" si="170"/>
        <v>7.8754649411031383E-4</v>
      </c>
      <c r="GE84" s="2">
        <f t="shared" si="171"/>
        <v>8.0795984617420278E-4</v>
      </c>
      <c r="GF84" s="2">
        <f t="shared" si="172"/>
        <v>7.666077350014514E-4</v>
      </c>
      <c r="GG84" s="2">
        <f t="shared" si="173"/>
        <v>8.338563142605862E-4</v>
      </c>
      <c r="GH84" s="2">
        <f t="shared" si="174"/>
        <v>7.3855324233393555E-4</v>
      </c>
      <c r="GI84" s="2">
        <f t="shared" si="175"/>
        <v>6.7933173639812014E-4</v>
      </c>
      <c r="GJ84" s="2">
        <f t="shared" si="176"/>
        <v>5.5908396041682087E-4</v>
      </c>
      <c r="GK84" s="2">
        <f t="shared" si="177"/>
        <v>4.6618080170963521E-4</v>
      </c>
      <c r="GM84" s="86">
        <f t="shared" si="113"/>
        <v>0.59783919223517767</v>
      </c>
      <c r="GN84" s="86">
        <f t="shared" si="178"/>
        <v>0.5947009238915264</v>
      </c>
      <c r="GO84" s="86">
        <f t="shared" si="179"/>
        <v>0.61482845053858626</v>
      </c>
      <c r="GP84" s="86">
        <f t="shared" si="180"/>
        <v>0.63554959936426414</v>
      </c>
      <c r="GQ84" s="86">
        <f t="shared" si="181"/>
        <v>0.62582175965269959</v>
      </c>
      <c r="GR84" s="86">
        <f t="shared" si="182"/>
        <v>0.63355361322569137</v>
      </c>
      <c r="GS84" s="86">
        <f t="shared" si="183"/>
        <v>0.61858050531580133</v>
      </c>
      <c r="GT84" s="86">
        <f t="shared" si="184"/>
        <v>0.59647221921111704</v>
      </c>
      <c r="GU84" s="86">
        <f t="shared" si="185"/>
        <v>0.58732348189697914</v>
      </c>
      <c r="GV84" s="86">
        <f t="shared" si="186"/>
        <v>0.58745195146496021</v>
      </c>
      <c r="GW84" s="86">
        <f t="shared" si="187"/>
        <v>0.63171160071296295</v>
      </c>
      <c r="GX84" s="86">
        <f t="shared" si="188"/>
        <v>0.61449071204046468</v>
      </c>
      <c r="GY84" s="86">
        <f t="shared" si="189"/>
        <v>0.58514771596498116</v>
      </c>
      <c r="GZ84" s="86">
        <f t="shared" si="190"/>
        <v>0.57284648944063821</v>
      </c>
      <c r="HA84" s="86">
        <f t="shared" si="191"/>
        <v>0.56599638351702775</v>
      </c>
      <c r="HC84" s="86">
        <f t="shared" si="145"/>
        <v>3.8165197592275412E-4</v>
      </c>
      <c r="HD84" s="86">
        <f t="shared" si="192"/>
        <v>3.6313959135234297E-4</v>
      </c>
      <c r="HE84" s="86">
        <f t="shared" si="193"/>
        <v>1.6585256360455614E-4</v>
      </c>
      <c r="HF84" s="86">
        <f t="shared" si="194"/>
        <v>1.224539951528374E-4</v>
      </c>
      <c r="HG84" s="86">
        <f t="shared" si="195"/>
        <v>1.3947812613312736E-4</v>
      </c>
      <c r="HH84" s="86">
        <f t="shared" si="196"/>
        <v>2.4475649309717171E-4</v>
      </c>
      <c r="HI84" s="86">
        <f t="shared" si="197"/>
        <v>3.5073562605089555E-4</v>
      </c>
      <c r="HJ84" s="86">
        <f t="shared" si="198"/>
        <v>2.436784925734331E-4</v>
      </c>
      <c r="HK84" s="86">
        <f t="shared" si="199"/>
        <v>1.5295280416591453E-4</v>
      </c>
      <c r="HL84" s="86">
        <f t="shared" si="200"/>
        <v>1.0270583194325119E-4</v>
      </c>
      <c r="HM84" s="86">
        <f t="shared" si="201"/>
        <v>3.0864150877448697E-4</v>
      </c>
      <c r="HN84" s="86">
        <f t="shared" si="202"/>
        <v>9.6274172487207697E-5</v>
      </c>
      <c r="HO84" s="86">
        <f t="shared" si="203"/>
        <v>9.1514988901067294E-5</v>
      </c>
      <c r="HP84" s="86">
        <f t="shared" si="204"/>
        <v>3.1188516557511928E-5</v>
      </c>
      <c r="HQ84" s="86">
        <f t="shared" si="205"/>
        <v>5.3938431931173727E-6</v>
      </c>
      <c r="HS84" s="86">
        <f t="shared" si="114"/>
        <v>1.1615127321224094E-39</v>
      </c>
      <c r="HT84" s="86">
        <f t="shared" si="206"/>
        <v>1.5445715798994304E-38</v>
      </c>
      <c r="HU84" s="86">
        <f t="shared" si="207"/>
        <v>6.0818062476954567E-47</v>
      </c>
      <c r="HV84" s="86">
        <f t="shared" si="208"/>
        <v>1.4821140301475045E-48</v>
      </c>
      <c r="HW84" s="86">
        <f t="shared" si="209"/>
        <v>5.567110146366557E-46</v>
      </c>
      <c r="HX84" s="86">
        <f t="shared" si="210"/>
        <v>3.5412143538194914E-46</v>
      </c>
      <c r="HY84" s="86">
        <f t="shared" si="211"/>
        <v>2.4899206768197957E-42</v>
      </c>
      <c r="HZ84" s="86">
        <f t="shared" si="212"/>
        <v>1.1630863436338812E-43</v>
      </c>
      <c r="IA84" s="86">
        <f t="shared" si="213"/>
        <v>1.1576332988352932E-48</v>
      </c>
      <c r="IB84" s="86">
        <f t="shared" si="214"/>
        <v>1.0016237256770334E-51</v>
      </c>
      <c r="IC84" s="86">
        <f t="shared" si="215"/>
        <v>8.7503492274710941E-44</v>
      </c>
      <c r="ID84" s="86">
        <f t="shared" si="216"/>
        <v>6.1224451796965515E-51</v>
      </c>
      <c r="IE84" s="86">
        <f t="shared" si="217"/>
        <v>1.9331906456576837E-53</v>
      </c>
      <c r="IF84" s="86">
        <f t="shared" si="218"/>
        <v>4.9314921128139637E-28</v>
      </c>
      <c r="IG84" s="86">
        <f t="shared" si="219"/>
        <v>2.7484838926735826E-21</v>
      </c>
      <c r="II84" s="86">
        <f t="shared" si="115"/>
        <v>3.0712720685778386E-165</v>
      </c>
      <c r="IJ84" s="86">
        <f t="shared" si="116"/>
        <v>1.4402686760628315E-171</v>
      </c>
      <c r="IK84" s="86">
        <f t="shared" si="117"/>
        <v>1.1183339975575157E-201</v>
      </c>
      <c r="IL84" s="86">
        <f t="shared" si="118"/>
        <v>3.3224664047501476E-210</v>
      </c>
      <c r="IM84" s="86">
        <f t="shared" si="119"/>
        <v>4.575952509444012E-198</v>
      </c>
      <c r="IN84" s="86">
        <f t="shared" si="120"/>
        <v>3.3892103708410958E-197</v>
      </c>
      <c r="IO84" s="86">
        <f t="shared" si="121"/>
        <v>1.6243031093013814E-174</v>
      </c>
      <c r="IP84" s="86">
        <f t="shared" si="122"/>
        <v>4.6855155308296753E-187</v>
      </c>
      <c r="IQ84" s="86">
        <f t="shared" si="123"/>
        <v>2.5836196980343522E-207</v>
      </c>
      <c r="IR84" s="86">
        <f t="shared" si="124"/>
        <v>6.6287506428338254E-225</v>
      </c>
      <c r="IS84" s="86">
        <f t="shared" si="125"/>
        <v>2.2423332059166183E-189</v>
      </c>
      <c r="IT84" s="86">
        <f t="shared" si="126"/>
        <v>1.6067817475677207E-219</v>
      </c>
      <c r="IU84" s="86">
        <f t="shared" si="127"/>
        <v>2.2669931648844428E-230</v>
      </c>
      <c r="IV84" s="86">
        <f t="shared" si="128"/>
        <v>3.9107760235468473E-107</v>
      </c>
      <c r="IW84" s="86">
        <f t="shared" si="129"/>
        <v>1.3160305243397254E-83</v>
      </c>
      <c r="IY84" s="86">
        <f t="shared" si="130"/>
        <v>0.59822084421110044</v>
      </c>
      <c r="IZ84" s="86">
        <f t="shared" si="131"/>
        <v>0.59506406348287877</v>
      </c>
      <c r="JA84" s="86">
        <f t="shared" si="132"/>
        <v>0.61499430310219083</v>
      </c>
      <c r="JB84" s="86">
        <f t="shared" si="133"/>
        <v>0.63567205335941701</v>
      </c>
      <c r="JC84" s="86">
        <f t="shared" si="134"/>
        <v>0.62596123777883272</v>
      </c>
      <c r="JD84" s="86">
        <f t="shared" si="135"/>
        <v>0.63379836971878856</v>
      </c>
      <c r="JE84" s="86">
        <f t="shared" si="136"/>
        <v>0.61893124094185226</v>
      </c>
      <c r="JF84" s="86">
        <f t="shared" si="137"/>
        <v>0.59671589770369049</v>
      </c>
      <c r="JG84" s="86">
        <f t="shared" si="138"/>
        <v>0.58747643470114508</v>
      </c>
      <c r="JH84" s="86">
        <f t="shared" si="139"/>
        <v>0.58755465729690348</v>
      </c>
      <c r="JI84" s="86">
        <f t="shared" si="140"/>
        <v>0.63202024222173747</v>
      </c>
      <c r="JJ84" s="86">
        <f t="shared" si="141"/>
        <v>0.61458698621295194</v>
      </c>
      <c r="JK84" s="86">
        <f t="shared" si="142"/>
        <v>0.58523923095388219</v>
      </c>
      <c r="JL84" s="86">
        <f t="shared" si="143"/>
        <v>0.57287767795719569</v>
      </c>
      <c r="JM84" s="86">
        <f t="shared" si="144"/>
        <v>0.56600177736022084</v>
      </c>
    </row>
    <row r="85" spans="2:273" x14ac:dyDescent="0.25">
      <c r="B85" s="2">
        <v>58</v>
      </c>
      <c r="C85" s="37">
        <v>215.95099999999999</v>
      </c>
      <c r="D85" s="37">
        <v>217.279</v>
      </c>
      <c r="E85" s="37">
        <v>216.96600000000001</v>
      </c>
      <c r="F85" s="37">
        <v>216.52500000000001</v>
      </c>
      <c r="G85" s="37">
        <v>217.63300000000001</v>
      </c>
      <c r="H85" s="37">
        <v>209.18600000000001</v>
      </c>
      <c r="I85" s="37">
        <v>215.59299999999999</v>
      </c>
      <c r="J85" s="37">
        <v>213.322</v>
      </c>
      <c r="K85" s="37">
        <v>211.328</v>
      </c>
      <c r="L85" s="37">
        <v>208.339</v>
      </c>
      <c r="M85" s="37">
        <v>210.881</v>
      </c>
      <c r="N85" s="37">
        <v>213.21100000000001</v>
      </c>
      <c r="O85" s="37">
        <v>205.43100000000001</v>
      </c>
      <c r="P85" s="37">
        <v>199.08600000000001</v>
      </c>
      <c r="Q85" s="37">
        <v>182.13800000000001</v>
      </c>
      <c r="S85" s="4">
        <f t="shared" si="8"/>
        <v>218.97397878524788</v>
      </c>
      <c r="T85" s="4">
        <f t="shared" si="9"/>
        <v>215.99282046330799</v>
      </c>
      <c r="U85" s="4">
        <f t="shared" si="10"/>
        <v>214.66195838205076</v>
      </c>
      <c r="V85" s="4">
        <f t="shared" si="11"/>
        <v>213.58630337552935</v>
      </c>
      <c r="W85" s="4">
        <f t="shared" si="12"/>
        <v>218.4264420247174</v>
      </c>
      <c r="X85" s="4">
        <f t="shared" si="13"/>
        <v>205.76733082024813</v>
      </c>
      <c r="Y85" s="4">
        <f t="shared" si="14"/>
        <v>215.81629837031284</v>
      </c>
      <c r="Z85" s="4">
        <f t="shared" si="15"/>
        <v>211.57689331449888</v>
      </c>
      <c r="AA85" s="4">
        <f t="shared" si="16"/>
        <v>206.71191775647782</v>
      </c>
      <c r="AB85" s="4">
        <f t="shared" si="17"/>
        <v>202.48590242509874</v>
      </c>
      <c r="AC85" s="4">
        <f t="shared" si="18"/>
        <v>206.32148167368311</v>
      </c>
      <c r="AD85" s="4">
        <f t="shared" si="19"/>
        <v>212.49873746634603</v>
      </c>
      <c r="AE85" s="4">
        <f t="shared" si="20"/>
        <v>201.17854680927192</v>
      </c>
      <c r="AF85" s="4">
        <f t="shared" si="21"/>
        <v>192.83469348373791</v>
      </c>
      <c r="AG85" s="4">
        <f t="shared" si="22"/>
        <v>179.59280127820929</v>
      </c>
      <c r="AI85" s="4">
        <f t="shared" si="23"/>
        <v>-3.0229787852478864</v>
      </c>
      <c r="AJ85" s="4">
        <f t="shared" si="24"/>
        <v>1.2861795366920035</v>
      </c>
      <c r="AK85" s="4">
        <f t="shared" si="25"/>
        <v>2.3040416179492524</v>
      </c>
      <c r="AL85" s="4">
        <f t="shared" si="26"/>
        <v>2.9386966244706514</v>
      </c>
      <c r="AM85" s="4">
        <f t="shared" si="27"/>
        <v>-0.79344202471739322</v>
      </c>
      <c r="AN85" s="4">
        <f t="shared" si="28"/>
        <v>3.4186691797518733</v>
      </c>
      <c r="AO85" s="4">
        <f t="shared" si="29"/>
        <v>-0.22329837031284683</v>
      </c>
      <c r="AP85" s="4">
        <f t="shared" si="30"/>
        <v>1.7451066855011277</v>
      </c>
      <c r="AQ85" s="4">
        <f t="shared" si="31"/>
        <v>4.616082243522186</v>
      </c>
      <c r="AR85" s="4">
        <f t="shared" si="32"/>
        <v>5.8530975749012555</v>
      </c>
      <c r="AS85" s="4">
        <f t="shared" si="33"/>
        <v>4.5595183263168906</v>
      </c>
      <c r="AT85" s="4">
        <f t="shared" si="34"/>
        <v>0.71226253365398406</v>
      </c>
      <c r="AU85" s="4">
        <f t="shared" si="35"/>
        <v>4.2524531907280902</v>
      </c>
      <c r="AV85" s="4">
        <f t="shared" si="224"/>
        <v>6.2513065162621047</v>
      </c>
      <c r="AW85" s="4">
        <f t="shared" si="224"/>
        <v>2.5451987217907117</v>
      </c>
      <c r="AY85" s="2">
        <f t="shared" si="96"/>
        <v>106.17637092708982</v>
      </c>
      <c r="AZ85" s="2">
        <f t="shared" si="147"/>
        <v>106.15506915321832</v>
      </c>
      <c r="BA85" s="2">
        <f t="shared" si="148"/>
        <v>101.52112359953975</v>
      </c>
      <c r="BB85" s="2">
        <f t="shared" si="149"/>
        <v>101.86515561755306</v>
      </c>
      <c r="BC85" s="2">
        <f t="shared" si="150"/>
        <v>104.35174626645846</v>
      </c>
      <c r="BD85" s="2">
        <f t="shared" si="151"/>
        <v>105.34774945988477</v>
      </c>
      <c r="BE85" s="2">
        <f t="shared" si="152"/>
        <v>102.42658585802056</v>
      </c>
      <c r="BF85" s="2">
        <f t="shared" si="153"/>
        <v>103.0612823011957</v>
      </c>
      <c r="BG85" s="2">
        <f t="shared" si="154"/>
        <v>99.866544567907965</v>
      </c>
      <c r="BH85" s="2">
        <f t="shared" si="155"/>
        <v>102.89434896590224</v>
      </c>
      <c r="BI85" s="2">
        <f t="shared" si="156"/>
        <v>104.45338720559657</v>
      </c>
      <c r="BJ85" s="2">
        <f t="shared" si="157"/>
        <v>104.26337554714424</v>
      </c>
      <c r="BK85" s="2">
        <f t="shared" si="158"/>
        <v>104.57721310176332</v>
      </c>
      <c r="BL85" s="2">
        <f t="shared" si="159"/>
        <v>105.08235279734325</v>
      </c>
      <c r="BM85" s="2">
        <f t="shared" si="160"/>
        <v>104.12709221035151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116.25213031358882</v>
      </c>
      <c r="DL85" s="2">
        <f t="shared" si="225"/>
        <v>114.57723109749425</v>
      </c>
      <c r="DM85" s="2">
        <f t="shared" si="225"/>
        <v>110.65578947368421</v>
      </c>
      <c r="DN85" s="2">
        <f t="shared" si="225"/>
        <v>111.10786956997484</v>
      </c>
      <c r="DO85" s="2">
        <f t="shared" si="225"/>
        <v>112.11431578947366</v>
      </c>
      <c r="DP85" s="2">
        <f t="shared" si="225"/>
        <v>113.68966145092462</v>
      </c>
      <c r="DQ85" s="2">
        <f t="shared" si="225"/>
        <v>109.69408313090419</v>
      </c>
      <c r="DR85" s="2">
        <f t="shared" si="225"/>
        <v>112.96789708279707</v>
      </c>
      <c r="DS85" s="2">
        <f t="shared" si="225"/>
        <v>107.37399495798319</v>
      </c>
      <c r="DT85" s="2">
        <f t="shared" si="225"/>
        <v>109.6701604278075</v>
      </c>
      <c r="DU85" s="2">
        <f t="shared" si="225"/>
        <v>111.25000952380951</v>
      </c>
      <c r="DV85" s="2">
        <f t="shared" si="225"/>
        <v>111.68366902616906</v>
      </c>
      <c r="DW85" s="2">
        <f t="shared" si="225"/>
        <v>114.67287012987013</v>
      </c>
      <c r="DX85" s="2">
        <f t="shared" si="225"/>
        <v>112.21236018270945</v>
      </c>
      <c r="DY85" s="2">
        <f t="shared" si="225"/>
        <v>106.22470881226054</v>
      </c>
      <c r="EA85" s="2">
        <f t="shared" ref="EA85:EA148" si="228">CE$228*$B85+CE$229</f>
        <v>104.04021478599223</v>
      </c>
      <c r="EB85" s="2">
        <f t="shared" si="72"/>
        <v>104.3052365934191</v>
      </c>
      <c r="EC85" s="2">
        <f t="shared" si="73"/>
        <v>99.419960028050482</v>
      </c>
      <c r="ED85" s="2">
        <f t="shared" si="74"/>
        <v>99.835625525946696</v>
      </c>
      <c r="EE85" s="2">
        <f t="shared" si="75"/>
        <v>102.5800302463491</v>
      </c>
      <c r="EF85" s="2">
        <f t="shared" si="76"/>
        <v>103.51873961537395</v>
      </c>
      <c r="EG85" s="2">
        <f t="shared" si="77"/>
        <v>100.80308625336929</v>
      </c>
      <c r="EH85" s="2">
        <f t="shared" si="78"/>
        <v>100.65480629049007</v>
      </c>
      <c r="EI85" s="2">
        <f t="shared" si="79"/>
        <v>97.980745661404484</v>
      </c>
      <c r="EJ85" s="2">
        <f t="shared" si="80"/>
        <v>101.16088221056016</v>
      </c>
      <c r="EK85" s="2">
        <f t="shared" si="81"/>
        <v>102.82324359737939</v>
      </c>
      <c r="EL85" s="2">
        <f t="shared" si="82"/>
        <v>102.41027352544484</v>
      </c>
      <c r="EM85" s="2">
        <f t="shared" si="83"/>
        <v>102.06498093699516</v>
      </c>
      <c r="EN85" s="2">
        <f t="shared" si="84"/>
        <v>103.1846801037598</v>
      </c>
      <c r="EO85" s="2">
        <f t="shared" si="85"/>
        <v>103.47990601129192</v>
      </c>
      <c r="EQ85" s="2">
        <f t="shared" si="86"/>
        <v>104.16575264572595</v>
      </c>
      <c r="ER85" s="2">
        <f t="shared" si="226"/>
        <v>104.41785410604818</v>
      </c>
      <c r="ES85" s="2">
        <f t="shared" si="226"/>
        <v>99.381269457069934</v>
      </c>
      <c r="ET85" s="2">
        <f t="shared" si="226"/>
        <v>101.00007510012585</v>
      </c>
      <c r="EU85" s="2">
        <f t="shared" si="226"/>
        <v>102.70227755511021</v>
      </c>
      <c r="EV85" s="2">
        <f t="shared" si="226"/>
        <v>103.16822524894751</v>
      </c>
      <c r="EW85" s="2">
        <f t="shared" si="226"/>
        <v>100.70149321932958</v>
      </c>
      <c r="EX85" s="2">
        <f t="shared" si="226"/>
        <v>100.35913001590188</v>
      </c>
      <c r="EY85" s="2">
        <f t="shared" si="226"/>
        <v>98.901840213980023</v>
      </c>
      <c r="EZ85" s="2">
        <f t="shared" si="226"/>
        <v>101.24324521072798</v>
      </c>
      <c r="FA85" s="2">
        <f t="shared" si="226"/>
        <v>102.98293655086081</v>
      </c>
      <c r="FB85" s="2">
        <f t="shared" si="226"/>
        <v>102.21184863816849</v>
      </c>
      <c r="FC85" s="2">
        <f t="shared" si="226"/>
        <v>101.35172507726966</v>
      </c>
      <c r="FD85" s="2">
        <f t="shared" si="226"/>
        <v>101.80237674603907</v>
      </c>
      <c r="FE85" s="2">
        <f t="shared" si="226"/>
        <v>105.24195686293618</v>
      </c>
      <c r="FG85" s="2">
        <f t="shared" si="88"/>
        <v>0.82508230782316117</v>
      </c>
      <c r="FH85" s="2">
        <f t="shared" si="227"/>
        <v>0.81992254482112958</v>
      </c>
      <c r="FI85" s="2">
        <f t="shared" si="227"/>
        <v>0.81299201257769094</v>
      </c>
      <c r="FJ85" s="2">
        <f t="shared" si="227"/>
        <v>0.82002359395318647</v>
      </c>
      <c r="FK85" s="2">
        <f t="shared" si="227"/>
        <v>0.81418267060828853</v>
      </c>
      <c r="FL85" s="2">
        <f t="shared" si="227"/>
        <v>0.82014819567498609</v>
      </c>
      <c r="FM85" s="2">
        <f t="shared" si="227"/>
        <v>0.81739021352247931</v>
      </c>
      <c r="FN85" s="2">
        <f t="shared" si="227"/>
        <v>0.80453881511028258</v>
      </c>
      <c r="FO85" s="2">
        <f t="shared" si="227"/>
        <v>0.79932578137881705</v>
      </c>
      <c r="FP85" s="2">
        <f t="shared" si="227"/>
        <v>0.79629323610649827</v>
      </c>
      <c r="FQ85" s="2">
        <f t="shared" si="227"/>
        <v>0.80656901757036958</v>
      </c>
      <c r="FR85" s="2">
        <f t="shared" si="227"/>
        <v>0.80015273843619161</v>
      </c>
      <c r="FS85" s="2">
        <f t="shared" si="227"/>
        <v>0.80069911972258856</v>
      </c>
      <c r="FT85" s="2">
        <f t="shared" si="227"/>
        <v>0.78970012056902283</v>
      </c>
      <c r="FU85" s="2">
        <f t="shared" si="227"/>
        <v>0.76454208128794765</v>
      </c>
      <c r="FW85" s="2">
        <f t="shared" si="112"/>
        <v>6.0587261914759293E-4</v>
      </c>
      <c r="FX85" s="2">
        <f t="shared" si="164"/>
        <v>6.9198734922466549E-4</v>
      </c>
      <c r="FY85" s="2">
        <f t="shared" si="165"/>
        <v>6.7923936906742375E-4</v>
      </c>
      <c r="FZ85" s="2">
        <f t="shared" si="166"/>
        <v>6.8025314030782267E-4</v>
      </c>
      <c r="GA85" s="2">
        <f t="shared" si="167"/>
        <v>6.5885154250249042E-4</v>
      </c>
      <c r="GB85" s="2">
        <f t="shared" si="168"/>
        <v>7.098118807335851E-4</v>
      </c>
      <c r="GC85" s="2">
        <f t="shared" si="169"/>
        <v>8.212839438892992E-4</v>
      </c>
      <c r="GD85" s="2">
        <f t="shared" si="170"/>
        <v>8.6346195248211666E-4</v>
      </c>
      <c r="GE85" s="2">
        <f t="shared" si="171"/>
        <v>8.858413029091903E-4</v>
      </c>
      <c r="GF85" s="2">
        <f t="shared" si="172"/>
        <v>8.4050650178006572E-4</v>
      </c>
      <c r="GG85" s="2">
        <f t="shared" si="173"/>
        <v>9.1423171831847517E-4</v>
      </c>
      <c r="GH85" s="2">
        <f t="shared" si="174"/>
        <v>8.0974982876527983E-4</v>
      </c>
      <c r="GI85" s="2">
        <f t="shared" si="175"/>
        <v>7.4482362064677424E-4</v>
      </c>
      <c r="GJ85" s="2">
        <f t="shared" si="176"/>
        <v>6.1299030807364862E-4</v>
      </c>
      <c r="GK85" s="2">
        <f t="shared" si="177"/>
        <v>5.1113409562351833E-4</v>
      </c>
      <c r="GM85" s="86">
        <f t="shared" si="113"/>
        <v>0.60381868222065438</v>
      </c>
      <c r="GN85" s="86">
        <f t="shared" si="178"/>
        <v>0.58636827424400417</v>
      </c>
      <c r="GO85" s="86">
        <f t="shared" si="179"/>
        <v>0.59431803282786844</v>
      </c>
      <c r="GP85" s="86">
        <f t="shared" si="180"/>
        <v>0.60969264776355203</v>
      </c>
      <c r="GQ85" s="86">
        <f t="shared" si="181"/>
        <v>0.61929206306440199</v>
      </c>
      <c r="GR85" s="86">
        <f t="shared" si="182"/>
        <v>0.58854725935359564</v>
      </c>
      <c r="GS85" s="86">
        <f t="shared" si="183"/>
        <v>0.61005317918931468</v>
      </c>
      <c r="GT85" s="86">
        <f t="shared" si="184"/>
        <v>0.58743771623485241</v>
      </c>
      <c r="GU85" s="86">
        <f t="shared" si="185"/>
        <v>0.56649903156608261</v>
      </c>
      <c r="GV85" s="86">
        <f t="shared" si="186"/>
        <v>0.55663357414391323</v>
      </c>
      <c r="GW85" s="86">
        <f t="shared" si="187"/>
        <v>0.59282263187586348</v>
      </c>
      <c r="GX85" s="86">
        <f t="shared" si="188"/>
        <v>0.60417077428836485</v>
      </c>
      <c r="GY85" s="86">
        <f t="shared" si="189"/>
        <v>0.55343139400804153</v>
      </c>
      <c r="GZ85" s="86">
        <f t="shared" si="190"/>
        <v>0.53487371699558883</v>
      </c>
      <c r="HA85" s="86">
        <f t="shared" si="191"/>
        <v>0.52915884373070121</v>
      </c>
      <c r="HC85" s="86">
        <f t="shared" si="145"/>
        <v>6.6763982433562985E-4</v>
      </c>
      <c r="HD85" s="86">
        <f t="shared" si="192"/>
        <v>6.4973118000503829E-4</v>
      </c>
      <c r="HE85" s="86">
        <f t="shared" si="193"/>
        <v>3.2109330533362475E-4</v>
      </c>
      <c r="HF85" s="86">
        <f t="shared" si="194"/>
        <v>2.4333068803973244E-4</v>
      </c>
      <c r="HG85" s="86">
        <f t="shared" si="195"/>
        <v>2.6956132083377711E-4</v>
      </c>
      <c r="HH85" s="86">
        <f t="shared" si="196"/>
        <v>4.6490955671322175E-4</v>
      </c>
      <c r="HI85" s="86">
        <f t="shared" si="197"/>
        <v>6.4022172820113693E-4</v>
      </c>
      <c r="HJ85" s="86">
        <f t="shared" si="198"/>
        <v>4.6305746548996993E-4</v>
      </c>
      <c r="HK85" s="86">
        <f t="shared" si="199"/>
        <v>3.0725664528005931E-4</v>
      </c>
      <c r="HL85" s="86">
        <f t="shared" si="200"/>
        <v>2.148322742528885E-4</v>
      </c>
      <c r="HM85" s="86">
        <f t="shared" si="201"/>
        <v>5.8607258572463045E-4</v>
      </c>
      <c r="HN85" s="86">
        <f t="shared" si="202"/>
        <v>1.9941654597907288E-4</v>
      </c>
      <c r="HO85" s="86">
        <f t="shared" si="203"/>
        <v>1.9171587930377009E-4</v>
      </c>
      <c r="HP85" s="86">
        <f t="shared" si="204"/>
        <v>7.0911555887304083E-5</v>
      </c>
      <c r="HQ85" s="86">
        <f t="shared" si="205"/>
        <v>1.4176203880202471E-5</v>
      </c>
      <c r="HS85" s="86">
        <f t="shared" si="114"/>
        <v>2.5461811083375727E-38</v>
      </c>
      <c r="HT85" s="86">
        <f t="shared" si="206"/>
        <v>3.621759564760549E-37</v>
      </c>
      <c r="HU85" s="86">
        <f t="shared" si="207"/>
        <v>2.6692036657088832E-45</v>
      </c>
      <c r="HV85" s="86">
        <f t="shared" si="208"/>
        <v>7.5446378173041328E-47</v>
      </c>
      <c r="HW85" s="86">
        <f t="shared" si="209"/>
        <v>2.234707618704759E-44</v>
      </c>
      <c r="HX85" s="86">
        <f t="shared" si="210"/>
        <v>1.4753551544097834E-44</v>
      </c>
      <c r="HY85" s="86">
        <f t="shared" si="211"/>
        <v>7.6140939526665861E-41</v>
      </c>
      <c r="HZ85" s="86">
        <f t="shared" si="212"/>
        <v>4.3595537275003341E-42</v>
      </c>
      <c r="IA85" s="86">
        <f t="shared" si="213"/>
        <v>6.6507617619235027E-47</v>
      </c>
      <c r="IB85" s="86">
        <f t="shared" si="214"/>
        <v>7.5571141144954509E-50</v>
      </c>
      <c r="IC85" s="86">
        <f t="shared" si="215"/>
        <v>3.4721864459805726E-42</v>
      </c>
      <c r="ID85" s="86">
        <f t="shared" si="216"/>
        <v>4.1481806749834007E-49</v>
      </c>
      <c r="IE85" s="86">
        <f t="shared" si="217"/>
        <v>1.5389632983761215E-51</v>
      </c>
      <c r="IF85" s="86">
        <f t="shared" si="218"/>
        <v>4.25498994777491E-27</v>
      </c>
      <c r="IG85" s="86">
        <f t="shared" si="219"/>
        <v>1.3064323891875886E-20</v>
      </c>
      <c r="II85" s="86">
        <f t="shared" si="115"/>
        <v>2.9563830697828174E-161</v>
      </c>
      <c r="IJ85" s="86">
        <f t="shared" si="116"/>
        <v>2.346313837936381E-167</v>
      </c>
      <c r="IK85" s="86">
        <f t="shared" si="117"/>
        <v>9.8936323806439807E-197</v>
      </c>
      <c r="IL85" s="86">
        <f t="shared" si="118"/>
        <v>4.7906868209342945E-205</v>
      </c>
      <c r="IM85" s="86">
        <f t="shared" si="119"/>
        <v>3.1477140584379066E-193</v>
      </c>
      <c r="IN85" s="86">
        <f t="shared" si="120"/>
        <v>2.4818034681044393E-192</v>
      </c>
      <c r="IO85" s="86">
        <f t="shared" si="121"/>
        <v>3.9553898977038404E-170</v>
      </c>
      <c r="IP85" s="86">
        <f t="shared" si="122"/>
        <v>2.5623317073172951E-182</v>
      </c>
      <c r="IQ85" s="86">
        <f t="shared" si="123"/>
        <v>4.8660836612107849E-202</v>
      </c>
      <c r="IR85" s="86">
        <f t="shared" si="124"/>
        <v>3.2089818046435841E-219</v>
      </c>
      <c r="IS85" s="86">
        <f t="shared" si="125"/>
        <v>1.535955020037143E-184</v>
      </c>
      <c r="IT85" s="86">
        <f t="shared" si="126"/>
        <v>5.3101845118650072E-214</v>
      </c>
      <c r="IU85" s="86">
        <f t="shared" si="127"/>
        <v>1.2126976189382507E-224</v>
      </c>
      <c r="IV85" s="86">
        <f t="shared" si="128"/>
        <v>1.4578735809047688E-104</v>
      </c>
      <c r="IW85" s="86">
        <f t="shared" si="129"/>
        <v>1.1744264550765695E-81</v>
      </c>
      <c r="IY85" s="86">
        <f t="shared" si="130"/>
        <v>0.60448632204498998</v>
      </c>
      <c r="IZ85" s="86">
        <f t="shared" si="131"/>
        <v>0.58701800542400917</v>
      </c>
      <c r="JA85" s="86">
        <f t="shared" si="132"/>
        <v>0.59463912613320202</v>
      </c>
      <c r="JB85" s="86">
        <f t="shared" si="133"/>
        <v>0.60993597845159175</v>
      </c>
      <c r="JC85" s="86">
        <f t="shared" si="134"/>
        <v>0.61956162438523577</v>
      </c>
      <c r="JD85" s="86">
        <f t="shared" si="135"/>
        <v>0.58901216891030883</v>
      </c>
      <c r="JE85" s="86">
        <f t="shared" si="136"/>
        <v>0.61069340091751578</v>
      </c>
      <c r="JF85" s="86">
        <f t="shared" si="137"/>
        <v>0.58790077370034244</v>
      </c>
      <c r="JG85" s="86">
        <f t="shared" si="138"/>
        <v>0.5668062882113627</v>
      </c>
      <c r="JH85" s="86">
        <f t="shared" si="139"/>
        <v>0.55684840641816613</v>
      </c>
      <c r="JI85" s="86">
        <f t="shared" si="140"/>
        <v>0.59340870446158811</v>
      </c>
      <c r="JJ85" s="86">
        <f t="shared" si="141"/>
        <v>0.60437019083434396</v>
      </c>
      <c r="JK85" s="86">
        <f t="shared" si="142"/>
        <v>0.55362310988734531</v>
      </c>
      <c r="JL85" s="86">
        <f t="shared" si="143"/>
        <v>0.53494462855147618</v>
      </c>
      <c r="JM85" s="86">
        <f t="shared" si="144"/>
        <v>0.52917301993458143</v>
      </c>
    </row>
    <row r="86" spans="2:273" x14ac:dyDescent="0.25">
      <c r="B86" s="2">
        <v>59</v>
      </c>
      <c r="C86" s="37">
        <v>206.90199999999999</v>
      </c>
      <c r="D86" s="37">
        <v>204.08199999999999</v>
      </c>
      <c r="E86" s="37">
        <v>199.49199999999999</v>
      </c>
      <c r="F86" s="37">
        <v>196.76300000000001</v>
      </c>
      <c r="G86" s="37">
        <v>204.517</v>
      </c>
      <c r="H86" s="37">
        <v>189.661</v>
      </c>
      <c r="I86" s="37">
        <v>201.102</v>
      </c>
      <c r="J86" s="37">
        <v>197.30500000000001</v>
      </c>
      <c r="K86" s="37">
        <v>193.13800000000001</v>
      </c>
      <c r="L86" s="37">
        <v>188.017</v>
      </c>
      <c r="M86" s="37">
        <v>189.83099999999999</v>
      </c>
      <c r="N86" s="37">
        <v>196.86</v>
      </c>
      <c r="O86" s="37">
        <v>189</v>
      </c>
      <c r="P86" s="37">
        <v>176.87899999999999</v>
      </c>
      <c r="Q86" s="37">
        <v>163.172</v>
      </c>
      <c r="S86" s="4">
        <f t="shared" si="8"/>
        <v>202.10205810015137</v>
      </c>
      <c r="T86" s="4">
        <f t="shared" si="9"/>
        <v>196.18949974673575</v>
      </c>
      <c r="U86" s="4">
        <f t="shared" si="10"/>
        <v>189.55590369435754</v>
      </c>
      <c r="V86" s="4">
        <f t="shared" si="11"/>
        <v>187.26644089130301</v>
      </c>
      <c r="W86" s="4">
        <f t="shared" si="12"/>
        <v>195.37390100872767</v>
      </c>
      <c r="X86" s="4">
        <f t="shared" si="13"/>
        <v>178.67447162875251</v>
      </c>
      <c r="Y86" s="4">
        <f t="shared" si="14"/>
        <v>193.64091721301278</v>
      </c>
      <c r="Z86" s="4">
        <f t="shared" si="15"/>
        <v>189.86189016580201</v>
      </c>
      <c r="AA86" s="4">
        <f t="shared" si="16"/>
        <v>182.71363632831307</v>
      </c>
      <c r="AB86" s="4">
        <f t="shared" si="17"/>
        <v>177.72782615776859</v>
      </c>
      <c r="AC86" s="4">
        <f t="shared" si="18"/>
        <v>178.56261790351883</v>
      </c>
      <c r="AD86" s="4">
        <f t="shared" si="19"/>
        <v>188.73842012595884</v>
      </c>
      <c r="AE86" s="4">
        <f t="shared" si="20"/>
        <v>177.46068966840534</v>
      </c>
      <c r="AF86" s="4">
        <f t="shared" si="21"/>
        <v>169.37332487299867</v>
      </c>
      <c r="AG86" s="4">
        <f t="shared" si="22"/>
        <v>157.51265101310889</v>
      </c>
      <c r="AI86" s="4">
        <f t="shared" si="23"/>
        <v>4.7999418998486192</v>
      </c>
      <c r="AJ86" s="4">
        <f t="shared" si="24"/>
        <v>7.8925002532642452</v>
      </c>
      <c r="AK86" s="4">
        <f t="shared" si="25"/>
        <v>9.9360963056424509</v>
      </c>
      <c r="AL86" s="4">
        <f t="shared" si="26"/>
        <v>9.4965591086969994</v>
      </c>
      <c r="AM86" s="4">
        <f t="shared" si="27"/>
        <v>9.1430989912723248</v>
      </c>
      <c r="AN86" s="4">
        <f t="shared" si="28"/>
        <v>10.986528371247488</v>
      </c>
      <c r="AO86" s="4">
        <f t="shared" si="29"/>
        <v>7.4610827869872196</v>
      </c>
      <c r="AP86" s="4">
        <f t="shared" si="30"/>
        <v>7.4431098341979975</v>
      </c>
      <c r="AQ86" s="4">
        <f t="shared" si="31"/>
        <v>10.424363671686933</v>
      </c>
      <c r="AR86" s="4">
        <f t="shared" si="32"/>
        <v>10.289173842231406</v>
      </c>
      <c r="AS86" s="4">
        <f t="shared" si="33"/>
        <v>11.268382096481162</v>
      </c>
      <c r="AT86" s="4">
        <f t="shared" si="34"/>
        <v>8.1215798740411742</v>
      </c>
      <c r="AU86" s="4">
        <f t="shared" si="35"/>
        <v>11.539310331594663</v>
      </c>
      <c r="AV86" s="4">
        <f t="shared" si="224"/>
        <v>7.5056751270013251</v>
      </c>
      <c r="AW86" s="4">
        <f t="shared" si="224"/>
        <v>5.6593489868911036</v>
      </c>
      <c r="AY86" s="2">
        <f t="shared" si="96"/>
        <v>105.90471808276857</v>
      </c>
      <c r="AZ86" s="2">
        <f t="shared" si="147"/>
        <v>105.88304557922454</v>
      </c>
      <c r="BA86" s="2">
        <f t="shared" si="148"/>
        <v>101.25888343640524</v>
      </c>
      <c r="BB86" s="2">
        <f t="shared" si="149"/>
        <v>101.62084798020446</v>
      </c>
      <c r="BC86" s="2">
        <f t="shared" si="150"/>
        <v>104.0917056996646</v>
      </c>
      <c r="BD86" s="2">
        <f t="shared" si="151"/>
        <v>105.06257656526427</v>
      </c>
      <c r="BE86" s="2">
        <f t="shared" si="152"/>
        <v>102.18066106601079</v>
      </c>
      <c r="BF86" s="2">
        <f t="shared" si="153"/>
        <v>102.7813978128665</v>
      </c>
      <c r="BG86" s="2">
        <f t="shared" si="154"/>
        <v>99.644452213716093</v>
      </c>
      <c r="BH86" s="2">
        <f t="shared" si="155"/>
        <v>102.68130166277018</v>
      </c>
      <c r="BI86" s="2">
        <f t="shared" si="156"/>
        <v>104.21346848712768</v>
      </c>
      <c r="BJ86" s="2">
        <f t="shared" si="157"/>
        <v>104.0099659721819</v>
      </c>
      <c r="BK86" s="2">
        <f t="shared" si="158"/>
        <v>104.2994748513875</v>
      </c>
      <c r="BL86" s="2">
        <f t="shared" si="159"/>
        <v>104.83948026195242</v>
      </c>
      <c r="BM86" s="2">
        <f t="shared" si="160"/>
        <v>104.0085483536871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116.33881602787454</v>
      </c>
      <c r="DL86" s="2">
        <f t="shared" si="225"/>
        <v>114.6800968377284</v>
      </c>
      <c r="DM86" s="2">
        <f t="shared" si="225"/>
        <v>110.75601280227595</v>
      </c>
      <c r="DN86" s="2">
        <f t="shared" si="225"/>
        <v>111.19366484298064</v>
      </c>
      <c r="DO86" s="2">
        <f t="shared" si="225"/>
        <v>112.16199999999998</v>
      </c>
      <c r="DP86" s="2">
        <f t="shared" si="225"/>
        <v>113.77143432906593</v>
      </c>
      <c r="DQ86" s="2">
        <f t="shared" si="225"/>
        <v>109.73526207827261</v>
      </c>
      <c r="DR86" s="2">
        <f t="shared" si="225"/>
        <v>113.12006979836978</v>
      </c>
      <c r="DS86" s="2">
        <f t="shared" si="225"/>
        <v>107.41328571428571</v>
      </c>
      <c r="DT86" s="2">
        <f t="shared" si="225"/>
        <v>109.76722794117649</v>
      </c>
      <c r="DU86" s="2">
        <f t="shared" si="225"/>
        <v>111.3384644257703</v>
      </c>
      <c r="DV86" s="2">
        <f t="shared" si="225"/>
        <v>111.77572050622054</v>
      </c>
      <c r="DW86" s="2">
        <f t="shared" si="225"/>
        <v>114.8386525592055</v>
      </c>
      <c r="DX86" s="2">
        <f t="shared" si="225"/>
        <v>112.31969340463458</v>
      </c>
      <c r="DY86" s="2">
        <f t="shared" si="225"/>
        <v>106.15200082101806</v>
      </c>
      <c r="EA86" s="2">
        <f t="shared" si="228"/>
        <v>103.88722412451364</v>
      </c>
      <c r="EB86" s="2">
        <f t="shared" si="72"/>
        <v>104.12087367642035</v>
      </c>
      <c r="EC86" s="2">
        <f t="shared" si="73"/>
        <v>99.266564691444586</v>
      </c>
      <c r="ED86" s="2">
        <f t="shared" si="74"/>
        <v>99.70368443197755</v>
      </c>
      <c r="EE86" s="2">
        <f t="shared" si="75"/>
        <v>102.41181663757031</v>
      </c>
      <c r="EF86" s="2">
        <f t="shared" si="76"/>
        <v>103.32115411366972</v>
      </c>
      <c r="EG86" s="2">
        <f t="shared" si="77"/>
        <v>100.64152871656646</v>
      </c>
      <c r="EH86" s="2">
        <f t="shared" si="78"/>
        <v>100.49097735027939</v>
      </c>
      <c r="EI86" s="2">
        <f t="shared" si="79"/>
        <v>97.864596102340784</v>
      </c>
      <c r="EJ86" s="2">
        <f t="shared" si="80"/>
        <v>101.02799665845563</v>
      </c>
      <c r="EK86" s="2">
        <f t="shared" si="81"/>
        <v>102.65491395547946</v>
      </c>
      <c r="EL86" s="2">
        <f t="shared" si="82"/>
        <v>102.24125361830161</v>
      </c>
      <c r="EM86" s="2">
        <f t="shared" si="83"/>
        <v>101.90770177705977</v>
      </c>
      <c r="EN86" s="2">
        <f t="shared" si="84"/>
        <v>103.02387526461732</v>
      </c>
      <c r="EO86" s="2">
        <f t="shared" si="85"/>
        <v>103.40527909643805</v>
      </c>
      <c r="EQ86" s="2">
        <f t="shared" si="86"/>
        <v>104.00951939593047</v>
      </c>
      <c r="ER86" s="2">
        <f t="shared" si="226"/>
        <v>104.23062556851887</v>
      </c>
      <c r="ES86" s="2">
        <f t="shared" si="226"/>
        <v>99.228832477785119</v>
      </c>
      <c r="ET86" s="2">
        <f t="shared" si="226"/>
        <v>100.83857666781094</v>
      </c>
      <c r="EU86" s="2">
        <f t="shared" si="226"/>
        <v>102.53090714762858</v>
      </c>
      <c r="EV86" s="2">
        <f t="shared" si="226"/>
        <v>102.9796768731261</v>
      </c>
      <c r="EW86" s="2">
        <f t="shared" si="226"/>
        <v>100.54284420959196</v>
      </c>
      <c r="EX86" s="2">
        <f t="shared" si="226"/>
        <v>100.20334300459865</v>
      </c>
      <c r="EY86" s="2">
        <f t="shared" si="226"/>
        <v>98.761581540656209</v>
      </c>
      <c r="EZ86" s="2">
        <f t="shared" si="226"/>
        <v>101.10814264264265</v>
      </c>
      <c r="FA86" s="2">
        <f t="shared" si="226"/>
        <v>102.81025073925026</v>
      </c>
      <c r="FB86" s="2">
        <f t="shared" si="226"/>
        <v>102.04787191479758</v>
      </c>
      <c r="FC86" s="2">
        <f t="shared" si="226"/>
        <v>101.21166056367544</v>
      </c>
      <c r="FD86" s="2">
        <f t="shared" si="226"/>
        <v>101.67506146965496</v>
      </c>
      <c r="FE86" s="2">
        <f t="shared" si="226"/>
        <v>105.11694443786324</v>
      </c>
      <c r="FG86" s="2">
        <f t="shared" si="88"/>
        <v>0.83797953428618421</v>
      </c>
      <c r="FH86" s="2">
        <f t="shared" si="227"/>
        <v>0.83312326983699825</v>
      </c>
      <c r="FI86" s="2">
        <f t="shared" si="227"/>
        <v>0.82659333801199242</v>
      </c>
      <c r="FJ86" s="2">
        <f t="shared" si="227"/>
        <v>0.8332184182475002</v>
      </c>
      <c r="FK86" s="2">
        <f t="shared" si="227"/>
        <v>0.82771574931568093</v>
      </c>
      <c r="FL86" s="2">
        <f t="shared" si="227"/>
        <v>0.83333574153723788</v>
      </c>
      <c r="FM86" s="2">
        <f t="shared" si="227"/>
        <v>0.83073825143685232</v>
      </c>
      <c r="FN86" s="2">
        <f t="shared" si="227"/>
        <v>0.81861778492129933</v>
      </c>
      <c r="FO86" s="2">
        <f t="shared" si="227"/>
        <v>0.8136932907989296</v>
      </c>
      <c r="FP86" s="2">
        <f t="shared" si="227"/>
        <v>0.8108264795246316</v>
      </c>
      <c r="FQ86" s="2">
        <f t="shared" si="227"/>
        <v>0.82053437293167608</v>
      </c>
      <c r="FR86" s="2">
        <f t="shared" si="227"/>
        <v>0.81447478294686881</v>
      </c>
      <c r="FS86" s="2">
        <f t="shared" si="227"/>
        <v>0.81499106146821898</v>
      </c>
      <c r="FT86" s="2">
        <f t="shared" si="227"/>
        <v>0.8045883110811558</v>
      </c>
      <c r="FU86" s="2">
        <f t="shared" si="227"/>
        <v>0.78071677200214185</v>
      </c>
      <c r="FW86" s="2">
        <f t="shared" si="112"/>
        <v>6.6428728662032616E-4</v>
      </c>
      <c r="FX86" s="2">
        <f t="shared" si="164"/>
        <v>7.5869838844423731E-4</v>
      </c>
      <c r="FY86" s="2">
        <f t="shared" si="165"/>
        <v>7.4472235515618524E-4</v>
      </c>
      <c r="FZ86" s="2">
        <f t="shared" si="166"/>
        <v>7.4583378743538101E-4</v>
      </c>
      <c r="GA86" s="2">
        <f t="shared" si="167"/>
        <v>7.2237043351112452E-4</v>
      </c>
      <c r="GB86" s="2">
        <f t="shared" si="168"/>
        <v>7.7823995564952535E-4</v>
      </c>
      <c r="GC86" s="2">
        <f t="shared" si="169"/>
        <v>9.0044858937858986E-4</v>
      </c>
      <c r="GD86" s="2">
        <f t="shared" si="170"/>
        <v>9.4668833998550177E-4</v>
      </c>
      <c r="GE86" s="2">
        <f t="shared" si="171"/>
        <v>9.7122266894851994E-4</v>
      </c>
      <c r="GF86" s="2">
        <f t="shared" si="172"/>
        <v>9.2152232616511068E-4</v>
      </c>
      <c r="GG86" s="2">
        <f t="shared" si="173"/>
        <v>1.0023467349416218E-3</v>
      </c>
      <c r="GH86" s="2">
        <f t="shared" si="174"/>
        <v>8.8780367350536991E-4</v>
      </c>
      <c r="GI86" s="2">
        <f t="shared" si="175"/>
        <v>8.1662417801933122E-4</v>
      </c>
      <c r="GJ86" s="2">
        <f t="shared" si="176"/>
        <v>6.7209075966845843E-4</v>
      </c>
      <c r="GK86" s="2">
        <f t="shared" si="177"/>
        <v>5.6041975501155202E-4</v>
      </c>
      <c r="GM86" s="86">
        <f t="shared" si="113"/>
        <v>0.56646926886954119</v>
      </c>
      <c r="GN86" s="86">
        <f t="shared" si="178"/>
        <v>0.53381365131904057</v>
      </c>
      <c r="GO86" s="86">
        <f t="shared" si="179"/>
        <v>0.51733115715750855</v>
      </c>
      <c r="GP86" s="86">
        <f t="shared" si="180"/>
        <v>0.51990909831566612</v>
      </c>
      <c r="GQ86" s="86">
        <f t="shared" si="181"/>
        <v>0.55066055075540099</v>
      </c>
      <c r="GR86" s="86">
        <f t="shared" si="182"/>
        <v>0.48103223916385623</v>
      </c>
      <c r="GS86" s="86">
        <f t="shared" si="183"/>
        <v>0.54522264612419324</v>
      </c>
      <c r="GT86" s="86">
        <f t="shared" si="184"/>
        <v>0.52655893593780745</v>
      </c>
      <c r="GU86" s="86">
        <f t="shared" si="185"/>
        <v>0.49588720983811746</v>
      </c>
      <c r="GV86" s="86">
        <f t="shared" si="186"/>
        <v>0.47482371082558111</v>
      </c>
      <c r="GW86" s="86">
        <f t="shared" si="187"/>
        <v>0.48492429749931543</v>
      </c>
      <c r="GX86" s="86">
        <f t="shared" si="188"/>
        <v>0.53014997860602442</v>
      </c>
      <c r="GY86" s="86">
        <f t="shared" si="189"/>
        <v>0.47362590245738417</v>
      </c>
      <c r="GZ86" s="86">
        <f t="shared" si="190"/>
        <v>0.44972268097939344</v>
      </c>
      <c r="HA86" s="86">
        <f t="shared" si="191"/>
        <v>0.43717973102486601</v>
      </c>
      <c r="HC86" s="86">
        <f t="shared" si="145"/>
        <v>1.1434954668276139E-3</v>
      </c>
      <c r="HD86" s="86">
        <f t="shared" si="192"/>
        <v>1.136333513258066E-3</v>
      </c>
      <c r="HE86" s="86">
        <f t="shared" si="193"/>
        <v>6.0520171317877903E-4</v>
      </c>
      <c r="HF86" s="86">
        <f t="shared" si="194"/>
        <v>4.7017375583648704E-4</v>
      </c>
      <c r="HG86" s="86">
        <f t="shared" si="195"/>
        <v>5.0752961705485833E-4</v>
      </c>
      <c r="HH86" s="86">
        <f t="shared" si="196"/>
        <v>8.6003102690773963E-4</v>
      </c>
      <c r="HI86" s="86">
        <f t="shared" si="197"/>
        <v>1.140603921626603E-3</v>
      </c>
      <c r="HJ86" s="86">
        <f t="shared" si="198"/>
        <v>8.5694857061841857E-4</v>
      </c>
      <c r="HK86" s="86">
        <f t="shared" si="199"/>
        <v>5.9918734932940497E-4</v>
      </c>
      <c r="HL86" s="86">
        <f t="shared" si="200"/>
        <v>4.3530397220731195E-4</v>
      </c>
      <c r="HM86" s="86">
        <f t="shared" si="201"/>
        <v>1.0830209790136044E-3</v>
      </c>
      <c r="HN86" s="86">
        <f t="shared" si="202"/>
        <v>4.0056096142794805E-4</v>
      </c>
      <c r="HO86" s="86">
        <f t="shared" si="203"/>
        <v>3.8916207803470459E-4</v>
      </c>
      <c r="HP86" s="86">
        <f t="shared" si="204"/>
        <v>1.5569673357101807E-4</v>
      </c>
      <c r="HQ86" s="86">
        <f t="shared" si="205"/>
        <v>3.5747832240714015E-5</v>
      </c>
      <c r="HS86" s="86">
        <f t="shared" si="114"/>
        <v>5.2832972865805747E-37</v>
      </c>
      <c r="HT86" s="86">
        <f t="shared" si="206"/>
        <v>8.0049552829199151E-36</v>
      </c>
      <c r="HU86" s="86">
        <f t="shared" si="207"/>
        <v>1.0929934329094009E-43</v>
      </c>
      <c r="HV86" s="86">
        <f t="shared" si="208"/>
        <v>3.5725431252245255E-45</v>
      </c>
      <c r="HW86" s="86">
        <f t="shared" si="209"/>
        <v>8.3847273049040948E-43</v>
      </c>
      <c r="HX86" s="86">
        <f t="shared" si="210"/>
        <v>5.7392072148627322E-43</v>
      </c>
      <c r="HY86" s="86">
        <f t="shared" si="211"/>
        <v>2.1860396272249407E-39</v>
      </c>
      <c r="HZ86" s="86">
        <f t="shared" si="212"/>
        <v>1.5256986968861171E-40</v>
      </c>
      <c r="IA86" s="86">
        <f t="shared" si="213"/>
        <v>3.5387328335345657E-45</v>
      </c>
      <c r="IB86" s="86">
        <f t="shared" si="214"/>
        <v>5.2522480872466524E-48</v>
      </c>
      <c r="IC86" s="86">
        <f t="shared" si="215"/>
        <v>1.2838501031272306E-40</v>
      </c>
      <c r="ID86" s="86">
        <f t="shared" si="216"/>
        <v>2.5962812784189216E-47</v>
      </c>
      <c r="IE86" s="86">
        <f t="shared" si="217"/>
        <v>1.129383195661033E-49</v>
      </c>
      <c r="IF86" s="86">
        <f t="shared" si="218"/>
        <v>3.5334039447276463E-26</v>
      </c>
      <c r="IG86" s="86">
        <f t="shared" si="219"/>
        <v>6.0464321055288483E-20</v>
      </c>
      <c r="II86" s="86">
        <f t="shared" si="115"/>
        <v>2.5416594663041366E-157</v>
      </c>
      <c r="IJ86" s="86">
        <f t="shared" si="116"/>
        <v>3.3843810622602488E-163</v>
      </c>
      <c r="IK86" s="86">
        <f t="shared" si="117"/>
        <v>7.5893275017694707E-192</v>
      </c>
      <c r="IL86" s="86">
        <f t="shared" si="118"/>
        <v>5.9528234621589795E-200</v>
      </c>
      <c r="IM86" s="86">
        <f t="shared" si="119"/>
        <v>1.8844885290630752E-188</v>
      </c>
      <c r="IN86" s="86">
        <f t="shared" si="120"/>
        <v>1.578203393245617E-187</v>
      </c>
      <c r="IO86" s="86">
        <f t="shared" si="121"/>
        <v>8.4595925097140806E-166</v>
      </c>
      <c r="IP86" s="86">
        <f t="shared" si="122"/>
        <v>1.2167360006487591E-177</v>
      </c>
      <c r="IQ86" s="86">
        <f t="shared" si="123"/>
        <v>7.8270780764727302E-197</v>
      </c>
      <c r="IR86" s="86">
        <f t="shared" si="124"/>
        <v>1.3121333897326288E-213</v>
      </c>
      <c r="IS86" s="86">
        <f t="shared" si="125"/>
        <v>9.0983820277438731E-180</v>
      </c>
      <c r="IT86" s="86">
        <f t="shared" si="126"/>
        <v>1.4909049681671068E-208</v>
      </c>
      <c r="IU86" s="86">
        <f t="shared" si="127"/>
        <v>5.48782419430739E-219</v>
      </c>
      <c r="IV86" s="86">
        <f t="shared" si="128"/>
        <v>5.0522789654337203E-102</v>
      </c>
      <c r="IW86" s="86">
        <f t="shared" si="129"/>
        <v>9.9299939035730106E-80</v>
      </c>
      <c r="IY86" s="86">
        <f t="shared" si="130"/>
        <v>0.56761276433636876</v>
      </c>
      <c r="IZ86" s="86">
        <f t="shared" si="131"/>
        <v>0.53494998483229861</v>
      </c>
      <c r="JA86" s="86">
        <f t="shared" si="132"/>
        <v>0.51793635887068734</v>
      </c>
      <c r="JB86" s="86">
        <f t="shared" si="133"/>
        <v>0.52037927207150259</v>
      </c>
      <c r="JC86" s="86">
        <f t="shared" si="134"/>
        <v>0.5511680803724559</v>
      </c>
      <c r="JD86" s="86">
        <f t="shared" si="135"/>
        <v>0.48189227019076397</v>
      </c>
      <c r="JE86" s="86">
        <f t="shared" si="136"/>
        <v>0.54636325004581987</v>
      </c>
      <c r="JF86" s="86">
        <f t="shared" si="137"/>
        <v>0.52741588450842591</v>
      </c>
      <c r="JG86" s="86">
        <f t="shared" si="138"/>
        <v>0.49648639718744686</v>
      </c>
      <c r="JH86" s="86">
        <f t="shared" si="139"/>
        <v>0.47525901479778843</v>
      </c>
      <c r="JI86" s="86">
        <f t="shared" si="140"/>
        <v>0.48600731847832901</v>
      </c>
      <c r="JJ86" s="86">
        <f t="shared" si="141"/>
        <v>0.53055053956745235</v>
      </c>
      <c r="JK86" s="86">
        <f t="shared" si="142"/>
        <v>0.47401506453541886</v>
      </c>
      <c r="JL86" s="86">
        <f t="shared" si="143"/>
        <v>0.44987837771296446</v>
      </c>
      <c r="JM86" s="86">
        <f t="shared" si="144"/>
        <v>0.43721547885710671</v>
      </c>
    </row>
    <row r="87" spans="2:273" x14ac:dyDescent="0.25">
      <c r="B87" s="2">
        <v>60</v>
      </c>
      <c r="C87" s="37">
        <v>189.82</v>
      </c>
      <c r="D87" s="37">
        <v>182.83600000000001</v>
      </c>
      <c r="E87" s="37">
        <v>169.23699999999999</v>
      </c>
      <c r="F87" s="37">
        <v>163.91499999999999</v>
      </c>
      <c r="G87" s="37">
        <v>176.63300000000001</v>
      </c>
      <c r="H87" s="37">
        <v>153.74600000000001</v>
      </c>
      <c r="I87" s="37">
        <v>176.864</v>
      </c>
      <c r="J87" s="37">
        <v>174.203</v>
      </c>
      <c r="K87" s="37">
        <v>162.36199999999999</v>
      </c>
      <c r="L87" s="37">
        <v>156.05099999999999</v>
      </c>
      <c r="M87" s="37">
        <v>152</v>
      </c>
      <c r="N87" s="37">
        <v>168.84200000000001</v>
      </c>
      <c r="O87" s="37">
        <v>157.517</v>
      </c>
      <c r="P87" s="37">
        <v>149.03399999999999</v>
      </c>
      <c r="Q87" s="37">
        <v>138.72399999999999</v>
      </c>
      <c r="S87" s="4">
        <f t="shared" si="8"/>
        <v>180.69851700018899</v>
      </c>
      <c r="T87" s="4">
        <f t="shared" si="9"/>
        <v>173.23767920634967</v>
      </c>
      <c r="U87" s="4">
        <f t="shared" si="10"/>
        <v>161.75509658383311</v>
      </c>
      <c r="V87" s="4">
        <f t="shared" si="11"/>
        <v>158.2253642978057</v>
      </c>
      <c r="W87" s="4">
        <f t="shared" si="12"/>
        <v>167.74533940804793</v>
      </c>
      <c r="X87" s="4">
        <f t="shared" si="13"/>
        <v>151.19373853232918</v>
      </c>
      <c r="Y87" s="4">
        <f t="shared" si="14"/>
        <v>167.45250170047197</v>
      </c>
      <c r="Z87" s="4">
        <f t="shared" si="15"/>
        <v>164.97004542390832</v>
      </c>
      <c r="AA87" s="4">
        <f t="shared" si="16"/>
        <v>157.03822793260781</v>
      </c>
      <c r="AB87" s="4">
        <f t="shared" si="17"/>
        <v>152.44168724583292</v>
      </c>
      <c r="AC87" s="4">
        <f t="shared" si="18"/>
        <v>150.12207727252502</v>
      </c>
      <c r="AD87" s="4">
        <f t="shared" si="19"/>
        <v>161.38402447940831</v>
      </c>
      <c r="AE87" s="4">
        <f t="shared" si="20"/>
        <v>153.29229366084587</v>
      </c>
      <c r="AF87" s="4">
        <f t="shared" si="21"/>
        <v>146.49707711754624</v>
      </c>
      <c r="AG87" s="4">
        <f t="shared" si="22"/>
        <v>136.5427089663898</v>
      </c>
      <c r="AI87" s="4">
        <f t="shared" si="23"/>
        <v>9.1214829998110076</v>
      </c>
      <c r="AJ87" s="4">
        <f t="shared" si="24"/>
        <v>9.5983207936503447</v>
      </c>
      <c r="AK87" s="4">
        <f t="shared" si="25"/>
        <v>7.4819034161668867</v>
      </c>
      <c r="AL87" s="4">
        <f t="shared" si="26"/>
        <v>5.6896357021942947</v>
      </c>
      <c r="AM87" s="4">
        <f t="shared" si="27"/>
        <v>8.8876605919520841</v>
      </c>
      <c r="AN87" s="4">
        <f t="shared" si="28"/>
        <v>2.5522614676708315</v>
      </c>
      <c r="AO87" s="4">
        <f t="shared" si="29"/>
        <v>9.4114982995280343</v>
      </c>
      <c r="AP87" s="4">
        <f t="shared" si="30"/>
        <v>9.2329545760916858</v>
      </c>
      <c r="AQ87" s="4">
        <f t="shared" si="31"/>
        <v>5.3237720673921842</v>
      </c>
      <c r="AR87" s="4">
        <f t="shared" si="32"/>
        <v>3.609312754167064</v>
      </c>
      <c r="AS87" s="4">
        <f t="shared" si="33"/>
        <v>1.8779227274749815</v>
      </c>
      <c r="AT87" s="4">
        <f t="shared" si="34"/>
        <v>7.4579755205917024</v>
      </c>
      <c r="AU87" s="4">
        <f t="shared" si="35"/>
        <v>4.2247063391541246</v>
      </c>
      <c r="AV87" s="4">
        <f t="shared" si="224"/>
        <v>2.5369228824537515</v>
      </c>
      <c r="AW87" s="4">
        <f t="shared" si="224"/>
        <v>2.1812910336101936</v>
      </c>
      <c r="AY87" s="2">
        <f t="shared" si="96"/>
        <v>105.63675933872345</v>
      </c>
      <c r="AZ87" s="2">
        <f t="shared" si="147"/>
        <v>105.61195776588282</v>
      </c>
      <c r="BA87" s="2">
        <f t="shared" si="148"/>
        <v>100.99906601644882</v>
      </c>
      <c r="BB87" s="2">
        <f t="shared" si="149"/>
        <v>101.37999103856593</v>
      </c>
      <c r="BC87" s="2">
        <f t="shared" si="150"/>
        <v>103.83371981368884</v>
      </c>
      <c r="BD87" s="2">
        <f t="shared" si="151"/>
        <v>104.77845837497503</v>
      </c>
      <c r="BE87" s="2">
        <f t="shared" si="152"/>
        <v>101.93665528540608</v>
      </c>
      <c r="BF87" s="2">
        <f t="shared" si="153"/>
        <v>102.50299912929158</v>
      </c>
      <c r="BG87" s="2">
        <f t="shared" si="154"/>
        <v>99.425721275194192</v>
      </c>
      <c r="BH87" s="2">
        <f t="shared" si="155"/>
        <v>102.46882142247188</v>
      </c>
      <c r="BI87" s="2">
        <f t="shared" si="156"/>
        <v>103.97353380894754</v>
      </c>
      <c r="BJ87" s="2">
        <f t="shared" si="157"/>
        <v>103.75697033029188</v>
      </c>
      <c r="BK87" s="2">
        <f t="shared" si="158"/>
        <v>104.02317394457408</v>
      </c>
      <c r="BL87" s="2">
        <f t="shared" si="159"/>
        <v>104.59638577799487</v>
      </c>
      <c r="BM87" s="2">
        <f t="shared" si="160"/>
        <v>103.89218480239903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116.42550174216025</v>
      </c>
      <c r="DL87" s="2">
        <f t="shared" si="225"/>
        <v>114.78296257796256</v>
      </c>
      <c r="DM87" s="2">
        <f t="shared" si="225"/>
        <v>110.8562361308677</v>
      </c>
      <c r="DN87" s="2">
        <f t="shared" si="225"/>
        <v>111.27946011598644</v>
      </c>
      <c r="DO87" s="2">
        <f t="shared" si="225"/>
        <v>112.20968421052629</v>
      </c>
      <c r="DP87" s="2">
        <f t="shared" si="225"/>
        <v>113.85320720720722</v>
      </c>
      <c r="DQ87" s="2">
        <f t="shared" si="225"/>
        <v>109.77644102564103</v>
      </c>
      <c r="DR87" s="2">
        <f t="shared" si="225"/>
        <v>113.2722425139425</v>
      </c>
      <c r="DS87" s="2">
        <f t="shared" si="225"/>
        <v>107.45257647058823</v>
      </c>
      <c r="DT87" s="2">
        <f t="shared" si="225"/>
        <v>109.86429545454547</v>
      </c>
      <c r="DU87" s="2">
        <f t="shared" si="225"/>
        <v>111.42691932773108</v>
      </c>
      <c r="DV87" s="2">
        <f t="shared" si="225"/>
        <v>111.86777198627202</v>
      </c>
      <c r="DW87" s="2">
        <f t="shared" si="225"/>
        <v>115.00443498854088</v>
      </c>
      <c r="DX87" s="2">
        <f t="shared" si="225"/>
        <v>112.42702662655971</v>
      </c>
      <c r="DY87" s="2">
        <f t="shared" si="225"/>
        <v>106.0792928297756</v>
      </c>
      <c r="EA87" s="2">
        <f t="shared" si="228"/>
        <v>103.73423346303503</v>
      </c>
      <c r="EB87" s="2">
        <f t="shared" si="72"/>
        <v>103.93651075942159</v>
      </c>
      <c r="EC87" s="2">
        <f t="shared" si="73"/>
        <v>99.113169354838703</v>
      </c>
      <c r="ED87" s="2">
        <f t="shared" si="74"/>
        <v>99.571743338008403</v>
      </c>
      <c r="EE87" s="2">
        <f t="shared" si="75"/>
        <v>102.24360302879153</v>
      </c>
      <c r="EF87" s="2">
        <f t="shared" si="76"/>
        <v>103.12356861196551</v>
      </c>
      <c r="EG87" s="2">
        <f t="shared" si="77"/>
        <v>100.47997117976364</v>
      </c>
      <c r="EH87" s="2">
        <f t="shared" si="78"/>
        <v>100.32714841006873</v>
      </c>
      <c r="EI87" s="2">
        <f t="shared" si="79"/>
        <v>97.748446543277097</v>
      </c>
      <c r="EJ87" s="2">
        <f t="shared" si="80"/>
        <v>100.8951111063511</v>
      </c>
      <c r="EK87" s="2">
        <f t="shared" si="81"/>
        <v>102.48658431357951</v>
      </c>
      <c r="EL87" s="2">
        <f t="shared" si="82"/>
        <v>102.07223371115838</v>
      </c>
      <c r="EM87" s="2">
        <f t="shared" si="83"/>
        <v>101.7504226171244</v>
      </c>
      <c r="EN87" s="2">
        <f t="shared" si="84"/>
        <v>102.86307042547483</v>
      </c>
      <c r="EO87" s="2">
        <f t="shared" si="85"/>
        <v>103.33065218158418</v>
      </c>
      <c r="EQ87" s="2">
        <f t="shared" si="86"/>
        <v>103.85328614613498</v>
      </c>
      <c r="ER87" s="2">
        <f t="shared" si="226"/>
        <v>104.04339703098955</v>
      </c>
      <c r="ES87" s="2">
        <f t="shared" si="226"/>
        <v>99.076395498500318</v>
      </c>
      <c r="ET87" s="2">
        <f t="shared" si="226"/>
        <v>100.67707823549603</v>
      </c>
      <c r="EU87" s="2">
        <f t="shared" si="226"/>
        <v>102.35953674014695</v>
      </c>
      <c r="EV87" s="2">
        <f t="shared" si="226"/>
        <v>102.79112849730468</v>
      </c>
      <c r="EW87" s="2">
        <f t="shared" si="226"/>
        <v>100.38419519985435</v>
      </c>
      <c r="EX87" s="2">
        <f t="shared" si="226"/>
        <v>100.0475559932954</v>
      </c>
      <c r="EY87" s="2">
        <f t="shared" si="226"/>
        <v>98.621322867332381</v>
      </c>
      <c r="EZ87" s="2">
        <f t="shared" si="226"/>
        <v>100.97304007455733</v>
      </c>
      <c r="FA87" s="2">
        <f t="shared" si="226"/>
        <v>102.63756492763972</v>
      </c>
      <c r="FB87" s="2">
        <f t="shared" si="226"/>
        <v>101.88389519142666</v>
      </c>
      <c r="FC87" s="2">
        <f t="shared" si="226"/>
        <v>101.07159605008123</v>
      </c>
      <c r="FD87" s="2">
        <f t="shared" si="226"/>
        <v>101.54774619327085</v>
      </c>
      <c r="FE87" s="2">
        <f t="shared" si="226"/>
        <v>104.99193201279029</v>
      </c>
      <c r="FG87" s="2">
        <f t="shared" si="88"/>
        <v>0.85009857768155195</v>
      </c>
      <c r="FH87" s="2">
        <f t="shared" si="227"/>
        <v>0.84553860352580534</v>
      </c>
      <c r="FI87" s="2">
        <f t="shared" si="227"/>
        <v>0.83940083762467987</v>
      </c>
      <c r="FJ87" s="2">
        <f t="shared" si="227"/>
        <v>0.84562798472939227</v>
      </c>
      <c r="FK87" s="2">
        <f t="shared" si="227"/>
        <v>0.84045635034986377</v>
      </c>
      <c r="FL87" s="2">
        <f t="shared" si="227"/>
        <v>0.84573819464067945</v>
      </c>
      <c r="FM87" s="2">
        <f t="shared" si="227"/>
        <v>0.84329765133054835</v>
      </c>
      <c r="FN87" s="2">
        <f t="shared" si="227"/>
        <v>0.83189454640887472</v>
      </c>
      <c r="FO87" s="2">
        <f t="shared" si="227"/>
        <v>0.82725444896139166</v>
      </c>
      <c r="FP87" s="2">
        <f t="shared" si="227"/>
        <v>0.824551317006049</v>
      </c>
      <c r="FQ87" s="2">
        <f t="shared" si="227"/>
        <v>0.83369934419531033</v>
      </c>
      <c r="FR87" s="2">
        <f t="shared" si="227"/>
        <v>0.82799108169155067</v>
      </c>
      <c r="FS87" s="2">
        <f t="shared" si="227"/>
        <v>0.82847766816824042</v>
      </c>
      <c r="FT87" s="2">
        <f t="shared" si="227"/>
        <v>0.81866451927824213</v>
      </c>
      <c r="FU87" s="2">
        <f t="shared" si="227"/>
        <v>0.79607671167027005</v>
      </c>
      <c r="FW87" s="2">
        <f t="shared" si="112"/>
        <v>7.2832984764853198E-4</v>
      </c>
      <c r="FX87" s="2">
        <f t="shared" si="164"/>
        <v>8.318353518171627E-4</v>
      </c>
      <c r="FY87" s="2">
        <f t="shared" si="165"/>
        <v>8.1651315857191335E-4</v>
      </c>
      <c r="FZ87" s="2">
        <f t="shared" si="166"/>
        <v>8.1773164460043535E-4</v>
      </c>
      <c r="GA87" s="2">
        <f t="shared" si="167"/>
        <v>7.9200823245657664E-4</v>
      </c>
      <c r="GB87" s="2">
        <f t="shared" si="168"/>
        <v>8.5325907732620651E-4</v>
      </c>
      <c r="GC87" s="2">
        <f t="shared" si="169"/>
        <v>9.8723648015951572E-4</v>
      </c>
      <c r="GD87" s="2">
        <f t="shared" si="170"/>
        <v>1.0379283243784484E-3</v>
      </c>
      <c r="GE87" s="2">
        <f t="shared" si="171"/>
        <v>1.0648247040987086E-3</v>
      </c>
      <c r="GF87" s="2">
        <f t="shared" si="172"/>
        <v>1.0103393118522047E-3</v>
      </c>
      <c r="GG87" s="2">
        <f t="shared" si="173"/>
        <v>1.0989450667903138E-3</v>
      </c>
      <c r="GH87" s="2">
        <f t="shared" si="174"/>
        <v>9.7337399737307143E-4</v>
      </c>
      <c r="GI87" s="2">
        <f t="shared" si="175"/>
        <v>8.9534006499631985E-4</v>
      </c>
      <c r="GJ87" s="2">
        <f t="shared" si="176"/>
        <v>7.3688508262650921E-4</v>
      </c>
      <c r="GK87" s="2">
        <f t="shared" si="177"/>
        <v>6.1445481953851253E-4</v>
      </c>
      <c r="GM87" s="86">
        <f t="shared" si="113"/>
        <v>0.4874567563770541</v>
      </c>
      <c r="GN87" s="86">
        <f t="shared" si="178"/>
        <v>0.44361178691770697</v>
      </c>
      <c r="GO87" s="86">
        <f t="shared" si="179"/>
        <v>0.39845292913965963</v>
      </c>
      <c r="GP87" s="86">
        <f t="shared" si="180"/>
        <v>0.38516809456606882</v>
      </c>
      <c r="GQ87" s="86">
        <f t="shared" si="181"/>
        <v>0.4302130155028851</v>
      </c>
      <c r="GR87" s="86">
        <f t="shared" si="182"/>
        <v>0.3383060052840538</v>
      </c>
      <c r="GS87" s="86">
        <f t="shared" si="183"/>
        <v>0.43348034415004438</v>
      </c>
      <c r="GT87" s="86">
        <f t="shared" si="184"/>
        <v>0.42336640958814409</v>
      </c>
      <c r="GU87" s="86">
        <f t="shared" si="185"/>
        <v>0.38901313069512694</v>
      </c>
      <c r="GV87" s="86">
        <f t="shared" si="186"/>
        <v>0.35989525808088807</v>
      </c>
      <c r="GW87" s="86">
        <f t="shared" si="187"/>
        <v>0.33711209101041356</v>
      </c>
      <c r="GX87" s="86">
        <f t="shared" si="188"/>
        <v>0.40626948410950037</v>
      </c>
      <c r="GY87" s="86">
        <f t="shared" si="189"/>
        <v>0.3624305643655964</v>
      </c>
      <c r="GZ87" s="86">
        <f t="shared" si="190"/>
        <v>0.33680369917281539</v>
      </c>
      <c r="HA87" s="86">
        <f t="shared" si="191"/>
        <v>0.31507110820091738</v>
      </c>
      <c r="HC87" s="86">
        <f t="shared" si="145"/>
        <v>1.9177065830400331E-3</v>
      </c>
      <c r="HD87" s="86">
        <f t="shared" si="192"/>
        <v>1.9428186615849546E-3</v>
      </c>
      <c r="HE87" s="86">
        <f t="shared" si="193"/>
        <v>1.1106502260443654E-3</v>
      </c>
      <c r="HF87" s="86">
        <f t="shared" si="194"/>
        <v>8.835010460938119E-4</v>
      </c>
      <c r="HG87" s="86">
        <f t="shared" si="195"/>
        <v>9.3102830532736699E-4</v>
      </c>
      <c r="HH87" s="86">
        <f t="shared" si="196"/>
        <v>1.5496068104742815E-3</v>
      </c>
      <c r="HI87" s="86">
        <f t="shared" si="197"/>
        <v>1.9835348467427956E-3</v>
      </c>
      <c r="HJ87" s="86">
        <f t="shared" si="198"/>
        <v>1.544639692848097E-3</v>
      </c>
      <c r="HK87" s="86">
        <f t="shared" si="199"/>
        <v>1.1344820790789778E-3</v>
      </c>
      <c r="HL87" s="86">
        <f t="shared" si="200"/>
        <v>8.5454222442912764E-4</v>
      </c>
      <c r="HM87" s="86">
        <f t="shared" si="201"/>
        <v>1.9478939014867533E-3</v>
      </c>
      <c r="HN87" s="86">
        <f t="shared" si="202"/>
        <v>7.8034660902578609E-4</v>
      </c>
      <c r="HO87" s="86">
        <f t="shared" si="203"/>
        <v>7.6553820647677791E-4</v>
      </c>
      <c r="HP87" s="86">
        <f t="shared" si="204"/>
        <v>3.3017208143970979E-4</v>
      </c>
      <c r="HQ87" s="86">
        <f t="shared" si="205"/>
        <v>8.6502587620454919E-5</v>
      </c>
      <c r="HS87" s="86">
        <f t="shared" si="114"/>
        <v>1.037710544360931E-35</v>
      </c>
      <c r="HT87" s="86">
        <f t="shared" si="206"/>
        <v>1.6677531109974785E-34</v>
      </c>
      <c r="HU87" s="86">
        <f t="shared" si="207"/>
        <v>4.1758568049925934E-42</v>
      </c>
      <c r="HV87" s="86">
        <f t="shared" si="208"/>
        <v>1.5736365691380972E-43</v>
      </c>
      <c r="HW87" s="86">
        <f t="shared" si="209"/>
        <v>2.9406271442504094E-41</v>
      </c>
      <c r="HX87" s="86">
        <f t="shared" si="210"/>
        <v>2.0846048452214894E-41</v>
      </c>
      <c r="HY87" s="86">
        <f t="shared" si="211"/>
        <v>5.8926478122355558E-38</v>
      </c>
      <c r="HZ87" s="86">
        <f t="shared" si="212"/>
        <v>4.985379612130936E-39</v>
      </c>
      <c r="IA87" s="86">
        <f t="shared" si="213"/>
        <v>1.7438384219674311E-43</v>
      </c>
      <c r="IB87" s="86">
        <f t="shared" si="214"/>
        <v>3.3626254566493298E-46</v>
      </c>
      <c r="IC87" s="86">
        <f t="shared" si="215"/>
        <v>4.4234949269803121E-39</v>
      </c>
      <c r="ID87" s="86">
        <f t="shared" si="216"/>
        <v>1.5011119959160383E-45</v>
      </c>
      <c r="IE87" s="86">
        <f t="shared" si="217"/>
        <v>7.6404619397174538E-48</v>
      </c>
      <c r="IF87" s="86">
        <f t="shared" si="218"/>
        <v>2.8240181860046665E-25</v>
      </c>
      <c r="IG87" s="86">
        <f t="shared" si="219"/>
        <v>2.7247974012838699E-19</v>
      </c>
      <c r="II87" s="86">
        <f t="shared" si="115"/>
        <v>1.9515960601028361E-153</v>
      </c>
      <c r="IJ87" s="86">
        <f t="shared" si="116"/>
        <v>4.322397931528787E-159</v>
      </c>
      <c r="IK87" s="86">
        <f t="shared" si="117"/>
        <v>5.047959503337262E-187</v>
      </c>
      <c r="IL87" s="86">
        <f t="shared" si="118"/>
        <v>6.3743811246860799E-195</v>
      </c>
      <c r="IM87" s="86">
        <f t="shared" si="119"/>
        <v>9.8192409852269571E-184</v>
      </c>
      <c r="IN87" s="86">
        <f t="shared" si="120"/>
        <v>8.7153949932385008E-183</v>
      </c>
      <c r="IO87" s="86">
        <f t="shared" si="121"/>
        <v>1.5890933442493201E-161</v>
      </c>
      <c r="IP87" s="86">
        <f t="shared" si="122"/>
        <v>5.0169797475455045E-173</v>
      </c>
      <c r="IQ87" s="86">
        <f t="shared" si="123"/>
        <v>1.0752039206328933E-191</v>
      </c>
      <c r="IR87" s="86">
        <f t="shared" si="124"/>
        <v>4.5317485686511313E-208</v>
      </c>
      <c r="IS87" s="86">
        <f t="shared" si="125"/>
        <v>4.6607858931337589E-175</v>
      </c>
      <c r="IT87" s="86">
        <f t="shared" si="126"/>
        <v>3.5561480733264393E-203</v>
      </c>
      <c r="IU87" s="86">
        <f t="shared" si="127"/>
        <v>2.1008499624541882E-213</v>
      </c>
      <c r="IV87" s="86">
        <f t="shared" si="128"/>
        <v>1.6276723270934617E-99</v>
      </c>
      <c r="IW87" s="86">
        <f t="shared" si="129"/>
        <v>7.9549411080006216E-78</v>
      </c>
      <c r="IY87" s="86">
        <f t="shared" si="130"/>
        <v>0.48937446296009413</v>
      </c>
      <c r="IZ87" s="86">
        <f t="shared" si="131"/>
        <v>0.44555460557929194</v>
      </c>
      <c r="JA87" s="86">
        <f t="shared" si="132"/>
        <v>0.39956357936570397</v>
      </c>
      <c r="JB87" s="86">
        <f t="shared" si="133"/>
        <v>0.38605159561216262</v>
      </c>
      <c r="JC87" s="86">
        <f t="shared" si="134"/>
        <v>0.43114404380821247</v>
      </c>
      <c r="JD87" s="86">
        <f t="shared" si="135"/>
        <v>0.33985561209452808</v>
      </c>
      <c r="JE87" s="86">
        <f t="shared" si="136"/>
        <v>0.43546387899678718</v>
      </c>
      <c r="JF87" s="86">
        <f t="shared" si="137"/>
        <v>0.42491104928099216</v>
      </c>
      <c r="JG87" s="86">
        <f t="shared" si="138"/>
        <v>0.3901476127742059</v>
      </c>
      <c r="JH87" s="86">
        <f t="shared" si="139"/>
        <v>0.36074980030531717</v>
      </c>
      <c r="JI87" s="86">
        <f t="shared" si="140"/>
        <v>0.33905998491190031</v>
      </c>
      <c r="JJ87" s="86">
        <f t="shared" si="141"/>
        <v>0.40704983071852613</v>
      </c>
      <c r="JK87" s="86">
        <f t="shared" si="142"/>
        <v>0.36319610257207319</v>
      </c>
      <c r="JL87" s="86">
        <f t="shared" si="143"/>
        <v>0.33713387125425509</v>
      </c>
      <c r="JM87" s="86">
        <f t="shared" si="144"/>
        <v>0.31515761078853782</v>
      </c>
    </row>
    <row r="88" spans="2:273" x14ac:dyDescent="0.25">
      <c r="B88" s="2">
        <v>61</v>
      </c>
      <c r="C88" s="37">
        <v>164.44300000000001</v>
      </c>
      <c r="D88" s="37">
        <v>154.04900000000001</v>
      </c>
      <c r="E88" s="37">
        <v>133.64400000000001</v>
      </c>
      <c r="F88" s="37">
        <v>128.322</v>
      </c>
      <c r="G88" s="37">
        <v>139.78299999999999</v>
      </c>
      <c r="H88" s="37">
        <v>121.797</v>
      </c>
      <c r="I88" s="37">
        <v>142.102</v>
      </c>
      <c r="J88" s="37">
        <v>140.017</v>
      </c>
      <c r="K88" s="37">
        <v>130.13800000000001</v>
      </c>
      <c r="L88" s="37">
        <v>125.22</v>
      </c>
      <c r="M88" s="37">
        <v>120.169</v>
      </c>
      <c r="N88" s="37">
        <v>134.333</v>
      </c>
      <c r="O88" s="37">
        <v>128.03399999999999</v>
      </c>
      <c r="P88" s="37">
        <v>123.828</v>
      </c>
      <c r="Q88" s="37">
        <v>117.121</v>
      </c>
      <c r="S88" s="4">
        <f t="shared" si="8"/>
        <v>158.64669254810141</v>
      </c>
      <c r="T88" s="4">
        <f t="shared" si="9"/>
        <v>151.35492548592899</v>
      </c>
      <c r="U88" s="4">
        <f t="shared" si="10"/>
        <v>137.39012712629687</v>
      </c>
      <c r="V88" s="4">
        <f t="shared" si="11"/>
        <v>133.50586090778239</v>
      </c>
      <c r="W88" s="4">
        <f t="shared" si="12"/>
        <v>142.25393595280613</v>
      </c>
      <c r="X88" s="4">
        <f t="shared" si="13"/>
        <v>129.69028355226132</v>
      </c>
      <c r="Y88" s="4">
        <f t="shared" si="14"/>
        <v>143.14666754184663</v>
      </c>
      <c r="Z88" s="4">
        <f t="shared" si="15"/>
        <v>142.13784265920953</v>
      </c>
      <c r="AA88" s="4">
        <f t="shared" si="16"/>
        <v>134.79803712435373</v>
      </c>
      <c r="AB88" s="4">
        <f t="shared" si="17"/>
        <v>131.6264948822278</v>
      </c>
      <c r="AC88" s="4">
        <f t="shared" si="18"/>
        <v>128.20139908593171</v>
      </c>
      <c r="AD88" s="4">
        <f t="shared" si="19"/>
        <v>137.20826963533605</v>
      </c>
      <c r="AE88" s="4">
        <f t="shared" si="20"/>
        <v>133.20740947220301</v>
      </c>
      <c r="AF88" s="4">
        <f t="shared" si="21"/>
        <v>128.27697086162104</v>
      </c>
      <c r="AG88" s="4">
        <f t="shared" si="22"/>
        <v>120.77563921807678</v>
      </c>
      <c r="AI88" s="4">
        <f t="shared" si="23"/>
        <v>5.7963074518985991</v>
      </c>
      <c r="AJ88" s="4">
        <f t="shared" si="24"/>
        <v>2.6940745140710192</v>
      </c>
      <c r="AK88" s="4">
        <f t="shared" si="25"/>
        <v>-3.7461271262968694</v>
      </c>
      <c r="AL88" s="4">
        <f t="shared" si="26"/>
        <v>-5.1838609077823889</v>
      </c>
      <c r="AM88" s="4">
        <f t="shared" si="27"/>
        <v>-2.4709359528061441</v>
      </c>
      <c r="AN88" s="4">
        <f t="shared" si="28"/>
        <v>-7.8932835522613232</v>
      </c>
      <c r="AO88" s="4">
        <f t="shared" si="29"/>
        <v>-1.0446675418466214</v>
      </c>
      <c r="AP88" s="4">
        <f t="shared" si="30"/>
        <v>-2.1208426592095293</v>
      </c>
      <c r="AQ88" s="4">
        <f t="shared" si="31"/>
        <v>-4.6600371243537211</v>
      </c>
      <c r="AR88" s="4">
        <f t="shared" si="32"/>
        <v>-6.4064948822278041</v>
      </c>
      <c r="AS88" s="4">
        <f t="shared" si="33"/>
        <v>-8.0323990859317149</v>
      </c>
      <c r="AT88" s="4">
        <f t="shared" si="34"/>
        <v>-2.8752696353360534</v>
      </c>
      <c r="AU88" s="4">
        <f t="shared" si="35"/>
        <v>-5.1734094722030193</v>
      </c>
      <c r="AV88" s="4">
        <f t="shared" si="224"/>
        <v>-4.4489708616210351</v>
      </c>
      <c r="AW88" s="4">
        <f t="shared" si="224"/>
        <v>-3.654639218076781</v>
      </c>
      <c r="AY88" s="2">
        <f t="shared" si="96"/>
        <v>105.37277555179567</v>
      </c>
      <c r="AZ88" s="2">
        <f t="shared" si="147"/>
        <v>105.34225929025706</v>
      </c>
      <c r="BA88" s="2">
        <f t="shared" si="148"/>
        <v>100.74206051845792</v>
      </c>
      <c r="BB88" s="2">
        <f t="shared" si="149"/>
        <v>101.14285839806841</v>
      </c>
      <c r="BC88" s="2">
        <f t="shared" si="150"/>
        <v>103.57811574641023</v>
      </c>
      <c r="BD88" s="2">
        <f t="shared" si="151"/>
        <v>104.49583139370974</v>
      </c>
      <c r="BE88" s="2">
        <f t="shared" si="152"/>
        <v>101.69486502996492</v>
      </c>
      <c r="BF88" s="2">
        <f t="shared" si="153"/>
        <v>102.22664621967751</v>
      </c>
      <c r="BG88" s="2">
        <f t="shared" si="154"/>
        <v>99.210596571961688</v>
      </c>
      <c r="BH88" s="2">
        <f t="shared" si="155"/>
        <v>102.25735338778014</v>
      </c>
      <c r="BI88" s="2">
        <f t="shared" si="156"/>
        <v>103.73405439034384</v>
      </c>
      <c r="BJ88" s="2">
        <f t="shared" si="157"/>
        <v>103.50488285200126</v>
      </c>
      <c r="BK88" s="2">
        <f t="shared" si="158"/>
        <v>103.74890350161415</v>
      </c>
      <c r="BL88" s="2">
        <f t="shared" si="159"/>
        <v>104.35362586333491</v>
      </c>
      <c r="BM88" s="2">
        <f t="shared" si="160"/>
        <v>103.77800673652885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116.51218745644597</v>
      </c>
      <c r="DL88" s="2">
        <f t="shared" si="225"/>
        <v>114.88582831819673</v>
      </c>
      <c r="DM88" s="2">
        <f t="shared" si="225"/>
        <v>110.95645945945945</v>
      </c>
      <c r="DN88" s="2">
        <f t="shared" si="225"/>
        <v>111.36525538899224</v>
      </c>
      <c r="DO88" s="2">
        <f t="shared" si="225"/>
        <v>112.2573684210526</v>
      </c>
      <c r="DP88" s="2">
        <f t="shared" si="225"/>
        <v>113.93498008534853</v>
      </c>
      <c r="DQ88" s="2">
        <f t="shared" si="225"/>
        <v>109.81761997300946</v>
      </c>
      <c r="DR88" s="2">
        <f t="shared" si="225"/>
        <v>113.42441522951522</v>
      </c>
      <c r="DS88" s="2">
        <f t="shared" si="225"/>
        <v>107.49186722689075</v>
      </c>
      <c r="DT88" s="2">
        <f t="shared" si="225"/>
        <v>109.96136296791445</v>
      </c>
      <c r="DU88" s="2">
        <f t="shared" si="225"/>
        <v>111.51537422969187</v>
      </c>
      <c r="DV88" s="2">
        <f t="shared" si="225"/>
        <v>111.95982346632348</v>
      </c>
      <c r="DW88" s="2">
        <f t="shared" si="225"/>
        <v>115.17021741787624</v>
      </c>
      <c r="DX88" s="2">
        <f t="shared" si="225"/>
        <v>112.53435984848485</v>
      </c>
      <c r="DY88" s="2">
        <f t="shared" si="225"/>
        <v>106.00658483853312</v>
      </c>
      <c r="EA88" s="2">
        <f t="shared" si="228"/>
        <v>103.58124280155643</v>
      </c>
      <c r="EB88" s="2">
        <f t="shared" si="72"/>
        <v>103.75214784242286</v>
      </c>
      <c r="EC88" s="2">
        <f t="shared" si="73"/>
        <v>98.959774018232807</v>
      </c>
      <c r="ED88" s="2">
        <f t="shared" si="74"/>
        <v>99.439802244039257</v>
      </c>
      <c r="EE88" s="2">
        <f t="shared" si="75"/>
        <v>102.07538942001274</v>
      </c>
      <c r="EF88" s="2">
        <f t="shared" si="76"/>
        <v>102.9259831102613</v>
      </c>
      <c r="EG88" s="2">
        <f t="shared" si="77"/>
        <v>100.31841364296082</v>
      </c>
      <c r="EH88" s="2">
        <f t="shared" si="78"/>
        <v>100.16331946985805</v>
      </c>
      <c r="EI88" s="2">
        <f t="shared" si="79"/>
        <v>97.632296984213411</v>
      </c>
      <c r="EJ88" s="2">
        <f t="shared" si="80"/>
        <v>100.76222555424657</v>
      </c>
      <c r="EK88" s="2">
        <f t="shared" si="81"/>
        <v>102.31825467167957</v>
      </c>
      <c r="EL88" s="2">
        <f t="shared" si="82"/>
        <v>101.90321380401515</v>
      </c>
      <c r="EM88" s="2">
        <f t="shared" si="83"/>
        <v>101.59314345718902</v>
      </c>
      <c r="EN88" s="2">
        <f t="shared" si="84"/>
        <v>102.70226558633233</v>
      </c>
      <c r="EO88" s="2">
        <f t="shared" si="85"/>
        <v>103.25602526673032</v>
      </c>
      <c r="EQ88" s="2">
        <f t="shared" si="86"/>
        <v>103.6970528963395</v>
      </c>
      <c r="ER88" s="2">
        <f t="shared" si="226"/>
        <v>103.85616849346025</v>
      </c>
      <c r="ES88" s="2">
        <f t="shared" si="226"/>
        <v>98.923958519215503</v>
      </c>
      <c r="ET88" s="2">
        <f t="shared" si="226"/>
        <v>100.51557980318111</v>
      </c>
      <c r="EU88" s="2">
        <f t="shared" si="226"/>
        <v>102.18816633266532</v>
      </c>
      <c r="EV88" s="2">
        <f t="shared" si="226"/>
        <v>102.60258012148327</v>
      </c>
      <c r="EW88" s="2">
        <f t="shared" si="226"/>
        <v>100.22554619011675</v>
      </c>
      <c r="EX88" s="2">
        <f t="shared" si="226"/>
        <v>99.891768981992172</v>
      </c>
      <c r="EY88" s="2">
        <f t="shared" si="226"/>
        <v>98.481064194008553</v>
      </c>
      <c r="EZ88" s="2">
        <f t="shared" si="226"/>
        <v>100.837937506472</v>
      </c>
      <c r="FA88" s="2">
        <f t="shared" si="226"/>
        <v>102.46487911602918</v>
      </c>
      <c r="FB88" s="2">
        <f t="shared" si="226"/>
        <v>101.71991846805575</v>
      </c>
      <c r="FC88" s="2">
        <f t="shared" si="226"/>
        <v>100.931531536487</v>
      </c>
      <c r="FD88" s="2">
        <f t="shared" si="226"/>
        <v>101.42043091688673</v>
      </c>
      <c r="FE88" s="2">
        <f t="shared" si="226"/>
        <v>104.86691958771735</v>
      </c>
      <c r="FG88" s="2">
        <f t="shared" si="88"/>
        <v>0.86146098998470788</v>
      </c>
      <c r="FH88" s="2">
        <f t="shared" si="227"/>
        <v>0.8571885925070285</v>
      </c>
      <c r="FI88" s="2">
        <f t="shared" si="227"/>
        <v>0.85143241675803016</v>
      </c>
      <c r="FJ88" s="2">
        <f t="shared" si="227"/>
        <v>0.85727237024321334</v>
      </c>
      <c r="FK88" s="2">
        <f t="shared" si="227"/>
        <v>0.85242275631998221</v>
      </c>
      <c r="FL88" s="2">
        <f t="shared" si="227"/>
        <v>0.85737566905907192</v>
      </c>
      <c r="FM88" s="2">
        <f t="shared" si="227"/>
        <v>0.85508769290122999</v>
      </c>
      <c r="FN88" s="2">
        <f t="shared" si="227"/>
        <v>0.84438421993220647</v>
      </c>
      <c r="FO88" s="2">
        <f t="shared" si="227"/>
        <v>0.84002257029831429</v>
      </c>
      <c r="FP88" s="2">
        <f t="shared" si="227"/>
        <v>0.83747998321572037</v>
      </c>
      <c r="FQ88" s="2">
        <f t="shared" si="227"/>
        <v>0.84607973719266949</v>
      </c>
      <c r="FR88" s="2">
        <f t="shared" si="227"/>
        <v>0.84071523988018193</v>
      </c>
      <c r="FS88" s="2">
        <f t="shared" si="227"/>
        <v>0.84117273627650546</v>
      </c>
      <c r="FT88" s="2">
        <f t="shared" si="227"/>
        <v>0.83193856221493478</v>
      </c>
      <c r="FU88" s="2">
        <f t="shared" si="227"/>
        <v>0.81062172894749918</v>
      </c>
      <c r="FW88" s="2">
        <f t="shared" si="112"/>
        <v>7.9854168565974323E-4</v>
      </c>
      <c r="FX88" s="2">
        <f t="shared" si="164"/>
        <v>9.1201613312936797E-4</v>
      </c>
      <c r="FY88" s="2">
        <f t="shared" si="165"/>
        <v>8.9521835377071534E-4</v>
      </c>
      <c r="FZ88" s="2">
        <f t="shared" si="166"/>
        <v>8.9655418650559388E-4</v>
      </c>
      <c r="GA88" s="2">
        <f t="shared" si="167"/>
        <v>8.6835340584604111E-4</v>
      </c>
      <c r="GB88" s="2">
        <f t="shared" si="168"/>
        <v>9.3550296250677041E-4</v>
      </c>
      <c r="GC88" s="2">
        <f t="shared" si="169"/>
        <v>1.0823801816890223E-3</v>
      </c>
      <c r="GD88" s="2">
        <f t="shared" si="170"/>
        <v>1.1379518252435949E-3</v>
      </c>
      <c r="GE88" s="2">
        <f t="shared" si="171"/>
        <v>1.1674371371788229E-3</v>
      </c>
      <c r="GF88" s="2">
        <f t="shared" si="172"/>
        <v>1.1077070516161613E-3</v>
      </c>
      <c r="GG88" s="2">
        <f t="shared" si="173"/>
        <v>1.2048415620865202E-3</v>
      </c>
      <c r="GH88" s="2">
        <f t="shared" si="174"/>
        <v>1.0671831463180948E-3</v>
      </c>
      <c r="GI88" s="2">
        <f t="shared" si="175"/>
        <v>9.8163606489878354E-4</v>
      </c>
      <c r="GJ88" s="2">
        <f t="shared" si="176"/>
        <v>8.079209883587611E-4</v>
      </c>
      <c r="GK88" s="2">
        <f t="shared" si="177"/>
        <v>6.7369637441243898E-4</v>
      </c>
      <c r="GM88" s="86">
        <f t="shared" si="113"/>
        <v>0.3806327103974943</v>
      </c>
      <c r="GN88" s="86">
        <f t="shared" si="178"/>
        <v>0.33333157519420509</v>
      </c>
      <c r="GO88" s="86">
        <f t="shared" si="179"/>
        <v>0.26773060002063559</v>
      </c>
      <c r="GP88" s="86">
        <f t="shared" si="180"/>
        <v>0.24342052016731774</v>
      </c>
      <c r="GQ88" s="86">
        <f t="shared" si="181"/>
        <v>0.28996017573965766</v>
      </c>
      <c r="GR88" s="86">
        <f t="shared" si="182"/>
        <v>0.20122741341071151</v>
      </c>
      <c r="GS88" s="86">
        <f t="shared" si="183"/>
        <v>0.30195213323444142</v>
      </c>
      <c r="GT88" s="86">
        <f t="shared" si="184"/>
        <v>0.30171089241234711</v>
      </c>
      <c r="GU88" s="86">
        <f t="shared" si="185"/>
        <v>0.27074124859505594</v>
      </c>
      <c r="GV88" s="86">
        <f t="shared" si="186"/>
        <v>0.23988995452302594</v>
      </c>
      <c r="GW88" s="86">
        <f t="shared" si="187"/>
        <v>0.19532287653046812</v>
      </c>
      <c r="GX88" s="86">
        <f t="shared" si="188"/>
        <v>0.26720127330740234</v>
      </c>
      <c r="GY88" s="86">
        <f t="shared" si="189"/>
        <v>0.24566398570765444</v>
      </c>
      <c r="GZ88" s="86">
        <f t="shared" si="190"/>
        <v>0.22276855889152045</v>
      </c>
      <c r="HA88" s="86">
        <f t="shared" si="191"/>
        <v>0.19614944244477289</v>
      </c>
      <c r="HC88" s="86">
        <f t="shared" si="145"/>
        <v>3.1493929601399276E-3</v>
      </c>
      <c r="HD88" s="86">
        <f t="shared" si="192"/>
        <v>3.2475768363647846E-3</v>
      </c>
      <c r="HE88" s="86">
        <f t="shared" si="193"/>
        <v>1.9847968118569129E-3</v>
      </c>
      <c r="HF88" s="86">
        <f t="shared" si="194"/>
        <v>1.6147214992095484E-3</v>
      </c>
      <c r="HG88" s="86">
        <f t="shared" si="195"/>
        <v>1.6642243979580269E-3</v>
      </c>
      <c r="HH88" s="86">
        <f t="shared" si="196"/>
        <v>2.7198574691327782E-3</v>
      </c>
      <c r="HI88" s="86">
        <f t="shared" si="197"/>
        <v>3.3674140182637325E-3</v>
      </c>
      <c r="HJ88" s="86">
        <f t="shared" si="198"/>
        <v>2.7121125032418232E-3</v>
      </c>
      <c r="HK88" s="86">
        <f t="shared" si="199"/>
        <v>2.0857796364319916E-3</v>
      </c>
      <c r="HL88" s="86">
        <f t="shared" si="200"/>
        <v>1.6255030170243311E-3</v>
      </c>
      <c r="HM88" s="86">
        <f t="shared" si="201"/>
        <v>3.4103343274192446E-3</v>
      </c>
      <c r="HN88" s="86">
        <f t="shared" si="202"/>
        <v>1.4746174155503137E-3</v>
      </c>
      <c r="HO88" s="86">
        <f t="shared" si="203"/>
        <v>1.4595894625546663E-3</v>
      </c>
      <c r="HP88" s="86">
        <f t="shared" si="204"/>
        <v>6.7633855841847017E-4</v>
      </c>
      <c r="HQ88" s="86">
        <f t="shared" si="205"/>
        <v>2.008938709564583E-4</v>
      </c>
      <c r="HS88" s="86">
        <f t="shared" si="114"/>
        <v>1.9293369799998669E-34</v>
      </c>
      <c r="HT88" s="86">
        <f t="shared" si="206"/>
        <v>3.2752490908735886E-33</v>
      </c>
      <c r="HU88" s="86">
        <f t="shared" si="207"/>
        <v>1.4885782056068882E-40</v>
      </c>
      <c r="HV88" s="86">
        <f t="shared" si="208"/>
        <v>6.4480019487875466E-42</v>
      </c>
      <c r="HW88" s="86">
        <f t="shared" si="209"/>
        <v>9.6400552295501321E-40</v>
      </c>
      <c r="HX88" s="86">
        <f t="shared" si="210"/>
        <v>7.0699761857429672E-40</v>
      </c>
      <c r="HY88" s="86">
        <f t="shared" si="211"/>
        <v>1.4913565596160267E-36</v>
      </c>
      <c r="HZ88" s="86">
        <f t="shared" si="212"/>
        <v>1.5210266204426047E-37</v>
      </c>
      <c r="IA88" s="86">
        <f t="shared" si="213"/>
        <v>7.9589032424763052E-42</v>
      </c>
      <c r="IB88" s="86">
        <f t="shared" si="214"/>
        <v>1.9831806431591581E-44</v>
      </c>
      <c r="IC88" s="86">
        <f t="shared" si="215"/>
        <v>1.4202452586392121E-37</v>
      </c>
      <c r="ID88" s="86">
        <f t="shared" si="216"/>
        <v>8.0176672660134392E-44</v>
      </c>
      <c r="IE88" s="86">
        <f t="shared" si="217"/>
        <v>4.7650694501210058E-46</v>
      </c>
      <c r="IF88" s="86">
        <f t="shared" si="218"/>
        <v>2.1723324609923163E-24</v>
      </c>
      <c r="IG88" s="86">
        <f t="shared" si="219"/>
        <v>1.1956293270647547E-18</v>
      </c>
      <c r="II88" s="86">
        <f t="shared" si="115"/>
        <v>1.3383822020596988E-149</v>
      </c>
      <c r="IJ88" s="86">
        <f t="shared" si="116"/>
        <v>4.8879236147924225E-155</v>
      </c>
      <c r="IK88" s="86">
        <f t="shared" si="117"/>
        <v>2.9113559050783418E-182</v>
      </c>
      <c r="IL88" s="86">
        <f t="shared" si="118"/>
        <v>5.8822662718811791E-190</v>
      </c>
      <c r="IM88" s="86">
        <f t="shared" si="119"/>
        <v>4.4529758381199548E-179</v>
      </c>
      <c r="IN88" s="86">
        <f t="shared" si="120"/>
        <v>4.1796657609529599E-178</v>
      </c>
      <c r="IO88" s="86">
        <f t="shared" si="121"/>
        <v>2.6217493592915249E-157</v>
      </c>
      <c r="IP88" s="86">
        <f t="shared" si="122"/>
        <v>1.796285408742319E-168</v>
      </c>
      <c r="IQ88" s="86">
        <f t="shared" si="123"/>
        <v>1.2614067161504018E-186</v>
      </c>
      <c r="IR88" s="86">
        <f t="shared" si="124"/>
        <v>1.3220038371632084E-202</v>
      </c>
      <c r="IS88" s="86">
        <f t="shared" si="125"/>
        <v>2.0647407288835725E-170</v>
      </c>
      <c r="IT88" s="86">
        <f t="shared" si="126"/>
        <v>7.2061152762431361E-198</v>
      </c>
      <c r="IU88" s="86">
        <f t="shared" si="127"/>
        <v>6.8036030872895244E-208</v>
      </c>
      <c r="IV88" s="86">
        <f t="shared" si="128"/>
        <v>4.8748422628397138E-97</v>
      </c>
      <c r="IW88" s="86">
        <f t="shared" si="129"/>
        <v>6.0379759724007121E-76</v>
      </c>
      <c r="IY88" s="86">
        <f t="shared" si="130"/>
        <v>0.38378210335763424</v>
      </c>
      <c r="IZ88" s="86">
        <f t="shared" si="131"/>
        <v>0.33657915203056987</v>
      </c>
      <c r="JA88" s="86">
        <f t="shared" si="132"/>
        <v>0.26971539683249252</v>
      </c>
      <c r="JB88" s="86">
        <f t="shared" si="133"/>
        <v>0.24503524166652729</v>
      </c>
      <c r="JC88" s="86">
        <f t="shared" si="134"/>
        <v>0.2916244001376157</v>
      </c>
      <c r="JD88" s="86">
        <f t="shared" si="135"/>
        <v>0.20394727087984429</v>
      </c>
      <c r="JE88" s="86">
        <f t="shared" si="136"/>
        <v>0.30531954725270516</v>
      </c>
      <c r="JF88" s="86">
        <f t="shared" si="137"/>
        <v>0.30442300491558894</v>
      </c>
      <c r="JG88" s="86">
        <f t="shared" si="138"/>
        <v>0.27282702823148791</v>
      </c>
      <c r="JH88" s="86">
        <f t="shared" si="139"/>
        <v>0.24151545754005027</v>
      </c>
      <c r="JI88" s="86">
        <f t="shared" si="140"/>
        <v>0.19873321085788737</v>
      </c>
      <c r="JJ88" s="86">
        <f t="shared" si="141"/>
        <v>0.26867589072295267</v>
      </c>
      <c r="JK88" s="86">
        <f t="shared" si="142"/>
        <v>0.24712357517020911</v>
      </c>
      <c r="JL88" s="86">
        <f t="shared" si="143"/>
        <v>0.22344489744993892</v>
      </c>
      <c r="JM88" s="86">
        <f t="shared" si="144"/>
        <v>0.19635033631572935</v>
      </c>
    </row>
    <row r="89" spans="2:273" x14ac:dyDescent="0.25">
      <c r="B89" s="2">
        <v>62</v>
      </c>
      <c r="C89" s="37">
        <v>133.852</v>
      </c>
      <c r="D89" s="37">
        <v>126.65600000000001</v>
      </c>
      <c r="E89" s="37">
        <v>110.593</v>
      </c>
      <c r="F89" s="37">
        <v>109.288</v>
      </c>
      <c r="G89" s="37">
        <v>116.017</v>
      </c>
      <c r="H89" s="37">
        <v>110.23699999999999</v>
      </c>
      <c r="I89" s="37">
        <v>117.051</v>
      </c>
      <c r="J89" s="37">
        <v>117.15300000000001</v>
      </c>
      <c r="K89" s="37">
        <v>110.29300000000001</v>
      </c>
      <c r="L89" s="37">
        <v>109.39</v>
      </c>
      <c r="M89" s="37">
        <v>108.57599999999999</v>
      </c>
      <c r="N89" s="37">
        <v>112.842</v>
      </c>
      <c r="O89" s="37">
        <v>110.741</v>
      </c>
      <c r="P89" s="37">
        <v>107.379</v>
      </c>
      <c r="Q89" s="37">
        <v>106.259</v>
      </c>
      <c r="S89" s="4">
        <f t="shared" si="8"/>
        <v>139.7045959648112</v>
      </c>
      <c r="T89" s="4">
        <f t="shared" si="9"/>
        <v>133.92160263716539</v>
      </c>
      <c r="U89" s="4">
        <f t="shared" si="10"/>
        <v>120.28315464105151</v>
      </c>
      <c r="V89" s="4">
        <f t="shared" si="11"/>
        <v>117.09645810492002</v>
      </c>
      <c r="W89" s="4">
        <f t="shared" si="12"/>
        <v>123.76550746143126</v>
      </c>
      <c r="X89" s="4">
        <f t="shared" si="13"/>
        <v>116.71366177949096</v>
      </c>
      <c r="Y89" s="4">
        <f t="shared" si="14"/>
        <v>125.13009684328114</v>
      </c>
      <c r="Z89" s="4">
        <f t="shared" si="15"/>
        <v>125.11134197798353</v>
      </c>
      <c r="AA89" s="4">
        <f t="shared" si="16"/>
        <v>119.04819895843922</v>
      </c>
      <c r="AB89" s="4">
        <f t="shared" si="17"/>
        <v>117.72611059352047</v>
      </c>
      <c r="AC89" s="4">
        <f t="shared" si="18"/>
        <v>115.53243449232849</v>
      </c>
      <c r="AD89" s="4">
        <f t="shared" si="19"/>
        <v>120.50539688271272</v>
      </c>
      <c r="AE89" s="4">
        <f t="shared" si="20"/>
        <v>119.49899620294399</v>
      </c>
      <c r="AF89" s="4">
        <f t="shared" si="21"/>
        <v>116.31370850811501</v>
      </c>
      <c r="AG89" s="4">
        <f t="shared" si="22"/>
        <v>111.24880235538707</v>
      </c>
      <c r="AI89" s="4">
        <f t="shared" si="23"/>
        <v>-5.8525959648112007</v>
      </c>
      <c r="AJ89" s="4">
        <f t="shared" si="24"/>
        <v>-7.2656026371653866</v>
      </c>
      <c r="AK89" s="4">
        <f t="shared" si="25"/>
        <v>-9.6901546410515067</v>
      </c>
      <c r="AL89" s="4">
        <f t="shared" si="26"/>
        <v>-7.808458104920021</v>
      </c>
      <c r="AM89" s="4">
        <f t="shared" si="27"/>
        <v>-7.7485074614312595</v>
      </c>
      <c r="AN89" s="4">
        <f t="shared" si="28"/>
        <v>-6.4766617794909678</v>
      </c>
      <c r="AO89" s="4">
        <f t="shared" si="29"/>
        <v>-8.0790968432811354</v>
      </c>
      <c r="AP89" s="4">
        <f t="shared" si="30"/>
        <v>-7.9583419779835225</v>
      </c>
      <c r="AQ89" s="4">
        <f t="shared" si="31"/>
        <v>-8.7551989584392089</v>
      </c>
      <c r="AR89" s="4">
        <f t="shared" si="32"/>
        <v>-8.3361105935204733</v>
      </c>
      <c r="AS89" s="4">
        <f t="shared" si="33"/>
        <v>-6.9564344923284978</v>
      </c>
      <c r="AT89" s="4">
        <f t="shared" si="34"/>
        <v>-7.6633968827127177</v>
      </c>
      <c r="AU89" s="4">
        <f t="shared" si="35"/>
        <v>-8.7579962029439855</v>
      </c>
      <c r="AV89" s="4">
        <f t="shared" si="224"/>
        <v>-8.9347085081150084</v>
      </c>
      <c r="AW89" s="4">
        <f t="shared" si="224"/>
        <v>-4.9898023553870701</v>
      </c>
      <c r="AY89" s="2">
        <f t="shared" si="96"/>
        <v>105.11298206986156</v>
      </c>
      <c r="AZ89" s="2">
        <f t="shared" si="147"/>
        <v>105.07433854682145</v>
      </c>
      <c r="BA89" s="2">
        <f t="shared" si="148"/>
        <v>100.48818806753307</v>
      </c>
      <c r="BB89" s="2">
        <f t="shared" si="149"/>
        <v>100.90966141994777</v>
      </c>
      <c r="BC89" s="2">
        <f t="shared" si="150"/>
        <v>103.32516318047881</v>
      </c>
      <c r="BD89" s="2">
        <f t="shared" si="151"/>
        <v>104.21506813422415</v>
      </c>
      <c r="BE89" s="2">
        <f t="shared" si="152"/>
        <v>101.45553401832716</v>
      </c>
      <c r="BF89" s="2">
        <f t="shared" si="153"/>
        <v>101.95281839626527</v>
      </c>
      <c r="BG89" s="2">
        <f t="shared" si="154"/>
        <v>98.999266423329217</v>
      </c>
      <c r="BH89" s="2">
        <f t="shared" si="155"/>
        <v>102.04728453851162</v>
      </c>
      <c r="BI89" s="2">
        <f t="shared" si="156"/>
        <v>103.4954433948438</v>
      </c>
      <c r="BJ89" s="2">
        <f t="shared" si="157"/>
        <v>103.2541343535092</v>
      </c>
      <c r="BK89" s="2">
        <f t="shared" si="158"/>
        <v>103.47717293094156</v>
      </c>
      <c r="BL89" s="2">
        <f t="shared" si="159"/>
        <v>104.11169277972301</v>
      </c>
      <c r="BM89" s="2">
        <f t="shared" si="160"/>
        <v>103.66600128222538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116.59887317073168</v>
      </c>
      <c r="DL89" s="2">
        <f t="shared" si="225"/>
        <v>114.98869405843089</v>
      </c>
      <c r="DM89" s="2">
        <f t="shared" si="225"/>
        <v>111.05668278805121</v>
      </c>
      <c r="DN89" s="2">
        <f t="shared" si="225"/>
        <v>111.45105066199804</v>
      </c>
      <c r="DO89" s="2">
        <f t="shared" si="225"/>
        <v>112.30505263157893</v>
      </c>
      <c r="DP89" s="2">
        <f t="shared" si="225"/>
        <v>114.01675296348982</v>
      </c>
      <c r="DQ89" s="2">
        <f t="shared" si="225"/>
        <v>109.85879892037788</v>
      </c>
      <c r="DR89" s="2">
        <f t="shared" si="225"/>
        <v>113.57658794508792</v>
      </c>
      <c r="DS89" s="2">
        <f t="shared" si="225"/>
        <v>107.53115798319327</v>
      </c>
      <c r="DT89" s="2">
        <f t="shared" si="225"/>
        <v>110.05843048128344</v>
      </c>
      <c r="DU89" s="2">
        <f t="shared" si="225"/>
        <v>111.60382913165265</v>
      </c>
      <c r="DV89" s="2">
        <f t="shared" si="225"/>
        <v>112.05187494637497</v>
      </c>
      <c r="DW89" s="2">
        <f t="shared" si="225"/>
        <v>115.33599984721161</v>
      </c>
      <c r="DX89" s="2">
        <f t="shared" si="225"/>
        <v>112.64169307040999</v>
      </c>
      <c r="DY89" s="2">
        <f t="shared" si="225"/>
        <v>105.93387684729065</v>
      </c>
      <c r="EA89" s="2">
        <f t="shared" si="228"/>
        <v>103.42825214007783</v>
      </c>
      <c r="EB89" s="2">
        <f t="shared" si="72"/>
        <v>103.56778492542411</v>
      </c>
      <c r="EC89" s="2">
        <f t="shared" si="73"/>
        <v>98.806378681626924</v>
      </c>
      <c r="ED89" s="2">
        <f t="shared" si="74"/>
        <v>99.30786115007011</v>
      </c>
      <c r="EE89" s="2">
        <f t="shared" si="75"/>
        <v>101.90717581123396</v>
      </c>
      <c r="EF89" s="2">
        <f t="shared" si="76"/>
        <v>102.72839760855709</v>
      </c>
      <c r="EG89" s="2">
        <f t="shared" si="77"/>
        <v>100.156856106158</v>
      </c>
      <c r="EH89" s="2">
        <f t="shared" si="78"/>
        <v>99.999490529647375</v>
      </c>
      <c r="EI89" s="2">
        <f t="shared" si="79"/>
        <v>97.516147425149711</v>
      </c>
      <c r="EJ89" s="2">
        <f t="shared" si="80"/>
        <v>100.62934000214204</v>
      </c>
      <c r="EK89" s="2">
        <f t="shared" si="81"/>
        <v>102.14992502977962</v>
      </c>
      <c r="EL89" s="2">
        <f t="shared" si="82"/>
        <v>101.73419389687191</v>
      </c>
      <c r="EM89" s="2">
        <f t="shared" si="83"/>
        <v>101.43586429725364</v>
      </c>
      <c r="EN89" s="2">
        <f t="shared" si="84"/>
        <v>102.54146074718984</v>
      </c>
      <c r="EO89" s="2">
        <f t="shared" si="85"/>
        <v>103.18139835187644</v>
      </c>
      <c r="EQ89" s="2">
        <f t="shared" si="86"/>
        <v>103.54081964654401</v>
      </c>
      <c r="ER89" s="2">
        <f t="shared" si="226"/>
        <v>103.66893995593094</v>
      </c>
      <c r="ES89" s="2">
        <f t="shared" si="226"/>
        <v>98.771521539930689</v>
      </c>
      <c r="ET89" s="2">
        <f t="shared" si="226"/>
        <v>100.35408137086621</v>
      </c>
      <c r="EU89" s="2">
        <f t="shared" si="226"/>
        <v>102.01679592518369</v>
      </c>
      <c r="EV89" s="2">
        <f t="shared" si="226"/>
        <v>102.41403174566186</v>
      </c>
      <c r="EW89" s="2">
        <f t="shared" si="226"/>
        <v>100.06689718037913</v>
      </c>
      <c r="EX89" s="2">
        <f t="shared" si="226"/>
        <v>99.735981970688925</v>
      </c>
      <c r="EY89" s="2">
        <f t="shared" si="226"/>
        <v>98.340805520684739</v>
      </c>
      <c r="EZ89" s="2">
        <f t="shared" si="226"/>
        <v>100.70283493838667</v>
      </c>
      <c r="FA89" s="2">
        <f t="shared" si="226"/>
        <v>102.29219330441865</v>
      </c>
      <c r="FB89" s="2">
        <f t="shared" si="226"/>
        <v>101.55594174468483</v>
      </c>
      <c r="FC89" s="2">
        <f t="shared" si="226"/>
        <v>100.79146702289279</v>
      </c>
      <c r="FD89" s="2">
        <f t="shared" si="226"/>
        <v>101.29311564050262</v>
      </c>
      <c r="FE89" s="2">
        <f t="shared" si="226"/>
        <v>104.74190716264441</v>
      </c>
      <c r="FG89" s="2">
        <f t="shared" si="88"/>
        <v>0.87209172815776292</v>
      </c>
      <c r="FH89" s="2">
        <f t="shared" si="227"/>
        <v>0.86809697396804897</v>
      </c>
      <c r="FI89" s="2">
        <f t="shared" si="227"/>
        <v>0.86271005326304118</v>
      </c>
      <c r="FJ89" s="2">
        <f t="shared" si="227"/>
        <v>0.86817533661509017</v>
      </c>
      <c r="FK89" s="2">
        <f t="shared" si="227"/>
        <v>0.86363725693002658</v>
      </c>
      <c r="FL89" s="2">
        <f t="shared" si="227"/>
        <v>0.86827195695930681</v>
      </c>
      <c r="FM89" s="2">
        <f t="shared" si="227"/>
        <v>0.86613148626944336</v>
      </c>
      <c r="FN89" s="2">
        <f t="shared" si="227"/>
        <v>0.85610645922706863</v>
      </c>
      <c r="FO89" s="2">
        <f t="shared" si="227"/>
        <v>0.85201578281843771</v>
      </c>
      <c r="FP89" s="2">
        <f t="shared" si="227"/>
        <v>0.8496296876339412</v>
      </c>
      <c r="FQ89" s="2">
        <f t="shared" si="227"/>
        <v>0.85769578109914713</v>
      </c>
      <c r="FR89" s="2">
        <f t="shared" si="227"/>
        <v>0.8526656320942837</v>
      </c>
      <c r="FS89" s="2">
        <f t="shared" si="227"/>
        <v>0.8530948023587589</v>
      </c>
      <c r="FT89" s="2">
        <f t="shared" si="227"/>
        <v>0.84442557708332433</v>
      </c>
      <c r="FU89" s="2">
        <f t="shared" si="227"/>
        <v>0.82435820351086975</v>
      </c>
      <c r="FW89" s="2">
        <f t="shared" si="112"/>
        <v>8.7551609564765929E-4</v>
      </c>
      <c r="FX89" s="2">
        <f t="shared" si="164"/>
        <v>9.9991782206660328E-4</v>
      </c>
      <c r="FY89" s="2">
        <f t="shared" si="165"/>
        <v>9.8150263424480249E-4</v>
      </c>
      <c r="FZ89" s="2">
        <f t="shared" si="166"/>
        <v>9.82967092544863E-4</v>
      </c>
      <c r="GA89" s="2">
        <f t="shared" si="167"/>
        <v>9.5205081593360201E-4</v>
      </c>
      <c r="GB89" s="2">
        <f t="shared" si="168"/>
        <v>1.0256660286739189E-3</v>
      </c>
      <c r="GC89" s="2">
        <f t="shared" si="169"/>
        <v>1.1866823485647809E-3</v>
      </c>
      <c r="GD89" s="2">
        <f t="shared" si="170"/>
        <v>1.24760239344402E-3</v>
      </c>
      <c r="GE89" s="2">
        <f t="shared" si="171"/>
        <v>1.2799252054554217E-3</v>
      </c>
      <c r="GF89" s="2">
        <f t="shared" si="172"/>
        <v>1.2144468423893879E-3</v>
      </c>
      <c r="GG89" s="2">
        <f t="shared" si="173"/>
        <v>1.3209289566106512E-3</v>
      </c>
      <c r="GH89" s="2">
        <f t="shared" si="174"/>
        <v>1.1700225858150932E-3</v>
      </c>
      <c r="GI89" s="2">
        <f t="shared" si="175"/>
        <v>1.0762406147524896E-3</v>
      </c>
      <c r="GJ89" s="2">
        <f t="shared" si="176"/>
        <v>8.857987028033069E-4</v>
      </c>
      <c r="GK89" s="2">
        <f t="shared" si="177"/>
        <v>7.3864537562238672E-4</v>
      </c>
      <c r="GM89" s="86">
        <f t="shared" si="113"/>
        <v>0.26734971312504613</v>
      </c>
      <c r="GN89" s="86">
        <f t="shared" si="178"/>
        <v>0.22475654249411217</v>
      </c>
      <c r="GO89" s="86">
        <f t="shared" si="179"/>
        <v>0.15525018011306574</v>
      </c>
      <c r="GP89" s="86">
        <f t="shared" si="180"/>
        <v>0.12944976713841713</v>
      </c>
      <c r="GQ89" s="86">
        <f t="shared" si="181"/>
        <v>0.16624855345251521</v>
      </c>
      <c r="GR89" s="86">
        <f t="shared" si="182"/>
        <v>9.9947236905919112E-2</v>
      </c>
      <c r="GS89" s="86">
        <f t="shared" si="183"/>
        <v>0.18211621473814743</v>
      </c>
      <c r="GT89" s="86">
        <f t="shared" si="184"/>
        <v>0.18881827673449955</v>
      </c>
      <c r="GU89" s="86">
        <f t="shared" si="185"/>
        <v>0.16587660979937405</v>
      </c>
      <c r="GV89" s="86">
        <f t="shared" si="186"/>
        <v>0.13952472916770342</v>
      </c>
      <c r="GW89" s="86">
        <f t="shared" si="187"/>
        <v>9.2990880197464654E-2</v>
      </c>
      <c r="GX89" s="86">
        <f t="shared" si="188"/>
        <v>0.14885235005293035</v>
      </c>
      <c r="GY89" s="86">
        <f t="shared" si="189"/>
        <v>0.14644525044277634</v>
      </c>
      <c r="GZ89" s="86">
        <f t="shared" si="190"/>
        <v>0.12930653810269732</v>
      </c>
      <c r="HA89" s="86">
        <f t="shared" si="191"/>
        <v>0.10475099633457423</v>
      </c>
      <c r="HC89" s="86">
        <f t="shared" si="145"/>
        <v>5.065401533593584E-3</v>
      </c>
      <c r="HD89" s="86">
        <f t="shared" si="192"/>
        <v>5.3080889331051304E-3</v>
      </c>
      <c r="HE89" s="86">
        <f t="shared" si="193"/>
        <v>3.45442054949004E-3</v>
      </c>
      <c r="HF89" s="86">
        <f t="shared" si="194"/>
        <v>2.8707176642399578E-3</v>
      </c>
      <c r="HG89" s="86">
        <f t="shared" si="195"/>
        <v>2.8991004232826237E-3</v>
      </c>
      <c r="HH89" s="86">
        <f t="shared" si="196"/>
        <v>4.6510312139491179E-3</v>
      </c>
      <c r="HI89" s="86">
        <f t="shared" si="197"/>
        <v>5.5816323060289726E-3</v>
      </c>
      <c r="HJ89" s="86">
        <f t="shared" si="198"/>
        <v>4.6393546577874322E-3</v>
      </c>
      <c r="HK89" s="86">
        <f t="shared" si="199"/>
        <v>3.7242933455957031E-3</v>
      </c>
      <c r="HL89" s="86">
        <f t="shared" si="200"/>
        <v>2.9965966048585671E-3</v>
      </c>
      <c r="HM89" s="86">
        <f t="shared" si="201"/>
        <v>5.8129758895239733E-3</v>
      </c>
      <c r="HN89" s="86">
        <f t="shared" si="202"/>
        <v>2.7034115178836806E-3</v>
      </c>
      <c r="HO89" s="86">
        <f t="shared" si="203"/>
        <v>2.6976938931231958E-3</v>
      </c>
      <c r="HP89" s="86">
        <f t="shared" si="204"/>
        <v>1.338513676858673E-3</v>
      </c>
      <c r="HQ89" s="86">
        <f t="shared" si="205"/>
        <v>4.4785678091308799E-4</v>
      </c>
      <c r="HS89" s="86">
        <f t="shared" si="114"/>
        <v>3.395519042425134E-33</v>
      </c>
      <c r="HT89" s="86">
        <f t="shared" si="206"/>
        <v>6.063217788251401E-32</v>
      </c>
      <c r="HU89" s="86">
        <f t="shared" si="207"/>
        <v>4.9511019541527794E-39</v>
      </c>
      <c r="HV89" s="86">
        <f t="shared" si="208"/>
        <v>2.4577961953728645E-40</v>
      </c>
      <c r="HW89" s="86">
        <f t="shared" si="209"/>
        <v>2.9540218840538244E-38</v>
      </c>
      <c r="HX89" s="86">
        <f t="shared" si="210"/>
        <v>2.2389310914389444E-38</v>
      </c>
      <c r="HY89" s="86">
        <f t="shared" si="211"/>
        <v>3.5438658454333542E-35</v>
      </c>
      <c r="HZ89" s="86">
        <f t="shared" si="212"/>
        <v>4.3330261245900978E-36</v>
      </c>
      <c r="IA89" s="86">
        <f t="shared" si="213"/>
        <v>3.364306395439954E-40</v>
      </c>
      <c r="IB89" s="86">
        <f t="shared" si="214"/>
        <v>1.0774657055712894E-42</v>
      </c>
      <c r="IC89" s="86">
        <f t="shared" si="215"/>
        <v>4.2492749855139681E-36</v>
      </c>
      <c r="ID89" s="86">
        <f t="shared" si="216"/>
        <v>3.9560631808802969E-42</v>
      </c>
      <c r="IE89" s="86">
        <f t="shared" si="217"/>
        <v>2.7396596844884066E-44</v>
      </c>
      <c r="IF89" s="86">
        <f t="shared" si="218"/>
        <v>1.6083298892808155E-23</v>
      </c>
      <c r="IG89" s="86">
        <f t="shared" si="219"/>
        <v>5.1084712503556977E-18</v>
      </c>
      <c r="II89" s="86">
        <f t="shared" si="115"/>
        <v>8.1976585863951154E-146</v>
      </c>
      <c r="IJ89" s="86">
        <f t="shared" si="116"/>
        <v>4.8941824645934951E-151</v>
      </c>
      <c r="IK89" s="86">
        <f t="shared" si="117"/>
        <v>1.4559400964671957E-177</v>
      </c>
      <c r="IL89" s="86">
        <f t="shared" si="118"/>
        <v>4.6778346293430778E-185</v>
      </c>
      <c r="IM89" s="86">
        <f t="shared" si="119"/>
        <v>1.7575700050542363E-174</v>
      </c>
      <c r="IN89" s="86">
        <f t="shared" si="120"/>
        <v>1.7407176933214932E-173</v>
      </c>
      <c r="IO89" s="86">
        <f t="shared" si="121"/>
        <v>3.7990655398286198E-153</v>
      </c>
      <c r="IP89" s="86">
        <f t="shared" si="122"/>
        <v>5.5846690925786472E-164</v>
      </c>
      <c r="IQ89" s="86">
        <f t="shared" si="123"/>
        <v>1.2638475656369403E-181</v>
      </c>
      <c r="IR89" s="86">
        <f t="shared" si="124"/>
        <v>3.2574728169741298E-197</v>
      </c>
      <c r="IS89" s="86">
        <f t="shared" si="125"/>
        <v>7.9101631742593445E-166</v>
      </c>
      <c r="IT89" s="86">
        <f t="shared" si="126"/>
        <v>1.240555275243093E-192</v>
      </c>
      <c r="IU89" s="86">
        <f t="shared" si="127"/>
        <v>1.863948743993977E-202</v>
      </c>
      <c r="IV89" s="86">
        <f t="shared" si="128"/>
        <v>1.357281349584838E-94</v>
      </c>
      <c r="IW89" s="86">
        <f t="shared" si="129"/>
        <v>4.3422404638087355E-74</v>
      </c>
      <c r="IY89" s="86">
        <f t="shared" si="130"/>
        <v>0.27241511465863971</v>
      </c>
      <c r="IZ89" s="86">
        <f t="shared" si="131"/>
        <v>0.23006463142721731</v>
      </c>
      <c r="JA89" s="86">
        <f t="shared" si="132"/>
        <v>0.15870460066255579</v>
      </c>
      <c r="JB89" s="86">
        <f t="shared" si="133"/>
        <v>0.1323204848026571</v>
      </c>
      <c r="JC89" s="86">
        <f t="shared" si="134"/>
        <v>0.16914765387579783</v>
      </c>
      <c r="JD89" s="86">
        <f t="shared" si="135"/>
        <v>0.10459826811986823</v>
      </c>
      <c r="JE89" s="86">
        <f t="shared" si="136"/>
        <v>0.18769784704417641</v>
      </c>
      <c r="JF89" s="86">
        <f t="shared" si="137"/>
        <v>0.19345763139228697</v>
      </c>
      <c r="JG89" s="86">
        <f t="shared" si="138"/>
        <v>0.16960090314496976</v>
      </c>
      <c r="JH89" s="86">
        <f t="shared" si="139"/>
        <v>0.14252132577256199</v>
      </c>
      <c r="JI89" s="86">
        <f t="shared" si="140"/>
        <v>9.8803856086988634E-2</v>
      </c>
      <c r="JJ89" s="86">
        <f t="shared" si="141"/>
        <v>0.15155576157081402</v>
      </c>
      <c r="JK89" s="86">
        <f t="shared" si="142"/>
        <v>0.14914294433589953</v>
      </c>
      <c r="JL89" s="86">
        <f t="shared" si="143"/>
        <v>0.13064505177955599</v>
      </c>
      <c r="JM89" s="86">
        <f t="shared" si="144"/>
        <v>0.10519885311548732</v>
      </c>
    </row>
    <row r="90" spans="2:273" x14ac:dyDescent="0.25">
      <c r="B90" s="2">
        <v>63</v>
      </c>
      <c r="C90" s="37">
        <v>117.197</v>
      </c>
      <c r="D90" s="37">
        <v>114.88500000000001</v>
      </c>
      <c r="E90" s="37">
        <v>104.542</v>
      </c>
      <c r="F90" s="37">
        <v>103.81399999999999</v>
      </c>
      <c r="G90" s="37">
        <v>105.81699999999999</v>
      </c>
      <c r="H90" s="37">
        <v>105.881</v>
      </c>
      <c r="I90" s="37">
        <v>108.373</v>
      </c>
      <c r="J90" s="37">
        <v>106.864</v>
      </c>
      <c r="K90" s="37">
        <v>104.569</v>
      </c>
      <c r="L90" s="37">
        <v>105.339</v>
      </c>
      <c r="M90" s="37">
        <v>105.81399999999999</v>
      </c>
      <c r="N90" s="37">
        <v>106.965</v>
      </c>
      <c r="O90" s="37">
        <v>104.569</v>
      </c>
      <c r="P90" s="37">
        <v>105.5</v>
      </c>
      <c r="Q90" s="37">
        <v>104.569</v>
      </c>
      <c r="S90" s="4">
        <f t="shared" si="8"/>
        <v>126.13991533085748</v>
      </c>
      <c r="T90" s="4">
        <f t="shared" si="9"/>
        <v>122.43479576792473</v>
      </c>
      <c r="U90" s="4">
        <f t="shared" si="10"/>
        <v>110.86760525211656</v>
      </c>
      <c r="V90" s="4">
        <f t="shared" si="11"/>
        <v>108.82896995402207</v>
      </c>
      <c r="W90" s="4">
        <f t="shared" si="12"/>
        <v>113.33697657182839</v>
      </c>
      <c r="X90" s="4">
        <f t="shared" si="13"/>
        <v>111.03718250206562</v>
      </c>
      <c r="Y90" s="4">
        <f t="shared" si="14"/>
        <v>114.67703624807517</v>
      </c>
      <c r="Z90" s="4">
        <f t="shared" si="15"/>
        <v>114.96851804871423</v>
      </c>
      <c r="AA90" s="4">
        <f t="shared" si="16"/>
        <v>110.16369465800571</v>
      </c>
      <c r="AB90" s="4">
        <f t="shared" si="17"/>
        <v>110.44486750608181</v>
      </c>
      <c r="AC90" s="4">
        <f t="shared" si="18"/>
        <v>110.53607620968894</v>
      </c>
      <c r="AD90" s="4">
        <f t="shared" si="19"/>
        <v>111.66187403671356</v>
      </c>
      <c r="AE90" s="4">
        <f t="shared" si="20"/>
        <v>112.01826141108356</v>
      </c>
      <c r="AF90" s="4">
        <f t="shared" si="21"/>
        <v>109.94896491467922</v>
      </c>
      <c r="AG90" s="4">
        <f t="shared" si="22"/>
        <v>106.65541828086495</v>
      </c>
      <c r="AI90" s="4">
        <f t="shared" si="23"/>
        <v>-8.942915330857474</v>
      </c>
      <c r="AJ90" s="4">
        <f t="shared" si="24"/>
        <v>-7.5497957679247207</v>
      </c>
      <c r="AK90" s="4">
        <f t="shared" si="25"/>
        <v>-6.32560525211656</v>
      </c>
      <c r="AL90" s="4">
        <f t="shared" si="26"/>
        <v>-5.014969954022078</v>
      </c>
      <c r="AM90" s="4">
        <f t="shared" si="27"/>
        <v>-7.5199765718283942</v>
      </c>
      <c r="AN90" s="4">
        <f t="shared" si="28"/>
        <v>-5.1561825020656187</v>
      </c>
      <c r="AO90" s="4">
        <f t="shared" si="29"/>
        <v>-6.3040362480751639</v>
      </c>
      <c r="AP90" s="4">
        <f t="shared" si="30"/>
        <v>-8.1045180487142261</v>
      </c>
      <c r="AQ90" s="4">
        <f t="shared" si="31"/>
        <v>-5.5946946580057073</v>
      </c>
      <c r="AR90" s="4">
        <f t="shared" si="32"/>
        <v>-5.1058675060818075</v>
      </c>
      <c r="AS90" s="4">
        <f t="shared" si="33"/>
        <v>-4.7220762096889501</v>
      </c>
      <c r="AT90" s="4">
        <f t="shared" si="34"/>
        <v>-4.6968740367135524</v>
      </c>
      <c r="AU90" s="4">
        <f t="shared" si="35"/>
        <v>-7.4492614110835547</v>
      </c>
      <c r="AV90" s="4">
        <f t="shared" si="224"/>
        <v>-4.4489649146792232</v>
      </c>
      <c r="AW90" s="4">
        <f t="shared" si="224"/>
        <v>-2.0864182808649474</v>
      </c>
      <c r="AY90" s="2">
        <f t="shared" si="96"/>
        <v>104.85753421071007</v>
      </c>
      <c r="AZ90" s="2">
        <f t="shared" si="147"/>
        <v>104.80852200203437</v>
      </c>
      <c r="BA90" s="2">
        <f t="shared" si="148"/>
        <v>100.23770596410129</v>
      </c>
      <c r="BB90" s="2">
        <f t="shared" si="149"/>
        <v>100.68055423447427</v>
      </c>
      <c r="BC90" s="2">
        <f t="shared" si="150"/>
        <v>103.07507795630185</v>
      </c>
      <c r="BD90" s="2">
        <f t="shared" si="151"/>
        <v>103.93648042473016</v>
      </c>
      <c r="BE90" s="2">
        <f t="shared" si="152"/>
        <v>101.21885660779141</v>
      </c>
      <c r="BF90" s="2">
        <f t="shared" si="153"/>
        <v>101.68191786035786</v>
      </c>
      <c r="BG90" s="2">
        <f t="shared" si="154"/>
        <v>98.791866832514245</v>
      </c>
      <c r="BH90" s="2">
        <f t="shared" si="155"/>
        <v>101.83894554026453</v>
      </c>
      <c r="BI90" s="2">
        <f t="shared" si="156"/>
        <v>103.25805769455691</v>
      </c>
      <c r="BJ90" s="2">
        <f t="shared" si="157"/>
        <v>103.00509424543078</v>
      </c>
      <c r="BK90" s="2">
        <f t="shared" si="158"/>
        <v>103.20841133239922</v>
      </c>
      <c r="BL90" s="2">
        <f t="shared" si="159"/>
        <v>103.87101558804122</v>
      </c>
      <c r="BM90" s="2">
        <f t="shared" si="160"/>
        <v>103.55613957585898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116.6855588850174</v>
      </c>
      <c r="DL90" s="2">
        <f t="shared" si="225"/>
        <v>115.09155979866505</v>
      </c>
      <c r="DM90" s="2">
        <f t="shared" si="225"/>
        <v>111.15690611664296</v>
      </c>
      <c r="DN90" s="2">
        <f t="shared" si="225"/>
        <v>111.53684593500384</v>
      </c>
      <c r="DO90" s="2">
        <f t="shared" si="225"/>
        <v>112.35273684210524</v>
      </c>
      <c r="DP90" s="2">
        <f t="shared" si="225"/>
        <v>114.09852584163112</v>
      </c>
      <c r="DQ90" s="2">
        <f t="shared" si="225"/>
        <v>109.89997786774629</v>
      </c>
      <c r="DR90" s="2">
        <f t="shared" si="225"/>
        <v>113.72876066066064</v>
      </c>
      <c r="DS90" s="2">
        <f t="shared" si="225"/>
        <v>107.57044873949579</v>
      </c>
      <c r="DT90" s="2">
        <f t="shared" si="225"/>
        <v>110.15549799465242</v>
      </c>
      <c r="DU90" s="2">
        <f t="shared" si="225"/>
        <v>111.69228403361343</v>
      </c>
      <c r="DV90" s="2">
        <f t="shared" si="225"/>
        <v>112.14392642642645</v>
      </c>
      <c r="DW90" s="2">
        <f t="shared" si="225"/>
        <v>115.50178227654699</v>
      </c>
      <c r="DX90" s="2">
        <f t="shared" si="225"/>
        <v>112.74902629233512</v>
      </c>
      <c r="DY90" s="2">
        <f t="shared" si="225"/>
        <v>105.86116885604818</v>
      </c>
      <c r="EA90" s="2">
        <f t="shared" si="228"/>
        <v>103.27526147859923</v>
      </c>
      <c r="EB90" s="2">
        <f t="shared" si="72"/>
        <v>103.38342200842536</v>
      </c>
      <c r="EC90" s="2">
        <f t="shared" si="73"/>
        <v>98.652983345021028</v>
      </c>
      <c r="ED90" s="2">
        <f t="shared" si="74"/>
        <v>99.175920056100964</v>
      </c>
      <c r="EE90" s="2">
        <f t="shared" si="75"/>
        <v>101.73896220245518</v>
      </c>
      <c r="EF90" s="2">
        <f t="shared" si="76"/>
        <v>102.53081210685286</v>
      </c>
      <c r="EG90" s="2">
        <f t="shared" si="77"/>
        <v>99.995298569355185</v>
      </c>
      <c r="EH90" s="2">
        <f t="shared" si="78"/>
        <v>99.835661589436711</v>
      </c>
      <c r="EI90" s="2">
        <f t="shared" si="79"/>
        <v>97.399997866086025</v>
      </c>
      <c r="EJ90" s="2">
        <f t="shared" si="80"/>
        <v>100.4964544500375</v>
      </c>
      <c r="EK90" s="2">
        <f t="shared" si="81"/>
        <v>101.98159538787969</v>
      </c>
      <c r="EL90" s="2">
        <f t="shared" si="82"/>
        <v>101.56517398972869</v>
      </c>
      <c r="EM90" s="2">
        <f t="shared" si="83"/>
        <v>101.27858513731826</v>
      </c>
      <c r="EN90" s="2">
        <f t="shared" si="84"/>
        <v>102.38065590804734</v>
      </c>
      <c r="EO90" s="2">
        <f t="shared" si="85"/>
        <v>103.10677143702257</v>
      </c>
      <c r="EQ90" s="2">
        <f t="shared" si="86"/>
        <v>103.38458639674853</v>
      </c>
      <c r="ER90" s="2">
        <f t="shared" si="226"/>
        <v>103.48171141840163</v>
      </c>
      <c r="ES90" s="2">
        <f t="shared" si="226"/>
        <v>98.619084560645874</v>
      </c>
      <c r="ET90" s="2">
        <f t="shared" si="226"/>
        <v>100.1925829385513</v>
      </c>
      <c r="EU90" s="2">
        <f t="shared" si="226"/>
        <v>101.84542551770207</v>
      </c>
      <c r="EV90" s="2">
        <f t="shared" si="226"/>
        <v>102.22548336984045</v>
      </c>
      <c r="EW90" s="2">
        <f t="shared" si="226"/>
        <v>99.908248170641514</v>
      </c>
      <c r="EX90" s="2">
        <f t="shared" si="226"/>
        <v>99.580194959385693</v>
      </c>
      <c r="EY90" s="2">
        <f t="shared" si="226"/>
        <v>98.200546847360911</v>
      </c>
      <c r="EZ90" s="2">
        <f t="shared" si="226"/>
        <v>100.56773237030134</v>
      </c>
      <c r="FA90" s="2">
        <f t="shared" si="226"/>
        <v>102.1195074928081</v>
      </c>
      <c r="FB90" s="2">
        <f t="shared" si="226"/>
        <v>101.39196502131392</v>
      </c>
      <c r="FC90" s="2">
        <f t="shared" si="226"/>
        <v>100.65140250929858</v>
      </c>
      <c r="FD90" s="2">
        <f t="shared" si="226"/>
        <v>101.16580036411851</v>
      </c>
      <c r="FE90" s="2">
        <f t="shared" si="226"/>
        <v>104.61689473757146</v>
      </c>
      <c r="FG90" s="2">
        <f t="shared" si="88"/>
        <v>0.88201844129036233</v>
      </c>
      <c r="FH90" s="2">
        <f t="shared" si="227"/>
        <v>0.87829044497123709</v>
      </c>
      <c r="FI90" s="2">
        <f t="shared" si="227"/>
        <v>0.87325904627571038</v>
      </c>
      <c r="FJ90" s="2">
        <f t="shared" si="227"/>
        <v>0.87836360028873228</v>
      </c>
      <c r="FK90" s="2">
        <f t="shared" si="227"/>
        <v>0.87412540099608393</v>
      </c>
      <c r="FL90" s="2">
        <f t="shared" si="227"/>
        <v>0.87845379864369688</v>
      </c>
      <c r="FM90" s="2">
        <f t="shared" si="227"/>
        <v>0.876455233320792</v>
      </c>
      <c r="FN90" s="2">
        <f t="shared" si="227"/>
        <v>0.86708468069075983</v>
      </c>
      <c r="FO90" s="2">
        <f t="shared" si="227"/>
        <v>0.86325624852365357</v>
      </c>
      <c r="FP90" s="2">
        <f t="shared" si="227"/>
        <v>0.86102183094679907</v>
      </c>
      <c r="FQ90" s="2">
        <f t="shared" si="227"/>
        <v>0.86857136182994299</v>
      </c>
      <c r="FR90" s="2">
        <f t="shared" si="227"/>
        <v>0.86386462394676877</v>
      </c>
      <c r="FS90" s="2">
        <f t="shared" si="227"/>
        <v>0.86426636560791659</v>
      </c>
      <c r="FT90" s="2">
        <f t="shared" si="227"/>
        <v>0.85614523177513013</v>
      </c>
      <c r="FU90" s="2">
        <f t="shared" si="227"/>
        <v>0.83729829213361762</v>
      </c>
      <c r="FW90" s="2">
        <f t="shared" si="112"/>
        <v>9.5990322793917406E-4</v>
      </c>
      <c r="FX90" s="2">
        <f t="shared" si="164"/>
        <v>1.0962823311809775E-3</v>
      </c>
      <c r="FY90" s="2">
        <f t="shared" si="165"/>
        <v>1.0760943386557186E-3</v>
      </c>
      <c r="FZ90" s="2">
        <f t="shared" si="166"/>
        <v>1.0776997809594142E-3</v>
      </c>
      <c r="GA90" s="2">
        <f t="shared" si="167"/>
        <v>1.043807085371393E-3</v>
      </c>
      <c r="GB90" s="2">
        <f t="shared" si="168"/>
        <v>1.1245091618269961E-3</v>
      </c>
      <c r="GC90" s="2">
        <f t="shared" si="169"/>
        <v>1.3010223682352812E-3</v>
      </c>
      <c r="GD90" s="2">
        <f t="shared" si="170"/>
        <v>1.3678041841629885E-3</v>
      </c>
      <c r="GE90" s="2">
        <f t="shared" si="171"/>
        <v>1.4032368019548408E-3</v>
      </c>
      <c r="GF90" s="2">
        <f t="shared" si="172"/>
        <v>1.3314584792062508E-3</v>
      </c>
      <c r="GG90" s="2">
        <f t="shared" si="173"/>
        <v>1.44818524162978E-3</v>
      </c>
      <c r="GH90" s="2">
        <f t="shared" si="174"/>
        <v>1.2827594543137982E-3</v>
      </c>
      <c r="GI90" s="2">
        <f t="shared" si="175"/>
        <v>1.1799518490508451E-3</v>
      </c>
      <c r="GJ90" s="2">
        <f t="shared" si="176"/>
        <v>9.7117596684414751E-4</v>
      </c>
      <c r="GK90" s="2">
        <f t="shared" si="177"/>
        <v>8.0985083651132514E-4</v>
      </c>
      <c r="GM90" s="86">
        <f t="shared" si="113"/>
        <v>0.16775396831580852</v>
      </c>
      <c r="GN90" s="86">
        <f t="shared" si="178"/>
        <v>0.13519634733223065</v>
      </c>
      <c r="GO90" s="86">
        <f t="shared" si="179"/>
        <v>7.7073636424526124E-2</v>
      </c>
      <c r="GP90" s="86">
        <f t="shared" si="180"/>
        <v>5.7354987223522315E-2</v>
      </c>
      <c r="GQ90" s="86">
        <f t="shared" si="181"/>
        <v>8.025341265638318E-2</v>
      </c>
      <c r="GR90" s="86">
        <f t="shared" si="182"/>
        <v>4.1076619528342267E-2</v>
      </c>
      <c r="GS90" s="86">
        <f t="shared" si="183"/>
        <v>9.426869639163625E-2</v>
      </c>
      <c r="GT90" s="86">
        <f t="shared" si="184"/>
        <v>0.10305141769885841</v>
      </c>
      <c r="GU90" s="86">
        <f t="shared" si="185"/>
        <v>8.8952329988006382E-2</v>
      </c>
      <c r="GV90" s="86">
        <f t="shared" si="186"/>
        <v>7.0407518572979638E-2</v>
      </c>
      <c r="GW90" s="86">
        <f t="shared" si="187"/>
        <v>3.6015241900332617E-2</v>
      </c>
      <c r="GX90" s="86">
        <f t="shared" si="188"/>
        <v>6.9568418521934516E-2</v>
      </c>
      <c r="GY90" s="86">
        <f t="shared" si="189"/>
        <v>7.6372502732780498E-2</v>
      </c>
      <c r="GZ90" s="86">
        <f t="shared" si="190"/>
        <v>6.5568457403596472E-2</v>
      </c>
      <c r="HA90" s="86">
        <f t="shared" si="191"/>
        <v>4.775871142235865E-2</v>
      </c>
      <c r="HC90" s="86">
        <f t="shared" si="145"/>
        <v>7.9798162468094312E-3</v>
      </c>
      <c r="HD90" s="86">
        <f t="shared" si="192"/>
        <v>8.4844643268016922E-3</v>
      </c>
      <c r="HE90" s="86">
        <f t="shared" si="193"/>
        <v>5.8562526368807905E-3</v>
      </c>
      <c r="HF90" s="86">
        <f t="shared" si="194"/>
        <v>4.965380264336453E-3</v>
      </c>
      <c r="HG90" s="86">
        <f t="shared" si="195"/>
        <v>4.9224073109869803E-3</v>
      </c>
      <c r="HH90" s="86">
        <f t="shared" si="196"/>
        <v>7.7499443517188476E-3</v>
      </c>
      <c r="HI90" s="86">
        <f t="shared" si="197"/>
        <v>9.0343319304122295E-3</v>
      </c>
      <c r="HJ90" s="86">
        <f t="shared" si="198"/>
        <v>7.7329392180856696E-3</v>
      </c>
      <c r="HK90" s="86">
        <f t="shared" si="199"/>
        <v>6.459525040342055E-3</v>
      </c>
      <c r="HL90" s="86">
        <f t="shared" si="200"/>
        <v>5.3547138832347298E-3</v>
      </c>
      <c r="HM90" s="86">
        <f t="shared" si="201"/>
        <v>9.6481470258186364E-3</v>
      </c>
      <c r="HN90" s="86">
        <f t="shared" si="202"/>
        <v>4.8090764281452768E-3</v>
      </c>
      <c r="HO90" s="86">
        <f t="shared" si="203"/>
        <v>4.8342748046278985E-3</v>
      </c>
      <c r="HP90" s="86">
        <f t="shared" si="204"/>
        <v>2.5597444338353497E-3</v>
      </c>
      <c r="HQ90" s="86">
        <f t="shared" si="205"/>
        <v>9.5858911891680244E-4</v>
      </c>
      <c r="HS90" s="86">
        <f t="shared" si="114"/>
        <v>5.6568717442943513E-32</v>
      </c>
      <c r="HT90" s="86">
        <f t="shared" si="206"/>
        <v>1.0580719002296221E-30</v>
      </c>
      <c r="HU90" s="86">
        <f t="shared" si="207"/>
        <v>1.5365359980134566E-37</v>
      </c>
      <c r="HV90" s="86">
        <f t="shared" si="208"/>
        <v>8.7151156476551093E-39</v>
      </c>
      <c r="HW90" s="86">
        <f t="shared" si="209"/>
        <v>8.4615312080800592E-37</v>
      </c>
      <c r="HX90" s="86">
        <f t="shared" si="210"/>
        <v>6.6206195754602102E-37</v>
      </c>
      <c r="HY90" s="86">
        <f t="shared" si="211"/>
        <v>7.9068670536269605E-34</v>
      </c>
      <c r="HZ90" s="86">
        <f t="shared" si="212"/>
        <v>1.152574239653235E-34</v>
      </c>
      <c r="IA90" s="86">
        <f t="shared" si="213"/>
        <v>1.3171657295406605E-38</v>
      </c>
      <c r="IB90" s="86">
        <f t="shared" si="214"/>
        <v>5.3927383567567881E-41</v>
      </c>
      <c r="IC90" s="86">
        <f t="shared" si="215"/>
        <v>1.1847521525524698E-34</v>
      </c>
      <c r="ID90" s="86">
        <f t="shared" si="216"/>
        <v>1.8032907103814027E-40</v>
      </c>
      <c r="IE90" s="86">
        <f t="shared" si="217"/>
        <v>1.452140361984024E-42</v>
      </c>
      <c r="IF90" s="86">
        <f t="shared" si="218"/>
        <v>1.1460927057862997E-22</v>
      </c>
      <c r="IG90" s="86">
        <f t="shared" si="219"/>
        <v>2.1253105236782356E-17</v>
      </c>
      <c r="II90" s="86">
        <f t="shared" si="115"/>
        <v>4.4845702335644036E-142</v>
      </c>
      <c r="IJ90" s="86">
        <f t="shared" si="116"/>
        <v>4.3390431664383043E-147</v>
      </c>
      <c r="IK90" s="86">
        <f t="shared" si="117"/>
        <v>6.3133876541572908E-173</v>
      </c>
      <c r="IL90" s="86">
        <f t="shared" si="118"/>
        <v>3.2058305097513502E-180</v>
      </c>
      <c r="IM90" s="86">
        <f t="shared" si="119"/>
        <v>6.037633514581185E-170</v>
      </c>
      <c r="IN90" s="86">
        <f t="shared" si="120"/>
        <v>6.295778741304162E-169</v>
      </c>
      <c r="IO90" s="86">
        <f t="shared" si="121"/>
        <v>4.8351326679081392E-149</v>
      </c>
      <c r="IP90" s="86">
        <f t="shared" si="122"/>
        <v>1.5076858103340049E-159</v>
      </c>
      <c r="IQ90" s="86">
        <f t="shared" si="123"/>
        <v>1.0814631619815079E-176</v>
      </c>
      <c r="IR90" s="86">
        <f t="shared" si="124"/>
        <v>6.7797273756961821E-192</v>
      </c>
      <c r="IS90" s="86">
        <f t="shared" si="125"/>
        <v>2.6207232036762643E-161</v>
      </c>
      <c r="IT90" s="86">
        <f t="shared" si="126"/>
        <v>1.8143735836346062E-187</v>
      </c>
      <c r="IU90" s="86">
        <f t="shared" si="127"/>
        <v>4.3199834635225077E-197</v>
      </c>
      <c r="IV90" s="86">
        <f t="shared" si="128"/>
        <v>3.5131507596393035E-92</v>
      </c>
      <c r="IW90" s="86">
        <f t="shared" si="129"/>
        <v>2.9587355729391577E-72</v>
      </c>
      <c r="IY90" s="86">
        <f t="shared" si="130"/>
        <v>0.17573378456261796</v>
      </c>
      <c r="IZ90" s="86">
        <f t="shared" si="131"/>
        <v>0.14368081165903235</v>
      </c>
      <c r="JA90" s="86">
        <f t="shared" si="132"/>
        <v>8.2929889061406914E-2</v>
      </c>
      <c r="JB90" s="86">
        <f t="shared" si="133"/>
        <v>6.2320367487858769E-2</v>
      </c>
      <c r="JC90" s="86">
        <f t="shared" si="134"/>
        <v>8.5175819967370156E-2</v>
      </c>
      <c r="JD90" s="86">
        <f t="shared" si="135"/>
        <v>4.8826563880061118E-2</v>
      </c>
      <c r="JE90" s="86">
        <f t="shared" si="136"/>
        <v>0.10330302832204848</v>
      </c>
      <c r="JF90" s="86">
        <f t="shared" si="137"/>
        <v>0.11078435691694408</v>
      </c>
      <c r="JG90" s="86">
        <f t="shared" si="138"/>
        <v>9.5411855028348438E-2</v>
      </c>
      <c r="JH90" s="86">
        <f t="shared" si="139"/>
        <v>7.5762232456214371E-2</v>
      </c>
      <c r="JI90" s="86">
        <f t="shared" si="140"/>
        <v>4.5663388926151252E-2</v>
      </c>
      <c r="JJ90" s="86">
        <f t="shared" si="141"/>
        <v>7.4377494950079795E-2</v>
      </c>
      <c r="JK90" s="86">
        <f t="shared" si="142"/>
        <v>8.1206777537408403E-2</v>
      </c>
      <c r="JL90" s="86">
        <f t="shared" si="143"/>
        <v>6.8128201837431818E-2</v>
      </c>
      <c r="JM90" s="86">
        <f t="shared" si="144"/>
        <v>4.8717300541275474E-2</v>
      </c>
    </row>
    <row r="91" spans="2:273" x14ac:dyDescent="0.25">
      <c r="B91" s="2">
        <v>64</v>
      </c>
      <c r="C91" s="37">
        <v>110.68899999999999</v>
      </c>
      <c r="D91" s="37">
        <v>107.98399999999999</v>
      </c>
      <c r="E91" s="37">
        <v>103.949</v>
      </c>
      <c r="F91" s="37">
        <v>102.492</v>
      </c>
      <c r="G91" s="37">
        <v>105.31699999999999</v>
      </c>
      <c r="H91" s="37">
        <v>107.864</v>
      </c>
      <c r="I91" s="37">
        <v>105.22</v>
      </c>
      <c r="J91" s="37">
        <v>106.64400000000001</v>
      </c>
      <c r="K91" s="37">
        <v>103.069</v>
      </c>
      <c r="L91" s="37">
        <v>103.593</v>
      </c>
      <c r="M91" s="37">
        <v>104.69499999999999</v>
      </c>
      <c r="N91" s="37">
        <v>106.351</v>
      </c>
      <c r="O91" s="37">
        <v>102</v>
      </c>
      <c r="P91" s="37">
        <v>103.741</v>
      </c>
      <c r="Q91" s="37">
        <v>103.621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118.31645930865473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116.57774184384186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107.35035068935521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106.23893590189806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109.17680218029356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110.01233029536562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110.5171063718833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110.66494611199624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106.7617885884795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108.04956384389945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110.22774256966009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108.59927713531609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109.25914635750804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107.52268571452399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105.0423463698985</v>
      </c>
      <c r="AI91" s="4">
        <f t="shared" ref="AI91:AI154" si="244">IF(OR($B91 &lt; C$230, $B91 &gt; C$233), 0, C91-S91)</f>
        <v>-7.6274593086547355</v>
      </c>
      <c r="AJ91" s="4">
        <f t="shared" ref="AJ91:AJ154" si="245">IF(OR($B91 &lt; D$230, $B91 &gt; D$233), 0, D91-T91)</f>
        <v>-8.5937418438418689</v>
      </c>
      <c r="AK91" s="4">
        <f t="shared" ref="AK91:AK154" si="246">IF(OR($B91 &lt; E$230, $B91 &gt; E$233), 0, E91-U91)</f>
        <v>-3.4013506893552119</v>
      </c>
      <c r="AL91" s="4">
        <f t="shared" ref="AL91:AL154" si="247">IF(OR($B91 &lt; F$230, $B91 &gt; F$233), 0, F91-V91)</f>
        <v>-3.7469359018980555</v>
      </c>
      <c r="AM91" s="4">
        <f t="shared" ref="AM91:AM154" si="248">IF(OR($B91 &lt; G$230, $B91 &gt; G$233), 0, G91-W91)</f>
        <v>-3.8598021802935705</v>
      </c>
      <c r="AN91" s="4">
        <f t="shared" ref="AN91:AN154" si="249">IF(OR($B91 &lt; H$230, $B91 &gt; H$233), 0, H91-X91)</f>
        <v>-2.1483302953656107</v>
      </c>
      <c r="AO91" s="4">
        <f t="shared" ref="AO91:AO154" si="250">IF(OR($B91 &lt; I$230, $B91 &gt; I$233), 0, I91-Y91)</f>
        <v>-5.2971063718833022</v>
      </c>
      <c r="AP91" s="4">
        <f t="shared" ref="AP91:AP154" si="251">IF(OR($B91 &lt; J$230, $B91 &gt; J$233), 0, J91-Z91)</f>
        <v>-4.0209461119962384</v>
      </c>
      <c r="AQ91" s="4">
        <f t="shared" ref="AQ91:AQ154" si="252">IF(OR($B91 &lt; K$230, $B91 &gt; K$233), 0, K91-AA91)</f>
        <v>-3.6927885884795018</v>
      </c>
      <c r="AR91" s="4">
        <f t="shared" ref="AR91:AR154" si="253">IF(OR($B91 &lt; L$230, $B91 &gt; L$233), 0, L91-AB91)</f>
        <v>-4.4565638438994455</v>
      </c>
      <c r="AS91" s="4">
        <f t="shared" ref="AS91:AS154" si="254">IF(OR($B91 &lt; M$230, $B91 &gt; M$233), 0, M91-AC91)</f>
        <v>-5.5327425696601011</v>
      </c>
      <c r="AT91" s="4">
        <f t="shared" ref="AT91:AT154" si="255">IF(OR($B91 &lt; N$230, $B91 &gt; N$233), 0, N91-AD91)</f>
        <v>-2.2482771353160871</v>
      </c>
      <c r="AU91" s="4">
        <f t="shared" ref="AU91:AU154" si="256">IF(OR($B91 &lt; O$230, $B91 &gt; O$233), 0, O91-AE91)</f>
        <v>-7.2591463575080439</v>
      </c>
      <c r="AV91" s="4">
        <f t="shared" ref="AV91:AW106" si="257">IF(OR($B91 &lt; P$230, $B91 &gt; P$233), 0, P91-AF91)</f>
        <v>-3.7816857145239879</v>
      </c>
      <c r="AW91" s="4">
        <f t="shared" si="257"/>
        <v>-1.4213463698985009</v>
      </c>
      <c r="AY91" s="2">
        <f t="shared" si="96"/>
        <v>104.60653303610341</v>
      </c>
      <c r="AZ91" s="2">
        <f t="shared" si="147"/>
        <v>104.54507811146144</v>
      </c>
      <c r="BA91" s="2">
        <f t="shared" si="148"/>
        <v>99.990812494946809</v>
      </c>
      <c r="BB91" s="2">
        <f t="shared" si="149"/>
        <v>100.45563908122178</v>
      </c>
      <c r="BC91" s="2">
        <f t="shared" si="150"/>
        <v>102.82802616620791</v>
      </c>
      <c r="BD91" s="2">
        <f t="shared" si="151"/>
        <v>103.66032334862486</v>
      </c>
      <c r="BE91" s="2">
        <f t="shared" si="152"/>
        <v>100.9849816441922</v>
      </c>
      <c r="BF91" s="2">
        <f t="shared" si="153"/>
        <v>101.41427420037532</v>
      </c>
      <c r="BG91" s="2">
        <f t="shared" si="154"/>
        <v>98.58848608500864</v>
      </c>
      <c r="BH91" s="2">
        <f t="shared" si="155"/>
        <v>101.63261340923228</v>
      </c>
      <c r="BI91" s="2">
        <f t="shared" si="156"/>
        <v>103.02220043761831</v>
      </c>
      <c r="BJ91" s="2">
        <f t="shared" si="157"/>
        <v>102.75807342296314</v>
      </c>
      <c r="BK91" s="2">
        <f t="shared" si="158"/>
        <v>102.94297194569266</v>
      </c>
      <c r="BL91" s="2">
        <f t="shared" si="159"/>
        <v>103.63196227390482</v>
      </c>
      <c r="BM91" s="2">
        <f t="shared" si="160"/>
        <v>103.44837888293065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116.77224459930311</v>
      </c>
      <c r="DL91" s="2">
        <f t="shared" ref="DL91:DY106" si="289">BP$228*$B91+BP$229</f>
        <v>115.19442553889921</v>
      </c>
      <c r="DM91" s="2">
        <f t="shared" si="289"/>
        <v>111.2571294452347</v>
      </c>
      <c r="DN91" s="2">
        <f t="shared" si="289"/>
        <v>111.62264120800964</v>
      </c>
      <c r="DO91" s="2">
        <f t="shared" si="289"/>
        <v>112.40042105263156</v>
      </c>
      <c r="DP91" s="2">
        <f t="shared" si="289"/>
        <v>114.18029871977242</v>
      </c>
      <c r="DQ91" s="2">
        <f t="shared" si="289"/>
        <v>109.94115681511471</v>
      </c>
      <c r="DR91" s="2">
        <f t="shared" si="289"/>
        <v>113.88093337623336</v>
      </c>
      <c r="DS91" s="2">
        <f t="shared" si="289"/>
        <v>107.60973949579831</v>
      </c>
      <c r="DT91" s="2">
        <f t="shared" si="289"/>
        <v>110.25256550802141</v>
      </c>
      <c r="DU91" s="2">
        <f t="shared" si="289"/>
        <v>111.78073893557422</v>
      </c>
      <c r="DV91" s="2">
        <f t="shared" si="289"/>
        <v>112.23597790647793</v>
      </c>
      <c r="DW91" s="2">
        <f t="shared" si="289"/>
        <v>115.66756470588236</v>
      </c>
      <c r="DX91" s="2">
        <f t="shared" si="289"/>
        <v>112.85635951426025</v>
      </c>
      <c r="DY91" s="2">
        <f t="shared" si="289"/>
        <v>105.7884608648057</v>
      </c>
      <c r="EA91" s="2">
        <f t="shared" si="228"/>
        <v>103.12227081712064</v>
      </c>
      <c r="EB91" s="2">
        <f t="shared" ref="EB91:EB154" si="290">CF$228*$B91+CF$229</f>
        <v>103.19905909142661</v>
      </c>
      <c r="EC91" s="2">
        <f t="shared" ref="EC91:EC154" si="291">CG$228*$B91+CG$229</f>
        <v>98.499588008415145</v>
      </c>
      <c r="ED91" s="2">
        <f t="shared" ref="ED91:ED154" si="292">CH$228*$B91+CH$229</f>
        <v>99.043978962131831</v>
      </c>
      <c r="EE91" s="2">
        <f t="shared" ref="EE91:EE154" si="293">CI$228*$B91+CI$229</f>
        <v>101.5707485936764</v>
      </c>
      <c r="EF91" s="2">
        <f t="shared" ref="EF91:EF154" si="294">CJ$228*$B91+CJ$229</f>
        <v>102.33322660514865</v>
      </c>
      <c r="EG91" s="2">
        <f t="shared" ref="EG91:EG154" si="295">CK$228*$B91+CK$229</f>
        <v>99.833741032552354</v>
      </c>
      <c r="EH91" s="2">
        <f t="shared" ref="EH91:EH154" si="296">CL$228*$B91+CL$229</f>
        <v>99.671832649226033</v>
      </c>
      <c r="EI91" s="2">
        <f t="shared" ref="EI91:EI154" si="297">CM$228*$B91+CM$229</f>
        <v>97.283848307022339</v>
      </c>
      <c r="EJ91" s="2">
        <f t="shared" ref="EJ91:EJ154" si="298">CN$228*$B91+CN$229</f>
        <v>100.36356889793298</v>
      </c>
      <c r="EK91" s="2">
        <f t="shared" ref="EK91:EK154" si="299">CO$228*$B91+CO$229</f>
        <v>101.81326574597975</v>
      </c>
      <c r="EL91" s="2">
        <f t="shared" ref="EL91:EL154" si="300">CP$228*$B91+CP$229</f>
        <v>101.39615408258547</v>
      </c>
      <c r="EM91" s="2">
        <f t="shared" ref="EM91:EM154" si="301">CQ$228*$B91+CQ$229</f>
        <v>101.12130597738287</v>
      </c>
      <c r="EN91" s="2">
        <f t="shared" ref="EN91:EN154" si="302">CR$228*$B91+CR$229</f>
        <v>102.21985106890486</v>
      </c>
      <c r="EO91" s="2">
        <f t="shared" ref="EO91:EO154" si="303">CS$228*$B91+CS$229</f>
        <v>103.03214452216871</v>
      </c>
      <c r="EQ91" s="2">
        <f t="shared" ref="EQ91:EQ154" si="304">CU$228*$B91+CU$229</f>
        <v>103.22835314695305</v>
      </c>
      <c r="ER91" s="2">
        <f t="shared" ref="ER91:FE106" si="305">CV$228*$B91+CV$229</f>
        <v>103.29448288087232</v>
      </c>
      <c r="ES91" s="2">
        <f t="shared" si="305"/>
        <v>98.466647581361059</v>
      </c>
      <c r="ET91" s="2">
        <f t="shared" si="305"/>
        <v>100.03108450623638</v>
      </c>
      <c r="EU91" s="2">
        <f t="shared" si="305"/>
        <v>101.67405511022044</v>
      </c>
      <c r="EV91" s="2">
        <f t="shared" si="305"/>
        <v>102.03693499401905</v>
      </c>
      <c r="EW91" s="2">
        <f t="shared" si="305"/>
        <v>99.749599160903898</v>
      </c>
      <c r="EX91" s="2">
        <f t="shared" si="305"/>
        <v>99.424407948082447</v>
      </c>
      <c r="EY91" s="2">
        <f t="shared" si="305"/>
        <v>98.060288174037083</v>
      </c>
      <c r="EZ91" s="2">
        <f t="shared" si="305"/>
        <v>100.43262980221601</v>
      </c>
      <c r="FA91" s="2">
        <f t="shared" si="305"/>
        <v>101.94682168119755</v>
      </c>
      <c r="FB91" s="2">
        <f t="shared" si="305"/>
        <v>101.227988297943</v>
      </c>
      <c r="FC91" s="2">
        <f t="shared" si="305"/>
        <v>100.51133799570435</v>
      </c>
      <c r="FD91" s="2">
        <f t="shared" si="305"/>
        <v>101.0384850877344</v>
      </c>
      <c r="FE91" s="2">
        <f t="shared" si="305"/>
        <v>104.49188231249852</v>
      </c>
      <c r="FG91" s="2">
        <f t="shared" ref="FG91:FG154" si="306">POWER(10,($B91-C$231)/C$229)/(1+POWER(10,($B91-C$231)/C$229))</f>
        <v>0.89127081121340257</v>
      </c>
      <c r="FH91" s="2">
        <f t="shared" ref="FH91:FU106" si="307">POWER(10,($B91-D$231)/D$229)/(1+POWER(10,($B91-D$231)/D$229))</f>
        <v>0.88779798150191747</v>
      </c>
      <c r="FI91" s="2">
        <f t="shared" si="307"/>
        <v>0.88310730897856382</v>
      </c>
      <c r="FJ91" s="2">
        <f t="shared" si="307"/>
        <v>0.88786615177978667</v>
      </c>
      <c r="FK91" s="2">
        <f t="shared" si="307"/>
        <v>0.88391529349720022</v>
      </c>
      <c r="FL91" s="2">
        <f t="shared" si="307"/>
        <v>0.8879502025063345</v>
      </c>
      <c r="FM91" s="2">
        <f t="shared" si="307"/>
        <v>0.88608753678353636</v>
      </c>
      <c r="FN91" s="2">
        <f t="shared" si="307"/>
        <v>0.87734532851956004</v>
      </c>
      <c r="FO91" s="2">
        <f t="shared" si="307"/>
        <v>0.87376941407960362</v>
      </c>
      <c r="FP91" s="2">
        <f t="shared" si="307"/>
        <v>0.87168124823794513</v>
      </c>
      <c r="FQ91" s="2">
        <f t="shared" si="307"/>
        <v>0.8787332933501778</v>
      </c>
      <c r="FR91" s="2">
        <f t="shared" si="307"/>
        <v>0.87433782491266898</v>
      </c>
      <c r="FS91" s="2">
        <f t="shared" si="307"/>
        <v>0.87471314213013718</v>
      </c>
      <c r="FT91" s="2">
        <f t="shared" si="307"/>
        <v>0.86712095426252411</v>
      </c>
      <c r="FU91" s="2">
        <f t="shared" si="307"/>
        <v>0.84945913786238791</v>
      </c>
      <c r="FW91" s="2">
        <f t="shared" si="112"/>
        <v>1.0524154959258376E-3</v>
      </c>
      <c r="FX91" s="2">
        <f t="shared" si="164"/>
        <v>1.2019225488039548E-3</v>
      </c>
      <c r="FY91" s="2">
        <f t="shared" si="165"/>
        <v>1.1797914938001597E-3</v>
      </c>
      <c r="FZ91" s="2">
        <f t="shared" si="166"/>
        <v>1.1815514605514976E-3</v>
      </c>
      <c r="GA91" s="2">
        <f t="shared" si="167"/>
        <v>1.1443964640730567E-3</v>
      </c>
      <c r="GB91" s="2">
        <f t="shared" si="168"/>
        <v>1.2328660229129194E-3</v>
      </c>
      <c r="GC91" s="2">
        <f t="shared" si="169"/>
        <v>1.4263636218873369E-3</v>
      </c>
      <c r="GD91" s="2">
        <f t="shared" si="170"/>
        <v>1.4995695764076964E-3</v>
      </c>
      <c r="GE91" s="2">
        <f t="shared" si="171"/>
        <v>1.5384102846842881E-3</v>
      </c>
      <c r="GF91" s="2">
        <f t="shared" si="172"/>
        <v>1.4597276797010117E-3</v>
      </c>
      <c r="GG91" s="2">
        <f t="shared" si="173"/>
        <v>1.587681713233818E-3</v>
      </c>
      <c r="GH91" s="2">
        <f t="shared" si="174"/>
        <v>1.4063437258172377E-3</v>
      </c>
      <c r="GI91" s="2">
        <f t="shared" si="175"/>
        <v>1.2936442070104717E-3</v>
      </c>
      <c r="GJ91" s="2">
        <f t="shared" si="176"/>
        <v>1.0647735058545043E-3</v>
      </c>
      <c r="GK91" s="2">
        <f t="shared" si="177"/>
        <v>8.879144089927732E-4</v>
      </c>
      <c r="GM91" s="86">
        <f t="shared" si="113"/>
        <v>9.3541787127235654E-2</v>
      </c>
      <c r="GN91" s="86">
        <f t="shared" si="178"/>
        <v>7.2229710778166645E-2</v>
      </c>
      <c r="GO91" s="86">
        <f t="shared" si="179"/>
        <v>3.2569323015683223E-2</v>
      </c>
      <c r="GP91" s="86">
        <f t="shared" si="180"/>
        <v>2.102333385540453E-2</v>
      </c>
      <c r="GQ91" s="86">
        <f t="shared" si="181"/>
        <v>3.2377175732170922E-2</v>
      </c>
      <c r="GR91" s="86">
        <f t="shared" si="182"/>
        <v>1.387921284878706E-2</v>
      </c>
      <c r="GS91" s="86">
        <f t="shared" si="183"/>
        <v>4.1609989955365613E-2</v>
      </c>
      <c r="GT91" s="86">
        <f t="shared" si="184"/>
        <v>4.8799081320561911E-2</v>
      </c>
      <c r="GU91" s="86">
        <f t="shared" si="185"/>
        <v>4.1578397765845057E-2</v>
      </c>
      <c r="GV91" s="86">
        <f t="shared" si="186"/>
        <v>3.0701533905727666E-2</v>
      </c>
      <c r="GW91" s="86">
        <f t="shared" si="187"/>
        <v>1.1268877708872919E-2</v>
      </c>
      <c r="GX91" s="86">
        <f t="shared" si="188"/>
        <v>2.7093346710284998E-2</v>
      </c>
      <c r="GY91" s="86">
        <f t="shared" si="189"/>
        <v>3.471272825525263E-2</v>
      </c>
      <c r="GZ91" s="86">
        <f t="shared" si="190"/>
        <v>2.8953663173430198E-2</v>
      </c>
      <c r="HA91" s="86">
        <f t="shared" si="191"/>
        <v>1.8532667781281448E-2</v>
      </c>
      <c r="HC91" s="86">
        <f t="shared" si="145"/>
        <v>1.2314544365932208E-2</v>
      </c>
      <c r="HD91" s="86">
        <f t="shared" si="192"/>
        <v>1.326415742839197E-2</v>
      </c>
      <c r="HE91" s="86">
        <f t="shared" si="193"/>
        <v>9.6721242871117934E-3</v>
      </c>
      <c r="HF91" s="86">
        <f t="shared" si="194"/>
        <v>8.3571446290118308E-3</v>
      </c>
      <c r="HG91" s="86">
        <f t="shared" si="195"/>
        <v>8.1474493599848607E-3</v>
      </c>
      <c r="HH91" s="86">
        <f t="shared" si="196"/>
        <v>1.2585463370628649E-2</v>
      </c>
      <c r="HI91" s="86">
        <f t="shared" si="197"/>
        <v>1.4281358852509267E-2</v>
      </c>
      <c r="HJ91" s="86">
        <f t="shared" si="198"/>
        <v>1.2561569210304487E-2</v>
      </c>
      <c r="HK91" s="86">
        <f t="shared" si="199"/>
        <v>1.0884884572203797E-2</v>
      </c>
      <c r="HL91" s="86">
        <f t="shared" si="200"/>
        <v>9.2768915892886897E-3</v>
      </c>
      <c r="HM91" s="86">
        <f t="shared" si="201"/>
        <v>1.5596072412804035E-2</v>
      </c>
      <c r="HN91" s="86">
        <f t="shared" si="202"/>
        <v>8.3025655374928259E-3</v>
      </c>
      <c r="HO91" s="86">
        <f t="shared" si="203"/>
        <v>8.4010669656577087E-3</v>
      </c>
      <c r="HP91" s="86">
        <f t="shared" si="204"/>
        <v>4.7312439659954924E-3</v>
      </c>
      <c r="HQ91" s="86">
        <f t="shared" si="205"/>
        <v>1.970350280800661E-3</v>
      </c>
      <c r="HS91" s="86">
        <f t="shared" si="114"/>
        <v>8.9212306427231582E-31</v>
      </c>
      <c r="HT91" s="86">
        <f t="shared" si="206"/>
        <v>1.7405548491914625E-29</v>
      </c>
      <c r="HU91" s="86">
        <f t="shared" si="207"/>
        <v>4.4493969767503411E-36</v>
      </c>
      <c r="HV91" s="86">
        <f t="shared" si="208"/>
        <v>2.8748421830431887E-37</v>
      </c>
      <c r="HW91" s="86">
        <f t="shared" si="209"/>
        <v>2.2656462499874156E-35</v>
      </c>
      <c r="HX91" s="86">
        <f t="shared" si="210"/>
        <v>1.8280944280489784E-35</v>
      </c>
      <c r="HY91" s="86">
        <f t="shared" si="211"/>
        <v>1.6564181188700487E-32</v>
      </c>
      <c r="HZ91" s="86">
        <f t="shared" si="212"/>
        <v>2.862709379840772E-33</v>
      </c>
      <c r="IA91" s="86">
        <f t="shared" si="213"/>
        <v>4.7763434631641164E-37</v>
      </c>
      <c r="IB91" s="86">
        <f t="shared" si="214"/>
        <v>2.4864957521703153E-39</v>
      </c>
      <c r="IC91" s="86">
        <f t="shared" si="215"/>
        <v>3.0782886029043362E-33</v>
      </c>
      <c r="ID91" s="86">
        <f t="shared" si="216"/>
        <v>7.5938694133856136E-39</v>
      </c>
      <c r="IE91" s="86">
        <f t="shared" si="217"/>
        <v>7.095980471226477E-41</v>
      </c>
      <c r="IF91" s="86">
        <f t="shared" si="218"/>
        <v>7.8607900605608294E-22</v>
      </c>
      <c r="IG91" s="86">
        <f t="shared" si="219"/>
        <v>8.6098608855470112E-17</v>
      </c>
      <c r="II91" s="86">
        <f t="shared" si="115"/>
        <v>2.1911651409205373E-138</v>
      </c>
      <c r="IJ91" s="86">
        <f t="shared" si="116"/>
        <v>3.4061825354936528E-143</v>
      </c>
      <c r="IK91" s="86">
        <f t="shared" si="117"/>
        <v>2.3738550891309833E-168</v>
      </c>
      <c r="IL91" s="86">
        <f t="shared" si="118"/>
        <v>1.893362694959781E-175</v>
      </c>
      <c r="IM91" s="86">
        <f t="shared" si="119"/>
        <v>1.8051558851620781E-165</v>
      </c>
      <c r="IN91" s="86">
        <f t="shared" si="120"/>
        <v>1.9774567162790047E-164</v>
      </c>
      <c r="IO91" s="86">
        <f t="shared" si="121"/>
        <v>5.4049070097705862E-145</v>
      </c>
      <c r="IP91" s="86">
        <f t="shared" si="122"/>
        <v>3.5344173605904986E-155</v>
      </c>
      <c r="IQ91" s="86">
        <f t="shared" si="123"/>
        <v>7.903301583901004E-172</v>
      </c>
      <c r="IR91" s="86">
        <f t="shared" si="124"/>
        <v>1.1918710394883559E-186</v>
      </c>
      <c r="IS91" s="86">
        <f t="shared" si="125"/>
        <v>7.508877201621543E-157</v>
      </c>
      <c r="IT91" s="86">
        <f t="shared" si="126"/>
        <v>2.2544219842076684E-182</v>
      </c>
      <c r="IU91" s="86">
        <f t="shared" si="127"/>
        <v>8.4700401412856807E-192</v>
      </c>
      <c r="IV91" s="86">
        <f t="shared" si="128"/>
        <v>8.4536297601102803E-90</v>
      </c>
      <c r="IW91" s="86">
        <f t="shared" si="129"/>
        <v>1.9101611645029406E-70</v>
      </c>
      <c r="IY91" s="86">
        <f t="shared" si="130"/>
        <v>0.10585633149316787</v>
      </c>
      <c r="IZ91" s="86">
        <f t="shared" si="131"/>
        <v>8.5493868206558618E-2</v>
      </c>
      <c r="JA91" s="86">
        <f t="shared" si="132"/>
        <v>4.2241447302795013E-2</v>
      </c>
      <c r="JB91" s="86">
        <f t="shared" si="133"/>
        <v>2.9380478484416363E-2</v>
      </c>
      <c r="JC91" s="86">
        <f t="shared" si="134"/>
        <v>4.0524625092155785E-2</v>
      </c>
      <c r="JD91" s="86">
        <f t="shared" si="135"/>
        <v>2.6464676219415707E-2</v>
      </c>
      <c r="JE91" s="86">
        <f t="shared" si="136"/>
        <v>5.5891348807874879E-2</v>
      </c>
      <c r="JF91" s="86">
        <f t="shared" si="137"/>
        <v>6.1360650530866395E-2</v>
      </c>
      <c r="JG91" s="86">
        <f t="shared" si="138"/>
        <v>5.2463282338048853E-2</v>
      </c>
      <c r="JH91" s="86">
        <f t="shared" si="139"/>
        <v>3.9978425495016359E-2</v>
      </c>
      <c r="JI91" s="86">
        <f t="shared" si="140"/>
        <v>2.6864950121676952E-2</v>
      </c>
      <c r="JJ91" s="86">
        <f t="shared" si="141"/>
        <v>3.5395912247777828E-2</v>
      </c>
      <c r="JK91" s="86">
        <f t="shared" si="142"/>
        <v>4.3113795220910342E-2</v>
      </c>
      <c r="JL91" s="86">
        <f t="shared" si="143"/>
        <v>3.3684907139425693E-2</v>
      </c>
      <c r="JM91" s="86">
        <f t="shared" si="144"/>
        <v>2.0503018062082195E-2</v>
      </c>
    </row>
    <row r="92" spans="2:273" x14ac:dyDescent="0.25">
      <c r="B92" s="2">
        <v>65</v>
      </c>
      <c r="C92" s="37">
        <v>110.21299999999999</v>
      </c>
      <c r="D92" s="37">
        <v>110.18</v>
      </c>
      <c r="E92" s="37">
        <v>103.627</v>
      </c>
      <c r="F92" s="37">
        <v>104.712</v>
      </c>
      <c r="G92" s="37">
        <v>104.917</v>
      </c>
      <c r="H92" s="37">
        <v>107.91500000000001</v>
      </c>
      <c r="I92" s="37">
        <v>108.441</v>
      </c>
      <c r="J92" s="37">
        <v>107.08499999999999</v>
      </c>
      <c r="K92" s="37">
        <v>104.431</v>
      </c>
      <c r="L92" s="37">
        <v>106.288</v>
      </c>
      <c r="M92" s="37">
        <v>105.15300000000001</v>
      </c>
      <c r="N92" s="37">
        <v>105.684</v>
      </c>
      <c r="O92" s="37">
        <v>106.69</v>
      </c>
      <c r="P92" s="37">
        <v>105.224</v>
      </c>
      <c r="Q92" s="37">
        <v>101.879</v>
      </c>
      <c r="S92" s="4">
        <f t="shared" si="229"/>
        <v>115.26275958047819</v>
      </c>
      <c r="T92" s="4">
        <f t="shared" si="230"/>
        <v>115.06971187704994</v>
      </c>
      <c r="U92" s="4">
        <f t="shared" si="231"/>
        <v>107.56299664169369</v>
      </c>
      <c r="V92" s="4">
        <f t="shared" si="232"/>
        <v>106.9036951469712</v>
      </c>
      <c r="W92" s="4">
        <f t="shared" si="233"/>
        <v>108.84676624472105</v>
      </c>
      <c r="X92" s="4">
        <f t="shared" si="234"/>
        <v>111.56419665405974</v>
      </c>
      <c r="Y92" s="4">
        <f t="shared" si="235"/>
        <v>110.5537811478228</v>
      </c>
      <c r="Z92" s="4">
        <f t="shared" si="236"/>
        <v>110.42306749450741</v>
      </c>
      <c r="AA92" s="4">
        <f t="shared" si="237"/>
        <v>107.09075594019546</v>
      </c>
      <c r="AB92" s="4">
        <f t="shared" si="238"/>
        <v>108.80650976886291</v>
      </c>
      <c r="AC92" s="4">
        <f t="shared" si="239"/>
        <v>112.45367993772176</v>
      </c>
      <c r="AD92" s="4">
        <f t="shared" si="240"/>
        <v>108.99944787025774</v>
      </c>
      <c r="AE92" s="4">
        <f t="shared" si="241"/>
        <v>109.62546090888733</v>
      </c>
      <c r="AF92" s="4">
        <f t="shared" si="242"/>
        <v>107.5398058095322</v>
      </c>
      <c r="AG92" s="4">
        <f t="shared" si="243"/>
        <v>104.98436899254473</v>
      </c>
      <c r="AI92" s="4">
        <f t="shared" si="244"/>
        <v>-5.0497595804781952</v>
      </c>
      <c r="AJ92" s="4">
        <f t="shared" si="245"/>
        <v>-4.8897118770499333</v>
      </c>
      <c r="AK92" s="4">
        <f t="shared" si="246"/>
        <v>-3.9359966416936913</v>
      </c>
      <c r="AL92" s="4">
        <f t="shared" si="247"/>
        <v>-2.1916951469711989</v>
      </c>
      <c r="AM92" s="4">
        <f t="shared" si="248"/>
        <v>-3.9297662447210513</v>
      </c>
      <c r="AN92" s="4">
        <f t="shared" si="249"/>
        <v>-3.649196654059736</v>
      </c>
      <c r="AO92" s="4">
        <f t="shared" si="250"/>
        <v>-2.1127811478228011</v>
      </c>
      <c r="AP92" s="4">
        <f t="shared" si="251"/>
        <v>-3.3380674945074134</v>
      </c>
      <c r="AQ92" s="4">
        <f t="shared" si="252"/>
        <v>-2.6597559401954669</v>
      </c>
      <c r="AR92" s="4">
        <f t="shared" si="253"/>
        <v>-2.5185097688629128</v>
      </c>
      <c r="AS92" s="4">
        <f t="shared" si="254"/>
        <v>-7.3006799377217533</v>
      </c>
      <c r="AT92" s="4">
        <f t="shared" si="255"/>
        <v>-3.3154478702577421</v>
      </c>
      <c r="AU92" s="4">
        <f t="shared" si="256"/>
        <v>-2.935460908887336</v>
      </c>
      <c r="AV92" s="4">
        <f t="shared" si="257"/>
        <v>-2.3158058095321934</v>
      </c>
      <c r="AW92" s="4">
        <f t="shared" si="257"/>
        <v>-3.1053689925447259</v>
      </c>
      <c r="AY92" s="2">
        <f t="shared" ref="AY92:AY155" si="308">IF(OR($B92 &lt; C$230, $B92 &gt; C$233), #N/A, ((1-FG92)*DK92) + (FG92 - FW92)*EA92 + (FW92*EQ92))</f>
        <v>104.36003123129784</v>
      </c>
      <c r="AZ92" s="2">
        <f t="shared" si="147"/>
        <v>104.28422169402297</v>
      </c>
      <c r="BA92" s="2">
        <f t="shared" si="148"/>
        <v>99.747652111692844</v>
      </c>
      <c r="BB92" s="2">
        <f t="shared" si="149"/>
        <v>100.23497179091544</v>
      </c>
      <c r="BC92" s="2">
        <f t="shared" si="150"/>
        <v>102.5841285495199</v>
      </c>
      <c r="BD92" s="2">
        <f t="shared" si="151"/>
        <v>103.38679961564233</v>
      </c>
      <c r="BE92" s="2">
        <f t="shared" si="152"/>
        <v>100.75401656453471</v>
      </c>
      <c r="BF92" s="2">
        <f t="shared" si="153"/>
        <v>101.15014957572788</v>
      </c>
      <c r="BG92" s="2">
        <f t="shared" si="154"/>
        <v>98.389169577687667</v>
      </c>
      <c r="BH92" s="2">
        <f t="shared" si="155"/>
        <v>101.42851479598606</v>
      </c>
      <c r="BI92" s="2">
        <f t="shared" si="156"/>
        <v>102.78812422487273</v>
      </c>
      <c r="BJ92" s="2">
        <f t="shared" si="157"/>
        <v>102.5133278238207</v>
      </c>
      <c r="BK92" s="2">
        <f t="shared" si="158"/>
        <v>102.68113736463582</v>
      </c>
      <c r="BL92" s="2">
        <f t="shared" si="159"/>
        <v>103.39484272205368</v>
      </c>
      <c r="BM92" s="2">
        <f t="shared" si="160"/>
        <v>103.34266470611689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>
        <f t="shared" ref="CS92:CS155" si="323">IF(AND(JM92 &lt; $CS$22, $B92 &gt; Q$231, $B92 &lt; Q$232), Q92, "")</f>
        <v>101.879</v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>
        <f t="shared" si="287"/>
        <v>101.879</v>
      </c>
      <c r="DK92" s="2">
        <f t="shared" si="288"/>
        <v>116.85893031358883</v>
      </c>
      <c r="DL92" s="2">
        <f t="shared" si="289"/>
        <v>115.29729127913338</v>
      </c>
      <c r="DM92" s="2">
        <f t="shared" si="289"/>
        <v>111.35735277382645</v>
      </c>
      <c r="DN92" s="2">
        <f t="shared" si="289"/>
        <v>111.70843648101544</v>
      </c>
      <c r="DO92" s="2">
        <f t="shared" si="289"/>
        <v>112.44810526315787</v>
      </c>
      <c r="DP92" s="2">
        <f t="shared" si="289"/>
        <v>114.26207159791372</v>
      </c>
      <c r="DQ92" s="2">
        <f t="shared" si="289"/>
        <v>109.98233576248313</v>
      </c>
      <c r="DR92" s="2">
        <f t="shared" si="289"/>
        <v>114.03310609180608</v>
      </c>
      <c r="DS92" s="2">
        <f t="shared" si="289"/>
        <v>107.64903025210083</v>
      </c>
      <c r="DT92" s="2">
        <f t="shared" si="289"/>
        <v>110.34963302139039</v>
      </c>
      <c r="DU92" s="2">
        <f t="shared" si="289"/>
        <v>111.86919383753501</v>
      </c>
      <c r="DV92" s="2">
        <f t="shared" si="289"/>
        <v>112.32802938652941</v>
      </c>
      <c r="DW92" s="2">
        <f t="shared" si="289"/>
        <v>115.83334713521774</v>
      </c>
      <c r="DX92" s="2">
        <f t="shared" si="289"/>
        <v>112.96369273618538</v>
      </c>
      <c r="DY92" s="2">
        <f t="shared" si="289"/>
        <v>105.71575287356322</v>
      </c>
      <c r="EA92" s="2">
        <f t="shared" si="228"/>
        <v>102.96928015564204</v>
      </c>
      <c r="EB92" s="2">
        <f t="shared" si="290"/>
        <v>103.01469617442787</v>
      </c>
      <c r="EC92" s="2">
        <f t="shared" si="291"/>
        <v>98.346192671809249</v>
      </c>
      <c r="ED92" s="2">
        <f t="shared" si="292"/>
        <v>98.912037868162685</v>
      </c>
      <c r="EE92" s="2">
        <f t="shared" si="293"/>
        <v>101.40253498489761</v>
      </c>
      <c r="EF92" s="2">
        <f t="shared" si="294"/>
        <v>102.13564110344444</v>
      </c>
      <c r="EG92" s="2">
        <f t="shared" si="295"/>
        <v>99.672183495749536</v>
      </c>
      <c r="EH92" s="2">
        <f t="shared" si="296"/>
        <v>99.508003709015355</v>
      </c>
      <c r="EI92" s="2">
        <f t="shared" si="297"/>
        <v>97.167698747958639</v>
      </c>
      <c r="EJ92" s="2">
        <f t="shared" si="298"/>
        <v>100.23068334582845</v>
      </c>
      <c r="EK92" s="2">
        <f t="shared" si="299"/>
        <v>101.6449361040798</v>
      </c>
      <c r="EL92" s="2">
        <f t="shared" si="300"/>
        <v>101.22713417544225</v>
      </c>
      <c r="EM92" s="2">
        <f t="shared" si="301"/>
        <v>100.9640268174475</v>
      </c>
      <c r="EN92" s="2">
        <f t="shared" si="302"/>
        <v>102.05904622976237</v>
      </c>
      <c r="EO92" s="2">
        <f t="shared" si="303"/>
        <v>102.95751760731484</v>
      </c>
      <c r="EQ92" s="2">
        <f t="shared" si="304"/>
        <v>103.07211989715756</v>
      </c>
      <c r="ER92" s="2">
        <f t="shared" si="305"/>
        <v>103.10725434334302</v>
      </c>
      <c r="ES92" s="2">
        <f t="shared" si="305"/>
        <v>98.314210602076258</v>
      </c>
      <c r="ET92" s="2">
        <f t="shared" si="305"/>
        <v>99.869586073921482</v>
      </c>
      <c r="EU92" s="2">
        <f t="shared" si="305"/>
        <v>101.5026847027388</v>
      </c>
      <c r="EV92" s="2">
        <f t="shared" si="305"/>
        <v>101.84838661819764</v>
      </c>
      <c r="EW92" s="2">
        <f t="shared" si="305"/>
        <v>99.590950151166282</v>
      </c>
      <c r="EX92" s="2">
        <f t="shared" si="305"/>
        <v>99.268620936779215</v>
      </c>
      <c r="EY92" s="2">
        <f t="shared" si="305"/>
        <v>97.920029500713269</v>
      </c>
      <c r="EZ92" s="2">
        <f t="shared" si="305"/>
        <v>100.2975272341307</v>
      </c>
      <c r="FA92" s="2">
        <f t="shared" si="305"/>
        <v>101.77413586958701</v>
      </c>
      <c r="FB92" s="2">
        <f t="shared" si="305"/>
        <v>101.06401157457209</v>
      </c>
      <c r="FC92" s="2">
        <f t="shared" si="305"/>
        <v>100.37127348211014</v>
      </c>
      <c r="FD92" s="2">
        <f t="shared" si="305"/>
        <v>100.91116981135029</v>
      </c>
      <c r="FE92" s="2">
        <f t="shared" si="305"/>
        <v>104.36686988742557</v>
      </c>
      <c r="FG92" s="2">
        <f t="shared" si="306"/>
        <v>0.89987995378542207</v>
      </c>
      <c r="FH92" s="2">
        <f t="shared" si="307"/>
        <v>0.89665021583920923</v>
      </c>
      <c r="FI92" s="2">
        <f t="shared" si="307"/>
        <v>0.89228471583686497</v>
      </c>
      <c r="FJ92" s="2">
        <f t="shared" si="307"/>
        <v>0.89671363350331867</v>
      </c>
      <c r="FK92" s="2">
        <f t="shared" si="307"/>
        <v>0.89303694781814802</v>
      </c>
      <c r="FL92" s="2">
        <f t="shared" si="307"/>
        <v>0.89679182342430941</v>
      </c>
      <c r="FM92" s="2">
        <f t="shared" si="307"/>
        <v>0.8950587663146119</v>
      </c>
      <c r="FN92" s="2">
        <f t="shared" si="307"/>
        <v>0.88691718856793833</v>
      </c>
      <c r="FO92" s="2">
        <f t="shared" si="307"/>
        <v>0.8835833060919549</v>
      </c>
      <c r="FP92" s="2">
        <f t="shared" si="307"/>
        <v>0.88163549419659226</v>
      </c>
      <c r="FQ92" s="2">
        <f t="shared" si="307"/>
        <v>0.88821063919335996</v>
      </c>
      <c r="FR92" s="2">
        <f t="shared" si="307"/>
        <v>0.88411338644694015</v>
      </c>
      <c r="FS92" s="2">
        <f t="shared" si="307"/>
        <v>0.88446336496232469</v>
      </c>
      <c r="FT92" s="2">
        <f t="shared" si="307"/>
        <v>0.87737919788252872</v>
      </c>
      <c r="FU92" s="2">
        <f t="shared" si="307"/>
        <v>0.86086208615244464</v>
      </c>
      <c r="FW92" s="2">
        <f t="shared" ref="FW92:FW155" si="324">POWER(10,($B92-C$232)/C$229)/(1+POWER(10,($B92-C$232)/C$229))</f>
        <v>1.1538334899109947E-3</v>
      </c>
      <c r="FX92" s="2">
        <f t="shared" si="164"/>
        <v>1.3177290652508038E-3</v>
      </c>
      <c r="FY92" s="2">
        <f t="shared" si="165"/>
        <v>1.2934684209968429E-3</v>
      </c>
      <c r="FZ92" s="2">
        <f t="shared" si="166"/>
        <v>1.2953977466052769E-3</v>
      </c>
      <c r="GA92" s="2">
        <f t="shared" si="167"/>
        <v>1.2546672436591711E-3</v>
      </c>
      <c r="GB92" s="2">
        <f t="shared" si="168"/>
        <v>1.3516499413065554E-3</v>
      </c>
      <c r="GC92" s="2">
        <f t="shared" si="169"/>
        <v>1.5637614172881282E-3</v>
      </c>
      <c r="GD92" s="2">
        <f t="shared" si="170"/>
        <v>1.6440074960840721E-3</v>
      </c>
      <c r="GE92" s="2">
        <f t="shared" si="171"/>
        <v>1.6865830060862686E-3</v>
      </c>
      <c r="GF92" s="2">
        <f t="shared" si="172"/>
        <v>1.6003341950040898E-3</v>
      </c>
      <c r="GG92" s="2">
        <f t="shared" si="173"/>
        <v>1.7405917629299925E-3</v>
      </c>
      <c r="GH92" s="2">
        <f t="shared" si="174"/>
        <v>1.5418160357199417E-3</v>
      </c>
      <c r="GI92" s="2">
        <f t="shared" si="175"/>
        <v>1.4182756537543693E-3</v>
      </c>
      <c r="GJ92" s="2">
        <f t="shared" si="176"/>
        <v>1.1673810109526484E-3</v>
      </c>
      <c r="GK92" s="2">
        <f t="shared" si="177"/>
        <v>9.7349539562194309E-4</v>
      </c>
      <c r="GM92" s="86">
        <f t="shared" ref="GM92:GM155" si="325" xml:space="preserve"> _xlfn.NORM.DIST($B92, C$7, ABS(C$11), TRUE) * _xlfn.NORM.DIST(($B92 - C$7)*C$15, 0, ABS(C$11), TRUE) * 2</f>
        <v>4.6171014120325128E-2</v>
      </c>
      <c r="GN92" s="86">
        <f t="shared" si="178"/>
        <v>3.4162368926054988E-2</v>
      </c>
      <c r="GO92" s="86">
        <f t="shared" si="179"/>
        <v>1.1666928630316367E-2</v>
      </c>
      <c r="GP92" s="86">
        <f t="shared" si="180"/>
        <v>6.3436371511823063E-3</v>
      </c>
      <c r="GQ92" s="86">
        <f t="shared" si="181"/>
        <v>1.0859449337966981E-2</v>
      </c>
      <c r="GR92" s="86">
        <f t="shared" si="182"/>
        <v>3.8382591030720679E-3</v>
      </c>
      <c r="GS92" s="86">
        <f t="shared" si="183"/>
        <v>1.5589424582836043E-2</v>
      </c>
      <c r="GT92" s="86">
        <f t="shared" si="184"/>
        <v>1.9977295124319908E-2</v>
      </c>
      <c r="GU92" s="86">
        <f t="shared" si="185"/>
        <v>1.6890807486409976E-2</v>
      </c>
      <c r="GV92" s="86">
        <f t="shared" si="186"/>
        <v>1.1536267951691135E-2</v>
      </c>
      <c r="GW92" s="86">
        <f t="shared" si="187"/>
        <v>2.8350866158357376E-3</v>
      </c>
      <c r="GX92" s="86">
        <f t="shared" si="188"/>
        <v>8.7509621566182576E-3</v>
      </c>
      <c r="GY92" s="86">
        <f t="shared" si="189"/>
        <v>1.371489401433458E-2</v>
      </c>
      <c r="GZ92" s="86">
        <f t="shared" si="190"/>
        <v>1.1110526533987692E-2</v>
      </c>
      <c r="HA92" s="86">
        <f t="shared" si="191"/>
        <v>6.109717624262251E-3</v>
      </c>
      <c r="HC92" s="86">
        <f t="shared" ref="HC92:HC155" si="326" xml:space="preserve"> _xlfn.NORM.DIST($B92, C$8, ABS(C$12), TRUE) * _xlfn.NORM.DIST(($B92 - C$8)*C$16, 0, ABS(C$12), TRUE) * 2</f>
        <v>1.8618730117365607E-2</v>
      </c>
      <c r="HD92" s="86">
        <f t="shared" si="192"/>
        <v>2.0284846758850849E-2</v>
      </c>
      <c r="HE92" s="86">
        <f t="shared" si="193"/>
        <v>1.5565437775296441E-2</v>
      </c>
      <c r="HF92" s="86">
        <f t="shared" si="194"/>
        <v>1.3689549801964049E-2</v>
      </c>
      <c r="HG92" s="86">
        <f t="shared" si="195"/>
        <v>1.3148304315487514E-2</v>
      </c>
      <c r="HH92" s="86">
        <f t="shared" si="196"/>
        <v>1.9922529968614048E-2</v>
      </c>
      <c r="HI92" s="86">
        <f t="shared" si="197"/>
        <v>2.205248473515125E-2</v>
      </c>
      <c r="HJ92" s="86">
        <f t="shared" si="198"/>
        <v>1.9890187964280513E-2</v>
      </c>
      <c r="HK92" s="86">
        <f t="shared" si="199"/>
        <v>1.7824149206493538E-2</v>
      </c>
      <c r="HL92" s="86">
        <f t="shared" si="200"/>
        <v>1.5585778825827729E-2</v>
      </c>
      <c r="HM92" s="86">
        <f t="shared" si="201"/>
        <v>2.4558616693756738E-2</v>
      </c>
      <c r="HN92" s="86">
        <f t="shared" si="202"/>
        <v>1.3914202675461593E-2</v>
      </c>
      <c r="HO92" s="86">
        <f t="shared" si="203"/>
        <v>1.4161201608953051E-2</v>
      </c>
      <c r="HP92" s="86">
        <f t="shared" si="204"/>
        <v>8.4539519346958098E-3</v>
      </c>
      <c r="HQ92" s="86">
        <f t="shared" si="205"/>
        <v>3.8902823701236606E-3</v>
      </c>
      <c r="HS92" s="86">
        <f t="shared" ref="HS92:HS155" si="327" xml:space="preserve"> _xlfn.NORM.DIST($B92, C$9, ABS(C$13), TRUE) * _xlfn.NORM.DIST(($B92 - C$9)*C$17, 0, ABS(C$13), TRUE) * 2</f>
        <v>1.3318583278597309E-29</v>
      </c>
      <c r="HT92" s="86">
        <f t="shared" si="206"/>
        <v>2.6991595808170941E-28</v>
      </c>
      <c r="HU92" s="86">
        <f t="shared" si="207"/>
        <v>1.2022213225856202E-34</v>
      </c>
      <c r="HV92" s="86">
        <f t="shared" si="208"/>
        <v>8.8221786078780846E-36</v>
      </c>
      <c r="HW92" s="86">
        <f t="shared" si="209"/>
        <v>5.6708788316746808E-34</v>
      </c>
      <c r="HX92" s="86">
        <f t="shared" si="210"/>
        <v>4.7135495809150718E-34</v>
      </c>
      <c r="HY92" s="86">
        <f t="shared" si="211"/>
        <v>3.2582267157495963E-31</v>
      </c>
      <c r="HZ92" s="86">
        <f t="shared" si="212"/>
        <v>6.6393335504812589E-32</v>
      </c>
      <c r="IA92" s="86">
        <f t="shared" si="213"/>
        <v>1.6042390585731598E-35</v>
      </c>
      <c r="IB92" s="86">
        <f t="shared" si="214"/>
        <v>1.0562016221138119E-37</v>
      </c>
      <c r="IC92" s="86">
        <f t="shared" si="215"/>
        <v>7.4536467680712764E-32</v>
      </c>
      <c r="ID92" s="86">
        <f t="shared" si="216"/>
        <v>2.9543595241959146E-37</v>
      </c>
      <c r="IE92" s="86">
        <f t="shared" si="217"/>
        <v>3.1968021349003695E-39</v>
      </c>
      <c r="IF92" s="86">
        <f t="shared" si="218"/>
        <v>5.1894446827053439E-21</v>
      </c>
      <c r="IG92" s="86">
        <f t="shared" si="219"/>
        <v>3.3963913050534069E-16</v>
      </c>
      <c r="II92" s="86">
        <f t="shared" ref="II92:II155" si="328" xml:space="preserve"> _xlfn.NORM.DIST($B92, C$10, ABS(C$14), TRUE) * _xlfn.NORM.DIST(($B92 - C$10)*C$18, 0, ABS(C$14), TRUE) * 2</f>
        <v>9.562131109921264E-135</v>
      </c>
      <c r="IJ92" s="86">
        <f t="shared" ref="IJ92:IJ155" si="329" xml:space="preserve"> _xlfn.NORM.DIST($B92, D$10, ABS(D$14), TRUE) * _xlfn.NORM.DIST(($B92 - D$10)*D$18, 0, ABS(D$14), TRUE) * 2</f>
        <v>2.3675771946118291E-139</v>
      </c>
      <c r="IK92" s="86">
        <f t="shared" ref="IK92:IK155" si="330" xml:space="preserve"> _xlfn.NORM.DIST($B92, E$10, ABS(E$14), TRUE) * _xlfn.NORM.DIST(($B92 - E$10)*E$18, 0, ABS(E$14), TRUE) * 2</f>
        <v>7.7396422548683027E-164</v>
      </c>
      <c r="IL92" s="86">
        <f t="shared" ref="IL92:IL155" si="331" xml:space="preserve"> _xlfn.NORM.DIST($B92, F$10, ABS(F$14), TRUE) * _xlfn.NORM.DIST(($B92 - F$10)*F$18, 0, ABS(F$14), TRUE) * 2</f>
        <v>9.6366653999994191E-171</v>
      </c>
      <c r="IM92" s="86">
        <f t="shared" ref="IM92:IM155" si="332" xml:space="preserve"> _xlfn.NORM.DIST($B92, G$10, ABS(G$14), TRUE) * _xlfn.NORM.DIST(($B92 - G$10)*G$18, 0, ABS(G$14), TRUE) * 2</f>
        <v>4.697411780809187E-161</v>
      </c>
      <c r="IN92" s="86">
        <f t="shared" ref="IN92:IN155" si="333" xml:space="preserve"> _xlfn.NORM.DIST($B92, H$10, ABS(H$14), TRUE) * _xlfn.NORM.DIST(($B92 - H$10)*H$18, 0, ABS(H$14), TRUE) * 2</f>
        <v>5.393902740309495E-160</v>
      </c>
      <c r="IO92" s="86">
        <f t="shared" ref="IO92:IO155" si="334" xml:space="preserve"> _xlfn.NORM.DIST($B92, I$10, ABS(I$14), TRUE) * _xlfn.NORM.DIST(($B92 - I$10)*I$18, 0, ABS(I$14), TRUE) * 2</f>
        <v>5.3066274942790502E-141</v>
      </c>
      <c r="IP92" s="86">
        <f t="shared" ref="IP92:IP155" si="335" xml:space="preserve"> _xlfn.NORM.DIST($B92, J$10, ABS(J$14), TRUE) * _xlfn.NORM.DIST(($B92 - J$10)*J$18, 0, ABS(J$14), TRUE) * 2</f>
        <v>7.1948339747253547E-151</v>
      </c>
      <c r="IQ92" s="86">
        <f t="shared" ref="IQ92:IQ155" si="336" xml:space="preserve"> _xlfn.NORM.DIST($B92, K$10, ABS(K$14), TRUE) * _xlfn.NORM.DIST(($B92 - K$10)*K$18, 0, ABS(K$14), TRUE) * 2</f>
        <v>4.9327326675908521E-167</v>
      </c>
      <c r="IR92" s="86">
        <f t="shared" ref="IR92:IR155" si="337" xml:space="preserve"> _xlfn.NORM.DIST($B92, L$10, ABS(L$14), TRUE) * _xlfn.NORM.DIST(($B92 - L$10)*L$18, 0, ABS(L$14), TRUE) * 2</f>
        <v>1.7698410621722836E-181</v>
      </c>
      <c r="IS92" s="86">
        <f t="shared" ref="IS92:IS155" si="338" xml:space="preserve"> _xlfn.NORM.DIST($B92, M$10, ABS(M$14), TRUE) * _xlfn.NORM.DIST(($B92 - M$10)*M$18, 0, ABS(M$14), TRUE) * 2</f>
        <v>1.8605846324954947E-152</v>
      </c>
      <c r="IT92" s="86">
        <f t="shared" ref="IT92:IT155" si="339" xml:space="preserve"> _xlfn.NORM.DIST($B92, N$10, ABS(N$14), TRUE) * _xlfn.NORM.DIST(($B92 - N$10)*N$18, 0, ABS(N$14), TRUE) * 2</f>
        <v>2.3798189911678498E-177</v>
      </c>
      <c r="IU92" s="86">
        <f t="shared" ref="IU92:IU155" si="340" xml:space="preserve"> _xlfn.NORM.DIST($B92, O$10, ABS(O$14), TRUE) * _xlfn.NORM.DIST(($B92 - O$10)*O$18, 0, ABS(O$14), TRUE) * 2</f>
        <v>1.4049030326473765E-186</v>
      </c>
      <c r="IV92" s="86">
        <f t="shared" ref="IV92:IV155" si="341" xml:space="preserve"> _xlfn.NORM.DIST($B92, P$10, ABS(P$14), TRUE) * _xlfn.NORM.DIST(($B92 - P$10)*P$18, 0, ABS(P$14), TRUE) * 2</f>
        <v>1.8910856825525529E-87</v>
      </c>
      <c r="IW92" s="86">
        <f t="shared" ref="IW92:IW155" si="342" xml:space="preserve"> _xlfn.NORM.DIST($B92, Q$10, ABS(Q$14), TRUE) * _xlfn.NORM.DIST(($B92 - Q$10)*Q$18, 0, ABS(Q$14), TRUE) * 2</f>
        <v>1.1684423610112487E-68</v>
      </c>
      <c r="IY92" s="86">
        <f t="shared" ref="IY92:IY155" si="343">GM92+HC92+HS92+II92</f>
        <v>6.4789744237690738E-2</v>
      </c>
      <c r="IZ92" s="86">
        <f t="shared" ref="IZ92:IZ155" si="344">GN92+HD92+HT92+IJ92</f>
        <v>5.4447215684905834E-2</v>
      </c>
      <c r="JA92" s="86">
        <f t="shared" ref="JA92:JA155" si="345">GO92+HE92+HU92+IK92</f>
        <v>2.7232366405612808E-2</v>
      </c>
      <c r="JB92" s="86">
        <f t="shared" ref="JB92:JB155" si="346">GP92+HF92+HV92+IL92</f>
        <v>2.0033186953146355E-2</v>
      </c>
      <c r="JC92" s="86">
        <f t="shared" ref="JC92:JC155" si="347">GQ92+HG92+HW92+IM92</f>
        <v>2.4007753653454495E-2</v>
      </c>
      <c r="JD92" s="86">
        <f t="shared" ref="JD92:JD155" si="348">GR92+HH92+HX92+IN92</f>
        <v>2.3760789071686116E-2</v>
      </c>
      <c r="JE92" s="86">
        <f t="shared" ref="JE92:JE155" si="349">GS92+HI92+HY92+IO92</f>
        <v>3.764190931798729E-2</v>
      </c>
      <c r="JF92" s="86">
        <f t="shared" ref="JF92:JF155" si="350">GT92+HJ92+HZ92+IP92</f>
        <v>3.9867483088600421E-2</v>
      </c>
      <c r="JG92" s="86">
        <f t="shared" ref="JG92:JG155" si="351">GU92+HK92+IA92+IQ92</f>
        <v>3.4714956692903517E-2</v>
      </c>
      <c r="JH92" s="86">
        <f t="shared" ref="JH92:JH155" si="352">GV92+HL92+IB92+IR92</f>
        <v>2.7122046777518866E-2</v>
      </c>
      <c r="JI92" s="86">
        <f t="shared" ref="JI92:JI155" si="353">GW92+HM92+IC92+IS92</f>
        <v>2.7393703309592475E-2</v>
      </c>
      <c r="JJ92" s="86">
        <f t="shared" ref="JJ92:JJ155" si="354">GX92+HN92+ID92+IT92</f>
        <v>2.2665164832079851E-2</v>
      </c>
      <c r="JK92" s="86">
        <f t="shared" ref="JK92:JK155" si="355">GY92+HO92+IE92+IU92</f>
        <v>2.7876095623287633E-2</v>
      </c>
      <c r="JL92" s="86">
        <f t="shared" ref="JL92:JL155" si="356">GZ92+HP92+IF92+IV92</f>
        <v>1.9564478468683501E-2</v>
      </c>
      <c r="JM92" s="86">
        <f t="shared" ref="JM92:JM155" si="357">HA92+HQ92+IG92+IW92</f>
        <v>9.9999999943862512E-3</v>
      </c>
    </row>
    <row r="93" spans="2:273" x14ac:dyDescent="0.25">
      <c r="B93" s="2">
        <v>66</v>
      </c>
      <c r="C93" s="37">
        <v>109.754</v>
      </c>
      <c r="D93" s="37">
        <v>112.197</v>
      </c>
      <c r="E93" s="37">
        <v>108.831</v>
      </c>
      <c r="F93" s="37">
        <v>107.458</v>
      </c>
      <c r="G93" s="37">
        <v>106.617</v>
      </c>
      <c r="H93" s="37">
        <v>110.288</v>
      </c>
      <c r="I93" s="37">
        <v>107.136</v>
      </c>
      <c r="J93" s="37">
        <v>110.203</v>
      </c>
      <c r="K93" s="37">
        <v>106.879</v>
      </c>
      <c r="L93" s="37">
        <v>106.746</v>
      </c>
      <c r="M93" s="37">
        <v>109.61</v>
      </c>
      <c r="N93" s="37">
        <v>107.43899999999999</v>
      </c>
      <c r="O93" s="37">
        <v>105.276</v>
      </c>
      <c r="P93" s="37">
        <v>104.79300000000001</v>
      </c>
      <c r="Q93" s="37">
        <v>104.483</v>
      </c>
      <c r="S93" s="4">
        <f t="shared" si="229"/>
        <v>115.60090930540767</v>
      </c>
      <c r="T93" s="4">
        <f t="shared" si="230"/>
        <v>116.56709208840411</v>
      </c>
      <c r="U93" s="4">
        <f t="shared" si="231"/>
        <v>110.05207240040559</v>
      </c>
      <c r="V93" s="4">
        <f t="shared" si="232"/>
        <v>109.46740194166833</v>
      </c>
      <c r="W93" s="4">
        <f t="shared" si="233"/>
        <v>110.67430920213755</v>
      </c>
      <c r="X93" s="4">
        <f t="shared" si="234"/>
        <v>114.71150848441866</v>
      </c>
      <c r="Y93" s="4">
        <f t="shared" si="235"/>
        <v>113.15605862427799</v>
      </c>
      <c r="Z93" s="4">
        <f t="shared" si="236"/>
        <v>112.80544387212632</v>
      </c>
      <c r="AA93" s="4">
        <f t="shared" si="237"/>
        <v>109.90395721879344</v>
      </c>
      <c r="AB93" s="4">
        <f t="shared" si="238"/>
        <v>111.67292644170783</v>
      </c>
      <c r="AC93" s="4">
        <f t="shared" si="239"/>
        <v>116.29702626115893</v>
      </c>
      <c r="AD93" s="4">
        <f t="shared" si="240"/>
        <v>111.46342207234657</v>
      </c>
      <c r="AE93" s="4">
        <f t="shared" si="241"/>
        <v>112.10181543841006</v>
      </c>
      <c r="AF93" s="4">
        <f t="shared" si="242"/>
        <v>109.16047468264384</v>
      </c>
      <c r="AG93" s="4">
        <f t="shared" si="243"/>
        <v>105.83771480534499</v>
      </c>
      <c r="AI93" s="4">
        <f t="shared" si="244"/>
        <v>-5.8469093054076637</v>
      </c>
      <c r="AJ93" s="4">
        <f t="shared" si="245"/>
        <v>-4.3700920884041068</v>
      </c>
      <c r="AK93" s="4">
        <f t="shared" si="246"/>
        <v>-1.2210724004055891</v>
      </c>
      <c r="AL93" s="4">
        <f t="shared" si="247"/>
        <v>-2.0094019416683295</v>
      </c>
      <c r="AM93" s="4">
        <f t="shared" si="248"/>
        <v>-4.0573092021375459</v>
      </c>
      <c r="AN93" s="4">
        <f t="shared" si="249"/>
        <v>-4.4235084844186616</v>
      </c>
      <c r="AO93" s="4">
        <f t="shared" si="250"/>
        <v>-6.0200586242779934</v>
      </c>
      <c r="AP93" s="4">
        <f t="shared" si="251"/>
        <v>-2.6024438721263152</v>
      </c>
      <c r="AQ93" s="4">
        <f t="shared" si="252"/>
        <v>-3.0249572187934319</v>
      </c>
      <c r="AR93" s="4">
        <f t="shared" si="253"/>
        <v>-4.9269264417078347</v>
      </c>
      <c r="AS93" s="4">
        <f t="shared" si="254"/>
        <v>-6.6870262611589339</v>
      </c>
      <c r="AT93" s="4">
        <f t="shared" si="255"/>
        <v>-4.0244220723465816</v>
      </c>
      <c r="AU93" s="4">
        <f t="shared" si="256"/>
        <v>-6.8258154384100607</v>
      </c>
      <c r="AV93" s="4">
        <f t="shared" si="257"/>
        <v>-4.3674746826438309</v>
      </c>
      <c r="AW93" s="4">
        <f t="shared" si="257"/>
        <v>-1.3547148053449831</v>
      </c>
      <c r="AY93" s="2">
        <f t="shared" si="308"/>
        <v>104.11803893255457</v>
      </c>
      <c r="AZ93" s="2">
        <f t="shared" si="147"/>
        <v>104.02611858160959</v>
      </c>
      <c r="BA93" s="2">
        <f t="shared" si="148"/>
        <v>99.508320789793089</v>
      </c>
      <c r="BB93" s="2">
        <f t="shared" si="149"/>
        <v>100.01856725336255</v>
      </c>
      <c r="BC93" s="2">
        <f t="shared" si="150"/>
        <v>102.34346503181011</v>
      </c>
      <c r="BD93" s="2">
        <f t="shared" si="151"/>
        <v>103.11606418719454</v>
      </c>
      <c r="BE93" s="2">
        <f t="shared" si="152"/>
        <v>100.52603161123214</v>
      </c>
      <c r="BF93" s="2">
        <f t="shared" si="153"/>
        <v>100.8897443461223</v>
      </c>
      <c r="BG93" s="2">
        <f t="shared" si="154"/>
        <v>98.193924720552374</v>
      </c>
      <c r="BH93" s="2">
        <f t="shared" si="155"/>
        <v>101.2268297057698</v>
      </c>
      <c r="BI93" s="2">
        <f t="shared" si="156"/>
        <v>102.55603471732387</v>
      </c>
      <c r="BJ93" s="2">
        <f t="shared" si="157"/>
        <v>102.27106245669337</v>
      </c>
      <c r="BK93" s="2">
        <f t="shared" si="158"/>
        <v>102.4231252628891</v>
      </c>
      <c r="BL93" s="2">
        <f t="shared" si="159"/>
        <v>103.15991232858374</v>
      </c>
      <c r="BM93" s="2">
        <f t="shared" si="160"/>
        <v>103.23893282818283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>
        <f t="shared" si="323"/>
        <v>104.483</v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>
        <f t="shared" si="287"/>
        <v>104.483</v>
      </c>
      <c r="DK93" s="2">
        <f t="shared" si="288"/>
        <v>116.94561602787454</v>
      </c>
      <c r="DL93" s="2">
        <f t="shared" si="289"/>
        <v>115.40015701936754</v>
      </c>
      <c r="DM93" s="2">
        <f t="shared" si="289"/>
        <v>111.4575761024182</v>
      </c>
      <c r="DN93" s="2">
        <f t="shared" si="289"/>
        <v>111.79423175402124</v>
      </c>
      <c r="DO93" s="2">
        <f t="shared" si="289"/>
        <v>112.49578947368418</v>
      </c>
      <c r="DP93" s="2">
        <f t="shared" si="289"/>
        <v>114.34384447605501</v>
      </c>
      <c r="DQ93" s="2">
        <f t="shared" si="289"/>
        <v>110.02351470985155</v>
      </c>
      <c r="DR93" s="2">
        <f t="shared" si="289"/>
        <v>114.18527880737879</v>
      </c>
      <c r="DS93" s="2">
        <f t="shared" si="289"/>
        <v>107.68832100840335</v>
      </c>
      <c r="DT93" s="2">
        <f t="shared" si="289"/>
        <v>110.44670053475937</v>
      </c>
      <c r="DU93" s="2">
        <f t="shared" si="289"/>
        <v>111.9576487394958</v>
      </c>
      <c r="DV93" s="2">
        <f t="shared" si="289"/>
        <v>112.42008086658089</v>
      </c>
      <c r="DW93" s="2">
        <f t="shared" si="289"/>
        <v>115.9991295645531</v>
      </c>
      <c r="DX93" s="2">
        <f t="shared" si="289"/>
        <v>113.07102595811051</v>
      </c>
      <c r="DY93" s="2">
        <f t="shared" si="289"/>
        <v>105.64304488232075</v>
      </c>
      <c r="EA93" s="2">
        <f t="shared" si="228"/>
        <v>102.81628949416344</v>
      </c>
      <c r="EB93" s="2">
        <f t="shared" si="290"/>
        <v>102.83033325742912</v>
      </c>
      <c r="EC93" s="2">
        <f t="shared" si="291"/>
        <v>98.192797335203352</v>
      </c>
      <c r="ED93" s="2">
        <f t="shared" si="292"/>
        <v>98.780096774193538</v>
      </c>
      <c r="EE93" s="2">
        <f t="shared" si="293"/>
        <v>101.23432137611883</v>
      </c>
      <c r="EF93" s="2">
        <f t="shared" si="294"/>
        <v>101.93805560174022</v>
      </c>
      <c r="EG93" s="2">
        <f t="shared" si="295"/>
        <v>99.510625958946719</v>
      </c>
      <c r="EH93" s="2">
        <f t="shared" si="296"/>
        <v>99.344174768804692</v>
      </c>
      <c r="EI93" s="2">
        <f t="shared" si="297"/>
        <v>97.051549188894953</v>
      </c>
      <c r="EJ93" s="2">
        <f t="shared" si="298"/>
        <v>100.09779779372391</v>
      </c>
      <c r="EK93" s="2">
        <f t="shared" si="299"/>
        <v>101.47660646217987</v>
      </c>
      <c r="EL93" s="2">
        <f t="shared" si="300"/>
        <v>101.05811426829901</v>
      </c>
      <c r="EM93" s="2">
        <f t="shared" si="301"/>
        <v>100.80674765751212</v>
      </c>
      <c r="EN93" s="2">
        <f t="shared" si="302"/>
        <v>101.89824139061989</v>
      </c>
      <c r="EO93" s="2">
        <f t="shared" si="303"/>
        <v>102.88289069246096</v>
      </c>
      <c r="EQ93" s="2">
        <f t="shared" si="304"/>
        <v>102.91588664736207</v>
      </c>
      <c r="ER93" s="2">
        <f t="shared" si="305"/>
        <v>102.92002580581371</v>
      </c>
      <c r="ES93" s="2">
        <f t="shared" si="305"/>
        <v>98.161773622791443</v>
      </c>
      <c r="ET93" s="2">
        <f t="shared" si="305"/>
        <v>99.708087641606568</v>
      </c>
      <c r="EU93" s="2">
        <f t="shared" si="305"/>
        <v>101.33131429525717</v>
      </c>
      <c r="EV93" s="2">
        <f t="shared" si="305"/>
        <v>101.65983824237622</v>
      </c>
      <c r="EW93" s="2">
        <f t="shared" si="305"/>
        <v>99.432301141428681</v>
      </c>
      <c r="EX93" s="2">
        <f t="shared" si="305"/>
        <v>99.112833925475968</v>
      </c>
      <c r="EY93" s="2">
        <f t="shared" si="305"/>
        <v>97.779770827389441</v>
      </c>
      <c r="EZ93" s="2">
        <f t="shared" si="305"/>
        <v>100.16242466604537</v>
      </c>
      <c r="FA93" s="2">
        <f t="shared" si="305"/>
        <v>101.60145005797646</v>
      </c>
      <c r="FB93" s="2">
        <f t="shared" si="305"/>
        <v>100.90003485120117</v>
      </c>
      <c r="FC93" s="2">
        <f t="shared" si="305"/>
        <v>100.23120896851593</v>
      </c>
      <c r="FD93" s="2">
        <f t="shared" si="305"/>
        <v>100.78385453496617</v>
      </c>
      <c r="FE93" s="2">
        <f t="shared" si="305"/>
        <v>104.24185746235263</v>
      </c>
      <c r="FG93" s="2">
        <f t="shared" si="306"/>
        <v>0.90787788479178244</v>
      </c>
      <c r="FH93" s="2">
        <f t="shared" si="307"/>
        <v>0.90487887737994754</v>
      </c>
      <c r="FI93" s="2">
        <f t="shared" si="307"/>
        <v>0.90082251111197642</v>
      </c>
      <c r="FJ93" s="2">
        <f t="shared" si="307"/>
        <v>0.90493778108084955</v>
      </c>
      <c r="FK93" s="2">
        <f t="shared" si="307"/>
        <v>0.90152169969379359</v>
      </c>
      <c r="FL93" s="2">
        <f t="shared" si="307"/>
        <v>0.90501040466091909</v>
      </c>
      <c r="FM93" s="2">
        <f t="shared" si="307"/>
        <v>0.90340048732610434</v>
      </c>
      <c r="FN93" s="2">
        <f t="shared" si="307"/>
        <v>0.89583075986659355</v>
      </c>
      <c r="FO93" s="2">
        <f t="shared" si="307"/>
        <v>0.89272788128259317</v>
      </c>
      <c r="FP93" s="2">
        <f t="shared" si="307"/>
        <v>0.89091418143645684</v>
      </c>
      <c r="FQ93" s="2">
        <f t="shared" si="307"/>
        <v>0.89703409260441436</v>
      </c>
      <c r="FR93" s="2">
        <f t="shared" si="307"/>
        <v>0.89322135546658676</v>
      </c>
      <c r="FS93" s="2">
        <f t="shared" si="307"/>
        <v>0.89354713975526812</v>
      </c>
      <c r="FT93" s="2">
        <f t="shared" si="307"/>
        <v>0.88694875538019136</v>
      </c>
      <c r="FU93" s="2">
        <f t="shared" si="307"/>
        <v>0.87153192755227604</v>
      </c>
      <c r="FW93" s="2">
        <f t="shared" si="324"/>
        <v>1.2650124427682752E-3</v>
      </c>
      <c r="FX93" s="2">
        <f t="shared" si="164"/>
        <v>1.4446775235507077E-3</v>
      </c>
      <c r="FY93" s="2">
        <f t="shared" si="165"/>
        <v>1.4180829563235106E-3</v>
      </c>
      <c r="FZ93" s="2">
        <f t="shared" si="166"/>
        <v>1.4201978915078981E-3</v>
      </c>
      <c r="GA93" s="2">
        <f t="shared" si="167"/>
        <v>1.3755487686154008E-3</v>
      </c>
      <c r="GB93" s="2">
        <f t="shared" si="168"/>
        <v>1.4818614476919672E-3</v>
      </c>
      <c r="GC93" s="2">
        <f t="shared" si="169"/>
        <v>1.7143716526939869E-3</v>
      </c>
      <c r="GD93" s="2">
        <f t="shared" si="170"/>
        <v>1.8023325042117963E-3</v>
      </c>
      <c r="GE93" s="2">
        <f t="shared" si="171"/>
        <v>1.8490006255766813E-3</v>
      </c>
      <c r="GF93" s="2">
        <f t="shared" si="172"/>
        <v>1.7544606672754762E-3</v>
      </c>
      <c r="GG93" s="2">
        <f t="shared" si="173"/>
        <v>1.9082004739488494E-3</v>
      </c>
      <c r="GH93" s="2">
        <f t="shared" si="174"/>
        <v>1.6903162283368072E-3</v>
      </c>
      <c r="GI93" s="2">
        <f t="shared" si="175"/>
        <v>1.5548955699395519E-3</v>
      </c>
      <c r="GJ93" s="2">
        <f t="shared" si="176"/>
        <v>1.2798636781325536E-3</v>
      </c>
      <c r="GK93" s="2">
        <f t="shared" si="177"/>
        <v>1.0673162318523431E-3</v>
      </c>
      <c r="GM93" s="86">
        <f t="shared" si="325"/>
        <v>2.0114209205208896E-2</v>
      </c>
      <c r="GN93" s="86">
        <f t="shared" si="178"/>
        <v>1.4270344376858365E-2</v>
      </c>
      <c r="GO93" s="86">
        <f t="shared" si="179"/>
        <v>3.5326568450921234E-3</v>
      </c>
      <c r="GP93" s="86">
        <f t="shared" si="180"/>
        <v>1.5702966793466797E-3</v>
      </c>
      <c r="GQ93" s="86">
        <f t="shared" si="181"/>
        <v>3.0170098836314013E-3</v>
      </c>
      <c r="GR93" s="86">
        <f t="shared" si="182"/>
        <v>8.6608463228268133E-4</v>
      </c>
      <c r="GS93" s="86">
        <f t="shared" si="183"/>
        <v>4.9412977078828633E-3</v>
      </c>
      <c r="GT93" s="86">
        <f t="shared" si="184"/>
        <v>7.0521817508132061E-3</v>
      </c>
      <c r="GU93" s="86">
        <f t="shared" si="185"/>
        <v>5.9517471033049118E-3</v>
      </c>
      <c r="GV93" s="86">
        <f t="shared" si="186"/>
        <v>3.7284840068679622E-3</v>
      </c>
      <c r="GW93" s="86">
        <f t="shared" si="187"/>
        <v>5.7168393945575648E-4</v>
      </c>
      <c r="GX93" s="86">
        <f t="shared" si="188"/>
        <v>2.3366128543557498E-3</v>
      </c>
      <c r="GY93" s="86">
        <f t="shared" si="189"/>
        <v>4.7020310902696162E-3</v>
      </c>
      <c r="GZ93" s="86">
        <f t="shared" si="190"/>
        <v>3.7001497402255096E-3</v>
      </c>
      <c r="HA93" s="86">
        <f t="shared" si="191"/>
        <v>1.7095767746491128E-3</v>
      </c>
      <c r="HC93" s="86">
        <f t="shared" si="326"/>
        <v>2.7583781437582264E-2</v>
      </c>
      <c r="HD93" s="86">
        <f t="shared" si="192"/>
        <v>3.0351174577927863E-2</v>
      </c>
      <c r="HE93" s="86">
        <f t="shared" si="193"/>
        <v>2.4413334256157687E-2</v>
      </c>
      <c r="HF93" s="86">
        <f t="shared" si="194"/>
        <v>2.182921466992236E-2</v>
      </c>
      <c r="HG93" s="86">
        <f t="shared" si="195"/>
        <v>2.0692074056070299E-2</v>
      </c>
      <c r="HH93" s="86">
        <f t="shared" si="196"/>
        <v>3.0748019194492628E-2</v>
      </c>
      <c r="HI93" s="86">
        <f t="shared" si="197"/>
        <v>3.32693312225492E-2</v>
      </c>
      <c r="HJ93" s="86">
        <f t="shared" si="198"/>
        <v>3.070593772163464E-2</v>
      </c>
      <c r="HK93" s="86">
        <f t="shared" si="199"/>
        <v>2.8370174702235275E-2</v>
      </c>
      <c r="HL93" s="86">
        <f t="shared" si="200"/>
        <v>2.5399685711862234E-2</v>
      </c>
      <c r="HM93" s="86">
        <f t="shared" si="201"/>
        <v>3.768007759824743E-2</v>
      </c>
      <c r="HN93" s="86">
        <f t="shared" si="202"/>
        <v>2.2641502113880174E-2</v>
      </c>
      <c r="HO93" s="86">
        <f t="shared" si="203"/>
        <v>2.3159974523422458E-2</v>
      </c>
      <c r="HP93" s="86">
        <f t="shared" si="204"/>
        <v>1.4607072648342989E-2</v>
      </c>
      <c r="HQ93" s="86">
        <f t="shared" si="205"/>
        <v>7.380215666010108E-3</v>
      </c>
      <c r="HS93" s="86">
        <f t="shared" si="327"/>
        <v>1.8822749677818588E-28</v>
      </c>
      <c r="HT93" s="86">
        <f t="shared" si="206"/>
        <v>3.9458994381464374E-27</v>
      </c>
      <c r="HU93" s="86">
        <f t="shared" si="207"/>
        <v>3.0311003490465684E-33</v>
      </c>
      <c r="HV93" s="86">
        <f t="shared" si="208"/>
        <v>2.5186426001024358E-34</v>
      </c>
      <c r="HW93" s="86">
        <f t="shared" si="209"/>
        <v>1.3268793739728647E-32</v>
      </c>
      <c r="HX93" s="86">
        <f t="shared" si="210"/>
        <v>1.1348927879657378E-32</v>
      </c>
      <c r="HY93" s="86">
        <f t="shared" si="211"/>
        <v>6.0179184984387853E-30</v>
      </c>
      <c r="HZ93" s="86">
        <f t="shared" si="212"/>
        <v>1.4378687113960799E-30</v>
      </c>
      <c r="IA93" s="86">
        <f t="shared" si="213"/>
        <v>4.9907949341679177E-34</v>
      </c>
      <c r="IB93" s="86">
        <f t="shared" si="214"/>
        <v>4.1332861214624178E-36</v>
      </c>
      <c r="IC93" s="86">
        <f t="shared" si="215"/>
        <v>1.6819572996892197E-30</v>
      </c>
      <c r="ID93" s="86">
        <f t="shared" si="216"/>
        <v>1.0618786915690392E-35</v>
      </c>
      <c r="IE93" s="86">
        <f t="shared" si="217"/>
        <v>1.3277821072908544E-37</v>
      </c>
      <c r="IF93" s="86">
        <f t="shared" si="218"/>
        <v>3.2975439809113889E-20</v>
      </c>
      <c r="IG93" s="86">
        <f t="shared" si="219"/>
        <v>1.3046469296223602E-15</v>
      </c>
      <c r="II93" s="86">
        <f t="shared" si="328"/>
        <v>3.7270197228257332E-131</v>
      </c>
      <c r="IJ93" s="86">
        <f t="shared" si="329"/>
        <v>1.4571521456653059E-135</v>
      </c>
      <c r="IK93" s="86">
        <f t="shared" si="330"/>
        <v>2.1880877351189923E-159</v>
      </c>
      <c r="IL93" s="86">
        <f t="shared" si="331"/>
        <v>4.226897134257099E-166</v>
      </c>
      <c r="IM93" s="86">
        <f t="shared" si="332"/>
        <v>1.0638997495007578E-156</v>
      </c>
      <c r="IN93" s="86">
        <f t="shared" si="333"/>
        <v>1.2777329726485947E-155</v>
      </c>
      <c r="IO93" s="86">
        <f t="shared" si="334"/>
        <v>4.5761678471117125E-137</v>
      </c>
      <c r="IP93" s="86">
        <f t="shared" si="335"/>
        <v>1.2718097898405098E-146</v>
      </c>
      <c r="IQ93" s="86">
        <f t="shared" si="336"/>
        <v>2.6293676756013822E-162</v>
      </c>
      <c r="IR93" s="86">
        <f t="shared" si="337"/>
        <v>2.2198809637451005E-176</v>
      </c>
      <c r="IS93" s="86">
        <f t="shared" si="338"/>
        <v>3.9870068813017505E-148</v>
      </c>
      <c r="IT93" s="86">
        <f t="shared" si="339"/>
        <v>2.1342990639895689E-172</v>
      </c>
      <c r="IU93" s="86">
        <f t="shared" si="340"/>
        <v>1.9713650570707619E-181</v>
      </c>
      <c r="IV93" s="86">
        <f t="shared" si="341"/>
        <v>3.93280881542219E-85</v>
      </c>
      <c r="IW93" s="86">
        <f t="shared" si="342"/>
        <v>6.7720463645842602E-67</v>
      </c>
      <c r="IY93" s="86">
        <f t="shared" si="343"/>
        <v>4.7697990642791163E-2</v>
      </c>
      <c r="IZ93" s="86">
        <f t="shared" si="344"/>
        <v>4.4621518954786228E-2</v>
      </c>
      <c r="JA93" s="86">
        <f t="shared" si="345"/>
        <v>2.7945991101249811E-2</v>
      </c>
      <c r="JB93" s="86">
        <f t="shared" si="346"/>
        <v>2.3399511349269039E-2</v>
      </c>
      <c r="JC93" s="86">
        <f t="shared" si="347"/>
        <v>2.3709083939701701E-2</v>
      </c>
      <c r="JD93" s="86">
        <f t="shared" si="348"/>
        <v>3.1614103826775312E-2</v>
      </c>
      <c r="JE93" s="86">
        <f t="shared" si="349"/>
        <v>3.8210628930432061E-2</v>
      </c>
      <c r="JF93" s="86">
        <f t="shared" si="350"/>
        <v>3.7758119472447844E-2</v>
      </c>
      <c r="JG93" s="86">
        <f t="shared" si="351"/>
        <v>3.4321921805540188E-2</v>
      </c>
      <c r="JH93" s="86">
        <f t="shared" si="352"/>
        <v>2.9128169718730196E-2</v>
      </c>
      <c r="JI93" s="86">
        <f t="shared" si="353"/>
        <v>3.825176153770319E-2</v>
      </c>
      <c r="JJ93" s="86">
        <f t="shared" si="354"/>
        <v>2.4978114968235925E-2</v>
      </c>
      <c r="JK93" s="86">
        <f t="shared" si="355"/>
        <v>2.7862005613692075E-2</v>
      </c>
      <c r="JL93" s="86">
        <f t="shared" si="356"/>
        <v>1.8307222388568498E-2</v>
      </c>
      <c r="JM93" s="86">
        <f t="shared" si="357"/>
        <v>9.0897924406605247E-3</v>
      </c>
    </row>
    <row r="94" spans="2:273" x14ac:dyDescent="0.25">
      <c r="B94" s="2">
        <v>67</v>
      </c>
      <c r="C94" s="37">
        <v>114</v>
      </c>
      <c r="D94" s="37">
        <v>115.164</v>
      </c>
      <c r="E94" s="37">
        <v>108.441</v>
      </c>
      <c r="F94" s="37">
        <v>110.08499999999999</v>
      </c>
      <c r="G94" s="37">
        <v>112.25</v>
      </c>
      <c r="H94" s="37">
        <v>114.18600000000001</v>
      </c>
      <c r="I94" s="37">
        <v>113.881</v>
      </c>
      <c r="J94" s="37">
        <v>112.898</v>
      </c>
      <c r="K94" s="37">
        <v>110.345</v>
      </c>
      <c r="L94" s="37">
        <v>113.39</v>
      </c>
      <c r="M94" s="37">
        <v>115</v>
      </c>
      <c r="N94" s="37">
        <v>111.333</v>
      </c>
      <c r="O94" s="37">
        <v>112.03400000000001</v>
      </c>
      <c r="P94" s="37">
        <v>108.46599999999999</v>
      </c>
      <c r="Q94" s="37">
        <v>105.276</v>
      </c>
      <c r="S94" s="4">
        <f t="shared" si="229"/>
        <v>118.21257663454504</v>
      </c>
      <c r="T94" s="4">
        <f t="shared" si="230"/>
        <v>120.14220915383359</v>
      </c>
      <c r="U94" s="4">
        <f t="shared" si="231"/>
        <v>114.19628942107515</v>
      </c>
      <c r="V94" s="4">
        <f t="shared" si="232"/>
        <v>113.49533562773941</v>
      </c>
      <c r="W94" s="4">
        <f t="shared" si="233"/>
        <v>113.94128617914951</v>
      </c>
      <c r="X94" s="4">
        <f t="shared" si="234"/>
        <v>119.20806311645313</v>
      </c>
      <c r="Y94" s="4">
        <f t="shared" si="235"/>
        <v>117.49050781319606</v>
      </c>
      <c r="Z94" s="4">
        <f t="shared" si="236"/>
        <v>117.04142735314446</v>
      </c>
      <c r="AA94" s="4">
        <f t="shared" si="237"/>
        <v>114.62089019963393</v>
      </c>
      <c r="AB94" s="4">
        <f t="shared" si="238"/>
        <v>116.27796379759586</v>
      </c>
      <c r="AC94" s="4">
        <f t="shared" si="239"/>
        <v>121.57181197642821</v>
      </c>
      <c r="AD94" s="4">
        <f t="shared" si="240"/>
        <v>115.50224292166961</v>
      </c>
      <c r="AE94" s="4">
        <f t="shared" si="241"/>
        <v>116.29472791610884</v>
      </c>
      <c r="AF94" s="4">
        <f t="shared" si="242"/>
        <v>112.13883056431003</v>
      </c>
      <c r="AG94" s="4">
        <f t="shared" si="243"/>
        <v>107.50743593218293</v>
      </c>
      <c r="AI94" s="4">
        <f t="shared" si="244"/>
        <v>-4.2125766345450444</v>
      </c>
      <c r="AJ94" s="4">
        <f t="shared" si="245"/>
        <v>-4.9782091538335891</v>
      </c>
      <c r="AK94" s="4">
        <f t="shared" si="246"/>
        <v>-5.7552894210751475</v>
      </c>
      <c r="AL94" s="4">
        <f t="shared" si="247"/>
        <v>-3.4103356277394141</v>
      </c>
      <c r="AM94" s="4">
        <f t="shared" si="248"/>
        <v>-1.6912861791495146</v>
      </c>
      <c r="AN94" s="4">
        <f t="shared" si="249"/>
        <v>-5.0220631164531255</v>
      </c>
      <c r="AO94" s="4">
        <f t="shared" si="250"/>
        <v>-3.6095078131960605</v>
      </c>
      <c r="AP94" s="4">
        <f t="shared" si="251"/>
        <v>-4.1434273531444603</v>
      </c>
      <c r="AQ94" s="4">
        <f t="shared" si="252"/>
        <v>-4.2758901996339347</v>
      </c>
      <c r="AR94" s="4">
        <f t="shared" si="253"/>
        <v>-2.8879637975958588</v>
      </c>
      <c r="AS94" s="4">
        <f t="shared" si="254"/>
        <v>-6.5718119764282079</v>
      </c>
      <c r="AT94" s="4">
        <f t="shared" si="255"/>
        <v>-4.169242921669607</v>
      </c>
      <c r="AU94" s="4">
        <f t="shared" si="256"/>
        <v>-4.2607279161088343</v>
      </c>
      <c r="AV94" s="4">
        <f t="shared" si="257"/>
        <v>-3.6728305643100327</v>
      </c>
      <c r="AW94" s="4">
        <f t="shared" si="257"/>
        <v>-2.2314359321829329</v>
      </c>
      <c r="AY94" s="2">
        <f t="shared" si="308"/>
        <v>103.88052937685119</v>
      </c>
      <c r="AZ94" s="2">
        <f t="shared" si="147"/>
        <v>103.77089038827788</v>
      </c>
      <c r="BA94" s="2">
        <f t="shared" si="148"/>
        <v>99.272871410562644</v>
      </c>
      <c r="BB94" s="2">
        <f t="shared" si="149"/>
        <v>99.806404745874531</v>
      </c>
      <c r="BC94" s="2">
        <f t="shared" si="150"/>
        <v>102.10607927659818</v>
      </c>
      <c r="BD94" s="2">
        <f t="shared" si="151"/>
        <v>102.84822900446525</v>
      </c>
      <c r="BE94" s="2">
        <f t="shared" si="152"/>
        <v>100.30106404001907</v>
      </c>
      <c r="BF94" s="2">
        <f t="shared" si="153"/>
        <v>100.63320293635003</v>
      </c>
      <c r="BG94" s="2">
        <f t="shared" si="154"/>
        <v>98.00272577973513</v>
      </c>
      <c r="BH94" s="2">
        <f t="shared" si="155"/>
        <v>101.0276954921562</v>
      </c>
      <c r="BI94" s="2">
        <f t="shared" si="156"/>
        <v>102.32609451541209</v>
      </c>
      <c r="BJ94" s="2">
        <f t="shared" si="157"/>
        <v>102.03143572423429</v>
      </c>
      <c r="BK94" s="2">
        <f t="shared" si="158"/>
        <v>102.16909440741779</v>
      </c>
      <c r="BL94" s="2">
        <f t="shared" si="159"/>
        <v>102.92737605747456</v>
      </c>
      <c r="BM94" s="2">
        <f t="shared" si="160"/>
        <v>103.13711124710224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117.03230174216026</v>
      </c>
      <c r="DL94" s="2">
        <f t="shared" si="289"/>
        <v>115.50302275960169</v>
      </c>
      <c r="DM94" s="2">
        <f t="shared" si="289"/>
        <v>111.55779943100995</v>
      </c>
      <c r="DN94" s="2">
        <f t="shared" si="289"/>
        <v>111.88002702702704</v>
      </c>
      <c r="DO94" s="2">
        <f t="shared" si="289"/>
        <v>112.54347368421051</v>
      </c>
      <c r="DP94" s="2">
        <f t="shared" si="289"/>
        <v>114.42561735419632</v>
      </c>
      <c r="DQ94" s="2">
        <f t="shared" si="289"/>
        <v>110.06469365721998</v>
      </c>
      <c r="DR94" s="2">
        <f t="shared" si="289"/>
        <v>114.33745152295151</v>
      </c>
      <c r="DS94" s="2">
        <f t="shared" si="289"/>
        <v>107.72761176470587</v>
      </c>
      <c r="DT94" s="2">
        <f t="shared" si="289"/>
        <v>110.54376804812836</v>
      </c>
      <c r="DU94" s="2">
        <f t="shared" si="289"/>
        <v>112.04610364145657</v>
      </c>
      <c r="DV94" s="2">
        <f t="shared" si="289"/>
        <v>112.51213234663237</v>
      </c>
      <c r="DW94" s="2">
        <f t="shared" si="289"/>
        <v>116.16491199388847</v>
      </c>
      <c r="DX94" s="2">
        <f t="shared" si="289"/>
        <v>113.17835918003566</v>
      </c>
      <c r="DY94" s="2">
        <f t="shared" si="289"/>
        <v>105.57033689107828</v>
      </c>
      <c r="EA94" s="2">
        <f t="shared" si="228"/>
        <v>102.66329883268483</v>
      </c>
      <c r="EB94" s="2">
        <f t="shared" si="290"/>
        <v>102.64597034043037</v>
      </c>
      <c r="EC94" s="2">
        <f t="shared" si="291"/>
        <v>98.039401998597469</v>
      </c>
      <c r="ED94" s="2">
        <f t="shared" si="292"/>
        <v>98.648155680224392</v>
      </c>
      <c r="EE94" s="2">
        <f t="shared" si="293"/>
        <v>101.06610776734004</v>
      </c>
      <c r="EF94" s="2">
        <f t="shared" si="294"/>
        <v>101.74047010003601</v>
      </c>
      <c r="EG94" s="2">
        <f t="shared" si="295"/>
        <v>99.349068422143901</v>
      </c>
      <c r="EH94" s="2">
        <f t="shared" si="296"/>
        <v>99.180345828594014</v>
      </c>
      <c r="EI94" s="2">
        <f t="shared" si="297"/>
        <v>96.935399629831267</v>
      </c>
      <c r="EJ94" s="2">
        <f t="shared" si="298"/>
        <v>99.964912241619388</v>
      </c>
      <c r="EK94" s="2">
        <f t="shared" si="299"/>
        <v>101.30827682027993</v>
      </c>
      <c r="EL94" s="2">
        <f t="shared" si="300"/>
        <v>100.88909436115578</v>
      </c>
      <c r="EM94" s="2">
        <f t="shared" si="301"/>
        <v>100.64946849757675</v>
      </c>
      <c r="EN94" s="2">
        <f t="shared" si="302"/>
        <v>101.73743655147739</v>
      </c>
      <c r="EO94" s="2">
        <f t="shared" si="303"/>
        <v>102.8082637776071</v>
      </c>
      <c r="EQ94" s="2">
        <f t="shared" si="304"/>
        <v>102.75965339756659</v>
      </c>
      <c r="ER94" s="2">
        <f t="shared" si="305"/>
        <v>102.7327972682844</v>
      </c>
      <c r="ES94" s="2">
        <f t="shared" si="305"/>
        <v>98.009336643506629</v>
      </c>
      <c r="ET94" s="2">
        <f t="shared" si="305"/>
        <v>99.546589209291653</v>
      </c>
      <c r="EU94" s="2">
        <f t="shared" si="305"/>
        <v>101.15994388777554</v>
      </c>
      <c r="EV94" s="2">
        <f t="shared" si="305"/>
        <v>101.47128986655481</v>
      </c>
      <c r="EW94" s="2">
        <f t="shared" si="305"/>
        <v>99.273652131691065</v>
      </c>
      <c r="EX94" s="2">
        <f t="shared" si="305"/>
        <v>98.957046914172736</v>
      </c>
      <c r="EY94" s="2">
        <f t="shared" si="305"/>
        <v>97.639512154065613</v>
      </c>
      <c r="EZ94" s="2">
        <f t="shared" si="305"/>
        <v>100.02732209796004</v>
      </c>
      <c r="FA94" s="2">
        <f t="shared" si="305"/>
        <v>101.42876424636593</v>
      </c>
      <c r="FB94" s="2">
        <f t="shared" si="305"/>
        <v>100.73605812783026</v>
      </c>
      <c r="FC94" s="2">
        <f t="shared" si="305"/>
        <v>100.0911444549217</v>
      </c>
      <c r="FD94" s="2">
        <f t="shared" si="305"/>
        <v>100.65653925858206</v>
      </c>
      <c r="FE94" s="2">
        <f t="shared" si="305"/>
        <v>104.11684503727969</v>
      </c>
      <c r="FG94" s="2">
        <f t="shared" si="306"/>
        <v>0.91529705166605513</v>
      </c>
      <c r="FH94" s="2">
        <f t="shared" si="307"/>
        <v>0.91251629910913501</v>
      </c>
      <c r="FI94" s="2">
        <f t="shared" si="307"/>
        <v>0.90875278225329137</v>
      </c>
      <c r="FJ94" s="2">
        <f t="shared" si="307"/>
        <v>0.91257093030057757</v>
      </c>
      <c r="FK94" s="2">
        <f t="shared" si="307"/>
        <v>0.90940168620792838</v>
      </c>
      <c r="FL94" s="2">
        <f t="shared" si="307"/>
        <v>0.91263828543009118</v>
      </c>
      <c r="FM94" s="2">
        <f t="shared" si="307"/>
        <v>0.91114495524904038</v>
      </c>
      <c r="FN94" s="2">
        <f t="shared" si="307"/>
        <v>0.90411768923823821</v>
      </c>
      <c r="FO94" s="2">
        <f t="shared" si="307"/>
        <v>0.90123443819550686</v>
      </c>
      <c r="FP94" s="2">
        <f t="shared" si="307"/>
        <v>0.89954837926594799</v>
      </c>
      <c r="FQ94" s="2">
        <f t="shared" si="307"/>
        <v>0.90523542029377091</v>
      </c>
      <c r="FR94" s="2">
        <f t="shared" si="307"/>
        <v>0.90169308963530992</v>
      </c>
      <c r="FS94" s="2">
        <f t="shared" si="307"/>
        <v>0.90199586243457208</v>
      </c>
      <c r="FT94" s="2">
        <f t="shared" si="307"/>
        <v>0.89586013063486059</v>
      </c>
      <c r="FU94" s="2">
        <f t="shared" si="307"/>
        <v>0.88149618221412329</v>
      </c>
      <c r="FW94" s="2">
        <f t="shared" si="324"/>
        <v>1.3868892968896616E-3</v>
      </c>
      <c r="FX94" s="2">
        <f t="shared" si="164"/>
        <v>1.5838366500669136E-3</v>
      </c>
      <c r="FY94" s="2">
        <f t="shared" si="165"/>
        <v>1.554684339214721E-3</v>
      </c>
      <c r="FZ94" s="2">
        <f t="shared" si="166"/>
        <v>1.5570026846495281E-3</v>
      </c>
      <c r="GA94" s="2">
        <f t="shared" si="167"/>
        <v>1.5080590972959967E-3</v>
      </c>
      <c r="GB94" s="2">
        <f t="shared" si="168"/>
        <v>1.6245965028922791E-3</v>
      </c>
      <c r="GC94" s="2">
        <f t="shared" si="169"/>
        <v>1.879460275504073E-3</v>
      </c>
      <c r="GD94" s="2">
        <f t="shared" si="170"/>
        <v>1.9758747165346123E-3</v>
      </c>
      <c r="GE94" s="2">
        <f t="shared" si="171"/>
        <v>2.0270272727621369E-3</v>
      </c>
      <c r="GF94" s="2">
        <f t="shared" si="172"/>
        <v>1.9234022987360648E-3</v>
      </c>
      <c r="GG94" s="2">
        <f t="shared" si="173"/>
        <v>2.0919150925311912E-3</v>
      </c>
      <c r="GH94" s="2">
        <f t="shared" si="174"/>
        <v>1.8530926890845502E-3</v>
      </c>
      <c r="GI94" s="2">
        <f t="shared" si="175"/>
        <v>1.7046533686665122E-3</v>
      </c>
      <c r="GJ94" s="2">
        <f t="shared" si="176"/>
        <v>1.4031693552447764E-3</v>
      </c>
      <c r="GK94" s="2">
        <f t="shared" si="177"/>
        <v>1.1701684811554591E-3</v>
      </c>
      <c r="GM94" s="86">
        <f t="shared" si="325"/>
        <v>7.717737680487979E-3</v>
      </c>
      <c r="GN94" s="86">
        <f t="shared" si="178"/>
        <v>5.2559041010831926E-3</v>
      </c>
      <c r="GO94" s="86">
        <f t="shared" si="179"/>
        <v>9.0237579480739608E-4</v>
      </c>
      <c r="GP94" s="86">
        <f t="shared" si="180"/>
        <v>3.1812594636321549E-4</v>
      </c>
      <c r="GQ94" s="86">
        <f t="shared" si="181"/>
        <v>6.9253865996674318E-4</v>
      </c>
      <c r="GR94" s="86">
        <f t="shared" si="182"/>
        <v>1.5912168709969902E-4</v>
      </c>
      <c r="GS94" s="86">
        <f t="shared" si="183"/>
        <v>1.3220120636106101E-3</v>
      </c>
      <c r="GT94" s="86">
        <f t="shared" si="184"/>
        <v>2.1429862006274378E-3</v>
      </c>
      <c r="GU94" s="86">
        <f t="shared" si="185"/>
        <v>1.8167242756475532E-3</v>
      </c>
      <c r="GV94" s="86">
        <f t="shared" si="186"/>
        <v>1.0352726160948044E-3</v>
      </c>
      <c r="GW94" s="86">
        <f t="shared" si="187"/>
        <v>9.2199913350200555E-5</v>
      </c>
      <c r="GX94" s="86">
        <f t="shared" si="188"/>
        <v>5.1465179165325562E-4</v>
      </c>
      <c r="GY94" s="86">
        <f t="shared" si="189"/>
        <v>1.3972741171649782E-3</v>
      </c>
      <c r="GZ94" s="86">
        <f t="shared" si="190"/>
        <v>1.0686481850667128E-3</v>
      </c>
      <c r="HA94" s="86">
        <f t="shared" si="191"/>
        <v>4.0586289472129694E-4</v>
      </c>
      <c r="HC94" s="86">
        <f t="shared" si="326"/>
        <v>4.004995629209971E-2</v>
      </c>
      <c r="HD94" s="86">
        <f t="shared" si="192"/>
        <v>4.4439972114700979E-2</v>
      </c>
      <c r="HE94" s="86">
        <f t="shared" si="193"/>
        <v>3.7326575234432627E-2</v>
      </c>
      <c r="HF94" s="86">
        <f t="shared" si="194"/>
        <v>3.3892784911821759E-2</v>
      </c>
      <c r="HG94" s="86">
        <f t="shared" si="195"/>
        <v>3.1762591195430442E-2</v>
      </c>
      <c r="HH94" s="86">
        <f t="shared" si="196"/>
        <v>4.6279695804189065E-2</v>
      </c>
      <c r="HI94" s="86">
        <f t="shared" si="197"/>
        <v>4.9048125413194935E-2</v>
      </c>
      <c r="HJ94" s="86">
        <f t="shared" si="198"/>
        <v>4.6227215095156794E-2</v>
      </c>
      <c r="HK94" s="86">
        <f t="shared" si="199"/>
        <v>4.3903858787126812E-2</v>
      </c>
      <c r="HL94" s="86">
        <f t="shared" si="200"/>
        <v>4.0163363338481174E-2</v>
      </c>
      <c r="HM94" s="86">
        <f t="shared" si="201"/>
        <v>5.6344655508798303E-2</v>
      </c>
      <c r="HN94" s="86">
        <f t="shared" si="202"/>
        <v>3.5782559654983177E-2</v>
      </c>
      <c r="HO94" s="86">
        <f t="shared" si="203"/>
        <v>3.6759576614001456E-2</v>
      </c>
      <c r="HP94" s="86">
        <f t="shared" si="204"/>
        <v>2.4412546989142036E-2</v>
      </c>
      <c r="HQ94" s="86">
        <f t="shared" si="205"/>
        <v>1.3456973726592887E-2</v>
      </c>
      <c r="HS94" s="86">
        <f t="shared" si="327"/>
        <v>2.5182987005220027E-27</v>
      </c>
      <c r="HT94" s="86">
        <f t="shared" si="206"/>
        <v>5.4381212660848546E-26</v>
      </c>
      <c r="HU94" s="86">
        <f t="shared" si="207"/>
        <v>7.1311089819221768E-32</v>
      </c>
      <c r="HV94" s="86">
        <f t="shared" si="208"/>
        <v>6.6895127376105188E-33</v>
      </c>
      <c r="HW94" s="86">
        <f t="shared" si="209"/>
        <v>2.9023079756237772E-31</v>
      </c>
      <c r="HX94" s="86">
        <f t="shared" si="210"/>
        <v>2.5516859948846826E-31</v>
      </c>
      <c r="HY94" s="86">
        <f t="shared" si="211"/>
        <v>1.0436944114742895E-28</v>
      </c>
      <c r="HZ94" s="86">
        <f t="shared" si="212"/>
        <v>2.9078413668519209E-29</v>
      </c>
      <c r="IA94" s="86">
        <f t="shared" si="213"/>
        <v>1.4381584349514674E-32</v>
      </c>
      <c r="IB94" s="86">
        <f t="shared" si="214"/>
        <v>1.4901947107672104E-34</v>
      </c>
      <c r="IC94" s="86">
        <f t="shared" si="215"/>
        <v>3.5371823758843137E-29</v>
      </c>
      <c r="ID94" s="86">
        <f t="shared" si="216"/>
        <v>3.5261993833824134E-34</v>
      </c>
      <c r="IE94" s="86">
        <f t="shared" si="217"/>
        <v>5.0845706579186561E-36</v>
      </c>
      <c r="IF94" s="86">
        <f t="shared" si="218"/>
        <v>2.0168913812990059E-19</v>
      </c>
      <c r="IG94" s="86">
        <f t="shared" si="219"/>
        <v>4.8800934067829126E-15</v>
      </c>
      <c r="II94" s="86">
        <f t="shared" si="328"/>
        <v>1.2974729020644525E-127</v>
      </c>
      <c r="IJ94" s="86">
        <f t="shared" si="329"/>
        <v>7.9409508354795034E-132</v>
      </c>
      <c r="IK94" s="86">
        <f t="shared" si="330"/>
        <v>5.363991222219651E-155</v>
      </c>
      <c r="IL94" s="86">
        <f t="shared" si="331"/>
        <v>1.5977941852759571E-161</v>
      </c>
      <c r="IM94" s="86">
        <f t="shared" si="332"/>
        <v>2.0972162835535676E-152</v>
      </c>
      <c r="IN94" s="86">
        <f t="shared" si="333"/>
        <v>2.6285747094614411E-151</v>
      </c>
      <c r="IO94" s="86">
        <f t="shared" si="334"/>
        <v>3.4660975373867044E-133</v>
      </c>
      <c r="IP94" s="86">
        <f t="shared" si="335"/>
        <v>1.9522012276773921E-142</v>
      </c>
      <c r="IQ94" s="86">
        <f t="shared" si="336"/>
        <v>1.1970227397566073E-157</v>
      </c>
      <c r="IR94" s="86">
        <f t="shared" si="337"/>
        <v>2.3518958804945238E-171</v>
      </c>
      <c r="IS94" s="86">
        <f t="shared" si="338"/>
        <v>7.3887390660557673E-144</v>
      </c>
      <c r="IT94" s="86">
        <f t="shared" si="339"/>
        <v>1.6261918258252598E-167</v>
      </c>
      <c r="IU94" s="86">
        <f t="shared" si="340"/>
        <v>2.3401840034101692E-176</v>
      </c>
      <c r="IV94" s="86">
        <f t="shared" si="341"/>
        <v>7.6036180197783327E-83</v>
      </c>
      <c r="IW94" s="86">
        <f t="shared" si="342"/>
        <v>3.7188605822397106E-65</v>
      </c>
      <c r="IY94" s="86">
        <f t="shared" si="343"/>
        <v>4.7767693972587691E-2</v>
      </c>
      <c r="IZ94" s="86">
        <f t="shared" si="344"/>
        <v>4.9695876215784168E-2</v>
      </c>
      <c r="JA94" s="86">
        <f t="shared" si="345"/>
        <v>3.8228951029240024E-2</v>
      </c>
      <c r="JB94" s="86">
        <f t="shared" si="346"/>
        <v>3.4210910858184972E-2</v>
      </c>
      <c r="JC94" s="86">
        <f t="shared" si="347"/>
        <v>3.2455129855397183E-2</v>
      </c>
      <c r="JD94" s="86">
        <f t="shared" si="348"/>
        <v>4.6438817491288767E-2</v>
      </c>
      <c r="JE94" s="86">
        <f t="shared" si="349"/>
        <v>5.0370137476805542E-2</v>
      </c>
      <c r="JF94" s="86">
        <f t="shared" si="350"/>
        <v>4.8370201295784232E-2</v>
      </c>
      <c r="JG94" s="86">
        <f t="shared" si="351"/>
        <v>4.5720583062774364E-2</v>
      </c>
      <c r="JH94" s="86">
        <f t="shared" si="352"/>
        <v>4.1198635954575978E-2</v>
      </c>
      <c r="JI94" s="86">
        <f t="shared" si="353"/>
        <v>5.6436855422148505E-2</v>
      </c>
      <c r="JJ94" s="86">
        <f t="shared" si="354"/>
        <v>3.6297211446636432E-2</v>
      </c>
      <c r="JK94" s="86">
        <f t="shared" si="355"/>
        <v>3.8156850731166432E-2</v>
      </c>
      <c r="JL94" s="86">
        <f t="shared" si="356"/>
        <v>2.548119517420875E-2</v>
      </c>
      <c r="JM94" s="86">
        <f t="shared" si="357"/>
        <v>1.3862836621319064E-2</v>
      </c>
    </row>
    <row r="95" spans="2:273" x14ac:dyDescent="0.25">
      <c r="B95" s="2">
        <v>68</v>
      </c>
      <c r="C95" s="37">
        <v>116.47499999999999</v>
      </c>
      <c r="D95" s="37">
        <v>122.705</v>
      </c>
      <c r="E95" s="37">
        <v>115.712</v>
      </c>
      <c r="F95" s="37">
        <v>115.593</v>
      </c>
      <c r="G95" s="37">
        <v>116.133</v>
      </c>
      <c r="H95" s="37">
        <v>121.932</v>
      </c>
      <c r="I95" s="37">
        <v>119.64400000000001</v>
      </c>
      <c r="J95" s="37">
        <v>119.831</v>
      </c>
      <c r="K95" s="37">
        <v>119.414</v>
      </c>
      <c r="L95" s="37">
        <v>120.52500000000001</v>
      </c>
      <c r="M95" s="37">
        <v>123.76300000000001</v>
      </c>
      <c r="N95" s="37">
        <v>117.71899999999999</v>
      </c>
      <c r="O95" s="37">
        <v>117</v>
      </c>
      <c r="P95" s="37">
        <v>112.914</v>
      </c>
      <c r="Q95" s="37">
        <v>110.017</v>
      </c>
      <c r="S95" s="4">
        <f t="shared" si="229"/>
        <v>122.44419478179965</v>
      </c>
      <c r="T95" s="4">
        <f t="shared" si="230"/>
        <v>125.32584731196157</v>
      </c>
      <c r="U95" s="4">
        <f t="shared" si="231"/>
        <v>119.8784818576092</v>
      </c>
      <c r="V95" s="4">
        <f t="shared" si="232"/>
        <v>119.00431558935045</v>
      </c>
      <c r="W95" s="4">
        <f t="shared" si="233"/>
        <v>118.50581889511662</v>
      </c>
      <c r="X95" s="4">
        <f t="shared" si="234"/>
        <v>125.09839246900181</v>
      </c>
      <c r="Y95" s="4">
        <f t="shared" si="235"/>
        <v>123.27750407784632</v>
      </c>
      <c r="Z95" s="4">
        <f t="shared" si="236"/>
        <v>122.8595198356837</v>
      </c>
      <c r="AA95" s="4">
        <f t="shared" si="237"/>
        <v>121.09940761450935</v>
      </c>
      <c r="AB95" s="4">
        <f t="shared" si="238"/>
        <v>122.62363984275828</v>
      </c>
      <c r="AC95" s="4">
        <f t="shared" si="239"/>
        <v>128.3311624587372</v>
      </c>
      <c r="AD95" s="4">
        <f t="shared" si="240"/>
        <v>121.10795039544182</v>
      </c>
      <c r="AE95" s="4">
        <f t="shared" si="241"/>
        <v>122.18617068743649</v>
      </c>
      <c r="AF95" s="4">
        <f t="shared" si="242"/>
        <v>116.56950374791099</v>
      </c>
      <c r="AG95" s="4">
        <f t="shared" si="243"/>
        <v>110.17277349082777</v>
      </c>
      <c r="AI95" s="4">
        <f t="shared" si="244"/>
        <v>-5.9691947817996578</v>
      </c>
      <c r="AJ95" s="4">
        <f t="shared" si="245"/>
        <v>-2.6208473119615689</v>
      </c>
      <c r="AK95" s="4">
        <f t="shared" si="246"/>
        <v>-4.1664818576091989</v>
      </c>
      <c r="AL95" s="4">
        <f t="shared" si="247"/>
        <v>-3.4113155893504512</v>
      </c>
      <c r="AM95" s="4">
        <f t="shared" si="248"/>
        <v>-2.3728188951166231</v>
      </c>
      <c r="AN95" s="4">
        <f t="shared" si="249"/>
        <v>-3.1663924690018064</v>
      </c>
      <c r="AO95" s="4">
        <f t="shared" si="250"/>
        <v>-3.633504077846311</v>
      </c>
      <c r="AP95" s="4">
        <f t="shared" si="251"/>
        <v>-3.0285198356836958</v>
      </c>
      <c r="AQ95" s="4">
        <f t="shared" si="252"/>
        <v>-1.6854076145093444</v>
      </c>
      <c r="AR95" s="4">
        <f t="shared" si="253"/>
        <v>-2.0986398427582742</v>
      </c>
      <c r="AS95" s="4">
        <f t="shared" si="254"/>
        <v>-4.5681624587371914</v>
      </c>
      <c r="AT95" s="4">
        <f t="shared" si="255"/>
        <v>-3.3889503954418245</v>
      </c>
      <c r="AU95" s="4">
        <f t="shared" si="256"/>
        <v>-5.186170687436487</v>
      </c>
      <c r="AV95" s="4">
        <f t="shared" si="257"/>
        <v>-3.6555037479109842</v>
      </c>
      <c r="AW95" s="4">
        <f t="shared" si="257"/>
        <v>-0.15577349082776948</v>
      </c>
      <c r="AY95" s="2">
        <f t="shared" si="308"/>
        <v>103.647444277735</v>
      </c>
      <c r="AZ95" s="2">
        <f t="shared" si="147"/>
        <v>103.51861926972394</v>
      </c>
      <c r="BA95" s="2">
        <f t="shared" si="148"/>
        <v>99.041319038230981</v>
      </c>
      <c r="BB95" s="2">
        <f t="shared" si="149"/>
        <v>99.598433024998045</v>
      </c>
      <c r="BC95" s="2">
        <f t="shared" si="150"/>
        <v>101.87198314263448</v>
      </c>
      <c r="BD95" s="2">
        <f t="shared" si="151"/>
        <v>102.58336769400053</v>
      </c>
      <c r="BE95" s="2">
        <f t="shared" si="152"/>
        <v>100.07912222651586</v>
      </c>
      <c r="BF95" s="2">
        <f t="shared" si="153"/>
        <v>100.38061975908833</v>
      </c>
      <c r="BG95" s="2">
        <f t="shared" si="154"/>
        <v>97.815518556904294</v>
      </c>
      <c r="BH95" s="2">
        <f t="shared" si="155"/>
        <v>100.83121098286294</v>
      </c>
      <c r="BI95" s="2">
        <f t="shared" si="156"/>
        <v>102.09842717296134</v>
      </c>
      <c r="BJ95" s="2">
        <f t="shared" si="157"/>
        <v>101.79456388852444</v>
      </c>
      <c r="BK95" s="2">
        <f t="shared" si="158"/>
        <v>101.91915076910919</v>
      </c>
      <c r="BL95" s="2">
        <f t="shared" si="159"/>
        <v>102.69739276967447</v>
      </c>
      <c r="BM95" s="2">
        <f t="shared" si="160"/>
        <v>103.03712197187578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117.11898745644596</v>
      </c>
      <c r="DL95" s="2">
        <f t="shared" si="289"/>
        <v>115.60588849983586</v>
      </c>
      <c r="DM95" s="2">
        <f t="shared" si="289"/>
        <v>111.65802275960169</v>
      </c>
      <c r="DN95" s="2">
        <f t="shared" si="289"/>
        <v>111.96582230003284</v>
      </c>
      <c r="DO95" s="2">
        <f t="shared" si="289"/>
        <v>112.59115789473682</v>
      </c>
      <c r="DP95" s="2">
        <f t="shared" si="289"/>
        <v>114.50739023233761</v>
      </c>
      <c r="DQ95" s="2">
        <f t="shared" si="289"/>
        <v>110.1058726045884</v>
      </c>
      <c r="DR95" s="2">
        <f t="shared" si="289"/>
        <v>114.48962423852421</v>
      </c>
      <c r="DS95" s="2">
        <f t="shared" si="289"/>
        <v>107.7669025210084</v>
      </c>
      <c r="DT95" s="2">
        <f t="shared" si="289"/>
        <v>110.64083556149734</v>
      </c>
      <c r="DU95" s="2">
        <f t="shared" si="289"/>
        <v>112.13455854341736</v>
      </c>
      <c r="DV95" s="2">
        <f t="shared" si="289"/>
        <v>112.60418382668385</v>
      </c>
      <c r="DW95" s="2">
        <f t="shared" si="289"/>
        <v>116.33069442322383</v>
      </c>
      <c r="DX95" s="2">
        <f t="shared" si="289"/>
        <v>113.28569240196079</v>
      </c>
      <c r="DY95" s="2">
        <f t="shared" si="289"/>
        <v>105.4976288998358</v>
      </c>
      <c r="EA95" s="2">
        <f t="shared" si="228"/>
        <v>102.51030817120623</v>
      </c>
      <c r="EB95" s="2">
        <f t="shared" si="290"/>
        <v>102.46160742343162</v>
      </c>
      <c r="EC95" s="2">
        <f t="shared" si="291"/>
        <v>97.886006661991573</v>
      </c>
      <c r="ED95" s="2">
        <f t="shared" si="292"/>
        <v>98.516214586255245</v>
      </c>
      <c r="EE95" s="2">
        <f t="shared" si="293"/>
        <v>100.89789415856126</v>
      </c>
      <c r="EF95" s="2">
        <f t="shared" si="294"/>
        <v>101.5428845983318</v>
      </c>
      <c r="EG95" s="2">
        <f t="shared" si="295"/>
        <v>99.187510885341084</v>
      </c>
      <c r="EH95" s="2">
        <f t="shared" si="296"/>
        <v>99.01651688838335</v>
      </c>
      <c r="EI95" s="2">
        <f t="shared" si="297"/>
        <v>96.819250070767566</v>
      </c>
      <c r="EJ95" s="2">
        <f t="shared" si="298"/>
        <v>99.832026689514862</v>
      </c>
      <c r="EK95" s="2">
        <f t="shared" si="299"/>
        <v>101.13994717837998</v>
      </c>
      <c r="EL95" s="2">
        <f t="shared" si="300"/>
        <v>100.72007445401256</v>
      </c>
      <c r="EM95" s="2">
        <f t="shared" si="301"/>
        <v>100.49218933764136</v>
      </c>
      <c r="EN95" s="2">
        <f t="shared" si="302"/>
        <v>101.5766317123349</v>
      </c>
      <c r="EO95" s="2">
        <f t="shared" si="303"/>
        <v>102.73363686275323</v>
      </c>
      <c r="EQ95" s="2">
        <f t="shared" si="304"/>
        <v>102.60342014777112</v>
      </c>
      <c r="ER95" s="2">
        <f t="shared" si="305"/>
        <v>102.54556873075509</v>
      </c>
      <c r="ES95" s="2">
        <f t="shared" si="305"/>
        <v>97.856899664221814</v>
      </c>
      <c r="ET95" s="2">
        <f t="shared" si="305"/>
        <v>99.385090776976753</v>
      </c>
      <c r="EU95" s="2">
        <f t="shared" si="305"/>
        <v>100.98857348029391</v>
      </c>
      <c r="EV95" s="2">
        <f t="shared" si="305"/>
        <v>101.2827414907334</v>
      </c>
      <c r="EW95" s="2">
        <f t="shared" si="305"/>
        <v>99.11500312195345</v>
      </c>
      <c r="EX95" s="2">
        <f t="shared" si="305"/>
        <v>98.801259902869489</v>
      </c>
      <c r="EY95" s="2">
        <f t="shared" si="305"/>
        <v>97.4992534807418</v>
      </c>
      <c r="EZ95" s="2">
        <f t="shared" si="305"/>
        <v>99.892219529874708</v>
      </c>
      <c r="FA95" s="2">
        <f t="shared" si="305"/>
        <v>101.25607843475538</v>
      </c>
      <c r="FB95" s="2">
        <f t="shared" si="305"/>
        <v>100.57208140445934</v>
      </c>
      <c r="FC95" s="2">
        <f t="shared" si="305"/>
        <v>99.951079941327492</v>
      </c>
      <c r="FD95" s="2">
        <f t="shared" si="305"/>
        <v>100.52922398219795</v>
      </c>
      <c r="FE95" s="2">
        <f t="shared" si="305"/>
        <v>103.99183261220674</v>
      </c>
      <c r="FG95" s="2">
        <f t="shared" si="306"/>
        <v>0.92216993004914205</v>
      </c>
      <c r="FH95" s="2">
        <f t="shared" si="307"/>
        <v>0.91959498951186158</v>
      </c>
      <c r="FI95" s="2">
        <f t="shared" si="307"/>
        <v>0.91610799910099994</v>
      </c>
      <c r="FJ95" s="2">
        <f t="shared" si="307"/>
        <v>0.91964558950989883</v>
      </c>
      <c r="FK95" s="2">
        <f t="shared" si="307"/>
        <v>0.91670939057629253</v>
      </c>
      <c r="FL95" s="2">
        <f t="shared" si="307"/>
        <v>0.91970797388165282</v>
      </c>
      <c r="FM95" s="2">
        <f t="shared" si="307"/>
        <v>0.91832467543323482</v>
      </c>
      <c r="FN95" s="2">
        <f t="shared" si="307"/>
        <v>0.9118102714623133</v>
      </c>
      <c r="FO95" s="2">
        <f t="shared" si="307"/>
        <v>0.90913509388706382</v>
      </c>
      <c r="FP95" s="2">
        <f t="shared" si="307"/>
        <v>0.90757007696983116</v>
      </c>
      <c r="FQ95" s="2">
        <f t="shared" si="307"/>
        <v>0.91284697187630659</v>
      </c>
      <c r="FR95" s="2">
        <f t="shared" si="307"/>
        <v>0.90956073774296931</v>
      </c>
      <c r="FS95" s="2">
        <f t="shared" si="307"/>
        <v>0.90984170202502623</v>
      </c>
      <c r="FT95" s="2">
        <f t="shared" si="307"/>
        <v>0.90414497349736944</v>
      </c>
      <c r="FU95" s="2">
        <f t="shared" si="307"/>
        <v>0.89078443738256707</v>
      </c>
      <c r="FW95" s="2">
        <f t="shared" si="324"/>
        <v>1.5204904259246586E-3</v>
      </c>
      <c r="FX95" s="2">
        <f t="shared" si="164"/>
        <v>1.7363770247389246E-3</v>
      </c>
      <c r="FY95" s="2">
        <f t="shared" si="165"/>
        <v>1.7044218282512562E-3</v>
      </c>
      <c r="FZ95" s="2">
        <f t="shared" si="166"/>
        <v>1.7069630805051791E-3</v>
      </c>
      <c r="GA95" s="2">
        <f t="shared" si="167"/>
        <v>1.6533133701469519E-3</v>
      </c>
      <c r="GB95" s="2">
        <f t="shared" si="168"/>
        <v>1.7810554836280052E-3</v>
      </c>
      <c r="GC95" s="2">
        <f t="shared" si="169"/>
        <v>2.0604136041194794E-3</v>
      </c>
      <c r="GD95" s="2">
        <f t="shared" si="170"/>
        <v>2.166090625672498E-3</v>
      </c>
      <c r="GE95" s="2">
        <f t="shared" si="171"/>
        <v>2.2221566338761858E-3</v>
      </c>
      <c r="GF95" s="2">
        <f t="shared" si="172"/>
        <v>2.1085774018914185E-3</v>
      </c>
      <c r="GG95" s="2">
        <f t="shared" si="173"/>
        <v>2.2932764484710679E-3</v>
      </c>
      <c r="GH95" s="2">
        <f t="shared" si="174"/>
        <v>2.0315125290279578E-3</v>
      </c>
      <c r="GI95" s="2">
        <f t="shared" si="175"/>
        <v>1.8688079030599193E-3</v>
      </c>
      <c r="GJ95" s="2">
        <f t="shared" si="176"/>
        <v>1.5383363508567564E-3</v>
      </c>
      <c r="GK95" s="2">
        <f t="shared" si="177"/>
        <v>1.2829193892616901E-3</v>
      </c>
      <c r="GM95" s="86">
        <f t="shared" si="325"/>
        <v>2.6042144090381667E-3</v>
      </c>
      <c r="GN95" s="86">
        <f t="shared" si="178"/>
        <v>1.7048461188294616E-3</v>
      </c>
      <c r="GO95" s="86">
        <f t="shared" si="179"/>
        <v>1.9419693478653379E-4</v>
      </c>
      <c r="GP95" s="86">
        <f t="shared" si="180"/>
        <v>5.2661183460295529E-5</v>
      </c>
      <c r="GQ95" s="86">
        <f t="shared" si="181"/>
        <v>1.3111737596005569E-4</v>
      </c>
      <c r="GR95" s="86">
        <f t="shared" si="182"/>
        <v>2.3770152536543866E-5</v>
      </c>
      <c r="GS95" s="86">
        <f t="shared" si="183"/>
        <v>2.9807858761899558E-4</v>
      </c>
      <c r="GT95" s="86">
        <f t="shared" si="184"/>
        <v>5.5992568531663478E-4</v>
      </c>
      <c r="GU95" s="86">
        <f t="shared" si="185"/>
        <v>4.7999939352723586E-4</v>
      </c>
      <c r="GV95" s="86">
        <f t="shared" si="186"/>
        <v>2.4679556666855486E-4</v>
      </c>
      <c r="GW95" s="86">
        <f t="shared" si="187"/>
        <v>1.1876728861056183E-5</v>
      </c>
      <c r="GX95" s="86">
        <f t="shared" si="188"/>
        <v>9.3373254794238837E-5</v>
      </c>
      <c r="GY95" s="86">
        <f t="shared" si="189"/>
        <v>3.5966097703893471E-4</v>
      </c>
      <c r="GZ95" s="86">
        <f t="shared" si="190"/>
        <v>2.6756432043844214E-4</v>
      </c>
      <c r="HA95" s="86">
        <f t="shared" si="191"/>
        <v>8.1749644036278944E-5</v>
      </c>
      <c r="HC95" s="86">
        <f t="shared" si="326"/>
        <v>5.6999980211554627E-2</v>
      </c>
      <c r="HD95" s="86">
        <f t="shared" si="192"/>
        <v>6.3688076471511909E-2</v>
      </c>
      <c r="HE95" s="86">
        <f t="shared" si="193"/>
        <v>5.5647407057437828E-2</v>
      </c>
      <c r="HF95" s="86">
        <f t="shared" si="194"/>
        <v>5.1252041336413152E-2</v>
      </c>
      <c r="HG95" s="86">
        <f t="shared" si="195"/>
        <v>4.7567163277273138E-2</v>
      </c>
      <c r="HH95" s="86">
        <f t="shared" si="196"/>
        <v>6.7948498302321664E-2</v>
      </c>
      <c r="HI95" s="86">
        <f t="shared" si="197"/>
        <v>7.0679945864373719E-2</v>
      </c>
      <c r="HJ95" s="86">
        <f t="shared" si="198"/>
        <v>6.7886026871111879E-2</v>
      </c>
      <c r="HK95" s="86">
        <f t="shared" si="199"/>
        <v>6.6079100578791475E-2</v>
      </c>
      <c r="HL95" s="86">
        <f t="shared" si="200"/>
        <v>6.1642076431542035E-2</v>
      </c>
      <c r="HM95" s="86">
        <f t="shared" si="201"/>
        <v>8.2139877399932559E-2</v>
      </c>
      <c r="HN95" s="86">
        <f t="shared" si="202"/>
        <v>5.4940142046987661E-2</v>
      </c>
      <c r="HO95" s="86">
        <f t="shared" si="203"/>
        <v>5.6640789467183421E-2</v>
      </c>
      <c r="HP95" s="86">
        <f t="shared" si="204"/>
        <v>3.9477731012119578E-2</v>
      </c>
      <c r="HQ95" s="86">
        <f t="shared" si="205"/>
        <v>2.3592596105626456E-2</v>
      </c>
      <c r="HS95" s="86">
        <f t="shared" si="327"/>
        <v>3.1896158153199016E-26</v>
      </c>
      <c r="HT95" s="86">
        <f t="shared" si="206"/>
        <v>7.0655599675901504E-25</v>
      </c>
      <c r="HU95" s="86">
        <f t="shared" si="207"/>
        <v>1.5655375553973299E-30</v>
      </c>
      <c r="HV95" s="86">
        <f t="shared" si="208"/>
        <v>1.6529837782177493E-31</v>
      </c>
      <c r="HW95" s="86">
        <f t="shared" si="209"/>
        <v>5.9346514558928859E-30</v>
      </c>
      <c r="HX95" s="86">
        <f t="shared" si="210"/>
        <v>5.3576475055593299E-30</v>
      </c>
      <c r="HY95" s="86">
        <f t="shared" si="211"/>
        <v>1.6996965516698955E-27</v>
      </c>
      <c r="HZ95" s="86">
        <f t="shared" si="212"/>
        <v>5.4914716709166769E-28</v>
      </c>
      <c r="IA95" s="86">
        <f t="shared" si="213"/>
        <v>3.8387514700867159E-31</v>
      </c>
      <c r="IB95" s="86">
        <f t="shared" si="214"/>
        <v>4.9499348738235906E-33</v>
      </c>
      <c r="IC95" s="86">
        <f t="shared" si="215"/>
        <v>6.9327663693895048E-28</v>
      </c>
      <c r="ID95" s="86">
        <f t="shared" si="216"/>
        <v>1.081854569837111E-32</v>
      </c>
      <c r="IE95" s="86">
        <f t="shared" si="217"/>
        <v>1.7951777856537338E-34</v>
      </c>
      <c r="IF95" s="86">
        <f t="shared" si="218"/>
        <v>1.1874196878097466E-18</v>
      </c>
      <c r="IG95" s="86">
        <f t="shared" si="219"/>
        <v>1.7775820524016743E-14</v>
      </c>
      <c r="II95" s="86">
        <f t="shared" si="328"/>
        <v>4.0342870624603441E-124</v>
      </c>
      <c r="IJ95" s="86">
        <f t="shared" si="329"/>
        <v>3.8318579551361453E-128</v>
      </c>
      <c r="IK95" s="86">
        <f t="shared" si="330"/>
        <v>1.1402321595287177E-150</v>
      </c>
      <c r="IL95" s="86">
        <f t="shared" si="331"/>
        <v>5.2050711930423406E-157</v>
      </c>
      <c r="IM95" s="86">
        <f t="shared" si="332"/>
        <v>3.5982270190726189E-148</v>
      </c>
      <c r="IN95" s="86">
        <f t="shared" si="333"/>
        <v>4.6961963589246317E-147</v>
      </c>
      <c r="IO95" s="86">
        <f t="shared" si="334"/>
        <v>2.30588552151537E-129</v>
      </c>
      <c r="IP95" s="86">
        <f t="shared" si="335"/>
        <v>2.6021404507107141E-138</v>
      </c>
      <c r="IQ95" s="86">
        <f t="shared" si="336"/>
        <v>4.6541841676594593E-153</v>
      </c>
      <c r="IR95" s="86">
        <f t="shared" si="337"/>
        <v>2.1047579442524899E-166</v>
      </c>
      <c r="IS95" s="86">
        <f t="shared" si="338"/>
        <v>1.1841923258931627E-139</v>
      </c>
      <c r="IT95" s="86">
        <f t="shared" si="339"/>
        <v>1.0526792309513772E-162</v>
      </c>
      <c r="IU95" s="86">
        <f t="shared" si="340"/>
        <v>2.3501616533835818E-171</v>
      </c>
      <c r="IV95" s="86">
        <f t="shared" si="341"/>
        <v>1.3666768894895214E-80</v>
      </c>
      <c r="IW95" s="86">
        <f t="shared" si="342"/>
        <v>1.9349925419429034E-63</v>
      </c>
      <c r="IY95" s="86">
        <f t="shared" si="343"/>
        <v>5.9604194620592792E-2</v>
      </c>
      <c r="IZ95" s="86">
        <f t="shared" si="344"/>
        <v>6.5392922590341365E-2</v>
      </c>
      <c r="JA95" s="86">
        <f t="shared" si="345"/>
        <v>5.5841603992224362E-2</v>
      </c>
      <c r="JB95" s="86">
        <f t="shared" si="346"/>
        <v>5.130470251987345E-2</v>
      </c>
      <c r="JC95" s="86">
        <f t="shared" si="347"/>
        <v>4.7698280653233192E-2</v>
      </c>
      <c r="JD95" s="86">
        <f t="shared" si="348"/>
        <v>6.7972268454858209E-2</v>
      </c>
      <c r="JE95" s="86">
        <f t="shared" si="349"/>
        <v>7.0978024451992722E-2</v>
      </c>
      <c r="JF95" s="86">
        <f t="shared" si="350"/>
        <v>6.8445952556428519E-2</v>
      </c>
      <c r="JG95" s="86">
        <f t="shared" si="351"/>
        <v>6.6559099972318708E-2</v>
      </c>
      <c r="JH95" s="86">
        <f t="shared" si="352"/>
        <v>6.1888871998210589E-2</v>
      </c>
      <c r="JI95" s="86">
        <f t="shared" si="353"/>
        <v>8.2151754128793622E-2</v>
      </c>
      <c r="JJ95" s="86">
        <f t="shared" si="354"/>
        <v>5.5033515301781903E-2</v>
      </c>
      <c r="JK95" s="86">
        <f t="shared" si="355"/>
        <v>5.7000450444222354E-2</v>
      </c>
      <c r="JL95" s="86">
        <f t="shared" si="356"/>
        <v>3.9745295332558023E-2</v>
      </c>
      <c r="JM95" s="86">
        <f t="shared" si="357"/>
        <v>2.3674345749680512E-2</v>
      </c>
    </row>
    <row r="96" spans="2:273" x14ac:dyDescent="0.25">
      <c r="B96" s="2">
        <v>69</v>
      </c>
      <c r="C96" s="37">
        <v>126.68899999999999</v>
      </c>
      <c r="D96" s="37">
        <v>131.03299999999999</v>
      </c>
      <c r="E96" s="37">
        <v>125.661</v>
      </c>
      <c r="F96" s="37">
        <v>123.119</v>
      </c>
      <c r="G96" s="37">
        <v>124</v>
      </c>
      <c r="H96" s="37">
        <v>132.102</v>
      </c>
      <c r="I96" s="37">
        <v>128.797</v>
      </c>
      <c r="J96" s="37">
        <v>129.441</v>
      </c>
      <c r="K96" s="37">
        <v>130.74100000000001</v>
      </c>
      <c r="L96" s="37">
        <v>132.322</v>
      </c>
      <c r="M96" s="37">
        <v>135.94900000000001</v>
      </c>
      <c r="N96" s="37">
        <v>127.71899999999999</v>
      </c>
      <c r="O96" s="37">
        <v>128.328</v>
      </c>
      <c r="P96" s="37">
        <v>120.69</v>
      </c>
      <c r="Q96" s="37">
        <v>111.983</v>
      </c>
      <c r="S96" s="4">
        <f t="shared" si="229"/>
        <v>128.0050862499341</v>
      </c>
      <c r="T96" s="4">
        <f t="shared" si="230"/>
        <v>131.93669843918926</v>
      </c>
      <c r="U96" s="4">
        <f t="shared" si="231"/>
        <v>127.15955115565774</v>
      </c>
      <c r="V96" s="4">
        <f t="shared" si="232"/>
        <v>126.12864303805432</v>
      </c>
      <c r="W96" s="4">
        <f t="shared" si="233"/>
        <v>124.43640605393203</v>
      </c>
      <c r="X96" s="4">
        <f t="shared" si="234"/>
        <v>132.461151823146</v>
      </c>
      <c r="Y96" s="4">
        <f t="shared" si="235"/>
        <v>130.46199368246053</v>
      </c>
      <c r="Z96" s="4">
        <f t="shared" si="236"/>
        <v>130.20539312566729</v>
      </c>
      <c r="AA96" s="4">
        <f t="shared" si="237"/>
        <v>129.35360126093661</v>
      </c>
      <c r="AB96" s="4">
        <f t="shared" si="238"/>
        <v>130.80765161866432</v>
      </c>
      <c r="AC96" s="4">
        <f t="shared" si="239"/>
        <v>136.61709620590133</v>
      </c>
      <c r="AD96" s="4">
        <f t="shared" si="240"/>
        <v>128.4032663694658</v>
      </c>
      <c r="AE96" s="4">
        <f t="shared" si="241"/>
        <v>129.8752370213507</v>
      </c>
      <c r="AF96" s="4">
        <f t="shared" si="242"/>
        <v>122.66193635670444</v>
      </c>
      <c r="AG96" s="4">
        <f t="shared" si="243"/>
        <v>114.11355115860891</v>
      </c>
      <c r="AI96" s="4">
        <f t="shared" si="244"/>
        <v>-1.3160862499341022</v>
      </c>
      <c r="AJ96" s="4">
        <f t="shared" si="245"/>
        <v>-0.90369843918927018</v>
      </c>
      <c r="AK96" s="4">
        <f t="shared" si="246"/>
        <v>-1.4985511556577364</v>
      </c>
      <c r="AL96" s="4">
        <f t="shared" si="247"/>
        <v>-3.0096430380543211</v>
      </c>
      <c r="AM96" s="4">
        <f t="shared" si="248"/>
        <v>-0.43640605393203202</v>
      </c>
      <c r="AN96" s="4">
        <f t="shared" si="249"/>
        <v>-0.35915182314599292</v>
      </c>
      <c r="AO96" s="4">
        <f t="shared" si="250"/>
        <v>-1.6649936824605334</v>
      </c>
      <c r="AP96" s="4">
        <f t="shared" si="251"/>
        <v>-0.7643931256672829</v>
      </c>
      <c r="AQ96" s="4">
        <f t="shared" si="252"/>
        <v>1.3873987390633999</v>
      </c>
      <c r="AR96" s="4">
        <f t="shared" si="253"/>
        <v>1.5143483813356795</v>
      </c>
      <c r="AS96" s="4">
        <f t="shared" si="254"/>
        <v>-0.66809620590132113</v>
      </c>
      <c r="AT96" s="4">
        <f t="shared" si="255"/>
        <v>-0.68426636946580288</v>
      </c>
      <c r="AU96" s="4">
        <f t="shared" si="256"/>
        <v>-1.5472370213506963</v>
      </c>
      <c r="AV96" s="4">
        <f t="shared" si="257"/>
        <v>-1.9719363567044468</v>
      </c>
      <c r="AW96" s="4">
        <f t="shared" si="257"/>
        <v>-2.1305511586089096</v>
      </c>
      <c r="AY96" s="2">
        <f t="shared" si="308"/>
        <v>103.41869885811616</v>
      </c>
      <c r="AZ96" s="2">
        <f t="shared" si="147"/>
        <v>103.26935256937003</v>
      </c>
      <c r="BA96" s="2">
        <f t="shared" si="148"/>
        <v>98.813645992035362</v>
      </c>
      <c r="BB96" s="2">
        <f t="shared" si="149"/>
        <v>99.394575110304913</v>
      </c>
      <c r="BC96" s="2">
        <f t="shared" si="150"/>
        <v>101.64116096352762</v>
      </c>
      <c r="BD96" s="2">
        <f t="shared" si="151"/>
        <v>102.32152015078279</v>
      </c>
      <c r="BE96" s="2">
        <f t="shared" si="152"/>
        <v>99.860189597992047</v>
      </c>
      <c r="BF96" s="2">
        <f t="shared" si="153"/>
        <v>100.13204505073378</v>
      </c>
      <c r="BG96" s="2">
        <f t="shared" si="154"/>
        <v>97.632224825231503</v>
      </c>
      <c r="BH96" s="2">
        <f t="shared" si="155"/>
        <v>100.63744061943839</v>
      </c>
      <c r="BI96" s="2">
        <f t="shared" si="156"/>
        <v>101.87312123108869</v>
      </c>
      <c r="BJ96" s="2">
        <f t="shared" si="157"/>
        <v>101.56052555180895</v>
      </c>
      <c r="BK96" s="2">
        <f t="shared" si="158"/>
        <v>101.67335357364804</v>
      </c>
      <c r="BL96" s="2">
        <f t="shared" si="159"/>
        <v>102.47007967713598</v>
      </c>
      <c r="BM96" s="2">
        <f t="shared" si="160"/>
        <v>102.93888265775408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117.20567317073169</v>
      </c>
      <c r="DL96" s="2">
        <f t="shared" si="289"/>
        <v>115.70875424007002</v>
      </c>
      <c r="DM96" s="2">
        <f t="shared" si="289"/>
        <v>111.75824608819345</v>
      </c>
      <c r="DN96" s="2">
        <f t="shared" si="289"/>
        <v>112.05161757303864</v>
      </c>
      <c r="DO96" s="2">
        <f t="shared" si="289"/>
        <v>112.63884210526314</v>
      </c>
      <c r="DP96" s="2">
        <f t="shared" si="289"/>
        <v>114.58916311047892</v>
      </c>
      <c r="DQ96" s="2">
        <f t="shared" si="289"/>
        <v>110.14705155195682</v>
      </c>
      <c r="DR96" s="2">
        <f t="shared" si="289"/>
        <v>114.64179695409693</v>
      </c>
      <c r="DS96" s="2">
        <f t="shared" si="289"/>
        <v>107.80619327731092</v>
      </c>
      <c r="DT96" s="2">
        <f t="shared" si="289"/>
        <v>110.73790307486632</v>
      </c>
      <c r="DU96" s="2">
        <f t="shared" si="289"/>
        <v>112.22301344537814</v>
      </c>
      <c r="DV96" s="2">
        <f t="shared" si="289"/>
        <v>112.69623530673533</v>
      </c>
      <c r="DW96" s="2">
        <f t="shared" si="289"/>
        <v>116.49647685255921</v>
      </c>
      <c r="DX96" s="2">
        <f t="shared" si="289"/>
        <v>113.39302562388592</v>
      </c>
      <c r="DY96" s="2">
        <f t="shared" si="289"/>
        <v>105.42492090859334</v>
      </c>
      <c r="EA96" s="2">
        <f t="shared" si="228"/>
        <v>102.35731750972764</v>
      </c>
      <c r="EB96" s="2">
        <f t="shared" si="290"/>
        <v>102.27724450643288</v>
      </c>
      <c r="EC96" s="2">
        <f t="shared" si="291"/>
        <v>97.73261132538569</v>
      </c>
      <c r="ED96" s="2">
        <f t="shared" si="292"/>
        <v>98.384273492286098</v>
      </c>
      <c r="EE96" s="2">
        <f t="shared" si="293"/>
        <v>100.72968054978247</v>
      </c>
      <c r="EF96" s="2">
        <f t="shared" si="294"/>
        <v>101.34529909662758</v>
      </c>
      <c r="EG96" s="2">
        <f t="shared" si="295"/>
        <v>99.025953348538266</v>
      </c>
      <c r="EH96" s="2">
        <f t="shared" si="296"/>
        <v>98.852687948172672</v>
      </c>
      <c r="EI96" s="2">
        <f t="shared" si="297"/>
        <v>96.70310051170388</v>
      </c>
      <c r="EJ96" s="2">
        <f t="shared" si="298"/>
        <v>99.699141137410322</v>
      </c>
      <c r="EK96" s="2">
        <f t="shared" si="299"/>
        <v>100.97161753648004</v>
      </c>
      <c r="EL96" s="2">
        <f t="shared" si="300"/>
        <v>100.55105454686932</v>
      </c>
      <c r="EM96" s="2">
        <f t="shared" si="301"/>
        <v>100.33491017770598</v>
      </c>
      <c r="EN96" s="2">
        <f t="shared" si="302"/>
        <v>101.4158268731924</v>
      </c>
      <c r="EO96" s="2">
        <f t="shared" si="303"/>
        <v>102.65900994789936</v>
      </c>
      <c r="EQ96" s="2">
        <f t="shared" si="304"/>
        <v>102.44718689797563</v>
      </c>
      <c r="ER96" s="2">
        <f t="shared" si="305"/>
        <v>102.35834019322579</v>
      </c>
      <c r="ES96" s="2">
        <f t="shared" si="305"/>
        <v>97.704462684936999</v>
      </c>
      <c r="ET96" s="2">
        <f t="shared" si="305"/>
        <v>99.223592344661839</v>
      </c>
      <c r="EU96" s="2">
        <f t="shared" si="305"/>
        <v>100.81720307281228</v>
      </c>
      <c r="EV96" s="2">
        <f t="shared" si="305"/>
        <v>101.09419311491199</v>
      </c>
      <c r="EW96" s="2">
        <f t="shared" si="305"/>
        <v>98.956354112215848</v>
      </c>
      <c r="EX96" s="2">
        <f t="shared" si="305"/>
        <v>98.645472891566257</v>
      </c>
      <c r="EY96" s="2">
        <f t="shared" si="305"/>
        <v>97.358994807417972</v>
      </c>
      <c r="EZ96" s="2">
        <f t="shared" si="305"/>
        <v>99.757116961789393</v>
      </c>
      <c r="FA96" s="2">
        <f t="shared" si="305"/>
        <v>101.08339262314485</v>
      </c>
      <c r="FB96" s="2">
        <f t="shared" si="305"/>
        <v>100.40810468108843</v>
      </c>
      <c r="FC96" s="2">
        <f t="shared" si="305"/>
        <v>99.811015427733281</v>
      </c>
      <c r="FD96" s="2">
        <f t="shared" si="305"/>
        <v>100.40190870581384</v>
      </c>
      <c r="FE96" s="2">
        <f t="shared" si="305"/>
        <v>103.8668201871338</v>
      </c>
      <c r="FG96" s="2">
        <f t="shared" si="306"/>
        <v>0.92852868251995346</v>
      </c>
      <c r="FH96" s="2">
        <f t="shared" si="307"/>
        <v>0.92614726784790591</v>
      </c>
      <c r="FI96" s="2">
        <f t="shared" si="307"/>
        <v>0.92292061769823286</v>
      </c>
      <c r="FJ96" s="2">
        <f t="shared" si="307"/>
        <v>0.92619407534939391</v>
      </c>
      <c r="FK96" s="2">
        <f t="shared" si="307"/>
        <v>0.92347725135451142</v>
      </c>
      <c r="FL96" s="2">
        <f t="shared" si="307"/>
        <v>0.9262517834017846</v>
      </c>
      <c r="FM96" s="2">
        <f t="shared" si="307"/>
        <v>0.92497202691335378</v>
      </c>
      <c r="FN96" s="2">
        <f t="shared" si="307"/>
        <v>0.91894101498991265</v>
      </c>
      <c r="FO96" s="2">
        <f t="shared" si="307"/>
        <v>0.91646232641329806</v>
      </c>
      <c r="FP96" s="2">
        <f t="shared" si="307"/>
        <v>0.91501171291038341</v>
      </c>
      <c r="FQ96" s="2">
        <f t="shared" si="307"/>
        <v>0.91990125469459927</v>
      </c>
      <c r="FR96" s="2">
        <f t="shared" si="307"/>
        <v>0.91685678586034247</v>
      </c>
      <c r="FS96" s="2">
        <f t="shared" si="307"/>
        <v>0.91711714923228826</v>
      </c>
      <c r="FT96" s="2">
        <f t="shared" si="307"/>
        <v>0.91183558018001798</v>
      </c>
      <c r="FU96" s="2">
        <f t="shared" si="307"/>
        <v>0.89942774525267055</v>
      </c>
      <c r="FW96" s="2">
        <f t="shared" si="324"/>
        <v>1.6669400690750697E-3</v>
      </c>
      <c r="FX96" s="2">
        <f t="shared" si="164"/>
        <v>1.9035806552757737E-3</v>
      </c>
      <c r="FY96" s="2">
        <f t="shared" si="165"/>
        <v>1.8685541075236427E-3</v>
      </c>
      <c r="FZ96" s="2">
        <f t="shared" si="166"/>
        <v>1.8713396183563354E-3</v>
      </c>
      <c r="GA96" s="2">
        <f t="shared" si="167"/>
        <v>1.8125329469992628E-3</v>
      </c>
      <c r="GB96" s="2">
        <f t="shared" si="168"/>
        <v>1.9525529908416689E-3</v>
      </c>
      <c r="GC96" s="2">
        <f t="shared" si="169"/>
        <v>2.25874958644474E-3</v>
      </c>
      <c r="GD96" s="2">
        <f t="shared" si="170"/>
        <v>2.3745749020311459E-3</v>
      </c>
      <c r="GE96" s="2">
        <f t="shared" si="171"/>
        <v>2.4360240390859491E-3</v>
      </c>
      <c r="GF96" s="2">
        <f t="shared" si="172"/>
        <v>2.3115389056629059E-3</v>
      </c>
      <c r="GG96" s="2">
        <f t="shared" si="173"/>
        <v>2.5139714043500611E-3</v>
      </c>
      <c r="GH96" s="2">
        <f t="shared" si="174"/>
        <v>2.2270726944517167E-3</v>
      </c>
      <c r="GI96" s="2">
        <f t="shared" si="175"/>
        <v>2.0487377326794533E-3</v>
      </c>
      <c r="GJ96" s="2">
        <f t="shared" si="176"/>
        <v>1.6865019633148617E-3</v>
      </c>
      <c r="GK96" s="2">
        <f t="shared" si="177"/>
        <v>1.4065190475999554E-3</v>
      </c>
      <c r="GM96" s="86">
        <f t="shared" si="325"/>
        <v>7.7198234330415685E-4</v>
      </c>
      <c r="GN96" s="86">
        <f t="shared" si="178"/>
        <v>4.8664789374316069E-4</v>
      </c>
      <c r="GO96" s="86">
        <f t="shared" si="179"/>
        <v>3.5180156185107638E-5</v>
      </c>
      <c r="GP96" s="86">
        <f t="shared" si="180"/>
        <v>7.1152943091183981E-6</v>
      </c>
      <c r="GQ96" s="86">
        <f t="shared" si="181"/>
        <v>2.0451611537689165E-5</v>
      </c>
      <c r="GR96" s="86">
        <f t="shared" si="182"/>
        <v>2.8845173526527544E-6</v>
      </c>
      <c r="GS96" s="86">
        <f t="shared" si="183"/>
        <v>5.6581039810663696E-5</v>
      </c>
      <c r="GT96" s="86">
        <f t="shared" si="184"/>
        <v>1.257040323640964E-4</v>
      </c>
      <c r="GU96" s="86">
        <f t="shared" si="185"/>
        <v>1.0972594995941964E-4</v>
      </c>
      <c r="GV96" s="86">
        <f t="shared" si="186"/>
        <v>5.0492815589823363E-5</v>
      </c>
      <c r="GW96" s="86">
        <f t="shared" si="187"/>
        <v>1.2209193001805618E-6</v>
      </c>
      <c r="GX96" s="86">
        <f t="shared" si="188"/>
        <v>1.3942185445959813E-5</v>
      </c>
      <c r="GY96" s="86">
        <f t="shared" si="189"/>
        <v>8.0162491806627225E-5</v>
      </c>
      <c r="GZ96" s="86">
        <f t="shared" si="190"/>
        <v>5.8070648473422222E-5</v>
      </c>
      <c r="HA96" s="86">
        <f t="shared" si="191"/>
        <v>1.3972655727776561E-5</v>
      </c>
      <c r="HC96" s="86">
        <f t="shared" si="326"/>
        <v>7.9535318012778702E-2</v>
      </c>
      <c r="HD96" s="86">
        <f t="shared" si="192"/>
        <v>8.9357159618082535E-2</v>
      </c>
      <c r="HE96" s="86">
        <f t="shared" si="193"/>
        <v>8.0915311510547747E-2</v>
      </c>
      <c r="HF96" s="86">
        <f t="shared" si="194"/>
        <v>7.5505387877801006E-2</v>
      </c>
      <c r="HG96" s="86">
        <f t="shared" si="195"/>
        <v>6.951708366985293E-2</v>
      </c>
      <c r="HH96" s="86">
        <f t="shared" si="196"/>
        <v>9.7345109278505274E-2</v>
      </c>
      <c r="HI96" s="86">
        <f t="shared" si="197"/>
        <v>9.9581988382461351E-2</v>
      </c>
      <c r="HJ96" s="86">
        <f t="shared" si="198"/>
        <v>9.7274555798573734E-2</v>
      </c>
      <c r="HK96" s="86">
        <f t="shared" si="199"/>
        <v>9.6759123346733839E-2</v>
      </c>
      <c r="HL96" s="86">
        <f t="shared" si="200"/>
        <v>9.1860082866892512E-2</v>
      </c>
      <c r="HM96" s="86">
        <f t="shared" si="201"/>
        <v>0.1167772605227318</v>
      </c>
      <c r="HN96" s="86">
        <f t="shared" si="202"/>
        <v>8.1980258345717039E-2</v>
      </c>
      <c r="HO96" s="86">
        <f t="shared" si="203"/>
        <v>8.475025188937893E-2</v>
      </c>
      <c r="HP96" s="86">
        <f t="shared" si="204"/>
        <v>6.1792371642386899E-2</v>
      </c>
      <c r="HQ96" s="86">
        <f t="shared" si="205"/>
        <v>3.978651493952011E-2</v>
      </c>
      <c r="HS96" s="86">
        <f t="shared" si="327"/>
        <v>3.8245891166475633E-25</v>
      </c>
      <c r="HT96" s="86">
        <f t="shared" si="206"/>
        <v>8.6546426563257004E-24</v>
      </c>
      <c r="HU96" s="86">
        <f t="shared" si="207"/>
        <v>3.2072213222395514E-29</v>
      </c>
      <c r="HV96" s="86">
        <f t="shared" si="208"/>
        <v>3.8001293648595293E-30</v>
      </c>
      <c r="HW96" s="86">
        <f t="shared" si="209"/>
        <v>1.1344774681043665E-28</v>
      </c>
      <c r="HX96" s="86">
        <f t="shared" si="210"/>
        <v>1.0505216792242226E-28</v>
      </c>
      <c r="HY96" s="86">
        <f t="shared" si="211"/>
        <v>2.5992611855098068E-26</v>
      </c>
      <c r="HZ96" s="86">
        <f t="shared" si="212"/>
        <v>9.6846481085054524E-27</v>
      </c>
      <c r="IA96" s="86">
        <f t="shared" si="213"/>
        <v>9.4913957597289058E-30</v>
      </c>
      <c r="IB96" s="86">
        <f t="shared" si="214"/>
        <v>1.5148707345473182E-31</v>
      </c>
      <c r="IC96" s="86">
        <f t="shared" si="215"/>
        <v>1.2664070440928476E-26</v>
      </c>
      <c r="ID96" s="86">
        <f t="shared" si="216"/>
        <v>3.0666999336054486E-31</v>
      </c>
      <c r="IE96" s="86">
        <f t="shared" si="217"/>
        <v>5.8438122922605111E-33</v>
      </c>
      <c r="IF96" s="86">
        <f t="shared" si="218"/>
        <v>6.7292070352585673E-18</v>
      </c>
      <c r="IG96" s="86">
        <f t="shared" si="219"/>
        <v>6.3052812185041732E-14</v>
      </c>
      <c r="II96" s="86">
        <f t="shared" si="328"/>
        <v>1.1203909153160001E-120</v>
      </c>
      <c r="IJ96" s="86">
        <f t="shared" si="329"/>
        <v>1.6372617695020361E-124</v>
      </c>
      <c r="IK96" s="86">
        <f t="shared" si="330"/>
        <v>2.1017591027926169E-146</v>
      </c>
      <c r="IL96" s="86">
        <f t="shared" si="331"/>
        <v>1.4613078547531283E-152</v>
      </c>
      <c r="IM96" s="86">
        <f t="shared" si="332"/>
        <v>5.3732767729104992E-144</v>
      </c>
      <c r="IN96" s="86">
        <f t="shared" si="333"/>
        <v>7.2865247467156724E-143</v>
      </c>
      <c r="IO96" s="86">
        <f t="shared" si="334"/>
        <v>1.347397033301962E-125</v>
      </c>
      <c r="IP96" s="86">
        <f t="shared" si="335"/>
        <v>3.0119200917076884E-134</v>
      </c>
      <c r="IQ96" s="86">
        <f t="shared" si="336"/>
        <v>1.5455308420312387E-148</v>
      </c>
      <c r="IR96" s="86">
        <f t="shared" si="337"/>
        <v>1.5910531284897042E-161</v>
      </c>
      <c r="IS96" s="86">
        <f t="shared" si="338"/>
        <v>1.641366738278797E-135</v>
      </c>
      <c r="IT96" s="86">
        <f t="shared" si="339"/>
        <v>5.7893640820736388E-158</v>
      </c>
      <c r="IU96" s="86">
        <f t="shared" si="340"/>
        <v>1.9967003004784178E-166</v>
      </c>
      <c r="IV96" s="86">
        <f t="shared" si="341"/>
        <v>2.2837148849270403E-78</v>
      </c>
      <c r="IW96" s="86">
        <f t="shared" si="342"/>
        <v>9.5396025423039204E-62</v>
      </c>
      <c r="IY96" s="86">
        <f t="shared" si="343"/>
        <v>8.0307300356082856E-2</v>
      </c>
      <c r="IZ96" s="86">
        <f t="shared" si="344"/>
        <v>8.9843807511825691E-2</v>
      </c>
      <c r="JA96" s="86">
        <f t="shared" si="345"/>
        <v>8.0950491666732849E-2</v>
      </c>
      <c r="JB96" s="86">
        <f t="shared" si="346"/>
        <v>7.5512503172110126E-2</v>
      </c>
      <c r="JC96" s="86">
        <f t="shared" si="347"/>
        <v>6.9537535281390617E-2</v>
      </c>
      <c r="JD96" s="86">
        <f t="shared" si="348"/>
        <v>9.7347993795857929E-2</v>
      </c>
      <c r="JE96" s="86">
        <f t="shared" si="349"/>
        <v>9.9638569422272019E-2</v>
      </c>
      <c r="JF96" s="86">
        <f t="shared" si="350"/>
        <v>9.7400259830937835E-2</v>
      </c>
      <c r="JG96" s="86">
        <f t="shared" si="351"/>
        <v>9.686884929669326E-2</v>
      </c>
      <c r="JH96" s="86">
        <f t="shared" si="352"/>
        <v>9.1910575682482329E-2</v>
      </c>
      <c r="JI96" s="86">
        <f t="shared" si="353"/>
        <v>0.11677848144203197</v>
      </c>
      <c r="JJ96" s="86">
        <f t="shared" si="354"/>
        <v>8.1994200531162992E-2</v>
      </c>
      <c r="JK96" s="86">
        <f t="shared" si="355"/>
        <v>8.4830414381185562E-2</v>
      </c>
      <c r="JL96" s="86">
        <f t="shared" si="356"/>
        <v>6.1850442290860327E-2</v>
      </c>
      <c r="JM96" s="86">
        <f t="shared" si="357"/>
        <v>3.9800487595310942E-2</v>
      </c>
    </row>
    <row r="97" spans="2:273" x14ac:dyDescent="0.25">
      <c r="B97" s="2">
        <v>70</v>
      </c>
      <c r="C97" s="37">
        <v>134.62299999999999</v>
      </c>
      <c r="D97" s="37">
        <v>141.34399999999999</v>
      </c>
      <c r="E97" s="37">
        <v>138.542</v>
      </c>
      <c r="F97" s="37">
        <v>136.25399999999999</v>
      </c>
      <c r="G97" s="37">
        <v>133.19999999999999</v>
      </c>
      <c r="H97" s="37">
        <v>143.35599999999999</v>
      </c>
      <c r="I97" s="37">
        <v>141.83099999999999</v>
      </c>
      <c r="J97" s="37">
        <v>141.50800000000001</v>
      </c>
      <c r="K97" s="37">
        <v>142.93100000000001</v>
      </c>
      <c r="L97" s="37">
        <v>143.71199999999999</v>
      </c>
      <c r="M97" s="37">
        <v>150.52500000000001</v>
      </c>
      <c r="N97" s="37">
        <v>140.93</v>
      </c>
      <c r="O97" s="37">
        <v>139.25899999999999</v>
      </c>
      <c r="P97" s="37">
        <v>133.39699999999999</v>
      </c>
      <c r="Q97" s="37">
        <v>120.069</v>
      </c>
      <c r="S97" s="4">
        <f t="shared" si="229"/>
        <v>134.78122432859607</v>
      </c>
      <c r="T97" s="4">
        <f t="shared" si="230"/>
        <v>139.89289840298198</v>
      </c>
      <c r="U97" s="4">
        <f t="shared" si="231"/>
        <v>136.08328166506749</v>
      </c>
      <c r="V97" s="4">
        <f t="shared" si="232"/>
        <v>134.95411836342618</v>
      </c>
      <c r="W97" s="4">
        <f t="shared" si="233"/>
        <v>131.80998535467452</v>
      </c>
      <c r="X97" s="4">
        <f t="shared" si="234"/>
        <v>141.2941995990243</v>
      </c>
      <c r="Y97" s="4">
        <f t="shared" si="235"/>
        <v>139.00068343050691</v>
      </c>
      <c r="Z97" s="4">
        <f t="shared" si="236"/>
        <v>139.03449415342777</v>
      </c>
      <c r="AA97" s="4">
        <f t="shared" si="237"/>
        <v>139.35284154316469</v>
      </c>
      <c r="AB97" s="4">
        <f t="shared" si="238"/>
        <v>140.84302017669995</v>
      </c>
      <c r="AC97" s="4">
        <f t="shared" si="239"/>
        <v>146.35710403059272</v>
      </c>
      <c r="AD97" s="4">
        <f t="shared" si="240"/>
        <v>137.45131229970389</v>
      </c>
      <c r="AE97" s="4">
        <f t="shared" si="241"/>
        <v>139.39367020313694</v>
      </c>
      <c r="AF97" s="4">
        <f t="shared" si="242"/>
        <v>130.58522664956146</v>
      </c>
      <c r="AG97" s="4">
        <f t="shared" si="243"/>
        <v>119.60507561838352</v>
      </c>
      <c r="AI97" s="4">
        <f t="shared" si="244"/>
        <v>-0.15822432859607716</v>
      </c>
      <c r="AJ97" s="4">
        <f t="shared" si="245"/>
        <v>1.4511015970180097</v>
      </c>
      <c r="AK97" s="4">
        <f t="shared" si="246"/>
        <v>2.458718334932513</v>
      </c>
      <c r="AL97" s="4">
        <f t="shared" si="247"/>
        <v>1.2998816365738151</v>
      </c>
      <c r="AM97" s="4">
        <f t="shared" si="248"/>
        <v>1.3900146453254649</v>
      </c>
      <c r="AN97" s="4">
        <f t="shared" si="249"/>
        <v>2.0618004009756987</v>
      </c>
      <c r="AO97" s="4">
        <f t="shared" si="250"/>
        <v>2.8303165694930783</v>
      </c>
      <c r="AP97" s="4">
        <f t="shared" si="251"/>
        <v>2.4735058465722375</v>
      </c>
      <c r="AQ97" s="4">
        <f t="shared" si="252"/>
        <v>3.5781584568353253</v>
      </c>
      <c r="AR97" s="4">
        <f t="shared" si="253"/>
        <v>2.8689798233000374</v>
      </c>
      <c r="AS97" s="4">
        <f t="shared" si="254"/>
        <v>4.167895969407283</v>
      </c>
      <c r="AT97" s="4">
        <f t="shared" si="255"/>
        <v>3.4786877002961205</v>
      </c>
      <c r="AU97" s="4">
        <f t="shared" si="256"/>
        <v>-0.13467020313694889</v>
      </c>
      <c r="AV97" s="4">
        <f t="shared" si="257"/>
        <v>2.8117733504385285</v>
      </c>
      <c r="AW97" s="4">
        <f t="shared" si="257"/>
        <v>0.46392438161647931</v>
      </c>
      <c r="AY97" s="2">
        <f t="shared" si="308"/>
        <v>103.19418649425778</v>
      </c>
      <c r="AZ97" s="2">
        <f t="shared" si="147"/>
        <v>103.02310727121949</v>
      </c>
      <c r="BA97" s="2">
        <f t="shared" si="148"/>
        <v>98.589806639028197</v>
      </c>
      <c r="BB97" s="2">
        <f t="shared" si="149"/>
        <v>99.194732711850179</v>
      </c>
      <c r="BC97" s="2">
        <f t="shared" si="150"/>
        <v>101.41357358803582</v>
      </c>
      <c r="BD97" s="2">
        <f t="shared" si="151"/>
        <v>102.06269692215633</v>
      </c>
      <c r="BE97" s="2">
        <f t="shared" si="152"/>
        <v>99.644228336442339</v>
      </c>
      <c r="BF97" s="2">
        <f t="shared" si="153"/>
        <v>99.887490506252391</v>
      </c>
      <c r="BG97" s="2">
        <f t="shared" si="154"/>
        <v>97.452746464790295</v>
      </c>
      <c r="BH97" s="2">
        <f t="shared" si="155"/>
        <v>100.44641851507947</v>
      </c>
      <c r="BI97" s="2">
        <f t="shared" si="156"/>
        <v>101.65023417928536</v>
      </c>
      <c r="BJ97" s="2">
        <f t="shared" si="157"/>
        <v>101.32936604966048</v>
      </c>
      <c r="BK97" s="2">
        <f t="shared" si="158"/>
        <v>101.43172116815656</v>
      </c>
      <c r="BL97" s="2">
        <f t="shared" si="159"/>
        <v>102.2455167989435</v>
      </c>
      <c r="BM97" s="2">
        <f t="shared" si="160"/>
        <v>102.84230806854448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117.29235888501739</v>
      </c>
      <c r="DL97" s="2">
        <f t="shared" si="289"/>
        <v>115.81161998030419</v>
      </c>
      <c r="DM97" s="2">
        <f t="shared" si="289"/>
        <v>111.8584694167852</v>
      </c>
      <c r="DN97" s="2">
        <f t="shared" si="289"/>
        <v>112.13741284604443</v>
      </c>
      <c r="DO97" s="2">
        <f t="shared" si="289"/>
        <v>112.68652631578945</v>
      </c>
      <c r="DP97" s="2">
        <f t="shared" si="289"/>
        <v>114.67093598862022</v>
      </c>
      <c r="DQ97" s="2">
        <f t="shared" si="289"/>
        <v>110.18823049932524</v>
      </c>
      <c r="DR97" s="2">
        <f t="shared" si="289"/>
        <v>114.79396966966965</v>
      </c>
      <c r="DS97" s="2">
        <f t="shared" si="289"/>
        <v>107.84548403361345</v>
      </c>
      <c r="DT97" s="2">
        <f t="shared" si="289"/>
        <v>110.83497058823531</v>
      </c>
      <c r="DU97" s="2">
        <f t="shared" si="289"/>
        <v>112.31146834733893</v>
      </c>
      <c r="DV97" s="2">
        <f t="shared" si="289"/>
        <v>112.78828678678681</v>
      </c>
      <c r="DW97" s="2">
        <f t="shared" si="289"/>
        <v>116.66225928189458</v>
      </c>
      <c r="DX97" s="2">
        <f t="shared" si="289"/>
        <v>113.50035884581105</v>
      </c>
      <c r="DY97" s="2">
        <f t="shared" si="289"/>
        <v>105.35221291735085</v>
      </c>
      <c r="EA97" s="2">
        <f t="shared" si="228"/>
        <v>102.20432684824904</v>
      </c>
      <c r="EB97" s="2">
        <f t="shared" si="290"/>
        <v>102.09288158943413</v>
      </c>
      <c r="EC97" s="2">
        <f t="shared" si="291"/>
        <v>97.579215988779794</v>
      </c>
      <c r="ED97" s="2">
        <f t="shared" si="292"/>
        <v>98.252332398316952</v>
      </c>
      <c r="EE97" s="2">
        <f t="shared" si="293"/>
        <v>100.56146694100369</v>
      </c>
      <c r="EF97" s="2">
        <f t="shared" si="294"/>
        <v>101.14771359492336</v>
      </c>
      <c r="EG97" s="2">
        <f t="shared" si="295"/>
        <v>98.864395811735434</v>
      </c>
      <c r="EH97" s="2">
        <f t="shared" si="296"/>
        <v>98.688859007962009</v>
      </c>
      <c r="EI97" s="2">
        <f t="shared" si="297"/>
        <v>96.586950952640194</v>
      </c>
      <c r="EJ97" s="2">
        <f t="shared" si="298"/>
        <v>99.566255585305797</v>
      </c>
      <c r="EK97" s="2">
        <f t="shared" si="299"/>
        <v>100.80328789458011</v>
      </c>
      <c r="EL97" s="2">
        <f t="shared" si="300"/>
        <v>100.3820346397261</v>
      </c>
      <c r="EM97" s="2">
        <f t="shared" si="301"/>
        <v>100.17763101777061</v>
      </c>
      <c r="EN97" s="2">
        <f t="shared" si="302"/>
        <v>101.25502203404992</v>
      </c>
      <c r="EO97" s="2">
        <f t="shared" si="303"/>
        <v>102.5843830330455</v>
      </c>
      <c r="EQ97" s="2">
        <f t="shared" si="304"/>
        <v>102.29095364818015</v>
      </c>
      <c r="ER97" s="2">
        <f t="shared" si="305"/>
        <v>102.17111165569648</v>
      </c>
      <c r="ES97" s="2">
        <f t="shared" si="305"/>
        <v>97.552025705652198</v>
      </c>
      <c r="ET97" s="2">
        <f t="shared" si="305"/>
        <v>99.062093912346924</v>
      </c>
      <c r="EU97" s="2">
        <f t="shared" si="305"/>
        <v>100.64583266533066</v>
      </c>
      <c r="EV97" s="2">
        <f t="shared" si="305"/>
        <v>100.90564473909058</v>
      </c>
      <c r="EW97" s="2">
        <f t="shared" si="305"/>
        <v>98.797705102478233</v>
      </c>
      <c r="EX97" s="2">
        <f t="shared" si="305"/>
        <v>98.489685880263011</v>
      </c>
      <c r="EY97" s="2">
        <f t="shared" si="305"/>
        <v>97.218736134094144</v>
      </c>
      <c r="EZ97" s="2">
        <f t="shared" si="305"/>
        <v>99.622014393704063</v>
      </c>
      <c r="FA97" s="2">
        <f t="shared" si="305"/>
        <v>100.9107068115343</v>
      </c>
      <c r="FB97" s="2">
        <f t="shared" si="305"/>
        <v>100.24412795771751</v>
      </c>
      <c r="FC97" s="2">
        <f t="shared" si="305"/>
        <v>99.670950914139055</v>
      </c>
      <c r="FD97" s="2">
        <f t="shared" si="305"/>
        <v>100.27459342942973</v>
      </c>
      <c r="FE97" s="2">
        <f t="shared" si="305"/>
        <v>103.74180776206086</v>
      </c>
      <c r="FG97" s="2">
        <f t="shared" si="306"/>
        <v>0.93440487561540986</v>
      </c>
      <c r="FH97" s="2">
        <f t="shared" si="307"/>
        <v>0.93220495932198144</v>
      </c>
      <c r="FI97" s="2">
        <f t="shared" si="307"/>
        <v>0.92922274588519882</v>
      </c>
      <c r="FJ97" s="2">
        <f t="shared" si="307"/>
        <v>0.93224820835260758</v>
      </c>
      <c r="FK97" s="2">
        <f t="shared" si="307"/>
        <v>0.92973733312701634</v>
      </c>
      <c r="FL97" s="2">
        <f t="shared" si="307"/>
        <v>0.93230152874237104</v>
      </c>
      <c r="FM97" s="2">
        <f t="shared" si="307"/>
        <v>0.93111894679701079</v>
      </c>
      <c r="FN97" s="2">
        <f t="shared" si="307"/>
        <v>0.92554227128762578</v>
      </c>
      <c r="FO97" s="2">
        <f t="shared" si="307"/>
        <v>0.9232485818194478</v>
      </c>
      <c r="FP97" s="2">
        <f t="shared" si="307"/>
        <v>0.92190576854104389</v>
      </c>
      <c r="FQ97" s="2">
        <f t="shared" si="307"/>
        <v>0.92643057187509104</v>
      </c>
      <c r="FR97" s="2">
        <f t="shared" si="307"/>
        <v>0.9236136678716329</v>
      </c>
      <c r="FS97" s="2">
        <f t="shared" si="307"/>
        <v>0.92385462931712325</v>
      </c>
      <c r="FT97" s="2">
        <f t="shared" si="307"/>
        <v>0.91896445919318048</v>
      </c>
      <c r="FU97" s="2">
        <f t="shared" si="307"/>
        <v>0.90745808530172656</v>
      </c>
      <c r="FW97" s="2">
        <f t="shared" si="324"/>
        <v>1.8274695402064746E-3</v>
      </c>
      <c r="FX97" s="2">
        <f t="shared" si="164"/>
        <v>2.086851424440254E-3</v>
      </c>
      <c r="FY97" s="2">
        <f t="shared" si="165"/>
        <v>2.0484595517214947E-3</v>
      </c>
      <c r="FZ97" s="2">
        <f t="shared" si="166"/>
        <v>2.0515127018831459E-3</v>
      </c>
      <c r="GA97" s="2">
        <f t="shared" si="167"/>
        <v>1.9870553799820161E-3</v>
      </c>
      <c r="GB97" s="2">
        <f t="shared" si="168"/>
        <v>2.1405285510927166E-3</v>
      </c>
      <c r="GC97" s="2">
        <f t="shared" si="169"/>
        <v>2.4761300736064001E-3</v>
      </c>
      <c r="GD97" s="2">
        <f t="shared" si="170"/>
        <v>2.6030732548913728E-3</v>
      </c>
      <c r="GE97" s="2">
        <f t="shared" si="171"/>
        <v>2.670419633557285E-3</v>
      </c>
      <c r="GF97" s="2">
        <f t="shared" si="172"/>
        <v>2.5339868973127608E-3</v>
      </c>
      <c r="GG97" s="2">
        <f t="shared" si="173"/>
        <v>2.7558464181648332E-3</v>
      </c>
      <c r="GH97" s="2">
        <f t="shared" si="174"/>
        <v>2.4414120792340026E-3</v>
      </c>
      <c r="GI97" s="2">
        <f t="shared" si="175"/>
        <v>2.2459523218850718E-3</v>
      </c>
      <c r="GJ97" s="2">
        <f t="shared" si="176"/>
        <v>1.8489117928559863E-3</v>
      </c>
      <c r="GK97" s="2">
        <f t="shared" si="177"/>
        <v>1.5420082200734845E-3</v>
      </c>
      <c r="GM97" s="86">
        <f t="shared" si="325"/>
        <v>2.0089731258974642E-4</v>
      </c>
      <c r="GN97" s="86">
        <f t="shared" si="178"/>
        <v>1.2218769329481262E-4</v>
      </c>
      <c r="GO97" s="86">
        <f t="shared" si="179"/>
        <v>5.3620233743569481E-6</v>
      </c>
      <c r="GP97" s="86">
        <f t="shared" si="180"/>
        <v>7.8416801627916392E-7</v>
      </c>
      <c r="GQ97" s="86">
        <f t="shared" si="181"/>
        <v>2.6261901115102909E-6</v>
      </c>
      <c r="GR97" s="86">
        <f t="shared" si="182"/>
        <v>2.841890871433063E-7</v>
      </c>
      <c r="GS97" s="86">
        <f t="shared" si="183"/>
        <v>9.0357029467765768E-6</v>
      </c>
      <c r="GT97" s="86">
        <f t="shared" si="184"/>
        <v>2.4238160337500212E-5</v>
      </c>
      <c r="GU97" s="86">
        <f t="shared" si="185"/>
        <v>2.1697418868981972E-5</v>
      </c>
      <c r="GV97" s="86">
        <f t="shared" si="186"/>
        <v>8.8649142127961931E-6</v>
      </c>
      <c r="GW97" s="86">
        <f t="shared" si="187"/>
        <v>1.0011176634408601E-7</v>
      </c>
      <c r="GX97" s="86">
        <f t="shared" si="188"/>
        <v>1.7124351117410658E-6</v>
      </c>
      <c r="GY97" s="86">
        <f t="shared" si="189"/>
        <v>1.5468802691580872E-5</v>
      </c>
      <c r="GZ97" s="86">
        <f t="shared" si="190"/>
        <v>1.0925479853638164E-5</v>
      </c>
      <c r="HA97" s="86">
        <f t="shared" si="191"/>
        <v>2.0269987559771131E-6</v>
      </c>
      <c r="HC97" s="86">
        <f t="shared" si="326"/>
        <v>0.10883171372683716</v>
      </c>
      <c r="HD97" s="86">
        <f t="shared" si="192"/>
        <v>0.12277078552977749</v>
      </c>
      <c r="HE97" s="86">
        <f t="shared" si="193"/>
        <v>0.11479204643360258</v>
      </c>
      <c r="HF97" s="86">
        <f t="shared" si="194"/>
        <v>0.10840504876490674</v>
      </c>
      <c r="HG97" s="86">
        <f t="shared" si="195"/>
        <v>9.9173492309151456E-2</v>
      </c>
      <c r="HH97" s="86">
        <f t="shared" si="196"/>
        <v>0.13612487740565291</v>
      </c>
      <c r="HI97" s="86">
        <f t="shared" si="197"/>
        <v>0.1372159243919204</v>
      </c>
      <c r="HJ97" s="86">
        <f t="shared" si="198"/>
        <v>0.13604969742817152</v>
      </c>
      <c r="HK97" s="86">
        <f t="shared" si="199"/>
        <v>0.13788830728627299</v>
      </c>
      <c r="HL97" s="86">
        <f t="shared" si="200"/>
        <v>0.1329624935490461</v>
      </c>
      <c r="HM97" s="86">
        <f t="shared" si="201"/>
        <v>0.1619659488540498</v>
      </c>
      <c r="HN97" s="86">
        <f t="shared" si="202"/>
        <v>0.11893017940360157</v>
      </c>
      <c r="HO97" s="86">
        <f t="shared" si="203"/>
        <v>0.12316123774711367</v>
      </c>
      <c r="HP97" s="86">
        <f t="shared" si="204"/>
        <v>9.3649494289102964E-2</v>
      </c>
      <c r="HQ97" s="86">
        <f t="shared" si="205"/>
        <v>6.4570413777351066E-2</v>
      </c>
      <c r="HS97" s="86">
        <f t="shared" si="327"/>
        <v>4.3416550635103623E-24</v>
      </c>
      <c r="HT97" s="86">
        <f t="shared" si="206"/>
        <v>9.994642599141955E-23</v>
      </c>
      <c r="HU97" s="86">
        <f t="shared" si="207"/>
        <v>6.1314528235182569E-28</v>
      </c>
      <c r="HV97" s="86">
        <f t="shared" si="208"/>
        <v>8.1281931599328765E-29</v>
      </c>
      <c r="HW97" s="86">
        <f t="shared" si="209"/>
        <v>2.0274742704692697E-27</v>
      </c>
      <c r="HX97" s="86">
        <f t="shared" si="210"/>
        <v>1.923667372836728E-27</v>
      </c>
      <c r="HY97" s="86">
        <f t="shared" si="211"/>
        <v>3.7326657242022108E-25</v>
      </c>
      <c r="HZ97" s="86">
        <f t="shared" si="212"/>
        <v>1.595024059758706E-25</v>
      </c>
      <c r="IA97" s="86">
        <f t="shared" si="213"/>
        <v>2.1738936965853015E-28</v>
      </c>
      <c r="IB97" s="86">
        <f t="shared" si="214"/>
        <v>4.2715230084222432E-30</v>
      </c>
      <c r="IC97" s="86">
        <f t="shared" si="215"/>
        <v>2.1561030147707066E-25</v>
      </c>
      <c r="ID97" s="86">
        <f t="shared" si="216"/>
        <v>8.0320260177088756E-30</v>
      </c>
      <c r="IE97" s="86">
        <f t="shared" si="217"/>
        <v>1.7540067331905294E-31</v>
      </c>
      <c r="IF97" s="86">
        <f t="shared" si="218"/>
        <v>3.6708787593554114E-17</v>
      </c>
      <c r="IG97" s="86">
        <f t="shared" si="219"/>
        <v>2.1780099082391309E-13</v>
      </c>
      <c r="II97" s="86">
        <f t="shared" si="328"/>
        <v>2.7791316890889641E-117</v>
      </c>
      <c r="IJ97" s="86">
        <f t="shared" si="329"/>
        <v>6.1944294956619095E-121</v>
      </c>
      <c r="IK97" s="86">
        <f t="shared" si="330"/>
        <v>3.3593839717136902E-142</v>
      </c>
      <c r="IL97" s="86">
        <f t="shared" si="331"/>
        <v>3.5356446344941131E-148</v>
      </c>
      <c r="IM97" s="86">
        <f t="shared" si="332"/>
        <v>6.9838960899081498E-140</v>
      </c>
      <c r="IN97" s="86">
        <f t="shared" si="333"/>
        <v>9.8185103793327155E-139</v>
      </c>
      <c r="IO97" s="86">
        <f t="shared" si="334"/>
        <v>6.9153981677896046E-122</v>
      </c>
      <c r="IP97" s="86">
        <f t="shared" si="335"/>
        <v>3.0273711624580543E-130</v>
      </c>
      <c r="IQ97" s="86">
        <f t="shared" si="336"/>
        <v>4.3833659741019452E-144</v>
      </c>
      <c r="IR97" s="86">
        <f t="shared" si="337"/>
        <v>1.015941236987299E-156</v>
      </c>
      <c r="IS97" s="86">
        <f t="shared" si="338"/>
        <v>1.9675398012458392E-131</v>
      </c>
      <c r="IT97" s="86">
        <f t="shared" si="339"/>
        <v>2.70507348352695E-153</v>
      </c>
      <c r="IU97" s="86">
        <f t="shared" si="340"/>
        <v>1.4351530130296813E-161</v>
      </c>
      <c r="IV97" s="86">
        <f t="shared" si="341"/>
        <v>3.5477324333171616E-76</v>
      </c>
      <c r="IW97" s="86">
        <f t="shared" si="342"/>
        <v>4.4562044208164274E-60</v>
      </c>
      <c r="IY97" s="86">
        <f t="shared" si="343"/>
        <v>0.10903261103942691</v>
      </c>
      <c r="IZ97" s="86">
        <f t="shared" si="344"/>
        <v>0.1228929732230723</v>
      </c>
      <c r="JA97" s="86">
        <f t="shared" si="345"/>
        <v>0.11479740845697693</v>
      </c>
      <c r="JB97" s="86">
        <f t="shared" si="346"/>
        <v>0.10840583293292302</v>
      </c>
      <c r="JC97" s="86">
        <f t="shared" si="347"/>
        <v>9.9176118499262972E-2</v>
      </c>
      <c r="JD97" s="86">
        <f t="shared" si="348"/>
        <v>0.13612516159474006</v>
      </c>
      <c r="JE97" s="86">
        <f t="shared" si="349"/>
        <v>0.13722496009486718</v>
      </c>
      <c r="JF97" s="86">
        <f t="shared" si="350"/>
        <v>0.13607393558850903</v>
      </c>
      <c r="JG97" s="86">
        <f t="shared" si="351"/>
        <v>0.13791000470514198</v>
      </c>
      <c r="JH97" s="86">
        <f t="shared" si="352"/>
        <v>0.13297135846325889</v>
      </c>
      <c r="JI97" s="86">
        <f t="shared" si="353"/>
        <v>0.16196604896581615</v>
      </c>
      <c r="JJ97" s="86">
        <f t="shared" si="354"/>
        <v>0.11893189183871331</v>
      </c>
      <c r="JK97" s="86">
        <f t="shared" si="355"/>
        <v>0.12317670654980525</v>
      </c>
      <c r="JL97" s="86">
        <f t="shared" si="356"/>
        <v>9.3660419768956643E-2</v>
      </c>
      <c r="JM97" s="86">
        <f t="shared" si="357"/>
        <v>6.4572440776324846E-2</v>
      </c>
    </row>
    <row r="98" spans="2:273" x14ac:dyDescent="0.25">
      <c r="B98" s="2">
        <v>71</v>
      </c>
      <c r="C98" s="37">
        <v>147.55699999999999</v>
      </c>
      <c r="D98" s="37">
        <v>154.393</v>
      </c>
      <c r="E98" s="37">
        <v>149.864</v>
      </c>
      <c r="F98" s="37">
        <v>149.06800000000001</v>
      </c>
      <c r="G98" s="37">
        <v>145.56700000000001</v>
      </c>
      <c r="H98" s="37">
        <v>158.458</v>
      </c>
      <c r="I98" s="37">
        <v>154.23699999999999</v>
      </c>
      <c r="J98" s="37">
        <v>154.38999999999999</v>
      </c>
      <c r="K98" s="37">
        <v>156.483</v>
      </c>
      <c r="L98" s="37">
        <v>158.57599999999999</v>
      </c>
      <c r="M98" s="37">
        <v>164.52500000000001</v>
      </c>
      <c r="N98" s="37">
        <v>152.73699999999999</v>
      </c>
      <c r="O98" s="37">
        <v>152.983</v>
      </c>
      <c r="P98" s="37">
        <v>145</v>
      </c>
      <c r="Q98" s="37">
        <v>129.19</v>
      </c>
      <c r="S98" s="4">
        <f t="shared" si="229"/>
        <v>142.68835187909264</v>
      </c>
      <c r="T98" s="4">
        <f t="shared" si="230"/>
        <v>149.08186231583196</v>
      </c>
      <c r="U98" s="4">
        <f t="shared" si="231"/>
        <v>146.5763035887081</v>
      </c>
      <c r="V98" s="4">
        <f t="shared" si="232"/>
        <v>145.43501934920636</v>
      </c>
      <c r="W98" s="4">
        <f t="shared" si="233"/>
        <v>140.61851065652399</v>
      </c>
      <c r="X98" s="4">
        <f t="shared" si="234"/>
        <v>151.46032357959029</v>
      </c>
      <c r="Y98" s="4">
        <f t="shared" si="235"/>
        <v>148.75966734213193</v>
      </c>
      <c r="Z98" s="4">
        <f t="shared" si="236"/>
        <v>149.19812961530576</v>
      </c>
      <c r="AA98" s="4">
        <f t="shared" si="237"/>
        <v>150.8962429539811</v>
      </c>
      <c r="AB98" s="4">
        <f t="shared" si="238"/>
        <v>152.54040663580417</v>
      </c>
      <c r="AC98" s="4">
        <f t="shared" si="239"/>
        <v>157.31619765565316</v>
      </c>
      <c r="AD98" s="4">
        <f t="shared" si="240"/>
        <v>148.15482022266363</v>
      </c>
      <c r="AE98" s="4">
        <f t="shared" si="241"/>
        <v>150.57066351200706</v>
      </c>
      <c r="AF98" s="4">
        <f t="shared" si="242"/>
        <v>140.35145693240275</v>
      </c>
      <c r="AG98" s="4">
        <f t="shared" si="243"/>
        <v>126.82944420986045</v>
      </c>
      <c r="AI98" s="4">
        <f t="shared" si="244"/>
        <v>4.868648120907352</v>
      </c>
      <c r="AJ98" s="4">
        <f t="shared" si="245"/>
        <v>5.3111376841680453</v>
      </c>
      <c r="AK98" s="4">
        <f t="shared" si="246"/>
        <v>3.287696411291904</v>
      </c>
      <c r="AL98" s="4">
        <f t="shared" si="247"/>
        <v>3.6329806507936553</v>
      </c>
      <c r="AM98" s="4">
        <f t="shared" si="248"/>
        <v>4.9484893434760124</v>
      </c>
      <c r="AN98" s="4">
        <f t="shared" si="249"/>
        <v>6.9976764204097037</v>
      </c>
      <c r="AO98" s="4">
        <f t="shared" si="250"/>
        <v>5.477332657868061</v>
      </c>
      <c r="AP98" s="4">
        <f t="shared" si="251"/>
        <v>5.1918703846942265</v>
      </c>
      <c r="AQ98" s="4">
        <f t="shared" si="252"/>
        <v>5.5867570460189029</v>
      </c>
      <c r="AR98" s="4">
        <f t="shared" si="253"/>
        <v>6.0355933641958188</v>
      </c>
      <c r="AS98" s="4">
        <f t="shared" si="254"/>
        <v>7.2088023443468501</v>
      </c>
      <c r="AT98" s="4">
        <f t="shared" si="255"/>
        <v>4.5821797773363642</v>
      </c>
      <c r="AU98" s="4">
        <f t="shared" si="256"/>
        <v>2.4123364879929454</v>
      </c>
      <c r="AV98" s="4">
        <f t="shared" si="257"/>
        <v>4.6485430675972452</v>
      </c>
      <c r="AW98" s="4">
        <f t="shared" si="257"/>
        <v>2.3605557901395429</v>
      </c>
      <c r="AY98" s="2">
        <f t="shared" si="308"/>
        <v>102.97378294507445</v>
      </c>
      <c r="AZ98" s="2">
        <f t="shared" si="147"/>
        <v>102.77987420102147</v>
      </c>
      <c r="BA98" s="2">
        <f t="shared" si="148"/>
        <v>98.369731855961646</v>
      </c>
      <c r="BB98" s="2">
        <f t="shared" si="149"/>
        <v>98.998790272420734</v>
      </c>
      <c r="BC98" s="2">
        <f t="shared" si="150"/>
        <v>101.18916213837112</v>
      </c>
      <c r="BD98" s="2">
        <f t="shared" si="151"/>
        <v>101.80688333690067</v>
      </c>
      <c r="BE98" s="2">
        <f t="shared" si="152"/>
        <v>99.431182816262449</v>
      </c>
      <c r="BF98" s="2">
        <f t="shared" si="153"/>
        <v>99.646934627413742</v>
      </c>
      <c r="BG98" s="2">
        <f t="shared" si="154"/>
        <v>97.276969260131636</v>
      </c>
      <c r="BH98" s="2">
        <f t="shared" si="155"/>
        <v>100.25815235607476</v>
      </c>
      <c r="BI98" s="2">
        <f t="shared" si="156"/>
        <v>101.42979627138462</v>
      </c>
      <c r="BJ98" s="2">
        <f t="shared" si="157"/>
        <v>101.10110167659266</v>
      </c>
      <c r="BK98" s="2">
        <f t="shared" si="158"/>
        <v>101.19423660906457</v>
      </c>
      <c r="BL98" s="2">
        <f t="shared" si="159"/>
        <v>102.02375132073729</v>
      </c>
      <c r="BM98" s="2">
        <f t="shared" si="160"/>
        <v>102.74731136124225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117.37904459930311</v>
      </c>
      <c r="DL98" s="2">
        <f t="shared" si="289"/>
        <v>115.91448572053834</v>
      </c>
      <c r="DM98" s="2">
        <f t="shared" si="289"/>
        <v>111.95869274537695</v>
      </c>
      <c r="DN98" s="2">
        <f t="shared" si="289"/>
        <v>112.22320811905023</v>
      </c>
      <c r="DO98" s="2">
        <f t="shared" si="289"/>
        <v>112.73421052631576</v>
      </c>
      <c r="DP98" s="2">
        <f t="shared" si="289"/>
        <v>114.75270886676151</v>
      </c>
      <c r="DQ98" s="2">
        <f t="shared" si="289"/>
        <v>110.22940944669367</v>
      </c>
      <c r="DR98" s="2">
        <f t="shared" si="289"/>
        <v>114.94614238524237</v>
      </c>
      <c r="DS98" s="2">
        <f t="shared" si="289"/>
        <v>107.88477478991597</v>
      </c>
      <c r="DT98" s="2">
        <f t="shared" si="289"/>
        <v>110.93203810160429</v>
      </c>
      <c r="DU98" s="2">
        <f t="shared" si="289"/>
        <v>112.39992324929972</v>
      </c>
      <c r="DV98" s="2">
        <f t="shared" si="289"/>
        <v>112.88033826683829</v>
      </c>
      <c r="DW98" s="2">
        <f t="shared" si="289"/>
        <v>116.82804171122996</v>
      </c>
      <c r="DX98" s="2">
        <f t="shared" si="289"/>
        <v>113.60769206773618</v>
      </c>
      <c r="DY98" s="2">
        <f t="shared" si="289"/>
        <v>105.27950492610839</v>
      </c>
      <c r="EA98" s="2">
        <f t="shared" si="228"/>
        <v>102.05133618677044</v>
      </c>
      <c r="EB98" s="2">
        <f t="shared" si="290"/>
        <v>101.90851867243538</v>
      </c>
      <c r="EC98" s="2">
        <f t="shared" si="291"/>
        <v>97.425820652173911</v>
      </c>
      <c r="ED98" s="2">
        <f t="shared" si="292"/>
        <v>98.120391304347805</v>
      </c>
      <c r="EE98" s="2">
        <f t="shared" si="293"/>
        <v>100.3932533322249</v>
      </c>
      <c r="EF98" s="2">
        <f t="shared" si="294"/>
        <v>100.95012809321915</v>
      </c>
      <c r="EG98" s="2">
        <f t="shared" si="295"/>
        <v>98.702838274932617</v>
      </c>
      <c r="EH98" s="2">
        <f t="shared" si="296"/>
        <v>98.525030067751331</v>
      </c>
      <c r="EI98" s="2">
        <f t="shared" si="297"/>
        <v>96.470801393576494</v>
      </c>
      <c r="EJ98" s="2">
        <f t="shared" si="298"/>
        <v>99.433370033201271</v>
      </c>
      <c r="EK98" s="2">
        <f t="shared" si="299"/>
        <v>100.63495825268016</v>
      </c>
      <c r="EL98" s="2">
        <f t="shared" si="300"/>
        <v>100.21301473258288</v>
      </c>
      <c r="EM98" s="2">
        <f t="shared" si="301"/>
        <v>100.02035185783522</v>
      </c>
      <c r="EN98" s="2">
        <f t="shared" si="302"/>
        <v>101.09421719490743</v>
      </c>
      <c r="EO98" s="2">
        <f t="shared" si="303"/>
        <v>102.50975611819162</v>
      </c>
      <c r="EQ98" s="2">
        <f t="shared" si="304"/>
        <v>102.13472039838466</v>
      </c>
      <c r="ER98" s="2">
        <f t="shared" si="305"/>
        <v>101.98388311816717</v>
      </c>
      <c r="ES98" s="2">
        <f t="shared" si="305"/>
        <v>97.399588726367384</v>
      </c>
      <c r="ET98" s="2">
        <f t="shared" si="305"/>
        <v>98.900595480032024</v>
      </c>
      <c r="EU98" s="2">
        <f t="shared" si="305"/>
        <v>100.47446225784903</v>
      </c>
      <c r="EV98" s="2">
        <f t="shared" si="305"/>
        <v>100.71709636326916</v>
      </c>
      <c r="EW98" s="2">
        <f t="shared" si="305"/>
        <v>98.639056092740617</v>
      </c>
      <c r="EX98" s="2">
        <f t="shared" si="305"/>
        <v>98.333898868959778</v>
      </c>
      <c r="EY98" s="2">
        <f t="shared" si="305"/>
        <v>97.07847746077033</v>
      </c>
      <c r="EZ98" s="2">
        <f t="shared" si="305"/>
        <v>99.486911825618733</v>
      </c>
      <c r="FA98" s="2">
        <f t="shared" si="305"/>
        <v>100.73802099992376</v>
      </c>
      <c r="FB98" s="2">
        <f t="shared" si="305"/>
        <v>100.0801512343466</v>
      </c>
      <c r="FC98" s="2">
        <f t="shared" si="305"/>
        <v>99.530886400544844</v>
      </c>
      <c r="FD98" s="2">
        <f t="shared" si="305"/>
        <v>100.14727815304562</v>
      </c>
      <c r="FE98" s="2">
        <f t="shared" si="305"/>
        <v>103.61679533698791</v>
      </c>
      <c r="FG98" s="2">
        <f t="shared" si="306"/>
        <v>0.9398292504477882</v>
      </c>
      <c r="FH98" s="2">
        <f t="shared" si="307"/>
        <v>0.93779914572442236</v>
      </c>
      <c r="FI98" s="2">
        <f t="shared" si="307"/>
        <v>0.93504586668138234</v>
      </c>
      <c r="FJ98" s="2">
        <f t="shared" si="307"/>
        <v>0.93783906398075367</v>
      </c>
      <c r="FK98" s="2">
        <f t="shared" si="307"/>
        <v>0.93552105460293622</v>
      </c>
      <c r="FL98" s="2">
        <f t="shared" si="307"/>
        <v>0.93788827754141479</v>
      </c>
      <c r="FM98" s="2">
        <f t="shared" si="307"/>
        <v>0.93679667099753638</v>
      </c>
      <c r="FN98" s="2">
        <f t="shared" si="307"/>
        <v>0.93164592445651617</v>
      </c>
      <c r="FO98" s="2">
        <f t="shared" si="307"/>
        <v>0.92952594273537936</v>
      </c>
      <c r="FP98" s="2">
        <f t="shared" si="307"/>
        <v>0.92828442472420147</v>
      </c>
      <c r="FQ98" s="2">
        <f t="shared" si="307"/>
        <v>0.93246672009816201</v>
      </c>
      <c r="FR98" s="2">
        <f t="shared" si="307"/>
        <v>0.92986343741262001</v>
      </c>
      <c r="FS98" s="2">
        <f t="shared" si="307"/>
        <v>0.930086176240701</v>
      </c>
      <c r="FT98" s="2">
        <f t="shared" si="307"/>
        <v>0.9255639609015448</v>
      </c>
      <c r="FU98" s="2">
        <f t="shared" si="307"/>
        <v>0.91490789243864024</v>
      </c>
      <c r="FW98" s="2">
        <f t="shared" si="324"/>
        <v>2.0034272787558963E-3</v>
      </c>
      <c r="FX98" s="2">
        <f t="shared" si="164"/>
        <v>2.2877264845650161E-3</v>
      </c>
      <c r="FY98" s="2">
        <f t="shared" si="165"/>
        <v>2.2456474230655153E-3</v>
      </c>
      <c r="FZ98" s="2">
        <f t="shared" si="166"/>
        <v>2.2489938118258113E-3</v>
      </c>
      <c r="GA98" s="2">
        <f t="shared" si="167"/>
        <v>2.1783452935082086E-3</v>
      </c>
      <c r="GB98" s="2">
        <f t="shared" si="168"/>
        <v>2.3465582865747868E-3</v>
      </c>
      <c r="GC98" s="2">
        <f t="shared" si="169"/>
        <v>2.7143741927162213E-3</v>
      </c>
      <c r="GD98" s="2">
        <f t="shared" si="170"/>
        <v>2.8534964403921052E-3</v>
      </c>
      <c r="GE98" s="2">
        <f t="shared" si="171"/>
        <v>2.9273027204692386E-3</v>
      </c>
      <c r="GF98" s="2">
        <f t="shared" si="172"/>
        <v>2.7777822853225836E-3</v>
      </c>
      <c r="GG98" s="2">
        <f t="shared" si="173"/>
        <v>3.0209223093586161E-3</v>
      </c>
      <c r="GH98" s="2">
        <f t="shared" si="174"/>
        <v>2.6763247230369306E-3</v>
      </c>
      <c r="GI98" s="2">
        <f t="shared" si="175"/>
        <v>2.4621042484097183E-3</v>
      </c>
      <c r="GJ98" s="2">
        <f t="shared" si="176"/>
        <v>2.0269299043618122E-3</v>
      </c>
      <c r="GK98" s="2">
        <f t="shared" si="177"/>
        <v>1.6905268916085304E-3</v>
      </c>
      <c r="GM98" s="86">
        <f t="shared" si="325"/>
        <v>4.5875231362568735E-5</v>
      </c>
      <c r="GN98" s="86">
        <f t="shared" si="178"/>
        <v>2.6977558916553104E-5</v>
      </c>
      <c r="GO98" s="86">
        <f t="shared" si="179"/>
        <v>6.8739855876619089E-7</v>
      </c>
      <c r="GP98" s="86">
        <f t="shared" si="180"/>
        <v>7.0462523963574322E-8</v>
      </c>
      <c r="GQ98" s="86">
        <f t="shared" si="181"/>
        <v>2.7749843664935201E-7</v>
      </c>
      <c r="GR98" s="86">
        <f t="shared" si="182"/>
        <v>2.2724314276953036E-8</v>
      </c>
      <c r="GS98" s="86">
        <f t="shared" si="183"/>
        <v>1.2134565130890846E-6</v>
      </c>
      <c r="GT98" s="86">
        <f t="shared" si="184"/>
        <v>4.0132300720861066E-6</v>
      </c>
      <c r="GU98" s="86">
        <f t="shared" si="185"/>
        <v>3.7112008194616709E-6</v>
      </c>
      <c r="GV98" s="86">
        <f t="shared" si="186"/>
        <v>1.3355806424618306E-6</v>
      </c>
      <c r="GW98" s="86">
        <f t="shared" si="187"/>
        <v>6.5459842894779933E-9</v>
      </c>
      <c r="GX98" s="86">
        <f t="shared" si="188"/>
        <v>1.7296290617414443E-7</v>
      </c>
      <c r="GY98" s="86">
        <f t="shared" si="189"/>
        <v>2.584316249616177E-6</v>
      </c>
      <c r="GZ98" s="86">
        <f t="shared" si="190"/>
        <v>1.7820856952715197E-6</v>
      </c>
      <c r="HA98" s="86">
        <f t="shared" si="191"/>
        <v>2.4962777864022989E-7</v>
      </c>
      <c r="HC98" s="86">
        <f t="shared" si="326"/>
        <v>0.14607239364939811</v>
      </c>
      <c r="HD98" s="86">
        <f t="shared" si="192"/>
        <v>0.16521688304464929</v>
      </c>
      <c r="HE98" s="86">
        <f t="shared" si="193"/>
        <v>0.15893883875286097</v>
      </c>
      <c r="HF98" s="86">
        <f t="shared" si="194"/>
        <v>0.15173076342175332</v>
      </c>
      <c r="HG98" s="86">
        <f t="shared" si="195"/>
        <v>0.13815329060834244</v>
      </c>
      <c r="HH98" s="86">
        <f t="shared" si="196"/>
        <v>0.18587050350728879</v>
      </c>
      <c r="HI98" s="86">
        <f t="shared" si="197"/>
        <v>0.18497312514705966</v>
      </c>
      <c r="HJ98" s="86">
        <f t="shared" si="198"/>
        <v>0.18579206909896914</v>
      </c>
      <c r="HK98" s="86">
        <f t="shared" si="199"/>
        <v>0.19126420155662263</v>
      </c>
      <c r="HL98" s="86">
        <f t="shared" si="200"/>
        <v>0.18695655563758112</v>
      </c>
      <c r="HM98" s="86">
        <f t="shared" si="201"/>
        <v>0.21923680062160983</v>
      </c>
      <c r="HN98" s="86">
        <f t="shared" si="202"/>
        <v>0.16779823153970855</v>
      </c>
      <c r="HO98" s="86">
        <f t="shared" si="203"/>
        <v>0.17377966388079299</v>
      </c>
      <c r="HP98" s="86">
        <f t="shared" si="204"/>
        <v>0.13744196048852614</v>
      </c>
      <c r="HQ98" s="86">
        <f t="shared" si="205"/>
        <v>0.10089918789406482</v>
      </c>
      <c r="HS98" s="86">
        <f t="shared" si="327"/>
        <v>4.6661575745339123E-23</v>
      </c>
      <c r="HT98" s="86">
        <f t="shared" si="206"/>
        <v>1.0882093145793548E-21</v>
      </c>
      <c r="HU98" s="86">
        <f t="shared" si="207"/>
        <v>1.0938998337901446E-26</v>
      </c>
      <c r="HV98" s="86">
        <f t="shared" si="208"/>
        <v>1.6175822049483605E-27</v>
      </c>
      <c r="HW98" s="86">
        <f t="shared" si="209"/>
        <v>3.3875382705631818E-26</v>
      </c>
      <c r="HX98" s="86">
        <f t="shared" si="210"/>
        <v>3.2897266652145277E-26</v>
      </c>
      <c r="HY98" s="86">
        <f t="shared" si="211"/>
        <v>5.033728425331101E-24</v>
      </c>
      <c r="HZ98" s="86">
        <f t="shared" si="212"/>
        <v>2.4533017274343834E-24</v>
      </c>
      <c r="IA98" s="86">
        <f t="shared" si="213"/>
        <v>4.6123980687636102E-27</v>
      </c>
      <c r="IB98" s="86">
        <f t="shared" si="214"/>
        <v>1.1097708094712461E-28</v>
      </c>
      <c r="IC98" s="86">
        <f t="shared" si="215"/>
        <v>3.4214310063359978E-24</v>
      </c>
      <c r="ID98" s="86">
        <f t="shared" si="216"/>
        <v>1.9437579473070874E-28</v>
      </c>
      <c r="IE98" s="86">
        <f t="shared" si="217"/>
        <v>4.8542685630328265E-30</v>
      </c>
      <c r="IF98" s="86">
        <f t="shared" si="218"/>
        <v>1.927666253105077E-16</v>
      </c>
      <c r="IG98" s="86">
        <f t="shared" si="219"/>
        <v>7.3266183033719294E-13</v>
      </c>
      <c r="II98" s="86">
        <f t="shared" si="328"/>
        <v>6.1572676869531112E-114</v>
      </c>
      <c r="IJ98" s="86">
        <f t="shared" si="329"/>
        <v>2.0752085486299805E-117</v>
      </c>
      <c r="IK98" s="86">
        <f t="shared" si="330"/>
        <v>4.6561414225726365E-138</v>
      </c>
      <c r="IL98" s="86">
        <f t="shared" si="331"/>
        <v>7.372420469180331E-144</v>
      </c>
      <c r="IM98" s="86">
        <f t="shared" si="332"/>
        <v>7.9007249653214025E-136</v>
      </c>
      <c r="IN98" s="86">
        <f t="shared" si="333"/>
        <v>1.1490119201307094E-134</v>
      </c>
      <c r="IO98" s="86">
        <f t="shared" si="334"/>
        <v>3.1174935456577912E-118</v>
      </c>
      <c r="IP98" s="86">
        <f t="shared" si="335"/>
        <v>2.6424117756314214E-126</v>
      </c>
      <c r="IQ98" s="86">
        <f t="shared" si="336"/>
        <v>1.0617856904687144E-139</v>
      </c>
      <c r="IR98" s="86">
        <f t="shared" si="337"/>
        <v>5.4797019416657407E-152</v>
      </c>
      <c r="IS98" s="86">
        <f t="shared" si="338"/>
        <v>2.0397602165128895E-127</v>
      </c>
      <c r="IT98" s="86">
        <f t="shared" si="339"/>
        <v>1.0738501212027003E-148</v>
      </c>
      <c r="IU98" s="86">
        <f t="shared" si="340"/>
        <v>8.7268314912047483E-157</v>
      </c>
      <c r="IV98" s="86">
        <f t="shared" si="341"/>
        <v>5.1238375922857141E-74</v>
      </c>
      <c r="IW98" s="86">
        <f t="shared" si="342"/>
        <v>1.9723596776057802E-58</v>
      </c>
      <c r="IY98" s="86">
        <f t="shared" si="343"/>
        <v>0.14611826888076068</v>
      </c>
      <c r="IZ98" s="86">
        <f t="shared" si="344"/>
        <v>0.16524386060356586</v>
      </c>
      <c r="JA98" s="86">
        <f t="shared" si="345"/>
        <v>0.15893952615141974</v>
      </c>
      <c r="JB98" s="86">
        <f t="shared" si="346"/>
        <v>0.15173083388427727</v>
      </c>
      <c r="JC98" s="86">
        <f t="shared" si="347"/>
        <v>0.13815356810677909</v>
      </c>
      <c r="JD98" s="86">
        <f t="shared" si="348"/>
        <v>0.18587052623160305</v>
      </c>
      <c r="JE98" s="86">
        <f t="shared" si="349"/>
        <v>0.18497433860357274</v>
      </c>
      <c r="JF98" s="86">
        <f t="shared" si="350"/>
        <v>0.18579608232904124</v>
      </c>
      <c r="JG98" s="86">
        <f t="shared" si="351"/>
        <v>0.19126791275744209</v>
      </c>
      <c r="JH98" s="86">
        <f t="shared" si="352"/>
        <v>0.18695789121822359</v>
      </c>
      <c r="JI98" s="86">
        <f t="shared" si="353"/>
        <v>0.21923680716759411</v>
      </c>
      <c r="JJ98" s="86">
        <f t="shared" si="354"/>
        <v>0.16779840450261471</v>
      </c>
      <c r="JK98" s="86">
        <f t="shared" si="355"/>
        <v>0.1737822481970426</v>
      </c>
      <c r="JL98" s="86">
        <f t="shared" si="356"/>
        <v>0.13744374257422159</v>
      </c>
      <c r="JM98" s="86">
        <f t="shared" si="357"/>
        <v>0.10089943752257613</v>
      </c>
    </row>
    <row r="99" spans="2:273" x14ac:dyDescent="0.25">
      <c r="B99" s="2">
        <v>72</v>
      </c>
      <c r="C99" s="37">
        <v>160.65600000000001</v>
      </c>
      <c r="D99" s="37">
        <v>165.47499999999999</v>
      </c>
      <c r="E99" s="37">
        <v>165.50800000000001</v>
      </c>
      <c r="F99" s="37">
        <v>164.94900000000001</v>
      </c>
      <c r="G99" s="37">
        <v>158.833</v>
      </c>
      <c r="H99" s="37">
        <v>170.84700000000001</v>
      </c>
      <c r="I99" s="37">
        <v>164.983</v>
      </c>
      <c r="J99" s="37">
        <v>166.22</v>
      </c>
      <c r="K99" s="37">
        <v>169.39699999999999</v>
      </c>
      <c r="L99" s="37">
        <v>170.93199999999999</v>
      </c>
      <c r="M99" s="37">
        <v>175.83099999999999</v>
      </c>
      <c r="N99" s="37">
        <v>167.08799999999999</v>
      </c>
      <c r="O99" s="37">
        <v>166.017</v>
      </c>
      <c r="P99" s="37">
        <v>157.155</v>
      </c>
      <c r="Q99" s="37">
        <v>139.27600000000001</v>
      </c>
      <c r="S99" s="4">
        <f t="shared" si="229"/>
        <v>151.5876722875125</v>
      </c>
      <c r="T99" s="4">
        <f t="shared" si="230"/>
        <v>159.28230904232498</v>
      </c>
      <c r="U99" s="4">
        <f t="shared" si="231"/>
        <v>158.38942158686669</v>
      </c>
      <c r="V99" s="4">
        <f t="shared" si="232"/>
        <v>157.33766250309634</v>
      </c>
      <c r="W99" s="4">
        <f t="shared" si="233"/>
        <v>150.72159210230151</v>
      </c>
      <c r="X99" s="4">
        <f t="shared" si="234"/>
        <v>162.65771534044893</v>
      </c>
      <c r="Y99" s="4">
        <f t="shared" si="235"/>
        <v>159.47045430082392</v>
      </c>
      <c r="Z99" s="4">
        <f t="shared" si="236"/>
        <v>160.38430661149096</v>
      </c>
      <c r="AA99" s="4">
        <f t="shared" si="237"/>
        <v>163.50589758398567</v>
      </c>
      <c r="AB99" s="4">
        <f t="shared" si="238"/>
        <v>165.39295362840591</v>
      </c>
      <c r="AC99" s="4">
        <f t="shared" si="239"/>
        <v>169.06296151655781</v>
      </c>
      <c r="AD99" s="4">
        <f t="shared" si="240"/>
        <v>160.18056675817573</v>
      </c>
      <c r="AE99" s="4">
        <f t="shared" si="241"/>
        <v>162.894719651798</v>
      </c>
      <c r="AF99" s="4">
        <f t="shared" si="242"/>
        <v>151.69635973165344</v>
      </c>
      <c r="AG99" s="4">
        <f t="shared" si="243"/>
        <v>135.77953308827651</v>
      </c>
      <c r="AI99" s="4">
        <f t="shared" si="244"/>
        <v>9.0683277124875019</v>
      </c>
      <c r="AJ99" s="4">
        <f t="shared" si="245"/>
        <v>6.192690957675012</v>
      </c>
      <c r="AK99" s="4">
        <f t="shared" si="246"/>
        <v>7.1185784131333207</v>
      </c>
      <c r="AL99" s="4">
        <f t="shared" si="247"/>
        <v>7.6113374969036727</v>
      </c>
      <c r="AM99" s="4">
        <f t="shared" si="248"/>
        <v>8.1114078976984842</v>
      </c>
      <c r="AN99" s="4">
        <f t="shared" si="249"/>
        <v>8.1892846595510775</v>
      </c>
      <c r="AO99" s="4">
        <f t="shared" si="250"/>
        <v>5.5125456991760871</v>
      </c>
      <c r="AP99" s="4">
        <f t="shared" si="251"/>
        <v>5.8356933885090427</v>
      </c>
      <c r="AQ99" s="4">
        <f t="shared" si="252"/>
        <v>5.8911024160143199</v>
      </c>
      <c r="AR99" s="4">
        <f t="shared" si="253"/>
        <v>5.5390463715940825</v>
      </c>
      <c r="AS99" s="4">
        <f t="shared" si="254"/>
        <v>6.768038483442183</v>
      </c>
      <c r="AT99" s="4">
        <f t="shared" si="255"/>
        <v>6.9074332418242648</v>
      </c>
      <c r="AU99" s="4">
        <f t="shared" si="256"/>
        <v>3.122280348201997</v>
      </c>
      <c r="AV99" s="4">
        <f t="shared" si="257"/>
        <v>5.4586402683465565</v>
      </c>
      <c r="AW99" s="4">
        <f t="shared" si="257"/>
        <v>3.4964669117235019</v>
      </c>
      <c r="AY99" s="2">
        <f t="shared" si="308"/>
        <v>102.75735015713502</v>
      </c>
      <c r="AZ99" s="2">
        <f t="shared" si="147"/>
        <v>102.53962193590856</v>
      </c>
      <c r="BA99" s="2">
        <f t="shared" si="148"/>
        <v>98.153333128065981</v>
      </c>
      <c r="BB99" s="2">
        <f t="shared" si="149"/>
        <v>98.806618611836626</v>
      </c>
      <c r="BC99" s="2">
        <f t="shared" si="150"/>
        <v>100.96785146014874</v>
      </c>
      <c r="BD99" s="2">
        <f t="shared" si="151"/>
        <v>101.55404334192244</v>
      </c>
      <c r="BE99" s="2">
        <f t="shared" si="152"/>
        <v>99.220982754426444</v>
      </c>
      <c r="BF99" s="2">
        <f t="shared" si="153"/>
        <v>99.410327723941649</v>
      </c>
      <c r="BG99" s="2">
        <f t="shared" si="154"/>
        <v>97.104766339617456</v>
      </c>
      <c r="BH99" s="2">
        <f t="shared" si="155"/>
        <v>100.07262709163163</v>
      </c>
      <c r="BI99" s="2">
        <f t="shared" si="156"/>
        <v>101.21181414266209</v>
      </c>
      <c r="BJ99" s="2">
        <f t="shared" si="157"/>
        <v>100.87572368485134</v>
      </c>
      <c r="BK99" s="2">
        <f t="shared" si="158"/>
        <v>100.96085290342968</v>
      </c>
      <c r="BL99" s="2">
        <f t="shared" si="159"/>
        <v>101.80480178107481</v>
      </c>
      <c r="BM99" s="2">
        <f t="shared" si="160"/>
        <v>102.65380519435053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117.46573031358882</v>
      </c>
      <c r="DL99" s="2">
        <f t="shared" si="289"/>
        <v>116.0173514607725</v>
      </c>
      <c r="DM99" s="2">
        <f t="shared" si="289"/>
        <v>112.0589160739687</v>
      </c>
      <c r="DN99" s="2">
        <f t="shared" si="289"/>
        <v>112.30900339205603</v>
      </c>
      <c r="DO99" s="2">
        <f t="shared" si="289"/>
        <v>112.78189473684209</v>
      </c>
      <c r="DP99" s="2">
        <f t="shared" si="289"/>
        <v>114.83448174490282</v>
      </c>
      <c r="DQ99" s="2">
        <f t="shared" si="289"/>
        <v>110.27058839406209</v>
      </c>
      <c r="DR99" s="2">
        <f t="shared" si="289"/>
        <v>115.09831510081509</v>
      </c>
      <c r="DS99" s="2">
        <f t="shared" si="289"/>
        <v>107.92406554621849</v>
      </c>
      <c r="DT99" s="2">
        <f t="shared" si="289"/>
        <v>111.02910561497328</v>
      </c>
      <c r="DU99" s="2">
        <f t="shared" si="289"/>
        <v>112.48837815126049</v>
      </c>
      <c r="DV99" s="2">
        <f t="shared" si="289"/>
        <v>112.97238974688977</v>
      </c>
      <c r="DW99" s="2">
        <f t="shared" si="289"/>
        <v>116.99382414056532</v>
      </c>
      <c r="DX99" s="2">
        <f t="shared" si="289"/>
        <v>113.71502528966131</v>
      </c>
      <c r="DY99" s="2">
        <f t="shared" si="289"/>
        <v>105.20679693486591</v>
      </c>
      <c r="EA99" s="2">
        <f t="shared" si="228"/>
        <v>101.89834552529184</v>
      </c>
      <c r="EB99" s="2">
        <f t="shared" si="290"/>
        <v>101.72415575543663</v>
      </c>
      <c r="EC99" s="2">
        <f t="shared" si="291"/>
        <v>97.272425315568015</v>
      </c>
      <c r="ED99" s="2">
        <f t="shared" si="292"/>
        <v>97.988450210378673</v>
      </c>
      <c r="EE99" s="2">
        <f t="shared" si="293"/>
        <v>100.22503972344612</v>
      </c>
      <c r="EF99" s="2">
        <f t="shared" si="294"/>
        <v>100.75254259151494</v>
      </c>
      <c r="EG99" s="2">
        <f t="shared" si="295"/>
        <v>98.541280738129799</v>
      </c>
      <c r="EH99" s="2">
        <f t="shared" si="296"/>
        <v>98.361201127540653</v>
      </c>
      <c r="EI99" s="2">
        <f t="shared" si="297"/>
        <v>96.354651834512808</v>
      </c>
      <c r="EJ99" s="2">
        <f t="shared" si="298"/>
        <v>99.300484481096731</v>
      </c>
      <c r="EK99" s="2">
        <f t="shared" si="299"/>
        <v>100.46662861078022</v>
      </c>
      <c r="EL99" s="2">
        <f t="shared" si="300"/>
        <v>100.04399482543964</v>
      </c>
      <c r="EM99" s="2">
        <f t="shared" si="301"/>
        <v>99.863072697899838</v>
      </c>
      <c r="EN99" s="2">
        <f t="shared" si="302"/>
        <v>100.93341235576493</v>
      </c>
      <c r="EO99" s="2">
        <f t="shared" si="303"/>
        <v>102.43512920333775</v>
      </c>
      <c r="EQ99" s="2">
        <f t="shared" si="304"/>
        <v>101.97848714858918</v>
      </c>
      <c r="ER99" s="2">
        <f t="shared" si="305"/>
        <v>101.79665458063785</v>
      </c>
      <c r="ES99" s="2">
        <f t="shared" si="305"/>
        <v>97.247151747082569</v>
      </c>
      <c r="ET99" s="2">
        <f t="shared" si="305"/>
        <v>98.739097047717109</v>
      </c>
      <c r="EU99" s="2">
        <f t="shared" si="305"/>
        <v>100.30309185036739</v>
      </c>
      <c r="EV99" s="2">
        <f t="shared" si="305"/>
        <v>100.52854798744775</v>
      </c>
      <c r="EW99" s="2">
        <f t="shared" si="305"/>
        <v>98.480407083003001</v>
      </c>
      <c r="EX99" s="2">
        <f t="shared" si="305"/>
        <v>98.178111857656532</v>
      </c>
      <c r="EY99" s="2">
        <f t="shared" si="305"/>
        <v>96.938218787446502</v>
      </c>
      <c r="EZ99" s="2">
        <f t="shared" si="305"/>
        <v>99.351809257533404</v>
      </c>
      <c r="FA99" s="2">
        <f t="shared" si="305"/>
        <v>100.56533518831321</v>
      </c>
      <c r="FB99" s="2">
        <f t="shared" si="305"/>
        <v>99.916174510975679</v>
      </c>
      <c r="FC99" s="2">
        <f t="shared" si="305"/>
        <v>99.390821886950619</v>
      </c>
      <c r="FD99" s="2">
        <f t="shared" si="305"/>
        <v>100.01996287666151</v>
      </c>
      <c r="FE99" s="2">
        <f t="shared" si="305"/>
        <v>103.49178291191497</v>
      </c>
      <c r="FG99" s="2">
        <f t="shared" si="306"/>
        <v>0.94483154175916173</v>
      </c>
      <c r="FH99" s="2">
        <f t="shared" si="307"/>
        <v>0.9429599665255658</v>
      </c>
      <c r="FI99" s="2">
        <f t="shared" si="307"/>
        <v>0.94042061469438742</v>
      </c>
      <c r="FJ99" s="2">
        <f t="shared" si="307"/>
        <v>0.94299677407240856</v>
      </c>
      <c r="FK99" s="2">
        <f t="shared" si="307"/>
        <v>0.94085896930850765</v>
      </c>
      <c r="FL99" s="2">
        <f t="shared" si="307"/>
        <v>0.94304215221066812</v>
      </c>
      <c r="FM99" s="2">
        <f t="shared" si="307"/>
        <v>0.94203552637956434</v>
      </c>
      <c r="FN99" s="2">
        <f t="shared" si="307"/>
        <v>0.9372831367758141</v>
      </c>
      <c r="FO99" s="2">
        <f t="shared" si="307"/>
        <v>0.93532585453550054</v>
      </c>
      <c r="FP99" s="2">
        <f t="shared" si="307"/>
        <v>0.93417927651120292</v>
      </c>
      <c r="FQ99" s="2">
        <f t="shared" si="307"/>
        <v>0.9380407426228683</v>
      </c>
      <c r="FR99" s="2">
        <f t="shared" si="307"/>
        <v>0.93563749712117628</v>
      </c>
      <c r="FS99" s="2">
        <f t="shared" si="307"/>
        <v>0.93584316395399847</v>
      </c>
      <c r="FT99" s="2">
        <f t="shared" si="307"/>
        <v>0.93166596734208418</v>
      </c>
      <c r="FU99" s="2">
        <f t="shared" si="307"/>
        <v>0.92180965009228732</v>
      </c>
      <c r="FW99" s="2">
        <f t="shared" si="324"/>
        <v>2.1962898143352474E-3</v>
      </c>
      <c r="FX99" s="2">
        <f t="shared" si="164"/>
        <v>2.5078886785981787E-3</v>
      </c>
      <c r="FY99" s="2">
        <f t="shared" si="165"/>
        <v>2.4617700783274815E-3</v>
      </c>
      <c r="FZ99" s="2">
        <f t="shared" si="166"/>
        <v>2.4654377300448419E-3</v>
      </c>
      <c r="GA99" s="2">
        <f t="shared" si="167"/>
        <v>2.3880062478649163E-3</v>
      </c>
      <c r="GB99" s="2">
        <f t="shared" si="168"/>
        <v>2.5723676344992117E-3</v>
      </c>
      <c r="GC99" s="2">
        <f t="shared" si="169"/>
        <v>2.9754729078138135E-3</v>
      </c>
      <c r="GD99" s="2">
        <f t="shared" si="170"/>
        <v>3.1279355084246432E-3</v>
      </c>
      <c r="GE99" s="2">
        <f t="shared" si="171"/>
        <v>3.2088173694605408E-3</v>
      </c>
      <c r="GF99" s="2">
        <f t="shared" si="172"/>
        <v>3.0449616736936878E-3</v>
      </c>
      <c r="GG99" s="2">
        <f t="shared" si="173"/>
        <v>3.3114103235338602E-3</v>
      </c>
      <c r="GH99" s="2">
        <f t="shared" si="174"/>
        <v>2.9337741836323733E-3</v>
      </c>
      <c r="GI99" s="2">
        <f t="shared" si="175"/>
        <v>2.699002505640122E-3</v>
      </c>
      <c r="GJ99" s="2">
        <f t="shared" si="176"/>
        <v>2.2220499132927082E-3</v>
      </c>
      <c r="GK99" s="2">
        <f t="shared" si="177"/>
        <v>1.8533236014441317E-3</v>
      </c>
      <c r="GM99" s="86">
        <f t="shared" si="325"/>
        <v>9.1896635736535429E-6</v>
      </c>
      <c r="GN99" s="86">
        <f t="shared" si="178"/>
        <v>5.2369785039059098E-6</v>
      </c>
      <c r="GO99" s="86">
        <f t="shared" si="179"/>
        <v>7.4109712762159194E-8</v>
      </c>
      <c r="GP99" s="86">
        <f t="shared" si="180"/>
        <v>5.1610322057068797E-9</v>
      </c>
      <c r="GQ99" s="86">
        <f t="shared" si="181"/>
        <v>2.4122319285036415E-8</v>
      </c>
      <c r="GR99" s="86">
        <f t="shared" si="182"/>
        <v>1.4745032779872296E-9</v>
      </c>
      <c r="GS99" s="86">
        <f t="shared" si="183"/>
        <v>1.370112363572458E-7</v>
      </c>
      <c r="GT99" s="86">
        <f t="shared" si="184"/>
        <v>5.7055908100491427E-7</v>
      </c>
      <c r="GU99" s="86">
        <f t="shared" si="185"/>
        <v>5.4908720464825371E-7</v>
      </c>
      <c r="GV99" s="86">
        <f t="shared" si="186"/>
        <v>1.7267931021262501E-7</v>
      </c>
      <c r="GW99" s="86">
        <f t="shared" si="187"/>
        <v>3.4127221570716161E-10</v>
      </c>
      <c r="GX99" s="86">
        <f t="shared" si="188"/>
        <v>1.4364603007427952E-8</v>
      </c>
      <c r="GY99" s="86">
        <f t="shared" si="189"/>
        <v>3.7381879502967566E-7</v>
      </c>
      <c r="GZ99" s="86">
        <f t="shared" si="190"/>
        <v>2.5204246999751209E-7</v>
      </c>
      <c r="HA99" s="86">
        <f t="shared" si="191"/>
        <v>2.6100560758258463E-8</v>
      </c>
      <c r="HC99" s="86">
        <f t="shared" si="326"/>
        <v>0.19235836601240108</v>
      </c>
      <c r="HD99" s="86">
        <f t="shared" si="192"/>
        <v>0.21779073920763736</v>
      </c>
      <c r="HE99" s="86">
        <f t="shared" si="193"/>
        <v>0.21482594532903637</v>
      </c>
      <c r="HF99" s="86">
        <f t="shared" si="194"/>
        <v>0.2070883206920964</v>
      </c>
      <c r="HG99" s="86">
        <f t="shared" si="195"/>
        <v>0.1879953586127138</v>
      </c>
      <c r="HH99" s="86">
        <f t="shared" si="196"/>
        <v>0.24791416028391022</v>
      </c>
      <c r="HI99" s="86">
        <f t="shared" si="197"/>
        <v>0.24402499046488962</v>
      </c>
      <c r="HJ99" s="86">
        <f t="shared" si="198"/>
        <v>0.24780053481883882</v>
      </c>
      <c r="HK99" s="86">
        <f t="shared" si="199"/>
        <v>0.25808287101048943</v>
      </c>
      <c r="HL99" s="86">
        <f t="shared" si="200"/>
        <v>0.25518267362084945</v>
      </c>
      <c r="HM99" s="86">
        <f t="shared" si="201"/>
        <v>0.28967536797006377</v>
      </c>
      <c r="HN99" s="86">
        <f t="shared" si="202"/>
        <v>0.23025583689706317</v>
      </c>
      <c r="HO99" s="86">
        <f t="shared" si="203"/>
        <v>0.23773820901121154</v>
      </c>
      <c r="HP99" s="86">
        <f t="shared" si="204"/>
        <v>0.19522280252958726</v>
      </c>
      <c r="HQ99" s="86">
        <f t="shared" si="205"/>
        <v>0.15186591726373128</v>
      </c>
      <c r="HS99" s="86">
        <f t="shared" si="327"/>
        <v>4.7479605099478818E-22</v>
      </c>
      <c r="HT99" s="86">
        <f t="shared" si="206"/>
        <v>1.1171125766431417E-20</v>
      </c>
      <c r="HU99" s="86">
        <f t="shared" si="207"/>
        <v>1.8213057638598128E-25</v>
      </c>
      <c r="HV99" s="86">
        <f t="shared" si="208"/>
        <v>2.9952084379933949E-26</v>
      </c>
      <c r="HW99" s="86">
        <f t="shared" si="209"/>
        <v>5.2916821828732775E-25</v>
      </c>
      <c r="HX99" s="86">
        <f t="shared" si="210"/>
        <v>5.2541938029194588E-25</v>
      </c>
      <c r="HY99" s="86">
        <f t="shared" si="211"/>
        <v>6.3749031337402694E-23</v>
      </c>
      <c r="HZ99" s="86">
        <f t="shared" si="212"/>
        <v>3.5240977086630803E-23</v>
      </c>
      <c r="IA99" s="86">
        <f t="shared" si="213"/>
        <v>9.0658500621048536E-26</v>
      </c>
      <c r="IB99" s="86">
        <f t="shared" si="214"/>
        <v>2.6566871552439739E-27</v>
      </c>
      <c r="IC99" s="86">
        <f t="shared" si="215"/>
        <v>5.0605969841449603E-23</v>
      </c>
      <c r="ID99" s="86">
        <f t="shared" si="216"/>
        <v>4.3464551585712049E-27</v>
      </c>
      <c r="IE99" s="86">
        <f t="shared" si="217"/>
        <v>1.2387567814603812E-28</v>
      </c>
      <c r="IF99" s="86">
        <f t="shared" si="218"/>
        <v>9.7444884483036069E-16</v>
      </c>
      <c r="IG99" s="86">
        <f t="shared" si="219"/>
        <v>2.4001800295486565E-12</v>
      </c>
      <c r="II99" s="86">
        <f t="shared" si="328"/>
        <v>1.2184536514123046E-110</v>
      </c>
      <c r="IJ99" s="86">
        <f t="shared" si="329"/>
        <v>6.156052476569259E-114</v>
      </c>
      <c r="IK99" s="86">
        <f t="shared" si="330"/>
        <v>5.5960986652941199E-134</v>
      </c>
      <c r="IL99" s="86">
        <f t="shared" si="331"/>
        <v>1.3248571776861371E-139</v>
      </c>
      <c r="IM99" s="86">
        <f t="shared" si="332"/>
        <v>7.7794620517920847E-132</v>
      </c>
      <c r="IN99" s="86">
        <f t="shared" si="333"/>
        <v>1.1677776855622186E-130</v>
      </c>
      <c r="IO99" s="86">
        <f t="shared" si="334"/>
        <v>1.2344225691200327E-114</v>
      </c>
      <c r="IP99" s="86">
        <f t="shared" si="335"/>
        <v>2.0028626112576768E-122</v>
      </c>
      <c r="IQ99" s="86">
        <f t="shared" si="336"/>
        <v>2.1966879505056449E-135</v>
      </c>
      <c r="IR99" s="86">
        <f t="shared" si="337"/>
        <v>2.4966227700146989E-147</v>
      </c>
      <c r="IS99" s="86">
        <f t="shared" si="338"/>
        <v>1.8288400817240308E-123</v>
      </c>
      <c r="IT99" s="86">
        <f t="shared" si="339"/>
        <v>3.6218279260903672E-144</v>
      </c>
      <c r="IU99" s="86">
        <f t="shared" si="340"/>
        <v>4.4894283783413615E-152</v>
      </c>
      <c r="IV99" s="86">
        <f t="shared" si="341"/>
        <v>6.8798356821094445E-72</v>
      </c>
      <c r="IW99" s="86">
        <f t="shared" si="342"/>
        <v>8.2717187053256488E-57</v>
      </c>
      <c r="IY99" s="86">
        <f t="shared" si="343"/>
        <v>0.19236755567597474</v>
      </c>
      <c r="IZ99" s="86">
        <f t="shared" si="344"/>
        <v>0.21779597618614127</v>
      </c>
      <c r="JA99" s="86">
        <f t="shared" si="345"/>
        <v>0.21482601943874913</v>
      </c>
      <c r="JB99" s="86">
        <f t="shared" si="346"/>
        <v>0.20708832585312861</v>
      </c>
      <c r="JC99" s="86">
        <f t="shared" si="347"/>
        <v>0.18799538273503308</v>
      </c>
      <c r="JD99" s="86">
        <f t="shared" si="348"/>
        <v>0.24791416175841349</v>
      </c>
      <c r="JE99" s="86">
        <f t="shared" si="349"/>
        <v>0.24402512747612598</v>
      </c>
      <c r="JF99" s="86">
        <f t="shared" si="350"/>
        <v>0.24780110537791983</v>
      </c>
      <c r="JG99" s="86">
        <f t="shared" si="351"/>
        <v>0.25808342009769408</v>
      </c>
      <c r="JH99" s="86">
        <f t="shared" si="352"/>
        <v>0.25518284630015969</v>
      </c>
      <c r="JI99" s="86">
        <f t="shared" si="353"/>
        <v>0.289675368311336</v>
      </c>
      <c r="JJ99" s="86">
        <f t="shared" si="354"/>
        <v>0.23025585126166617</v>
      </c>
      <c r="JK99" s="86">
        <f t="shared" si="355"/>
        <v>0.23773858283000657</v>
      </c>
      <c r="JL99" s="86">
        <f t="shared" si="356"/>
        <v>0.19522305457205824</v>
      </c>
      <c r="JM99" s="86">
        <f t="shared" si="357"/>
        <v>0.15186594336669224</v>
      </c>
    </row>
    <row r="100" spans="2:273" x14ac:dyDescent="0.25">
      <c r="B100" s="2">
        <v>73</v>
      </c>
      <c r="C100" s="37">
        <v>169.91800000000001</v>
      </c>
      <c r="D100" s="37">
        <v>176.393</v>
      </c>
      <c r="E100" s="37">
        <v>178.017</v>
      </c>
      <c r="F100" s="37">
        <v>175.559</v>
      </c>
      <c r="G100" s="37">
        <v>171.4</v>
      </c>
      <c r="H100" s="37">
        <v>180.62700000000001</v>
      </c>
      <c r="I100" s="37">
        <v>175.441</v>
      </c>
      <c r="J100" s="37">
        <v>178.136</v>
      </c>
      <c r="K100" s="37">
        <v>176.70699999999999</v>
      </c>
      <c r="L100" s="37">
        <v>180.83099999999999</v>
      </c>
      <c r="M100" s="37">
        <v>184.64400000000001</v>
      </c>
      <c r="N100" s="37">
        <v>176.45599999999999</v>
      </c>
      <c r="O100" s="37">
        <v>175.56899999999999</v>
      </c>
      <c r="P100" s="37">
        <v>166.44800000000001</v>
      </c>
      <c r="Q100" s="37">
        <v>149.70699999999999</v>
      </c>
      <c r="S100" s="4">
        <f t="shared" si="229"/>
        <v>161.24377148395655</v>
      </c>
      <c r="T100" s="4">
        <f t="shared" si="230"/>
        <v>170.09921829499402</v>
      </c>
      <c r="U100" s="4">
        <f t="shared" si="231"/>
        <v>171.03564578384567</v>
      </c>
      <c r="V100" s="4">
        <f t="shared" si="232"/>
        <v>170.17397721335959</v>
      </c>
      <c r="W100" s="4">
        <f t="shared" si="233"/>
        <v>161.82122207720451</v>
      </c>
      <c r="X100" s="4">
        <f t="shared" si="234"/>
        <v>174.39767289060831</v>
      </c>
      <c r="Y100" s="4">
        <f t="shared" si="235"/>
        <v>170.70255291586233</v>
      </c>
      <c r="Z100" s="4">
        <f t="shared" si="236"/>
        <v>172.05980191711114</v>
      </c>
      <c r="AA100" s="4">
        <f t="shared" si="237"/>
        <v>176.26150711996348</v>
      </c>
      <c r="AB100" s="4">
        <f t="shared" si="238"/>
        <v>178.38816992416108</v>
      </c>
      <c r="AC100" s="4">
        <f t="shared" si="239"/>
        <v>180.89022410044078</v>
      </c>
      <c r="AD100" s="4">
        <f t="shared" si="240"/>
        <v>172.84795008730862</v>
      </c>
      <c r="AE100" s="4">
        <f t="shared" si="241"/>
        <v>175.33522337175037</v>
      </c>
      <c r="AF100" s="4">
        <f t="shared" si="242"/>
        <v>163.91650560590773</v>
      </c>
      <c r="AG100" s="4">
        <f t="shared" si="243"/>
        <v>146.1399850506975</v>
      </c>
      <c r="AI100" s="4">
        <f t="shared" si="244"/>
        <v>8.6742285160434562</v>
      </c>
      <c r="AJ100" s="4">
        <f t="shared" si="245"/>
        <v>6.2937817050059834</v>
      </c>
      <c r="AK100" s="4">
        <f t="shared" si="246"/>
        <v>6.9813542161543296</v>
      </c>
      <c r="AL100" s="4">
        <f t="shared" si="247"/>
        <v>5.3850227866404055</v>
      </c>
      <c r="AM100" s="4">
        <f t="shared" si="248"/>
        <v>9.5787779227954957</v>
      </c>
      <c r="AN100" s="4">
        <f t="shared" si="249"/>
        <v>6.2293271093917042</v>
      </c>
      <c r="AO100" s="4">
        <f t="shared" si="250"/>
        <v>4.7384470841376753</v>
      </c>
      <c r="AP100" s="4">
        <f t="shared" si="251"/>
        <v>6.0761980828888511</v>
      </c>
      <c r="AQ100" s="4">
        <f t="shared" si="252"/>
        <v>0.445492880036511</v>
      </c>
      <c r="AR100" s="4">
        <f t="shared" si="253"/>
        <v>2.4428300758389128</v>
      </c>
      <c r="AS100" s="4">
        <f t="shared" si="254"/>
        <v>3.7537758995592299</v>
      </c>
      <c r="AT100" s="4">
        <f t="shared" si="255"/>
        <v>3.6080499126913708</v>
      </c>
      <c r="AU100" s="4">
        <f t="shared" si="256"/>
        <v>0.23377662824961476</v>
      </c>
      <c r="AV100" s="4">
        <f t="shared" si="257"/>
        <v>2.5314943940922774</v>
      </c>
      <c r="AW100" s="4">
        <f t="shared" si="257"/>
        <v>3.5670149493024894</v>
      </c>
      <c r="AY100" s="2">
        <f t="shared" si="308"/>
        <v>102.54473964868806</v>
      </c>
      <c r="AZ100" s="2">
        <f t="shared" si="147"/>
        <v>102.30230039842904</v>
      </c>
      <c r="BA100" s="2">
        <f t="shared" si="148"/>
        <v>97.940506268717911</v>
      </c>
      <c r="BB100" s="2">
        <f t="shared" si="149"/>
        <v>98.618078173488925</v>
      </c>
      <c r="BC100" s="2">
        <f t="shared" si="150"/>
        <v>100.74955325113183</v>
      </c>
      <c r="BD100" s="2">
        <f t="shared" si="151"/>
        <v>101.30412302437462</v>
      </c>
      <c r="BE100" s="2">
        <f t="shared" si="152"/>
        <v>99.013546063140794</v>
      </c>
      <c r="BF100" s="2">
        <f t="shared" si="153"/>
        <v>99.177596528753213</v>
      </c>
      <c r="BG100" s="2">
        <f t="shared" si="154"/>
        <v>96.936001249887639</v>
      </c>
      <c r="BH100" s="2">
        <f t="shared" si="155"/>
        <v>99.889808373774784</v>
      </c>
      <c r="BI100" s="2">
        <f t="shared" si="156"/>
        <v>100.99627419055105</v>
      </c>
      <c r="BJ100" s="2">
        <f t="shared" si="157"/>
        <v>100.65320201527688</v>
      </c>
      <c r="BK100" s="2">
        <f t="shared" si="158"/>
        <v>100.73149785909152</v>
      </c>
      <c r="BL100" s="2">
        <f t="shared" si="159"/>
        <v>101.58866202857534</v>
      </c>
      <c r="BM100" s="2">
        <f t="shared" si="160"/>
        <v>102.56170266598288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117.55241602787454</v>
      </c>
      <c r="DL100" s="2">
        <f t="shared" si="289"/>
        <v>116.12021720100667</v>
      </c>
      <c r="DM100" s="2">
        <f t="shared" si="289"/>
        <v>112.15913940256044</v>
      </c>
      <c r="DN100" s="2">
        <f t="shared" si="289"/>
        <v>112.39479866506183</v>
      </c>
      <c r="DO100" s="2">
        <f t="shared" si="289"/>
        <v>112.8295789473684</v>
      </c>
      <c r="DP100" s="2">
        <f t="shared" si="289"/>
        <v>114.91625462304411</v>
      </c>
      <c r="DQ100" s="2">
        <f t="shared" si="289"/>
        <v>110.31176734143051</v>
      </c>
      <c r="DR100" s="2">
        <f t="shared" si="289"/>
        <v>115.2504878163878</v>
      </c>
      <c r="DS100" s="2">
        <f t="shared" si="289"/>
        <v>107.96335630252101</v>
      </c>
      <c r="DT100" s="2">
        <f t="shared" si="289"/>
        <v>111.12617312834226</v>
      </c>
      <c r="DU100" s="2">
        <f t="shared" si="289"/>
        <v>112.57683305322128</v>
      </c>
      <c r="DV100" s="2">
        <f t="shared" si="289"/>
        <v>113.06444122694126</v>
      </c>
      <c r="DW100" s="2">
        <f t="shared" si="289"/>
        <v>117.15960656990069</v>
      </c>
      <c r="DX100" s="2">
        <f t="shared" si="289"/>
        <v>113.82235851158646</v>
      </c>
      <c r="DY100" s="2">
        <f t="shared" si="289"/>
        <v>105.13408894362344</v>
      </c>
      <c r="EA100" s="2">
        <f t="shared" si="228"/>
        <v>101.74535486381325</v>
      </c>
      <c r="EB100" s="2">
        <f t="shared" si="290"/>
        <v>101.53979283843788</v>
      </c>
      <c r="EC100" s="2">
        <f t="shared" si="291"/>
        <v>97.119029978962118</v>
      </c>
      <c r="ED100" s="2">
        <f t="shared" si="292"/>
        <v>97.856509116409526</v>
      </c>
      <c r="EE100" s="2">
        <f t="shared" si="293"/>
        <v>100.05682611466733</v>
      </c>
      <c r="EF100" s="2">
        <f t="shared" si="294"/>
        <v>100.55495708981073</v>
      </c>
      <c r="EG100" s="2">
        <f t="shared" si="295"/>
        <v>98.379723201326982</v>
      </c>
      <c r="EH100" s="2">
        <f t="shared" si="296"/>
        <v>98.197372187329989</v>
      </c>
      <c r="EI100" s="2">
        <f t="shared" si="297"/>
        <v>96.238502275449122</v>
      </c>
      <c r="EJ100" s="2">
        <f t="shared" si="298"/>
        <v>99.167598928992206</v>
      </c>
      <c r="EK100" s="2">
        <f t="shared" si="299"/>
        <v>100.29829896888029</v>
      </c>
      <c r="EL100" s="2">
        <f t="shared" si="300"/>
        <v>99.874974918296417</v>
      </c>
      <c r="EM100" s="2">
        <f t="shared" si="301"/>
        <v>99.705793537964468</v>
      </c>
      <c r="EN100" s="2">
        <f t="shared" si="302"/>
        <v>100.77260751662244</v>
      </c>
      <c r="EO100" s="2">
        <f t="shared" si="303"/>
        <v>102.36050228848389</v>
      </c>
      <c r="EQ100" s="2">
        <f t="shared" si="304"/>
        <v>101.82225389879369</v>
      </c>
      <c r="ER100" s="2">
        <f t="shared" si="305"/>
        <v>101.60942604310854</v>
      </c>
      <c r="ES100" s="2">
        <f t="shared" si="305"/>
        <v>97.094714767797754</v>
      </c>
      <c r="ET100" s="2">
        <f t="shared" si="305"/>
        <v>98.577598615402195</v>
      </c>
      <c r="EU100" s="2">
        <f t="shared" si="305"/>
        <v>100.13172144288576</v>
      </c>
      <c r="EV100" s="2">
        <f t="shared" si="305"/>
        <v>100.33999961162635</v>
      </c>
      <c r="EW100" s="2">
        <f t="shared" si="305"/>
        <v>98.3217580732654</v>
      </c>
      <c r="EX100" s="2">
        <f t="shared" si="305"/>
        <v>98.0223248463533</v>
      </c>
      <c r="EY100" s="2">
        <f t="shared" si="305"/>
        <v>96.797960114122674</v>
      </c>
      <c r="EZ100" s="2">
        <f t="shared" si="305"/>
        <v>99.216706689448074</v>
      </c>
      <c r="FA100" s="2">
        <f t="shared" si="305"/>
        <v>100.39264937670268</v>
      </c>
      <c r="FB100" s="2">
        <f t="shared" si="305"/>
        <v>99.752197787604771</v>
      </c>
      <c r="FC100" s="2">
        <f t="shared" si="305"/>
        <v>99.250757373356407</v>
      </c>
      <c r="FD100" s="2">
        <f t="shared" si="305"/>
        <v>99.892647600277385</v>
      </c>
      <c r="FE100" s="2">
        <f t="shared" si="305"/>
        <v>103.36677048684203</v>
      </c>
      <c r="FG100" s="2">
        <f t="shared" si="306"/>
        <v>0.94944034006105549</v>
      </c>
      <c r="FH100" s="2">
        <f t="shared" si="307"/>
        <v>0.94771646511677965</v>
      </c>
      <c r="FI100" s="2">
        <f t="shared" si="307"/>
        <v>0.9453766003605325</v>
      </c>
      <c r="FJ100" s="2">
        <f t="shared" si="307"/>
        <v>0.94775037339995594</v>
      </c>
      <c r="FK100" s="2">
        <f t="shared" si="307"/>
        <v>0.94578059365750311</v>
      </c>
      <c r="FL100" s="2">
        <f t="shared" si="307"/>
        <v>0.94779217688079231</v>
      </c>
      <c r="FM100" s="2">
        <f t="shared" si="307"/>
        <v>0.94686476904435102</v>
      </c>
      <c r="FN100" s="2">
        <f t="shared" si="307"/>
        <v>0.9424841451971141</v>
      </c>
      <c r="FO100" s="2">
        <f t="shared" si="307"/>
        <v>0.94067890427260248</v>
      </c>
      <c r="FP100" s="2">
        <f t="shared" si="307"/>
        <v>0.93962110171793267</v>
      </c>
      <c r="FQ100" s="2">
        <f t="shared" si="307"/>
        <v>0.94318273253052431</v>
      </c>
      <c r="FR100" s="2">
        <f t="shared" si="307"/>
        <v>0.94096638037799563</v>
      </c>
      <c r="FS100" s="2">
        <f t="shared" si="307"/>
        <v>0.94115608998877998</v>
      </c>
      <c r="FT100" s="2">
        <f t="shared" si="307"/>
        <v>0.93730163795061294</v>
      </c>
      <c r="FU100" s="2">
        <f t="shared" si="307"/>
        <v>0.92819554565166384</v>
      </c>
      <c r="FW100" s="2">
        <f t="shared" si="324"/>
        <v>2.4076737220229132E-3</v>
      </c>
      <c r="FX100" s="2">
        <f t="shared" si="164"/>
        <v>2.7491800722406015E-3</v>
      </c>
      <c r="FY100" s="2">
        <f t="shared" si="165"/>
        <v>2.6986362694310395E-3</v>
      </c>
      <c r="FZ100" s="2">
        <f t="shared" si="166"/>
        <v>2.7026558585585589E-3</v>
      </c>
      <c r="GA100" s="2">
        <f t="shared" si="167"/>
        <v>2.6177936681534004E-3</v>
      </c>
      <c r="GB100" s="2">
        <f t="shared" si="168"/>
        <v>2.8198452018726784E-3</v>
      </c>
      <c r="GC100" s="2">
        <f t="shared" si="169"/>
        <v>3.261604863403514E-3</v>
      </c>
      <c r="GD100" s="2">
        <f t="shared" si="170"/>
        <v>3.4286783856792504E-3</v>
      </c>
      <c r="GE100" s="2">
        <f t="shared" si="171"/>
        <v>3.5173093891720793E-3</v>
      </c>
      <c r="GF100" s="2">
        <f t="shared" si="172"/>
        <v>3.3377535433956815E-3</v>
      </c>
      <c r="GG100" s="2">
        <f t="shared" si="173"/>
        <v>3.6297295962388438E-3</v>
      </c>
      <c r="GH100" s="2">
        <f t="shared" si="174"/>
        <v>3.215909176972228E-3</v>
      </c>
      <c r="GI100" s="2">
        <f t="shared" si="175"/>
        <v>2.958626987412017E-3</v>
      </c>
      <c r="GJ100" s="2">
        <f t="shared" si="176"/>
        <v>2.435907072450135E-3</v>
      </c>
      <c r="GK100" s="2">
        <f t="shared" si="177"/>
        <v>2.0317656288818061E-3</v>
      </c>
      <c r="GM100" s="86">
        <f t="shared" si="325"/>
        <v>1.6146288661516332E-6</v>
      </c>
      <c r="GN100" s="86">
        <f t="shared" si="178"/>
        <v>8.9380210092584599E-7</v>
      </c>
      <c r="GO100" s="86">
        <f t="shared" si="179"/>
        <v>6.7189978159019407E-9</v>
      </c>
      <c r="GP100" s="86">
        <f t="shared" si="180"/>
        <v>3.0809902991992325E-10</v>
      </c>
      <c r="GQ100" s="86">
        <f t="shared" si="181"/>
        <v>1.7248215959190955E-9</v>
      </c>
      <c r="GR100" s="86">
        <f t="shared" si="182"/>
        <v>7.7630969841379353E-11</v>
      </c>
      <c r="GS100" s="86">
        <f t="shared" si="183"/>
        <v>1.3004899879537336E-8</v>
      </c>
      <c r="GT100" s="86">
        <f t="shared" si="184"/>
        <v>6.9649635938690943E-8</v>
      </c>
      <c r="GU100" s="86">
        <f t="shared" si="185"/>
        <v>7.0277352489072384E-8</v>
      </c>
      <c r="GV100" s="86">
        <f t="shared" si="186"/>
        <v>1.9160860350159275E-8</v>
      </c>
      <c r="GW100" s="86">
        <f t="shared" si="187"/>
        <v>1.4185371898527192E-11</v>
      </c>
      <c r="GX100" s="86">
        <f t="shared" si="188"/>
        <v>9.8088695023115828E-10</v>
      </c>
      <c r="GY100" s="86">
        <f t="shared" si="189"/>
        <v>4.6820268471662665E-8</v>
      </c>
      <c r="GZ100" s="86">
        <f t="shared" si="190"/>
        <v>3.091129902682743E-8</v>
      </c>
      <c r="HA100" s="86">
        <f t="shared" si="191"/>
        <v>2.3170698056801009E-9</v>
      </c>
      <c r="HC100" s="86">
        <f t="shared" si="326"/>
        <v>0.24858608940045299</v>
      </c>
      <c r="HD100" s="86">
        <f t="shared" si="192"/>
        <v>0.28108633425375307</v>
      </c>
      <c r="HE100" s="86">
        <f t="shared" si="193"/>
        <v>0.2833733954475624</v>
      </c>
      <c r="HF100" s="86">
        <f t="shared" si="194"/>
        <v>0.27552895612273609</v>
      </c>
      <c r="HG100" s="86">
        <f t="shared" si="195"/>
        <v>0.24999476521796213</v>
      </c>
      <c r="HH100" s="86">
        <f t="shared" si="196"/>
        <v>0.32307504897413541</v>
      </c>
      <c r="HI100" s="86">
        <f t="shared" si="197"/>
        <v>0.31508829527791626</v>
      </c>
      <c r="HJ100" s="86">
        <f t="shared" si="198"/>
        <v>0.32268764042064024</v>
      </c>
      <c r="HK100" s="86">
        <f t="shared" si="199"/>
        <v>0.33789753359695851</v>
      </c>
      <c r="HL100" s="86">
        <f t="shared" si="200"/>
        <v>0.33710360077709312</v>
      </c>
      <c r="HM100" s="86">
        <f t="shared" si="201"/>
        <v>0.37327684175111076</v>
      </c>
      <c r="HN100" s="86">
        <f t="shared" si="202"/>
        <v>0.30693888163877725</v>
      </c>
      <c r="HO100" s="86">
        <f t="shared" si="203"/>
        <v>0.31420992759442307</v>
      </c>
      <c r="HP100" s="86">
        <f t="shared" si="204"/>
        <v>0.26776773257182201</v>
      </c>
      <c r="HQ100" s="86">
        <f t="shared" si="205"/>
        <v>0.2200803793349857</v>
      </c>
      <c r="HS100" s="86">
        <f t="shared" si="327"/>
        <v>4.5741368970845918E-21</v>
      </c>
      <c r="HT100" s="86">
        <f t="shared" si="206"/>
        <v>1.0812695286666151E-19</v>
      </c>
      <c r="HU100" s="86">
        <f t="shared" si="207"/>
        <v>2.8300334310333579E-24</v>
      </c>
      <c r="HV100" s="86">
        <f t="shared" si="208"/>
        <v>5.1604617412270907E-25</v>
      </c>
      <c r="HW100" s="86">
        <f t="shared" si="209"/>
        <v>7.728515615492171E-24</v>
      </c>
      <c r="HX100" s="86">
        <f t="shared" si="210"/>
        <v>7.8375656521025507E-24</v>
      </c>
      <c r="HY100" s="86">
        <f t="shared" si="211"/>
        <v>7.5819860968049183E-22</v>
      </c>
      <c r="HZ100" s="86">
        <f t="shared" si="212"/>
        <v>4.7279410307008761E-22</v>
      </c>
      <c r="IA100" s="86">
        <f t="shared" si="213"/>
        <v>1.6508117395813369E-24</v>
      </c>
      <c r="IB100" s="86">
        <f t="shared" si="214"/>
        <v>5.8602791614142293E-26</v>
      </c>
      <c r="IC100" s="86">
        <f t="shared" si="215"/>
        <v>6.976956787597501E-22</v>
      </c>
      <c r="ID100" s="86">
        <f t="shared" si="216"/>
        <v>8.980857646312433E-26</v>
      </c>
      <c r="IE100" s="86">
        <f t="shared" si="217"/>
        <v>2.9149495509220881E-27</v>
      </c>
      <c r="IF100" s="86">
        <f t="shared" si="218"/>
        <v>4.7420053226264477E-15</v>
      </c>
      <c r="IG100" s="86">
        <f t="shared" si="219"/>
        <v>7.6575408808650811E-12</v>
      </c>
      <c r="II100" s="86">
        <f t="shared" si="328"/>
        <v>2.1536488490601241E-107</v>
      </c>
      <c r="IJ100" s="86">
        <f t="shared" si="329"/>
        <v>1.6170596286829583E-110</v>
      </c>
      <c r="IK100" s="86">
        <f t="shared" si="330"/>
        <v>5.8323053406958391E-130</v>
      </c>
      <c r="IL100" s="86">
        <f t="shared" si="331"/>
        <v>2.0518637504288549E-135</v>
      </c>
      <c r="IM100" s="86">
        <f t="shared" si="332"/>
        <v>6.6672785299429915E-128</v>
      </c>
      <c r="IN100" s="86">
        <f t="shared" si="333"/>
        <v>1.0307553306214718E-126</v>
      </c>
      <c r="IO100" s="86">
        <f t="shared" si="334"/>
        <v>4.2933407594675145E-111</v>
      </c>
      <c r="IP100" s="86">
        <f t="shared" si="335"/>
        <v>1.3183206302803521E-118</v>
      </c>
      <c r="IQ100" s="86">
        <f t="shared" si="336"/>
        <v>3.8815543548032329E-131</v>
      </c>
      <c r="IR100" s="86">
        <f t="shared" si="337"/>
        <v>9.6085955797884306E-143</v>
      </c>
      <c r="IS100" s="86">
        <f t="shared" si="338"/>
        <v>1.4181326659162164E-119</v>
      </c>
      <c r="IT100" s="86">
        <f t="shared" si="339"/>
        <v>1.0378504646640128E-139</v>
      </c>
      <c r="IU100" s="86">
        <f t="shared" si="340"/>
        <v>1.9539108057136711E-147</v>
      </c>
      <c r="IV100" s="86">
        <f t="shared" si="341"/>
        <v>8.5881930678719671E-70</v>
      </c>
      <c r="IW100" s="86">
        <f t="shared" si="342"/>
        <v>3.2869763626463817E-55</v>
      </c>
      <c r="IY100" s="86">
        <f t="shared" si="343"/>
        <v>0.24858770402931915</v>
      </c>
      <c r="IZ100" s="86">
        <f t="shared" si="344"/>
        <v>0.28108722805585401</v>
      </c>
      <c r="JA100" s="86">
        <f t="shared" si="345"/>
        <v>0.28337340216656021</v>
      </c>
      <c r="JB100" s="86">
        <f t="shared" si="346"/>
        <v>0.27552895643083514</v>
      </c>
      <c r="JC100" s="86">
        <f t="shared" si="347"/>
        <v>0.24999476694278372</v>
      </c>
      <c r="JD100" s="86">
        <f t="shared" si="348"/>
        <v>0.32307504905176637</v>
      </c>
      <c r="JE100" s="86">
        <f t="shared" si="349"/>
        <v>0.31508830828281614</v>
      </c>
      <c r="JF100" s="86">
        <f t="shared" si="350"/>
        <v>0.32268771007027619</v>
      </c>
      <c r="JG100" s="86">
        <f t="shared" si="351"/>
        <v>0.337897603874311</v>
      </c>
      <c r="JH100" s="86">
        <f t="shared" si="352"/>
        <v>0.33710361993795346</v>
      </c>
      <c r="JI100" s="86">
        <f t="shared" si="353"/>
        <v>0.37327684176529613</v>
      </c>
      <c r="JJ100" s="86">
        <f t="shared" si="354"/>
        <v>0.30693888261966418</v>
      </c>
      <c r="JK100" s="86">
        <f t="shared" si="355"/>
        <v>0.31420997441469156</v>
      </c>
      <c r="JL100" s="86">
        <f t="shared" si="356"/>
        <v>0.26776776348312575</v>
      </c>
      <c r="JM100" s="86">
        <f t="shared" si="357"/>
        <v>0.22008038165971305</v>
      </c>
    </row>
    <row r="101" spans="2:273" x14ac:dyDescent="0.25">
      <c r="B101" s="2">
        <v>74</v>
      </c>
      <c r="C101" s="37">
        <v>178</v>
      </c>
      <c r="D101" s="37">
        <v>183</v>
      </c>
      <c r="E101" s="37">
        <v>186.23699999999999</v>
      </c>
      <c r="F101" s="37">
        <v>185.81399999999999</v>
      </c>
      <c r="G101" s="37">
        <v>181.333</v>
      </c>
      <c r="H101" s="37">
        <v>187.69499999999999</v>
      </c>
      <c r="I101" s="37">
        <v>186.57599999999999</v>
      </c>
      <c r="J101" s="37">
        <v>182.94900000000001</v>
      </c>
      <c r="K101" s="37">
        <v>186.12100000000001</v>
      </c>
      <c r="L101" s="37">
        <v>186.25399999999999</v>
      </c>
      <c r="M101" s="37">
        <v>189.898</v>
      </c>
      <c r="N101" s="37">
        <v>184.80699999999999</v>
      </c>
      <c r="O101" s="37">
        <v>181.55199999999999</v>
      </c>
      <c r="P101" s="37">
        <v>176.24100000000001</v>
      </c>
      <c r="Q101" s="37">
        <v>157.86199999999999</v>
      </c>
      <c r="S101" s="4">
        <f t="shared" si="229"/>
        <v>171.29184527404831</v>
      </c>
      <c r="T101" s="4">
        <f t="shared" si="230"/>
        <v>180.85890553845869</v>
      </c>
      <c r="U101" s="4">
        <f t="shared" si="231"/>
        <v>183.65436204203198</v>
      </c>
      <c r="V101" s="4">
        <f t="shared" si="232"/>
        <v>183.05891754658535</v>
      </c>
      <c r="W101" s="4">
        <f t="shared" si="233"/>
        <v>173.45609522305796</v>
      </c>
      <c r="X101" s="4">
        <f t="shared" si="234"/>
        <v>185.92143055147392</v>
      </c>
      <c r="Y101" s="4">
        <f t="shared" si="235"/>
        <v>181.78506766948581</v>
      </c>
      <c r="Z101" s="4">
        <f t="shared" si="236"/>
        <v>183.31331714286029</v>
      </c>
      <c r="AA101" s="4">
        <f t="shared" si="237"/>
        <v>187.52569088187238</v>
      </c>
      <c r="AB101" s="4">
        <f t="shared" si="238"/>
        <v>189.70899372170766</v>
      </c>
      <c r="AC101" s="4">
        <f t="shared" si="239"/>
        <v>191.53531822024723</v>
      </c>
      <c r="AD101" s="4">
        <f t="shared" si="240"/>
        <v>184.89110404685766</v>
      </c>
      <c r="AE101" s="4">
        <f t="shared" si="241"/>
        <v>186.16194462278688</v>
      </c>
      <c r="AF101" s="4">
        <f t="shared" si="242"/>
        <v>175.6460720506976</v>
      </c>
      <c r="AG101" s="4">
        <f t="shared" si="243"/>
        <v>157.09631882667512</v>
      </c>
      <c r="AI101" s="4">
        <f t="shared" si="244"/>
        <v>6.7081547259516867</v>
      </c>
      <c r="AJ101" s="4">
        <f t="shared" si="245"/>
        <v>2.1410944615413143</v>
      </c>
      <c r="AK101" s="4">
        <f t="shared" si="246"/>
        <v>2.5826379579680179</v>
      </c>
      <c r="AL101" s="4">
        <f t="shared" si="247"/>
        <v>2.7550824534146443</v>
      </c>
      <c r="AM101" s="4">
        <f t="shared" si="248"/>
        <v>7.8769047769420411</v>
      </c>
      <c r="AN101" s="4">
        <f t="shared" si="249"/>
        <v>1.7735694485260751</v>
      </c>
      <c r="AO101" s="4">
        <f t="shared" si="250"/>
        <v>4.7909323305141811</v>
      </c>
      <c r="AP101" s="4">
        <f t="shared" si="251"/>
        <v>-0.36431714286027272</v>
      </c>
      <c r="AQ101" s="4">
        <f t="shared" si="252"/>
        <v>-1.4046908818723693</v>
      </c>
      <c r="AR101" s="4">
        <f t="shared" si="253"/>
        <v>-3.4549937217076661</v>
      </c>
      <c r="AS101" s="4">
        <f t="shared" si="254"/>
        <v>-1.6373182202472378</v>
      </c>
      <c r="AT101" s="4">
        <f t="shared" si="255"/>
        <v>-8.410404685767503E-2</v>
      </c>
      <c r="AU101" s="4">
        <f t="shared" si="256"/>
        <v>-4.6099446227868839</v>
      </c>
      <c r="AV101" s="4">
        <f t="shared" si="257"/>
        <v>0.59492794930241644</v>
      </c>
      <c r="AW101" s="4">
        <f t="shared" si="257"/>
        <v>0.76568117332487873</v>
      </c>
      <c r="AY101" s="2">
        <f t="shared" si="308"/>
        <v>102.33579548590244</v>
      </c>
      <c r="AZ101" s="2">
        <f t="shared" si="147"/>
        <v>102.06784412386088</v>
      </c>
      <c r="BA101" s="2">
        <f t="shared" si="148"/>
        <v>97.731134757045567</v>
      </c>
      <c r="BB101" s="2">
        <f t="shared" si="149"/>
        <v>98.433021883270655</v>
      </c>
      <c r="BC101" s="2">
        <f t="shared" si="150"/>
        <v>100.53416886680371</v>
      </c>
      <c r="BD101" s="2">
        <f t="shared" si="151"/>
        <v>101.05705380959181</v>
      </c>
      <c r="BE101" s="2">
        <f t="shared" si="152"/>
        <v>98.808781404614336</v>
      </c>
      <c r="BF101" s="2">
        <f t="shared" si="153"/>
        <v>98.948648406533977</v>
      </c>
      <c r="BG101" s="2">
        <f t="shared" si="154"/>
        <v>96.770530669748069</v>
      </c>
      <c r="BH101" s="2">
        <f t="shared" si="155"/>
        <v>99.709645723444694</v>
      </c>
      <c r="BI101" s="2">
        <f t="shared" si="156"/>
        <v>100.78314569528467</v>
      </c>
      <c r="BJ101" s="2">
        <f t="shared" si="157"/>
        <v>100.43348873461053</v>
      </c>
      <c r="BK101" s="2">
        <f t="shared" si="158"/>
        <v>100.5060785185203</v>
      </c>
      <c r="BL101" s="2">
        <f t="shared" si="159"/>
        <v>101.37530491134089</v>
      </c>
      <c r="BM101" s="2">
        <f t="shared" si="160"/>
        <v>102.47091809130296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117.63910174216025</v>
      </c>
      <c r="DL101" s="2">
        <f t="shared" si="289"/>
        <v>116.22308294124082</v>
      </c>
      <c r="DM101" s="2">
        <f t="shared" si="289"/>
        <v>112.25936273115219</v>
      </c>
      <c r="DN101" s="2">
        <f t="shared" si="289"/>
        <v>112.48059393806763</v>
      </c>
      <c r="DO101" s="2">
        <f t="shared" si="289"/>
        <v>112.87726315789472</v>
      </c>
      <c r="DP101" s="2">
        <f t="shared" si="289"/>
        <v>114.9980275011854</v>
      </c>
      <c r="DQ101" s="2">
        <f t="shared" si="289"/>
        <v>110.35294628879892</v>
      </c>
      <c r="DR101" s="2">
        <f t="shared" si="289"/>
        <v>115.40266053196052</v>
      </c>
      <c r="DS101" s="2">
        <f t="shared" si="289"/>
        <v>108.00264705882353</v>
      </c>
      <c r="DT101" s="2">
        <f t="shared" si="289"/>
        <v>111.22324064171124</v>
      </c>
      <c r="DU101" s="2">
        <f t="shared" si="289"/>
        <v>112.66528795518207</v>
      </c>
      <c r="DV101" s="2">
        <f t="shared" si="289"/>
        <v>113.15649270699274</v>
      </c>
      <c r="DW101" s="2">
        <f t="shared" si="289"/>
        <v>117.32538899923607</v>
      </c>
      <c r="DX101" s="2">
        <f t="shared" si="289"/>
        <v>113.92969173351159</v>
      </c>
      <c r="DY101" s="2">
        <f t="shared" si="289"/>
        <v>105.06138095238096</v>
      </c>
      <c r="EA101" s="2">
        <f t="shared" si="228"/>
        <v>101.59236420233464</v>
      </c>
      <c r="EB101" s="2">
        <f t="shared" si="290"/>
        <v>101.35542992143914</v>
      </c>
      <c r="EC101" s="2">
        <f t="shared" si="291"/>
        <v>96.965634642356235</v>
      </c>
      <c r="ED101" s="2">
        <f t="shared" si="292"/>
        <v>97.72456802244038</v>
      </c>
      <c r="EE101" s="2">
        <f t="shared" si="293"/>
        <v>99.888612505888545</v>
      </c>
      <c r="EF101" s="2">
        <f t="shared" si="294"/>
        <v>100.3573715881065</v>
      </c>
      <c r="EG101" s="2">
        <f t="shared" si="295"/>
        <v>98.218165664524165</v>
      </c>
      <c r="EH101" s="2">
        <f t="shared" si="296"/>
        <v>98.033543247119312</v>
      </c>
      <c r="EI101" s="2">
        <f t="shared" si="297"/>
        <v>96.122352716385421</v>
      </c>
      <c r="EJ101" s="2">
        <f t="shared" si="298"/>
        <v>99.03471337688768</v>
      </c>
      <c r="EK101" s="2">
        <f t="shared" si="299"/>
        <v>100.12996932698034</v>
      </c>
      <c r="EL101" s="2">
        <f t="shared" si="300"/>
        <v>99.705955011153193</v>
      </c>
      <c r="EM101" s="2">
        <f t="shared" si="301"/>
        <v>99.548514378029083</v>
      </c>
      <c r="EN101" s="2">
        <f t="shared" si="302"/>
        <v>100.61180267747996</v>
      </c>
      <c r="EO101" s="2">
        <f t="shared" si="303"/>
        <v>102.28587537363002</v>
      </c>
      <c r="EQ101" s="2">
        <f t="shared" si="304"/>
        <v>101.66602064899821</v>
      </c>
      <c r="ER101" s="2">
        <f t="shared" si="305"/>
        <v>101.42219750557923</v>
      </c>
      <c r="ES101" s="2">
        <f t="shared" si="305"/>
        <v>96.942277788512939</v>
      </c>
      <c r="ET101" s="2">
        <f t="shared" si="305"/>
        <v>98.416100183087281</v>
      </c>
      <c r="EU101" s="2">
        <f t="shared" si="305"/>
        <v>99.96035103540413</v>
      </c>
      <c r="EV101" s="2">
        <f t="shared" si="305"/>
        <v>100.15145123580494</v>
      </c>
      <c r="EW101" s="2">
        <f t="shared" si="305"/>
        <v>98.163109063527784</v>
      </c>
      <c r="EX101" s="2">
        <f t="shared" si="305"/>
        <v>97.866537835050053</v>
      </c>
      <c r="EY101" s="2">
        <f t="shared" si="305"/>
        <v>96.65770144079886</v>
      </c>
      <c r="EZ101" s="2">
        <f t="shared" si="305"/>
        <v>99.081604121362759</v>
      </c>
      <c r="FA101" s="2">
        <f t="shared" si="305"/>
        <v>100.21996356509213</v>
      </c>
      <c r="FB101" s="2">
        <f t="shared" si="305"/>
        <v>99.588221064233849</v>
      </c>
      <c r="FC101" s="2">
        <f t="shared" si="305"/>
        <v>99.110692859762196</v>
      </c>
      <c r="FD101" s="2">
        <f t="shared" si="305"/>
        <v>99.765332323893276</v>
      </c>
      <c r="FE101" s="2">
        <f t="shared" si="305"/>
        <v>103.24175806176908</v>
      </c>
      <c r="FG101" s="2">
        <f t="shared" si="306"/>
        <v>0.95368299153145097</v>
      </c>
      <c r="FH101" s="2">
        <f t="shared" si="307"/>
        <v>0.95209647483920634</v>
      </c>
      <c r="FI101" s="2">
        <f t="shared" si="307"/>
        <v>0.94994227665824815</v>
      </c>
      <c r="FJ101" s="2">
        <f t="shared" si="307"/>
        <v>0.95212768597421127</v>
      </c>
      <c r="FK101" s="2">
        <f t="shared" si="307"/>
        <v>0.9503142770372297</v>
      </c>
      <c r="FL101" s="2">
        <f t="shared" si="307"/>
        <v>0.9521661640459339</v>
      </c>
      <c r="FM101" s="2">
        <f t="shared" si="307"/>
        <v>0.95131246339022379</v>
      </c>
      <c r="FN101" s="2">
        <f t="shared" si="307"/>
        <v>0.9472781034985317</v>
      </c>
      <c r="FO101" s="2">
        <f t="shared" si="307"/>
        <v>0.9456146471766117</v>
      </c>
      <c r="FP101" s="2">
        <f t="shared" si="307"/>
        <v>0.944639678148677</v>
      </c>
      <c r="FQ101" s="2">
        <f t="shared" si="307"/>
        <v>0.94792168087306916</v>
      </c>
      <c r="FR101" s="2">
        <f t="shared" si="307"/>
        <v>0.94587958031351871</v>
      </c>
      <c r="FS101" s="2">
        <f t="shared" si="307"/>
        <v>0.94605440611667269</v>
      </c>
      <c r="FT101" s="2">
        <f t="shared" si="307"/>
        <v>0.94250120622114719</v>
      </c>
      <c r="FU101" s="2">
        <f t="shared" si="307"/>
        <v>0.93409718443071377</v>
      </c>
      <c r="FW101" s="2">
        <f t="shared" si="324"/>
        <v>2.6393486505592312E-3</v>
      </c>
      <c r="FX101" s="2">
        <f t="shared" si="164"/>
        <v>3.0136166870457304E-3</v>
      </c>
      <c r="FY101" s="2">
        <f t="shared" si="165"/>
        <v>2.9582256264318514E-3</v>
      </c>
      <c r="FZ101" s="2">
        <f t="shared" si="166"/>
        <v>2.9626307224425567E-3</v>
      </c>
      <c r="GA101" s="2">
        <f t="shared" si="167"/>
        <v>2.8696289256189352E-3</v>
      </c>
      <c r="GB101" s="2">
        <f t="shared" si="168"/>
        <v>3.091057847003803E-3</v>
      </c>
      <c r="GC101" s="2">
        <f t="shared" si="169"/>
        <v>3.5751536101497764E-3</v>
      </c>
      <c r="GD101" s="2">
        <f t="shared" si="170"/>
        <v>3.7582278971095956E-3</v>
      </c>
      <c r="GE101" s="2">
        <f t="shared" si="171"/>
        <v>3.8553447674930931E-3</v>
      </c>
      <c r="GF101" s="2">
        <f t="shared" si="172"/>
        <v>3.6585958417864736E-3</v>
      </c>
      <c r="GG101" s="2">
        <f t="shared" si="173"/>
        <v>3.9785261210483706E-3</v>
      </c>
      <c r="GH101" s="2">
        <f t="shared" si="174"/>
        <v>3.5250805837893332E-3</v>
      </c>
      <c r="GI101" s="2">
        <f t="shared" si="175"/>
        <v>3.2431442494109354E-3</v>
      </c>
      <c r="GJ101" s="2">
        <f t="shared" si="176"/>
        <v>2.6702914424528387E-3</v>
      </c>
      <c r="GK101" s="2">
        <f t="shared" si="177"/>
        <v>2.2273501041627192E-3</v>
      </c>
      <c r="GM101" s="86">
        <f t="shared" si="325"/>
        <v>2.4881023309125977E-7</v>
      </c>
      <c r="GN101" s="86">
        <f t="shared" si="178"/>
        <v>1.3411776466152596E-7</v>
      </c>
      <c r="GO101" s="86">
        <f t="shared" si="179"/>
        <v>5.1226291715932635E-10</v>
      </c>
      <c r="GP101" s="86">
        <f t="shared" si="180"/>
        <v>1.498975542767386E-11</v>
      </c>
      <c r="GQ101" s="86">
        <f t="shared" si="181"/>
        <v>1.0144025765764466E-10</v>
      </c>
      <c r="GR101" s="86">
        <f t="shared" si="182"/>
        <v>3.3162167155395926E-12</v>
      </c>
      <c r="GS101" s="86">
        <f t="shared" si="183"/>
        <v>1.037662522601052E-9</v>
      </c>
      <c r="GT101" s="86">
        <f t="shared" si="184"/>
        <v>7.3006527355191285E-9</v>
      </c>
      <c r="GU101" s="86">
        <f t="shared" si="185"/>
        <v>7.7814889771884753E-9</v>
      </c>
      <c r="GV101" s="86">
        <f t="shared" si="186"/>
        <v>1.8248079012224573E-9</v>
      </c>
      <c r="GW101" s="86">
        <f t="shared" si="187"/>
        <v>4.7009549418641675E-13</v>
      </c>
      <c r="GX101" s="86">
        <f t="shared" si="188"/>
        <v>5.507164203031705E-11</v>
      </c>
      <c r="GY101" s="86">
        <f t="shared" si="189"/>
        <v>5.0779644270272624E-9</v>
      </c>
      <c r="GZ101" s="86">
        <f t="shared" si="190"/>
        <v>3.2876137215182425E-9</v>
      </c>
      <c r="HA101" s="86">
        <f t="shared" si="191"/>
        <v>1.7463844072052421E-10</v>
      </c>
      <c r="HC101" s="86">
        <f t="shared" si="326"/>
        <v>0.31522414079838068</v>
      </c>
      <c r="HD101" s="86">
        <f t="shared" si="192"/>
        <v>0.35449390045188234</v>
      </c>
      <c r="HE101" s="86">
        <f t="shared" si="193"/>
        <v>0.3640614455119569</v>
      </c>
      <c r="HF101" s="86">
        <f t="shared" si="194"/>
        <v>0.3566211050813281</v>
      </c>
      <c r="HG101" s="86">
        <f t="shared" si="195"/>
        <v>0.32501853409103915</v>
      </c>
      <c r="HH101" s="86">
        <f t="shared" si="196"/>
        <v>0.41094640783940395</v>
      </c>
      <c r="HI101" s="86">
        <f t="shared" si="197"/>
        <v>0.39779565254510607</v>
      </c>
      <c r="HJ101" s="86">
        <f t="shared" si="198"/>
        <v>0.40923364726251965</v>
      </c>
      <c r="HK101" s="86">
        <f t="shared" si="199"/>
        <v>0.42640743204203657</v>
      </c>
      <c r="HL101" s="86">
        <f t="shared" si="200"/>
        <v>0.42778868002930248</v>
      </c>
      <c r="HM101" s="86">
        <f t="shared" si="201"/>
        <v>0.46688171784976873</v>
      </c>
      <c r="HN101" s="86">
        <f t="shared" si="202"/>
        <v>0.39571761596869925</v>
      </c>
      <c r="HO101" s="86">
        <f t="shared" si="203"/>
        <v>0.39846810712679043</v>
      </c>
      <c r="HP101" s="86">
        <f t="shared" si="204"/>
        <v>0.35273978624194807</v>
      </c>
      <c r="HQ101" s="86">
        <f t="shared" si="205"/>
        <v>0.30619716807011882</v>
      </c>
      <c r="HS101" s="86">
        <f t="shared" si="327"/>
        <v>4.1723149245382559E-20</v>
      </c>
      <c r="HT101" s="86">
        <f t="shared" si="206"/>
        <v>9.8681941272493644E-19</v>
      </c>
      <c r="HU101" s="86">
        <f t="shared" si="207"/>
        <v>4.1040895388804999E-23</v>
      </c>
      <c r="HV101" s="86">
        <f t="shared" si="208"/>
        <v>8.2730242652297688E-24</v>
      </c>
      <c r="HW101" s="86">
        <f t="shared" si="209"/>
        <v>1.0553687128301894E-22</v>
      </c>
      <c r="HX101" s="86">
        <f t="shared" si="210"/>
        <v>1.0919391456607428E-22</v>
      </c>
      <c r="HY101" s="86">
        <f t="shared" si="211"/>
        <v>8.4689845093995147E-21</v>
      </c>
      <c r="HZ101" s="86">
        <f t="shared" si="212"/>
        <v>5.9243163488992346E-21</v>
      </c>
      <c r="IA101" s="86">
        <f t="shared" si="213"/>
        <v>2.7848955022382483E-23</v>
      </c>
      <c r="IB101" s="86">
        <f t="shared" si="214"/>
        <v>1.1911933592269057E-24</v>
      </c>
      <c r="IC101" s="86">
        <f t="shared" si="215"/>
        <v>8.9663646999186396E-21</v>
      </c>
      <c r="ID101" s="86">
        <f t="shared" si="216"/>
        <v>1.7147653318456789E-24</v>
      </c>
      <c r="IE101" s="86">
        <f t="shared" si="217"/>
        <v>6.3251791432437838E-26</v>
      </c>
      <c r="IF101" s="86">
        <f t="shared" si="218"/>
        <v>2.2215286645504613E-14</v>
      </c>
      <c r="IG101" s="86">
        <f t="shared" si="219"/>
        <v>2.3793008162652974E-11</v>
      </c>
      <c r="II101" s="86">
        <f t="shared" si="328"/>
        <v>3.4000760636394512E-104</v>
      </c>
      <c r="IJ101" s="86">
        <f t="shared" si="329"/>
        <v>3.7612835690222522E-107</v>
      </c>
      <c r="IK101" s="86">
        <f t="shared" si="330"/>
        <v>5.2710116744585804E-126</v>
      </c>
      <c r="IL101" s="86">
        <f t="shared" si="331"/>
        <v>2.7387451121251521E-131</v>
      </c>
      <c r="IM101" s="86">
        <f t="shared" si="332"/>
        <v>4.973557421739993E-124</v>
      </c>
      <c r="IN101" s="86">
        <f t="shared" si="333"/>
        <v>7.9015810841322747E-123</v>
      </c>
      <c r="IO101" s="86">
        <f t="shared" si="334"/>
        <v>1.3116064302931448E-107</v>
      </c>
      <c r="IP101" s="86">
        <f t="shared" si="335"/>
        <v>7.5355284858284444E-115</v>
      </c>
      <c r="IQ101" s="86">
        <f t="shared" si="336"/>
        <v>5.85804076658569E-127</v>
      </c>
      <c r="IR101" s="86">
        <f t="shared" si="337"/>
        <v>3.1237870118980992E-138</v>
      </c>
      <c r="IS101" s="86">
        <f t="shared" si="338"/>
        <v>9.5105617102573368E-116</v>
      </c>
      <c r="IT101" s="86">
        <f t="shared" si="339"/>
        <v>2.5267834907777844E-135</v>
      </c>
      <c r="IU101" s="86">
        <f t="shared" si="340"/>
        <v>7.1945056261334715E-143</v>
      </c>
      <c r="IV101" s="86">
        <f t="shared" si="341"/>
        <v>9.9671155610498958E-68</v>
      </c>
      <c r="IW101" s="86">
        <f t="shared" si="342"/>
        <v>1.2376311997080796E-53</v>
      </c>
      <c r="IY101" s="86">
        <f t="shared" si="343"/>
        <v>0.31522438960861376</v>
      </c>
      <c r="IZ101" s="86">
        <f t="shared" si="344"/>
        <v>0.35449403456964701</v>
      </c>
      <c r="JA101" s="86">
        <f t="shared" si="345"/>
        <v>0.3640614460242198</v>
      </c>
      <c r="JB101" s="86">
        <f t="shared" si="346"/>
        <v>0.35662110509631784</v>
      </c>
      <c r="JC101" s="86">
        <f t="shared" si="347"/>
        <v>0.32501853419247939</v>
      </c>
      <c r="JD101" s="86">
        <f t="shared" si="348"/>
        <v>0.41094640784272018</v>
      </c>
      <c r="JE101" s="86">
        <f t="shared" si="349"/>
        <v>0.39779565358276858</v>
      </c>
      <c r="JF101" s="86">
        <f t="shared" si="350"/>
        <v>0.4092336545631724</v>
      </c>
      <c r="JG101" s="86">
        <f t="shared" si="351"/>
        <v>0.42640743982352552</v>
      </c>
      <c r="JH101" s="86">
        <f t="shared" si="352"/>
        <v>0.4277886818541104</v>
      </c>
      <c r="JI101" s="86">
        <f t="shared" si="353"/>
        <v>0.4668817178502388</v>
      </c>
      <c r="JJ101" s="86">
        <f t="shared" si="354"/>
        <v>0.39571761602377092</v>
      </c>
      <c r="JK101" s="86">
        <f t="shared" si="355"/>
        <v>0.39846811220475487</v>
      </c>
      <c r="JL101" s="86">
        <f t="shared" si="356"/>
        <v>0.35273978952958401</v>
      </c>
      <c r="JM101" s="86">
        <f t="shared" si="357"/>
        <v>0.30619716826855026</v>
      </c>
    </row>
    <row r="102" spans="2:273" x14ac:dyDescent="0.25">
      <c r="B102" s="2">
        <v>75</v>
      </c>
      <c r="C102" s="37">
        <v>182.47499999999999</v>
      </c>
      <c r="D102" s="37">
        <v>189.57400000000001</v>
      </c>
      <c r="E102" s="37">
        <v>191.898</v>
      </c>
      <c r="F102" s="37">
        <v>191.15299999999999</v>
      </c>
      <c r="G102" s="37">
        <v>188.167</v>
      </c>
      <c r="H102" s="37">
        <v>192.37299999999999</v>
      </c>
      <c r="I102" s="37">
        <v>189.898</v>
      </c>
      <c r="J102" s="37">
        <v>188.458</v>
      </c>
      <c r="K102" s="37">
        <v>189.828</v>
      </c>
      <c r="L102" s="37">
        <v>190.339</v>
      </c>
      <c r="M102" s="37">
        <v>193.322</v>
      </c>
      <c r="N102" s="37">
        <v>189.10499999999999</v>
      </c>
      <c r="O102" s="37">
        <v>186.58600000000001</v>
      </c>
      <c r="P102" s="37">
        <v>181.63800000000001</v>
      </c>
      <c r="Q102" s="37">
        <v>166.172</v>
      </c>
      <c r="S102" s="4">
        <f t="shared" si="229"/>
        <v>181.15896845983229</v>
      </c>
      <c r="T102" s="4">
        <f t="shared" si="230"/>
        <v>190.42692623939516</v>
      </c>
      <c r="U102" s="4">
        <f t="shared" si="231"/>
        <v>194.71365826525428</v>
      </c>
      <c r="V102" s="4">
        <f t="shared" si="232"/>
        <v>194.40637138391389</v>
      </c>
      <c r="W102" s="4">
        <f t="shared" si="233"/>
        <v>185.00785149616911</v>
      </c>
      <c r="X102" s="4">
        <f t="shared" si="234"/>
        <v>195.8410920337746</v>
      </c>
      <c r="Y102" s="4">
        <f t="shared" si="235"/>
        <v>191.5257440806777</v>
      </c>
      <c r="Z102" s="4">
        <f t="shared" si="236"/>
        <v>192.47127324299197</v>
      </c>
      <c r="AA102" s="4">
        <f t="shared" si="237"/>
        <v>194.71963927517078</v>
      </c>
      <c r="AB102" s="4">
        <f t="shared" si="238"/>
        <v>196.53795732833942</v>
      </c>
      <c r="AC102" s="4">
        <f t="shared" si="239"/>
        <v>198.58642153035515</v>
      </c>
      <c r="AD102" s="4">
        <f t="shared" si="240"/>
        <v>194.08742308444755</v>
      </c>
      <c r="AE102" s="4">
        <f t="shared" si="241"/>
        <v>192.96457971693212</v>
      </c>
      <c r="AF102" s="4">
        <f t="shared" si="242"/>
        <v>184.68683195461733</v>
      </c>
      <c r="AG102" s="4">
        <f t="shared" si="243"/>
        <v>167.01396084312674</v>
      </c>
      <c r="AI102" s="4">
        <f t="shared" si="244"/>
        <v>1.3160315401676996</v>
      </c>
      <c r="AJ102" s="4">
        <f t="shared" si="245"/>
        <v>-0.85292623939514556</v>
      </c>
      <c r="AK102" s="4">
        <f t="shared" si="246"/>
        <v>-2.8156582652542852</v>
      </c>
      <c r="AL102" s="4">
        <f t="shared" si="247"/>
        <v>-3.2533713839139011</v>
      </c>
      <c r="AM102" s="4">
        <f t="shared" si="248"/>
        <v>3.1591485038308917</v>
      </c>
      <c r="AN102" s="4">
        <f t="shared" si="249"/>
        <v>-3.4680920337746102</v>
      </c>
      <c r="AO102" s="4">
        <f t="shared" si="250"/>
        <v>-1.6277440806777008</v>
      </c>
      <c r="AP102" s="4">
        <f t="shared" si="251"/>
        <v>-4.0132732429919713</v>
      </c>
      <c r="AQ102" s="4">
        <f t="shared" si="252"/>
        <v>-4.8916392751707747</v>
      </c>
      <c r="AR102" s="4">
        <f t="shared" si="253"/>
        <v>-6.1989573283394179</v>
      </c>
      <c r="AS102" s="4">
        <f t="shared" si="254"/>
        <v>-5.2644215303551505</v>
      </c>
      <c r="AT102" s="4">
        <f t="shared" si="255"/>
        <v>-4.9824230844475608</v>
      </c>
      <c r="AU102" s="4">
        <f t="shared" si="256"/>
        <v>-6.3785797169321086</v>
      </c>
      <c r="AV102" s="4">
        <f t="shared" si="257"/>
        <v>-3.0488319546173273</v>
      </c>
      <c r="AW102" s="4">
        <f t="shared" si="257"/>
        <v>-0.84196084312674202</v>
      </c>
      <c r="AY102" s="2">
        <f t="shared" si="308"/>
        <v>102.13035687172014</v>
      </c>
      <c r="AZ102" s="2">
        <f t="shared" si="147"/>
        <v>101.83617520004861</v>
      </c>
      <c r="BA102" s="2">
        <f t="shared" si="148"/>
        <v>97.525092700690351</v>
      </c>
      <c r="BB102" s="2">
        <f t="shared" si="149"/>
        <v>98.251297638422528</v>
      </c>
      <c r="BC102" s="2">
        <f t="shared" si="150"/>
        <v>100.32159180926492</v>
      </c>
      <c r="BD102" s="2">
        <f t="shared" si="151"/>
        <v>100.8127553352458</v>
      </c>
      <c r="BE102" s="2">
        <f t="shared" si="152"/>
        <v>98.606590455057116</v>
      </c>
      <c r="BF102" s="2">
        <f t="shared" si="153"/>
        <v>98.723375149551217</v>
      </c>
      <c r="BG102" s="2">
        <f t="shared" si="154"/>
        <v>96.608206776058651</v>
      </c>
      <c r="BH102" s="2">
        <f t="shared" si="155"/>
        <v>99.532075410895331</v>
      </c>
      <c r="BI102" s="2">
        <f t="shared" si="156"/>
        <v>100.57238366823546</v>
      </c>
      <c r="BJ102" s="2">
        <f t="shared" si="157"/>
        <v>100.2165211664388</v>
      </c>
      <c r="BK102" s="2">
        <f t="shared" si="158"/>
        <v>100.28448516711842</v>
      </c>
      <c r="BL102" s="2">
        <f t="shared" si="159"/>
        <v>101.16468567512244</v>
      </c>
      <c r="BM102" s="2">
        <f t="shared" si="160"/>
        <v>102.38136763119375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117.72578745644597</v>
      </c>
      <c r="DL102" s="2">
        <f t="shared" si="289"/>
        <v>116.32594868147498</v>
      </c>
      <c r="DM102" s="2">
        <f t="shared" si="289"/>
        <v>112.35958605974395</v>
      </c>
      <c r="DN102" s="2">
        <f t="shared" si="289"/>
        <v>112.56638921107343</v>
      </c>
      <c r="DO102" s="2">
        <f t="shared" si="289"/>
        <v>112.92494736842103</v>
      </c>
      <c r="DP102" s="2">
        <f t="shared" si="289"/>
        <v>115.07980037932671</v>
      </c>
      <c r="DQ102" s="2">
        <f t="shared" si="289"/>
        <v>110.39412523616734</v>
      </c>
      <c r="DR102" s="2">
        <f t="shared" si="289"/>
        <v>115.55483324753322</v>
      </c>
      <c r="DS102" s="2">
        <f t="shared" si="289"/>
        <v>108.04193781512605</v>
      </c>
      <c r="DT102" s="2">
        <f t="shared" si="289"/>
        <v>111.32030815508023</v>
      </c>
      <c r="DU102" s="2">
        <f t="shared" si="289"/>
        <v>112.75374285714285</v>
      </c>
      <c r="DV102" s="2">
        <f t="shared" si="289"/>
        <v>113.24854418704422</v>
      </c>
      <c r="DW102" s="2">
        <f t="shared" si="289"/>
        <v>117.49117142857143</v>
      </c>
      <c r="DX102" s="2">
        <f t="shared" si="289"/>
        <v>114.03702495543672</v>
      </c>
      <c r="DY102" s="2">
        <f t="shared" si="289"/>
        <v>104.98867296113849</v>
      </c>
      <c r="EA102" s="2">
        <f t="shared" si="228"/>
        <v>101.43937354085604</v>
      </c>
      <c r="EB102" s="2">
        <f t="shared" si="290"/>
        <v>101.17106700444039</v>
      </c>
      <c r="EC102" s="2">
        <f t="shared" si="291"/>
        <v>96.812239305750339</v>
      </c>
      <c r="ED102" s="2">
        <f t="shared" si="292"/>
        <v>97.592626928471233</v>
      </c>
      <c r="EE102" s="2">
        <f t="shared" si="293"/>
        <v>99.72039889710976</v>
      </c>
      <c r="EF102" s="2">
        <f t="shared" si="294"/>
        <v>100.15978608640229</v>
      </c>
      <c r="EG102" s="2">
        <f t="shared" si="295"/>
        <v>98.056608127721347</v>
      </c>
      <c r="EH102" s="2">
        <f t="shared" si="296"/>
        <v>97.869714306908648</v>
      </c>
      <c r="EI102" s="2">
        <f t="shared" si="297"/>
        <v>96.006203157321735</v>
      </c>
      <c r="EJ102" s="2">
        <f t="shared" si="298"/>
        <v>98.90182782478314</v>
      </c>
      <c r="EK102" s="2">
        <f t="shared" si="299"/>
        <v>99.961639685080399</v>
      </c>
      <c r="EL102" s="2">
        <f t="shared" si="300"/>
        <v>99.536935104009956</v>
      </c>
      <c r="EM102" s="2">
        <f t="shared" si="301"/>
        <v>99.391235218093698</v>
      </c>
      <c r="EN102" s="2">
        <f t="shared" si="302"/>
        <v>100.45099783833746</v>
      </c>
      <c r="EO102" s="2">
        <f t="shared" si="303"/>
        <v>102.21124845877614</v>
      </c>
      <c r="EQ102" s="2">
        <f t="shared" si="304"/>
        <v>101.50978739920272</v>
      </c>
      <c r="ER102" s="2">
        <f t="shared" si="305"/>
        <v>101.23496896804993</v>
      </c>
      <c r="ES102" s="2">
        <f t="shared" si="305"/>
        <v>96.789840809228139</v>
      </c>
      <c r="ET102" s="2">
        <f t="shared" si="305"/>
        <v>98.25460175077238</v>
      </c>
      <c r="EU102" s="2">
        <f t="shared" si="305"/>
        <v>99.788980627922498</v>
      </c>
      <c r="EV102" s="2">
        <f t="shared" si="305"/>
        <v>99.962902859983529</v>
      </c>
      <c r="EW102" s="2">
        <f t="shared" si="305"/>
        <v>98.004460053790169</v>
      </c>
      <c r="EX102" s="2">
        <f t="shared" si="305"/>
        <v>97.710750823746821</v>
      </c>
      <c r="EY102" s="2">
        <f t="shared" si="305"/>
        <v>96.517442767475032</v>
      </c>
      <c r="EZ102" s="2">
        <f t="shared" si="305"/>
        <v>98.946501553277429</v>
      </c>
      <c r="FA102" s="2">
        <f t="shared" si="305"/>
        <v>100.04727775348158</v>
      </c>
      <c r="FB102" s="2">
        <f t="shared" si="305"/>
        <v>99.424244340862941</v>
      </c>
      <c r="FC102" s="2">
        <f t="shared" si="305"/>
        <v>98.97062834616797</v>
      </c>
      <c r="FD102" s="2">
        <f t="shared" si="305"/>
        <v>99.638017047509166</v>
      </c>
      <c r="FE102" s="2">
        <f t="shared" si="305"/>
        <v>103.11674563669614</v>
      </c>
      <c r="FG102" s="2">
        <f t="shared" si="306"/>
        <v>0.95758553052610207</v>
      </c>
      <c r="FH102" s="2">
        <f t="shared" si="307"/>
        <v>0.9561265395704297</v>
      </c>
      <c r="FI102" s="2">
        <f t="shared" si="307"/>
        <v>0.95414484298033053</v>
      </c>
      <c r="FJ102" s="2">
        <f t="shared" si="307"/>
        <v>0.95615524586893819</v>
      </c>
      <c r="FK102" s="2">
        <f t="shared" si="307"/>
        <v>0.95448710860785846</v>
      </c>
      <c r="FL102" s="2">
        <f t="shared" si="307"/>
        <v>0.95619063568129326</v>
      </c>
      <c r="FM102" s="2">
        <f t="shared" si="307"/>
        <v>0.95540539668319135</v>
      </c>
      <c r="FN102" s="2">
        <f t="shared" si="307"/>
        <v>0.95169296473616394</v>
      </c>
      <c r="FO102" s="2">
        <f t="shared" si="307"/>
        <v>0.95016147535706652</v>
      </c>
      <c r="FP102" s="2">
        <f t="shared" si="307"/>
        <v>0.94926364411952102</v>
      </c>
      <c r="FQ102" s="2">
        <f t="shared" si="307"/>
        <v>0.95228536436961508</v>
      </c>
      <c r="FR102" s="2">
        <f t="shared" si="307"/>
        <v>0.95040542071797773</v>
      </c>
      <c r="FS102" s="2">
        <f t="shared" si="307"/>
        <v>0.95056639071234739</v>
      </c>
      <c r="FT102" s="2">
        <f t="shared" si="307"/>
        <v>0.9472938220068976</v>
      </c>
      <c r="FU102" s="2">
        <f t="shared" si="307"/>
        <v>0.93954535750051738</v>
      </c>
      <c r="FW102" s="2">
        <f t="shared" si="324"/>
        <v>2.8932515109599483E-3</v>
      </c>
      <c r="FX102" s="2">
        <f t="shared" si="164"/>
        <v>3.3034045296216463E-3</v>
      </c>
      <c r="FY102" s="2">
        <f t="shared" si="165"/>
        <v>3.2427044169603828E-3</v>
      </c>
      <c r="FZ102" s="2">
        <f t="shared" si="166"/>
        <v>3.2475317507592639E-3</v>
      </c>
      <c r="GA102" s="2">
        <f t="shared" si="167"/>
        <v>3.1456146637119636E-3</v>
      </c>
      <c r="GB102" s="2">
        <f t="shared" si="168"/>
        <v>3.3882670843135309E-3</v>
      </c>
      <c r="GC102" s="2">
        <f t="shared" si="169"/>
        <v>3.9187263171807972E-3</v>
      </c>
      <c r="GD102" s="2">
        <f t="shared" si="170"/>
        <v>4.1193213327550592E-3</v>
      </c>
      <c r="GE102" s="2">
        <f t="shared" si="171"/>
        <v>4.2257296876645027E-3</v>
      </c>
      <c r="GF102" s="2">
        <f t="shared" si="172"/>
        <v>4.0101550856214817E-3</v>
      </c>
      <c r="GG102" s="2">
        <f t="shared" si="173"/>
        <v>4.3606933315242609E-3</v>
      </c>
      <c r="GH102" s="2">
        <f t="shared" si="174"/>
        <v>3.863859926451428E-3</v>
      </c>
      <c r="GI102" s="2">
        <f t="shared" si="175"/>
        <v>3.5549246464303885E-3</v>
      </c>
      <c r="GJ102" s="2">
        <f t="shared" si="176"/>
        <v>2.9271622341149051E-3</v>
      </c>
      <c r="GK102" s="2">
        <f t="shared" si="177"/>
        <v>2.4417161222555681E-3</v>
      </c>
      <c r="GM102" s="86">
        <f t="shared" si="325"/>
        <v>3.3626266553095513E-8</v>
      </c>
      <c r="GN102" s="86">
        <f t="shared" si="178"/>
        <v>1.7694063089437921E-8</v>
      </c>
      <c r="GO102" s="86">
        <f t="shared" si="179"/>
        <v>3.2843043822601352E-11</v>
      </c>
      <c r="GP102" s="86">
        <f t="shared" si="180"/>
        <v>5.9434487236002133E-13</v>
      </c>
      <c r="GQ102" s="86">
        <f t="shared" si="181"/>
        <v>4.9069097765257351E-12</v>
      </c>
      <c r="GR102" s="86">
        <f t="shared" si="182"/>
        <v>1.1493763076869078E-13</v>
      </c>
      <c r="GS102" s="86">
        <f t="shared" si="183"/>
        <v>6.9598249567318089E-11</v>
      </c>
      <c r="GT102" s="86">
        <f t="shared" si="184"/>
        <v>6.5711789186719584E-10</v>
      </c>
      <c r="GU102" s="86">
        <f t="shared" si="185"/>
        <v>7.4541781934177672E-10</v>
      </c>
      <c r="GV102" s="86">
        <f t="shared" si="186"/>
        <v>1.4916115990799387E-10</v>
      </c>
      <c r="GW102" s="86">
        <f t="shared" si="187"/>
        <v>1.2420251492371271E-14</v>
      </c>
      <c r="GX102" s="86">
        <f t="shared" si="188"/>
        <v>2.5422746137193855E-12</v>
      </c>
      <c r="GY102" s="86">
        <f t="shared" si="189"/>
        <v>4.7691581672077671E-10</v>
      </c>
      <c r="GZ102" s="86">
        <f t="shared" si="190"/>
        <v>3.0322416552107794E-10</v>
      </c>
      <c r="HA102" s="86">
        <f t="shared" si="191"/>
        <v>1.1173838280050534E-11</v>
      </c>
      <c r="HC102" s="86">
        <f t="shared" si="326"/>
        <v>0.39171763588928821</v>
      </c>
      <c r="HD102" s="86">
        <f t="shared" si="192"/>
        <v>0.43472644904140328</v>
      </c>
      <c r="HE102" s="86">
        <f t="shared" si="193"/>
        <v>0.45276266055926839</v>
      </c>
      <c r="HF102" s="86">
        <f t="shared" si="194"/>
        <v>0.446216405090335</v>
      </c>
      <c r="HG102" s="86">
        <f t="shared" si="195"/>
        <v>0.41327001124540996</v>
      </c>
      <c r="HH102" s="86">
        <f t="shared" si="196"/>
        <v>0.50728056235464247</v>
      </c>
      <c r="HI102" s="86">
        <f t="shared" si="197"/>
        <v>0.48863798685101506</v>
      </c>
      <c r="HJ102" s="86">
        <f t="shared" si="198"/>
        <v>0.50133053496527191</v>
      </c>
      <c r="HK102" s="86">
        <f t="shared" si="199"/>
        <v>0.51210254861878224</v>
      </c>
      <c r="HL102" s="86">
        <f t="shared" si="200"/>
        <v>0.51428719020390856</v>
      </c>
      <c r="HM102" s="86">
        <f t="shared" si="201"/>
        <v>0.55901769770080656</v>
      </c>
      <c r="HN102" s="86">
        <f t="shared" si="202"/>
        <v>0.48816168033394486</v>
      </c>
      <c r="HO102" s="86">
        <f t="shared" si="203"/>
        <v>0.47975314118248336</v>
      </c>
      <c r="HP102" s="86">
        <f t="shared" si="204"/>
        <v>0.44191785421751884</v>
      </c>
      <c r="HQ102" s="86">
        <f t="shared" si="205"/>
        <v>0.40555778312932733</v>
      </c>
      <c r="HS102" s="86">
        <f t="shared" si="327"/>
        <v>3.6034889044646717E-19</v>
      </c>
      <c r="HT102" s="86">
        <f t="shared" si="206"/>
        <v>8.4922615956442543E-18</v>
      </c>
      <c r="HU102" s="86">
        <f t="shared" si="207"/>
        <v>5.5548558814060877E-22</v>
      </c>
      <c r="HV102" s="86">
        <f t="shared" si="208"/>
        <v>1.2341520661566616E-22</v>
      </c>
      <c r="HW102" s="86">
        <f t="shared" si="209"/>
        <v>1.3475103244832851E-21</v>
      </c>
      <c r="HX102" s="86">
        <f t="shared" si="210"/>
        <v>1.4209281991286739E-21</v>
      </c>
      <c r="HY102" s="86">
        <f t="shared" si="211"/>
        <v>8.8845009747201322E-20</v>
      </c>
      <c r="HZ102" s="86">
        <f t="shared" si="212"/>
        <v>6.9336613963435508E-20</v>
      </c>
      <c r="IA102" s="86">
        <f t="shared" si="213"/>
        <v>4.3527012481284019E-22</v>
      </c>
      <c r="IB102" s="86">
        <f t="shared" si="214"/>
        <v>2.2312529628713653E-23</v>
      </c>
      <c r="IC102" s="86">
        <f t="shared" si="215"/>
        <v>1.0741622395126926E-19</v>
      </c>
      <c r="ID102" s="86">
        <f t="shared" si="216"/>
        <v>3.0256012160999376E-23</v>
      </c>
      <c r="IE102" s="86">
        <f t="shared" si="217"/>
        <v>1.2656876101832738E-24</v>
      </c>
      <c r="IF102" s="86">
        <f t="shared" si="218"/>
        <v>1.0019373566254267E-13</v>
      </c>
      <c r="IG102" s="86">
        <f t="shared" si="219"/>
        <v>7.2000211251223808E-11</v>
      </c>
      <c r="II102" s="86">
        <f t="shared" si="328"/>
        <v>4.7946104550793023E-101</v>
      </c>
      <c r="IJ102" s="86">
        <f t="shared" si="329"/>
        <v>7.7470392043913645E-104</v>
      </c>
      <c r="IK102" s="86">
        <f t="shared" si="330"/>
        <v>4.1309490065697167E-122</v>
      </c>
      <c r="IL102" s="86">
        <f t="shared" si="331"/>
        <v>3.1505157299477399E-127</v>
      </c>
      <c r="IM102" s="86">
        <f t="shared" si="332"/>
        <v>3.229300228609863E-120</v>
      </c>
      <c r="IN102" s="86">
        <f t="shared" si="333"/>
        <v>5.2606423330985842E-119</v>
      </c>
      <c r="IO102" s="86">
        <f t="shared" si="334"/>
        <v>3.5195894772286526E-104</v>
      </c>
      <c r="IP102" s="86">
        <f t="shared" si="335"/>
        <v>3.7405278235854174E-111</v>
      </c>
      <c r="IQ102" s="86">
        <f t="shared" si="336"/>
        <v>7.5511362657909275E-123</v>
      </c>
      <c r="IR102" s="86">
        <f t="shared" si="337"/>
        <v>8.5786928072182625E-134</v>
      </c>
      <c r="IS102" s="86">
        <f t="shared" si="338"/>
        <v>5.5162951702330094E-112</v>
      </c>
      <c r="IT102" s="86">
        <f t="shared" si="339"/>
        <v>5.2267432586735042E-131</v>
      </c>
      <c r="IU102" s="86">
        <f t="shared" si="340"/>
        <v>2.2412132259062058E-138</v>
      </c>
      <c r="IV102" s="86">
        <f t="shared" si="341"/>
        <v>1.0754351365014974E-65</v>
      </c>
      <c r="IW102" s="86">
        <f t="shared" si="342"/>
        <v>4.4155269582781184E-52</v>
      </c>
      <c r="IY102" s="86">
        <f t="shared" si="343"/>
        <v>0.39171766951555476</v>
      </c>
      <c r="IZ102" s="86">
        <f t="shared" si="344"/>
        <v>0.43472646673546639</v>
      </c>
      <c r="JA102" s="86">
        <f t="shared" si="345"/>
        <v>0.45276266059211145</v>
      </c>
      <c r="JB102" s="86">
        <f t="shared" si="346"/>
        <v>0.44621640509092936</v>
      </c>
      <c r="JC102" s="86">
        <f t="shared" si="347"/>
        <v>0.41327001125031687</v>
      </c>
      <c r="JD102" s="86">
        <f t="shared" si="348"/>
        <v>0.50728056235475738</v>
      </c>
      <c r="JE102" s="86">
        <f t="shared" si="349"/>
        <v>0.48863798692061333</v>
      </c>
      <c r="JF102" s="86">
        <f t="shared" si="350"/>
        <v>0.50133053562238983</v>
      </c>
      <c r="JG102" s="86">
        <f t="shared" si="351"/>
        <v>0.51210254936420008</v>
      </c>
      <c r="JH102" s="86">
        <f t="shared" si="352"/>
        <v>0.51428719035306969</v>
      </c>
      <c r="JI102" s="86">
        <f t="shared" si="353"/>
        <v>0.55901769770081899</v>
      </c>
      <c r="JJ102" s="86">
        <f t="shared" si="354"/>
        <v>0.48816168033648716</v>
      </c>
      <c r="JK102" s="86">
        <f t="shared" si="355"/>
        <v>0.4797531416593992</v>
      </c>
      <c r="JL102" s="86">
        <f t="shared" si="356"/>
        <v>0.4419178545208432</v>
      </c>
      <c r="JM102" s="86">
        <f t="shared" si="357"/>
        <v>0.40555778321250135</v>
      </c>
    </row>
    <row r="103" spans="2:273" x14ac:dyDescent="0.25">
      <c r="B103" s="2">
        <v>76</v>
      </c>
      <c r="C103" s="37">
        <v>185.83600000000001</v>
      </c>
      <c r="D103" s="37">
        <v>192.23</v>
      </c>
      <c r="E103" s="37">
        <v>194.678</v>
      </c>
      <c r="F103" s="37">
        <v>195.61</v>
      </c>
      <c r="G103" s="37">
        <v>192.93299999999999</v>
      </c>
      <c r="H103" s="37">
        <v>194.83099999999999</v>
      </c>
      <c r="I103" s="37">
        <v>193.72900000000001</v>
      </c>
      <c r="J103" s="37">
        <v>190.78</v>
      </c>
      <c r="K103" s="37">
        <v>189.155</v>
      </c>
      <c r="L103" s="37">
        <v>190.983</v>
      </c>
      <c r="M103" s="37">
        <v>193.27099999999999</v>
      </c>
      <c r="N103" s="37">
        <v>191.22800000000001</v>
      </c>
      <c r="O103" s="37">
        <v>187.87899999999999</v>
      </c>
      <c r="P103" s="37">
        <v>183.13800000000001</v>
      </c>
      <c r="Q103" s="37">
        <v>170.20699999999999</v>
      </c>
      <c r="S103" s="4">
        <f t="shared" si="229"/>
        <v>189.85651055756705</v>
      </c>
      <c r="T103" s="4">
        <f t="shared" si="230"/>
        <v>197.02529690100729</v>
      </c>
      <c r="U103" s="4">
        <f t="shared" si="231"/>
        <v>201.65215239125001</v>
      </c>
      <c r="V103" s="4">
        <f t="shared" si="232"/>
        <v>201.57497736208302</v>
      </c>
      <c r="W103" s="4">
        <f t="shared" si="233"/>
        <v>195.60010374788334</v>
      </c>
      <c r="X103" s="4">
        <f t="shared" si="234"/>
        <v>201.34419085121033</v>
      </c>
      <c r="Y103" s="4">
        <f t="shared" si="235"/>
        <v>197.64213978413227</v>
      </c>
      <c r="Z103" s="4">
        <f t="shared" si="236"/>
        <v>196.65974535636619</v>
      </c>
      <c r="AA103" s="4">
        <f t="shared" si="237"/>
        <v>194.69985051256452</v>
      </c>
      <c r="AB103" s="4">
        <f t="shared" si="238"/>
        <v>195.59462382247631</v>
      </c>
      <c r="AC103" s="4">
        <f t="shared" si="239"/>
        <v>198.20272992971843</v>
      </c>
      <c r="AD103" s="4">
        <f t="shared" si="240"/>
        <v>197.1757216671628</v>
      </c>
      <c r="AE103" s="4">
        <f t="shared" si="241"/>
        <v>193.2005242337143</v>
      </c>
      <c r="AF103" s="4">
        <f t="shared" si="242"/>
        <v>188.24576435109213</v>
      </c>
      <c r="AG103" s="4">
        <f t="shared" si="243"/>
        <v>173.17719596227727</v>
      </c>
      <c r="AI103" s="4">
        <f t="shared" si="244"/>
        <v>-4.0205105575670359</v>
      </c>
      <c r="AJ103" s="4">
        <f t="shared" si="245"/>
        <v>-4.7952969010073048</v>
      </c>
      <c r="AK103" s="4">
        <f t="shared" si="246"/>
        <v>-6.9741523912500156</v>
      </c>
      <c r="AL103" s="4">
        <f t="shared" si="247"/>
        <v>-5.9649773620830047</v>
      </c>
      <c r="AM103" s="4">
        <f t="shared" si="248"/>
        <v>-2.6671037478833455</v>
      </c>
      <c r="AN103" s="4">
        <f t="shared" si="249"/>
        <v>-6.5131908512103394</v>
      </c>
      <c r="AO103" s="4">
        <f t="shared" si="250"/>
        <v>-3.9131397841322553</v>
      </c>
      <c r="AP103" s="4">
        <f t="shared" si="251"/>
        <v>-5.8797453563661861</v>
      </c>
      <c r="AQ103" s="4">
        <f t="shared" si="252"/>
        <v>-5.5448505125645227</v>
      </c>
      <c r="AR103" s="4">
        <f t="shared" si="253"/>
        <v>-4.6116238224763038</v>
      </c>
      <c r="AS103" s="4">
        <f t="shared" si="254"/>
        <v>-4.9317299297184434</v>
      </c>
      <c r="AT103" s="4">
        <f t="shared" si="255"/>
        <v>-5.9477216671627957</v>
      </c>
      <c r="AU103" s="4">
        <f t="shared" si="256"/>
        <v>-5.3215242337143138</v>
      </c>
      <c r="AV103" s="4">
        <f t="shared" si="257"/>
        <v>-5.1077643510921291</v>
      </c>
      <c r="AW103" s="4">
        <f t="shared" si="257"/>
        <v>-2.9701959622772733</v>
      </c>
      <c r="AY103" s="2">
        <f t="shared" si="308"/>
        <v>101.92826037264746</v>
      </c>
      <c r="AZ103" s="2">
        <f t="shared" si="147"/>
        <v>101.60720588700805</v>
      </c>
      <c r="BA103" s="2">
        <f t="shared" si="148"/>
        <v>97.322247438568098</v>
      </c>
      <c r="BB103" s="2">
        <f t="shared" si="149"/>
        <v>98.07275044894439</v>
      </c>
      <c r="BC103" s="2">
        <f t="shared" si="150"/>
        <v>100.11170991227625</v>
      </c>
      <c r="BD103" s="2">
        <f t="shared" si="151"/>
        <v>100.57113800983541</v>
      </c>
      <c r="BE103" s="2">
        <f t="shared" si="152"/>
        <v>98.406869890564721</v>
      </c>
      <c r="BF103" s="2">
        <f t="shared" si="153"/>
        <v>98.501656366117984</v>
      </c>
      <c r="BG103" s="2">
        <f t="shared" si="154"/>
        <v>96.448879280189416</v>
      </c>
      <c r="BH103" s="2">
        <f t="shared" si="155"/>
        <v>99.357023048118279</v>
      </c>
      <c r="BI103" s="2">
        <f t="shared" si="156"/>
        <v>100.36393142494636</v>
      </c>
      <c r="BJ103" s="2">
        <f t="shared" si="157"/>
        <v>100.00222471328244</v>
      </c>
      <c r="BK103" s="2">
        <f t="shared" si="158"/>
        <v>100.06659491931207</v>
      </c>
      <c r="BL103" s="2">
        <f t="shared" si="159"/>
        <v>100.95674505905953</v>
      </c>
      <c r="BM103" s="2">
        <f t="shared" si="160"/>
        <v>102.29296978544318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117.81247317073168</v>
      </c>
      <c r="DL103" s="2">
        <f t="shared" si="289"/>
        <v>116.42881442170915</v>
      </c>
      <c r="DM103" s="2">
        <f t="shared" si="289"/>
        <v>112.4598093883357</v>
      </c>
      <c r="DN103" s="2">
        <f t="shared" si="289"/>
        <v>112.65218448407923</v>
      </c>
      <c r="DO103" s="2">
        <f t="shared" si="289"/>
        <v>112.97263157894734</v>
      </c>
      <c r="DP103" s="2">
        <f t="shared" si="289"/>
        <v>115.16157325746801</v>
      </c>
      <c r="DQ103" s="2">
        <f t="shared" si="289"/>
        <v>110.43530418353576</v>
      </c>
      <c r="DR103" s="2">
        <f t="shared" si="289"/>
        <v>115.70700596310594</v>
      </c>
      <c r="DS103" s="2">
        <f t="shared" si="289"/>
        <v>108.08122857142857</v>
      </c>
      <c r="DT103" s="2">
        <f t="shared" si="289"/>
        <v>111.41737566844921</v>
      </c>
      <c r="DU103" s="2">
        <f t="shared" si="289"/>
        <v>112.84219775910363</v>
      </c>
      <c r="DV103" s="2">
        <f t="shared" si="289"/>
        <v>113.3405956670957</v>
      </c>
      <c r="DW103" s="2">
        <f t="shared" si="289"/>
        <v>117.6569538579068</v>
      </c>
      <c r="DX103" s="2">
        <f t="shared" si="289"/>
        <v>114.14435817736185</v>
      </c>
      <c r="DY103" s="2">
        <f t="shared" si="289"/>
        <v>104.91596496989601</v>
      </c>
      <c r="EA103" s="2">
        <f t="shared" si="228"/>
        <v>101.28638287937744</v>
      </c>
      <c r="EB103" s="2">
        <f t="shared" si="290"/>
        <v>100.98670408744164</v>
      </c>
      <c r="EC103" s="2">
        <f t="shared" si="291"/>
        <v>96.658843969144456</v>
      </c>
      <c r="ED103" s="2">
        <f t="shared" si="292"/>
        <v>97.460685834502087</v>
      </c>
      <c r="EE103" s="2">
        <f t="shared" si="293"/>
        <v>99.552185288330975</v>
      </c>
      <c r="EF103" s="2">
        <f t="shared" si="294"/>
        <v>99.962200584698081</v>
      </c>
      <c r="EG103" s="2">
        <f t="shared" si="295"/>
        <v>97.895050590918515</v>
      </c>
      <c r="EH103" s="2">
        <f t="shared" si="296"/>
        <v>97.70588536669797</v>
      </c>
      <c r="EI103" s="2">
        <f t="shared" si="297"/>
        <v>95.890053598258049</v>
      </c>
      <c r="EJ103" s="2">
        <f t="shared" si="298"/>
        <v>98.768942272678615</v>
      </c>
      <c r="EK103" s="2">
        <f t="shared" si="299"/>
        <v>99.793310043180469</v>
      </c>
      <c r="EL103" s="2">
        <f t="shared" si="300"/>
        <v>99.367915196866733</v>
      </c>
      <c r="EM103" s="2">
        <f t="shared" si="301"/>
        <v>99.233956058158327</v>
      </c>
      <c r="EN103" s="2">
        <f t="shared" si="302"/>
        <v>100.29019299919497</v>
      </c>
      <c r="EO103" s="2">
        <f t="shared" si="303"/>
        <v>102.13662154392227</v>
      </c>
      <c r="EQ103" s="2">
        <f t="shared" si="304"/>
        <v>101.35355414940724</v>
      </c>
      <c r="ER103" s="2">
        <f t="shared" si="305"/>
        <v>101.04774043052062</v>
      </c>
      <c r="ES103" s="2">
        <f t="shared" si="305"/>
        <v>96.637403829943324</v>
      </c>
      <c r="ET103" s="2">
        <f t="shared" si="305"/>
        <v>98.093103318457466</v>
      </c>
      <c r="EU103" s="2">
        <f t="shared" si="305"/>
        <v>99.617610220440866</v>
      </c>
      <c r="EV103" s="2">
        <f t="shared" si="305"/>
        <v>99.774354484162117</v>
      </c>
      <c r="EW103" s="2">
        <f t="shared" si="305"/>
        <v>97.845811044052567</v>
      </c>
      <c r="EX103" s="2">
        <f t="shared" si="305"/>
        <v>97.554963812443589</v>
      </c>
      <c r="EY103" s="2">
        <f t="shared" si="305"/>
        <v>96.377184094151218</v>
      </c>
      <c r="EZ103" s="2">
        <f t="shared" si="305"/>
        <v>98.811398985192099</v>
      </c>
      <c r="FA103" s="2">
        <f t="shared" si="305"/>
        <v>99.874591941871046</v>
      </c>
      <c r="FB103" s="2">
        <f t="shared" si="305"/>
        <v>99.260267617492019</v>
      </c>
      <c r="FC103" s="2">
        <f t="shared" si="305"/>
        <v>98.830563832573759</v>
      </c>
      <c r="FD103" s="2">
        <f t="shared" si="305"/>
        <v>99.510701771125056</v>
      </c>
      <c r="FE103" s="2">
        <f t="shared" si="305"/>
        <v>102.9917332116232</v>
      </c>
      <c r="FG103" s="2">
        <f t="shared" si="306"/>
        <v>0.9611726398594137</v>
      </c>
      <c r="FH103" s="2">
        <f t="shared" si="307"/>
        <v>0.95983186389912201</v>
      </c>
      <c r="FI103" s="2">
        <f t="shared" si="307"/>
        <v>0.95801018105110991</v>
      </c>
      <c r="FJ103" s="2">
        <f t="shared" si="307"/>
        <v>0.95985824759762683</v>
      </c>
      <c r="FK103" s="2">
        <f t="shared" si="307"/>
        <v>0.95832485572381843</v>
      </c>
      <c r="FL103" s="2">
        <f t="shared" si="307"/>
        <v>0.95989077386891641</v>
      </c>
      <c r="FM103" s="2">
        <f t="shared" si="307"/>
        <v>0.95916902411183524</v>
      </c>
      <c r="FN103" s="2">
        <f t="shared" si="307"/>
        <v>0.95575539874431314</v>
      </c>
      <c r="FO103" s="2">
        <f t="shared" si="307"/>
        <v>0.95434652340212101</v>
      </c>
      <c r="FP103" s="2">
        <f t="shared" si="307"/>
        <v>0.95352039694903612</v>
      </c>
      <c r="FQ103" s="2">
        <f t="shared" si="307"/>
        <v>0.95630026743062557</v>
      </c>
      <c r="FR103" s="2">
        <f t="shared" si="307"/>
        <v>0.95457096355536653</v>
      </c>
      <c r="FS103" s="2">
        <f t="shared" si="307"/>
        <v>0.95471905752717745</v>
      </c>
      <c r="FT103" s="2">
        <f t="shared" si="307"/>
        <v>0.95170743410034442</v>
      </c>
      <c r="FU103" s="2">
        <f t="shared" si="307"/>
        <v>0.94456985824636885</v>
      </c>
      <c r="FW103" s="2">
        <f t="shared" si="324"/>
        <v>3.1715019183598462E-3</v>
      </c>
      <c r="FX103" s="2">
        <f t="shared" si="164"/>
        <v>3.6209570171964202E-3</v>
      </c>
      <c r="FY103" s="2">
        <f t="shared" si="165"/>
        <v>3.5544426813718336E-3</v>
      </c>
      <c r="FZ103" s="2">
        <f t="shared" si="166"/>
        <v>3.5597324348440621E-3</v>
      </c>
      <c r="GA103" s="2">
        <f t="shared" si="167"/>
        <v>3.4480514664373212E-3</v>
      </c>
      <c r="GB103" s="2">
        <f t="shared" si="168"/>
        <v>3.7139469140818624E-3</v>
      </c>
      <c r="GC103" s="2">
        <f t="shared" si="169"/>
        <v>4.2951740799058637E-3</v>
      </c>
      <c r="GD103" s="2">
        <f t="shared" si="170"/>
        <v>4.5149516709983425E-3</v>
      </c>
      <c r="GE103" s="2">
        <f t="shared" si="171"/>
        <v>4.631532232341546E-3</v>
      </c>
      <c r="GF103" s="2">
        <f t="shared" si="172"/>
        <v>4.3953470875864875E-3</v>
      </c>
      <c r="GG103" s="2">
        <f t="shared" si="173"/>
        <v>4.7793944103311226E-3</v>
      </c>
      <c r="GH103" s="2">
        <f t="shared" si="174"/>
        <v>4.2350594243244629E-3</v>
      </c>
      <c r="GI103" s="2">
        <f t="shared" si="175"/>
        <v>3.8965609496458696E-3</v>
      </c>
      <c r="GJ103" s="2">
        <f t="shared" si="176"/>
        <v>3.2086634162055766E-3</v>
      </c>
      <c r="GK103" s="2">
        <f t="shared" si="177"/>
        <v>2.6766579425774183E-3</v>
      </c>
      <c r="GM103" s="86">
        <f t="shared" si="325"/>
        <v>3.9857260826630385E-9</v>
      </c>
      <c r="GN103" s="86">
        <f t="shared" si="178"/>
        <v>2.0524777637303884E-9</v>
      </c>
      <c r="GO103" s="86">
        <f t="shared" si="179"/>
        <v>1.7707499422833511E-12</v>
      </c>
      <c r="GP103" s="86">
        <f t="shared" si="180"/>
        <v>1.9205063021914834E-14</v>
      </c>
      <c r="GQ103" s="86">
        <f t="shared" si="181"/>
        <v>1.9522391672287715E-13</v>
      </c>
      <c r="GR103" s="86">
        <f t="shared" si="182"/>
        <v>3.2321080524346452E-15</v>
      </c>
      <c r="GS103" s="86">
        <f t="shared" si="183"/>
        <v>3.924038607348416E-12</v>
      </c>
      <c r="GT103" s="86">
        <f t="shared" si="184"/>
        <v>5.0789204363593797E-11</v>
      </c>
      <c r="GU103" s="86">
        <f t="shared" si="185"/>
        <v>6.1777343979363159E-11</v>
      </c>
      <c r="GV103" s="86">
        <f t="shared" si="186"/>
        <v>1.0464619683691919E-11</v>
      </c>
      <c r="GW103" s="86">
        <f t="shared" si="187"/>
        <v>2.6161425733892678E-16</v>
      </c>
      <c r="GX103" s="86">
        <f t="shared" si="188"/>
        <v>9.6493542457744221E-14</v>
      </c>
      <c r="GY103" s="86">
        <f t="shared" si="189"/>
        <v>3.878717120097264E-11</v>
      </c>
      <c r="GZ103" s="86">
        <f t="shared" si="190"/>
        <v>2.4251871213212357E-11</v>
      </c>
      <c r="HA103" s="86">
        <f t="shared" si="191"/>
        <v>6.0681638638654317E-13</v>
      </c>
      <c r="HC103" s="86">
        <f t="shared" si="326"/>
        <v>0.47487494108948936</v>
      </c>
      <c r="HD103" s="86">
        <f t="shared" si="192"/>
        <v>0.51352411565257228</v>
      </c>
      <c r="HE103" s="86">
        <f t="shared" si="193"/>
        <v>0.53793216337698835</v>
      </c>
      <c r="HF103" s="86">
        <f t="shared" si="194"/>
        <v>0.53256170055508345</v>
      </c>
      <c r="HG103" s="86">
        <f t="shared" si="195"/>
        <v>0.51333867261249766</v>
      </c>
      <c r="HH103" s="86">
        <f t="shared" si="196"/>
        <v>0.5971173892034346</v>
      </c>
      <c r="HI103" s="86">
        <f t="shared" si="197"/>
        <v>0.5759975240157601</v>
      </c>
      <c r="HJ103" s="86">
        <f t="shared" si="198"/>
        <v>0.58267699274137008</v>
      </c>
      <c r="HK103" s="86">
        <f t="shared" si="199"/>
        <v>0.57426058969385207</v>
      </c>
      <c r="HL103" s="86">
        <f t="shared" si="200"/>
        <v>0.57396895131264791</v>
      </c>
      <c r="HM103" s="86">
        <f t="shared" si="201"/>
        <v>0.62331718911213274</v>
      </c>
      <c r="HN103" s="86">
        <f t="shared" si="202"/>
        <v>0.56533209907710191</v>
      </c>
      <c r="HO103" s="86">
        <f t="shared" si="203"/>
        <v>0.54090852576358939</v>
      </c>
      <c r="HP103" s="86">
        <f t="shared" si="204"/>
        <v>0.51897899546664161</v>
      </c>
      <c r="HQ103" s="86">
        <f t="shared" si="205"/>
        <v>0.50272262671602463</v>
      </c>
      <c r="HS103" s="86">
        <f t="shared" si="327"/>
        <v>2.9468681373245304E-18</v>
      </c>
      <c r="HT103" s="86">
        <f t="shared" si="206"/>
        <v>6.8914000540928815E-17</v>
      </c>
      <c r="HU103" s="86">
        <f t="shared" si="207"/>
        <v>7.0173754296211153E-21</v>
      </c>
      <c r="HV103" s="86">
        <f t="shared" si="208"/>
        <v>1.7132361484926732E-21</v>
      </c>
      <c r="HW103" s="86">
        <f t="shared" si="209"/>
        <v>1.6087730730038659E-20</v>
      </c>
      <c r="HX103" s="86">
        <f t="shared" si="210"/>
        <v>1.7271008786416572E-20</v>
      </c>
      <c r="HY103" s="86">
        <f t="shared" si="211"/>
        <v>8.7539403210454884E-19</v>
      </c>
      <c r="HZ103" s="86">
        <f t="shared" si="212"/>
        <v>7.5798852136244148E-19</v>
      </c>
      <c r="IA103" s="86">
        <f t="shared" si="213"/>
        <v>6.3032567289686671E-21</v>
      </c>
      <c r="IB103" s="86">
        <f t="shared" si="214"/>
        <v>3.8515523810104294E-22</v>
      </c>
      <c r="IC103" s="86">
        <f t="shared" si="215"/>
        <v>1.1996233307898341E-18</v>
      </c>
      <c r="ID103" s="86">
        <f t="shared" si="216"/>
        <v>4.9335086676511227E-22</v>
      </c>
      <c r="IE103" s="86">
        <f t="shared" si="217"/>
        <v>2.3356537332267918E-23</v>
      </c>
      <c r="IF103" s="86">
        <f t="shared" si="218"/>
        <v>4.3505152360206797E-13</v>
      </c>
      <c r="IG103" s="86">
        <f t="shared" si="219"/>
        <v>2.1220376490816178E-10</v>
      </c>
      <c r="II103" s="86">
        <f t="shared" si="328"/>
        <v>6.0390999848002448E-98</v>
      </c>
      <c r="IJ103" s="86">
        <f t="shared" si="329"/>
        <v>1.4129556774565431E-100</v>
      </c>
      <c r="IK103" s="86">
        <f t="shared" si="330"/>
        <v>2.8074451039883363E-118</v>
      </c>
      <c r="IL103" s="86">
        <f t="shared" si="331"/>
        <v>3.1235041536911931E-123</v>
      </c>
      <c r="IM103" s="86">
        <f t="shared" si="332"/>
        <v>1.8250545783033165E-116</v>
      </c>
      <c r="IN103" s="86">
        <f t="shared" si="333"/>
        <v>3.0418195274019035E-115</v>
      </c>
      <c r="IO103" s="86">
        <f t="shared" si="334"/>
        <v>8.2959205322134794E-101</v>
      </c>
      <c r="IP103" s="86">
        <f t="shared" si="335"/>
        <v>1.6124359904590716E-107</v>
      </c>
      <c r="IQ103" s="86">
        <f t="shared" si="336"/>
        <v>8.3136053270685245E-119</v>
      </c>
      <c r="IR103" s="86">
        <f t="shared" si="337"/>
        <v>1.9901366245564436E-129</v>
      </c>
      <c r="IS103" s="86">
        <f t="shared" si="338"/>
        <v>2.7672276336207799E-108</v>
      </c>
      <c r="IT103" s="86">
        <f t="shared" si="339"/>
        <v>9.1860327489144742E-127</v>
      </c>
      <c r="IU103" s="86">
        <f t="shared" si="340"/>
        <v>5.9068375596377617E-134</v>
      </c>
      <c r="IV103" s="86">
        <f t="shared" si="341"/>
        <v>1.0788205197533341E-63</v>
      </c>
      <c r="IW103" s="86">
        <f t="shared" si="342"/>
        <v>1.4927028417867945E-50</v>
      </c>
      <c r="IY103" s="86">
        <f t="shared" si="343"/>
        <v>0.47487494507521544</v>
      </c>
      <c r="IZ103" s="86">
        <f t="shared" si="344"/>
        <v>0.51352411770505013</v>
      </c>
      <c r="JA103" s="86">
        <f t="shared" si="345"/>
        <v>0.53793216337875904</v>
      </c>
      <c r="JB103" s="86">
        <f t="shared" si="346"/>
        <v>0.53256170055510266</v>
      </c>
      <c r="JC103" s="86">
        <f t="shared" si="347"/>
        <v>0.51333867261269284</v>
      </c>
      <c r="JD103" s="86">
        <f t="shared" si="348"/>
        <v>0.59711738920343782</v>
      </c>
      <c r="JE103" s="86">
        <f t="shared" si="349"/>
        <v>0.57599752401968418</v>
      </c>
      <c r="JF103" s="86">
        <f t="shared" si="350"/>
        <v>0.58267699279215923</v>
      </c>
      <c r="JG103" s="86">
        <f t="shared" si="351"/>
        <v>0.57426058975562944</v>
      </c>
      <c r="JH103" s="86">
        <f t="shared" si="352"/>
        <v>0.57396895132311254</v>
      </c>
      <c r="JI103" s="86">
        <f t="shared" si="353"/>
        <v>0.62331718911213296</v>
      </c>
      <c r="JJ103" s="86">
        <f t="shared" si="354"/>
        <v>0.56533209907719839</v>
      </c>
      <c r="JK103" s="86">
        <f t="shared" si="355"/>
        <v>0.54090852580237658</v>
      </c>
      <c r="JL103" s="86">
        <f t="shared" si="356"/>
        <v>0.51897899549132853</v>
      </c>
      <c r="JM103" s="86">
        <f t="shared" si="357"/>
        <v>0.50272262692883529</v>
      </c>
    </row>
    <row r="104" spans="2:273" x14ac:dyDescent="0.25">
      <c r="B104" s="2">
        <v>77</v>
      </c>
      <c r="C104" s="37">
        <v>189.44300000000001</v>
      </c>
      <c r="D104" s="37">
        <v>191.63900000000001</v>
      </c>
      <c r="E104" s="37">
        <v>194.74600000000001</v>
      </c>
      <c r="F104" s="37">
        <v>194.83099999999999</v>
      </c>
      <c r="G104" s="37">
        <v>195.11699999999999</v>
      </c>
      <c r="H104" s="37">
        <v>191.03399999999999</v>
      </c>
      <c r="I104" s="37">
        <v>190.136</v>
      </c>
      <c r="J104" s="37">
        <v>187.96600000000001</v>
      </c>
      <c r="K104" s="37">
        <v>184.19</v>
      </c>
      <c r="L104" s="37">
        <v>185.72900000000001</v>
      </c>
      <c r="M104" s="37">
        <v>187.59299999999999</v>
      </c>
      <c r="N104" s="37">
        <v>187.91200000000001</v>
      </c>
      <c r="O104" s="37">
        <v>186.79300000000001</v>
      </c>
      <c r="P104" s="37">
        <v>180.89699999999999</v>
      </c>
      <c r="Q104" s="37">
        <v>168.983</v>
      </c>
      <c r="S104" s="4">
        <f t="shared" si="229"/>
        <v>195.64952054312187</v>
      </c>
      <c r="T104" s="4">
        <f t="shared" si="230"/>
        <v>198.3515125898285</v>
      </c>
      <c r="U104" s="4">
        <f t="shared" si="231"/>
        <v>201.08652112487982</v>
      </c>
      <c r="V104" s="4">
        <f t="shared" si="232"/>
        <v>201.11005216183622</v>
      </c>
      <c r="W104" s="4">
        <f t="shared" si="233"/>
        <v>203.28977529991602</v>
      </c>
      <c r="X104" s="4">
        <f t="shared" si="234"/>
        <v>197.94118034680957</v>
      </c>
      <c r="Y104" s="4">
        <f t="shared" si="235"/>
        <v>196.53036229421403</v>
      </c>
      <c r="Z104" s="4">
        <f t="shared" si="236"/>
        <v>192.28253251999581</v>
      </c>
      <c r="AA104" s="4">
        <f t="shared" si="237"/>
        <v>185.27312926806087</v>
      </c>
      <c r="AB104" s="4">
        <f t="shared" si="238"/>
        <v>184.89732334220125</v>
      </c>
      <c r="AC104" s="4">
        <f t="shared" si="239"/>
        <v>186.83713221738316</v>
      </c>
      <c r="AD104" s="4">
        <f t="shared" si="240"/>
        <v>190.96717238665343</v>
      </c>
      <c r="AE104" s="4">
        <f t="shared" si="241"/>
        <v>185.37193454586517</v>
      </c>
      <c r="AF104" s="4">
        <f t="shared" si="242"/>
        <v>183.96817836505099</v>
      </c>
      <c r="AG104" s="4">
        <f t="shared" si="243"/>
        <v>172.34141064502342</v>
      </c>
      <c r="AI104" s="4">
        <f t="shared" si="244"/>
        <v>-6.2065205431218544</v>
      </c>
      <c r="AJ104" s="4">
        <f t="shared" si="245"/>
        <v>-6.7125125898284921</v>
      </c>
      <c r="AK104" s="4">
        <f t="shared" si="246"/>
        <v>-6.3405211248798139</v>
      </c>
      <c r="AL104" s="4">
        <f t="shared" si="247"/>
        <v>-6.2790521618362334</v>
      </c>
      <c r="AM104" s="4">
        <f t="shared" si="248"/>
        <v>-8.1727752999160259</v>
      </c>
      <c r="AN104" s="4">
        <f t="shared" si="249"/>
        <v>-6.9071803468095823</v>
      </c>
      <c r="AO104" s="4">
        <f t="shared" si="250"/>
        <v>-6.3943622942140337</v>
      </c>
      <c r="AP104" s="4">
        <f t="shared" si="251"/>
        <v>-4.3165325199958033</v>
      </c>
      <c r="AQ104" s="4">
        <f t="shared" si="252"/>
        <v>-1.0831292680608726</v>
      </c>
      <c r="AR104" s="4">
        <f t="shared" si="253"/>
        <v>0.83167665779876643</v>
      </c>
      <c r="AS104" s="4">
        <f t="shared" si="254"/>
        <v>0.75586778261683207</v>
      </c>
      <c r="AT104" s="4">
        <f t="shared" si="255"/>
        <v>-3.0551723866534246</v>
      </c>
      <c r="AU104" s="4">
        <f t="shared" si="256"/>
        <v>1.4210654541348333</v>
      </c>
      <c r="AV104" s="4">
        <f t="shared" si="257"/>
        <v>-3.0711783650509972</v>
      </c>
      <c r="AW104" s="4">
        <f t="shared" si="257"/>
        <v>-3.3584106450234117</v>
      </c>
      <c r="AY104" s="2">
        <f t="shared" si="308"/>
        <v>101.72934181185845</v>
      </c>
      <c r="AZ104" s="2">
        <f t="shared" si="147"/>
        <v>101.3808409294864</v>
      </c>
      <c r="BA104" s="2">
        <f t="shared" si="148"/>
        <v>97.122461803894197</v>
      </c>
      <c r="BB104" s="2">
        <f t="shared" si="149"/>
        <v>97.897224257484879</v>
      </c>
      <c r="BC104" s="2">
        <f t="shared" si="150"/>
        <v>99.90440723975324</v>
      </c>
      <c r="BD104" s="2">
        <f t="shared" si="151"/>
        <v>100.33210526932203</v>
      </c>
      <c r="BE104" s="2">
        <f t="shared" si="152"/>
        <v>98.209513111434845</v>
      </c>
      <c r="BF104" s="2">
        <f t="shared" si="153"/>
        <v>98.283362475827431</v>
      </c>
      <c r="BG104" s="2">
        <f t="shared" si="154"/>
        <v>96.292397157643549</v>
      </c>
      <c r="BH104" s="2">
        <f t="shared" si="155"/>
        <v>99.184405898518449</v>
      </c>
      <c r="BI104" s="2">
        <f t="shared" si="156"/>
        <v>100.15772288704747</v>
      </c>
      <c r="BJ104" s="2">
        <f t="shared" si="157"/>
        <v>99.790515375366951</v>
      </c>
      <c r="BK104" s="2">
        <f t="shared" si="158"/>
        <v>99.852274895373029</v>
      </c>
      <c r="BL104" s="2">
        <f t="shared" si="159"/>
        <v>100.7514120877258</v>
      </c>
      <c r="BM104" s="2">
        <f t="shared" si="160"/>
        <v>102.20564576435251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117.8991588850174</v>
      </c>
      <c r="DL104" s="2">
        <f t="shared" si="289"/>
        <v>116.53168016194331</v>
      </c>
      <c r="DM104" s="2">
        <f t="shared" si="289"/>
        <v>112.56003271692745</v>
      </c>
      <c r="DN104" s="2">
        <f t="shared" si="289"/>
        <v>112.73797975708503</v>
      </c>
      <c r="DO104" s="2">
        <f t="shared" si="289"/>
        <v>113.02031578947367</v>
      </c>
      <c r="DP104" s="2">
        <f t="shared" si="289"/>
        <v>115.2433461356093</v>
      </c>
      <c r="DQ104" s="2">
        <f t="shared" si="289"/>
        <v>110.47648313090419</v>
      </c>
      <c r="DR104" s="2">
        <f t="shared" si="289"/>
        <v>115.85917867867866</v>
      </c>
      <c r="DS104" s="2">
        <f t="shared" si="289"/>
        <v>108.12051932773109</v>
      </c>
      <c r="DT104" s="2">
        <f t="shared" si="289"/>
        <v>111.51444318181819</v>
      </c>
      <c r="DU104" s="2">
        <f t="shared" si="289"/>
        <v>112.93065266106441</v>
      </c>
      <c r="DV104" s="2">
        <f t="shared" si="289"/>
        <v>113.43264714714718</v>
      </c>
      <c r="DW104" s="2">
        <f t="shared" si="289"/>
        <v>117.82273628724218</v>
      </c>
      <c r="DX104" s="2">
        <f t="shared" si="289"/>
        <v>114.25169139928698</v>
      </c>
      <c r="DY104" s="2">
        <f t="shared" si="289"/>
        <v>104.84325697865354</v>
      </c>
      <c r="EA104" s="2">
        <f t="shared" si="228"/>
        <v>101.13339221789884</v>
      </c>
      <c r="EB104" s="2">
        <f t="shared" si="290"/>
        <v>100.80234117044289</v>
      </c>
      <c r="EC104" s="2">
        <f t="shared" si="291"/>
        <v>96.50544863253856</v>
      </c>
      <c r="ED104" s="2">
        <f t="shared" si="292"/>
        <v>97.32874474053294</v>
      </c>
      <c r="EE104" s="2">
        <f t="shared" si="293"/>
        <v>99.383971679552189</v>
      </c>
      <c r="EF104" s="2">
        <f t="shared" si="294"/>
        <v>99.764615082993856</v>
      </c>
      <c r="EG104" s="2">
        <f t="shared" si="295"/>
        <v>97.733493054115698</v>
      </c>
      <c r="EH104" s="2">
        <f t="shared" si="296"/>
        <v>97.542056426487292</v>
      </c>
      <c r="EI104" s="2">
        <f t="shared" si="297"/>
        <v>95.773904039194349</v>
      </c>
      <c r="EJ104" s="2">
        <f t="shared" si="298"/>
        <v>98.636056720574089</v>
      </c>
      <c r="EK104" s="2">
        <f t="shared" si="299"/>
        <v>99.624980401280524</v>
      </c>
      <c r="EL104" s="2">
        <f t="shared" si="300"/>
        <v>99.198895289723509</v>
      </c>
      <c r="EM104" s="2">
        <f t="shared" si="301"/>
        <v>99.076676898222942</v>
      </c>
      <c r="EN104" s="2">
        <f t="shared" si="302"/>
        <v>100.12938816005249</v>
      </c>
      <c r="EO104" s="2">
        <f t="shared" si="303"/>
        <v>102.06199462906841</v>
      </c>
      <c r="EQ104" s="2">
        <f t="shared" si="304"/>
        <v>101.19732089961175</v>
      </c>
      <c r="ER104" s="2">
        <f t="shared" si="305"/>
        <v>100.86051189299131</v>
      </c>
      <c r="ES104" s="2">
        <f t="shared" si="305"/>
        <v>96.484966850658509</v>
      </c>
      <c r="ET104" s="2">
        <f t="shared" si="305"/>
        <v>97.931604886142551</v>
      </c>
      <c r="EU104" s="2">
        <f t="shared" si="305"/>
        <v>99.446239812959249</v>
      </c>
      <c r="EV104" s="2">
        <f t="shared" si="305"/>
        <v>99.585806108340705</v>
      </c>
      <c r="EW104" s="2">
        <f t="shared" si="305"/>
        <v>97.687162034314952</v>
      </c>
      <c r="EX104" s="2">
        <f t="shared" si="305"/>
        <v>97.399176801140342</v>
      </c>
      <c r="EY104" s="2">
        <f t="shared" si="305"/>
        <v>96.23692542082739</v>
      </c>
      <c r="EZ104" s="2">
        <f t="shared" si="305"/>
        <v>98.676296417106769</v>
      </c>
      <c r="FA104" s="2">
        <f t="shared" si="305"/>
        <v>99.701906130260497</v>
      </c>
      <c r="FB104" s="2">
        <f t="shared" si="305"/>
        <v>99.096290894121111</v>
      </c>
      <c r="FC104" s="2">
        <f t="shared" si="305"/>
        <v>98.690499318979548</v>
      </c>
      <c r="FD104" s="2">
        <f t="shared" si="305"/>
        <v>99.383386494740947</v>
      </c>
      <c r="FE104" s="2">
        <f t="shared" si="305"/>
        <v>102.86672078655025</v>
      </c>
      <c r="FG104" s="2">
        <f t="shared" si="306"/>
        <v>0.96446763438231753</v>
      </c>
      <c r="FH104" s="2">
        <f t="shared" si="307"/>
        <v>0.96323628826574215</v>
      </c>
      <c r="FI104" s="2">
        <f t="shared" si="307"/>
        <v>0.96156281808317445</v>
      </c>
      <c r="FJ104" s="2">
        <f t="shared" si="307"/>
        <v>0.96326052142342389</v>
      </c>
      <c r="FK104" s="2">
        <f t="shared" si="307"/>
        <v>0.96185192920191032</v>
      </c>
      <c r="FL104" s="2">
        <f t="shared" si="307"/>
        <v>0.96329039631608493</v>
      </c>
      <c r="FM104" s="2">
        <f t="shared" si="307"/>
        <v>0.96262743963513697</v>
      </c>
      <c r="FN104" s="2">
        <f t="shared" si="307"/>
        <v>0.95949073968524379</v>
      </c>
      <c r="FO104" s="2">
        <f t="shared" si="307"/>
        <v>0.95819560577338725</v>
      </c>
      <c r="FP104" s="2">
        <f t="shared" si="307"/>
        <v>0.95743602426338048</v>
      </c>
      <c r="FQ104" s="2">
        <f t="shared" si="307"/>
        <v>0.95999153355385436</v>
      </c>
      <c r="FR104" s="2">
        <f t="shared" si="307"/>
        <v>0.95840194799576828</v>
      </c>
      <c r="FS104" s="2">
        <f t="shared" si="307"/>
        <v>0.9585380957980002</v>
      </c>
      <c r="FT104" s="2">
        <f t="shared" si="307"/>
        <v>0.95576870784450074</v>
      </c>
      <c r="FU104" s="2">
        <f t="shared" si="307"/>
        <v>0.94919934230221403</v>
      </c>
      <c r="FW104" s="2">
        <f t="shared" si="324"/>
        <v>3.4764189851007685E-3</v>
      </c>
      <c r="FX104" s="2">
        <f t="shared" si="164"/>
        <v>3.9689139046444949E-3</v>
      </c>
      <c r="FY104" s="2">
        <f t="shared" si="165"/>
        <v>3.8960328477544962E-3</v>
      </c>
      <c r="FZ104" s="2">
        <f t="shared" si="166"/>
        <v>3.9018289681758004E-3</v>
      </c>
      <c r="GA104" s="2">
        <f t="shared" si="167"/>
        <v>3.77945597155562E-3</v>
      </c>
      <c r="GB104" s="2">
        <f t="shared" si="168"/>
        <v>4.0708031834931309E-3</v>
      </c>
      <c r="GC104" s="2">
        <f t="shared" si="169"/>
        <v>4.707613936069702E-3</v>
      </c>
      <c r="GD104" s="2">
        <f t="shared" si="170"/>
        <v>4.9483905727026132E-3</v>
      </c>
      <c r="GE104" s="2">
        <f t="shared" si="171"/>
        <v>5.0761058908221322E-3</v>
      </c>
      <c r="GF104" s="2">
        <f t="shared" si="172"/>
        <v>4.8173594199079914E-3</v>
      </c>
      <c r="GG104" s="2">
        <f t="shared" si="173"/>
        <v>5.238086441531409E-3</v>
      </c>
      <c r="GH104" s="2">
        <f t="shared" si="174"/>
        <v>4.6417537398330431E-3</v>
      </c>
      <c r="GI104" s="2">
        <f t="shared" si="175"/>
        <v>4.2708885525506368E-3</v>
      </c>
      <c r="GJ104" s="2">
        <f t="shared" si="176"/>
        <v>3.5171406872522393E-3</v>
      </c>
      <c r="GK104" s="2">
        <f t="shared" si="177"/>
        <v>2.9341393629732479E-3</v>
      </c>
      <c r="GM104" s="86">
        <f t="shared" si="325"/>
        <v>4.1434435030244306E-10</v>
      </c>
      <c r="GN104" s="86">
        <f t="shared" si="178"/>
        <v>2.0933792821494192E-10</v>
      </c>
      <c r="GO104" s="86">
        <f t="shared" si="179"/>
        <v>8.0284017066122639E-14</v>
      </c>
      <c r="GP104" s="86">
        <f t="shared" si="180"/>
        <v>5.0572863374170639E-16</v>
      </c>
      <c r="GQ104" s="86">
        <f t="shared" si="181"/>
        <v>6.3882071900620828E-15</v>
      </c>
      <c r="GR104" s="86">
        <f t="shared" si="182"/>
        <v>7.3739767305213956E-17</v>
      </c>
      <c r="GS104" s="86">
        <f t="shared" si="183"/>
        <v>1.8597684048932769E-13</v>
      </c>
      <c r="GT104" s="86">
        <f t="shared" si="184"/>
        <v>3.3708817105048642E-12</v>
      </c>
      <c r="GU104" s="86">
        <f t="shared" si="185"/>
        <v>4.4293395249246905E-12</v>
      </c>
      <c r="GV104" s="86">
        <f t="shared" si="186"/>
        <v>6.3008227636565083E-13</v>
      </c>
      <c r="GW104" s="86">
        <f t="shared" si="187"/>
        <v>4.3929679406197055E-18</v>
      </c>
      <c r="GX104" s="86">
        <f t="shared" si="188"/>
        <v>3.011214773301247E-15</v>
      </c>
      <c r="GY104" s="86">
        <f t="shared" si="189"/>
        <v>2.7315653316719754E-12</v>
      </c>
      <c r="GZ104" s="86">
        <f t="shared" si="190"/>
        <v>1.6818501428812281E-12</v>
      </c>
      <c r="HA104" s="86">
        <f t="shared" si="191"/>
        <v>2.7965591698499496E-14</v>
      </c>
      <c r="HC104" s="86">
        <f t="shared" si="326"/>
        <v>0.55563663640686989</v>
      </c>
      <c r="HD104" s="86">
        <f t="shared" si="192"/>
        <v>0.57585785129175104</v>
      </c>
      <c r="HE104" s="86">
        <f t="shared" si="193"/>
        <v>0.59764524592055157</v>
      </c>
      <c r="HF104" s="86">
        <f t="shared" si="194"/>
        <v>0.59333875886739407</v>
      </c>
      <c r="HG104" s="86">
        <f t="shared" si="195"/>
        <v>0.61643181184731788</v>
      </c>
      <c r="HH104" s="86">
        <f t="shared" si="196"/>
        <v>0.64688688852065113</v>
      </c>
      <c r="HI104" s="86">
        <f t="shared" si="197"/>
        <v>0.63422564324205843</v>
      </c>
      <c r="HJ104" s="86">
        <f t="shared" si="198"/>
        <v>0.62412325489553677</v>
      </c>
      <c r="HK104" s="86">
        <f t="shared" si="199"/>
        <v>0.58754939890829871</v>
      </c>
      <c r="HL104" s="86">
        <f t="shared" si="200"/>
        <v>0.58060430309856692</v>
      </c>
      <c r="HM104" s="86">
        <f t="shared" si="201"/>
        <v>0.62201800365229887</v>
      </c>
      <c r="HN104" s="86">
        <f t="shared" si="202"/>
        <v>0.59867952459165186</v>
      </c>
      <c r="HO104" s="86">
        <f t="shared" si="203"/>
        <v>0.56243777578325049</v>
      </c>
      <c r="HP104" s="86">
        <f t="shared" si="204"/>
        <v>0.56137908676193105</v>
      </c>
      <c r="HQ104" s="86">
        <f t="shared" si="205"/>
        <v>0.56837426990136375</v>
      </c>
      <c r="HS104" s="86">
        <f t="shared" si="327"/>
        <v>2.2819379538401611E-17</v>
      </c>
      <c r="HT104" s="86">
        <f t="shared" si="206"/>
        <v>5.2736069911185338E-16</v>
      </c>
      <c r="HU104" s="86">
        <f t="shared" si="207"/>
        <v>8.2744477673450603E-20</v>
      </c>
      <c r="HV104" s="86">
        <f t="shared" si="208"/>
        <v>2.2132309532120677E-20</v>
      </c>
      <c r="HW104" s="86">
        <f t="shared" si="209"/>
        <v>1.7960089586652395E-19</v>
      </c>
      <c r="HX104" s="86">
        <f t="shared" si="210"/>
        <v>1.9608835064720717E-19</v>
      </c>
      <c r="HY104" s="86">
        <f t="shared" si="211"/>
        <v>8.1013927205958206E-18</v>
      </c>
      <c r="HZ104" s="86">
        <f t="shared" si="212"/>
        <v>7.7402874347917602E-18</v>
      </c>
      <c r="IA104" s="86">
        <f t="shared" si="213"/>
        <v>8.4575845967633533E-20</v>
      </c>
      <c r="IB104" s="86">
        <f t="shared" si="214"/>
        <v>6.1272079234541816E-21</v>
      </c>
      <c r="IC104" s="86">
        <f t="shared" si="215"/>
        <v>1.2489971239939522E-17</v>
      </c>
      <c r="ID104" s="86">
        <f t="shared" si="216"/>
        <v>7.434569768288326E-21</v>
      </c>
      <c r="IE104" s="86">
        <f t="shared" si="217"/>
        <v>3.974992028724971E-22</v>
      </c>
      <c r="IF104" s="86">
        <f t="shared" si="218"/>
        <v>1.8187203595607304E-12</v>
      </c>
      <c r="IG104" s="86">
        <f t="shared" si="219"/>
        <v>6.0914194642120083E-10</v>
      </c>
      <c r="II104" s="86">
        <f t="shared" si="328"/>
        <v>6.7943623360028031E-95</v>
      </c>
      <c r="IJ104" s="86">
        <f t="shared" si="329"/>
        <v>2.2820127922228486E-97</v>
      </c>
      <c r="IK104" s="86">
        <f t="shared" si="330"/>
        <v>1.6545576955000976E-114</v>
      </c>
      <c r="IL104" s="86">
        <f t="shared" si="331"/>
        <v>2.6689261010465742E-119</v>
      </c>
      <c r="IM104" s="86">
        <f t="shared" si="332"/>
        <v>8.9778635007120769E-113</v>
      </c>
      <c r="IN104" s="86">
        <f t="shared" si="333"/>
        <v>1.5275720721005188E-111</v>
      </c>
      <c r="IO104" s="86">
        <f t="shared" si="334"/>
        <v>1.7176127290445426E-97</v>
      </c>
      <c r="IP104" s="86">
        <f t="shared" si="335"/>
        <v>6.0362415435135169E-104</v>
      </c>
      <c r="IQ104" s="86">
        <f t="shared" si="336"/>
        <v>7.8178594479356171E-115</v>
      </c>
      <c r="IR104" s="86">
        <f t="shared" si="337"/>
        <v>3.9000557082517876E-125</v>
      </c>
      <c r="IS104" s="86">
        <f t="shared" si="338"/>
        <v>1.2006117286762386E-104</v>
      </c>
      <c r="IT104" s="86">
        <f t="shared" si="339"/>
        <v>1.3717105553695313E-122</v>
      </c>
      <c r="IU104" s="86">
        <f t="shared" si="340"/>
        <v>1.3171047704341667E-129</v>
      </c>
      <c r="IV104" s="86">
        <f t="shared" si="341"/>
        <v>1.0061617219302952E-61</v>
      </c>
      <c r="IW104" s="86">
        <f t="shared" si="342"/>
        <v>4.7815284258466758E-49</v>
      </c>
      <c r="IY104" s="86">
        <f t="shared" si="343"/>
        <v>0.55563663682121422</v>
      </c>
      <c r="IZ104" s="86">
        <f t="shared" si="344"/>
        <v>0.57585785150108948</v>
      </c>
      <c r="JA104" s="86">
        <f t="shared" si="345"/>
        <v>0.59764524592063184</v>
      </c>
      <c r="JB104" s="86">
        <f t="shared" si="346"/>
        <v>0.59333875886739462</v>
      </c>
      <c r="JC104" s="86">
        <f t="shared" si="347"/>
        <v>0.61643181184732432</v>
      </c>
      <c r="JD104" s="86">
        <f t="shared" si="348"/>
        <v>0.64688688852065124</v>
      </c>
      <c r="JE104" s="86">
        <f t="shared" si="349"/>
        <v>0.6342256432422444</v>
      </c>
      <c r="JF104" s="86">
        <f t="shared" si="350"/>
        <v>0.62412325489890763</v>
      </c>
      <c r="JG104" s="86">
        <f t="shared" si="351"/>
        <v>0.58754939891272806</v>
      </c>
      <c r="JH104" s="86">
        <f t="shared" si="352"/>
        <v>0.58060430309919697</v>
      </c>
      <c r="JI104" s="86">
        <f t="shared" si="353"/>
        <v>0.62201800365229887</v>
      </c>
      <c r="JJ104" s="86">
        <f t="shared" si="354"/>
        <v>0.59867952459165485</v>
      </c>
      <c r="JK104" s="86">
        <f t="shared" si="355"/>
        <v>0.56243777578598209</v>
      </c>
      <c r="JL104" s="86">
        <f t="shared" si="356"/>
        <v>0.56137908676543169</v>
      </c>
      <c r="JM104" s="86">
        <f t="shared" si="357"/>
        <v>0.56837427051053369</v>
      </c>
    </row>
    <row r="105" spans="2:273" x14ac:dyDescent="0.25">
      <c r="B105" s="2">
        <v>78</v>
      </c>
      <c r="C105" s="37">
        <v>188.78700000000001</v>
      </c>
      <c r="D105" s="37">
        <v>188.82</v>
      </c>
      <c r="E105" s="37">
        <v>188.52500000000001</v>
      </c>
      <c r="F105" s="37">
        <v>190.28800000000001</v>
      </c>
      <c r="G105" s="37">
        <v>192.43299999999999</v>
      </c>
      <c r="H105" s="37">
        <v>182.30500000000001</v>
      </c>
      <c r="I105" s="37">
        <v>183.017</v>
      </c>
      <c r="J105" s="37">
        <v>180.50800000000001</v>
      </c>
      <c r="K105" s="37">
        <v>172.89699999999999</v>
      </c>
      <c r="L105" s="37">
        <v>172.559</v>
      </c>
      <c r="M105" s="37">
        <v>170.203</v>
      </c>
      <c r="N105" s="37">
        <v>179.351</v>
      </c>
      <c r="O105" s="37">
        <v>177.31</v>
      </c>
      <c r="P105" s="37">
        <v>173.845</v>
      </c>
      <c r="Q105" s="37">
        <v>162.62100000000001</v>
      </c>
      <c r="S105" s="4">
        <f t="shared" si="229"/>
        <v>195.97948127311219</v>
      </c>
      <c r="T105" s="4">
        <f t="shared" si="230"/>
        <v>192.3826397120981</v>
      </c>
      <c r="U105" s="4">
        <f t="shared" si="231"/>
        <v>190.42532439355668</v>
      </c>
      <c r="V105" s="4">
        <f t="shared" si="232"/>
        <v>190.42130248258738</v>
      </c>
      <c r="W105" s="4">
        <f t="shared" si="233"/>
        <v>202.95365198285589</v>
      </c>
      <c r="X105" s="4">
        <f t="shared" si="234"/>
        <v>182.17013476804181</v>
      </c>
      <c r="Y105" s="4">
        <f t="shared" si="235"/>
        <v>184.91409949756732</v>
      </c>
      <c r="Z105" s="4">
        <f t="shared" si="236"/>
        <v>177.43527410394438</v>
      </c>
      <c r="AA105" s="4">
        <f t="shared" si="237"/>
        <v>167.25032296534118</v>
      </c>
      <c r="AB105" s="4">
        <f t="shared" si="238"/>
        <v>165.86112725951116</v>
      </c>
      <c r="AC105" s="4">
        <f t="shared" si="239"/>
        <v>165.14168311986612</v>
      </c>
      <c r="AD105" s="4">
        <f t="shared" si="240"/>
        <v>174.82274435043013</v>
      </c>
      <c r="AE105" s="4">
        <f t="shared" si="241"/>
        <v>170.2566403110778</v>
      </c>
      <c r="AF105" s="4">
        <f t="shared" si="242"/>
        <v>171.526099377702</v>
      </c>
      <c r="AG105" s="4">
        <f t="shared" si="243"/>
        <v>162.75739890440278</v>
      </c>
      <c r="AI105" s="4">
        <f t="shared" si="244"/>
        <v>-7.192481273112179</v>
      </c>
      <c r="AJ105" s="4">
        <f t="shared" si="245"/>
        <v>-3.5626397120981039</v>
      </c>
      <c r="AK105" s="4">
        <f t="shared" si="246"/>
        <v>-1.9003243935566729</v>
      </c>
      <c r="AL105" s="4">
        <f t="shared" si="247"/>
        <v>-0.13330248258736788</v>
      </c>
      <c r="AM105" s="4">
        <f t="shared" si="248"/>
        <v>-10.520651982855895</v>
      </c>
      <c r="AN105" s="4">
        <f t="shared" si="249"/>
        <v>0.13486523195820155</v>
      </c>
      <c r="AO105" s="4">
        <f t="shared" si="250"/>
        <v>-1.897099497567325</v>
      </c>
      <c r="AP105" s="4">
        <f t="shared" si="251"/>
        <v>3.0727258960556298</v>
      </c>
      <c r="AQ105" s="4">
        <f t="shared" si="252"/>
        <v>5.6466770346588078</v>
      </c>
      <c r="AR105" s="4">
        <f t="shared" si="253"/>
        <v>6.6978727404888332</v>
      </c>
      <c r="AS105" s="4">
        <f t="shared" si="254"/>
        <v>5.0613168801338873</v>
      </c>
      <c r="AT105" s="4">
        <f t="shared" si="255"/>
        <v>4.5282556495698714</v>
      </c>
      <c r="AU105" s="4">
        <f t="shared" si="256"/>
        <v>7.0533596889221997</v>
      </c>
      <c r="AV105" s="4">
        <f t="shared" si="257"/>
        <v>2.3189006222980026</v>
      </c>
      <c r="AW105" s="4">
        <f t="shared" si="257"/>
        <v>-0.13639890440276758</v>
      </c>
      <c r="AY105" s="2">
        <f t="shared" si="308"/>
        <v>101.53343785851595</v>
      </c>
      <c r="AZ105" s="2">
        <f t="shared" si="147"/>
        <v>101.15697957985719</v>
      </c>
      <c r="BA105" s="2">
        <f t="shared" si="148"/>
        <v>96.925596071316832</v>
      </c>
      <c r="BB105" s="2">
        <f t="shared" si="149"/>
        <v>97.724563465369116</v>
      </c>
      <c r="BC105" s="2">
        <f t="shared" si="150"/>
        <v>99.699565717958819</v>
      </c>
      <c r="BD105" s="2">
        <f t="shared" si="151"/>
        <v>100.09555554971008</v>
      </c>
      <c r="BE105" s="2">
        <f t="shared" si="152"/>
        <v>98.014411723977176</v>
      </c>
      <c r="BF105" s="2">
        <f t="shared" si="153"/>
        <v>98.068357331965061</v>
      </c>
      <c r="BG105" s="2">
        <f t="shared" si="154"/>
        <v>96.138610095854446</v>
      </c>
      <c r="BH105" s="2">
        <f t="shared" si="155"/>
        <v>99.014134914683012</v>
      </c>
      <c r="BI105" s="2">
        <f t="shared" si="156"/>
        <v>99.953684622667083</v>
      </c>
      <c r="BJ105" s="2">
        <f t="shared" si="157"/>
        <v>99.581301977632819</v>
      </c>
      <c r="BK105" s="2">
        <f t="shared" si="158"/>
        <v>99.641385008924303</v>
      </c>
      <c r="BL105" s="2">
        <f t="shared" si="159"/>
        <v>100.54860656590019</v>
      </c>
      <c r="BM105" s="2">
        <f t="shared" si="160"/>
        <v>102.11931975268624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117.98584459930311</v>
      </c>
      <c r="DL105" s="2">
        <f t="shared" si="289"/>
        <v>116.63454590217746</v>
      </c>
      <c r="DM105" s="2">
        <f t="shared" si="289"/>
        <v>112.66025604551919</v>
      </c>
      <c r="DN105" s="2">
        <f t="shared" si="289"/>
        <v>112.82377503009083</v>
      </c>
      <c r="DO105" s="2">
        <f t="shared" si="289"/>
        <v>113.06799999999998</v>
      </c>
      <c r="DP105" s="2">
        <f t="shared" si="289"/>
        <v>115.32511901375061</v>
      </c>
      <c r="DQ105" s="2">
        <f t="shared" si="289"/>
        <v>110.51766207827261</v>
      </c>
      <c r="DR105" s="2">
        <f t="shared" si="289"/>
        <v>116.01135139425138</v>
      </c>
      <c r="DS105" s="2">
        <f t="shared" si="289"/>
        <v>108.15981008403361</v>
      </c>
      <c r="DT105" s="2">
        <f t="shared" si="289"/>
        <v>111.61151069518718</v>
      </c>
      <c r="DU105" s="2">
        <f t="shared" si="289"/>
        <v>113.0191075630252</v>
      </c>
      <c r="DV105" s="2">
        <f t="shared" si="289"/>
        <v>113.52469862719866</v>
      </c>
      <c r="DW105" s="2">
        <f t="shared" si="289"/>
        <v>117.98851871657754</v>
      </c>
      <c r="DX105" s="2">
        <f t="shared" si="289"/>
        <v>114.35902462121211</v>
      </c>
      <c r="DY105" s="2">
        <f t="shared" si="289"/>
        <v>104.77054898741106</v>
      </c>
      <c r="EA105" s="2">
        <f t="shared" si="228"/>
        <v>100.98040155642025</v>
      </c>
      <c r="EB105" s="2">
        <f t="shared" si="290"/>
        <v>100.61797825344414</v>
      </c>
      <c r="EC105" s="2">
        <f t="shared" si="291"/>
        <v>96.352053295932677</v>
      </c>
      <c r="ED105" s="2">
        <f t="shared" si="292"/>
        <v>97.196803646563808</v>
      </c>
      <c r="EE105" s="2">
        <f t="shared" si="293"/>
        <v>99.215758070773404</v>
      </c>
      <c r="EF105" s="2">
        <f t="shared" si="294"/>
        <v>99.567029581289646</v>
      </c>
      <c r="EG105" s="2">
        <f t="shared" si="295"/>
        <v>97.57193551731288</v>
      </c>
      <c r="EH105" s="2">
        <f t="shared" si="296"/>
        <v>97.378227486276629</v>
      </c>
      <c r="EI105" s="2">
        <f t="shared" si="297"/>
        <v>95.657754480130663</v>
      </c>
      <c r="EJ105" s="2">
        <f t="shared" si="298"/>
        <v>98.503171168469549</v>
      </c>
      <c r="EK105" s="2">
        <f t="shared" si="299"/>
        <v>99.45665075938058</v>
      </c>
      <c r="EL105" s="2">
        <f t="shared" si="300"/>
        <v>99.029875382580286</v>
      </c>
      <c r="EM105" s="2">
        <f t="shared" si="301"/>
        <v>98.919397738287557</v>
      </c>
      <c r="EN105" s="2">
        <f t="shared" si="302"/>
        <v>99.968583320909985</v>
      </c>
      <c r="EO105" s="2">
        <f t="shared" si="303"/>
        <v>101.98736771421454</v>
      </c>
      <c r="EQ105" s="2">
        <f t="shared" si="304"/>
        <v>101.04108764981628</v>
      </c>
      <c r="ER105" s="2">
        <f t="shared" si="305"/>
        <v>100.673283355462</v>
      </c>
      <c r="ES105" s="2">
        <f t="shared" si="305"/>
        <v>96.332529871373694</v>
      </c>
      <c r="ET105" s="2">
        <f t="shared" si="305"/>
        <v>97.770106453827651</v>
      </c>
      <c r="EU105" s="2">
        <f t="shared" si="305"/>
        <v>99.274869405477617</v>
      </c>
      <c r="EV105" s="2">
        <f t="shared" si="305"/>
        <v>99.397257732519293</v>
      </c>
      <c r="EW105" s="2">
        <f t="shared" si="305"/>
        <v>97.528513024577336</v>
      </c>
      <c r="EX105" s="2">
        <f t="shared" si="305"/>
        <v>97.243389789837096</v>
      </c>
      <c r="EY105" s="2">
        <f t="shared" si="305"/>
        <v>96.096666747503562</v>
      </c>
      <c r="EZ105" s="2">
        <f t="shared" si="305"/>
        <v>98.541193849021454</v>
      </c>
      <c r="FA105" s="2">
        <f t="shared" si="305"/>
        <v>99.529220318649962</v>
      </c>
      <c r="FB105" s="2">
        <f t="shared" si="305"/>
        <v>98.932314170750189</v>
      </c>
      <c r="FC105" s="2">
        <f t="shared" si="305"/>
        <v>98.550434805385322</v>
      </c>
      <c r="FD105" s="2">
        <f t="shared" si="305"/>
        <v>99.256071218356823</v>
      </c>
      <c r="FE105" s="2">
        <f t="shared" si="305"/>
        <v>102.74170836147731</v>
      </c>
      <c r="FG105" s="2">
        <f t="shared" si="306"/>
        <v>0.96749246379870368</v>
      </c>
      <c r="FH105" s="2">
        <f t="shared" si="307"/>
        <v>0.96636228484869713</v>
      </c>
      <c r="FI105" s="2">
        <f t="shared" si="307"/>
        <v>0.96482591274672613</v>
      </c>
      <c r="FJ105" s="2">
        <f t="shared" si="307"/>
        <v>0.96638452938474306</v>
      </c>
      <c r="FK105" s="2">
        <f t="shared" si="307"/>
        <v>0.96509137104365927</v>
      </c>
      <c r="FL105" s="2">
        <f t="shared" si="307"/>
        <v>0.96641195255267098</v>
      </c>
      <c r="FM105" s="2">
        <f t="shared" si="307"/>
        <v>0.9658033683256545</v>
      </c>
      <c r="FN105" s="2">
        <f t="shared" si="307"/>
        <v>0.962922958990445</v>
      </c>
      <c r="FO105" s="2">
        <f t="shared" si="307"/>
        <v>0.96173318120885698</v>
      </c>
      <c r="FP105" s="2">
        <f t="shared" si="307"/>
        <v>0.96103526325751143</v>
      </c>
      <c r="FQ105" s="2">
        <f t="shared" si="307"/>
        <v>0.96338294148727754</v>
      </c>
      <c r="FR105" s="2">
        <f t="shared" si="307"/>
        <v>0.9619227561981597</v>
      </c>
      <c r="FS105" s="2">
        <f t="shared" si="307"/>
        <v>0.96204783693638385</v>
      </c>
      <c r="FT105" s="2">
        <f t="shared" si="307"/>
        <v>0.95950297277716756</v>
      </c>
      <c r="FU105" s="2">
        <f t="shared" si="307"/>
        <v>0.95346122552867896</v>
      </c>
      <c r="FW105" s="2">
        <f t="shared" si="324"/>
        <v>3.810539568060157E-3</v>
      </c>
      <c r="FX105" s="2">
        <f t="shared" si="164"/>
        <v>4.3501618224525461E-3</v>
      </c>
      <c r="FY105" s="2">
        <f t="shared" si="165"/>
        <v>4.2703099354364192E-3</v>
      </c>
      <c r="FZ105" s="2">
        <f t="shared" si="166"/>
        <v>4.2766604765398066E-3</v>
      </c>
      <c r="GA105" s="2">
        <f t="shared" si="167"/>
        <v>4.1425805358485755E-3</v>
      </c>
      <c r="GB105" s="2">
        <f t="shared" si="168"/>
        <v>4.4617945895605868E-3</v>
      </c>
      <c r="GC105" s="2">
        <f t="shared" si="169"/>
        <v>5.1594527056919443E-3</v>
      </c>
      <c r="GD105" s="2">
        <f t="shared" si="170"/>
        <v>5.4232132629834897E-3</v>
      </c>
      <c r="GE105" s="2">
        <f t="shared" si="171"/>
        <v>5.5631149866058657E-3</v>
      </c>
      <c r="GF105" s="2">
        <f t="shared" si="172"/>
        <v>5.2796757312483407E-3</v>
      </c>
      <c r="GG105" s="2">
        <f t="shared" si="173"/>
        <v>5.7405465235680336E-3</v>
      </c>
      <c r="GH105" s="2">
        <f t="shared" si="174"/>
        <v>5.0873035304863463E-3</v>
      </c>
      <c r="GI105" s="2">
        <f t="shared" si="175"/>
        <v>4.6810073780636854E-3</v>
      </c>
      <c r="GJ105" s="2">
        <f t="shared" si="176"/>
        <v>3.8551599149916614E-3</v>
      </c>
      <c r="GK105" s="2">
        <f t="shared" si="177"/>
        <v>3.2163093615703207E-3</v>
      </c>
      <c r="GM105" s="86">
        <f t="shared" si="325"/>
        <v>3.7778564292249071E-11</v>
      </c>
      <c r="GN105" s="86">
        <f t="shared" si="178"/>
        <v>1.8773160557589066E-11</v>
      </c>
      <c r="GO105" s="86">
        <f t="shared" si="179"/>
        <v>3.060870059040865E-15</v>
      </c>
      <c r="GP105" s="86">
        <f t="shared" si="180"/>
        <v>1.0852498177890119E-17</v>
      </c>
      <c r="GQ105" s="86">
        <f t="shared" si="181"/>
        <v>1.7192303313904139E-16</v>
      </c>
      <c r="GR105" s="86">
        <f t="shared" si="182"/>
        <v>1.3648684084643894E-18</v>
      </c>
      <c r="GS105" s="86">
        <f t="shared" si="183"/>
        <v>7.409131208698962E-15</v>
      </c>
      <c r="GT105" s="86">
        <f t="shared" si="184"/>
        <v>1.9210809549434454E-13</v>
      </c>
      <c r="GU105" s="86">
        <f t="shared" si="185"/>
        <v>2.7472834038421414E-13</v>
      </c>
      <c r="GV105" s="86">
        <f t="shared" si="186"/>
        <v>3.2556762738889708E-14</v>
      </c>
      <c r="GW105" s="86">
        <f t="shared" si="187"/>
        <v>5.8801677274796728E-20</v>
      </c>
      <c r="GX105" s="86">
        <f t="shared" si="188"/>
        <v>7.725535608946738E-17</v>
      </c>
      <c r="GY105" s="86">
        <f t="shared" si="189"/>
        <v>1.6656428440520062E-13</v>
      </c>
      <c r="GZ105" s="86">
        <f t="shared" si="190"/>
        <v>1.0112071718129423E-13</v>
      </c>
      <c r="HA105" s="86">
        <f t="shared" si="191"/>
        <v>1.0934976206203982E-15</v>
      </c>
      <c r="HC105" s="86">
        <f t="shared" si="326"/>
        <v>0.6156518870110419</v>
      </c>
      <c r="HD105" s="86">
        <f t="shared" si="192"/>
        <v>0.60178267515359141</v>
      </c>
      <c r="HE105" s="86">
        <f t="shared" si="193"/>
        <v>0.60413169820599866</v>
      </c>
      <c r="HF105" s="86">
        <f t="shared" si="194"/>
        <v>0.60040818609142399</v>
      </c>
      <c r="HG105" s="86">
        <f t="shared" si="195"/>
        <v>0.68794911697672678</v>
      </c>
      <c r="HH105" s="86">
        <f t="shared" si="196"/>
        <v>0.61351530199098814</v>
      </c>
      <c r="HI105" s="86">
        <f t="shared" si="197"/>
        <v>0.62767510961533535</v>
      </c>
      <c r="HJ105" s="86">
        <f t="shared" si="198"/>
        <v>0.59441447475155518</v>
      </c>
      <c r="HK105" s="86">
        <f t="shared" si="199"/>
        <v>0.53572626212943375</v>
      </c>
      <c r="HL105" s="86">
        <f t="shared" si="200"/>
        <v>0.51981503932930517</v>
      </c>
      <c r="HM105" s="86">
        <f t="shared" si="201"/>
        <v>0.53182156583129148</v>
      </c>
      <c r="HN105" s="86">
        <f t="shared" si="202"/>
        <v>0.56311447822351091</v>
      </c>
      <c r="HO105" s="86">
        <f t="shared" si="203"/>
        <v>0.53134495738437948</v>
      </c>
      <c r="HP105" s="86">
        <f t="shared" si="204"/>
        <v>0.54921641118797027</v>
      </c>
      <c r="HQ105" s="86">
        <f t="shared" si="205"/>
        <v>0.56849880643401751</v>
      </c>
      <c r="HS105" s="86">
        <f t="shared" si="327"/>
        <v>1.6732771088035156E-16</v>
      </c>
      <c r="HT105" s="86">
        <f t="shared" si="206"/>
        <v>3.8057785037773732E-15</v>
      </c>
      <c r="HU105" s="86">
        <f t="shared" si="207"/>
        <v>9.1071709824272442E-19</v>
      </c>
      <c r="HV105" s="86">
        <f t="shared" si="208"/>
        <v>2.6608190115850437E-19</v>
      </c>
      <c r="HW105" s="86">
        <f t="shared" si="209"/>
        <v>1.8749546110569352E-18</v>
      </c>
      <c r="HX105" s="86">
        <f t="shared" si="210"/>
        <v>2.0796602540789493E-18</v>
      </c>
      <c r="HY105" s="86">
        <f t="shared" si="211"/>
        <v>7.0423795191638905E-17</v>
      </c>
      <c r="HZ105" s="86">
        <f t="shared" si="212"/>
        <v>7.3835708875155067E-17</v>
      </c>
      <c r="IA105" s="86">
        <f t="shared" si="213"/>
        <v>1.0515346386344679E-18</v>
      </c>
      <c r="IB105" s="86">
        <f t="shared" si="214"/>
        <v>8.9835969821144913E-20</v>
      </c>
      <c r="IC105" s="86">
        <f t="shared" si="215"/>
        <v>1.2123867463637251E-16</v>
      </c>
      <c r="ID105" s="86">
        <f t="shared" si="216"/>
        <v>1.0354559009195079E-19</v>
      </c>
      <c r="IE105" s="86">
        <f t="shared" si="217"/>
        <v>6.2392021319594169E-21</v>
      </c>
      <c r="IF105" s="86">
        <f t="shared" si="218"/>
        <v>7.3203343016382112E-12</v>
      </c>
      <c r="IG105" s="86">
        <f t="shared" si="219"/>
        <v>1.7031072934893368E-9</v>
      </c>
      <c r="II105" s="86">
        <f t="shared" si="328"/>
        <v>6.8278872090386597E-92</v>
      </c>
      <c r="IJ105" s="86">
        <f t="shared" si="329"/>
        <v>3.2636846145478037E-94</v>
      </c>
      <c r="IK105" s="86">
        <f t="shared" si="330"/>
        <v>8.4560114617522268E-111</v>
      </c>
      <c r="IL105" s="86">
        <f t="shared" si="331"/>
        <v>1.9654809655367225E-115</v>
      </c>
      <c r="IM105" s="86">
        <f t="shared" si="332"/>
        <v>3.8441788523219923E-109</v>
      </c>
      <c r="IN105" s="86">
        <f t="shared" si="333"/>
        <v>6.662657110365802E-108</v>
      </c>
      <c r="IO105" s="86">
        <f t="shared" si="334"/>
        <v>3.12376395940105E-94</v>
      </c>
      <c r="IP105" s="86">
        <f t="shared" si="335"/>
        <v>1.9624093081588738E-100</v>
      </c>
      <c r="IQ105" s="86">
        <f t="shared" si="336"/>
        <v>6.2793121243050409E-111</v>
      </c>
      <c r="IR105" s="86">
        <f t="shared" si="337"/>
        <v>6.456380995785214E-121</v>
      </c>
      <c r="IS105" s="86">
        <f t="shared" si="338"/>
        <v>4.5053138668965764E-101</v>
      </c>
      <c r="IT105" s="86">
        <f t="shared" si="339"/>
        <v>1.7403589476086785E-118</v>
      </c>
      <c r="IU105" s="86">
        <f t="shared" si="340"/>
        <v>2.4847521032665058E-125</v>
      </c>
      <c r="IV105" s="86">
        <f t="shared" si="341"/>
        <v>8.7245598994459272E-60</v>
      </c>
      <c r="IW105" s="86">
        <f t="shared" si="342"/>
        <v>1.4513289677919048E-47</v>
      </c>
      <c r="IY105" s="86">
        <f t="shared" si="343"/>
        <v>0.61565188704882068</v>
      </c>
      <c r="IZ105" s="86">
        <f t="shared" si="344"/>
        <v>0.60178267517236839</v>
      </c>
      <c r="JA105" s="86">
        <f t="shared" si="345"/>
        <v>0.60413169820600177</v>
      </c>
      <c r="JB105" s="86">
        <f t="shared" si="346"/>
        <v>0.60040818609142399</v>
      </c>
      <c r="JC105" s="86">
        <f t="shared" si="347"/>
        <v>0.687949116976727</v>
      </c>
      <c r="JD105" s="86">
        <f t="shared" si="348"/>
        <v>0.61351530199098814</v>
      </c>
      <c r="JE105" s="86">
        <f t="shared" si="349"/>
        <v>0.6276751096153429</v>
      </c>
      <c r="JF105" s="86">
        <f t="shared" si="350"/>
        <v>0.59441447475174736</v>
      </c>
      <c r="JG105" s="86">
        <f t="shared" si="351"/>
        <v>0.53572626212970853</v>
      </c>
      <c r="JH105" s="86">
        <f t="shared" si="352"/>
        <v>0.5198150393293377</v>
      </c>
      <c r="JI105" s="86">
        <f t="shared" si="353"/>
        <v>0.53182156583129159</v>
      </c>
      <c r="JJ105" s="86">
        <f t="shared" si="354"/>
        <v>0.56311447822351102</v>
      </c>
      <c r="JK105" s="86">
        <f t="shared" si="355"/>
        <v>0.53134495738454601</v>
      </c>
      <c r="JL105" s="86">
        <f t="shared" si="356"/>
        <v>0.54921641119539177</v>
      </c>
      <c r="JM105" s="86">
        <f t="shared" si="357"/>
        <v>0.56849880813712594</v>
      </c>
    </row>
    <row r="106" spans="2:273" x14ac:dyDescent="0.25">
      <c r="B106" s="2">
        <v>79</v>
      </c>
      <c r="C106" s="37">
        <v>183.803</v>
      </c>
      <c r="D106" s="37">
        <v>181.77</v>
      </c>
      <c r="E106" s="37">
        <v>178.797</v>
      </c>
      <c r="F106" s="37">
        <v>176.52500000000001</v>
      </c>
      <c r="G106" s="37">
        <v>183.583</v>
      </c>
      <c r="H106" s="37">
        <v>163.57599999999999</v>
      </c>
      <c r="I106" s="37">
        <v>167.881</v>
      </c>
      <c r="J106" s="37">
        <v>161.017</v>
      </c>
      <c r="K106" s="37">
        <v>150.93100000000001</v>
      </c>
      <c r="L106" s="37">
        <v>147.06800000000001</v>
      </c>
      <c r="M106" s="37">
        <v>140.864</v>
      </c>
      <c r="N106" s="37">
        <v>157.26300000000001</v>
      </c>
      <c r="O106" s="37">
        <v>163.983</v>
      </c>
      <c r="P106" s="37">
        <v>159.69</v>
      </c>
      <c r="Q106" s="37">
        <v>151.10300000000001</v>
      </c>
      <c r="S106" s="4">
        <f t="shared" si="229"/>
        <v>188.38011166765313</v>
      </c>
      <c r="T106" s="4">
        <f t="shared" si="230"/>
        <v>178.76076623618277</v>
      </c>
      <c r="U106" s="4">
        <f t="shared" si="231"/>
        <v>170.41838179345592</v>
      </c>
      <c r="V106" s="4">
        <f t="shared" si="232"/>
        <v>170.36279448948471</v>
      </c>
      <c r="W106" s="4">
        <f t="shared" si="233"/>
        <v>186.99211739742731</v>
      </c>
      <c r="X106" s="4">
        <f t="shared" si="234"/>
        <v>156.64747589477315</v>
      </c>
      <c r="Y106" s="4">
        <f t="shared" si="235"/>
        <v>163.45573399961086</v>
      </c>
      <c r="Z106" s="4">
        <f t="shared" si="236"/>
        <v>154.82584045301238</v>
      </c>
      <c r="AA106" s="4">
        <f t="shared" si="237"/>
        <v>145.04489133021281</v>
      </c>
      <c r="AB106" s="4">
        <f t="shared" si="238"/>
        <v>143.50567378916799</v>
      </c>
      <c r="AC106" s="4">
        <f t="shared" si="239"/>
        <v>139.74021511343736</v>
      </c>
      <c r="AD106" s="4">
        <f t="shared" si="240"/>
        <v>152.46261189166319</v>
      </c>
      <c r="AE106" s="4">
        <f t="shared" si="241"/>
        <v>151.11663903080719</v>
      </c>
      <c r="AF106" s="4">
        <f t="shared" si="242"/>
        <v>153.54228433755276</v>
      </c>
      <c r="AG106" s="4">
        <f t="shared" si="243"/>
        <v>146.43497710527475</v>
      </c>
      <c r="AI106" s="4">
        <f t="shared" si="244"/>
        <v>-4.5771116676531278</v>
      </c>
      <c r="AJ106" s="4">
        <f t="shared" si="245"/>
        <v>3.0092337638172353</v>
      </c>
      <c r="AK106" s="4">
        <f t="shared" si="246"/>
        <v>8.3786182065440755</v>
      </c>
      <c r="AL106" s="4">
        <f t="shared" si="247"/>
        <v>6.1622055105152924</v>
      </c>
      <c r="AM106" s="4">
        <f t="shared" si="248"/>
        <v>-3.409117397427309</v>
      </c>
      <c r="AN106" s="4">
        <f t="shared" si="249"/>
        <v>6.9285241052268418</v>
      </c>
      <c r="AO106" s="4">
        <f t="shared" si="250"/>
        <v>4.4252660003891435</v>
      </c>
      <c r="AP106" s="4">
        <f t="shared" si="251"/>
        <v>6.1911595469876204</v>
      </c>
      <c r="AQ106" s="4">
        <f t="shared" si="252"/>
        <v>5.8861086697872054</v>
      </c>
      <c r="AR106" s="4">
        <f t="shared" si="253"/>
        <v>3.5623262108320262</v>
      </c>
      <c r="AS106" s="4">
        <f t="shared" si="254"/>
        <v>1.1237848865626461</v>
      </c>
      <c r="AT106" s="4">
        <f t="shared" si="255"/>
        <v>4.8003881083368185</v>
      </c>
      <c r="AU106" s="4">
        <f t="shared" si="256"/>
        <v>12.866360969192812</v>
      </c>
      <c r="AV106" s="4">
        <f t="shared" si="257"/>
        <v>6.14771566244724</v>
      </c>
      <c r="AW106" s="4">
        <f t="shared" si="257"/>
        <v>4.6680228947252544</v>
      </c>
      <c r="AY106" s="2">
        <f t="shared" si="308"/>
        <v>101.34038734355983</v>
      </c>
      <c r="AZ106" s="2">
        <f t="shared" si="147"/>
        <v>100.93551735145989</v>
      </c>
      <c r="BA106" s="2">
        <f t="shared" si="148"/>
        <v>96.731509614074668</v>
      </c>
      <c r="BB106" s="2">
        <f t="shared" si="149"/>
        <v>97.554614192978661</v>
      </c>
      <c r="BC106" s="2">
        <f t="shared" si="150"/>
        <v>99.497066523327319</v>
      </c>
      <c r="BD106" s="2">
        <f t="shared" si="151"/>
        <v>99.861383995942518</v>
      </c>
      <c r="BE106" s="2">
        <f t="shared" si="152"/>
        <v>97.821456800274234</v>
      </c>
      <c r="BF106" s="2">
        <f t="shared" si="153"/>
        <v>97.856500495756791</v>
      </c>
      <c r="BG106" s="2">
        <f t="shared" si="154"/>
        <v>95.987369686272189</v>
      </c>
      <c r="BH106" s="2">
        <f t="shared" si="155"/>
        <v>98.846116519086479</v>
      </c>
      <c r="BI106" s="2">
        <f t="shared" si="156"/>
        <v>99.751737638831472</v>
      </c>
      <c r="BJ106" s="2">
        <f t="shared" si="157"/>
        <v>99.374488120841818</v>
      </c>
      <c r="BK106" s="2">
        <f t="shared" si="158"/>
        <v>99.433780389905706</v>
      </c>
      <c r="BL106" s="2">
        <f t="shared" si="159"/>
        <v>100.34824128822552</v>
      </c>
      <c r="BM106" s="2">
        <f t="shared" si="160"/>
        <v>102.03391907943572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118.07253031358883</v>
      </c>
      <c r="DL106" s="2">
        <f t="shared" si="289"/>
        <v>116.73741164241163</v>
      </c>
      <c r="DM106" s="2">
        <f t="shared" si="289"/>
        <v>112.76047937411094</v>
      </c>
      <c r="DN106" s="2">
        <f t="shared" si="289"/>
        <v>112.90957030309663</v>
      </c>
      <c r="DO106" s="2">
        <f t="shared" si="289"/>
        <v>113.1156842105263</v>
      </c>
      <c r="DP106" s="2">
        <f t="shared" si="289"/>
        <v>115.4068918918919</v>
      </c>
      <c r="DQ106" s="2">
        <f t="shared" si="289"/>
        <v>110.55884102564103</v>
      </c>
      <c r="DR106" s="2">
        <f t="shared" si="289"/>
        <v>116.1635241098241</v>
      </c>
      <c r="DS106" s="2">
        <f t="shared" si="289"/>
        <v>108.19910084033613</v>
      </c>
      <c r="DT106" s="2">
        <f t="shared" si="289"/>
        <v>111.70857820855616</v>
      </c>
      <c r="DU106" s="2">
        <f t="shared" si="289"/>
        <v>113.10756246498599</v>
      </c>
      <c r="DV106" s="2">
        <f t="shared" si="289"/>
        <v>113.61675010725013</v>
      </c>
      <c r="DW106" s="2">
        <f t="shared" si="289"/>
        <v>118.15430114591291</v>
      </c>
      <c r="DX106" s="2">
        <f t="shared" si="289"/>
        <v>114.46635784313726</v>
      </c>
      <c r="DY106" s="2">
        <f t="shared" si="289"/>
        <v>104.69784099616859</v>
      </c>
      <c r="EA106" s="2">
        <f t="shared" si="228"/>
        <v>100.82741089494165</v>
      </c>
      <c r="EB106" s="2">
        <f t="shared" si="290"/>
        <v>100.4336153364454</v>
      </c>
      <c r="EC106" s="2">
        <f t="shared" si="291"/>
        <v>96.198657959326781</v>
      </c>
      <c r="ED106" s="2">
        <f t="shared" si="292"/>
        <v>97.064862552594661</v>
      </c>
      <c r="EE106" s="2">
        <f t="shared" si="293"/>
        <v>99.047544461994619</v>
      </c>
      <c r="EF106" s="2">
        <f t="shared" si="294"/>
        <v>99.369444079585435</v>
      </c>
      <c r="EG106" s="2">
        <f t="shared" si="295"/>
        <v>97.410377980510063</v>
      </c>
      <c r="EH106" s="2">
        <f t="shared" si="296"/>
        <v>97.214398546065951</v>
      </c>
      <c r="EI106" s="2">
        <f t="shared" si="297"/>
        <v>95.541604921066977</v>
      </c>
      <c r="EJ106" s="2">
        <f t="shared" si="298"/>
        <v>98.370285616365024</v>
      </c>
      <c r="EK106" s="2">
        <f t="shared" si="299"/>
        <v>99.288321117480649</v>
      </c>
      <c r="EL106" s="2">
        <f t="shared" si="300"/>
        <v>98.860855475437049</v>
      </c>
      <c r="EM106" s="2">
        <f t="shared" si="301"/>
        <v>98.762118578352187</v>
      </c>
      <c r="EN106" s="2">
        <f t="shared" si="302"/>
        <v>99.8077784817675</v>
      </c>
      <c r="EO106" s="2">
        <f t="shared" si="303"/>
        <v>101.91274079936066</v>
      </c>
      <c r="EQ106" s="2">
        <f t="shared" si="304"/>
        <v>100.88485440002079</v>
      </c>
      <c r="ER106" s="2">
        <f t="shared" si="305"/>
        <v>100.4860548179327</v>
      </c>
      <c r="ES106" s="2">
        <f t="shared" si="305"/>
        <v>96.180092892088879</v>
      </c>
      <c r="ET106" s="2">
        <f t="shared" si="305"/>
        <v>97.608608021512737</v>
      </c>
      <c r="EU106" s="2">
        <f t="shared" si="305"/>
        <v>99.103498997995985</v>
      </c>
      <c r="EV106" s="2">
        <f t="shared" si="305"/>
        <v>99.208709356697881</v>
      </c>
      <c r="EW106" s="2">
        <f t="shared" si="305"/>
        <v>97.36986401483972</v>
      </c>
      <c r="EX106" s="2">
        <f t="shared" si="305"/>
        <v>97.087602778533864</v>
      </c>
      <c r="EY106" s="2">
        <f t="shared" si="305"/>
        <v>95.956408074179748</v>
      </c>
      <c r="EZ106" s="2">
        <f t="shared" si="305"/>
        <v>98.406091280936124</v>
      </c>
      <c r="FA106" s="2">
        <f t="shared" si="305"/>
        <v>99.356534507039413</v>
      </c>
      <c r="FB106" s="2">
        <f t="shared" si="305"/>
        <v>98.768337447379281</v>
      </c>
      <c r="FC106" s="2">
        <f t="shared" si="305"/>
        <v>98.410370291791111</v>
      </c>
      <c r="FD106" s="2">
        <f t="shared" si="305"/>
        <v>99.128755941972713</v>
      </c>
      <c r="FE106" s="2">
        <f t="shared" si="305"/>
        <v>102.61669593640437</v>
      </c>
      <c r="FG106" s="2">
        <f t="shared" si="306"/>
        <v>0.97026773109305797</v>
      </c>
      <c r="FH106" s="2">
        <f t="shared" si="307"/>
        <v>0.96923097040250572</v>
      </c>
      <c r="FI106" s="2">
        <f t="shared" si="307"/>
        <v>0.96782125994184875</v>
      </c>
      <c r="FJ106" s="2">
        <f t="shared" si="307"/>
        <v>0.96925137824630259</v>
      </c>
      <c r="FK106" s="2">
        <f t="shared" si="307"/>
        <v>0.96806486063871133</v>
      </c>
      <c r="FL106" s="2">
        <f t="shared" si="307"/>
        <v>0.969276537021172</v>
      </c>
      <c r="FM106" s="2">
        <f t="shared" si="307"/>
        <v>0.96871817633457713</v>
      </c>
      <c r="FN106" s="2">
        <f t="shared" si="307"/>
        <v>0.96607465943291426</v>
      </c>
      <c r="FO106" s="2">
        <f t="shared" si="307"/>
        <v>0.9649823397272097</v>
      </c>
      <c r="FP106" s="2">
        <f t="shared" si="307"/>
        <v>0.9643414834241012</v>
      </c>
      <c r="FQ106" s="2">
        <f t="shared" si="307"/>
        <v>0.96649690195730376</v>
      </c>
      <c r="FR106" s="2">
        <f t="shared" si="307"/>
        <v>0.96515640145972337</v>
      </c>
      <c r="FS106" s="2">
        <f t="shared" si="307"/>
        <v>0.9652712434295434</v>
      </c>
      <c r="FT106" s="2">
        <f t="shared" si="307"/>
        <v>0.96293419565143246</v>
      </c>
      <c r="FU106" s="2">
        <f t="shared" si="307"/>
        <v>0.95738161487828499</v>
      </c>
      <c r="FW106" s="2">
        <f t="shared" si="324"/>
        <v>4.176638077823148E-3</v>
      </c>
      <c r="FX106" s="2">
        <f t="shared" si="164"/>
        <v>4.7678565388135736E-3</v>
      </c>
      <c r="FY106" s="2">
        <f t="shared" si="165"/>
        <v>4.6803734594955317E-3</v>
      </c>
      <c r="FZ106" s="2">
        <f t="shared" si="166"/>
        <v>4.6873309510447013E-3</v>
      </c>
      <c r="GA106" s="2">
        <f t="shared" si="167"/>
        <v>4.5404345637570344E-3</v>
      </c>
      <c r="GB106" s="2">
        <f t="shared" si="168"/>
        <v>4.8901554379925348E-3</v>
      </c>
      <c r="GC106" s="2">
        <f t="shared" si="169"/>
        <v>5.6544127722575914E-3</v>
      </c>
      <c r="GD106" s="2">
        <f t="shared" si="170"/>
        <v>5.9433254182769861E-3</v>
      </c>
      <c r="GE106" s="2">
        <f t="shared" si="171"/>
        <v>6.0965621428920192E-3</v>
      </c>
      <c r="GF106" s="2">
        <f t="shared" si="172"/>
        <v>5.7861020344502695E-3</v>
      </c>
      <c r="GG106" s="2">
        <f t="shared" si="173"/>
        <v>6.2908999602689763E-3</v>
      </c>
      <c r="GH106" s="2">
        <f t="shared" si="174"/>
        <v>5.5753809240644244E-3</v>
      </c>
      <c r="GI106" s="2">
        <f t="shared" si="175"/>
        <v>5.1303056023085025E-3</v>
      </c>
      <c r="GJ106" s="2">
        <f t="shared" si="176"/>
        <v>4.2255271516208762E-3</v>
      </c>
      <c r="GK106" s="2">
        <f t="shared" si="177"/>
        <v>3.525519105300572E-3</v>
      </c>
      <c r="GM106" s="86">
        <f t="shared" si="325"/>
        <v>3.0210601719994328E-12</v>
      </c>
      <c r="GN106" s="86">
        <f t="shared" si="178"/>
        <v>1.480265433976017E-12</v>
      </c>
      <c r="GO106" s="86">
        <f t="shared" si="179"/>
        <v>9.8125448982040019E-17</v>
      </c>
      <c r="GP106" s="86">
        <f t="shared" si="180"/>
        <v>1.8977158950381262E-19</v>
      </c>
      <c r="GQ106" s="86">
        <f t="shared" si="181"/>
        <v>3.8052135227567027E-18</v>
      </c>
      <c r="GR106" s="86">
        <f t="shared" si="182"/>
        <v>2.0493983014380647E-20</v>
      </c>
      <c r="GS106" s="86">
        <f t="shared" si="183"/>
        <v>2.4810950261887068E-16</v>
      </c>
      <c r="GT106" s="86">
        <f t="shared" si="184"/>
        <v>9.4005508932305163E-15</v>
      </c>
      <c r="GU106" s="86">
        <f t="shared" si="185"/>
        <v>1.4739624751389353E-14</v>
      </c>
      <c r="GV106" s="86">
        <f t="shared" si="186"/>
        <v>1.4434767998845829E-15</v>
      </c>
      <c r="GW106" s="86">
        <f t="shared" si="187"/>
        <v>6.2736115375010705E-22</v>
      </c>
      <c r="GX106" s="86">
        <f t="shared" si="188"/>
        <v>1.6293893454897758E-18</v>
      </c>
      <c r="GY106" s="86">
        <f t="shared" si="189"/>
        <v>8.7934376111298374E-15</v>
      </c>
      <c r="GZ106" s="86">
        <f t="shared" si="190"/>
        <v>5.2704379570506188E-15</v>
      </c>
      <c r="HA106" s="86">
        <f t="shared" si="191"/>
        <v>3.6270630466912866E-17</v>
      </c>
      <c r="HC106" s="86">
        <f t="shared" si="326"/>
        <v>0.62917011265033485</v>
      </c>
      <c r="HD106" s="86">
        <f t="shared" si="192"/>
        <v>0.57448841115487292</v>
      </c>
      <c r="HE106" s="86">
        <f t="shared" si="193"/>
        <v>0.53997098522716647</v>
      </c>
      <c r="HF106" s="86">
        <f t="shared" si="194"/>
        <v>0.53634305077875455</v>
      </c>
      <c r="HG106" s="86">
        <f t="shared" si="195"/>
        <v>0.65682678869219147</v>
      </c>
      <c r="HH106" s="86">
        <f t="shared" si="196"/>
        <v>0.48326299131787548</v>
      </c>
      <c r="HI106" s="86">
        <f t="shared" si="197"/>
        <v>0.5352737368145295</v>
      </c>
      <c r="HJ106" s="86">
        <f t="shared" si="198"/>
        <v>0.48578548352681794</v>
      </c>
      <c r="HK106" s="86">
        <f t="shared" si="199"/>
        <v>0.42630583893088847</v>
      </c>
      <c r="HL106" s="86">
        <f t="shared" si="200"/>
        <v>0.40345958603735371</v>
      </c>
      <c r="HM106" s="86">
        <f t="shared" si="201"/>
        <v>0.37471524911972265</v>
      </c>
      <c r="HN106" s="86">
        <f t="shared" si="202"/>
        <v>0.45785925590200299</v>
      </c>
      <c r="HO106" s="86">
        <f t="shared" si="203"/>
        <v>0.45008345089882912</v>
      </c>
      <c r="HP106" s="86">
        <f t="shared" si="204"/>
        <v>0.47793211137546393</v>
      </c>
      <c r="HQ106" s="86">
        <f t="shared" si="205"/>
        <v>0.48838361554523269</v>
      </c>
      <c r="HS106" s="86">
        <f t="shared" si="327"/>
        <v>1.1619014882198895E-15</v>
      </c>
      <c r="HT106" s="86">
        <f t="shared" si="206"/>
        <v>2.590213577433506E-14</v>
      </c>
      <c r="HU106" s="86">
        <f t="shared" si="207"/>
        <v>9.3568006076116345E-18</v>
      </c>
      <c r="HV106" s="86">
        <f t="shared" si="208"/>
        <v>2.9771635101135068E-18</v>
      </c>
      <c r="HW106" s="86">
        <f t="shared" si="209"/>
        <v>1.8304612616919742E-17</v>
      </c>
      <c r="HX106" s="86">
        <f t="shared" si="210"/>
        <v>2.0604353441804654E-17</v>
      </c>
      <c r="HY106" s="86">
        <f t="shared" si="211"/>
        <v>5.7504572450550119E-16</v>
      </c>
      <c r="HZ106" s="86">
        <f t="shared" si="212"/>
        <v>6.5798034955376469E-16</v>
      </c>
      <c r="IA106" s="86">
        <f t="shared" si="213"/>
        <v>1.2114881271783672E-17</v>
      </c>
      <c r="IB106" s="86">
        <f t="shared" si="214"/>
        <v>1.2140081788407166E-18</v>
      </c>
      <c r="IC106" s="86">
        <f t="shared" si="215"/>
        <v>1.097255441544183E-15</v>
      </c>
      <c r="ID106" s="86">
        <f t="shared" si="216"/>
        <v>1.3329228746273189E-18</v>
      </c>
      <c r="IE106" s="86">
        <f t="shared" si="217"/>
        <v>9.0324920454915463E-20</v>
      </c>
      <c r="IF106" s="86">
        <f t="shared" si="218"/>
        <v>2.8369481666969705E-11</v>
      </c>
      <c r="IG106" s="86">
        <f t="shared" si="219"/>
        <v>4.6380603319533924E-9</v>
      </c>
      <c r="II106" s="86">
        <f t="shared" si="328"/>
        <v>6.1289892305715992E-89</v>
      </c>
      <c r="IJ106" s="86">
        <f t="shared" si="329"/>
        <v>4.1333566760854257E-91</v>
      </c>
      <c r="IK106" s="86">
        <f t="shared" si="330"/>
        <v>3.7477119676539834E-107</v>
      </c>
      <c r="IL106" s="86">
        <f t="shared" si="331"/>
        <v>1.2475069286041847E-111</v>
      </c>
      <c r="IM106" s="86">
        <f t="shared" si="332"/>
        <v>1.432753711737755E-105</v>
      </c>
      <c r="IN106" s="86">
        <f t="shared" si="333"/>
        <v>2.5239153798589887E-104</v>
      </c>
      <c r="IO106" s="86">
        <f t="shared" si="334"/>
        <v>4.990314087107807E-91</v>
      </c>
      <c r="IP106" s="86">
        <f t="shared" si="335"/>
        <v>5.5405897184171942E-97</v>
      </c>
      <c r="IQ106" s="86">
        <f t="shared" si="336"/>
        <v>4.3079105095705224E-107</v>
      </c>
      <c r="IR106" s="86">
        <f t="shared" si="337"/>
        <v>9.0290574285869146E-117</v>
      </c>
      <c r="IS106" s="86">
        <f t="shared" si="338"/>
        <v>1.4622344189329563E-97</v>
      </c>
      <c r="IT106" s="86">
        <f t="shared" si="339"/>
        <v>1.876123598178813E-114</v>
      </c>
      <c r="IU106" s="86">
        <f t="shared" si="340"/>
        <v>3.9659521583418393E-121</v>
      </c>
      <c r="IV106" s="86">
        <f t="shared" si="341"/>
        <v>7.0336396031171491E-58</v>
      </c>
      <c r="IW106" s="86">
        <f t="shared" si="342"/>
        <v>4.1742076470773938E-46</v>
      </c>
      <c r="IY106" s="86">
        <f t="shared" si="343"/>
        <v>0.62917011265335698</v>
      </c>
      <c r="IZ106" s="86">
        <f t="shared" si="344"/>
        <v>0.57448841115637905</v>
      </c>
      <c r="JA106" s="86">
        <f t="shared" si="345"/>
        <v>0.53997098522716658</v>
      </c>
      <c r="JB106" s="86">
        <f t="shared" si="346"/>
        <v>0.53634305077875455</v>
      </c>
      <c r="JC106" s="86">
        <f t="shared" si="347"/>
        <v>0.65682678869219147</v>
      </c>
      <c r="JD106" s="86">
        <f t="shared" si="348"/>
        <v>0.48326299131787548</v>
      </c>
      <c r="JE106" s="86">
        <f t="shared" si="349"/>
        <v>0.53527373681453028</v>
      </c>
      <c r="JF106" s="86">
        <f t="shared" si="350"/>
        <v>0.48578548352682799</v>
      </c>
      <c r="JG106" s="86">
        <f t="shared" si="351"/>
        <v>0.42630583893090324</v>
      </c>
      <c r="JH106" s="86">
        <f t="shared" si="352"/>
        <v>0.40345958603735516</v>
      </c>
      <c r="JI106" s="86">
        <f t="shared" si="353"/>
        <v>0.37471524911972376</v>
      </c>
      <c r="JJ106" s="86">
        <f t="shared" si="354"/>
        <v>0.45785925590200299</v>
      </c>
      <c r="JK106" s="86">
        <f t="shared" si="355"/>
        <v>0.45008345089883789</v>
      </c>
      <c r="JL106" s="86">
        <f t="shared" si="356"/>
        <v>0.47793211140383868</v>
      </c>
      <c r="JM106" s="86">
        <f t="shared" si="357"/>
        <v>0.48838362018329307</v>
      </c>
    </row>
    <row r="107" spans="2:273" x14ac:dyDescent="0.25">
      <c r="B107" s="2">
        <v>80</v>
      </c>
      <c r="C107" s="37">
        <v>176.82</v>
      </c>
      <c r="D107" s="37">
        <v>165.77</v>
      </c>
      <c r="E107" s="37">
        <v>152.93199999999999</v>
      </c>
      <c r="F107" s="37">
        <v>153.017</v>
      </c>
      <c r="G107" s="37">
        <v>163.11699999999999</v>
      </c>
      <c r="H107" s="37">
        <v>132.864</v>
      </c>
      <c r="I107" s="37">
        <v>141</v>
      </c>
      <c r="J107" s="37">
        <v>132.49199999999999</v>
      </c>
      <c r="K107" s="37">
        <v>124.20699999999999</v>
      </c>
      <c r="L107" s="37">
        <v>121.458</v>
      </c>
      <c r="M107" s="37">
        <v>114.627</v>
      </c>
      <c r="N107" s="37">
        <v>131.91200000000001</v>
      </c>
      <c r="O107" s="37">
        <v>140.36199999999999</v>
      </c>
      <c r="P107" s="37">
        <v>137.328</v>
      </c>
      <c r="Q107" s="37">
        <v>131.25899999999999</v>
      </c>
      <c r="S107" s="4">
        <f t="shared" si="229"/>
        <v>172.49071175435063</v>
      </c>
      <c r="T107" s="4">
        <f t="shared" si="230"/>
        <v>159.76193702492452</v>
      </c>
      <c r="U107" s="4">
        <f t="shared" si="231"/>
        <v>146.09568786490033</v>
      </c>
      <c r="V107" s="4">
        <f t="shared" si="232"/>
        <v>146.09860918182886</v>
      </c>
      <c r="W107" s="4">
        <f t="shared" si="233"/>
        <v>155.83231880724841</v>
      </c>
      <c r="X107" s="4">
        <f t="shared" si="234"/>
        <v>130.51628795277176</v>
      </c>
      <c r="Y107" s="4">
        <f t="shared" si="235"/>
        <v>138.38964877770786</v>
      </c>
      <c r="Z107" s="4">
        <f t="shared" si="236"/>
        <v>131.34950749559647</v>
      </c>
      <c r="AA107" s="4">
        <f t="shared" si="237"/>
        <v>124.52935570182926</v>
      </c>
      <c r="AB107" s="4">
        <f t="shared" si="238"/>
        <v>123.78918249947155</v>
      </c>
      <c r="AC107" s="4">
        <f t="shared" si="239"/>
        <v>118.94506971359117</v>
      </c>
      <c r="AD107" s="4">
        <f t="shared" si="240"/>
        <v>130.45125499502484</v>
      </c>
      <c r="AE107" s="4">
        <f t="shared" si="241"/>
        <v>132.3536404744832</v>
      </c>
      <c r="AF107" s="4">
        <f t="shared" si="242"/>
        <v>134.64673066609171</v>
      </c>
      <c r="AG107" s="4">
        <f t="shared" si="243"/>
        <v>128.76047461998809</v>
      </c>
      <c r="AI107" s="4">
        <f t="shared" si="244"/>
        <v>4.3292882456493658</v>
      </c>
      <c r="AJ107" s="4">
        <f t="shared" si="245"/>
        <v>6.0080629750754895</v>
      </c>
      <c r="AK107" s="4">
        <f t="shared" si="246"/>
        <v>6.8363121350996607</v>
      </c>
      <c r="AL107" s="4">
        <f t="shared" si="247"/>
        <v>6.9183908181711331</v>
      </c>
      <c r="AM107" s="4">
        <f t="shared" si="248"/>
        <v>7.2846811927515773</v>
      </c>
      <c r="AN107" s="4">
        <f t="shared" si="249"/>
        <v>2.3477120472282422</v>
      </c>
      <c r="AO107" s="4">
        <f t="shared" si="250"/>
        <v>2.6103512222921381</v>
      </c>
      <c r="AP107" s="4">
        <f t="shared" si="251"/>
        <v>1.1424925044035206</v>
      </c>
      <c r="AQ107" s="4">
        <f t="shared" si="252"/>
        <v>-0.32235570182926665</v>
      </c>
      <c r="AR107" s="4">
        <f t="shared" si="253"/>
        <v>-2.3311824994715522</v>
      </c>
      <c r="AS107" s="4">
        <f t="shared" si="254"/>
        <v>-4.3180697135911714</v>
      </c>
      <c r="AT107" s="4">
        <f t="shared" si="255"/>
        <v>1.4607450049751662</v>
      </c>
      <c r="AU107" s="4">
        <f t="shared" si="256"/>
        <v>8.008359525516795</v>
      </c>
      <c r="AV107" s="4">
        <f t="shared" ref="AV107:AW122" si="358">IF(OR($B107 &lt; P$230, $B107 &gt; P$233), 0, P107-AF107)</f>
        <v>2.6812693339082898</v>
      </c>
      <c r="AW107" s="4">
        <f t="shared" si="358"/>
        <v>2.4985253800118983</v>
      </c>
      <c r="AY107" s="2">
        <f t="shared" si="308"/>
        <v>101.15003233166036</v>
      </c>
      <c r="AZ107" s="2">
        <f t="shared" ref="AZ107:AZ170" si="359">IF(OR($B107 &lt; D$230, $B107 &gt; D$233), #N/A, ((1-FH107)*DL107) + (FH107 - FX107)*EB107 + (FX107*ER107))</f>
        <v>100.7163475240453</v>
      </c>
      <c r="BA107" s="2">
        <f t="shared" ref="BA107:BA170" si="360">IF(OR($B107 &lt; E$230, $B107 &gt; E$233), #N/A, ((1-FI107)*DM107) + (FI107 - FY107)*EC107 + (FY107*ES107))</f>
        <v>96.540062297973009</v>
      </c>
      <c r="BB107" s="2">
        <f t="shared" ref="BB107:BB170" si="361">IF(OR($B107 &lt; F$230, $B107 &gt; F$233), #N/A, ((1-FJ107)*DN107) + (FJ107 - FZ107)*ED107 + (FZ107*ET107))</f>
        <v>97.387225302338479</v>
      </c>
      <c r="BC107" s="2">
        <f t="shared" ref="BC107:BC170" si="362">IF(OR($B107 &lt; G$230, $B107 &gt; G$233), #N/A, ((1-FK107)*DO107) + (FK107 - GA107)*EE107 + (GA107*EU107))</f>
        <v>99.296791248540117</v>
      </c>
      <c r="BD107" s="2">
        <f t="shared" ref="BD107:BD170" si="363">IF(OR($B107 &lt; H$230, $B107 &gt; H$233), #N/A, ((1-FL107)*DP107) + (FL107 - GB107)*EF107 + (GB107*EV107))</f>
        <v>99.629483928905927</v>
      </c>
      <c r="BE107" s="2">
        <f t="shared" ref="BE107:BE170" si="364">IF(OR($B107 &lt; I$230, $B107 &gt; I$233), #N/A, ((1-FM107)*DQ107) + (FM107 - GC107)*EG107 + (GC107*EW107))</f>
        <v>97.630539936863656</v>
      </c>
      <c r="BF107" s="2">
        <f t="shared" ref="BF107:BF170" si="365">IF(OR($B107 &lt; J$230, $B107 &gt; J$233), #N/A, ((1-FN107)*DR107) + (FN107 - GD107)*EH107 + (GD107*EX107))</f>
        <v>97.647649189687954</v>
      </c>
      <c r="BG107" s="2">
        <f t="shared" ref="BG107:BG170" si="366">IF(OR($B107 &lt; K$230, $B107 &gt; K$233), #N/A, ((1-FO107)*DS107) + (FO107 - GE107)*EI107 + (GE107*EY107))</f>
        <v>95.838530386949955</v>
      </c>
      <c r="BH107" s="2">
        <f t="shared" ref="BH107:BH170" si="367">IF(OR($B107 &lt; L$230, $B107 &gt; L$233), #N/A, ((1-FP107)*DT107) + (FP107 - GF107)*EJ107 + (GF107*EZ107))</f>
        <v>98.680254145226101</v>
      </c>
      <c r="BI107" s="2">
        <f t="shared" ref="BI107:BI170" si="368">IF(OR($B107 &lt; M$230, $B107 &gt; M$233), #N/A, ((1-FQ107)*DU107) + (FQ107 - GG107)*EK107 + (GG107*FA107))</f>
        <v>99.55179894195382</v>
      </c>
      <c r="BJ107" s="2">
        <f t="shared" ref="BJ107:BJ170" si="369">IF(OR($B107 &lt; N$230, $B107 &gt; N$233), #N/A, ((1-FR107)*DV107) + (FR107 - GH107)*EL107 + (GH107*FB107))</f>
        <v>99.169973875491493</v>
      </c>
      <c r="BK107" s="2">
        <f t="shared" ref="BK107:BK170" si="370">IF(OR($B107 &lt; O$230, $B107 &gt; O$233), #N/A, ((1-FS107)*DW107) + (FS107 - GI107)*EM107 + (GI107*FC107))</f>
        <v>99.229313470789222</v>
      </c>
      <c r="BL107" s="2">
        <f t="shared" ref="BL107:BL170" si="371">IF(OR($B107 &lt; P$230, $B107 &gt; P$233), #N/A, ((1-FT107)*DX107) + (FT107 - GJ107)*EN107 + (GJ107*FD107))</f>
        <v>100.15022397999398</v>
      </c>
      <c r="BM107" s="2">
        <f t="shared" ref="BM107:BM170" si="372">IF(OR($B107 &lt; Q$230, $B107 &gt; Q$233), #N/A, ((1-FU107)*DY107) + (FU107 - GK107)*EO107 + (GK107*FE107))</f>
        <v>101.94937430609448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118.15921602787454</v>
      </c>
      <c r="DL107" s="2">
        <f t="shared" ref="DL107:DY122" si="373">BP$228*$B107+BP$229</f>
        <v>116.84027738264579</v>
      </c>
      <c r="DM107" s="2">
        <f t="shared" si="373"/>
        <v>112.8607027027027</v>
      </c>
      <c r="DN107" s="2">
        <f t="shared" si="373"/>
        <v>112.99536557610243</v>
      </c>
      <c r="DO107" s="2">
        <f t="shared" si="373"/>
        <v>113.16336842105261</v>
      </c>
      <c r="DP107" s="2">
        <f t="shared" si="373"/>
        <v>115.48866477003321</v>
      </c>
      <c r="DQ107" s="2">
        <f t="shared" si="373"/>
        <v>110.60001997300945</v>
      </c>
      <c r="DR107" s="2">
        <f t="shared" si="373"/>
        <v>116.31569682539681</v>
      </c>
      <c r="DS107" s="2">
        <f t="shared" si="373"/>
        <v>108.23839159663865</v>
      </c>
      <c r="DT107" s="2">
        <f t="shared" si="373"/>
        <v>111.80564572192515</v>
      </c>
      <c r="DU107" s="2">
        <f t="shared" si="373"/>
        <v>113.19601736694676</v>
      </c>
      <c r="DV107" s="2">
        <f t="shared" si="373"/>
        <v>113.70880158730161</v>
      </c>
      <c r="DW107" s="2">
        <f t="shared" si="373"/>
        <v>118.32008357524829</v>
      </c>
      <c r="DX107" s="2">
        <f t="shared" si="373"/>
        <v>114.57369106506239</v>
      </c>
      <c r="DY107" s="2">
        <f t="shared" si="373"/>
        <v>104.62513300492611</v>
      </c>
      <c r="EA107" s="2">
        <f t="shared" si="228"/>
        <v>100.67442023346305</v>
      </c>
      <c r="EB107" s="2">
        <f t="shared" si="290"/>
        <v>100.24925241944665</v>
      </c>
      <c r="EC107" s="2">
        <f t="shared" si="291"/>
        <v>96.045262622720884</v>
      </c>
      <c r="ED107" s="2">
        <f t="shared" si="292"/>
        <v>96.932921458625515</v>
      </c>
      <c r="EE107" s="2">
        <f t="shared" si="293"/>
        <v>98.879330853215833</v>
      </c>
      <c r="EF107" s="2">
        <f t="shared" si="294"/>
        <v>99.17185857788121</v>
      </c>
      <c r="EG107" s="2">
        <f t="shared" si="295"/>
        <v>97.248820443707245</v>
      </c>
      <c r="EH107" s="2">
        <f t="shared" si="296"/>
        <v>97.050569605855287</v>
      </c>
      <c r="EI107" s="2">
        <f t="shared" si="297"/>
        <v>95.425455362003277</v>
      </c>
      <c r="EJ107" s="2">
        <f t="shared" si="298"/>
        <v>98.237400064260498</v>
      </c>
      <c r="EK107" s="2">
        <f t="shared" si="299"/>
        <v>99.119991475580704</v>
      </c>
      <c r="EL107" s="2">
        <f t="shared" si="300"/>
        <v>98.691835568293826</v>
      </c>
      <c r="EM107" s="2">
        <f t="shared" si="301"/>
        <v>98.604839418416802</v>
      </c>
      <c r="EN107" s="2">
        <f t="shared" si="302"/>
        <v>99.646973642625014</v>
      </c>
      <c r="EO107" s="2">
        <f t="shared" si="303"/>
        <v>101.8381138845068</v>
      </c>
      <c r="EQ107" s="2">
        <f t="shared" si="304"/>
        <v>100.72862115022531</v>
      </c>
      <c r="ER107" s="2">
        <f t="shared" ref="ER107:FE122" si="374">CV$228*$B107+CV$229</f>
        <v>100.29882628040339</v>
      </c>
      <c r="ES107" s="2">
        <f t="shared" si="374"/>
        <v>96.027655912804079</v>
      </c>
      <c r="ET107" s="2">
        <f t="shared" si="374"/>
        <v>97.447109589197822</v>
      </c>
      <c r="EU107" s="2">
        <f t="shared" si="374"/>
        <v>98.932128590514353</v>
      </c>
      <c r="EV107" s="2">
        <f t="shared" si="374"/>
        <v>99.020160980876483</v>
      </c>
      <c r="EW107" s="2">
        <f t="shared" si="374"/>
        <v>97.211215005102105</v>
      </c>
      <c r="EX107" s="2">
        <f t="shared" si="374"/>
        <v>96.931815767230631</v>
      </c>
      <c r="EY107" s="2">
        <f t="shared" si="374"/>
        <v>95.81614940085592</v>
      </c>
      <c r="EZ107" s="2">
        <f t="shared" si="374"/>
        <v>98.270988712850794</v>
      </c>
      <c r="FA107" s="2">
        <f t="shared" si="374"/>
        <v>99.183848695428878</v>
      </c>
      <c r="FB107" s="2">
        <f t="shared" si="374"/>
        <v>98.604360724008359</v>
      </c>
      <c r="FC107" s="2">
        <f t="shared" si="374"/>
        <v>98.270305778196899</v>
      </c>
      <c r="FD107" s="2">
        <f t="shared" si="374"/>
        <v>99.001440665588603</v>
      </c>
      <c r="FE107" s="2">
        <f t="shared" si="374"/>
        <v>102.49168351133142</v>
      </c>
      <c r="FG107" s="2">
        <f t="shared" si="306"/>
        <v>0.97281272337118019</v>
      </c>
      <c r="FH107" s="2">
        <f t="shared" ref="FH107:FU122" si="375">POWER(10,($B107-D$231)/D$229)/(1+POWER(10,($B107-D$231)/D$229))</f>
        <v>0.97186213268631216</v>
      </c>
      <c r="FI107" s="2">
        <f t="shared" si="375"/>
        <v>0.97056931079568842</v>
      </c>
      <c r="FJ107" s="2">
        <f t="shared" si="375"/>
        <v>0.97188084601712654</v>
      </c>
      <c r="FK107" s="2">
        <f t="shared" si="375"/>
        <v>0.97079273590811888</v>
      </c>
      <c r="FL107" s="2">
        <f t="shared" si="375"/>
        <v>0.97190391570488766</v>
      </c>
      <c r="FM107" s="2">
        <f t="shared" si="375"/>
        <v>0.97139189503745615</v>
      </c>
      <c r="FN107" s="2">
        <f t="shared" si="375"/>
        <v>0.96896708649564489</v>
      </c>
      <c r="FO107" s="2">
        <f t="shared" si="375"/>
        <v>0.96796480824526998</v>
      </c>
      <c r="FP107" s="2">
        <f t="shared" si="375"/>
        <v>0.96737668867472515</v>
      </c>
      <c r="FQ107" s="2">
        <f t="shared" si="375"/>
        <v>0.96935447118828377</v>
      </c>
      <c r="FR107" s="2">
        <f t="shared" si="375"/>
        <v>0.96812453476747817</v>
      </c>
      <c r="FS107" s="2">
        <f t="shared" si="375"/>
        <v>0.9682299160046669</v>
      </c>
      <c r="FT107" s="2">
        <f t="shared" si="375"/>
        <v>0.96608497457335119</v>
      </c>
      <c r="FU107" s="2">
        <f t="shared" si="375"/>
        <v>0.96098526728465816</v>
      </c>
      <c r="FW107" s="2">
        <f t="shared" si="324"/>
        <v>4.5777479613383675E-3</v>
      </c>
      <c r="FX107" s="2">
        <f t="shared" ref="FX107:FX170" si="376">POWER(10,($B107-D$232)/D$229)/(1+POWER(10,($B107-D$232)/D$229))</f>
        <v>5.2254470618156613E-3</v>
      </c>
      <c r="FY107" s="2">
        <f t="shared" ref="FY107:FY170" si="377">POWER(10,($B107-E$232)/E$229)/(1+POWER(10,($B107-E$232)/E$229))</f>
        <v>5.1296111517683037E-3</v>
      </c>
      <c r="FZ107" s="2">
        <f t="shared" ref="FZ107:FZ170" si="378">POWER(10,($B107-F$232)/F$229)/(1+POWER(10,($B107-F$232)/F$229))</f>
        <v>5.137232999527756E-3</v>
      </c>
      <c r="GA107" s="2">
        <f t="shared" ref="GA107:GA170" si="379">POWER(10,($B107-G$232)/G$229)/(1+POWER(10,($B107-G$232)/G$229))</f>
        <v>4.9763076140116507E-3</v>
      </c>
      <c r="GB107" s="2">
        <f t="shared" ref="GB107:GB170" si="380">POWER(10,($B107-H$232)/H$229)/(1+POWER(10,($B107-H$232)/H$229))</f>
        <v>5.3594202745277037E-3</v>
      </c>
      <c r="GC107" s="2">
        <f t="shared" ref="GC107:GC170" si="381">POWER(10,($B107-I$232)/I$229)/(1+POWER(10,($B107-I$232)/I$229))</f>
        <v>6.1965599226549376E-3</v>
      </c>
      <c r="GD107" s="2">
        <f t="shared" ref="GD107:GD170" si="382">POWER(10,($B107-J$232)/J$229)/(1+POWER(10,($B107-J$232)/J$229))</f>
        <v>6.5129921754433964E-3</v>
      </c>
      <c r="GE107" s="2">
        <f t="shared" ref="GE107:GE170" si="383">POWER(10,($B107-K$232)/K$229)/(1+POWER(10,($B107-K$232)/K$229))</f>
        <v>6.6808179021093468E-3</v>
      </c>
      <c r="GF107" s="2">
        <f t="shared" ref="GF107:GF170" si="384">POWER(10,($B107-L$232)/L$229)/(1+POWER(10,($B107-L$232)/L$229))</f>
        <v>6.3407950823580065E-3</v>
      </c>
      <c r="GG107" s="2">
        <f t="shared" ref="GG107:GG170" si="385">POWER(10,($B107-M$232)/M$229)/(1+POWER(10,($B107-M$232)/M$229))</f>
        <v>6.8936506449028059E-3</v>
      </c>
      <c r="GH107" s="2">
        <f t="shared" ref="GH107:GH170" si="386">POWER(10,($B107-N$232)/N$229)/(1+POWER(10,($B107-N$232)/N$229))</f>
        <v>6.1099970345618228E-3</v>
      </c>
      <c r="GI107" s="2">
        <f t="shared" ref="GI107:GI170" si="387">POWER(10,($B107-O$232)/O$229)/(1+POWER(10,($B107-O$232)/O$229))</f>
        <v>5.6224853123641779E-3</v>
      </c>
      <c r="GJ107" s="2">
        <f t="shared" ref="GJ107:GJ170" si="388">POWER(10,($B107-P$232)/P$229)/(1+POWER(10,($B107-P$232)/P$229))</f>
        <v>4.6313103369477271E-3</v>
      </c>
      <c r="GK107" s="2">
        <f t="shared" ref="GK107:GK170" si="389">POWER(10,($B107-Q$232)/Q$229)/(1+POWER(10,($B107-Q$232)/Q$229))</f>
        <v>3.864340428819741E-3</v>
      </c>
      <c r="GM107" s="86">
        <f t="shared" si="325"/>
        <v>2.1188320087598763E-13</v>
      </c>
      <c r="GN107" s="86">
        <f t="shared" ref="GN107:GN170" si="390" xml:space="preserve"> _xlfn.NORM.DIST($B107, D$7, ABS(D$11), TRUE) * _xlfn.NORM.DIST(($B107 - D$7)*D$15, 0, ABS(D$11), TRUE) * 2</f>
        <v>1.0262158542033961E-13</v>
      </c>
      <c r="GO107" s="86">
        <f t="shared" ref="GO107:GO170" si="391" xml:space="preserve"> _xlfn.NORM.DIST($B107, E$7, ABS(E$11), TRUE) * _xlfn.NORM.DIST(($B107 - E$7)*E$15, 0, ABS(E$11), TRUE) * 2</f>
        <v>2.6448962017952781E-18</v>
      </c>
      <c r="GP107" s="86">
        <f t="shared" ref="GP107:GP170" si="392" xml:space="preserve"> _xlfn.NORM.DIST($B107, F$7, ABS(F$11), TRUE) * _xlfn.NORM.DIST(($B107 - F$7)*F$15, 0, ABS(F$11), TRUE) * 2</f>
        <v>2.7039223115728935E-21</v>
      </c>
      <c r="GQ107" s="86">
        <f t="shared" ref="GQ107:GQ170" si="393" xml:space="preserve"> _xlfn.NORM.DIST($B107, G$7, ABS(G$11), TRUE) * _xlfn.NORM.DIST(($B107 - G$7)*G$15, 0, ABS(G$11), TRUE) * 2</f>
        <v>6.9260793749159019E-20</v>
      </c>
      <c r="GR107" s="86">
        <f t="shared" ref="GR107:GR170" si="394" xml:space="preserve"> _xlfn.NORM.DIST($B107, H$7, ABS(H$11), TRUE) * _xlfn.NORM.DIST(($B107 - H$7)*H$15, 0, ABS(H$11), TRUE) * 2</f>
        <v>2.4961773833529929E-22</v>
      </c>
      <c r="GS107" s="86">
        <f t="shared" ref="GS107:GS170" si="395" xml:space="preserve"> _xlfn.NORM.DIST($B107, I$7, ABS(I$11), TRUE) * _xlfn.NORM.DIST(($B107 - I$7)*I$15, 0, ABS(I$11), TRUE) * 2</f>
        <v>6.9833638962411791E-18</v>
      </c>
      <c r="GT107" s="86">
        <f t="shared" ref="GT107:GT170" si="396" xml:space="preserve"> _xlfn.NORM.DIST($B107, J$7, ABS(J$11), TRUE) * _xlfn.NORM.DIST(($B107 - J$7)*J$15, 0, ABS(J$11), TRUE) * 2</f>
        <v>3.9494182082131956E-16</v>
      </c>
      <c r="GU107" s="86">
        <f t="shared" ref="GU107:GU170" si="397" xml:space="preserve"> _xlfn.NORM.DIST($B107, K$7, ABS(K$11), TRUE) * _xlfn.NORM.DIST(($B107 - K$7)*K$15, 0, ABS(K$11), TRUE) * 2</f>
        <v>6.8398090330217822E-16</v>
      </c>
      <c r="GV107" s="86">
        <f t="shared" ref="GV107:GV170" si="398" xml:space="preserve"> _xlfn.NORM.DIST($B107, L$7, ABS(L$11), TRUE) * _xlfn.NORM.DIST(($B107 - L$7)*L$15, 0, ABS(L$11), TRUE) * 2</f>
        <v>5.4910019696480797E-17</v>
      </c>
      <c r="GW107" s="86">
        <f t="shared" ref="GW107:GW170" si="399" xml:space="preserve"> _xlfn.NORM.DIST($B107, M$7, ABS(M$11), TRUE) * _xlfn.NORM.DIST(($B107 - M$7)*M$15, 0, ABS(M$11), TRUE) * 2</f>
        <v>5.3345368889318578E-24</v>
      </c>
      <c r="GX107" s="86">
        <f t="shared" ref="GX107:GX170" si="400" xml:space="preserve"> _xlfn.NORM.DIST($B107, N$7, ABS(N$11), TRUE) * _xlfn.NORM.DIST(($B107 - N$7)*N$15, 0, ABS(N$11), TRUE) * 2</f>
        <v>2.8248082515894655E-20</v>
      </c>
      <c r="GY107" s="86">
        <f t="shared" ref="GY107:GY170" si="401" xml:space="preserve"> _xlfn.NORM.DIST($B107, O$7, ABS(O$11), TRUE) * _xlfn.NORM.DIST(($B107 - O$7)*O$15, 0, ABS(O$11), TRUE) * 2</f>
        <v>4.0187875323202398E-16</v>
      </c>
      <c r="GZ107" s="86">
        <f t="shared" ref="GZ107:GZ170" si="402" xml:space="preserve"> _xlfn.NORM.DIST($B107, P$7, ABS(P$11), TRUE) * _xlfn.NORM.DIST(($B107 - P$7)*P$15, 0, ABS(P$11), TRUE) * 2</f>
        <v>2.3809301224612774E-16</v>
      </c>
      <c r="HA107" s="86">
        <f t="shared" ref="HA107:HA170" si="403" xml:space="preserve"> _xlfn.NORM.DIST($B107, Q$7, ABS(Q$11), TRUE) * _xlfn.NORM.DIST(($B107 - Q$7)*Q$15, 0, ABS(Q$11), TRUE) * 2</f>
        <v>1.0203667724346653E-18</v>
      </c>
      <c r="HC107" s="86">
        <f t="shared" si="326"/>
        <v>0.57587907493938895</v>
      </c>
      <c r="HD107" s="86">
        <f t="shared" ref="HD107:HD170" si="404" xml:space="preserve"> _xlfn.NORM.DIST($B107, D$8, ABS(D$12), TRUE) * _xlfn.NORM.DIST(($B107 - D$8)*D$16, 0, ABS(D$12), TRUE) * 2</f>
        <v>0.49169061149091958</v>
      </c>
      <c r="HE107" s="86">
        <f t="shared" ref="HE107:HE170" si="405" xml:space="preserve"> _xlfn.NORM.DIST($B107, E$8, ABS(E$12), TRUE) * _xlfn.NORM.DIST(($B107 - E$8)*E$16, 0, ABS(E$12), TRUE) * 2</f>
        <v>0.4159564190071971</v>
      </c>
      <c r="HF107" s="86">
        <f t="shared" ref="HF107:HF170" si="406" xml:space="preserve"> _xlfn.NORM.DIST($B107, F$8, ABS(F$12), TRUE) * _xlfn.NORM.DIST(($B107 - F$8)*F$16, 0, ABS(F$12), TRUE) * 2</f>
        <v>0.4123689070495154</v>
      </c>
      <c r="HG107" s="86">
        <f t="shared" ref="HG107:HG170" si="407" xml:space="preserve"> _xlfn.NORM.DIST($B107, G$8, ABS(G$12), TRUE) * _xlfn.NORM.DIST(($B107 - G$8)*G$16, 0, ABS(G$12), TRUE) * 2</f>
        <v>0.48259542903862085</v>
      </c>
      <c r="HH107" s="86">
        <f t="shared" ref="HH107:HH170" si="408" xml:space="preserve"> _xlfn.NORM.DIST($B107, H$8, ABS(H$12), TRUE) * _xlfn.NORM.DIST(($B107 - H$8)*H$16, 0, ABS(H$12), TRUE) * 2</f>
        <v>0.30235337518925609</v>
      </c>
      <c r="HI107" s="86">
        <f t="shared" ref="HI107:HI170" si="409" xml:space="preserve"> _xlfn.NORM.DIST($B107, I$8, ABS(I$12), TRUE) * _xlfn.NORM.DIST(($B107 - I$8)*I$16, 0, ABS(I$12), TRUE) * 2</f>
        <v>0.37877048254816026</v>
      </c>
      <c r="HJ107" s="86">
        <f t="shared" ref="HJ107:HJ170" si="410" xml:space="preserve"> _xlfn.NORM.DIST($B107, J$8, ABS(J$12), TRUE) * _xlfn.NORM.DIST(($B107 - J$8)*J$16, 0, ABS(J$12), TRUE) * 2</f>
        <v>0.33059053799834903</v>
      </c>
      <c r="HK107" s="86">
        <f t="shared" ref="HK107:HK170" si="411" xml:space="preserve"> _xlfn.NORM.DIST($B107, K$8, ABS(K$12), TRUE) * _xlfn.NORM.DIST(($B107 - K$8)*K$16, 0, ABS(K$12), TRUE) * 2</f>
        <v>0.29111540906791666</v>
      </c>
      <c r="HL107" s="86">
        <f t="shared" ref="HL107:HL170" si="412" xml:space="preserve"> _xlfn.NORM.DIST($B107, L$8, ABS(L$12), TRUE) * _xlfn.NORM.DIST(($B107 - L$8)*L$16, 0, ABS(L$12), TRUE) * 2</f>
        <v>0.2670649743795982</v>
      </c>
      <c r="HM107" s="86">
        <f t="shared" ref="HM107:HM170" si="413" xml:space="preserve"> _xlfn.NORM.DIST($B107, M$8, ABS(M$12), TRUE) * _xlfn.NORM.DIST(($B107 - M$8)*M$16, 0, ABS(M$12), TRUE) * 2</f>
        <v>0.21111480227634297</v>
      </c>
      <c r="HN107" s="86">
        <f t="shared" ref="HN107:HN170" si="414" xml:space="preserve"> _xlfn.NORM.DIST($B107, N$8, ABS(N$12), TRUE) * _xlfn.NORM.DIST(($B107 - N$8)*N$16, 0, ABS(N$12), TRUE) * 2</f>
        <v>0.31472013432180557</v>
      </c>
      <c r="HO107" s="86">
        <f t="shared" ref="HO107:HO170" si="415" xml:space="preserve"> _xlfn.NORM.DIST($B107, O$8, ABS(O$12), TRUE) * _xlfn.NORM.DIST(($B107 - O$8)*O$16, 0, ABS(O$12), TRUE) * 2</f>
        <v>0.33817215321367439</v>
      </c>
      <c r="HP107" s="86">
        <f t="shared" ref="HP107:HP170" si="416" xml:space="preserve"> _xlfn.NORM.DIST($B107, P$8, ABS(P$12), TRUE) * _xlfn.NORM.DIST(($B107 - P$8)*P$16, 0, ABS(P$12), TRUE) * 2</f>
        <v>0.36484488391780567</v>
      </c>
      <c r="HQ107" s="86">
        <f t="shared" ref="HQ107:HQ170" si="417" xml:space="preserve"> _xlfn.NORM.DIST($B107, Q$8, ABS(Q$12), TRUE) * _xlfn.NORM.DIST(($B107 - Q$8)*Q$16, 0, ABS(Q$12), TRUE) * 2</f>
        <v>0.35153820899058952</v>
      </c>
      <c r="HS107" s="86">
        <f t="shared" si="327"/>
        <v>7.6405735055708304E-15</v>
      </c>
      <c r="HT107" s="86">
        <f t="shared" ref="HT107:HT170" si="418" xml:space="preserve"> _xlfn.NORM.DIST($B107, D$9, ABS(D$13), TRUE) * _xlfn.NORM.DIST(($B107 - D$9)*D$17, 0, ABS(D$13), TRUE) * 2</f>
        <v>1.6626722177839442E-13</v>
      </c>
      <c r="HU107" s="86">
        <f t="shared" ref="HU107:HU170" si="419" xml:space="preserve"> _xlfn.NORM.DIST($B107, E$9, ABS(E$13), TRUE) * _xlfn.NORM.DIST(($B107 - E$9)*E$17, 0, ABS(E$13), TRUE) * 2</f>
        <v>8.9741135244784707E-17</v>
      </c>
      <c r="HV107" s="86">
        <f t="shared" ref="HV107:HV170" si="420" xml:space="preserve"> _xlfn.NORM.DIST($B107, F$9, ABS(F$13), TRUE) * _xlfn.NORM.DIST(($B107 - F$9)*F$17, 0, ABS(F$13), TRUE) * 2</f>
        <v>3.1003458323944654E-17</v>
      </c>
      <c r="HW107" s="86">
        <f t="shared" ref="HW107:HW170" si="421" xml:space="preserve"> _xlfn.NORM.DIST($B107, G$9, ABS(G$13), TRUE) * _xlfn.NORM.DIST(($B107 - G$9)*G$17, 0, ABS(G$13), TRUE) * 2</f>
        <v>1.6712384850703633E-16</v>
      </c>
      <c r="HX107" s="86">
        <f t="shared" ref="HX107:HX170" si="422" xml:space="preserve"> _xlfn.NORM.DIST($B107, H$9, ABS(H$13), TRUE) * _xlfn.NORM.DIST(($B107 - H$9)*H$17, 0, ABS(H$13), TRUE) * 2</f>
        <v>1.9070968448123795E-16</v>
      </c>
      <c r="HY107" s="86">
        <f t="shared" ref="HY107:HY170" si="423" xml:space="preserve"> _xlfn.NORM.DIST($B107, I$9, ABS(I$13), TRUE) * _xlfn.NORM.DIST(($B107 - I$9)*I$17, 0, ABS(I$13), TRUE) * 2</f>
        <v>4.410926161895135E-15</v>
      </c>
      <c r="HZ107" s="86">
        <f t="shared" ref="HZ107:HZ170" si="424" xml:space="preserve"> _xlfn.NORM.DIST($B107, J$9, ABS(J$13), TRUE) * _xlfn.NORM.DIST(($B107 - J$9)*J$17, 0, ABS(J$13), TRUE) * 2</f>
        <v>5.4779833179495589E-15</v>
      </c>
      <c r="IA107" s="86">
        <f t="shared" ref="IA107:IA170" si="425" xml:space="preserve"> _xlfn.NORM.DIST($B107, K$9, ABS(K$13), TRUE) * _xlfn.NORM.DIST(($B107 - K$9)*K$17, 0, ABS(K$13), TRUE) * 2</f>
        <v>1.293473615410955E-16</v>
      </c>
      <c r="IB107" s="86">
        <f t="shared" ref="IB107:IB170" si="426" xml:space="preserve"> _xlfn.NORM.DIST($B107, L$9, ABS(L$13), TRUE) * _xlfn.NORM.DIST(($B107 - L$9)*L$17, 0, ABS(L$13), TRUE) * 2</f>
        <v>1.5121735079434468E-17</v>
      </c>
      <c r="IC107" s="86">
        <f t="shared" ref="IC107:IC170" si="427" xml:space="preserve"> _xlfn.NORM.DIST($B107, M$9, ABS(M$13), TRUE) * _xlfn.NORM.DIST(($B107 - M$9)*M$17, 0, ABS(M$13), TRUE) * 2</f>
        <v>9.2594862264487052E-15</v>
      </c>
      <c r="ID107" s="86">
        <f t="shared" ref="ID107:ID170" si="428" xml:space="preserve"> _xlfn.NORM.DIST($B107, N$9, ABS(N$13), TRUE) * _xlfn.NORM.DIST(($B107 - N$9)*N$17, 0, ABS(N$13), TRUE) * 2</f>
        <v>1.5859878502186644E-17</v>
      </c>
      <c r="IE107" s="86">
        <f t="shared" ref="IE107:IE170" si="429" xml:space="preserve"> _xlfn.NORM.DIST($B107, O$9, ABS(O$13), TRUE) * _xlfn.NORM.DIST(($B107 - O$9)*O$17, 0, ABS(O$13), TRUE) * 2</f>
        <v>1.2061308595217076E-18</v>
      </c>
      <c r="IF107" s="86">
        <f t="shared" ref="IF107:IF170" si="430" xml:space="preserve"> _xlfn.NORM.DIST($B107, P$9, ABS(P$13), TRUE) * _xlfn.NORM.DIST(($B107 - P$9)*P$17, 0, ABS(P$13), TRUE) * 2</f>
        <v>1.0586303804138115E-10</v>
      </c>
      <c r="IG107" s="86">
        <f t="shared" ref="IG107:IG170" si="431" xml:space="preserve"> _xlfn.NORM.DIST($B107, Q$9, ABS(Q$13), TRUE) * _xlfn.NORM.DIST(($B107 - Q$9)*Q$17, 0, ABS(Q$13), TRUE) * 2</f>
        <v>1.2303123078635656E-8</v>
      </c>
      <c r="II107" s="86">
        <f t="shared" si="328"/>
        <v>4.9142832406476644E-86</v>
      </c>
      <c r="IJ107" s="86">
        <f t="shared" si="329"/>
        <v>4.6356046798187963E-88</v>
      </c>
      <c r="IK107" s="86">
        <f t="shared" si="330"/>
        <v>1.440416340051328E-103</v>
      </c>
      <c r="IL107" s="86">
        <f t="shared" si="331"/>
        <v>6.8243787864296798E-108</v>
      </c>
      <c r="IM107" s="86">
        <f t="shared" si="332"/>
        <v>4.6481591864700844E-102</v>
      </c>
      <c r="IN107" s="86">
        <f t="shared" si="333"/>
        <v>8.3040123757347256E-101</v>
      </c>
      <c r="IO107" s="86">
        <f t="shared" si="334"/>
        <v>7.0029159466278276E-88</v>
      </c>
      <c r="IP107" s="86">
        <f t="shared" si="335"/>
        <v>1.3585342640488994E-93</v>
      </c>
      <c r="IQ107" s="86">
        <f t="shared" si="336"/>
        <v>2.524390545917268E-103</v>
      </c>
      <c r="IR107" s="86">
        <f t="shared" si="337"/>
        <v>1.0666829384435689E-112</v>
      </c>
      <c r="IS107" s="86">
        <f t="shared" si="338"/>
        <v>4.1047186382072941E-94</v>
      </c>
      <c r="IT107" s="86">
        <f t="shared" si="339"/>
        <v>1.718442355206777E-110</v>
      </c>
      <c r="IU107" s="86">
        <f t="shared" si="340"/>
        <v>5.3557212529487852E-117</v>
      </c>
      <c r="IV107" s="86">
        <f t="shared" si="341"/>
        <v>5.272073110922276E-56</v>
      </c>
      <c r="IW107" s="86">
        <f t="shared" si="342"/>
        <v>1.1376136171821735E-44</v>
      </c>
      <c r="IY107" s="86">
        <f t="shared" si="343"/>
        <v>0.57587907493960844</v>
      </c>
      <c r="IZ107" s="86">
        <f t="shared" si="344"/>
        <v>0.49169061149118848</v>
      </c>
      <c r="JA107" s="86">
        <f t="shared" si="345"/>
        <v>0.41595641900719721</v>
      </c>
      <c r="JB107" s="86">
        <f t="shared" si="346"/>
        <v>0.41236890704951545</v>
      </c>
      <c r="JC107" s="86">
        <f t="shared" si="347"/>
        <v>0.48259542903862102</v>
      </c>
      <c r="JD107" s="86">
        <f t="shared" si="348"/>
        <v>0.30235337518925626</v>
      </c>
      <c r="JE107" s="86">
        <f t="shared" si="349"/>
        <v>0.37877048254816464</v>
      </c>
      <c r="JF107" s="86">
        <f t="shared" si="350"/>
        <v>0.33059053799835492</v>
      </c>
      <c r="JG107" s="86">
        <f t="shared" si="351"/>
        <v>0.29111540906791744</v>
      </c>
      <c r="JH107" s="86">
        <f t="shared" si="352"/>
        <v>0.26706497437959825</v>
      </c>
      <c r="JI107" s="86">
        <f t="shared" si="353"/>
        <v>0.21111480227635224</v>
      </c>
      <c r="JJ107" s="86">
        <f t="shared" si="354"/>
        <v>0.31472013432180557</v>
      </c>
      <c r="JK107" s="86">
        <f t="shared" si="355"/>
        <v>0.33817215321367478</v>
      </c>
      <c r="JL107" s="86">
        <f t="shared" si="356"/>
        <v>0.36484488402366894</v>
      </c>
      <c r="JM107" s="86">
        <f t="shared" si="357"/>
        <v>0.35153822129371259</v>
      </c>
    </row>
    <row r="108" spans="2:273" x14ac:dyDescent="0.25">
      <c r="B108" s="2">
        <v>81</v>
      </c>
      <c r="C108" s="37">
        <v>159.31100000000001</v>
      </c>
      <c r="D108" s="37">
        <v>143.852</v>
      </c>
      <c r="E108" s="37">
        <v>120.559</v>
      </c>
      <c r="F108" s="37">
        <v>120.254</v>
      </c>
      <c r="G108" s="37">
        <v>130.81700000000001</v>
      </c>
      <c r="H108" s="37">
        <v>108.254</v>
      </c>
      <c r="I108" s="37">
        <v>111.932</v>
      </c>
      <c r="J108" s="37">
        <v>108.068</v>
      </c>
      <c r="K108" s="37">
        <v>101.776</v>
      </c>
      <c r="L108" s="37">
        <v>104.119</v>
      </c>
      <c r="M108" s="37">
        <v>100.39</v>
      </c>
      <c r="N108" s="37">
        <v>109.667</v>
      </c>
      <c r="O108" s="37">
        <v>119.20699999999999</v>
      </c>
      <c r="P108" s="37">
        <v>116.879</v>
      </c>
      <c r="Q108" s="37">
        <v>113</v>
      </c>
      <c r="S108" s="4">
        <f t="shared" si="229"/>
        <v>151.51785494434438</v>
      </c>
      <c r="T108" s="4">
        <f t="shared" si="230"/>
        <v>139.67669066435346</v>
      </c>
      <c r="U108" s="4">
        <f t="shared" si="231"/>
        <v>124.18400704922429</v>
      </c>
      <c r="V108" s="4">
        <f t="shared" si="232"/>
        <v>124.39549227720312</v>
      </c>
      <c r="W108" s="4">
        <f t="shared" si="233"/>
        <v>124.45563914594759</v>
      </c>
      <c r="X108" s="4">
        <f t="shared" si="234"/>
        <v>112.16480029560169</v>
      </c>
      <c r="Y108" s="4">
        <f t="shared" si="235"/>
        <v>117.6308272210821</v>
      </c>
      <c r="Z108" s="4">
        <f t="shared" si="236"/>
        <v>113.48527834850465</v>
      </c>
      <c r="AA108" s="4">
        <f t="shared" si="237"/>
        <v>109.71919863982073</v>
      </c>
      <c r="AB108" s="4">
        <f t="shared" si="238"/>
        <v>110.2356848159904</v>
      </c>
      <c r="AC108" s="4">
        <f t="shared" si="239"/>
        <v>106.62296205160874</v>
      </c>
      <c r="AD108" s="4">
        <f t="shared" si="240"/>
        <v>114.08328111749167</v>
      </c>
      <c r="AE108" s="4">
        <f t="shared" si="241"/>
        <v>117.43837521207385</v>
      </c>
      <c r="AF108" s="4">
        <f t="shared" si="242"/>
        <v>119.07507387735673</v>
      </c>
      <c r="AG108" s="4">
        <f t="shared" si="243"/>
        <v>114.94225855677367</v>
      </c>
      <c r="AI108" s="4">
        <f t="shared" si="244"/>
        <v>7.7931450556556285</v>
      </c>
      <c r="AJ108" s="4">
        <f t="shared" si="245"/>
        <v>4.1753093356465456</v>
      </c>
      <c r="AK108" s="4">
        <f t="shared" si="246"/>
        <v>-3.6250070492242941</v>
      </c>
      <c r="AL108" s="4">
        <f t="shared" si="247"/>
        <v>-4.1414922772031133</v>
      </c>
      <c r="AM108" s="4">
        <f t="shared" si="248"/>
        <v>6.3613608540524211</v>
      </c>
      <c r="AN108" s="4">
        <f t="shared" si="249"/>
        <v>-3.910800295601689</v>
      </c>
      <c r="AO108" s="4">
        <f t="shared" si="250"/>
        <v>-5.698827221082098</v>
      </c>
      <c r="AP108" s="4">
        <f t="shared" si="251"/>
        <v>-5.4172783485046523</v>
      </c>
      <c r="AQ108" s="4">
        <f t="shared" si="252"/>
        <v>-7.9431986398207357</v>
      </c>
      <c r="AR108" s="4">
        <f t="shared" si="253"/>
        <v>-6.1166848159903964</v>
      </c>
      <c r="AS108" s="4">
        <f t="shared" si="254"/>
        <v>-6.2329620516087374</v>
      </c>
      <c r="AT108" s="4">
        <f t="shared" si="255"/>
        <v>-4.4162811174916641</v>
      </c>
      <c r="AU108" s="4">
        <f t="shared" si="256"/>
        <v>1.768624787926143</v>
      </c>
      <c r="AV108" s="4">
        <f t="shared" si="358"/>
        <v>-2.1960738773567243</v>
      </c>
      <c r="AW108" s="4">
        <f t="shared" si="358"/>
        <v>-1.9422585567736661</v>
      </c>
      <c r="AY108" s="2">
        <f t="shared" si="308"/>
        <v>100.96221897782948</v>
      </c>
      <c r="AZ108" s="2">
        <f t="shared" si="359"/>
        <v>100.49936242360309</v>
      </c>
      <c r="BA108" s="2">
        <f t="shared" si="360"/>
        <v>96.351115638925862</v>
      </c>
      <c r="BB108" s="2">
        <f t="shared" si="361"/>
        <v>97.222249208737878</v>
      </c>
      <c r="BC108" s="2">
        <f t="shared" si="362"/>
        <v>99.098622869395768</v>
      </c>
      <c r="BD108" s="2">
        <f t="shared" si="363"/>
        <v>99.399748092863405</v>
      </c>
      <c r="BE108" s="2">
        <f t="shared" si="364"/>
        <v>97.441554133151129</v>
      </c>
      <c r="BF108" s="2">
        <f t="shared" si="365"/>
        <v>97.441659958368732</v>
      </c>
      <c r="BG108" s="2">
        <f t="shared" si="366"/>
        <v>95.691950281174741</v>
      </c>
      <c r="BH108" s="2">
        <f t="shared" si="367"/>
        <v>98.516449558233305</v>
      </c>
      <c r="BI108" s="2">
        <f t="shared" si="368"/>
        <v>99.353782884075457</v>
      </c>
      <c r="BJ108" s="2">
        <f t="shared" si="369"/>
        <v>98.967657238934279</v>
      </c>
      <c r="BK108" s="2">
        <f t="shared" si="370"/>
        <v>99.027835765394457</v>
      </c>
      <c r="BL108" s="2">
        <f t="shared" si="371"/>
        <v>99.954458987996375</v>
      </c>
      <c r="BM108" s="2">
        <f t="shared" si="372"/>
        <v>101.86561924514957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118.24590174216026</v>
      </c>
      <c r="DL108" s="2">
        <f t="shared" si="373"/>
        <v>116.94314312287996</v>
      </c>
      <c r="DM108" s="2">
        <f t="shared" si="373"/>
        <v>112.96092603129445</v>
      </c>
      <c r="DN108" s="2">
        <f t="shared" si="373"/>
        <v>113.08116084910823</v>
      </c>
      <c r="DO108" s="2">
        <f t="shared" si="373"/>
        <v>113.21105263157892</v>
      </c>
      <c r="DP108" s="2">
        <f t="shared" si="373"/>
        <v>115.5704376481745</v>
      </c>
      <c r="DQ108" s="2">
        <f t="shared" si="373"/>
        <v>110.64119892037787</v>
      </c>
      <c r="DR108" s="2">
        <f t="shared" si="373"/>
        <v>116.46786954096953</v>
      </c>
      <c r="DS108" s="2">
        <f t="shared" si="373"/>
        <v>108.27768235294117</v>
      </c>
      <c r="DT108" s="2">
        <f t="shared" si="373"/>
        <v>111.90271323529413</v>
      </c>
      <c r="DU108" s="2">
        <f t="shared" si="373"/>
        <v>113.28447226890755</v>
      </c>
      <c r="DV108" s="2">
        <f t="shared" si="373"/>
        <v>113.80085306735309</v>
      </c>
      <c r="DW108" s="2">
        <f t="shared" si="373"/>
        <v>118.48586600458366</v>
      </c>
      <c r="DX108" s="2">
        <f t="shared" si="373"/>
        <v>114.68102428698752</v>
      </c>
      <c r="DY108" s="2">
        <f t="shared" si="373"/>
        <v>104.55242501368365</v>
      </c>
      <c r="EA108" s="2">
        <f t="shared" si="228"/>
        <v>100.52142957198444</v>
      </c>
      <c r="EB108" s="2">
        <f t="shared" si="290"/>
        <v>100.0648895024479</v>
      </c>
      <c r="EC108" s="2">
        <f t="shared" si="291"/>
        <v>95.891867286115001</v>
      </c>
      <c r="ED108" s="2">
        <f t="shared" si="292"/>
        <v>96.800980364656368</v>
      </c>
      <c r="EE108" s="2">
        <f t="shared" si="293"/>
        <v>98.711117244437048</v>
      </c>
      <c r="EF108" s="2">
        <f t="shared" si="294"/>
        <v>98.974273076176999</v>
      </c>
      <c r="EG108" s="2">
        <f t="shared" si="295"/>
        <v>97.087262906904414</v>
      </c>
      <c r="EH108" s="2">
        <f t="shared" si="296"/>
        <v>96.886740665644609</v>
      </c>
      <c r="EI108" s="2">
        <f t="shared" si="297"/>
        <v>95.309305802939591</v>
      </c>
      <c r="EJ108" s="2">
        <f t="shared" si="298"/>
        <v>98.104514512155973</v>
      </c>
      <c r="EK108" s="2">
        <f t="shared" si="299"/>
        <v>98.95166183368076</v>
      </c>
      <c r="EL108" s="2">
        <f t="shared" si="300"/>
        <v>98.522815661150588</v>
      </c>
      <c r="EM108" s="2">
        <f t="shared" si="301"/>
        <v>98.447560258481431</v>
      </c>
      <c r="EN108" s="2">
        <f t="shared" si="302"/>
        <v>99.486168803482514</v>
      </c>
      <c r="EO108" s="2">
        <f t="shared" si="303"/>
        <v>101.76348696965293</v>
      </c>
      <c r="EQ108" s="2">
        <f t="shared" si="304"/>
        <v>100.57238790042982</v>
      </c>
      <c r="ER108" s="2">
        <f t="shared" si="374"/>
        <v>100.11159774287408</v>
      </c>
      <c r="ES108" s="2">
        <f t="shared" si="374"/>
        <v>95.875218933519264</v>
      </c>
      <c r="ET108" s="2">
        <f t="shared" si="374"/>
        <v>97.285611156882908</v>
      </c>
      <c r="EU108" s="2">
        <f t="shared" si="374"/>
        <v>98.760758183032721</v>
      </c>
      <c r="EV108" s="2">
        <f t="shared" si="374"/>
        <v>98.831612605055071</v>
      </c>
      <c r="EW108" s="2">
        <f t="shared" si="374"/>
        <v>97.052565995364503</v>
      </c>
      <c r="EX108" s="2">
        <f t="shared" si="374"/>
        <v>96.776028755927385</v>
      </c>
      <c r="EY108" s="2">
        <f t="shared" si="374"/>
        <v>95.675890727532092</v>
      </c>
      <c r="EZ108" s="2">
        <f t="shared" si="374"/>
        <v>98.135886144765465</v>
      </c>
      <c r="FA108" s="2">
        <f t="shared" si="374"/>
        <v>99.011162883818329</v>
      </c>
      <c r="FB108" s="2">
        <f t="shared" si="374"/>
        <v>98.440384000637451</v>
      </c>
      <c r="FC108" s="2">
        <f t="shared" si="374"/>
        <v>98.130241264602674</v>
      </c>
      <c r="FD108" s="2">
        <f t="shared" si="374"/>
        <v>98.874125389204494</v>
      </c>
      <c r="FE108" s="2">
        <f t="shared" si="374"/>
        <v>102.36667108625848</v>
      </c>
      <c r="FG108" s="2">
        <f t="shared" si="306"/>
        <v>0.97514545232965544</v>
      </c>
      <c r="FH108" s="2">
        <f t="shared" si="375"/>
        <v>0.97427426754212565</v>
      </c>
      <c r="FI108" s="2">
        <f t="shared" si="375"/>
        <v>0.97308920473460869</v>
      </c>
      <c r="FJ108" s="2">
        <f t="shared" si="375"/>
        <v>0.97429141909794448</v>
      </c>
      <c r="FK108" s="2">
        <f t="shared" si="375"/>
        <v>0.97329402627344597</v>
      </c>
      <c r="FL108" s="2">
        <f t="shared" si="375"/>
        <v>0.97431256336044769</v>
      </c>
      <c r="FM108" s="2">
        <f t="shared" si="375"/>
        <v>0.97384325634337821</v>
      </c>
      <c r="FN108" s="2">
        <f t="shared" si="375"/>
        <v>0.97162015363361076</v>
      </c>
      <c r="FO108" s="2">
        <f t="shared" si="375"/>
        <v>0.9707009712522946</v>
      </c>
      <c r="FP108" s="2">
        <f t="shared" si="375"/>
        <v>0.97016153520869675</v>
      </c>
      <c r="FQ108" s="2">
        <f t="shared" si="375"/>
        <v>0.97197537787096744</v>
      </c>
      <c r="FR108" s="2">
        <f t="shared" si="375"/>
        <v>0.97084746622013463</v>
      </c>
      <c r="FS108" s="2">
        <f t="shared" si="375"/>
        <v>0.97094411554059812</v>
      </c>
      <c r="FT108" s="2">
        <f t="shared" si="375"/>
        <v>0.96897655042346686</v>
      </c>
      <c r="FU108" s="2">
        <f t="shared" si="375"/>
        <v>0.96429557208158823</v>
      </c>
      <c r="FW108" s="2">
        <f t="shared" si="324"/>
        <v>5.0171849729253584E-3</v>
      </c>
      <c r="FX108" s="2">
        <f t="shared" si="376"/>
        <v>5.7267016992137067E-3</v>
      </c>
      <c r="FY108" s="2">
        <f t="shared" si="377"/>
        <v>5.6217246156568083E-3</v>
      </c>
      <c r="FZ108" s="2">
        <f t="shared" si="378"/>
        <v>5.6300735336660994E-3</v>
      </c>
      <c r="GA108" s="2">
        <f t="shared" si="379"/>
        <v>5.4537944011112619E-3</v>
      </c>
      <c r="GB108" s="2">
        <f t="shared" si="380"/>
        <v>5.8734505063769834E-3</v>
      </c>
      <c r="GC108" s="2">
        <f t="shared" si="381"/>
        <v>6.7903333614399352E-3</v>
      </c>
      <c r="GD108" s="2">
        <f t="shared" si="382"/>
        <v>7.1368693763897532E-3</v>
      </c>
      <c r="GE108" s="2">
        <f t="shared" si="383"/>
        <v>7.3206526115601588E-3</v>
      </c>
      <c r="GF108" s="2">
        <f t="shared" si="384"/>
        <v>6.948292946426864E-3</v>
      </c>
      <c r="GG108" s="2">
        <f t="shared" si="385"/>
        <v>7.5537137473074304E-3</v>
      </c>
      <c r="GH108" s="2">
        <f t="shared" si="386"/>
        <v>6.6955316349164356E-3</v>
      </c>
      <c r="GI108" s="2">
        <f t="shared" si="387"/>
        <v>6.1615902155314067E-3</v>
      </c>
      <c r="GJ108" s="2">
        <f t="shared" si="388"/>
        <v>5.0758628046464862E-3</v>
      </c>
      <c r="GK108" s="2">
        <f t="shared" si="389"/>
        <v>4.2355858920854967E-3</v>
      </c>
      <c r="GM108" s="86">
        <f t="shared" si="325"/>
        <v>1.3032971524153189E-14</v>
      </c>
      <c r="GN108" s="86">
        <f t="shared" si="390"/>
        <v>6.2547724487601079E-15</v>
      </c>
      <c r="GO108" s="86">
        <f t="shared" si="391"/>
        <v>5.9936181941519656E-20</v>
      </c>
      <c r="GP108" s="86">
        <f t="shared" si="392"/>
        <v>3.1389572403608612E-23</v>
      </c>
      <c r="GQ108" s="86">
        <f t="shared" si="393"/>
        <v>1.0366371388646967E-21</v>
      </c>
      <c r="GR108" s="86">
        <f t="shared" si="394"/>
        <v>2.466038804359958E-24</v>
      </c>
      <c r="GS108" s="86">
        <f t="shared" si="395"/>
        <v>1.6519698620830046E-19</v>
      </c>
      <c r="GT108" s="86">
        <f t="shared" si="396"/>
        <v>1.4244442717909053E-17</v>
      </c>
      <c r="GU108" s="86">
        <f t="shared" si="397"/>
        <v>2.7449072339331758E-17</v>
      </c>
      <c r="GV108" s="86">
        <f t="shared" si="398"/>
        <v>1.7918941523271109E-18</v>
      </c>
      <c r="GW108" s="86">
        <f t="shared" si="399"/>
        <v>3.6147485211385602E-26</v>
      </c>
      <c r="GX108" s="86">
        <f t="shared" si="400"/>
        <v>4.0250769882075949E-22</v>
      </c>
      <c r="GY108" s="86">
        <f t="shared" si="401"/>
        <v>1.5897923970896829E-17</v>
      </c>
      <c r="GZ108" s="86">
        <f t="shared" si="402"/>
        <v>9.3213641315468987E-18</v>
      </c>
      <c r="HA108" s="86">
        <f t="shared" si="403"/>
        <v>2.4341528517818603E-20</v>
      </c>
      <c r="HC108" s="86">
        <f t="shared" si="326"/>
        <v>0.45924093205170963</v>
      </c>
      <c r="HD108" s="86">
        <f t="shared" si="404"/>
        <v>0.37130666231540127</v>
      </c>
      <c r="HE108" s="86">
        <f t="shared" si="405"/>
        <v>0.27055819144032722</v>
      </c>
      <c r="HF108" s="86">
        <f t="shared" si="406"/>
        <v>0.26741838743077267</v>
      </c>
      <c r="HG108" s="86">
        <f t="shared" si="407"/>
        <v>0.24862728161901618</v>
      </c>
      <c r="HH108" s="86">
        <f t="shared" si="408"/>
        <v>0.14538124068455976</v>
      </c>
      <c r="HI108" s="86">
        <f t="shared" si="409"/>
        <v>0.21595174816048646</v>
      </c>
      <c r="HJ108" s="86">
        <f t="shared" si="410"/>
        <v>0.18311362314425672</v>
      </c>
      <c r="HK108" s="86">
        <f t="shared" si="411"/>
        <v>0.16845109171507963</v>
      </c>
      <c r="HL108" s="86">
        <f t="shared" si="412"/>
        <v>0.14894601637569396</v>
      </c>
      <c r="HM108" s="86">
        <f t="shared" si="413"/>
        <v>9.3090121657296493E-2</v>
      </c>
      <c r="HN108" s="86">
        <f t="shared" si="414"/>
        <v>0.17983640743638254</v>
      </c>
      <c r="HO108" s="86">
        <f t="shared" si="415"/>
        <v>0.22351577337188405</v>
      </c>
      <c r="HP108" s="86">
        <f t="shared" si="416"/>
        <v>0.2417281705653794</v>
      </c>
      <c r="HQ108" s="86">
        <f t="shared" si="417"/>
        <v>0.20809142217651552</v>
      </c>
      <c r="HS108" s="86">
        <f t="shared" si="327"/>
        <v>4.7583577810520593E-14</v>
      </c>
      <c r="HT108" s="86">
        <f t="shared" si="418"/>
        <v>1.0066567115044071E-12</v>
      </c>
      <c r="HU108" s="86">
        <f t="shared" si="419"/>
        <v>8.0352381896833697E-16</v>
      </c>
      <c r="HV108" s="86">
        <f t="shared" si="420"/>
        <v>3.0051138096471503E-16</v>
      </c>
      <c r="HW108" s="86">
        <f t="shared" si="421"/>
        <v>1.4270749466770446E-15</v>
      </c>
      <c r="HX108" s="86">
        <f t="shared" si="422"/>
        <v>1.6491367616512809E-15</v>
      </c>
      <c r="HY108" s="86">
        <f t="shared" si="423"/>
        <v>3.178518569881146E-14</v>
      </c>
      <c r="HZ108" s="86">
        <f t="shared" si="424"/>
        <v>4.2610457684746185E-14</v>
      </c>
      <c r="IA108" s="86">
        <f t="shared" si="425"/>
        <v>1.2798691431079242E-15</v>
      </c>
      <c r="IB108" s="86">
        <f t="shared" si="426"/>
        <v>1.7362712599102175E-16</v>
      </c>
      <c r="IC108" s="86">
        <f t="shared" si="427"/>
        <v>7.2862956605809408E-14</v>
      </c>
      <c r="ID108" s="86">
        <f t="shared" si="428"/>
        <v>1.744383882176967E-16</v>
      </c>
      <c r="IE108" s="86">
        <f t="shared" si="429"/>
        <v>1.4856420670256947E-17</v>
      </c>
      <c r="IF108" s="86">
        <f t="shared" si="430"/>
        <v>3.8038911257919954E-10</v>
      </c>
      <c r="IG108" s="86">
        <f t="shared" si="431"/>
        <v>3.1790227033732874E-8</v>
      </c>
      <c r="II108" s="86">
        <f t="shared" si="328"/>
        <v>3.519690168377568E-83</v>
      </c>
      <c r="IJ108" s="86">
        <f t="shared" si="329"/>
        <v>4.6038710807427713E-85</v>
      </c>
      <c r="IK108" s="86">
        <f t="shared" si="330"/>
        <v>4.801041702663244E-100</v>
      </c>
      <c r="IL108" s="86">
        <f t="shared" si="331"/>
        <v>3.2176124843207585E-104</v>
      </c>
      <c r="IM108" s="86">
        <f t="shared" si="332"/>
        <v>1.312611711462027E-98</v>
      </c>
      <c r="IN108" s="86">
        <f t="shared" si="333"/>
        <v>2.3729663446592719E-97</v>
      </c>
      <c r="IO108" s="86">
        <f t="shared" si="334"/>
        <v>8.6324925220102135E-85</v>
      </c>
      <c r="IP108" s="86">
        <f t="shared" si="335"/>
        <v>2.892933607596679E-90</v>
      </c>
      <c r="IQ108" s="86">
        <f t="shared" si="336"/>
        <v>1.2635337186736558E-99</v>
      </c>
      <c r="IR108" s="86">
        <f t="shared" si="337"/>
        <v>1.0645668828974053E-108</v>
      </c>
      <c r="IS108" s="86">
        <f t="shared" si="338"/>
        <v>9.9661967921846107E-91</v>
      </c>
      <c r="IT108" s="86">
        <f t="shared" si="339"/>
        <v>1.3374091440282487E-106</v>
      </c>
      <c r="IU108" s="86">
        <f t="shared" si="340"/>
        <v>6.1192643610196957E-113</v>
      </c>
      <c r="IV108" s="86">
        <f t="shared" si="341"/>
        <v>3.6741048487514406E-54</v>
      </c>
      <c r="IW108" s="86">
        <f t="shared" si="342"/>
        <v>2.9378641671427012E-43</v>
      </c>
      <c r="IY108" s="86">
        <f t="shared" si="343"/>
        <v>0.45924093205177025</v>
      </c>
      <c r="IZ108" s="86">
        <f t="shared" si="344"/>
        <v>0.37130666231641418</v>
      </c>
      <c r="JA108" s="86">
        <f t="shared" si="345"/>
        <v>0.270558191440328</v>
      </c>
      <c r="JB108" s="86">
        <f t="shared" si="346"/>
        <v>0.26741838743077295</v>
      </c>
      <c r="JC108" s="86">
        <f t="shared" si="347"/>
        <v>0.24862728161901759</v>
      </c>
      <c r="JD108" s="86">
        <f t="shared" si="348"/>
        <v>0.1453812406845614</v>
      </c>
      <c r="JE108" s="86">
        <f t="shared" si="349"/>
        <v>0.21595174816051824</v>
      </c>
      <c r="JF108" s="86">
        <f t="shared" si="350"/>
        <v>0.18311362314429935</v>
      </c>
      <c r="JG108" s="86">
        <f t="shared" si="351"/>
        <v>0.16845109171508094</v>
      </c>
      <c r="JH108" s="86">
        <f t="shared" si="352"/>
        <v>0.14894601637569413</v>
      </c>
      <c r="JI108" s="86">
        <f t="shared" si="353"/>
        <v>9.3090121657369351E-2</v>
      </c>
      <c r="JJ108" s="86">
        <f t="shared" si="354"/>
        <v>0.17983640743638271</v>
      </c>
      <c r="JK108" s="86">
        <f t="shared" si="355"/>
        <v>0.22351577337188411</v>
      </c>
      <c r="JL108" s="86">
        <f t="shared" si="356"/>
        <v>0.24172817094576851</v>
      </c>
      <c r="JM108" s="86">
        <f t="shared" si="357"/>
        <v>0.20809145396674256</v>
      </c>
    </row>
    <row r="109" spans="2:273" x14ac:dyDescent="0.25">
      <c r="B109" s="2">
        <v>82</v>
      </c>
      <c r="C109" s="37">
        <v>133.607</v>
      </c>
      <c r="D109" s="37">
        <v>118.852</v>
      </c>
      <c r="E109" s="37">
        <v>101</v>
      </c>
      <c r="F109" s="37">
        <v>103.84699999999999</v>
      </c>
      <c r="G109" s="37">
        <v>106.93300000000001</v>
      </c>
      <c r="H109" s="37">
        <v>100.881</v>
      </c>
      <c r="I109" s="37">
        <v>99.915000000000006</v>
      </c>
      <c r="J109" s="37">
        <v>98.271000000000001</v>
      </c>
      <c r="K109" s="37">
        <v>97.775999999999996</v>
      </c>
      <c r="L109" s="37">
        <v>98.915000000000006</v>
      </c>
      <c r="M109" s="37">
        <v>99.78</v>
      </c>
      <c r="N109" s="37">
        <v>100.649</v>
      </c>
      <c r="O109" s="37">
        <v>100.724</v>
      </c>
      <c r="P109" s="37">
        <v>103.586</v>
      </c>
      <c r="Q109" s="37">
        <v>104.20699999999999</v>
      </c>
      <c r="S109" s="4">
        <f t="shared" si="229"/>
        <v>131.02899123621907</v>
      </c>
      <c r="T109" s="4">
        <f t="shared" si="230"/>
        <v>122.71226287693005</v>
      </c>
      <c r="U109" s="4">
        <f t="shared" si="231"/>
        <v>109.00719513637436</v>
      </c>
      <c r="V109" s="4">
        <f t="shared" si="232"/>
        <v>109.49485957246482</v>
      </c>
      <c r="W109" s="4">
        <f t="shared" si="233"/>
        <v>106.29394606834144</v>
      </c>
      <c r="X109" s="4">
        <f t="shared" si="234"/>
        <v>103.08680018273685</v>
      </c>
      <c r="Y109" s="4">
        <f t="shared" si="235"/>
        <v>105.05659592269595</v>
      </c>
      <c r="Z109" s="4">
        <f t="shared" si="236"/>
        <v>103.27825269687355</v>
      </c>
      <c r="AA109" s="4">
        <f t="shared" si="237"/>
        <v>101.22062919195221</v>
      </c>
      <c r="AB109" s="4">
        <f t="shared" si="238"/>
        <v>102.84931156352432</v>
      </c>
      <c r="AC109" s="4">
        <f t="shared" si="239"/>
        <v>101.23039697287665</v>
      </c>
      <c r="AD109" s="4">
        <f t="shared" si="240"/>
        <v>104.67725018477414</v>
      </c>
      <c r="AE109" s="4">
        <f t="shared" si="241"/>
        <v>107.63537984126559</v>
      </c>
      <c r="AF109" s="4">
        <f t="shared" si="242"/>
        <v>108.73276337306494</v>
      </c>
      <c r="AG109" s="4">
        <f t="shared" si="243"/>
        <v>106.8555842217709</v>
      </c>
      <c r="AI109" s="4">
        <f t="shared" si="244"/>
        <v>2.5780087637809288</v>
      </c>
      <c r="AJ109" s="4">
        <f t="shared" si="245"/>
        <v>-3.8602628769300509</v>
      </c>
      <c r="AK109" s="4">
        <f t="shared" si="246"/>
        <v>-8.0071951363743636</v>
      </c>
      <c r="AL109" s="4">
        <f t="shared" si="247"/>
        <v>-5.6478595724648244</v>
      </c>
      <c r="AM109" s="4">
        <f t="shared" si="248"/>
        <v>0.63905393165856594</v>
      </c>
      <c r="AN109" s="4">
        <f t="shared" si="249"/>
        <v>-2.2058001827368514</v>
      </c>
      <c r="AO109" s="4">
        <f t="shared" si="250"/>
        <v>-5.1415959226959416</v>
      </c>
      <c r="AP109" s="4">
        <f t="shared" si="251"/>
        <v>-5.0072526968735502</v>
      </c>
      <c r="AQ109" s="4">
        <f t="shared" si="252"/>
        <v>-3.4446291919522167</v>
      </c>
      <c r="AR109" s="4">
        <f t="shared" si="253"/>
        <v>-3.934311563524318</v>
      </c>
      <c r="AS109" s="4">
        <f t="shared" si="254"/>
        <v>-1.4503969728766464</v>
      </c>
      <c r="AT109" s="4">
        <f t="shared" si="255"/>
        <v>-4.0282501847741372</v>
      </c>
      <c r="AU109" s="4">
        <f t="shared" si="256"/>
        <v>-6.9113798412655854</v>
      </c>
      <c r="AV109" s="4">
        <f t="shared" si="358"/>
        <v>-5.1467633730649425</v>
      </c>
      <c r="AW109" s="4">
        <f t="shared" si="358"/>
        <v>-2.6485842217709035</v>
      </c>
      <c r="AY109" s="2">
        <f t="shared" si="308"/>
        <v>100.77679819552867</v>
      </c>
      <c r="AZ109" s="2">
        <f t="shared" si="359"/>
        <v>100.28445449874552</v>
      </c>
      <c r="BA109" s="2">
        <f t="shared" si="360"/>
        <v>96.164533750076757</v>
      </c>
      <c r="BB109" s="2">
        <f t="shared" si="361"/>
        <v>97.059542506714223</v>
      </c>
      <c r="BC109" s="2">
        <f t="shared" si="362"/>
        <v>98.902446534365552</v>
      </c>
      <c r="BD109" s="2">
        <f t="shared" si="363"/>
        <v>99.172069705463343</v>
      </c>
      <c r="BE109" s="2">
        <f t="shared" si="364"/>
        <v>97.254394509700504</v>
      </c>
      <c r="BF109" s="2">
        <f t="shared" si="365"/>
        <v>97.238390065625524</v>
      </c>
      <c r="BG109" s="2">
        <f t="shared" si="366"/>
        <v>95.547491656474804</v>
      </c>
      <c r="BH109" s="2">
        <f t="shared" si="367"/>
        <v>98.354603974682249</v>
      </c>
      <c r="BI109" s="2">
        <f t="shared" si="368"/>
        <v>99.157602313252198</v>
      </c>
      <c r="BJ109" s="2">
        <f t="shared" si="369"/>
        <v>98.767435376845896</v>
      </c>
      <c r="BK109" s="2">
        <f t="shared" si="370"/>
        <v>98.82919937007695</v>
      </c>
      <c r="BL109" s="2">
        <f t="shared" si="371"/>
        <v>99.760848741941629</v>
      </c>
      <c r="BM109" s="2">
        <f t="shared" si="372"/>
        <v>101.78259091936872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118.33258745644596</v>
      </c>
      <c r="DL109" s="2">
        <f t="shared" si="373"/>
        <v>117.04600886311411</v>
      </c>
      <c r="DM109" s="2">
        <f t="shared" si="373"/>
        <v>113.0611493598862</v>
      </c>
      <c r="DN109" s="2">
        <f t="shared" si="373"/>
        <v>113.16695612211403</v>
      </c>
      <c r="DO109" s="2">
        <f t="shared" si="373"/>
        <v>113.25873684210524</v>
      </c>
      <c r="DP109" s="2">
        <f t="shared" si="373"/>
        <v>115.6522105263158</v>
      </c>
      <c r="DQ109" s="2">
        <f t="shared" si="373"/>
        <v>110.6823778677463</v>
      </c>
      <c r="DR109" s="2">
        <f t="shared" si="373"/>
        <v>116.62004225654223</v>
      </c>
      <c r="DS109" s="2">
        <f t="shared" si="373"/>
        <v>108.31697310924369</v>
      </c>
      <c r="DT109" s="2">
        <f t="shared" si="373"/>
        <v>111.99978074866311</v>
      </c>
      <c r="DU109" s="2">
        <f t="shared" si="373"/>
        <v>113.37292717086834</v>
      </c>
      <c r="DV109" s="2">
        <f t="shared" si="373"/>
        <v>113.89290454740457</v>
      </c>
      <c r="DW109" s="2">
        <f t="shared" si="373"/>
        <v>118.65164843391902</v>
      </c>
      <c r="DX109" s="2">
        <f t="shared" si="373"/>
        <v>114.78835750891265</v>
      </c>
      <c r="DY109" s="2">
        <f t="shared" si="373"/>
        <v>104.47971702244118</v>
      </c>
      <c r="EA109" s="2">
        <f t="shared" si="228"/>
        <v>100.36843891050584</v>
      </c>
      <c r="EB109" s="2">
        <f t="shared" si="290"/>
        <v>99.880526585449147</v>
      </c>
      <c r="EC109" s="2">
        <f t="shared" si="291"/>
        <v>95.738471949509105</v>
      </c>
      <c r="ED109" s="2">
        <f t="shared" si="292"/>
        <v>96.669039270687222</v>
      </c>
      <c r="EE109" s="2">
        <f t="shared" si="293"/>
        <v>98.542903635658263</v>
      </c>
      <c r="EF109" s="2">
        <f t="shared" si="294"/>
        <v>98.776687574472788</v>
      </c>
      <c r="EG109" s="2">
        <f t="shared" si="295"/>
        <v>96.925705370101596</v>
      </c>
      <c r="EH109" s="2">
        <f t="shared" si="296"/>
        <v>96.722911725433931</v>
      </c>
      <c r="EI109" s="2">
        <f t="shared" si="297"/>
        <v>95.193156243875904</v>
      </c>
      <c r="EJ109" s="2">
        <f t="shared" si="298"/>
        <v>97.971628960051433</v>
      </c>
      <c r="EK109" s="2">
        <f t="shared" si="299"/>
        <v>98.783332191780815</v>
      </c>
      <c r="EL109" s="2">
        <f t="shared" si="300"/>
        <v>98.353795754007365</v>
      </c>
      <c r="EM109" s="2">
        <f t="shared" si="301"/>
        <v>98.290281098546046</v>
      </c>
      <c r="EN109" s="2">
        <f t="shared" si="302"/>
        <v>99.325363964340028</v>
      </c>
      <c r="EO109" s="2">
        <f t="shared" si="303"/>
        <v>101.68886005479906</v>
      </c>
      <c r="EQ109" s="2">
        <f t="shared" si="304"/>
        <v>100.41615465063434</v>
      </c>
      <c r="ER109" s="2">
        <f t="shared" si="374"/>
        <v>99.92436920534476</v>
      </c>
      <c r="ES109" s="2">
        <f t="shared" si="374"/>
        <v>95.722781954234449</v>
      </c>
      <c r="ET109" s="2">
        <f t="shared" si="374"/>
        <v>97.124112724568008</v>
      </c>
      <c r="EU109" s="2">
        <f t="shared" si="374"/>
        <v>98.589387775551089</v>
      </c>
      <c r="EV109" s="2">
        <f t="shared" si="374"/>
        <v>98.643064229233659</v>
      </c>
      <c r="EW109" s="2">
        <f t="shared" si="374"/>
        <v>96.893916985626888</v>
      </c>
      <c r="EX109" s="2">
        <f t="shared" si="374"/>
        <v>96.620241744624153</v>
      </c>
      <c r="EY109" s="2">
        <f t="shared" si="374"/>
        <v>95.535632054208278</v>
      </c>
      <c r="EZ109" s="2">
        <f t="shared" si="374"/>
        <v>98.000783576680135</v>
      </c>
      <c r="FA109" s="2">
        <f t="shared" si="374"/>
        <v>98.838477072207795</v>
      </c>
      <c r="FB109" s="2">
        <f t="shared" si="374"/>
        <v>98.276407277266543</v>
      </c>
      <c r="FC109" s="2">
        <f t="shared" si="374"/>
        <v>97.990176751008462</v>
      </c>
      <c r="FD109" s="2">
        <f t="shared" si="374"/>
        <v>98.746810112820384</v>
      </c>
      <c r="FE109" s="2">
        <f t="shared" si="374"/>
        <v>102.24165866118554</v>
      </c>
      <c r="FG109" s="2">
        <f t="shared" si="306"/>
        <v>0.97728270195885802</v>
      </c>
      <c r="FH109" s="2">
        <f t="shared" si="375"/>
        <v>0.97648462408160175</v>
      </c>
      <c r="FI109" s="2">
        <f t="shared" si="375"/>
        <v>0.97539881089276148</v>
      </c>
      <c r="FJ109" s="2">
        <f t="shared" si="375"/>
        <v>0.97650033751967169</v>
      </c>
      <c r="FK109" s="2">
        <f t="shared" si="375"/>
        <v>0.97558649474711423</v>
      </c>
      <c r="FL109" s="2">
        <f t="shared" si="375"/>
        <v>0.97651970881990824</v>
      </c>
      <c r="FM109" s="2">
        <f t="shared" si="375"/>
        <v>0.97608973655440845</v>
      </c>
      <c r="FN109" s="2">
        <f t="shared" si="375"/>
        <v>0.97405247844913712</v>
      </c>
      <c r="FO109" s="2">
        <f t="shared" si="375"/>
        <v>0.97320990341227398</v>
      </c>
      <c r="FP109" s="2">
        <f t="shared" si="375"/>
        <v>0.97271536191452379</v>
      </c>
      <c r="FQ109" s="2">
        <f t="shared" si="375"/>
        <v>0.97437806065780752</v>
      </c>
      <c r="FR109" s="2">
        <f t="shared" si="375"/>
        <v>0.97334419821491203</v>
      </c>
      <c r="FS109" s="2">
        <f t="shared" si="375"/>
        <v>0.97343279663717941</v>
      </c>
      <c r="FT109" s="2">
        <f t="shared" si="375"/>
        <v>0.97162883216093276</v>
      </c>
      <c r="FU109" s="2">
        <f t="shared" si="375"/>
        <v>0.96733455287034265</v>
      </c>
      <c r="FW109" s="2">
        <f t="shared" si="324"/>
        <v>5.498572350624599E-3</v>
      </c>
      <c r="FX109" s="2">
        <f t="shared" si="376"/>
        <v>6.2757361931484509E-3</v>
      </c>
      <c r="FY109" s="2">
        <f t="shared" si="377"/>
        <v>6.1607570322777935E-3</v>
      </c>
      <c r="FZ109" s="2">
        <f t="shared" si="378"/>
        <v>6.1699015093261284E-3</v>
      </c>
      <c r="GA109" s="2">
        <f t="shared" si="379"/>
        <v>5.9768218093112033E-3</v>
      </c>
      <c r="GB109" s="2">
        <f t="shared" si="380"/>
        <v>6.4364631307501736E-3</v>
      </c>
      <c r="GC109" s="2">
        <f t="shared" si="381"/>
        <v>7.4405780104892499E-3</v>
      </c>
      <c r="GD109" s="2">
        <f t="shared" si="382"/>
        <v>7.820037155492553E-3</v>
      </c>
      <c r="GE109" s="2">
        <f t="shared" si="383"/>
        <v>8.0212706801185574E-3</v>
      </c>
      <c r="GF109" s="2">
        <f t="shared" si="384"/>
        <v>7.613547907563834E-3</v>
      </c>
      <c r="GG109" s="2">
        <f t="shared" si="385"/>
        <v>8.2764508057296422E-3</v>
      </c>
      <c r="GH109" s="2">
        <f t="shared" si="386"/>
        <v>7.3367650984738752E-3</v>
      </c>
      <c r="GI109" s="2">
        <f t="shared" si="387"/>
        <v>6.7520355158801823E-3</v>
      </c>
      <c r="GJ109" s="2">
        <f t="shared" si="388"/>
        <v>5.5628487087824577E-3</v>
      </c>
      <c r="GK109" s="2">
        <f t="shared" si="389"/>
        <v>4.6423305287869544E-3</v>
      </c>
      <c r="GM109" s="86">
        <f t="shared" si="325"/>
        <v>7.0304073016170362E-16</v>
      </c>
      <c r="GN109" s="86">
        <f t="shared" si="390"/>
        <v>3.3514202204359505E-16</v>
      </c>
      <c r="GO109" s="86">
        <f t="shared" si="391"/>
        <v>1.1417794808554714E-21</v>
      </c>
      <c r="GP109" s="86">
        <f t="shared" si="392"/>
        <v>2.9687067278441314E-25</v>
      </c>
      <c r="GQ109" s="86">
        <f t="shared" si="393"/>
        <v>1.2757327977730596E-23</v>
      </c>
      <c r="GR109" s="86">
        <f t="shared" si="394"/>
        <v>1.9758702203797231E-26</v>
      </c>
      <c r="GS109" s="86">
        <f t="shared" si="395"/>
        <v>3.2841406695426114E-21</v>
      </c>
      <c r="GT109" s="86">
        <f t="shared" si="396"/>
        <v>4.4100824992303996E-19</v>
      </c>
      <c r="GU109" s="86">
        <f t="shared" si="397"/>
        <v>9.5254864629556003E-19</v>
      </c>
      <c r="GV109" s="86">
        <f t="shared" si="398"/>
        <v>5.0157692530849863E-20</v>
      </c>
      <c r="GW109" s="86">
        <f t="shared" si="399"/>
        <v>1.9516912177084961E-28</v>
      </c>
      <c r="GX109" s="86">
        <f t="shared" si="400"/>
        <v>4.7133652339940374E-24</v>
      </c>
      <c r="GY109" s="86">
        <f t="shared" si="401"/>
        <v>5.4430608514371552E-19</v>
      </c>
      <c r="GZ109" s="86">
        <f t="shared" si="402"/>
        <v>3.1621805334492127E-19</v>
      </c>
      <c r="HA109" s="86">
        <f t="shared" si="403"/>
        <v>4.9233718065387344E-22</v>
      </c>
      <c r="HC109" s="86">
        <f t="shared" si="326"/>
        <v>0.31185480353412498</v>
      </c>
      <c r="HD109" s="86">
        <f t="shared" si="404"/>
        <v>0.24428746743821234</v>
      </c>
      <c r="HE109" s="86">
        <f t="shared" si="405"/>
        <v>0.14634385536675298</v>
      </c>
      <c r="HF109" s="86">
        <f t="shared" si="406"/>
        <v>0.14408998980858828</v>
      </c>
      <c r="HG109" s="86">
        <f t="shared" si="407"/>
        <v>8.4182671332823714E-2</v>
      </c>
      <c r="HH109" s="86">
        <f t="shared" si="408"/>
        <v>5.2526808035389824E-2</v>
      </c>
      <c r="HI109" s="86">
        <f t="shared" si="409"/>
        <v>9.7129093094174432E-2</v>
      </c>
      <c r="HJ109" s="86">
        <f t="shared" si="410"/>
        <v>8.1223588098964863E-2</v>
      </c>
      <c r="HK109" s="86">
        <f t="shared" si="411"/>
        <v>8.1846770553380604E-2</v>
      </c>
      <c r="HL109" s="86">
        <f t="shared" si="412"/>
        <v>6.9392556980286083E-2</v>
      </c>
      <c r="HM109" s="86">
        <f t="shared" si="413"/>
        <v>3.1661311412956271E-2</v>
      </c>
      <c r="HN109" s="86">
        <f t="shared" si="414"/>
        <v>8.4408855044400724E-2</v>
      </c>
      <c r="HO109" s="86">
        <f t="shared" si="415"/>
        <v>0.12917192466071148</v>
      </c>
      <c r="HP109" s="86">
        <f t="shared" si="416"/>
        <v>0.13792422751014197</v>
      </c>
      <c r="HQ109" s="86">
        <f t="shared" si="417"/>
        <v>9.9981649158558339E-2</v>
      </c>
      <c r="HS109" s="86">
        <f t="shared" si="327"/>
        <v>2.8066199450333301E-13</v>
      </c>
      <c r="HT109" s="86">
        <f t="shared" si="418"/>
        <v>5.7489267069409391E-12</v>
      </c>
      <c r="HU109" s="86">
        <f t="shared" si="419"/>
        <v>6.7169747009160457E-15</v>
      </c>
      <c r="HV109" s="86">
        <f t="shared" si="420"/>
        <v>2.7113174713695005E-15</v>
      </c>
      <c r="HW109" s="86">
        <f t="shared" si="421"/>
        <v>1.1397509537599915E-14</v>
      </c>
      <c r="HX109" s="86">
        <f t="shared" si="422"/>
        <v>1.332403761841965E-14</v>
      </c>
      <c r="HY109" s="86">
        <f t="shared" si="423"/>
        <v>2.1518522396647373E-13</v>
      </c>
      <c r="HZ109" s="86">
        <f t="shared" si="424"/>
        <v>3.0969079136538851E-13</v>
      </c>
      <c r="IA109" s="86">
        <f t="shared" si="425"/>
        <v>1.1737414359278218E-14</v>
      </c>
      <c r="IB109" s="86">
        <f t="shared" si="426"/>
        <v>1.8378047170768049E-15</v>
      </c>
      <c r="IC109" s="86">
        <f t="shared" si="427"/>
        <v>5.3468539155201782E-13</v>
      </c>
      <c r="ID109" s="86">
        <f t="shared" si="428"/>
        <v>1.7736178402920036E-15</v>
      </c>
      <c r="IE109" s="86">
        <f t="shared" si="429"/>
        <v>1.6880828452448003E-16</v>
      </c>
      <c r="IF109" s="86">
        <f t="shared" si="430"/>
        <v>1.3162014457049531E-9</v>
      </c>
      <c r="IG109" s="86">
        <f t="shared" si="431"/>
        <v>8.0017863771289E-8</v>
      </c>
      <c r="II109" s="86">
        <f t="shared" si="328"/>
        <v>2.2517799287949597E-80</v>
      </c>
      <c r="IJ109" s="86">
        <f t="shared" si="329"/>
        <v>4.049093851595712E-82</v>
      </c>
      <c r="IK109" s="86">
        <f t="shared" si="330"/>
        <v>1.3877561808285269E-96</v>
      </c>
      <c r="IL109" s="86">
        <f t="shared" si="331"/>
        <v>1.3075534923062958E-100</v>
      </c>
      <c r="IM109" s="86">
        <f t="shared" si="332"/>
        <v>3.2265764017171374E-95</v>
      </c>
      <c r="IN109" s="86">
        <f t="shared" si="333"/>
        <v>5.889661392459336E-94</v>
      </c>
      <c r="IO109" s="86">
        <f t="shared" si="334"/>
        <v>9.3477038023390602E-82</v>
      </c>
      <c r="IP109" s="86">
        <f t="shared" si="335"/>
        <v>5.350137469450025E-87</v>
      </c>
      <c r="IQ109" s="86">
        <f t="shared" si="336"/>
        <v>5.4021045107945135E-96</v>
      </c>
      <c r="IR109" s="86">
        <f t="shared" si="337"/>
        <v>8.975538268154283E-105</v>
      </c>
      <c r="IS109" s="86">
        <f t="shared" si="338"/>
        <v>2.0929590204195885E-87</v>
      </c>
      <c r="IT109" s="86">
        <f t="shared" si="339"/>
        <v>8.8441187435140685E-103</v>
      </c>
      <c r="IU109" s="86">
        <f t="shared" si="340"/>
        <v>5.9155637607934956E-109</v>
      </c>
      <c r="IV109" s="86">
        <f t="shared" si="341"/>
        <v>2.3806456889761213E-52</v>
      </c>
      <c r="IW109" s="86">
        <f t="shared" si="342"/>
        <v>7.1893341634131496E-42</v>
      </c>
      <c r="IY109" s="86">
        <f t="shared" si="343"/>
        <v>0.31185480353440637</v>
      </c>
      <c r="IZ109" s="86">
        <f t="shared" si="344"/>
        <v>0.2442874674439616</v>
      </c>
      <c r="JA109" s="86">
        <f t="shared" si="345"/>
        <v>0.1463438553667597</v>
      </c>
      <c r="JB109" s="86">
        <f t="shared" si="346"/>
        <v>0.144089989808591</v>
      </c>
      <c r="JC109" s="86">
        <f t="shared" si="347"/>
        <v>8.4182671332835107E-2</v>
      </c>
      <c r="JD109" s="86">
        <f t="shared" si="348"/>
        <v>5.2526808035403147E-2</v>
      </c>
      <c r="JE109" s="86">
        <f t="shared" si="349"/>
        <v>9.7129093094389621E-2</v>
      </c>
      <c r="JF109" s="86">
        <f t="shared" si="350"/>
        <v>8.122358809927456E-2</v>
      </c>
      <c r="JG109" s="86">
        <f t="shared" si="351"/>
        <v>8.1846770553392345E-2</v>
      </c>
      <c r="JH109" s="86">
        <f t="shared" si="352"/>
        <v>6.9392556980287914E-2</v>
      </c>
      <c r="JI109" s="86">
        <f t="shared" si="353"/>
        <v>3.1661311413490954E-2</v>
      </c>
      <c r="JJ109" s="86">
        <f t="shared" si="354"/>
        <v>8.44088550444025E-2</v>
      </c>
      <c r="JK109" s="86">
        <f t="shared" si="355"/>
        <v>0.12917192466071165</v>
      </c>
      <c r="JL109" s="86">
        <f t="shared" si="356"/>
        <v>0.13792422882634342</v>
      </c>
      <c r="JM109" s="86">
        <f t="shared" si="357"/>
        <v>9.9981729176422104E-2</v>
      </c>
    </row>
    <row r="110" spans="2:273" x14ac:dyDescent="0.25">
      <c r="B110" s="2">
        <v>83</v>
      </c>
      <c r="C110" s="37">
        <v>109.88500000000001</v>
      </c>
      <c r="D110" s="37">
        <v>106.607</v>
      </c>
      <c r="E110" s="37">
        <v>96.558999999999997</v>
      </c>
      <c r="F110" s="37">
        <v>96.796999999999997</v>
      </c>
      <c r="G110" s="37">
        <v>100.533</v>
      </c>
      <c r="H110" s="37">
        <v>98.593000000000004</v>
      </c>
      <c r="I110" s="37">
        <v>98.492000000000004</v>
      </c>
      <c r="J110" s="37">
        <v>95.322000000000003</v>
      </c>
      <c r="K110" s="37">
        <v>93.759</v>
      </c>
      <c r="L110" s="37">
        <v>98.78</v>
      </c>
      <c r="M110" s="37">
        <v>99.864000000000004</v>
      </c>
      <c r="N110" s="37">
        <v>97.367999999999995</v>
      </c>
      <c r="O110" s="37">
        <v>98.947999999999993</v>
      </c>
      <c r="P110" s="37">
        <v>97.052000000000007</v>
      </c>
      <c r="Q110" s="37">
        <v>100.672</v>
      </c>
      <c r="S110" s="4">
        <f t="shared" si="229"/>
        <v>115.60287446517077</v>
      </c>
      <c r="T110" s="4">
        <f t="shared" si="230"/>
        <v>111.03340142722813</v>
      </c>
      <c r="U110" s="4">
        <f t="shared" si="231"/>
        <v>100.78997901250838</v>
      </c>
      <c r="V110" s="4">
        <f t="shared" si="232"/>
        <v>101.51190402396395</v>
      </c>
      <c r="W110" s="4">
        <f t="shared" si="233"/>
        <v>100.05160872356353</v>
      </c>
      <c r="X110" s="4">
        <f t="shared" si="234"/>
        <v>99.822986669054359</v>
      </c>
      <c r="Y110" s="4">
        <f t="shared" si="235"/>
        <v>99.385069268344154</v>
      </c>
      <c r="Z110" s="4">
        <f t="shared" si="236"/>
        <v>98.813713818532307</v>
      </c>
      <c r="AA110" s="4">
        <f t="shared" si="237"/>
        <v>97.28824710643795</v>
      </c>
      <c r="AB110" s="4">
        <f t="shared" si="238"/>
        <v>99.600536252043611</v>
      </c>
      <c r="AC110" s="4">
        <f t="shared" si="239"/>
        <v>99.407885230435042</v>
      </c>
      <c r="AD110" s="4">
        <f t="shared" si="240"/>
        <v>100.42047195870644</v>
      </c>
      <c r="AE110" s="4">
        <f t="shared" si="241"/>
        <v>102.23692444155193</v>
      </c>
      <c r="AF110" s="4">
        <f t="shared" si="242"/>
        <v>103.10725039598347</v>
      </c>
      <c r="AG110" s="4">
        <f t="shared" si="243"/>
        <v>103.24837355862843</v>
      </c>
      <c r="AI110" s="4">
        <f t="shared" si="244"/>
        <v>-5.717874465170766</v>
      </c>
      <c r="AJ110" s="4">
        <f t="shared" si="245"/>
        <v>-4.4264014272281287</v>
      </c>
      <c r="AK110" s="4">
        <f t="shared" si="246"/>
        <v>-4.230979012508385</v>
      </c>
      <c r="AL110" s="4">
        <f t="shared" si="247"/>
        <v>-4.7149040239639533</v>
      </c>
      <c r="AM110" s="4">
        <f t="shared" si="248"/>
        <v>0.48139127643646873</v>
      </c>
      <c r="AN110" s="4">
        <f t="shared" si="249"/>
        <v>-1.2299866690543553</v>
      </c>
      <c r="AO110" s="4">
        <f t="shared" si="250"/>
        <v>-0.89306926834414924</v>
      </c>
      <c r="AP110" s="4">
        <f t="shared" si="251"/>
        <v>-3.491713818532304</v>
      </c>
      <c r="AQ110" s="4">
        <f t="shared" si="252"/>
        <v>-3.5292471064379498</v>
      </c>
      <c r="AR110" s="4">
        <f t="shared" si="253"/>
        <v>-0.82053625204360969</v>
      </c>
      <c r="AS110" s="4">
        <f t="shared" si="254"/>
        <v>0.45611476956496233</v>
      </c>
      <c r="AT110" s="4">
        <f t="shared" si="255"/>
        <v>-3.0524719587064482</v>
      </c>
      <c r="AU110" s="4">
        <f t="shared" si="256"/>
        <v>-3.2889244415519414</v>
      </c>
      <c r="AV110" s="4">
        <f t="shared" si="358"/>
        <v>-6.0552503959834638</v>
      </c>
      <c r="AW110" s="4">
        <f t="shared" si="358"/>
        <v>-2.5763735586284326</v>
      </c>
      <c r="AY110" s="2">
        <f t="shared" si="308"/>
        <v>100.59362616117242</v>
      </c>
      <c r="AZ110" s="2">
        <f t="shared" si="359"/>
        <v>100.07151721518625</v>
      </c>
      <c r="BA110" s="2">
        <f t="shared" si="360"/>
        <v>95.980184103287428</v>
      </c>
      <c r="BB110" s="2">
        <f t="shared" si="361"/>
        <v>96.89896643392693</v>
      </c>
      <c r="BC110" s="2">
        <f t="shared" si="362"/>
        <v>98.708150197669596</v>
      </c>
      <c r="BD110" s="2">
        <f t="shared" si="363"/>
        <v>98.946343331795163</v>
      </c>
      <c r="BE110" s="2">
        <f t="shared" si="364"/>
        <v>97.068958885532624</v>
      </c>
      <c r="BF110" s="2">
        <f t="shared" si="365"/>
        <v>97.037698655913189</v>
      </c>
      <c r="BG110" s="2">
        <f t="shared" si="366"/>
        <v>95.405021426755596</v>
      </c>
      <c r="BH110" s="2">
        <f t="shared" si="367"/>
        <v>98.194619001317662</v>
      </c>
      <c r="BI110" s="2">
        <f t="shared" si="368"/>
        <v>98.963169546565126</v>
      </c>
      <c r="BJ110" s="2">
        <f t="shared" si="369"/>
        <v>98.569205670216562</v>
      </c>
      <c r="BK110" s="2">
        <f t="shared" si="370"/>
        <v>98.6332582166214</v>
      </c>
      <c r="BL110" s="2">
        <f t="shared" si="371"/>
        <v>99.569295007633954</v>
      </c>
      <c r="BM110" s="2">
        <f t="shared" si="372"/>
        <v>101.70022947128045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>
        <f t="shared" si="319"/>
        <v>99.864000000000004</v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>
        <f t="shared" si="283"/>
        <v>99.864000000000004</v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118.41927317073169</v>
      </c>
      <c r="DL110" s="2">
        <f t="shared" si="373"/>
        <v>117.14887460334828</v>
      </c>
      <c r="DM110" s="2">
        <f t="shared" si="373"/>
        <v>113.16137268847794</v>
      </c>
      <c r="DN110" s="2">
        <f t="shared" si="373"/>
        <v>113.25275139511983</v>
      </c>
      <c r="DO110" s="2">
        <f t="shared" si="373"/>
        <v>113.30642105263156</v>
      </c>
      <c r="DP110" s="2">
        <f t="shared" si="373"/>
        <v>115.73398340445711</v>
      </c>
      <c r="DQ110" s="2">
        <f t="shared" si="373"/>
        <v>110.72355681511472</v>
      </c>
      <c r="DR110" s="2">
        <f t="shared" si="373"/>
        <v>116.77221497211495</v>
      </c>
      <c r="DS110" s="2">
        <f t="shared" si="373"/>
        <v>108.35626386554621</v>
      </c>
      <c r="DT110" s="2">
        <f t="shared" si="373"/>
        <v>112.0968482620321</v>
      </c>
      <c r="DU110" s="2">
        <f t="shared" si="373"/>
        <v>113.46138207282912</v>
      </c>
      <c r="DV110" s="2">
        <f t="shared" si="373"/>
        <v>113.98495602745605</v>
      </c>
      <c r="DW110" s="2">
        <f t="shared" si="373"/>
        <v>118.8174308632544</v>
      </c>
      <c r="DX110" s="2">
        <f t="shared" si="373"/>
        <v>114.89569073083779</v>
      </c>
      <c r="DY110" s="2">
        <f t="shared" si="373"/>
        <v>104.4070090311987</v>
      </c>
      <c r="EA110" s="2">
        <f t="shared" si="228"/>
        <v>100.21544824902725</v>
      </c>
      <c r="EB110" s="2">
        <f t="shared" si="290"/>
        <v>99.69616366845041</v>
      </c>
      <c r="EC110" s="2">
        <f t="shared" si="291"/>
        <v>95.585076612903222</v>
      </c>
      <c r="ED110" s="2">
        <f t="shared" si="292"/>
        <v>96.537098176718075</v>
      </c>
      <c r="EE110" s="2">
        <f t="shared" si="293"/>
        <v>98.374690026879478</v>
      </c>
      <c r="EF110" s="2">
        <f t="shared" si="294"/>
        <v>98.579102072768578</v>
      </c>
      <c r="EG110" s="2">
        <f t="shared" si="295"/>
        <v>96.764147833298779</v>
      </c>
      <c r="EH110" s="2">
        <f t="shared" si="296"/>
        <v>96.559082785223268</v>
      </c>
      <c r="EI110" s="2">
        <f t="shared" si="297"/>
        <v>95.077006684812204</v>
      </c>
      <c r="EJ110" s="2">
        <f t="shared" si="298"/>
        <v>97.838743407946907</v>
      </c>
      <c r="EK110" s="2">
        <f t="shared" si="299"/>
        <v>98.615002549880884</v>
      </c>
      <c r="EL110" s="2">
        <f t="shared" si="300"/>
        <v>98.184775846864142</v>
      </c>
      <c r="EM110" s="2">
        <f t="shared" si="301"/>
        <v>98.133001938610661</v>
      </c>
      <c r="EN110" s="2">
        <f t="shared" si="302"/>
        <v>99.164559125197542</v>
      </c>
      <c r="EO110" s="2">
        <f t="shared" si="303"/>
        <v>101.61423313994518</v>
      </c>
      <c r="EQ110" s="2">
        <f t="shared" si="304"/>
        <v>100.25992140083886</v>
      </c>
      <c r="ER110" s="2">
        <f t="shared" si="374"/>
        <v>99.737140667815453</v>
      </c>
      <c r="ES110" s="2">
        <f t="shared" si="374"/>
        <v>95.570344974949634</v>
      </c>
      <c r="ET110" s="2">
        <f t="shared" si="374"/>
        <v>96.962614292253093</v>
      </c>
      <c r="EU110" s="2">
        <f t="shared" si="374"/>
        <v>98.418017368069457</v>
      </c>
      <c r="EV110" s="2">
        <f t="shared" si="374"/>
        <v>98.454515853412246</v>
      </c>
      <c r="EW110" s="2">
        <f t="shared" si="374"/>
        <v>96.735267975889272</v>
      </c>
      <c r="EX110" s="2">
        <f t="shared" si="374"/>
        <v>96.464454733320906</v>
      </c>
      <c r="EY110" s="2">
        <f t="shared" si="374"/>
        <v>95.39537338088445</v>
      </c>
      <c r="EZ110" s="2">
        <f t="shared" si="374"/>
        <v>97.865681008594805</v>
      </c>
      <c r="FA110" s="2">
        <f t="shared" si="374"/>
        <v>98.665791260597246</v>
      </c>
      <c r="FB110" s="2">
        <f t="shared" si="374"/>
        <v>98.112430553895621</v>
      </c>
      <c r="FC110" s="2">
        <f t="shared" si="374"/>
        <v>97.850112237414237</v>
      </c>
      <c r="FD110" s="2">
        <f t="shared" si="374"/>
        <v>98.619494836436274</v>
      </c>
      <c r="FE110" s="2">
        <f t="shared" si="374"/>
        <v>102.11664623611259</v>
      </c>
      <c r="FG110" s="2">
        <f t="shared" si="306"/>
        <v>0.97924008144290919</v>
      </c>
      <c r="FH110" s="2">
        <f t="shared" si="375"/>
        <v>0.9785092558110039</v>
      </c>
      <c r="FI110" s="2">
        <f t="shared" si="375"/>
        <v>0.97751477650437768</v>
      </c>
      <c r="FJ110" s="2">
        <f t="shared" si="375"/>
        <v>0.97852364610524845</v>
      </c>
      <c r="FK110" s="2">
        <f t="shared" si="375"/>
        <v>0.97768668682280901</v>
      </c>
      <c r="FL110" s="2">
        <f t="shared" si="375"/>
        <v>0.97854138619794706</v>
      </c>
      <c r="FM110" s="2">
        <f t="shared" si="375"/>
        <v>0.97814760653864763</v>
      </c>
      <c r="FN110" s="2">
        <f t="shared" si="375"/>
        <v>0.97628142720240918</v>
      </c>
      <c r="FO110" s="2">
        <f t="shared" si="375"/>
        <v>0.97550941137570357</v>
      </c>
      <c r="FP110" s="2">
        <f t="shared" si="375"/>
        <v>0.97505623050356871</v>
      </c>
      <c r="FQ110" s="2">
        <f t="shared" si="375"/>
        <v>0.97657971366128393</v>
      </c>
      <c r="FR110" s="2">
        <f t="shared" si="375"/>
        <v>0.97563246770307122</v>
      </c>
      <c r="FS110" s="2">
        <f t="shared" si="375"/>
        <v>0.97571365016073774</v>
      </c>
      <c r="FT110" s="2">
        <f t="shared" si="375"/>
        <v>0.97406043303153911</v>
      </c>
      <c r="FU110" s="2">
        <f t="shared" si="375"/>
        <v>0.97012288518434009</v>
      </c>
      <c r="FW110" s="2">
        <f t="shared" si="324"/>
        <v>6.0258680155410088E-3</v>
      </c>
      <c r="FX110" s="2">
        <f t="shared" si="376"/>
        <v>6.8770440449342583E-3</v>
      </c>
      <c r="FY110" s="2">
        <f t="shared" si="377"/>
        <v>6.7511230337249251E-3</v>
      </c>
      <c r="FZ110" s="2">
        <f t="shared" si="378"/>
        <v>6.7611378358740605E-3</v>
      </c>
      <c r="GA110" s="2">
        <f t="shared" si="379"/>
        <v>6.5496780357342617E-3</v>
      </c>
      <c r="GB110" s="2">
        <f t="shared" si="380"/>
        <v>7.0530616845228622E-3</v>
      </c>
      <c r="GC110" s="2">
        <f t="shared" si="381"/>
        <v>8.1525791973285269E-3</v>
      </c>
      <c r="GD110" s="2">
        <f t="shared" si="382"/>
        <v>8.5680359672343203E-3</v>
      </c>
      <c r="GE110" s="2">
        <f t="shared" si="383"/>
        <v>8.7883472998889368E-3</v>
      </c>
      <c r="GF110" s="2">
        <f t="shared" si="384"/>
        <v>8.3419617599292707E-3</v>
      </c>
      <c r="GG110" s="2">
        <f t="shared" si="385"/>
        <v>9.0677073124475413E-3</v>
      </c>
      <c r="GH110" s="2">
        <f t="shared" si="386"/>
        <v>8.0389127139108649E-3</v>
      </c>
      <c r="GI110" s="2">
        <f t="shared" si="387"/>
        <v>7.3986400695078454E-3</v>
      </c>
      <c r="GJ110" s="2">
        <f t="shared" si="388"/>
        <v>6.0962704882144489E-3</v>
      </c>
      <c r="GK110" s="2">
        <f t="shared" si="389"/>
        <v>5.0879354008976268E-3</v>
      </c>
      <c r="GM110" s="86">
        <f t="shared" si="325"/>
        <v>3.3256984357620486E-17</v>
      </c>
      <c r="GN110" s="86">
        <f t="shared" si="390"/>
        <v>1.5785473892618682E-17</v>
      </c>
      <c r="GO110" s="86">
        <f t="shared" si="391"/>
        <v>1.8282907574758973E-23</v>
      </c>
      <c r="GP110" s="86">
        <f t="shared" si="392"/>
        <v>2.2871778097143924E-27</v>
      </c>
      <c r="GQ110" s="86">
        <f t="shared" si="393"/>
        <v>1.2907621204193127E-25</v>
      </c>
      <c r="GR110" s="86">
        <f t="shared" si="394"/>
        <v>1.2838315849987211E-28</v>
      </c>
      <c r="GS110" s="86">
        <f t="shared" si="395"/>
        <v>5.4863843236544948E-23</v>
      </c>
      <c r="GT110" s="86">
        <f t="shared" si="396"/>
        <v>1.171902461163753E-20</v>
      </c>
      <c r="GU110" s="86">
        <f t="shared" si="397"/>
        <v>2.8580660115218764E-20</v>
      </c>
      <c r="GV110" s="86">
        <f t="shared" si="398"/>
        <v>1.2041322803700231E-21</v>
      </c>
      <c r="GW110" s="86">
        <f t="shared" si="399"/>
        <v>8.3954755016348302E-31</v>
      </c>
      <c r="GX110" s="86">
        <f t="shared" si="400"/>
        <v>4.5353372527061888E-26</v>
      </c>
      <c r="GY110" s="86">
        <f t="shared" si="401"/>
        <v>1.6126963379021735E-20</v>
      </c>
      <c r="GZ110" s="86">
        <f t="shared" si="402"/>
        <v>9.2942209854597491E-21</v>
      </c>
      <c r="HA110" s="86">
        <f t="shared" si="403"/>
        <v>8.4418974898118917E-24</v>
      </c>
      <c r="HC110" s="86">
        <f t="shared" si="326"/>
        <v>0.17720084528649391</v>
      </c>
      <c r="HD110" s="86">
        <f t="shared" si="404"/>
        <v>0.13868845392057091</v>
      </c>
      <c r="HE110" s="86">
        <f t="shared" si="405"/>
        <v>6.5112795048472435E-2</v>
      </c>
      <c r="HF110" s="86">
        <f t="shared" si="406"/>
        <v>6.3824268147488317E-2</v>
      </c>
      <c r="HG110" s="86">
        <f t="shared" si="407"/>
        <v>1.7992738237380068E-2</v>
      </c>
      <c r="HH110" s="86">
        <f t="shared" si="408"/>
        <v>1.4050284572261271E-2</v>
      </c>
      <c r="HI110" s="86">
        <f t="shared" si="409"/>
        <v>3.396743905366565E-2</v>
      </c>
      <c r="HJ110" s="86">
        <f t="shared" si="410"/>
        <v>2.853215145696588E-2</v>
      </c>
      <c r="HK110" s="86">
        <f t="shared" si="411"/>
        <v>3.3183249114826896E-2</v>
      </c>
      <c r="HL110" s="86">
        <f t="shared" si="412"/>
        <v>2.684966964952578E-2</v>
      </c>
      <c r="HM110" s="86">
        <f t="shared" si="413"/>
        <v>8.2262176742317339E-3</v>
      </c>
      <c r="HN110" s="86">
        <f t="shared" si="414"/>
        <v>3.2276379698171577E-2</v>
      </c>
      <c r="HO110" s="86">
        <f t="shared" si="415"/>
        <v>6.4994537972020039E-2</v>
      </c>
      <c r="HP110" s="86">
        <f t="shared" si="416"/>
        <v>6.7407080728674934E-2</v>
      </c>
      <c r="HQ110" s="86">
        <f t="shared" si="417"/>
        <v>3.8654618281764162E-2</v>
      </c>
      <c r="HS110" s="86">
        <f t="shared" si="327"/>
        <v>1.5679354909855268E-12</v>
      </c>
      <c r="HT110" s="86">
        <f t="shared" si="418"/>
        <v>3.0970785266627019E-11</v>
      </c>
      <c r="HU110" s="86">
        <f t="shared" si="419"/>
        <v>5.242560643240775E-14</v>
      </c>
      <c r="HV110" s="86">
        <f t="shared" si="420"/>
        <v>2.277173799334209E-14</v>
      </c>
      <c r="HW110" s="86">
        <f t="shared" si="421"/>
        <v>8.5144101462044999E-14</v>
      </c>
      <c r="HX110" s="86">
        <f t="shared" si="422"/>
        <v>1.0058603376168594E-13</v>
      </c>
      <c r="HY110" s="86">
        <f t="shared" si="423"/>
        <v>1.3687381015250339E-12</v>
      </c>
      <c r="HZ110" s="86">
        <f t="shared" si="424"/>
        <v>2.1032391631522002E-12</v>
      </c>
      <c r="IA110" s="86">
        <f t="shared" si="425"/>
        <v>9.9772380282165765E-14</v>
      </c>
      <c r="IB110" s="86">
        <f t="shared" si="426"/>
        <v>1.7934110070620586E-14</v>
      </c>
      <c r="IC110" s="86">
        <f t="shared" si="427"/>
        <v>3.6592779549561821E-12</v>
      </c>
      <c r="ID110" s="86">
        <f t="shared" si="428"/>
        <v>1.6671894806676057E-14</v>
      </c>
      <c r="IE110" s="86">
        <f t="shared" si="429"/>
        <v>1.7695490010517562E-15</v>
      </c>
      <c r="IF110" s="86">
        <f t="shared" si="430"/>
        <v>4.3857980947546646E-9</v>
      </c>
      <c r="IG110" s="86">
        <f t="shared" si="431"/>
        <v>1.9620600712901133E-7</v>
      </c>
      <c r="II110" s="86">
        <f t="shared" si="328"/>
        <v>1.2868539788461045E-77</v>
      </c>
      <c r="IJ110" s="86">
        <f t="shared" si="329"/>
        <v>3.1536637709666721E-79</v>
      </c>
      <c r="IK110" s="86">
        <f t="shared" si="330"/>
        <v>3.4787723805939148E-93</v>
      </c>
      <c r="IL110" s="86">
        <f t="shared" si="331"/>
        <v>4.5797862836453936E-97</v>
      </c>
      <c r="IM110" s="86">
        <f t="shared" si="332"/>
        <v>6.9040326734027446E-92</v>
      </c>
      <c r="IN110" s="86">
        <f t="shared" si="333"/>
        <v>1.2696653154282138E-90</v>
      </c>
      <c r="IO110" s="86">
        <f t="shared" si="334"/>
        <v>8.8918180690669467E-79</v>
      </c>
      <c r="IP110" s="86">
        <f t="shared" si="335"/>
        <v>8.5932146325652086E-84</v>
      </c>
      <c r="IQ110" s="86">
        <f t="shared" si="336"/>
        <v>1.9728348367085413E-92</v>
      </c>
      <c r="IR110" s="86">
        <f t="shared" si="337"/>
        <v>6.3929834113062594E-101</v>
      </c>
      <c r="IS110" s="86">
        <f t="shared" si="338"/>
        <v>3.8017454626311533E-84</v>
      </c>
      <c r="IT110" s="86">
        <f t="shared" si="339"/>
        <v>4.9694834235905336E-99</v>
      </c>
      <c r="IU110" s="86">
        <f t="shared" si="340"/>
        <v>4.8385354308042181E-105</v>
      </c>
      <c r="IV110" s="86">
        <f t="shared" si="341"/>
        <v>1.4342193946736029E-50</v>
      </c>
      <c r="IW110" s="86">
        <f t="shared" si="342"/>
        <v>1.6671308070517441E-40</v>
      </c>
      <c r="IY110" s="86">
        <f t="shared" si="343"/>
        <v>0.17720084528806188</v>
      </c>
      <c r="IZ110" s="86">
        <f t="shared" si="344"/>
        <v>0.13868845395154172</v>
      </c>
      <c r="JA110" s="86">
        <f t="shared" si="345"/>
        <v>6.5112795048524866E-2</v>
      </c>
      <c r="JB110" s="86">
        <f t="shared" si="346"/>
        <v>6.382426814751109E-2</v>
      </c>
      <c r="JC110" s="86">
        <f t="shared" si="347"/>
        <v>1.7992738237465212E-2</v>
      </c>
      <c r="JD110" s="86">
        <f t="shared" si="348"/>
        <v>1.4050284572361857E-2</v>
      </c>
      <c r="JE110" s="86">
        <f t="shared" si="349"/>
        <v>3.3967439055034389E-2</v>
      </c>
      <c r="JF110" s="86">
        <f t="shared" si="350"/>
        <v>2.8532151459069118E-2</v>
      </c>
      <c r="JG110" s="86">
        <f t="shared" si="351"/>
        <v>3.318324911492667E-2</v>
      </c>
      <c r="JH110" s="86">
        <f t="shared" si="352"/>
        <v>2.6849669649543714E-2</v>
      </c>
      <c r="JI110" s="86">
        <f t="shared" si="353"/>
        <v>8.2262176778910116E-3</v>
      </c>
      <c r="JJ110" s="86">
        <f t="shared" si="354"/>
        <v>3.2276379698188251E-2</v>
      </c>
      <c r="JK110" s="86">
        <f t="shared" si="355"/>
        <v>6.4994537972021815E-2</v>
      </c>
      <c r="JL110" s="86">
        <f t="shared" si="356"/>
        <v>6.7407085114473034E-2</v>
      </c>
      <c r="JM110" s="86">
        <f t="shared" si="357"/>
        <v>3.8654814487771291E-2</v>
      </c>
    </row>
    <row r="111" spans="2:273" x14ac:dyDescent="0.25">
      <c r="B111" s="2">
        <v>84</v>
      </c>
      <c r="C111" s="37">
        <v>103.34399999999999</v>
      </c>
      <c r="D111" s="37">
        <v>100.328</v>
      </c>
      <c r="E111" s="37">
        <v>96.119</v>
      </c>
      <c r="F111" s="37">
        <v>95.135999999999996</v>
      </c>
      <c r="G111" s="37">
        <v>98.2</v>
      </c>
      <c r="H111" s="37">
        <v>96.745999999999995</v>
      </c>
      <c r="I111" s="37">
        <v>95.897999999999996</v>
      </c>
      <c r="J111" s="37">
        <v>96.881</v>
      </c>
      <c r="K111" s="37">
        <v>95.914000000000001</v>
      </c>
      <c r="L111" s="37">
        <v>96.558999999999997</v>
      </c>
      <c r="M111" s="37">
        <v>96.846999999999994</v>
      </c>
      <c r="N111" s="37">
        <v>95.367999999999995</v>
      </c>
      <c r="O111" s="37">
        <v>96.861999999999995</v>
      </c>
      <c r="P111" s="37">
        <v>98.447999999999993</v>
      </c>
      <c r="Q111" s="37">
        <v>101.63800000000001</v>
      </c>
      <c r="S111" s="4">
        <f t="shared" si="229"/>
        <v>106.50350045607709</v>
      </c>
      <c r="T111" s="4">
        <f t="shared" si="230"/>
        <v>104.398444880044</v>
      </c>
      <c r="U111" s="4">
        <f t="shared" si="231"/>
        <v>97.247191497059376</v>
      </c>
      <c r="V111" s="4">
        <f t="shared" si="232"/>
        <v>98.115431365207726</v>
      </c>
      <c r="W111" s="4">
        <f t="shared" si="233"/>
        <v>98.664056669632146</v>
      </c>
      <c r="X111" s="4">
        <f t="shared" si="234"/>
        <v>98.86425171714852</v>
      </c>
      <c r="Y111" s="4">
        <f t="shared" si="235"/>
        <v>97.407584790268615</v>
      </c>
      <c r="Z111" s="4">
        <f t="shared" si="236"/>
        <v>97.243783322406841</v>
      </c>
      <c r="AA111" s="4">
        <f t="shared" si="237"/>
        <v>95.774554364102684</v>
      </c>
      <c r="AB111" s="4">
        <f t="shared" si="238"/>
        <v>98.393052161113502</v>
      </c>
      <c r="AC111" s="4">
        <f t="shared" si="239"/>
        <v>98.841635700371427</v>
      </c>
      <c r="AD111" s="4">
        <f t="shared" si="240"/>
        <v>98.83420014416663</v>
      </c>
      <c r="AE111" s="4">
        <f t="shared" si="241"/>
        <v>99.69578469667502</v>
      </c>
      <c r="AF111" s="4">
        <f t="shared" si="242"/>
        <v>100.54569824285682</v>
      </c>
      <c r="AG111" s="4">
        <f t="shared" si="243"/>
        <v>101.987409493871</v>
      </c>
      <c r="AI111" s="4">
        <f t="shared" si="244"/>
        <v>-3.1595004560770974</v>
      </c>
      <c r="AJ111" s="4">
        <f t="shared" si="245"/>
        <v>-4.0704448800439934</v>
      </c>
      <c r="AK111" s="4">
        <f t="shared" si="246"/>
        <v>-1.128191497059376</v>
      </c>
      <c r="AL111" s="4">
        <f t="shared" si="247"/>
        <v>-2.9794313652077307</v>
      </c>
      <c r="AM111" s="4">
        <f t="shared" si="248"/>
        <v>-0.46405666963214287</v>
      </c>
      <c r="AN111" s="4">
        <f t="shared" si="249"/>
        <v>-2.1182517171485244</v>
      </c>
      <c r="AO111" s="4">
        <f t="shared" si="250"/>
        <v>-1.5095847902686188</v>
      </c>
      <c r="AP111" s="4">
        <f t="shared" si="251"/>
        <v>-0.36278332240684108</v>
      </c>
      <c r="AQ111" s="4">
        <f t="shared" si="252"/>
        <v>0.13944563589731729</v>
      </c>
      <c r="AR111" s="4">
        <f t="shared" si="253"/>
        <v>-1.8340521611135046</v>
      </c>
      <c r="AS111" s="4">
        <f t="shared" si="254"/>
        <v>-1.9946357003714326</v>
      </c>
      <c r="AT111" s="4">
        <f t="shared" si="255"/>
        <v>-3.4662001441666348</v>
      </c>
      <c r="AU111" s="4">
        <f t="shared" si="256"/>
        <v>-2.8337846966750249</v>
      </c>
      <c r="AV111" s="4">
        <f t="shared" si="358"/>
        <v>-2.097698242856822</v>
      </c>
      <c r="AW111" s="4">
        <f t="shared" si="358"/>
        <v>-0.34940949387099351</v>
      </c>
      <c r="AY111" s="2">
        <f t="shared" si="308"/>
        <v>100.41256467783374</v>
      </c>
      <c r="AZ111" s="2">
        <f t="shared" si="359"/>
        <v>99.860445788837637</v>
      </c>
      <c r="BA111" s="2">
        <f t="shared" si="360"/>
        <v>95.797938128228381</v>
      </c>
      <c r="BB111" s="2">
        <f t="shared" si="361"/>
        <v>96.740387194473129</v>
      </c>
      <c r="BC111" s="2">
        <f t="shared" si="362"/>
        <v>98.515625115380928</v>
      </c>
      <c r="BD111" s="2">
        <f t="shared" si="363"/>
        <v>98.722465602921787</v>
      </c>
      <c r="BE111" s="2">
        <f t="shared" si="364"/>
        <v>96.885148232317661</v>
      </c>
      <c r="BF111" s="2">
        <f t="shared" si="365"/>
        <v>96.839447706998016</v>
      </c>
      <c r="BG111" s="2">
        <f t="shared" si="366"/>
        <v>95.264411418508175</v>
      </c>
      <c r="BH111" s="2">
        <f t="shared" si="367"/>
        <v>98.036397411919836</v>
      </c>
      <c r="BI111" s="2">
        <f t="shared" si="368"/>
        <v>98.770397183835712</v>
      </c>
      <c r="BJ111" s="2">
        <f t="shared" si="369"/>
        <v>98.37286658852625</v>
      </c>
      <c r="BK111" s="2">
        <f t="shared" si="370"/>
        <v>98.439869105101707</v>
      </c>
      <c r="BL111" s="2">
        <f t="shared" si="371"/>
        <v>99.379699953088675</v>
      </c>
      <c r="BM111" s="2">
        <f t="shared" si="372"/>
        <v>101.61847803105255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>
        <f t="shared" si="313"/>
        <v>98.2</v>
      </c>
      <c r="CJ111" s="2">
        <f t="shared" si="314"/>
        <v>96.745999999999995</v>
      </c>
      <c r="CK111" s="2">
        <f t="shared" si="315"/>
        <v>95.897999999999996</v>
      </c>
      <c r="CL111" s="2">
        <f t="shared" si="316"/>
        <v>96.881</v>
      </c>
      <c r="CM111" s="2" t="str">
        <f t="shared" si="317"/>
        <v/>
      </c>
      <c r="CN111" s="2">
        <f t="shared" si="318"/>
        <v>96.558999999999997</v>
      </c>
      <c r="CO111" s="2">
        <f t="shared" si="319"/>
        <v>96.846999999999994</v>
      </c>
      <c r="CP111" s="2">
        <f t="shared" si="320"/>
        <v>95.367999999999995</v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>
        <f t="shared" si="277"/>
        <v>98.2</v>
      </c>
      <c r="CZ111" s="2">
        <f t="shared" si="278"/>
        <v>96.745999999999995</v>
      </c>
      <c r="DA111" s="2">
        <f t="shared" si="279"/>
        <v>95.897999999999996</v>
      </c>
      <c r="DB111" s="2">
        <f t="shared" si="280"/>
        <v>96.881</v>
      </c>
      <c r="DC111" s="2" t="str">
        <f t="shared" si="281"/>
        <v/>
      </c>
      <c r="DD111" s="2">
        <f t="shared" si="282"/>
        <v>96.558999999999997</v>
      </c>
      <c r="DE111" s="2">
        <f t="shared" si="283"/>
        <v>96.846999999999994</v>
      </c>
      <c r="DF111" s="2">
        <f t="shared" si="284"/>
        <v>95.367999999999995</v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118.50595888501739</v>
      </c>
      <c r="DL111" s="2">
        <f t="shared" si="373"/>
        <v>117.25174034358244</v>
      </c>
      <c r="DM111" s="2">
        <f t="shared" si="373"/>
        <v>113.26159601706969</v>
      </c>
      <c r="DN111" s="2">
        <f t="shared" si="373"/>
        <v>113.33854666812562</v>
      </c>
      <c r="DO111" s="2">
        <f t="shared" si="373"/>
        <v>113.35410526315788</v>
      </c>
      <c r="DP111" s="2">
        <f t="shared" si="373"/>
        <v>115.8157562825984</v>
      </c>
      <c r="DQ111" s="2">
        <f t="shared" si="373"/>
        <v>110.76473576248314</v>
      </c>
      <c r="DR111" s="2">
        <f t="shared" si="373"/>
        <v>116.92438768768767</v>
      </c>
      <c r="DS111" s="2">
        <f t="shared" si="373"/>
        <v>108.39555462184873</v>
      </c>
      <c r="DT111" s="2">
        <f t="shared" si="373"/>
        <v>112.19391577540108</v>
      </c>
      <c r="DU111" s="2">
        <f t="shared" si="373"/>
        <v>113.54983697478991</v>
      </c>
      <c r="DV111" s="2">
        <f t="shared" si="373"/>
        <v>114.07700750750753</v>
      </c>
      <c r="DW111" s="2">
        <f t="shared" si="373"/>
        <v>118.98321329258977</v>
      </c>
      <c r="DX111" s="2">
        <f t="shared" si="373"/>
        <v>115.00302395276293</v>
      </c>
      <c r="DY111" s="2">
        <f t="shared" si="373"/>
        <v>104.33430103995623</v>
      </c>
      <c r="EA111" s="2">
        <f t="shared" si="228"/>
        <v>100.06245758754865</v>
      </c>
      <c r="EB111" s="2">
        <f t="shared" si="290"/>
        <v>99.511800751451659</v>
      </c>
      <c r="EC111" s="2">
        <f t="shared" si="291"/>
        <v>95.431681276297326</v>
      </c>
      <c r="ED111" s="2">
        <f t="shared" si="292"/>
        <v>96.405157082748929</v>
      </c>
      <c r="EE111" s="2">
        <f t="shared" si="293"/>
        <v>98.206476418100706</v>
      </c>
      <c r="EF111" s="2">
        <f t="shared" si="294"/>
        <v>98.381516571064367</v>
      </c>
      <c r="EG111" s="2">
        <f t="shared" si="295"/>
        <v>96.602590296495961</v>
      </c>
      <c r="EH111" s="2">
        <f t="shared" si="296"/>
        <v>96.39525384501259</v>
      </c>
      <c r="EI111" s="2">
        <f t="shared" si="297"/>
        <v>94.960857125748518</v>
      </c>
      <c r="EJ111" s="2">
        <f t="shared" si="298"/>
        <v>97.705857855842382</v>
      </c>
      <c r="EK111" s="2">
        <f t="shared" si="299"/>
        <v>98.44667290798094</v>
      </c>
      <c r="EL111" s="2">
        <f t="shared" si="300"/>
        <v>98.015755939720918</v>
      </c>
      <c r="EM111" s="2">
        <f t="shared" si="301"/>
        <v>97.975722778675291</v>
      </c>
      <c r="EN111" s="2">
        <f t="shared" si="302"/>
        <v>99.003754286055042</v>
      </c>
      <c r="EO111" s="2">
        <f t="shared" si="303"/>
        <v>101.53960622509132</v>
      </c>
      <c r="EQ111" s="2">
        <f t="shared" si="304"/>
        <v>100.10368815104337</v>
      </c>
      <c r="ER111" s="2">
        <f t="shared" si="374"/>
        <v>99.549912130286145</v>
      </c>
      <c r="ES111" s="2">
        <f t="shared" si="374"/>
        <v>95.41790799566482</v>
      </c>
      <c r="ET111" s="2">
        <f t="shared" si="374"/>
        <v>96.801115859938179</v>
      </c>
      <c r="EU111" s="2">
        <f t="shared" si="374"/>
        <v>98.246646960587839</v>
      </c>
      <c r="EV111" s="2">
        <f t="shared" si="374"/>
        <v>98.265967477590834</v>
      </c>
      <c r="EW111" s="2">
        <f t="shared" si="374"/>
        <v>96.576618966151671</v>
      </c>
      <c r="EX111" s="2">
        <f t="shared" si="374"/>
        <v>96.308667722017674</v>
      </c>
      <c r="EY111" s="2">
        <f t="shared" si="374"/>
        <v>95.255114707560622</v>
      </c>
      <c r="EZ111" s="2">
        <f t="shared" si="374"/>
        <v>97.73057844050949</v>
      </c>
      <c r="FA111" s="2">
        <f t="shared" si="374"/>
        <v>98.493105448986711</v>
      </c>
      <c r="FB111" s="2">
        <f t="shared" si="374"/>
        <v>97.948453830524699</v>
      </c>
      <c r="FC111" s="2">
        <f t="shared" si="374"/>
        <v>97.710047723820026</v>
      </c>
      <c r="FD111" s="2">
        <f t="shared" si="374"/>
        <v>98.492179560052151</v>
      </c>
      <c r="FE111" s="2">
        <f t="shared" si="374"/>
        <v>101.99163381103965</v>
      </c>
      <c r="FG111" s="2">
        <f t="shared" si="306"/>
        <v>0.98103208154510269</v>
      </c>
      <c r="FH111" s="2">
        <f t="shared" si="375"/>
        <v>0.98036307586217919</v>
      </c>
      <c r="FI111" s="2">
        <f t="shared" si="375"/>
        <v>0.97945258028201276</v>
      </c>
      <c r="FJ111" s="2">
        <f t="shared" si="375"/>
        <v>0.98037624972505588</v>
      </c>
      <c r="FK111" s="2">
        <f t="shared" si="375"/>
        <v>0.97960998419689693</v>
      </c>
      <c r="FL111" s="2">
        <f t="shared" si="375"/>
        <v>0.98039249017731456</v>
      </c>
      <c r="FM111" s="2">
        <f t="shared" si="375"/>
        <v>0.98003198632466759</v>
      </c>
      <c r="FN111" s="2">
        <f t="shared" si="375"/>
        <v>0.97832316545264564</v>
      </c>
      <c r="FO111" s="2">
        <f t="shared" si="375"/>
        <v>0.97761608246670173</v>
      </c>
      <c r="FP111" s="2">
        <f t="shared" si="375"/>
        <v>0.97720097296572495</v>
      </c>
      <c r="FQ111" s="2">
        <f t="shared" si="375"/>
        <v>0.97859633780085176</v>
      </c>
      <c r="FR111" s="2">
        <f t="shared" si="375"/>
        <v>0.97772879520070544</v>
      </c>
      <c r="FS111" s="2">
        <f t="shared" si="375"/>
        <v>0.97780315246588778</v>
      </c>
      <c r="FT111" s="2">
        <f t="shared" si="375"/>
        <v>0.9762887151027243</v>
      </c>
      <c r="FU111" s="2">
        <f t="shared" si="375"/>
        <v>0.97267992673001114</v>
      </c>
      <c r="FW111" s="2">
        <f t="shared" si="324"/>
        <v>6.6033939105930852E-3</v>
      </c>
      <c r="FX111" s="2">
        <f t="shared" si="376"/>
        <v>7.5355291401102871E-3</v>
      </c>
      <c r="FY111" s="2">
        <f t="shared" si="377"/>
        <v>7.3976408548814326E-3</v>
      </c>
      <c r="FZ111" s="2">
        <f t="shared" si="378"/>
        <v>7.408607565790073E-3</v>
      </c>
      <c r="GA111" s="2">
        <f t="shared" si="379"/>
        <v>7.1770439757981169E-3</v>
      </c>
      <c r="GB111" s="2">
        <f t="shared" si="380"/>
        <v>7.7282695233156012E-3</v>
      </c>
      <c r="GC111" s="2">
        <f t="shared" si="381"/>
        <v>8.9320998236086871E-3</v>
      </c>
      <c r="GD111" s="2">
        <f t="shared" si="382"/>
        <v>9.3869051370786202E-3</v>
      </c>
      <c r="GE111" s="2">
        <f t="shared" si="383"/>
        <v>9.6280677109141025E-3</v>
      </c>
      <c r="GF111" s="2">
        <f t="shared" si="384"/>
        <v>9.13942361546175E-3</v>
      </c>
      <c r="GG111" s="2">
        <f t="shared" si="385"/>
        <v>9.9338528645585948E-3</v>
      </c>
      <c r="GH111" s="2">
        <f t="shared" si="386"/>
        <v>8.8076614672035255E-3</v>
      </c>
      <c r="GI111" s="2">
        <f t="shared" si="387"/>
        <v>8.106660922383312E-3</v>
      </c>
      <c r="GJ111" s="2">
        <f t="shared" si="388"/>
        <v>6.6804984849690458E-3</v>
      </c>
      <c r="GK111" s="2">
        <f t="shared" si="389"/>
        <v>5.5760730765481515E-3</v>
      </c>
      <c r="GM111" s="86">
        <f t="shared" si="325"/>
        <v>1.3795008809439521E-18</v>
      </c>
      <c r="GN111" s="86">
        <f t="shared" si="390"/>
        <v>6.5352479382354921E-19</v>
      </c>
      <c r="GO111" s="86">
        <f t="shared" si="391"/>
        <v>2.4605649145864819E-25</v>
      </c>
      <c r="GP111" s="86">
        <f t="shared" si="392"/>
        <v>1.4352987296823107E-29</v>
      </c>
      <c r="GQ111" s="86">
        <f t="shared" si="393"/>
        <v>1.0736056356763278E-27</v>
      </c>
      <c r="GR111" s="86">
        <f t="shared" si="394"/>
        <v>6.7640338202569299E-31</v>
      </c>
      <c r="GS111" s="86">
        <f t="shared" si="395"/>
        <v>7.7011649986289961E-25</v>
      </c>
      <c r="GT111" s="86">
        <f t="shared" si="396"/>
        <v>2.6726017021384582E-22</v>
      </c>
      <c r="GU111" s="86">
        <f t="shared" si="397"/>
        <v>7.4136889673625294E-22</v>
      </c>
      <c r="GV111" s="86">
        <f t="shared" si="398"/>
        <v>2.4789741950264393E-23</v>
      </c>
      <c r="GW111" s="86">
        <f t="shared" si="399"/>
        <v>2.8769458043743801E-33</v>
      </c>
      <c r="GX111" s="86">
        <f t="shared" si="400"/>
        <v>3.5855890487914225E-28</v>
      </c>
      <c r="GY111" s="86">
        <f t="shared" si="401"/>
        <v>4.1344714926700217E-22</v>
      </c>
      <c r="GZ111" s="86">
        <f t="shared" si="402"/>
        <v>2.3665039348742626E-22</v>
      </c>
      <c r="HA111" s="86">
        <f t="shared" si="403"/>
        <v>1.2269465934019846E-25</v>
      </c>
      <c r="HC111" s="86">
        <f t="shared" si="326"/>
        <v>8.3186348007146346E-2</v>
      </c>
      <c r="HD111" s="86">
        <f t="shared" si="404"/>
        <v>6.7470218740208754E-2</v>
      </c>
      <c r="HE111" s="86">
        <f t="shared" si="405"/>
        <v>2.3652315960397751E-2</v>
      </c>
      <c r="HF111" s="86">
        <f t="shared" si="406"/>
        <v>2.3071001227025996E-2</v>
      </c>
      <c r="HG111" s="86">
        <f t="shared" si="407"/>
        <v>2.3694723093222805E-3</v>
      </c>
      <c r="HH111" s="86">
        <f t="shared" si="408"/>
        <v>2.7557371151154227E-3</v>
      </c>
      <c r="HI111" s="86">
        <f t="shared" si="409"/>
        <v>9.1469091817940468E-3</v>
      </c>
      <c r="HJ111" s="86">
        <f t="shared" si="410"/>
        <v>7.8782268452276E-3</v>
      </c>
      <c r="HK111" s="86">
        <f t="shared" si="411"/>
        <v>1.1178951214937312E-2</v>
      </c>
      <c r="HL111" s="86">
        <f t="shared" si="412"/>
        <v>8.5951815430442401E-3</v>
      </c>
      <c r="HM111" s="86">
        <f t="shared" si="413"/>
        <v>1.622483300947842E-3</v>
      </c>
      <c r="HN111" s="86">
        <f t="shared" si="414"/>
        <v>9.9998595395307047E-3</v>
      </c>
      <c r="HO111" s="86">
        <f t="shared" si="415"/>
        <v>2.8393219720178185E-2</v>
      </c>
      <c r="HP111" s="86">
        <f t="shared" si="416"/>
        <v>2.8118127372982162E-2</v>
      </c>
      <c r="HQ111" s="86">
        <f t="shared" si="417"/>
        <v>1.1959993444957654E-2</v>
      </c>
      <c r="HS111" s="86">
        <f t="shared" si="327"/>
        <v>8.2968938655985665E-12</v>
      </c>
      <c r="HT111" s="86">
        <f t="shared" si="418"/>
        <v>1.5740189640142843E-10</v>
      </c>
      <c r="HU111" s="86">
        <f t="shared" si="419"/>
        <v>3.8206530211226675E-13</v>
      </c>
      <c r="HV111" s="86">
        <f t="shared" si="420"/>
        <v>1.780486498269154E-13</v>
      </c>
      <c r="HW111" s="86">
        <f t="shared" si="421"/>
        <v>5.9499002101875627E-13</v>
      </c>
      <c r="HX111" s="86">
        <f t="shared" si="422"/>
        <v>7.0956499472471614E-13</v>
      </c>
      <c r="HY111" s="86">
        <f t="shared" si="423"/>
        <v>8.180475845687432E-12</v>
      </c>
      <c r="HZ111" s="86">
        <f t="shared" si="424"/>
        <v>1.3348489297550954E-11</v>
      </c>
      <c r="IA111" s="86">
        <f t="shared" si="425"/>
        <v>7.8616671067163327E-13</v>
      </c>
      <c r="IB111" s="86">
        <f t="shared" si="426"/>
        <v>1.6135973668795689E-13</v>
      </c>
      <c r="IC111" s="86">
        <f t="shared" si="427"/>
        <v>2.3357985783394331E-11</v>
      </c>
      <c r="ID111" s="86">
        <f t="shared" si="428"/>
        <v>1.4489422325289172E-13</v>
      </c>
      <c r="IE111" s="86">
        <f t="shared" si="429"/>
        <v>1.7114060146137026E-14</v>
      </c>
      <c r="IF111" s="86">
        <f t="shared" si="430"/>
        <v>1.4074407865837277E-8</v>
      </c>
      <c r="IG111" s="86">
        <f t="shared" si="431"/>
        <v>4.6869242091113713E-7</v>
      </c>
      <c r="II111" s="86">
        <f t="shared" si="328"/>
        <v>6.5693018283344486E-75</v>
      </c>
      <c r="IJ111" s="86">
        <f t="shared" si="329"/>
        <v>2.1752089944880383E-76</v>
      </c>
      <c r="IK111" s="86">
        <f t="shared" si="330"/>
        <v>7.5627400782107132E-90</v>
      </c>
      <c r="IL111" s="86">
        <f t="shared" si="331"/>
        <v>1.3825987401061541E-93</v>
      </c>
      <c r="IM111" s="86">
        <f t="shared" si="332"/>
        <v>1.2859497592685071E-88</v>
      </c>
      <c r="IN111" s="86">
        <f t="shared" si="333"/>
        <v>2.3773529611009801E-87</v>
      </c>
      <c r="IO111" s="86">
        <f t="shared" si="334"/>
        <v>7.4301718295246512E-76</v>
      </c>
      <c r="IP111" s="86">
        <f t="shared" si="335"/>
        <v>1.1987167815393076E-80</v>
      </c>
      <c r="IQ111" s="86">
        <f t="shared" si="336"/>
        <v>6.1542644368436335E-89</v>
      </c>
      <c r="IR111" s="86">
        <f t="shared" si="337"/>
        <v>3.8468749693592053E-97</v>
      </c>
      <c r="IS111" s="86">
        <f t="shared" si="338"/>
        <v>5.9731383744023075E-81</v>
      </c>
      <c r="IT111" s="86">
        <f t="shared" si="339"/>
        <v>2.3726850309604381E-95</v>
      </c>
      <c r="IU111" s="86">
        <f t="shared" si="340"/>
        <v>3.348559744748395E-101</v>
      </c>
      <c r="IV111" s="86">
        <f t="shared" si="341"/>
        <v>8.0337585675508301E-49</v>
      </c>
      <c r="IW111" s="86">
        <f t="shared" si="342"/>
        <v>3.6633545808113171E-39</v>
      </c>
      <c r="IY111" s="86">
        <f t="shared" si="343"/>
        <v>8.3186348015443237E-2</v>
      </c>
      <c r="IZ111" s="86">
        <f t="shared" si="344"/>
        <v>6.7470218897610651E-2</v>
      </c>
      <c r="JA111" s="86">
        <f t="shared" si="345"/>
        <v>2.3652315960779817E-2</v>
      </c>
      <c r="JB111" s="86">
        <f t="shared" si="346"/>
        <v>2.3071001227204044E-2</v>
      </c>
      <c r="JC111" s="86">
        <f t="shared" si="347"/>
        <v>2.3694723099172707E-3</v>
      </c>
      <c r="JD111" s="86">
        <f t="shared" si="348"/>
        <v>2.7557371158249875E-3</v>
      </c>
      <c r="JE111" s="86">
        <f t="shared" si="349"/>
        <v>9.1469091899745222E-3</v>
      </c>
      <c r="JF111" s="86">
        <f t="shared" si="350"/>
        <v>7.878226858576089E-3</v>
      </c>
      <c r="JG111" s="86">
        <f t="shared" si="351"/>
        <v>1.1178951215723478E-2</v>
      </c>
      <c r="JH111" s="86">
        <f t="shared" si="352"/>
        <v>8.5951815432056006E-3</v>
      </c>
      <c r="JI111" s="86">
        <f t="shared" si="353"/>
        <v>1.6224833243058277E-3</v>
      </c>
      <c r="JJ111" s="86">
        <f t="shared" si="354"/>
        <v>9.9998595396755992E-3</v>
      </c>
      <c r="JK111" s="86">
        <f t="shared" si="355"/>
        <v>2.83932197201953E-2</v>
      </c>
      <c r="JL111" s="86">
        <f t="shared" si="356"/>
        <v>2.8118141447390027E-2</v>
      </c>
      <c r="JM111" s="86">
        <f t="shared" si="357"/>
        <v>1.1960462137378565E-2</v>
      </c>
    </row>
    <row r="112" spans="2:273" x14ac:dyDescent="0.25">
      <c r="B112" s="2">
        <v>85</v>
      </c>
      <c r="C112" s="37">
        <v>99.966999999999999</v>
      </c>
      <c r="D112" s="37">
        <v>100.08199999999999</v>
      </c>
      <c r="E112" s="37">
        <v>93.897999999999996</v>
      </c>
      <c r="F112" s="37">
        <v>94.745999999999995</v>
      </c>
      <c r="G112" s="37">
        <v>97.4</v>
      </c>
      <c r="H112" s="37">
        <v>95.915000000000006</v>
      </c>
      <c r="I112" s="37">
        <v>96.186000000000007</v>
      </c>
      <c r="J112" s="37">
        <v>96.034000000000006</v>
      </c>
      <c r="K112" s="37">
        <v>95</v>
      </c>
      <c r="L112" s="37">
        <v>98.051000000000002</v>
      </c>
      <c r="M112" s="37">
        <v>95.287999999999997</v>
      </c>
      <c r="N112" s="37">
        <v>95.981999999999999</v>
      </c>
      <c r="O112" s="37">
        <v>97.085999999999999</v>
      </c>
      <c r="P112" s="37">
        <v>97.741</v>
      </c>
      <c r="Q112" s="37">
        <v>99.379000000000005</v>
      </c>
      <c r="S112" s="4">
        <f t="shared" si="229"/>
        <v>102.23536155108613</v>
      </c>
      <c r="T112" s="4">
        <f t="shared" si="230"/>
        <v>101.23277973251072</v>
      </c>
      <c r="U112" s="4">
        <f t="shared" si="231"/>
        <v>95.966744645687314</v>
      </c>
      <c r="V112" s="4">
        <f t="shared" si="232"/>
        <v>96.910950052450602</v>
      </c>
      <c r="W112" s="4">
        <f t="shared" si="233"/>
        <v>98.334578185354758</v>
      </c>
      <c r="X112" s="4">
        <f t="shared" si="234"/>
        <v>98.516773986590053</v>
      </c>
      <c r="Y112" s="4">
        <f t="shared" si="235"/>
        <v>96.791731308288277</v>
      </c>
      <c r="Z112" s="4">
        <f t="shared" si="236"/>
        <v>96.71432662322502</v>
      </c>
      <c r="AA112" s="4">
        <f t="shared" si="237"/>
        <v>95.237820777588482</v>
      </c>
      <c r="AB112" s="4">
        <f t="shared" si="238"/>
        <v>97.952916366984567</v>
      </c>
      <c r="AC112" s="4">
        <f t="shared" si="239"/>
        <v>98.587672464138549</v>
      </c>
      <c r="AD112" s="4">
        <f t="shared" si="240"/>
        <v>98.26929820858706</v>
      </c>
      <c r="AE112" s="4">
        <f t="shared" si="241"/>
        <v>98.620349271197583</v>
      </c>
      <c r="AF112" s="4">
        <f t="shared" si="242"/>
        <v>99.511791736804156</v>
      </c>
      <c r="AG112" s="4">
        <f t="shared" si="243"/>
        <v>101.60614224947427</v>
      </c>
      <c r="AI112" s="4">
        <f t="shared" si="244"/>
        <v>-2.2683615510861301</v>
      </c>
      <c r="AJ112" s="4">
        <f t="shared" si="245"/>
        <v>-1.1507797325107276</v>
      </c>
      <c r="AK112" s="4">
        <f t="shared" si="246"/>
        <v>-2.0687446456873175</v>
      </c>
      <c r="AL112" s="4">
        <f t="shared" si="247"/>
        <v>-2.1649500524506067</v>
      </c>
      <c r="AM112" s="4">
        <f t="shared" si="248"/>
        <v>-0.93457818535475212</v>
      </c>
      <c r="AN112" s="4">
        <f t="shared" si="249"/>
        <v>-2.6017739865900467</v>
      </c>
      <c r="AO112" s="4">
        <f t="shared" si="250"/>
        <v>-0.60573130828827004</v>
      </c>
      <c r="AP112" s="4">
        <f t="shared" si="251"/>
        <v>-0.6803266232250138</v>
      </c>
      <c r="AQ112" s="4">
        <f t="shared" si="252"/>
        <v>-0.23782077758848175</v>
      </c>
      <c r="AR112" s="4">
        <f t="shared" si="253"/>
        <v>9.8083633015434657E-2</v>
      </c>
      <c r="AS112" s="4">
        <f t="shared" si="254"/>
        <v>-3.2996724641385526</v>
      </c>
      <c r="AT112" s="4">
        <f t="shared" si="255"/>
        <v>-2.2872982085870603</v>
      </c>
      <c r="AU112" s="4">
        <f t="shared" si="256"/>
        <v>-1.5343492711975841</v>
      </c>
      <c r="AV112" s="4">
        <f t="shared" si="358"/>
        <v>-1.7707917368041564</v>
      </c>
      <c r="AW112" s="4">
        <f t="shared" si="358"/>
        <v>-2.2271422494742694</v>
      </c>
      <c r="AY112" s="2">
        <f t="shared" si="308"/>
        <v>100.23348141880749</v>
      </c>
      <c r="AZ112" s="2">
        <f t="shared" si="359"/>
        <v>99.651137776780715</v>
      </c>
      <c r="BA112" s="2">
        <f t="shared" si="360"/>
        <v>95.617671670552824</v>
      </c>
      <c r="BB112" s="2">
        <f t="shared" si="361"/>
        <v>96.583676161149015</v>
      </c>
      <c r="BC112" s="2">
        <f t="shared" si="362"/>
        <v>98.324766222572777</v>
      </c>
      <c r="BD112" s="2">
        <f t="shared" si="363"/>
        <v>98.500335798039345</v>
      </c>
      <c r="BE112" s="2">
        <f t="shared" si="364"/>
        <v>96.70286702196023</v>
      </c>
      <c r="BF112" s="2">
        <f t="shared" si="365"/>
        <v>96.64350279932242</v>
      </c>
      <c r="BG112" s="2">
        <f t="shared" si="366"/>
        <v>95.125538540115429</v>
      </c>
      <c r="BH112" s="2">
        <f t="shared" si="367"/>
        <v>97.879843780659513</v>
      </c>
      <c r="BI112" s="2">
        <f t="shared" si="368"/>
        <v>98.579198779376682</v>
      </c>
      <c r="BJ112" s="2">
        <f t="shared" si="369"/>
        <v>98.178318408865934</v>
      </c>
      <c r="BK112" s="2">
        <f t="shared" si="370"/>
        <v>98.248892543460244</v>
      </c>
      <c r="BL112" s="2">
        <f t="shared" si="371"/>
        <v>99.191967048249481</v>
      </c>
      <c r="BM112" s="2">
        <f t="shared" si="372"/>
        <v>101.53728254981714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>
        <f t="shared" si="311"/>
        <v>93.897999999999996</v>
      </c>
      <c r="CH112" s="2">
        <f t="shared" si="312"/>
        <v>94.745999999999995</v>
      </c>
      <c r="CI112" s="2">
        <f t="shared" si="313"/>
        <v>97.4</v>
      </c>
      <c r="CJ112" s="2">
        <f t="shared" si="314"/>
        <v>95.915000000000006</v>
      </c>
      <c r="CK112" s="2">
        <f t="shared" si="315"/>
        <v>96.186000000000007</v>
      </c>
      <c r="CL112" s="2">
        <f t="shared" si="316"/>
        <v>96.034000000000006</v>
      </c>
      <c r="CM112" s="2">
        <f t="shared" si="317"/>
        <v>95</v>
      </c>
      <c r="CN112" s="2">
        <f t="shared" si="318"/>
        <v>98.051000000000002</v>
      </c>
      <c r="CO112" s="2">
        <f t="shared" si="319"/>
        <v>95.287999999999997</v>
      </c>
      <c r="CP112" s="2">
        <f t="shared" si="320"/>
        <v>95.981999999999999</v>
      </c>
      <c r="CQ112" s="2" t="str">
        <f t="shared" si="321"/>
        <v/>
      </c>
      <c r="CR112" s="2">
        <f t="shared" si="322"/>
        <v>97.741</v>
      </c>
      <c r="CS112" s="2">
        <f t="shared" si="323"/>
        <v>99.379000000000005</v>
      </c>
      <c r="CU112" s="2" t="str">
        <f t="shared" si="273"/>
        <v/>
      </c>
      <c r="CV112" s="2" t="str">
        <f t="shared" si="274"/>
        <v/>
      </c>
      <c r="CW112" s="2">
        <f t="shared" si="275"/>
        <v>93.897999999999996</v>
      </c>
      <c r="CX112" s="2">
        <f t="shared" si="276"/>
        <v>94.745999999999995</v>
      </c>
      <c r="CY112" s="2">
        <f t="shared" si="277"/>
        <v>97.4</v>
      </c>
      <c r="CZ112" s="2">
        <f t="shared" si="278"/>
        <v>95.915000000000006</v>
      </c>
      <c r="DA112" s="2">
        <f t="shared" si="279"/>
        <v>96.186000000000007</v>
      </c>
      <c r="DB112" s="2">
        <f t="shared" si="280"/>
        <v>96.034000000000006</v>
      </c>
      <c r="DC112" s="2">
        <f t="shared" si="281"/>
        <v>95</v>
      </c>
      <c r="DD112" s="2">
        <f t="shared" si="282"/>
        <v>98.051000000000002</v>
      </c>
      <c r="DE112" s="2">
        <f t="shared" si="283"/>
        <v>95.287999999999997</v>
      </c>
      <c r="DF112" s="2">
        <f t="shared" si="284"/>
        <v>95.981999999999999</v>
      </c>
      <c r="DG112" s="2" t="str">
        <f t="shared" si="285"/>
        <v/>
      </c>
      <c r="DH112" s="2">
        <f t="shared" si="286"/>
        <v>97.741</v>
      </c>
      <c r="DI112" s="2">
        <f t="shared" si="287"/>
        <v>99.379000000000005</v>
      </c>
      <c r="DK112" s="2">
        <f t="shared" si="288"/>
        <v>118.59264459930311</v>
      </c>
      <c r="DL112" s="2">
        <f t="shared" si="373"/>
        <v>117.35460608381661</v>
      </c>
      <c r="DM112" s="2">
        <f t="shared" si="373"/>
        <v>113.36181934566144</v>
      </c>
      <c r="DN112" s="2">
        <f t="shared" si="373"/>
        <v>113.42434194113142</v>
      </c>
      <c r="DO112" s="2">
        <f t="shared" si="373"/>
        <v>113.40178947368419</v>
      </c>
      <c r="DP112" s="2">
        <f t="shared" si="373"/>
        <v>115.89752916073969</v>
      </c>
      <c r="DQ112" s="2">
        <f t="shared" si="373"/>
        <v>110.80591470985155</v>
      </c>
      <c r="DR112" s="2">
        <f t="shared" si="373"/>
        <v>117.07656040326039</v>
      </c>
      <c r="DS112" s="2">
        <f t="shared" si="373"/>
        <v>108.43484537815125</v>
      </c>
      <c r="DT112" s="2">
        <f t="shared" si="373"/>
        <v>112.29098328877006</v>
      </c>
      <c r="DU112" s="2">
        <f t="shared" si="373"/>
        <v>113.63829187675069</v>
      </c>
      <c r="DV112" s="2">
        <f t="shared" si="373"/>
        <v>114.16905898755901</v>
      </c>
      <c r="DW112" s="2">
        <f t="shared" si="373"/>
        <v>119.14899572192513</v>
      </c>
      <c r="DX112" s="2">
        <f t="shared" si="373"/>
        <v>115.11035717468806</v>
      </c>
      <c r="DY112" s="2">
        <f t="shared" si="373"/>
        <v>104.26159304871375</v>
      </c>
      <c r="EA112" s="2">
        <f t="shared" si="228"/>
        <v>99.909466926070053</v>
      </c>
      <c r="EB112" s="2">
        <f t="shared" si="290"/>
        <v>99.327437834452908</v>
      </c>
      <c r="EC112" s="2">
        <f t="shared" si="291"/>
        <v>95.278285939691443</v>
      </c>
      <c r="ED112" s="2">
        <f t="shared" si="292"/>
        <v>96.273215988779796</v>
      </c>
      <c r="EE112" s="2">
        <f t="shared" si="293"/>
        <v>98.038262809321921</v>
      </c>
      <c r="EF112" s="2">
        <f t="shared" si="294"/>
        <v>98.183931069360142</v>
      </c>
      <c r="EG112" s="2">
        <f t="shared" si="295"/>
        <v>96.441032759693144</v>
      </c>
      <c r="EH112" s="2">
        <f t="shared" si="296"/>
        <v>96.231424904801926</v>
      </c>
      <c r="EI112" s="2">
        <f t="shared" si="297"/>
        <v>94.844707566684832</v>
      </c>
      <c r="EJ112" s="2">
        <f t="shared" si="298"/>
        <v>97.572972303737842</v>
      </c>
      <c r="EK112" s="2">
        <f t="shared" si="299"/>
        <v>98.278343266080995</v>
      </c>
      <c r="EL112" s="2">
        <f t="shared" si="300"/>
        <v>97.846736032577681</v>
      </c>
      <c r="EM112" s="2">
        <f t="shared" si="301"/>
        <v>97.818443618739906</v>
      </c>
      <c r="EN112" s="2">
        <f t="shared" si="302"/>
        <v>98.842949446912556</v>
      </c>
      <c r="EO112" s="2">
        <f t="shared" si="303"/>
        <v>101.46497931023745</v>
      </c>
      <c r="EQ112" s="2">
        <f t="shared" si="304"/>
        <v>99.94745490124788</v>
      </c>
      <c r="ER112" s="2">
        <f t="shared" si="374"/>
        <v>99.362683592756838</v>
      </c>
      <c r="ES112" s="2">
        <f t="shared" si="374"/>
        <v>95.265471016380019</v>
      </c>
      <c r="ET112" s="2">
        <f t="shared" si="374"/>
        <v>96.639617427623278</v>
      </c>
      <c r="EU112" s="2">
        <f t="shared" si="374"/>
        <v>98.075276553106207</v>
      </c>
      <c r="EV112" s="2">
        <f t="shared" si="374"/>
        <v>98.077419101769422</v>
      </c>
      <c r="EW112" s="2">
        <f t="shared" si="374"/>
        <v>96.417969956414055</v>
      </c>
      <c r="EX112" s="2">
        <f t="shared" si="374"/>
        <v>96.152880710714427</v>
      </c>
      <c r="EY112" s="2">
        <f t="shared" si="374"/>
        <v>95.114856034236809</v>
      </c>
      <c r="EZ112" s="2">
        <f t="shared" si="374"/>
        <v>97.59547587242416</v>
      </c>
      <c r="FA112" s="2">
        <f t="shared" si="374"/>
        <v>98.320419637376162</v>
      </c>
      <c r="FB112" s="2">
        <f t="shared" si="374"/>
        <v>97.784477107153791</v>
      </c>
      <c r="FC112" s="2">
        <f t="shared" si="374"/>
        <v>97.569983210225814</v>
      </c>
      <c r="FD112" s="2">
        <f t="shared" si="374"/>
        <v>98.364864283668041</v>
      </c>
      <c r="FE112" s="2">
        <f t="shared" si="374"/>
        <v>101.86662138596671</v>
      </c>
      <c r="FG112" s="2">
        <f t="shared" si="306"/>
        <v>0.98267213305781465</v>
      </c>
      <c r="FH112" s="2">
        <f t="shared" si="375"/>
        <v>0.98205991480117116</v>
      </c>
      <c r="FI112" s="2">
        <f t="shared" si="375"/>
        <v>0.9812265891041464</v>
      </c>
      <c r="FJ112" s="2">
        <f t="shared" si="375"/>
        <v>0.98207197111966027</v>
      </c>
      <c r="FK112" s="2">
        <f t="shared" si="375"/>
        <v>0.98137066167002862</v>
      </c>
      <c r="FL112" s="2">
        <f t="shared" si="375"/>
        <v>0.98208683384891715</v>
      </c>
      <c r="FM112" s="2">
        <f t="shared" si="375"/>
        <v>0.98175690253530357</v>
      </c>
      <c r="FN112" s="2">
        <f t="shared" si="375"/>
        <v>0.98019271296688759</v>
      </c>
      <c r="FO112" s="2">
        <f t="shared" si="375"/>
        <v>0.9795453382646333</v>
      </c>
      <c r="FP112" s="2">
        <f t="shared" si="375"/>
        <v>0.97916524429684804</v>
      </c>
      <c r="FQ112" s="2">
        <f t="shared" si="375"/>
        <v>0.98044279618077179</v>
      </c>
      <c r="FR112" s="2">
        <f t="shared" si="375"/>
        <v>0.97964853859276602</v>
      </c>
      <c r="FS112" s="2">
        <f t="shared" si="375"/>
        <v>0.97971661934403609</v>
      </c>
      <c r="FT112" s="2">
        <f t="shared" si="375"/>
        <v>0.97832983992232125</v>
      </c>
      <c r="FU112" s="2">
        <f t="shared" si="375"/>
        <v>0.97502375739758129</v>
      </c>
      <c r="FW112" s="2">
        <f t="shared" si="324"/>
        <v>7.2358675914211386E-3</v>
      </c>
      <c r="FX112" s="2">
        <f t="shared" si="376"/>
        <v>8.2565407756633787E-3</v>
      </c>
      <c r="FY112" s="2">
        <f t="shared" si="377"/>
        <v>8.1055668676728813E-3</v>
      </c>
      <c r="FZ112" s="2">
        <f t="shared" si="378"/>
        <v>8.1175744683230199E-3</v>
      </c>
      <c r="GA112" s="2">
        <f t="shared" si="379"/>
        <v>7.8640269577485919E-3</v>
      </c>
      <c r="GB112" s="2">
        <f t="shared" si="380"/>
        <v>8.4675655289085053E-3</v>
      </c>
      <c r="GC112" s="2">
        <f t="shared" si="381"/>
        <v>9.7854200884303025E-3</v>
      </c>
      <c r="GD112" s="2">
        <f t="shared" si="382"/>
        <v>1.0283223998696902E-2</v>
      </c>
      <c r="GE112" s="2">
        <f t="shared" si="383"/>
        <v>1.0547169065375025E-2</v>
      </c>
      <c r="GF112" s="2">
        <f t="shared" si="384"/>
        <v>1.0012350278706554E-2</v>
      </c>
      <c r="GG112" s="2">
        <f t="shared" si="385"/>
        <v>1.0881823927398879E-2</v>
      </c>
      <c r="GH112" s="2">
        <f t="shared" si="386"/>
        <v>9.6492093682820686E-3</v>
      </c>
      <c r="GI112" s="2">
        <f t="shared" si="387"/>
        <v>8.8818303231141503E-3</v>
      </c>
      <c r="GJ112" s="2">
        <f t="shared" si="388"/>
        <v>7.3203028286722774E-3</v>
      </c>
      <c r="GK112" s="2">
        <f t="shared" si="389"/>
        <v>6.1107551488152438E-3</v>
      </c>
      <c r="GM112" s="86">
        <f t="shared" si="325"/>
        <v>5.0172613947220628E-20</v>
      </c>
      <c r="GN112" s="86">
        <f t="shared" si="390"/>
        <v>2.3779654662852709E-20</v>
      </c>
      <c r="GO112" s="86">
        <f t="shared" si="391"/>
        <v>2.7829689121135144E-27</v>
      </c>
      <c r="GP112" s="86">
        <f t="shared" si="392"/>
        <v>7.3359037292950114E-32</v>
      </c>
      <c r="GQ112" s="86">
        <f t="shared" si="393"/>
        <v>7.3403028861889129E-30</v>
      </c>
      <c r="GR112" s="86">
        <f t="shared" si="394"/>
        <v>2.8894120340865698E-33</v>
      </c>
      <c r="GS112" s="86">
        <f t="shared" si="395"/>
        <v>9.0822365746589661E-27</v>
      </c>
      <c r="GT112" s="86">
        <f t="shared" si="396"/>
        <v>5.230350169592718E-24</v>
      </c>
      <c r="GU112" s="86">
        <f t="shared" si="397"/>
        <v>1.6623690657933264E-23</v>
      </c>
      <c r="GV112" s="86">
        <f t="shared" si="398"/>
        <v>4.3760674966499261E-25</v>
      </c>
      <c r="GW112" s="86">
        <f t="shared" si="399"/>
        <v>7.8527848110660381E-36</v>
      </c>
      <c r="GX112" s="86">
        <f t="shared" si="400"/>
        <v>2.3288245134396888E-30</v>
      </c>
      <c r="GY112" s="86">
        <f t="shared" si="401"/>
        <v>9.1706400065623203E-24</v>
      </c>
      <c r="GZ112" s="86">
        <f t="shared" si="402"/>
        <v>5.2194208937901576E-24</v>
      </c>
      <c r="HA112" s="86">
        <f t="shared" si="403"/>
        <v>1.5113686737264476E-27</v>
      </c>
      <c r="HC112" s="86">
        <f t="shared" si="326"/>
        <v>3.1974420762278091E-2</v>
      </c>
      <c r="HD112" s="86">
        <f t="shared" si="404"/>
        <v>2.7986633274264747E-2</v>
      </c>
      <c r="HE112" s="86">
        <f t="shared" si="405"/>
        <v>6.9790426375016829E-3</v>
      </c>
      <c r="HF112" s="86">
        <f t="shared" si="406"/>
        <v>6.7724463899532638E-3</v>
      </c>
      <c r="HG112" s="86">
        <f t="shared" si="407"/>
        <v>1.8947757733101859E-4</v>
      </c>
      <c r="HH112" s="86">
        <f t="shared" si="408"/>
        <v>3.9386644530539416E-4</v>
      </c>
      <c r="HI112" s="86">
        <f t="shared" si="409"/>
        <v>1.8844441939670194E-3</v>
      </c>
      <c r="HJ112" s="86">
        <f t="shared" si="410"/>
        <v>1.7014579515143657E-3</v>
      </c>
      <c r="HK112" s="86">
        <f t="shared" si="411"/>
        <v>3.1208749349405534E-3</v>
      </c>
      <c r="HL112" s="86">
        <f t="shared" si="412"/>
        <v>2.2711006437772306E-3</v>
      </c>
      <c r="HM112" s="86">
        <f t="shared" si="413"/>
        <v>2.4194220961132692E-4</v>
      </c>
      <c r="HN112" s="86">
        <f t="shared" si="414"/>
        <v>2.5014419695220361E-3</v>
      </c>
      <c r="HO112" s="86">
        <f t="shared" si="415"/>
        <v>1.0750507664331678E-2</v>
      </c>
      <c r="HP112" s="86">
        <f t="shared" si="416"/>
        <v>9.9895773392457768E-3</v>
      </c>
      <c r="HQ112" s="86">
        <f t="shared" si="417"/>
        <v>2.9520483985647603E-3</v>
      </c>
      <c r="HS112" s="86">
        <f t="shared" si="327"/>
        <v>4.1588432359550062E-11</v>
      </c>
      <c r="HT112" s="86">
        <f t="shared" si="418"/>
        <v>7.5473644805118143E-10</v>
      </c>
      <c r="HU112" s="86">
        <f t="shared" si="419"/>
        <v>2.6000912580237355E-12</v>
      </c>
      <c r="HV112" s="86">
        <f t="shared" si="420"/>
        <v>1.2961080906510714E-12</v>
      </c>
      <c r="HW112" s="86">
        <f t="shared" si="421"/>
        <v>3.8896203456027696E-12</v>
      </c>
      <c r="HX112" s="86">
        <f t="shared" si="422"/>
        <v>4.67769911577977E-12</v>
      </c>
      <c r="HY112" s="86">
        <f t="shared" si="423"/>
        <v>4.5943075298899908E-11</v>
      </c>
      <c r="HZ112" s="86">
        <f t="shared" si="424"/>
        <v>7.9176629207220935E-11</v>
      </c>
      <c r="IA112" s="86">
        <f t="shared" si="425"/>
        <v>5.7428099047103018E-12</v>
      </c>
      <c r="IB112" s="86">
        <f t="shared" si="426"/>
        <v>1.3387065433749236E-12</v>
      </c>
      <c r="IC112" s="86">
        <f t="shared" si="427"/>
        <v>1.3907834523727246E-10</v>
      </c>
      <c r="ID112" s="86">
        <f t="shared" si="428"/>
        <v>1.1643838388080136E-12</v>
      </c>
      <c r="IE112" s="86">
        <f t="shared" si="429"/>
        <v>1.5272170686504385E-13</v>
      </c>
      <c r="IF112" s="86">
        <f t="shared" si="430"/>
        <v>4.3500286282018883E-8</v>
      </c>
      <c r="IG112" s="86">
        <f t="shared" si="431"/>
        <v>1.0907708781596018E-6</v>
      </c>
      <c r="II112" s="86">
        <f t="shared" si="328"/>
        <v>2.9957174370268048E-72</v>
      </c>
      <c r="IJ112" s="86">
        <f t="shared" si="329"/>
        <v>1.3286792015953311E-73</v>
      </c>
      <c r="IK112" s="86">
        <f t="shared" si="330"/>
        <v>1.425864016434687E-86</v>
      </c>
      <c r="IL112" s="86">
        <f t="shared" si="331"/>
        <v>3.5976405191829744E-90</v>
      </c>
      <c r="IM112" s="86">
        <f t="shared" si="332"/>
        <v>2.0850227460636589E-85</v>
      </c>
      <c r="IN112" s="86">
        <f t="shared" si="333"/>
        <v>3.8664211290422022E-84</v>
      </c>
      <c r="IO112" s="86">
        <f t="shared" si="334"/>
        <v>5.4542609683988695E-73</v>
      </c>
      <c r="IP112" s="86">
        <f t="shared" si="335"/>
        <v>1.4522922946063807E-77</v>
      </c>
      <c r="IQ112" s="86">
        <f t="shared" si="336"/>
        <v>1.639931448176141E-85</v>
      </c>
      <c r="IR112" s="86">
        <f t="shared" si="337"/>
        <v>1.955600881476726E-93</v>
      </c>
      <c r="IS112" s="86">
        <f t="shared" si="338"/>
        <v>8.1175672325071714E-78</v>
      </c>
      <c r="IT112" s="86">
        <f t="shared" si="339"/>
        <v>9.6260295191058173E-92</v>
      </c>
      <c r="IU112" s="86">
        <f t="shared" si="340"/>
        <v>1.960804569877843E-97</v>
      </c>
      <c r="IV112" s="86">
        <f t="shared" si="341"/>
        <v>4.1841700328234962E-47</v>
      </c>
      <c r="IW112" s="86">
        <f t="shared" si="342"/>
        <v>7.6281803289907809E-38</v>
      </c>
      <c r="IY112" s="86">
        <f t="shared" si="343"/>
        <v>3.1974420803866525E-2</v>
      </c>
      <c r="IZ112" s="86">
        <f t="shared" si="344"/>
        <v>2.7986634029001194E-2</v>
      </c>
      <c r="JA112" s="86">
        <f t="shared" si="345"/>
        <v>6.9790426401017741E-3</v>
      </c>
      <c r="JB112" s="86">
        <f t="shared" si="346"/>
        <v>6.772446391249372E-3</v>
      </c>
      <c r="JC112" s="86">
        <f t="shared" si="347"/>
        <v>1.8947758122063893E-4</v>
      </c>
      <c r="JD112" s="86">
        <f t="shared" si="348"/>
        <v>3.9386644998309325E-4</v>
      </c>
      <c r="JE112" s="86">
        <f t="shared" si="349"/>
        <v>1.8844442399100947E-3</v>
      </c>
      <c r="JF112" s="86">
        <f t="shared" si="350"/>
        <v>1.701458030690995E-3</v>
      </c>
      <c r="JG112" s="86">
        <f t="shared" si="351"/>
        <v>3.1208749406833633E-3</v>
      </c>
      <c r="JH112" s="86">
        <f t="shared" si="352"/>
        <v>2.2711006451159371E-3</v>
      </c>
      <c r="JI112" s="86">
        <f t="shared" si="353"/>
        <v>2.4194234868967217E-4</v>
      </c>
      <c r="JJ112" s="86">
        <f t="shared" si="354"/>
        <v>2.5014419706864198E-3</v>
      </c>
      <c r="JK112" s="86">
        <f t="shared" si="355"/>
        <v>1.0750507664484399E-2</v>
      </c>
      <c r="JL112" s="86">
        <f t="shared" si="356"/>
        <v>9.9896208395320596E-3</v>
      </c>
      <c r="JM112" s="86">
        <f t="shared" si="357"/>
        <v>2.9531391694429198E-3</v>
      </c>
    </row>
    <row r="113" spans="2:273" x14ac:dyDescent="0.25">
      <c r="B113" s="2">
        <v>86</v>
      </c>
      <c r="C113" s="37">
        <v>97.638999999999996</v>
      </c>
      <c r="D113" s="37">
        <v>97.754000000000005</v>
      </c>
      <c r="E113" s="37">
        <v>93.102000000000004</v>
      </c>
      <c r="F113" s="37">
        <v>95.61</v>
      </c>
      <c r="G113" s="37">
        <v>97.582999999999998</v>
      </c>
      <c r="H113" s="37">
        <v>97.78</v>
      </c>
      <c r="I113" s="37">
        <v>95.051000000000002</v>
      </c>
      <c r="J113" s="37">
        <v>93.661000000000001</v>
      </c>
      <c r="K113" s="37">
        <v>93.569000000000003</v>
      </c>
      <c r="L113" s="37">
        <v>96.507999999999996</v>
      </c>
      <c r="M113" s="37">
        <v>98.186000000000007</v>
      </c>
      <c r="N113" s="37">
        <v>98.754000000000005</v>
      </c>
      <c r="O113" s="37">
        <v>96.983000000000004</v>
      </c>
      <c r="P113" s="37">
        <v>96.638000000000005</v>
      </c>
      <c r="Q113" s="37">
        <v>100.328</v>
      </c>
      <c r="S113" s="4">
        <f t="shared" si="229"/>
        <v>100.58530239038906</v>
      </c>
      <c r="T113" s="4">
        <f t="shared" si="230"/>
        <v>99.905489810717469</v>
      </c>
      <c r="U113" s="4">
        <f t="shared" si="231"/>
        <v>95.506159421656676</v>
      </c>
      <c r="V113" s="4">
        <f t="shared" si="232"/>
        <v>96.490615267765094</v>
      </c>
      <c r="W113" s="4">
        <f t="shared" si="233"/>
        <v>98.135856549609102</v>
      </c>
      <c r="X113" s="4">
        <f t="shared" si="234"/>
        <v>98.281215163903553</v>
      </c>
      <c r="Y113" s="4">
        <f t="shared" si="235"/>
        <v>96.533359958661435</v>
      </c>
      <c r="Z113" s="4">
        <f t="shared" si="236"/>
        <v>96.459234904796446</v>
      </c>
      <c r="AA113" s="4">
        <f t="shared" si="237"/>
        <v>95.008299128127376</v>
      </c>
      <c r="AB113" s="4">
        <f t="shared" si="238"/>
        <v>97.736918421435334</v>
      </c>
      <c r="AC113" s="4">
        <f t="shared" si="239"/>
        <v>98.390235091274064</v>
      </c>
      <c r="AD113" s="4">
        <f t="shared" si="240"/>
        <v>97.999607977709417</v>
      </c>
      <c r="AE113" s="4">
        <f t="shared" si="241"/>
        <v>98.153175873332401</v>
      </c>
      <c r="AF113" s="4">
        <f t="shared" si="242"/>
        <v>99.078824367332786</v>
      </c>
      <c r="AG113" s="4">
        <f t="shared" si="243"/>
        <v>101.46801150047126</v>
      </c>
      <c r="AI113" s="4">
        <f t="shared" si="244"/>
        <v>-2.9463023903890644</v>
      </c>
      <c r="AJ113" s="4">
        <f t="shared" si="245"/>
        <v>-2.1514898107174645</v>
      </c>
      <c r="AK113" s="4">
        <f t="shared" si="246"/>
        <v>-2.4041594216566722</v>
      </c>
      <c r="AL113" s="4">
        <f t="shared" si="247"/>
        <v>-0.88061526776509425</v>
      </c>
      <c r="AM113" s="4">
        <f t="shared" si="248"/>
        <v>-0.55285654960910335</v>
      </c>
      <c r="AN113" s="4">
        <f t="shared" si="249"/>
        <v>-0.50121516390355225</v>
      </c>
      <c r="AO113" s="4">
        <f t="shared" si="250"/>
        <v>-1.4823599586614336</v>
      </c>
      <c r="AP113" s="4">
        <f t="shared" si="251"/>
        <v>-2.7982349047964448</v>
      </c>
      <c r="AQ113" s="4">
        <f t="shared" si="252"/>
        <v>-1.4392991281273737</v>
      </c>
      <c r="AR113" s="4">
        <f t="shared" si="253"/>
        <v>-1.2289184214353384</v>
      </c>
      <c r="AS113" s="4">
        <f t="shared" si="254"/>
        <v>-0.20423509127405737</v>
      </c>
      <c r="AT113" s="4">
        <f t="shared" si="255"/>
        <v>0.75439202229058822</v>
      </c>
      <c r="AU113" s="4">
        <f t="shared" si="256"/>
        <v>-1.170175873332397</v>
      </c>
      <c r="AV113" s="4">
        <f t="shared" si="358"/>
        <v>-2.4408243673327803</v>
      </c>
      <c r="AW113" s="4">
        <f t="shared" si="358"/>
        <v>-1.1400115004712603</v>
      </c>
      <c r="AY113" s="2">
        <f t="shared" si="308"/>
        <v>100.05625006955894</v>
      </c>
      <c r="AZ113" s="2">
        <f t="shared" si="359"/>
        <v>99.443493543938715</v>
      </c>
      <c r="BA113" s="2">
        <f t="shared" si="360"/>
        <v>95.43926532878254</v>
      </c>
      <c r="BB113" s="2">
        <f t="shared" si="361"/>
        <v>96.428709974117112</v>
      </c>
      <c r="BC113" s="2">
        <f t="shared" si="362"/>
        <v>98.135472407955362</v>
      </c>
      <c r="BD113" s="2">
        <f t="shared" si="363"/>
        <v>98.279856307992773</v>
      </c>
      <c r="BE113" s="2">
        <f t="shared" si="364"/>
        <v>96.522023482629749</v>
      </c>
      <c r="BF113" s="2">
        <f t="shared" si="365"/>
        <v>96.449733725679749</v>
      </c>
      <c r="BG113" s="2">
        <f t="shared" si="366"/>
        <v>94.988284851335564</v>
      </c>
      <c r="BH113" s="2">
        <f t="shared" si="367"/>
        <v>97.724864989184866</v>
      </c>
      <c r="BI113" s="2">
        <f t="shared" si="368"/>
        <v>98.389489388121305</v>
      </c>
      <c r="BJ113" s="2">
        <f t="shared" si="369"/>
        <v>97.985463799603565</v>
      </c>
      <c r="BK113" s="2">
        <f t="shared" si="370"/>
        <v>98.060193418766815</v>
      </c>
      <c r="BL113" s="2">
        <f t="shared" si="371"/>
        <v>99.006001818085977</v>
      </c>
      <c r="BM113" s="2">
        <f t="shared" si="372"/>
        <v>101.45659160439214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>
        <f t="shared" si="309"/>
        <v>97.638999999999996</v>
      </c>
      <c r="CF113" s="2">
        <f t="shared" si="310"/>
        <v>97.754000000000005</v>
      </c>
      <c r="CG113" s="2">
        <f t="shared" si="311"/>
        <v>93.102000000000004</v>
      </c>
      <c r="CH113" s="2">
        <f t="shared" si="312"/>
        <v>95.61</v>
      </c>
      <c r="CI113" s="2">
        <f t="shared" si="313"/>
        <v>97.582999999999998</v>
      </c>
      <c r="CJ113" s="2">
        <f t="shared" si="314"/>
        <v>97.78</v>
      </c>
      <c r="CK113" s="2">
        <f t="shared" si="315"/>
        <v>95.051000000000002</v>
      </c>
      <c r="CL113" s="2">
        <f t="shared" si="316"/>
        <v>93.661000000000001</v>
      </c>
      <c r="CM113" s="2">
        <f t="shared" si="317"/>
        <v>93.569000000000003</v>
      </c>
      <c r="CN113" s="2">
        <f t="shared" si="318"/>
        <v>96.507999999999996</v>
      </c>
      <c r="CO113" s="2">
        <f t="shared" si="319"/>
        <v>98.186000000000007</v>
      </c>
      <c r="CP113" s="2">
        <f t="shared" si="320"/>
        <v>98.754000000000005</v>
      </c>
      <c r="CQ113" s="2">
        <f t="shared" si="321"/>
        <v>96.983000000000004</v>
      </c>
      <c r="CR113" s="2">
        <f t="shared" si="322"/>
        <v>96.638000000000005</v>
      </c>
      <c r="CS113" s="2">
        <f t="shared" si="323"/>
        <v>100.328</v>
      </c>
      <c r="CU113" s="2">
        <f t="shared" si="273"/>
        <v>97.638999999999996</v>
      </c>
      <c r="CV113" s="2">
        <f t="shared" si="274"/>
        <v>97.754000000000005</v>
      </c>
      <c r="CW113" s="2">
        <f t="shared" si="275"/>
        <v>93.102000000000004</v>
      </c>
      <c r="CX113" s="2">
        <f t="shared" si="276"/>
        <v>95.61</v>
      </c>
      <c r="CY113" s="2">
        <f t="shared" si="277"/>
        <v>97.582999999999998</v>
      </c>
      <c r="CZ113" s="2">
        <f t="shared" si="278"/>
        <v>97.78</v>
      </c>
      <c r="DA113" s="2">
        <f t="shared" si="279"/>
        <v>95.051000000000002</v>
      </c>
      <c r="DB113" s="2">
        <f t="shared" si="280"/>
        <v>93.661000000000001</v>
      </c>
      <c r="DC113" s="2">
        <f t="shared" si="281"/>
        <v>93.569000000000003</v>
      </c>
      <c r="DD113" s="2">
        <f t="shared" si="282"/>
        <v>96.507999999999996</v>
      </c>
      <c r="DE113" s="2">
        <f t="shared" si="283"/>
        <v>98.186000000000007</v>
      </c>
      <c r="DF113" s="2">
        <f t="shared" si="284"/>
        <v>98.754000000000005</v>
      </c>
      <c r="DG113" s="2">
        <f t="shared" si="285"/>
        <v>96.983000000000004</v>
      </c>
      <c r="DH113" s="2">
        <f t="shared" si="286"/>
        <v>96.638000000000005</v>
      </c>
      <c r="DI113" s="2">
        <f t="shared" si="287"/>
        <v>100.328</v>
      </c>
      <c r="DK113" s="2">
        <f t="shared" si="288"/>
        <v>118.67933031358882</v>
      </c>
      <c r="DL113" s="2">
        <f t="shared" si="373"/>
        <v>117.45747182405076</v>
      </c>
      <c r="DM113" s="2">
        <f t="shared" si="373"/>
        <v>113.4620426742532</v>
      </c>
      <c r="DN113" s="2">
        <f t="shared" si="373"/>
        <v>113.51013721413722</v>
      </c>
      <c r="DO113" s="2">
        <f t="shared" si="373"/>
        <v>113.4494736842105</v>
      </c>
      <c r="DP113" s="2">
        <f t="shared" si="373"/>
        <v>115.979302038881</v>
      </c>
      <c r="DQ113" s="2">
        <f t="shared" si="373"/>
        <v>110.84709365721997</v>
      </c>
      <c r="DR113" s="2">
        <f t="shared" si="373"/>
        <v>117.22873311883311</v>
      </c>
      <c r="DS113" s="2">
        <f t="shared" si="373"/>
        <v>108.47413613445377</v>
      </c>
      <c r="DT113" s="2">
        <f t="shared" si="373"/>
        <v>112.38805080213905</v>
      </c>
      <c r="DU113" s="2">
        <f t="shared" si="373"/>
        <v>113.72674677871147</v>
      </c>
      <c r="DV113" s="2">
        <f t="shared" si="373"/>
        <v>114.26111046761049</v>
      </c>
      <c r="DW113" s="2">
        <f t="shared" si="373"/>
        <v>119.31477815126051</v>
      </c>
      <c r="DX113" s="2">
        <f t="shared" si="373"/>
        <v>115.21769039661319</v>
      </c>
      <c r="DY113" s="2">
        <f t="shared" si="373"/>
        <v>104.18888505747128</v>
      </c>
      <c r="EA113" s="2">
        <f t="shared" si="228"/>
        <v>99.756476264591456</v>
      </c>
      <c r="EB113" s="2">
        <f t="shared" si="290"/>
        <v>99.143074917454157</v>
      </c>
      <c r="EC113" s="2">
        <f t="shared" si="291"/>
        <v>95.124890603085547</v>
      </c>
      <c r="ED113" s="2">
        <f t="shared" si="292"/>
        <v>96.14127489481065</v>
      </c>
      <c r="EE113" s="2">
        <f t="shared" si="293"/>
        <v>97.870049200543136</v>
      </c>
      <c r="EF113" s="2">
        <f t="shared" si="294"/>
        <v>97.986345567655931</v>
      </c>
      <c r="EG113" s="2">
        <f t="shared" si="295"/>
        <v>96.279475222890312</v>
      </c>
      <c r="EH113" s="2">
        <f t="shared" si="296"/>
        <v>96.067595964591249</v>
      </c>
      <c r="EI113" s="2">
        <f t="shared" si="297"/>
        <v>94.728558007621132</v>
      </c>
      <c r="EJ113" s="2">
        <f t="shared" si="298"/>
        <v>97.440086751633316</v>
      </c>
      <c r="EK113" s="2">
        <f t="shared" si="299"/>
        <v>98.11001362418105</v>
      </c>
      <c r="EL113" s="2">
        <f t="shared" si="300"/>
        <v>97.677716125434458</v>
      </c>
      <c r="EM113" s="2">
        <f t="shared" si="301"/>
        <v>97.661164458804521</v>
      </c>
      <c r="EN113" s="2">
        <f t="shared" si="302"/>
        <v>98.68214460777007</v>
      </c>
      <c r="EO113" s="2">
        <f t="shared" si="303"/>
        <v>101.39035239538359</v>
      </c>
      <c r="EQ113" s="2">
        <f t="shared" si="304"/>
        <v>99.791221651452403</v>
      </c>
      <c r="ER113" s="2">
        <f t="shared" si="374"/>
        <v>99.17545505522753</v>
      </c>
      <c r="ES113" s="2">
        <f t="shared" si="374"/>
        <v>95.113034037095204</v>
      </c>
      <c r="ET113" s="2">
        <f t="shared" si="374"/>
        <v>96.478118995308364</v>
      </c>
      <c r="EU113" s="2">
        <f t="shared" si="374"/>
        <v>97.903906145624575</v>
      </c>
      <c r="EV113" s="2">
        <f t="shared" si="374"/>
        <v>97.88887072594801</v>
      </c>
      <c r="EW113" s="2">
        <f t="shared" si="374"/>
        <v>96.259320946676439</v>
      </c>
      <c r="EX113" s="2">
        <f t="shared" si="374"/>
        <v>95.997093699411195</v>
      </c>
      <c r="EY113" s="2">
        <f t="shared" si="374"/>
        <v>94.974597360912981</v>
      </c>
      <c r="EZ113" s="2">
        <f t="shared" si="374"/>
        <v>97.46037330433883</v>
      </c>
      <c r="FA113" s="2">
        <f t="shared" si="374"/>
        <v>98.147733825765613</v>
      </c>
      <c r="FB113" s="2">
        <f t="shared" si="374"/>
        <v>97.620500383782883</v>
      </c>
      <c r="FC113" s="2">
        <f t="shared" si="374"/>
        <v>97.429918696631589</v>
      </c>
      <c r="FD113" s="2">
        <f t="shared" si="374"/>
        <v>98.237549007283931</v>
      </c>
      <c r="FE113" s="2">
        <f t="shared" si="374"/>
        <v>101.74160896089376</v>
      </c>
      <c r="FG113" s="2">
        <f t="shared" si="306"/>
        <v>0.98417266615226928</v>
      </c>
      <c r="FH113" s="2">
        <f t="shared" si="375"/>
        <v>0.98361257975542726</v>
      </c>
      <c r="FI113" s="2">
        <f t="shared" si="375"/>
        <v>0.98285011662210042</v>
      </c>
      <c r="FJ113" s="2">
        <f t="shared" si="375"/>
        <v>0.9836236100327187</v>
      </c>
      <c r="FK113" s="2">
        <f t="shared" si="375"/>
        <v>0.98298194586172694</v>
      </c>
      <c r="FL113" s="2">
        <f t="shared" si="375"/>
        <v>0.98363720785167486</v>
      </c>
      <c r="FM113" s="2">
        <f t="shared" si="375"/>
        <v>0.98333534735444239</v>
      </c>
      <c r="FN113" s="2">
        <f t="shared" si="375"/>
        <v>0.98190400134046185</v>
      </c>
      <c r="FO113" s="2">
        <f t="shared" si="375"/>
        <v>0.98131149141883622</v>
      </c>
      <c r="FP113" s="2">
        <f t="shared" si="375"/>
        <v>0.98096357877414775</v>
      </c>
      <c r="FQ113" s="2">
        <f t="shared" si="375"/>
        <v>0.98213287198332155</v>
      </c>
      <c r="FR113" s="2">
        <f t="shared" si="375"/>
        <v>0.98140595008580334</v>
      </c>
      <c r="FS113" s="2">
        <f t="shared" si="375"/>
        <v>0.98146826306519119</v>
      </c>
      <c r="FT113" s="2">
        <f t="shared" si="375"/>
        <v>0.98019882343909859</v>
      </c>
      <c r="FU113" s="2">
        <f t="shared" si="375"/>
        <v>0.97717122662613765</v>
      </c>
      <c r="FW113" s="2">
        <f t="shared" si="324"/>
        <v>7.9284361755033433E-3</v>
      </c>
      <c r="FX113" s="2">
        <f t="shared" si="376"/>
        <v>9.0459111788876723E-3</v>
      </c>
      <c r="FY113" s="2">
        <f t="shared" si="377"/>
        <v>8.8806325901172496E-3</v>
      </c>
      <c r="FZ113" s="2">
        <f t="shared" si="378"/>
        <v>8.8937780793181594E-3</v>
      </c>
      <c r="GA113" s="2">
        <f t="shared" si="379"/>
        <v>8.6161969229689109E-3</v>
      </c>
      <c r="GB113" s="2">
        <f t="shared" si="380"/>
        <v>9.2769223301623956E-3</v>
      </c>
      <c r="GC113" s="2">
        <f t="shared" si="381"/>
        <v>1.0719379818411215E-2</v>
      </c>
      <c r="GD113" s="2">
        <f t="shared" si="382"/>
        <v>1.1264155654058677E-2</v>
      </c>
      <c r="GE113" s="2">
        <f t="shared" si="383"/>
        <v>1.1552984919030545E-2</v>
      </c>
      <c r="GF113" s="2">
        <f t="shared" si="384"/>
        <v>1.0967729237017072E-2</v>
      </c>
      <c r="GG113" s="2">
        <f t="shared" si="385"/>
        <v>1.1919169226637048E-2</v>
      </c>
      <c r="GH113" s="2">
        <f t="shared" si="386"/>
        <v>1.0570307378212082E-2</v>
      </c>
      <c r="GI113" s="2">
        <f t="shared" si="387"/>
        <v>9.7303952865369654E-3</v>
      </c>
      <c r="GJ113" s="2">
        <f t="shared" si="388"/>
        <v>8.0208876919830186E-3</v>
      </c>
      <c r="GK113" s="2">
        <f t="shared" si="389"/>
        <v>6.69636191145091E-3</v>
      </c>
      <c r="GM113" s="86">
        <f t="shared" si="325"/>
        <v>1.5998700314667029E-21</v>
      </c>
      <c r="GN113" s="86">
        <f t="shared" si="390"/>
        <v>7.6041646164578376E-22</v>
      </c>
      <c r="GO113" s="86">
        <f t="shared" si="391"/>
        <v>2.6449954952275617E-29</v>
      </c>
      <c r="GP113" s="86">
        <f t="shared" si="392"/>
        <v>3.0534741933449086E-34</v>
      </c>
      <c r="GQ113" s="86">
        <f t="shared" si="393"/>
        <v>4.124899571362828E-32</v>
      </c>
      <c r="GR113" s="86">
        <f t="shared" si="394"/>
        <v>1.0006423029953027E-35</v>
      </c>
      <c r="GS113" s="86">
        <f t="shared" si="395"/>
        <v>8.9982171501637105E-29</v>
      </c>
      <c r="GT113" s="86">
        <f t="shared" si="396"/>
        <v>8.7829181272114781E-26</v>
      </c>
      <c r="GU113" s="86">
        <f t="shared" si="397"/>
        <v>3.2218738890069757E-25</v>
      </c>
      <c r="GV113" s="86">
        <f t="shared" si="398"/>
        <v>6.6231846028958962E-27</v>
      </c>
      <c r="GW113" s="86">
        <f t="shared" si="399"/>
        <v>1.707173848704343E-38</v>
      </c>
      <c r="GX113" s="86">
        <f t="shared" si="400"/>
        <v>1.242493071359183E-32</v>
      </c>
      <c r="GY113" s="86">
        <f t="shared" si="401"/>
        <v>1.7597421994737157E-25</v>
      </c>
      <c r="GZ113" s="86">
        <f t="shared" si="402"/>
        <v>9.9704631100125285E-26</v>
      </c>
      <c r="HA113" s="86">
        <f t="shared" si="403"/>
        <v>1.5777213685620393E-29</v>
      </c>
      <c r="HC113" s="86">
        <f t="shared" si="326"/>
        <v>9.9999980186880437E-3</v>
      </c>
      <c r="HD113" s="86">
        <f t="shared" si="404"/>
        <v>9.863833870733512E-3</v>
      </c>
      <c r="HE113" s="86">
        <f t="shared" si="405"/>
        <v>1.6671921040653022E-3</v>
      </c>
      <c r="HF113" s="86">
        <f t="shared" si="406"/>
        <v>1.6093024439518065E-3</v>
      </c>
      <c r="HG113" s="86">
        <f t="shared" si="407"/>
        <v>9.1193719507500345E-6</v>
      </c>
      <c r="HH113" s="86">
        <f t="shared" si="408"/>
        <v>4.0860851709668679E-5</v>
      </c>
      <c r="HI113" s="86">
        <f t="shared" si="409"/>
        <v>2.9576827857852095E-4</v>
      </c>
      <c r="HJ113" s="86">
        <f t="shared" si="410"/>
        <v>2.8650268119098416E-4</v>
      </c>
      <c r="HK113" s="86">
        <f t="shared" si="411"/>
        <v>7.208320038525985E-4</v>
      </c>
      <c r="HL113" s="86">
        <f t="shared" si="412"/>
        <v>4.9464544408500644E-4</v>
      </c>
      <c r="HM113" s="86">
        <f t="shared" si="413"/>
        <v>2.7207753978812367E-5</v>
      </c>
      <c r="HN113" s="86">
        <f t="shared" si="414"/>
        <v>5.0412671048438013E-4</v>
      </c>
      <c r="HO113" s="86">
        <f t="shared" si="415"/>
        <v>3.5245692122428062E-3</v>
      </c>
      <c r="HP113" s="86">
        <f t="shared" si="416"/>
        <v>3.0191169448369596E-3</v>
      </c>
      <c r="HQ113" s="86">
        <f t="shared" si="417"/>
        <v>5.8030019545609094E-4</v>
      </c>
      <c r="HS113" s="86">
        <f t="shared" si="327"/>
        <v>1.9748249753185445E-10</v>
      </c>
      <c r="HT113" s="86">
        <f t="shared" si="418"/>
        <v>3.4146564080236962E-9</v>
      </c>
      <c r="HU113" s="86">
        <f t="shared" si="419"/>
        <v>1.652464567180483E-11</v>
      </c>
      <c r="HV113" s="86">
        <f t="shared" si="420"/>
        <v>8.7849741603132393E-12</v>
      </c>
      <c r="HW113" s="86">
        <f t="shared" si="421"/>
        <v>2.3789330645209699E-11</v>
      </c>
      <c r="HX113" s="86">
        <f t="shared" si="422"/>
        <v>2.8820016182772978E-11</v>
      </c>
      <c r="HY113" s="86">
        <f t="shared" si="423"/>
        <v>2.4248287521933129E-10</v>
      </c>
      <c r="HZ113" s="86">
        <f t="shared" si="424"/>
        <v>4.3896069053920841E-10</v>
      </c>
      <c r="IA113" s="86">
        <f t="shared" si="425"/>
        <v>3.8894026707172001E-11</v>
      </c>
      <c r="IB113" s="86">
        <f t="shared" si="426"/>
        <v>1.0242235619236652E-11</v>
      </c>
      <c r="IC113" s="86">
        <f t="shared" si="427"/>
        <v>7.7252639801431087E-10</v>
      </c>
      <c r="ID113" s="86">
        <f t="shared" si="428"/>
        <v>8.6529071795345663E-12</v>
      </c>
      <c r="IE113" s="86">
        <f t="shared" si="429"/>
        <v>1.2576074029870387E-12</v>
      </c>
      <c r="IF113" s="86">
        <f t="shared" si="430"/>
        <v>1.2949770940007112E-7</v>
      </c>
      <c r="IG113" s="86">
        <f t="shared" si="431"/>
        <v>2.4732634084811248E-6</v>
      </c>
      <c r="II113" s="86">
        <f t="shared" si="328"/>
        <v>1.2203362379824869E-69</v>
      </c>
      <c r="IJ113" s="86">
        <f t="shared" si="329"/>
        <v>7.1875127874268205E-71</v>
      </c>
      <c r="IK113" s="86">
        <f t="shared" si="330"/>
        <v>2.331463298357469E-83</v>
      </c>
      <c r="IL113" s="86">
        <f t="shared" si="331"/>
        <v>8.0689275790480426E-87</v>
      </c>
      <c r="IM113" s="86">
        <f t="shared" si="332"/>
        <v>2.9428551160717884E-82</v>
      </c>
      <c r="IN113" s="86">
        <f t="shared" si="333"/>
        <v>5.4618736162938702E-81</v>
      </c>
      <c r="IO113" s="86">
        <f t="shared" si="334"/>
        <v>3.517290195167694E-70</v>
      </c>
      <c r="IP113" s="86">
        <f t="shared" si="335"/>
        <v>1.5281806423957206E-74</v>
      </c>
      <c r="IQ113" s="86">
        <f t="shared" si="336"/>
        <v>3.7328984610819126E-82</v>
      </c>
      <c r="IR113" s="86">
        <f t="shared" si="337"/>
        <v>8.3989819877089532E-90</v>
      </c>
      <c r="IS113" s="86">
        <f t="shared" si="338"/>
        <v>9.5424510153532207E-75</v>
      </c>
      <c r="IT113" s="86">
        <f t="shared" si="339"/>
        <v>3.3184783994294111E-88</v>
      </c>
      <c r="IU113" s="86">
        <f t="shared" si="340"/>
        <v>9.7151347579792279E-94</v>
      </c>
      <c r="IV113" s="86">
        <f t="shared" si="341"/>
        <v>2.0262476151475455E-45</v>
      </c>
      <c r="IW113" s="86">
        <f t="shared" si="342"/>
        <v>1.5052212289706667E-36</v>
      </c>
      <c r="IY113" s="86">
        <f t="shared" si="343"/>
        <v>9.9999982161705411E-3</v>
      </c>
      <c r="IZ113" s="86">
        <f t="shared" si="344"/>
        <v>9.8638372853899203E-3</v>
      </c>
      <c r="JA113" s="86">
        <f t="shared" si="345"/>
        <v>1.6671921205899478E-3</v>
      </c>
      <c r="JB113" s="86">
        <f t="shared" si="346"/>
        <v>1.6093024527367807E-3</v>
      </c>
      <c r="JC113" s="86">
        <f t="shared" si="347"/>
        <v>9.1193957400806796E-6</v>
      </c>
      <c r="JD113" s="86">
        <f t="shared" si="348"/>
        <v>4.0860880529684863E-5</v>
      </c>
      <c r="JE113" s="86">
        <f t="shared" si="349"/>
        <v>2.9576852106139614E-4</v>
      </c>
      <c r="JF113" s="86">
        <f t="shared" si="350"/>
        <v>2.8650312015167471E-4</v>
      </c>
      <c r="JG113" s="86">
        <f t="shared" si="351"/>
        <v>7.2083204274662517E-4</v>
      </c>
      <c r="JH113" s="86">
        <f t="shared" si="352"/>
        <v>4.9464545432724211E-4</v>
      </c>
      <c r="JI113" s="86">
        <f t="shared" si="353"/>
        <v>2.7208526505210382E-5</v>
      </c>
      <c r="JJ113" s="86">
        <f t="shared" si="354"/>
        <v>5.0412671913728729E-4</v>
      </c>
      <c r="JK113" s="86">
        <f t="shared" si="355"/>
        <v>3.5245692135004135E-3</v>
      </c>
      <c r="JL113" s="86">
        <f t="shared" si="356"/>
        <v>3.0192464425463595E-3</v>
      </c>
      <c r="JM113" s="86">
        <f t="shared" si="357"/>
        <v>5.8277345886457207E-4</v>
      </c>
    </row>
    <row r="114" spans="2:273" x14ac:dyDescent="0.25">
      <c r="B114" s="2">
        <v>87</v>
      </c>
      <c r="C114" s="37">
        <v>98.131</v>
      </c>
      <c r="D114" s="37">
        <v>96.656000000000006</v>
      </c>
      <c r="E114" s="37">
        <v>95.22</v>
      </c>
      <c r="F114" s="37">
        <v>96</v>
      </c>
      <c r="G114" s="37">
        <v>97.1</v>
      </c>
      <c r="H114" s="37">
        <v>95.507999999999996</v>
      </c>
      <c r="I114" s="37">
        <v>96.948999999999998</v>
      </c>
      <c r="J114" s="37">
        <v>94.846999999999994</v>
      </c>
      <c r="K114" s="37">
        <v>94.052000000000007</v>
      </c>
      <c r="L114" s="37">
        <v>96.084999999999994</v>
      </c>
      <c r="M114" s="37">
        <v>97.135999999999996</v>
      </c>
      <c r="N114" s="37">
        <v>98.210999999999999</v>
      </c>
      <c r="O114" s="37">
        <v>97.638000000000005</v>
      </c>
      <c r="P114" s="37">
        <v>97.120999999999995</v>
      </c>
      <c r="Q114" s="37">
        <v>100.586</v>
      </c>
      <c r="S114" s="4">
        <f t="shared" si="229"/>
        <v>99.992585708784944</v>
      </c>
      <c r="T114" s="4">
        <f t="shared" si="230"/>
        <v>99.350123775217739</v>
      </c>
      <c r="U114" s="4">
        <f t="shared" si="231"/>
        <v>95.272767822693297</v>
      </c>
      <c r="V114" s="4">
        <f t="shared" si="232"/>
        <v>96.284644168154031</v>
      </c>
      <c r="W114" s="4">
        <f t="shared" si="233"/>
        <v>97.947655569752527</v>
      </c>
      <c r="X114" s="4">
        <f t="shared" si="234"/>
        <v>98.061012814497943</v>
      </c>
      <c r="Y114" s="4">
        <f t="shared" si="235"/>
        <v>96.34361037225213</v>
      </c>
      <c r="Z114" s="4">
        <f t="shared" si="236"/>
        <v>96.258988343290852</v>
      </c>
      <c r="AA114" s="4">
        <f t="shared" si="237"/>
        <v>94.85541959575248</v>
      </c>
      <c r="AB114" s="4">
        <f t="shared" si="238"/>
        <v>97.572967513430186</v>
      </c>
      <c r="AC114" s="4">
        <f t="shared" si="239"/>
        <v>98.201235621007257</v>
      </c>
      <c r="AD114" s="4">
        <f t="shared" si="240"/>
        <v>97.79593672201041</v>
      </c>
      <c r="AE114" s="4">
        <f t="shared" si="241"/>
        <v>97.893298125971228</v>
      </c>
      <c r="AF114" s="4">
        <f t="shared" si="242"/>
        <v>98.835573714082727</v>
      </c>
      <c r="AG114" s="4">
        <f t="shared" si="243"/>
        <v>101.38107033545018</v>
      </c>
      <c r="AI114" s="4">
        <f t="shared" si="244"/>
        <v>-1.8615857087849434</v>
      </c>
      <c r="AJ114" s="4">
        <f t="shared" si="245"/>
        <v>-2.6941237752177329</v>
      </c>
      <c r="AK114" s="4">
        <f t="shared" si="246"/>
        <v>-5.2767822693297717E-2</v>
      </c>
      <c r="AL114" s="4">
        <f t="shared" si="247"/>
        <v>-0.28464416815403126</v>
      </c>
      <c r="AM114" s="4">
        <f t="shared" si="248"/>
        <v>-0.84765556975253276</v>
      </c>
      <c r="AN114" s="4">
        <f t="shared" si="249"/>
        <v>-2.5530128144979471</v>
      </c>
      <c r="AO114" s="4">
        <f t="shared" si="250"/>
        <v>0.60538962774786853</v>
      </c>
      <c r="AP114" s="4">
        <f t="shared" si="251"/>
        <v>-1.411988343290858</v>
      </c>
      <c r="AQ114" s="4">
        <f t="shared" si="252"/>
        <v>-0.80341959575247301</v>
      </c>
      <c r="AR114" s="4">
        <f t="shared" si="253"/>
        <v>-1.487967513430192</v>
      </c>
      <c r="AS114" s="4">
        <f t="shared" si="254"/>
        <v>-1.0652356210072611</v>
      </c>
      <c r="AT114" s="4">
        <f t="shared" si="255"/>
        <v>0.41506327798958864</v>
      </c>
      <c r="AU114" s="4">
        <f t="shared" si="256"/>
        <v>-0.25529812597122259</v>
      </c>
      <c r="AV114" s="4">
        <f t="shared" si="358"/>
        <v>-1.7145737140827322</v>
      </c>
      <c r="AW114" s="4">
        <f t="shared" si="358"/>
        <v>-0.79507033545017691</v>
      </c>
      <c r="AY114" s="2">
        <f t="shared" si="308"/>
        <v>99.880750384528227</v>
      </c>
      <c r="AZ114" s="2">
        <f t="shared" si="359"/>
        <v>99.237416621785229</v>
      </c>
      <c r="BA114" s="2">
        <f t="shared" si="360"/>
        <v>95.262604687661806</v>
      </c>
      <c r="BB114" s="2">
        <f t="shared" si="361"/>
        <v>96.275370551456916</v>
      </c>
      <c r="BC114" s="2">
        <f t="shared" si="362"/>
        <v>97.947646700860972</v>
      </c>
      <c r="BD114" s="2">
        <f t="shared" si="363"/>
        <v>98.060932996385333</v>
      </c>
      <c r="BE114" s="2">
        <f t="shared" si="364"/>
        <v>96.342529776833132</v>
      </c>
      <c r="BF114" s="2">
        <f t="shared" si="365"/>
        <v>96.258014962911545</v>
      </c>
      <c r="BG114" s="2">
        <f t="shared" si="366"/>
        <v>94.852537548135331</v>
      </c>
      <c r="BH114" s="2">
        <f t="shared" si="367"/>
        <v>97.57137062342278</v>
      </c>
      <c r="BI114" s="2">
        <f t="shared" si="368"/>
        <v>98.201186001334293</v>
      </c>
      <c r="BJ114" s="2">
        <f t="shared" si="369"/>
        <v>97.794208285866375</v>
      </c>
      <c r="BK114" s="2">
        <f t="shared" si="370"/>
        <v>97.873641523165446</v>
      </c>
      <c r="BL114" s="2">
        <f t="shared" si="371"/>
        <v>98.821712467718598</v>
      </c>
      <c r="BM114" s="2">
        <f t="shared" si="372"/>
        <v>101.37635617832923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98.131</v>
      </c>
      <c r="CF114" s="2">
        <f t="shared" si="310"/>
        <v>96.656000000000006</v>
      </c>
      <c r="CG114" s="2">
        <f t="shared" si="311"/>
        <v>95.22</v>
      </c>
      <c r="CH114" s="2">
        <f t="shared" si="312"/>
        <v>96</v>
      </c>
      <c r="CI114" s="2">
        <f t="shared" si="313"/>
        <v>97.1</v>
      </c>
      <c r="CJ114" s="2">
        <f t="shared" si="314"/>
        <v>95.507999999999996</v>
      </c>
      <c r="CK114" s="2">
        <f t="shared" si="315"/>
        <v>96.948999999999998</v>
      </c>
      <c r="CL114" s="2">
        <f t="shared" si="316"/>
        <v>94.846999999999994</v>
      </c>
      <c r="CM114" s="2">
        <f t="shared" si="317"/>
        <v>94.052000000000007</v>
      </c>
      <c r="CN114" s="2">
        <f t="shared" si="318"/>
        <v>96.084999999999994</v>
      </c>
      <c r="CO114" s="2">
        <f t="shared" si="319"/>
        <v>97.135999999999996</v>
      </c>
      <c r="CP114" s="2">
        <f t="shared" si="320"/>
        <v>98.210999999999999</v>
      </c>
      <c r="CQ114" s="2">
        <f t="shared" si="321"/>
        <v>97.638000000000005</v>
      </c>
      <c r="CR114" s="2">
        <f t="shared" si="322"/>
        <v>97.120999999999995</v>
      </c>
      <c r="CS114" s="2">
        <f t="shared" si="323"/>
        <v>100.586</v>
      </c>
      <c r="CU114" s="2">
        <f t="shared" si="273"/>
        <v>98.131</v>
      </c>
      <c r="CV114" s="2">
        <f t="shared" si="274"/>
        <v>96.656000000000006</v>
      </c>
      <c r="CW114" s="2">
        <f t="shared" si="275"/>
        <v>95.22</v>
      </c>
      <c r="CX114" s="2">
        <f t="shared" si="276"/>
        <v>96</v>
      </c>
      <c r="CY114" s="2">
        <f t="shared" si="277"/>
        <v>97.1</v>
      </c>
      <c r="CZ114" s="2">
        <f t="shared" si="278"/>
        <v>95.507999999999996</v>
      </c>
      <c r="DA114" s="2">
        <f t="shared" si="279"/>
        <v>96.948999999999998</v>
      </c>
      <c r="DB114" s="2">
        <f t="shared" si="280"/>
        <v>94.846999999999994</v>
      </c>
      <c r="DC114" s="2">
        <f t="shared" si="281"/>
        <v>94.052000000000007</v>
      </c>
      <c r="DD114" s="2">
        <f t="shared" si="282"/>
        <v>96.084999999999994</v>
      </c>
      <c r="DE114" s="2">
        <f t="shared" si="283"/>
        <v>97.135999999999996</v>
      </c>
      <c r="DF114" s="2">
        <f t="shared" si="284"/>
        <v>98.210999999999999</v>
      </c>
      <c r="DG114" s="2">
        <f t="shared" si="285"/>
        <v>97.638000000000005</v>
      </c>
      <c r="DH114" s="2">
        <f t="shared" si="286"/>
        <v>97.120999999999995</v>
      </c>
      <c r="DI114" s="2">
        <f t="shared" si="287"/>
        <v>100.586</v>
      </c>
      <c r="DK114" s="2">
        <f t="shared" si="288"/>
        <v>118.76601602787454</v>
      </c>
      <c r="DL114" s="2">
        <f t="shared" si="373"/>
        <v>117.56033756428492</v>
      </c>
      <c r="DM114" s="2">
        <f t="shared" si="373"/>
        <v>113.56226600284495</v>
      </c>
      <c r="DN114" s="2">
        <f t="shared" si="373"/>
        <v>113.59593248714302</v>
      </c>
      <c r="DO114" s="2">
        <f t="shared" si="373"/>
        <v>113.49715789473682</v>
      </c>
      <c r="DP114" s="2">
        <f t="shared" si="373"/>
        <v>116.0610749170223</v>
      </c>
      <c r="DQ114" s="2">
        <f t="shared" si="373"/>
        <v>110.88827260458839</v>
      </c>
      <c r="DR114" s="2">
        <f t="shared" si="373"/>
        <v>117.38090583440582</v>
      </c>
      <c r="DS114" s="2">
        <f t="shared" si="373"/>
        <v>108.51342689075629</v>
      </c>
      <c r="DT114" s="2">
        <f t="shared" si="373"/>
        <v>112.48511831550803</v>
      </c>
      <c r="DU114" s="2">
        <f t="shared" si="373"/>
        <v>113.81520168067226</v>
      </c>
      <c r="DV114" s="2">
        <f t="shared" si="373"/>
        <v>114.35316194766197</v>
      </c>
      <c r="DW114" s="2">
        <f t="shared" si="373"/>
        <v>119.48056058059588</v>
      </c>
      <c r="DX114" s="2">
        <f t="shared" si="373"/>
        <v>115.32502361853832</v>
      </c>
      <c r="DY114" s="2">
        <f t="shared" si="373"/>
        <v>104.1161770662288</v>
      </c>
      <c r="EA114" s="2">
        <f t="shared" si="228"/>
        <v>99.603485603112844</v>
      </c>
      <c r="EB114" s="2">
        <f t="shared" si="290"/>
        <v>98.958712000455421</v>
      </c>
      <c r="EC114" s="2">
        <f t="shared" si="291"/>
        <v>94.97149526647965</v>
      </c>
      <c r="ED114" s="2">
        <f t="shared" si="292"/>
        <v>96.009333800841503</v>
      </c>
      <c r="EE114" s="2">
        <f t="shared" si="293"/>
        <v>97.70183559176435</v>
      </c>
      <c r="EF114" s="2">
        <f t="shared" si="294"/>
        <v>97.78876006595172</v>
      </c>
      <c r="EG114" s="2">
        <f t="shared" si="295"/>
        <v>96.117917686087495</v>
      </c>
      <c r="EH114" s="2">
        <f t="shared" si="296"/>
        <v>95.903767024380585</v>
      </c>
      <c r="EI114" s="2">
        <f t="shared" si="297"/>
        <v>94.612408448557446</v>
      </c>
      <c r="EJ114" s="2">
        <f t="shared" si="298"/>
        <v>97.307201199528791</v>
      </c>
      <c r="EK114" s="2">
        <f t="shared" si="299"/>
        <v>97.94168398228112</v>
      </c>
      <c r="EL114" s="2">
        <f t="shared" si="300"/>
        <v>97.508696218291234</v>
      </c>
      <c r="EM114" s="2">
        <f t="shared" si="301"/>
        <v>97.50388529886915</v>
      </c>
      <c r="EN114" s="2">
        <f t="shared" si="302"/>
        <v>98.52133976862757</v>
      </c>
      <c r="EO114" s="2">
        <f t="shared" si="303"/>
        <v>101.31572548052972</v>
      </c>
      <c r="EQ114" s="2">
        <f t="shared" si="304"/>
        <v>99.634988401656926</v>
      </c>
      <c r="ER114" s="2">
        <f t="shared" si="374"/>
        <v>98.988226517698223</v>
      </c>
      <c r="ES114" s="2">
        <f t="shared" si="374"/>
        <v>94.960597057810389</v>
      </c>
      <c r="ET114" s="2">
        <f t="shared" si="374"/>
        <v>96.31662056299345</v>
      </c>
      <c r="EU114" s="2">
        <f t="shared" si="374"/>
        <v>97.732535738142943</v>
      </c>
      <c r="EV114" s="2">
        <f t="shared" si="374"/>
        <v>97.700322350126612</v>
      </c>
      <c r="EW114" s="2">
        <f t="shared" si="374"/>
        <v>96.100671936938824</v>
      </c>
      <c r="EX114" s="2">
        <f t="shared" si="374"/>
        <v>95.841306688107949</v>
      </c>
      <c r="EY114" s="2">
        <f t="shared" si="374"/>
        <v>94.834338687589153</v>
      </c>
      <c r="EZ114" s="2">
        <f t="shared" si="374"/>
        <v>97.325270736253501</v>
      </c>
      <c r="FA114" s="2">
        <f t="shared" si="374"/>
        <v>97.975048014155078</v>
      </c>
      <c r="FB114" s="2">
        <f t="shared" si="374"/>
        <v>97.45652366041196</v>
      </c>
      <c r="FC114" s="2">
        <f t="shared" si="374"/>
        <v>97.289854183037377</v>
      </c>
      <c r="FD114" s="2">
        <f t="shared" si="374"/>
        <v>98.110233730899822</v>
      </c>
      <c r="FE114" s="2">
        <f t="shared" si="374"/>
        <v>101.61659653582082</v>
      </c>
      <c r="FG114" s="2">
        <f t="shared" si="306"/>
        <v>0.98554516968720174</v>
      </c>
      <c r="FH114" s="2">
        <f t="shared" si="375"/>
        <v>0.98503291383654878</v>
      </c>
      <c r="FI114" s="2">
        <f t="shared" si="375"/>
        <v>0.98433548264877524</v>
      </c>
      <c r="FJ114" s="2">
        <f t="shared" si="375"/>
        <v>0.98504300263262634</v>
      </c>
      <c r="FK114" s="2">
        <f t="shared" si="375"/>
        <v>0.98445607462045603</v>
      </c>
      <c r="FL114" s="2">
        <f t="shared" si="375"/>
        <v>0.98505543979274579</v>
      </c>
      <c r="FM114" s="2">
        <f t="shared" si="375"/>
        <v>0.98477933796248251</v>
      </c>
      <c r="FN114" s="2">
        <f t="shared" si="375"/>
        <v>0.98346993304577557</v>
      </c>
      <c r="FO114" s="2">
        <f t="shared" si="375"/>
        <v>0.98292780431988014</v>
      </c>
      <c r="FP114" s="2">
        <f t="shared" si="375"/>
        <v>0.98260944834762731</v>
      </c>
      <c r="FQ114" s="2">
        <f t="shared" si="375"/>
        <v>0.98367932762967902</v>
      </c>
      <c r="FR114" s="2">
        <f t="shared" si="375"/>
        <v>0.98301423494780416</v>
      </c>
      <c r="FS114" s="2">
        <f t="shared" si="375"/>
        <v>0.98307125116130523</v>
      </c>
      <c r="FT114" s="2">
        <f t="shared" si="375"/>
        <v>0.98190959363014607</v>
      </c>
      <c r="FU114" s="2">
        <f t="shared" si="375"/>
        <v>0.97913800606774026</v>
      </c>
      <c r="FW114" s="2">
        <f t="shared" si="324"/>
        <v>8.6867127450376593E-3</v>
      </c>
      <c r="FX114" s="2">
        <f t="shared" si="376"/>
        <v>9.9099955898044132E-3</v>
      </c>
      <c r="FY114" s="2">
        <f t="shared" si="377"/>
        <v>9.7290842461009875E-3</v>
      </c>
      <c r="FZ114" s="2">
        <f t="shared" si="378"/>
        <v>9.7434733028346487E-3</v>
      </c>
      <c r="GA114" s="2">
        <f t="shared" si="379"/>
        <v>9.4396251340373161E-3</v>
      </c>
      <c r="GB114" s="2">
        <f t="shared" si="380"/>
        <v>1.016284710348136E-2</v>
      </c>
      <c r="GC114" s="2">
        <f t="shared" si="381"/>
        <v>1.1741423426304623E-2</v>
      </c>
      <c r="GD114" s="2">
        <f t="shared" si="382"/>
        <v>1.2337493358254481E-2</v>
      </c>
      <c r="GE114" s="2">
        <f t="shared" si="383"/>
        <v>1.2653492340501404E-2</v>
      </c>
      <c r="GF114" s="2">
        <f t="shared" si="384"/>
        <v>1.201316427906159E-2</v>
      </c>
      <c r="GG114" s="2">
        <f t="shared" si="385"/>
        <v>1.3054097744686081E-2</v>
      </c>
      <c r="GH114" s="2">
        <f t="shared" si="386"/>
        <v>1.1578303963862573E-2</v>
      </c>
      <c r="GI114" s="2">
        <f t="shared" si="387"/>
        <v>1.0659159761633449E-2</v>
      </c>
      <c r="GJ114" s="2">
        <f t="shared" si="388"/>
        <v>8.7879280109412847E-3</v>
      </c>
      <c r="GK114" s="2">
        <f t="shared" si="389"/>
        <v>7.3376743034949702E-3</v>
      </c>
      <c r="GM114" s="86">
        <f t="shared" si="325"/>
        <v>4.4724266992927369E-23</v>
      </c>
      <c r="GN114" s="86">
        <f t="shared" si="390"/>
        <v>2.1368026855511532E-23</v>
      </c>
      <c r="GO114" s="86">
        <f t="shared" si="391"/>
        <v>2.1122527565603251E-31</v>
      </c>
      <c r="GP114" s="86">
        <f t="shared" si="392"/>
        <v>1.0349666183658808E-36</v>
      </c>
      <c r="GQ114" s="86">
        <f t="shared" si="393"/>
        <v>1.9050408512907054E-34</v>
      </c>
      <c r="GR114" s="86">
        <f t="shared" si="394"/>
        <v>2.8091560157950287E-38</v>
      </c>
      <c r="GS114" s="86">
        <f t="shared" si="395"/>
        <v>7.48876009812581E-31</v>
      </c>
      <c r="GT114" s="86">
        <f t="shared" si="396"/>
        <v>1.2653737064525526E-27</v>
      </c>
      <c r="GU114" s="86">
        <f t="shared" si="397"/>
        <v>5.3968195699046302E-27</v>
      </c>
      <c r="GV114" s="86">
        <f t="shared" si="398"/>
        <v>8.5937119856743375E-29</v>
      </c>
      <c r="GW114" s="86">
        <f t="shared" si="399"/>
        <v>2.9556529656755316E-41</v>
      </c>
      <c r="GX114" s="86">
        <f t="shared" si="400"/>
        <v>5.4449121289371032E-35</v>
      </c>
      <c r="GY114" s="86">
        <f t="shared" si="401"/>
        <v>2.9209834127364469E-27</v>
      </c>
      <c r="GZ114" s="86">
        <f t="shared" si="402"/>
        <v>1.6494806228946278E-27</v>
      </c>
      <c r="HA114" s="86">
        <f t="shared" si="403"/>
        <v>1.3956150839932981E-31</v>
      </c>
      <c r="HC114" s="86">
        <f t="shared" si="326"/>
        <v>2.533825668730524E-3</v>
      </c>
      <c r="HD114" s="86">
        <f t="shared" si="404"/>
        <v>2.9469348012455734E-3</v>
      </c>
      <c r="HE114" s="86">
        <f t="shared" si="405"/>
        <v>3.2175305664823556E-4</v>
      </c>
      <c r="HF114" s="86">
        <f t="shared" si="406"/>
        <v>3.0894139597273661E-4</v>
      </c>
      <c r="HG114" s="86">
        <f t="shared" si="407"/>
        <v>2.6272903617253968E-7</v>
      </c>
      <c r="HH114" s="86">
        <f t="shared" si="408"/>
        <v>3.0693386525203561E-6</v>
      </c>
      <c r="HI114" s="86">
        <f t="shared" si="409"/>
        <v>3.5268864706002204E-5</v>
      </c>
      <c r="HJ114" s="86">
        <f t="shared" si="410"/>
        <v>3.7539061441699067E-5</v>
      </c>
      <c r="HK114" s="86">
        <f t="shared" si="411"/>
        <v>1.3761940463775596E-4</v>
      </c>
      <c r="HL114" s="86">
        <f t="shared" si="412"/>
        <v>8.8742363946159788E-5</v>
      </c>
      <c r="HM114" s="86">
        <f t="shared" si="413"/>
        <v>2.303869081857698E-6</v>
      </c>
      <c r="HN114" s="86">
        <f t="shared" si="414"/>
        <v>8.175378865651786E-5</v>
      </c>
      <c r="HO114" s="86">
        <f t="shared" si="415"/>
        <v>1.0001521807259444E-3</v>
      </c>
      <c r="HP114" s="86">
        <f t="shared" si="416"/>
        <v>7.7583238675336919E-4</v>
      </c>
      <c r="HQ114" s="86">
        <f t="shared" si="417"/>
        <v>9.0784588523552974E-5</v>
      </c>
      <c r="HS114" s="86">
        <f t="shared" si="327"/>
        <v>8.8841483578004783E-10</v>
      </c>
      <c r="HT114" s="86">
        <f t="shared" si="418"/>
        <v>1.4578315545349202E-8</v>
      </c>
      <c r="HU114" s="86">
        <f t="shared" si="419"/>
        <v>9.8086142563187435E-11</v>
      </c>
      <c r="HV114" s="86">
        <f t="shared" si="420"/>
        <v>5.5446863899327485E-11</v>
      </c>
      <c r="HW114" s="86">
        <f t="shared" si="421"/>
        <v>1.3613610438255411E-10</v>
      </c>
      <c r="HX114" s="86">
        <f t="shared" si="422"/>
        <v>1.6596554222049114E-10</v>
      </c>
      <c r="HY114" s="86">
        <f t="shared" si="423"/>
        <v>1.2028221690714072E-9</v>
      </c>
      <c r="HZ114" s="86">
        <f t="shared" si="424"/>
        <v>2.2749123485144927E-9</v>
      </c>
      <c r="IA114" s="86">
        <f t="shared" si="425"/>
        <v>2.4425189698240821E-10</v>
      </c>
      <c r="IB114" s="86">
        <f t="shared" si="426"/>
        <v>7.2272406464795971E-11</v>
      </c>
      <c r="IC114" s="86">
        <f t="shared" si="427"/>
        <v>4.0035676591002194E-9</v>
      </c>
      <c r="ID114" s="86">
        <f t="shared" si="428"/>
        <v>5.9469601331568083E-11</v>
      </c>
      <c r="IE114" s="86">
        <f t="shared" si="429"/>
        <v>9.5571757031912549E-12</v>
      </c>
      <c r="IF114" s="86">
        <f t="shared" si="430"/>
        <v>3.7133856643949885E-7</v>
      </c>
      <c r="IG114" s="86">
        <f t="shared" si="431"/>
        <v>5.4641352350562912E-6</v>
      </c>
      <c r="II114" s="86">
        <f t="shared" si="328"/>
        <v>4.4407962092578242E-67</v>
      </c>
      <c r="IJ114" s="86">
        <f t="shared" si="329"/>
        <v>3.4433614209242778E-68</v>
      </c>
      <c r="IK114" s="86">
        <f t="shared" si="330"/>
        <v>3.3062576700289589E-80</v>
      </c>
      <c r="IL114" s="86">
        <f t="shared" si="331"/>
        <v>1.5598988044870886E-83</v>
      </c>
      <c r="IM114" s="86">
        <f t="shared" si="332"/>
        <v>3.6157986276854212E-79</v>
      </c>
      <c r="IN114" s="86">
        <f t="shared" si="333"/>
        <v>6.7018917092923346E-78</v>
      </c>
      <c r="IO114" s="86">
        <f t="shared" si="334"/>
        <v>1.9926112313252592E-67</v>
      </c>
      <c r="IP114" s="86">
        <f t="shared" si="335"/>
        <v>1.3966438316681154E-71</v>
      </c>
      <c r="IQ114" s="86">
        <f t="shared" si="336"/>
        <v>7.2584659805226297E-79</v>
      </c>
      <c r="IR114" s="86">
        <f t="shared" si="337"/>
        <v>3.0475747232653706E-86</v>
      </c>
      <c r="IS114" s="86">
        <f t="shared" si="338"/>
        <v>9.7031353005189582E-72</v>
      </c>
      <c r="IT114" s="86">
        <f t="shared" si="339"/>
        <v>9.7212553222052122E-85</v>
      </c>
      <c r="IU114" s="86">
        <f t="shared" si="340"/>
        <v>4.0729408155811428E-90</v>
      </c>
      <c r="IV114" s="86">
        <f t="shared" si="341"/>
        <v>9.1237615419646081E-44</v>
      </c>
      <c r="IW114" s="86">
        <f t="shared" si="342"/>
        <v>2.8146346546646208E-35</v>
      </c>
      <c r="IY114" s="86">
        <f t="shared" si="343"/>
        <v>2.5338265571453597E-3</v>
      </c>
      <c r="IZ114" s="86">
        <f t="shared" si="344"/>
        <v>2.9469493795611186E-3</v>
      </c>
      <c r="JA114" s="86">
        <f t="shared" si="345"/>
        <v>3.2175315473437812E-4</v>
      </c>
      <c r="JB114" s="86">
        <f t="shared" si="346"/>
        <v>3.0894145141960051E-4</v>
      </c>
      <c r="JC114" s="86">
        <f t="shared" si="347"/>
        <v>2.6286517227692221E-7</v>
      </c>
      <c r="JD114" s="86">
        <f t="shared" si="348"/>
        <v>3.0695046180625767E-6</v>
      </c>
      <c r="JE114" s="86">
        <f t="shared" si="349"/>
        <v>3.5270067528171273E-5</v>
      </c>
      <c r="JF114" s="86">
        <f t="shared" si="350"/>
        <v>3.7541336354047579E-5</v>
      </c>
      <c r="JG114" s="86">
        <f t="shared" si="351"/>
        <v>1.3761964888965293E-4</v>
      </c>
      <c r="JH114" s="86">
        <f t="shared" si="352"/>
        <v>8.8742436218566258E-5</v>
      </c>
      <c r="JI114" s="86">
        <f t="shared" si="353"/>
        <v>2.3078726495167983E-6</v>
      </c>
      <c r="JJ114" s="86">
        <f t="shared" si="354"/>
        <v>8.1753848126119195E-5</v>
      </c>
      <c r="JK114" s="86">
        <f t="shared" si="355"/>
        <v>1.0001521902831202E-3</v>
      </c>
      <c r="JL114" s="86">
        <f t="shared" si="356"/>
        <v>7.7620372531980871E-4</v>
      </c>
      <c r="JM114" s="86">
        <f t="shared" si="357"/>
        <v>9.6248723758609269E-5</v>
      </c>
    </row>
    <row r="115" spans="2:273" x14ac:dyDescent="0.25">
      <c r="B115" s="2">
        <v>88</v>
      </c>
      <c r="C115" s="37">
        <v>100.18</v>
      </c>
      <c r="D115" s="37">
        <v>98.933999999999997</v>
      </c>
      <c r="E115" s="37">
        <v>94.813999999999993</v>
      </c>
      <c r="F115" s="37">
        <v>94.102000000000004</v>
      </c>
      <c r="G115" s="37">
        <v>96.132999999999996</v>
      </c>
      <c r="H115" s="37">
        <v>97.492000000000004</v>
      </c>
      <c r="I115" s="37">
        <v>96.644000000000005</v>
      </c>
      <c r="J115" s="37">
        <v>94.525000000000006</v>
      </c>
      <c r="K115" s="37">
        <v>92.052000000000007</v>
      </c>
      <c r="L115" s="37">
        <v>96.373000000000005</v>
      </c>
      <c r="M115" s="37">
        <v>98.864000000000004</v>
      </c>
      <c r="N115" s="37">
        <v>96.683999999999997</v>
      </c>
      <c r="O115" s="37">
        <v>95.69</v>
      </c>
      <c r="P115" s="37">
        <v>97.775999999999996</v>
      </c>
      <c r="Q115" s="37">
        <v>99.171999999999997</v>
      </c>
      <c r="S115" s="4">
        <f t="shared" si="229"/>
        <v>99.725703974312168</v>
      </c>
      <c r="T115" s="4">
        <f t="shared" si="230"/>
        <v>99.055719088395847</v>
      </c>
      <c r="U115" s="4">
        <f t="shared" si="231"/>
        <v>95.088801400495939</v>
      </c>
      <c r="V115" s="4">
        <f t="shared" si="232"/>
        <v>96.124642366686615</v>
      </c>
      <c r="W115" s="4">
        <f t="shared" si="233"/>
        <v>97.761196618820648</v>
      </c>
      <c r="X115" s="4">
        <f t="shared" si="234"/>
        <v>97.843478964342708</v>
      </c>
      <c r="Y115" s="4">
        <f t="shared" si="235"/>
        <v>96.164379934708222</v>
      </c>
      <c r="Z115" s="4">
        <f t="shared" si="236"/>
        <v>96.068304232106669</v>
      </c>
      <c r="AA115" s="4">
        <f t="shared" si="237"/>
        <v>94.718523828620732</v>
      </c>
      <c r="AB115" s="4">
        <f t="shared" si="238"/>
        <v>97.419443011108058</v>
      </c>
      <c r="AC115" s="4">
        <f t="shared" si="239"/>
        <v>98.014216027567045</v>
      </c>
      <c r="AD115" s="4">
        <f t="shared" si="240"/>
        <v>97.60462638675763</v>
      </c>
      <c r="AE115" s="4">
        <f t="shared" si="241"/>
        <v>97.692615414475085</v>
      </c>
      <c r="AF115" s="4">
        <f t="shared" si="242"/>
        <v>98.641570695686411</v>
      </c>
      <c r="AG115" s="4">
        <f t="shared" si="243"/>
        <v>101.30420958042244</v>
      </c>
      <c r="AI115" s="4">
        <f t="shared" si="244"/>
        <v>0.45429602568783878</v>
      </c>
      <c r="AJ115" s="4">
        <f t="shared" si="245"/>
        <v>-0.12171908839584944</v>
      </c>
      <c r="AK115" s="4">
        <f t="shared" si="246"/>
        <v>-0.27480140049594581</v>
      </c>
      <c r="AL115" s="4">
        <f t="shared" si="247"/>
        <v>-2.0226423666866111</v>
      </c>
      <c r="AM115" s="4">
        <f t="shared" si="248"/>
        <v>-1.6281966188206525</v>
      </c>
      <c r="AN115" s="4">
        <f t="shared" si="249"/>
        <v>-0.35147896434270365</v>
      </c>
      <c r="AO115" s="4">
        <f t="shared" si="250"/>
        <v>0.47962006529178325</v>
      </c>
      <c r="AP115" s="4">
        <f t="shared" si="251"/>
        <v>-1.5433042321066637</v>
      </c>
      <c r="AQ115" s="4">
        <f t="shared" si="252"/>
        <v>-2.6665238286207256</v>
      </c>
      <c r="AR115" s="4">
        <f t="shared" si="253"/>
        <v>-1.0464430111080532</v>
      </c>
      <c r="AS115" s="4">
        <f t="shared" si="254"/>
        <v>0.84978397243295944</v>
      </c>
      <c r="AT115" s="4">
        <f t="shared" si="255"/>
        <v>-0.92062638675763253</v>
      </c>
      <c r="AU115" s="4">
        <f t="shared" si="256"/>
        <v>-2.0026154144750876</v>
      </c>
      <c r="AV115" s="4">
        <f t="shared" si="358"/>
        <v>-0.86557069568641509</v>
      </c>
      <c r="AW115" s="4">
        <f t="shared" si="358"/>
        <v>-2.1322095804224404</v>
      </c>
      <c r="AY115" s="2">
        <f t="shared" si="308"/>
        <v>99.706868173315897</v>
      </c>
      <c r="AZ115" s="2">
        <f t="shared" si="359"/>
        <v>99.032813973903174</v>
      </c>
      <c r="BA115" s="2">
        <f t="shared" si="360"/>
        <v>95.087580463895378</v>
      </c>
      <c r="BB115" s="2">
        <f t="shared" si="361"/>
        <v>96.123545025192826</v>
      </c>
      <c r="BC115" s="2">
        <f t="shared" si="362"/>
        <v>97.761196383884993</v>
      </c>
      <c r="BD115" s="2">
        <f t="shared" si="363"/>
        <v>97.843475473019794</v>
      </c>
      <c r="BE115" s="2">
        <f t="shared" si="364"/>
        <v>96.164302113707592</v>
      </c>
      <c r="BF115" s="2">
        <f t="shared" si="365"/>
        <v>96.068226025374329</v>
      </c>
      <c r="BG115" s="2">
        <f t="shared" si="366"/>
        <v>94.718188876222868</v>
      </c>
      <c r="BH115" s="2">
        <f t="shared" si="367"/>
        <v>97.419273274739126</v>
      </c>
      <c r="BI115" s="2">
        <f t="shared" si="368"/>
        <v>98.014207885886719</v>
      </c>
      <c r="BJ115" s="2">
        <f t="shared" si="369"/>
        <v>97.604460612699313</v>
      </c>
      <c r="BK115" s="2">
        <f t="shared" si="370"/>
        <v>97.689111955498859</v>
      </c>
      <c r="BL115" s="2">
        <f t="shared" si="371"/>
        <v>98.639010396932349</v>
      </c>
      <c r="BM115" s="2">
        <f t="shared" si="372"/>
        <v>101.29652942328565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100.18</v>
      </c>
      <c r="CF115" s="2">
        <f t="shared" si="310"/>
        <v>98.933999999999997</v>
      </c>
      <c r="CG115" s="2">
        <f t="shared" si="311"/>
        <v>94.813999999999993</v>
      </c>
      <c r="CH115" s="2">
        <f t="shared" si="312"/>
        <v>94.102000000000004</v>
      </c>
      <c r="CI115" s="2">
        <f t="shared" si="313"/>
        <v>96.132999999999996</v>
      </c>
      <c r="CJ115" s="2">
        <f t="shared" si="314"/>
        <v>97.492000000000004</v>
      </c>
      <c r="CK115" s="2">
        <f t="shared" si="315"/>
        <v>96.644000000000005</v>
      </c>
      <c r="CL115" s="2">
        <f t="shared" si="316"/>
        <v>94.525000000000006</v>
      </c>
      <c r="CM115" s="2">
        <f t="shared" si="317"/>
        <v>92.052000000000007</v>
      </c>
      <c r="CN115" s="2">
        <f t="shared" si="318"/>
        <v>96.373000000000005</v>
      </c>
      <c r="CO115" s="2">
        <f t="shared" si="319"/>
        <v>98.864000000000004</v>
      </c>
      <c r="CP115" s="2">
        <f t="shared" si="320"/>
        <v>96.683999999999997</v>
      </c>
      <c r="CQ115" s="2">
        <f t="shared" si="321"/>
        <v>95.69</v>
      </c>
      <c r="CR115" s="2">
        <f t="shared" si="322"/>
        <v>97.775999999999996</v>
      </c>
      <c r="CS115" s="2">
        <f t="shared" si="323"/>
        <v>99.171999999999997</v>
      </c>
      <c r="CU115" s="2">
        <f t="shared" si="273"/>
        <v>100.18</v>
      </c>
      <c r="CV115" s="2">
        <f t="shared" si="274"/>
        <v>98.933999999999997</v>
      </c>
      <c r="CW115" s="2">
        <f t="shared" si="275"/>
        <v>94.813999999999993</v>
      </c>
      <c r="CX115" s="2">
        <f t="shared" si="276"/>
        <v>94.102000000000004</v>
      </c>
      <c r="CY115" s="2">
        <f t="shared" si="277"/>
        <v>96.132999999999996</v>
      </c>
      <c r="CZ115" s="2">
        <f t="shared" si="278"/>
        <v>97.492000000000004</v>
      </c>
      <c r="DA115" s="2">
        <f t="shared" si="279"/>
        <v>96.644000000000005</v>
      </c>
      <c r="DB115" s="2">
        <f t="shared" si="280"/>
        <v>94.525000000000006</v>
      </c>
      <c r="DC115" s="2">
        <f t="shared" si="281"/>
        <v>92.052000000000007</v>
      </c>
      <c r="DD115" s="2">
        <f t="shared" si="282"/>
        <v>96.373000000000005</v>
      </c>
      <c r="DE115" s="2">
        <f t="shared" si="283"/>
        <v>98.864000000000004</v>
      </c>
      <c r="DF115" s="2">
        <f t="shared" si="284"/>
        <v>96.683999999999997</v>
      </c>
      <c r="DG115" s="2">
        <f t="shared" si="285"/>
        <v>95.69</v>
      </c>
      <c r="DH115" s="2">
        <f t="shared" si="286"/>
        <v>97.775999999999996</v>
      </c>
      <c r="DI115" s="2">
        <f t="shared" si="287"/>
        <v>99.171999999999997</v>
      </c>
      <c r="DK115" s="2">
        <f t="shared" si="288"/>
        <v>118.85270174216025</v>
      </c>
      <c r="DL115" s="2">
        <f t="shared" si="373"/>
        <v>117.66320330451909</v>
      </c>
      <c r="DM115" s="2">
        <f t="shared" si="373"/>
        <v>113.66248933143669</v>
      </c>
      <c r="DN115" s="2">
        <f t="shared" si="373"/>
        <v>113.68172776014882</v>
      </c>
      <c r="DO115" s="2">
        <f t="shared" si="373"/>
        <v>113.54484210526314</v>
      </c>
      <c r="DP115" s="2">
        <f t="shared" si="373"/>
        <v>116.1428477951636</v>
      </c>
      <c r="DQ115" s="2">
        <f t="shared" si="373"/>
        <v>110.92945155195682</v>
      </c>
      <c r="DR115" s="2">
        <f t="shared" si="373"/>
        <v>117.53307854997853</v>
      </c>
      <c r="DS115" s="2">
        <f t="shared" si="373"/>
        <v>108.55271764705881</v>
      </c>
      <c r="DT115" s="2">
        <f t="shared" si="373"/>
        <v>112.58218582887702</v>
      </c>
      <c r="DU115" s="2">
        <f t="shared" si="373"/>
        <v>113.90365658263305</v>
      </c>
      <c r="DV115" s="2">
        <f t="shared" si="373"/>
        <v>114.44521342771345</v>
      </c>
      <c r="DW115" s="2">
        <f t="shared" si="373"/>
        <v>119.64634300993124</v>
      </c>
      <c r="DX115" s="2">
        <f t="shared" si="373"/>
        <v>115.43235684046346</v>
      </c>
      <c r="DY115" s="2">
        <f t="shared" si="373"/>
        <v>104.04346907498633</v>
      </c>
      <c r="EA115" s="2">
        <f t="shared" si="228"/>
        <v>99.450494941634247</v>
      </c>
      <c r="EB115" s="2">
        <f t="shared" si="290"/>
        <v>98.77434908345667</v>
      </c>
      <c r="EC115" s="2">
        <f t="shared" si="291"/>
        <v>94.818099929873767</v>
      </c>
      <c r="ED115" s="2">
        <f t="shared" si="292"/>
        <v>95.877392706872357</v>
      </c>
      <c r="EE115" s="2">
        <f t="shared" si="293"/>
        <v>97.533621982985565</v>
      </c>
      <c r="EF115" s="2">
        <f t="shared" si="294"/>
        <v>97.591174564247495</v>
      </c>
      <c r="EG115" s="2">
        <f t="shared" si="295"/>
        <v>95.956360149284677</v>
      </c>
      <c r="EH115" s="2">
        <f t="shared" si="296"/>
        <v>95.739938084169907</v>
      </c>
      <c r="EI115" s="2">
        <f t="shared" si="297"/>
        <v>94.49625888949376</v>
      </c>
      <c r="EJ115" s="2">
        <f t="shared" si="298"/>
        <v>97.174315647424251</v>
      </c>
      <c r="EK115" s="2">
        <f t="shared" si="299"/>
        <v>97.773354340381175</v>
      </c>
      <c r="EL115" s="2">
        <f t="shared" si="300"/>
        <v>97.339676311147997</v>
      </c>
      <c r="EM115" s="2">
        <f t="shared" si="301"/>
        <v>97.346606138933765</v>
      </c>
      <c r="EN115" s="2">
        <f t="shared" si="302"/>
        <v>98.360534929485084</v>
      </c>
      <c r="EO115" s="2">
        <f t="shared" si="303"/>
        <v>101.24109856567584</v>
      </c>
      <c r="EQ115" s="2">
        <f t="shared" si="304"/>
        <v>99.478755151861435</v>
      </c>
      <c r="ER115" s="2">
        <f t="shared" si="374"/>
        <v>98.800997980168916</v>
      </c>
      <c r="ES115" s="2">
        <f t="shared" si="374"/>
        <v>94.808160078525574</v>
      </c>
      <c r="ET115" s="2">
        <f t="shared" si="374"/>
        <v>96.155122130678549</v>
      </c>
      <c r="EU115" s="2">
        <f t="shared" si="374"/>
        <v>97.561165330661311</v>
      </c>
      <c r="EV115" s="2">
        <f t="shared" si="374"/>
        <v>97.5117739743052</v>
      </c>
      <c r="EW115" s="2">
        <f t="shared" si="374"/>
        <v>95.942022927201222</v>
      </c>
      <c r="EX115" s="2">
        <f t="shared" si="374"/>
        <v>95.685519676804716</v>
      </c>
      <c r="EY115" s="2">
        <f t="shared" si="374"/>
        <v>94.694080014265339</v>
      </c>
      <c r="EZ115" s="2">
        <f t="shared" si="374"/>
        <v>97.190168168168185</v>
      </c>
      <c r="FA115" s="2">
        <f t="shared" si="374"/>
        <v>97.802362202544529</v>
      </c>
      <c r="FB115" s="2">
        <f t="shared" si="374"/>
        <v>97.292546937041038</v>
      </c>
      <c r="FC115" s="2">
        <f t="shared" si="374"/>
        <v>97.149789669443152</v>
      </c>
      <c r="FD115" s="2">
        <f t="shared" si="374"/>
        <v>97.982918454515712</v>
      </c>
      <c r="FE115" s="2">
        <f t="shared" si="374"/>
        <v>101.49158411074788</v>
      </c>
      <c r="FG115" s="2">
        <f t="shared" si="306"/>
        <v>0.98680024972859803</v>
      </c>
      <c r="FH115" s="2">
        <f t="shared" si="375"/>
        <v>0.98633185504009935</v>
      </c>
      <c r="FI115" s="2">
        <f t="shared" si="375"/>
        <v>0.98569407241177276</v>
      </c>
      <c r="FJ115" s="2">
        <f t="shared" si="375"/>
        <v>0.98634108040583091</v>
      </c>
      <c r="FK115" s="2">
        <f t="shared" si="375"/>
        <v>0.98580435622906659</v>
      </c>
      <c r="FL115" s="2">
        <f t="shared" si="375"/>
        <v>0.98635245313278141</v>
      </c>
      <c r="FM115" s="2">
        <f t="shared" si="375"/>
        <v>0.98609997558636298</v>
      </c>
      <c r="FN115" s="2">
        <f t="shared" si="375"/>
        <v>0.98490244086520351</v>
      </c>
      <c r="FO115" s="2">
        <f t="shared" si="375"/>
        <v>0.98440654850165166</v>
      </c>
      <c r="FP115" s="2">
        <f t="shared" si="375"/>
        <v>0.98411532197335094</v>
      </c>
      <c r="FQ115" s="2">
        <f t="shared" si="375"/>
        <v>0.98509396419530115</v>
      </c>
      <c r="FR115" s="2">
        <f t="shared" si="375"/>
        <v>0.98448561092250608</v>
      </c>
      <c r="FS115" s="2">
        <f t="shared" si="375"/>
        <v>0.98453776584714181</v>
      </c>
      <c r="FT115" s="2">
        <f t="shared" si="375"/>
        <v>0.98347504955263287</v>
      </c>
      <c r="FU115" s="2">
        <f t="shared" si="375"/>
        <v>0.98093864582229973</v>
      </c>
      <c r="FW115" s="2">
        <f t="shared" si="324"/>
        <v>9.5168152839944769E-3</v>
      </c>
      <c r="FX115" s="2">
        <f t="shared" si="376"/>
        <v>1.0855714955328988E-2</v>
      </c>
      <c r="FY115" s="2">
        <f t="shared" si="377"/>
        <v>1.0657724929421674E-2</v>
      </c>
      <c r="FZ115" s="2">
        <f t="shared" si="378"/>
        <v>1.0673472617674843E-2</v>
      </c>
      <c r="GA115" s="2">
        <f t="shared" si="379"/>
        <v>1.0340925472219131E-2</v>
      </c>
      <c r="GB115" s="2">
        <f t="shared" si="380"/>
        <v>1.1132424993186254E-2</v>
      </c>
      <c r="GC115" s="2">
        <f t="shared" si="381"/>
        <v>1.2859647481167243E-2</v>
      </c>
      <c r="GD115" s="2">
        <f t="shared" si="382"/>
        <v>1.3511709486690083E-2</v>
      </c>
      <c r="GE115" s="2">
        <f t="shared" si="383"/>
        <v>1.38573615818022E-2</v>
      </c>
      <c r="GF115" s="2">
        <f t="shared" si="384"/>
        <v>1.3156923713317217E-2</v>
      </c>
      <c r="GG115" s="2">
        <f t="shared" si="385"/>
        <v>1.4295529246019454E-2</v>
      </c>
      <c r="GH115" s="2">
        <f t="shared" si="386"/>
        <v>1.2681192269655146E-2</v>
      </c>
      <c r="GI115" s="2">
        <f t="shared" si="387"/>
        <v>1.1675529427676941E-2</v>
      </c>
      <c r="GJ115" s="2">
        <f t="shared" si="388"/>
        <v>9.6276087483304646E-3</v>
      </c>
      <c r="GK115" s="2">
        <f t="shared" si="389"/>
        <v>8.0399082274817488E-3</v>
      </c>
      <c r="GM115" s="86">
        <f t="shared" si="325"/>
        <v>1.0959989923618225E-24</v>
      </c>
      <c r="GN115" s="86">
        <f t="shared" si="390"/>
        <v>5.2760669387700328E-25</v>
      </c>
      <c r="GO115" s="86">
        <f t="shared" si="391"/>
        <v>1.4172127198119127E-33</v>
      </c>
      <c r="GP115" s="86">
        <f t="shared" si="392"/>
        <v>2.8563684703846214E-39</v>
      </c>
      <c r="GQ115" s="86">
        <f t="shared" si="393"/>
        <v>7.2301985782284107E-37</v>
      </c>
      <c r="GR115" s="86">
        <f t="shared" si="394"/>
        <v>6.3924147445248527E-41</v>
      </c>
      <c r="GS115" s="86">
        <f t="shared" si="395"/>
        <v>5.2350108725050143E-33</v>
      </c>
      <c r="GT115" s="86">
        <f t="shared" si="396"/>
        <v>1.5639895104750007E-29</v>
      </c>
      <c r="GU115" s="86">
        <f t="shared" si="397"/>
        <v>7.8123022642367615E-29</v>
      </c>
      <c r="GV115" s="86">
        <f t="shared" si="398"/>
        <v>9.5584946771214984E-31</v>
      </c>
      <c r="GW115" s="86">
        <f t="shared" si="399"/>
        <v>4.0748684739596942E-44</v>
      </c>
      <c r="GX115" s="86">
        <f t="shared" si="400"/>
        <v>1.9596990623461119E-37</v>
      </c>
      <c r="GY115" s="86">
        <f t="shared" si="401"/>
        <v>4.1937634036486208E-29</v>
      </c>
      <c r="GZ115" s="86">
        <f t="shared" si="402"/>
        <v>2.3631021797073187E-29</v>
      </c>
      <c r="HA115" s="86">
        <f t="shared" si="403"/>
        <v>1.0460215127639268E-33</v>
      </c>
      <c r="HC115" s="86">
        <f t="shared" si="326"/>
        <v>5.1864130913985523E-4</v>
      </c>
      <c r="HD115" s="86">
        <f t="shared" si="404"/>
        <v>7.451596533674474E-4</v>
      </c>
      <c r="HE115" s="86">
        <f t="shared" si="405"/>
        <v>5.0101378066485413E-5</v>
      </c>
      <c r="HF115" s="86">
        <f t="shared" si="406"/>
        <v>4.7857454322286293E-5</v>
      </c>
      <c r="HG115" s="86">
        <f t="shared" si="407"/>
        <v>4.5158010873060011E-9</v>
      </c>
      <c r="HH115" s="86">
        <f t="shared" si="408"/>
        <v>1.6669209358771732E-7</v>
      </c>
      <c r="HI115" s="86">
        <f t="shared" si="409"/>
        <v>3.1897292383606706E-6</v>
      </c>
      <c r="HJ115" s="86">
        <f t="shared" si="410"/>
        <v>3.8226612521825401E-6</v>
      </c>
      <c r="HK115" s="86">
        <f t="shared" si="411"/>
        <v>2.1708341212972149E-5</v>
      </c>
      <c r="HL115" s="86">
        <f t="shared" si="412"/>
        <v>1.3110957289155247E-5</v>
      </c>
      <c r="HM115" s="86">
        <f t="shared" si="413"/>
        <v>1.4676652765367818E-7</v>
      </c>
      <c r="HN115" s="86">
        <f t="shared" si="414"/>
        <v>1.0661639363088413E-5</v>
      </c>
      <c r="HO115" s="86">
        <f t="shared" si="415"/>
        <v>2.4562890872125538E-4</v>
      </c>
      <c r="HP115" s="86">
        <f t="shared" si="416"/>
        <v>1.6950257864007228E-4</v>
      </c>
      <c r="HQ115" s="86">
        <f t="shared" si="417"/>
        <v>1.1301569831620314E-5</v>
      </c>
      <c r="HS115" s="86">
        <f t="shared" si="327"/>
        <v>3.7867720391295857E-9</v>
      </c>
      <c r="HT115" s="86">
        <f t="shared" si="418"/>
        <v>5.8738436683529846E-8</v>
      </c>
      <c r="HU115" s="86">
        <f t="shared" si="419"/>
        <v>5.4382421055220368E-10</v>
      </c>
      <c r="HV115" s="86">
        <f t="shared" si="420"/>
        <v>3.2590835878425279E-10</v>
      </c>
      <c r="HW115" s="86">
        <f t="shared" si="421"/>
        <v>7.2899251895949451E-10</v>
      </c>
      <c r="HX115" s="86">
        <f t="shared" si="422"/>
        <v>8.9340315025309618E-10</v>
      </c>
      <c r="HY115" s="86">
        <f t="shared" si="423"/>
        <v>5.6082177697626712E-9</v>
      </c>
      <c r="HZ115" s="86">
        <f t="shared" si="424"/>
        <v>1.1022131257008346E-8</v>
      </c>
      <c r="IA115" s="86">
        <f t="shared" si="425"/>
        <v>1.4224686643554312E-9</v>
      </c>
      <c r="IB115" s="86">
        <f t="shared" si="426"/>
        <v>4.7040661354980344E-10</v>
      </c>
      <c r="IC115" s="86">
        <f t="shared" si="427"/>
        <v>1.9360498945485502E-8</v>
      </c>
      <c r="ID115" s="86">
        <f t="shared" si="428"/>
        <v>3.7804768057073343E-10</v>
      </c>
      <c r="IE115" s="86">
        <f t="shared" si="429"/>
        <v>6.7035151121627895E-11</v>
      </c>
      <c r="IF115" s="86">
        <f t="shared" si="430"/>
        <v>1.025767270406723E-6</v>
      </c>
      <c r="IG115" s="86">
        <f t="shared" si="431"/>
        <v>1.1762825302490504E-5</v>
      </c>
      <c r="II115" s="86">
        <f t="shared" si="328"/>
        <v>1.4436131332825632E-64</v>
      </c>
      <c r="IJ115" s="86">
        <f t="shared" si="329"/>
        <v>1.4609608401199689E-65</v>
      </c>
      <c r="IK115" s="86">
        <f t="shared" si="330"/>
        <v>4.0663888958184903E-77</v>
      </c>
      <c r="IL115" s="86">
        <f t="shared" si="331"/>
        <v>2.5993578006808988E-80</v>
      </c>
      <c r="IM115" s="86">
        <f t="shared" si="332"/>
        <v>3.8674365128777996E-76</v>
      </c>
      <c r="IN115" s="86">
        <f t="shared" si="333"/>
        <v>7.1430398764936091E-75</v>
      </c>
      <c r="IO115" s="86">
        <f t="shared" si="334"/>
        <v>9.9171368270282042E-65</v>
      </c>
      <c r="IP115" s="86">
        <f t="shared" si="335"/>
        <v>1.1086500848772936E-68</v>
      </c>
      <c r="IQ115" s="86">
        <f t="shared" si="336"/>
        <v>1.2056726242191696E-75</v>
      </c>
      <c r="IR115" s="86">
        <f t="shared" si="337"/>
        <v>9.342665800531327E-83</v>
      </c>
      <c r="IS115" s="86">
        <f t="shared" si="338"/>
        <v>8.5347377285055191E-69</v>
      </c>
      <c r="IT115" s="86">
        <f t="shared" si="339"/>
        <v>2.4199395396034407E-81</v>
      </c>
      <c r="IU115" s="86">
        <f t="shared" si="340"/>
        <v>1.4448375006610732E-86</v>
      </c>
      <c r="IV115" s="86">
        <f t="shared" si="341"/>
        <v>3.8199655234764292E-42</v>
      </c>
      <c r="IW115" s="86">
        <f t="shared" si="342"/>
        <v>4.9875955395205453E-34</v>
      </c>
      <c r="IY115" s="86">
        <f t="shared" si="343"/>
        <v>5.186450959118944E-4</v>
      </c>
      <c r="IZ115" s="86">
        <f t="shared" si="344"/>
        <v>7.4521839180413088E-4</v>
      </c>
      <c r="JA115" s="86">
        <f t="shared" si="345"/>
        <v>5.0101921890695964E-5</v>
      </c>
      <c r="JB115" s="86">
        <f t="shared" si="346"/>
        <v>4.7857780230645079E-5</v>
      </c>
      <c r="JC115" s="86">
        <f t="shared" si="347"/>
        <v>5.2447936062654956E-9</v>
      </c>
      <c r="JD115" s="86">
        <f t="shared" si="348"/>
        <v>1.6758549673797042E-7</v>
      </c>
      <c r="JE115" s="86">
        <f t="shared" si="349"/>
        <v>3.1953374561304334E-6</v>
      </c>
      <c r="JF115" s="86">
        <f t="shared" si="350"/>
        <v>3.8336833834395489E-6</v>
      </c>
      <c r="JG115" s="86">
        <f t="shared" si="351"/>
        <v>2.1709763681636505E-5</v>
      </c>
      <c r="JH115" s="86">
        <f t="shared" si="352"/>
        <v>1.3111427695768796E-5</v>
      </c>
      <c r="JI115" s="86">
        <f t="shared" si="353"/>
        <v>1.6612702659916369E-7</v>
      </c>
      <c r="JJ115" s="86">
        <f t="shared" si="354"/>
        <v>1.0662017410768984E-5</v>
      </c>
      <c r="JK115" s="86">
        <f t="shared" si="355"/>
        <v>2.4562897575640651E-4</v>
      </c>
      <c r="JL115" s="86">
        <f t="shared" si="356"/>
        <v>1.70528345910479E-4</v>
      </c>
      <c r="JM115" s="86">
        <f t="shared" si="357"/>
        <v>2.3064395134110817E-5</v>
      </c>
    </row>
    <row r="116" spans="2:273" x14ac:dyDescent="0.25">
      <c r="B116" s="2">
        <v>89</v>
      </c>
      <c r="C116" s="37">
        <v>96.77</v>
      </c>
      <c r="D116" s="37">
        <v>99.049000000000007</v>
      </c>
      <c r="E116" s="37">
        <v>94.016999999999996</v>
      </c>
      <c r="F116" s="37">
        <v>95.558999999999997</v>
      </c>
      <c r="G116" s="37">
        <v>96.867000000000004</v>
      </c>
      <c r="H116" s="37">
        <v>96.864000000000004</v>
      </c>
      <c r="I116" s="37">
        <v>94.763000000000005</v>
      </c>
      <c r="J116" s="37">
        <v>94.932000000000002</v>
      </c>
      <c r="K116" s="37">
        <v>95.844999999999999</v>
      </c>
      <c r="L116" s="37">
        <v>95.796999999999997</v>
      </c>
      <c r="M116" s="37">
        <v>98.492000000000004</v>
      </c>
      <c r="N116" s="37">
        <v>97.210999999999999</v>
      </c>
      <c r="O116" s="37">
        <v>93.897000000000006</v>
      </c>
      <c r="P116" s="37">
        <v>96.793000000000006</v>
      </c>
      <c r="Q116" s="37">
        <v>101.55200000000001</v>
      </c>
      <c r="S116" s="4">
        <f t="shared" si="229"/>
        <v>99.537015451514108</v>
      </c>
      <c r="T116" s="4">
        <f t="shared" si="230"/>
        <v>98.833474358857373</v>
      </c>
      <c r="U116" s="4">
        <f t="shared" si="231"/>
        <v>94.914204545586571</v>
      </c>
      <c r="V116" s="4">
        <f t="shared" si="232"/>
        <v>95.973228171899933</v>
      </c>
      <c r="W116" s="4">
        <f t="shared" si="233"/>
        <v>97.576033600199622</v>
      </c>
      <c r="X116" s="4">
        <f t="shared" si="234"/>
        <v>97.627398227484477</v>
      </c>
      <c r="Y116" s="4">
        <f t="shared" si="235"/>
        <v>95.987269628761069</v>
      </c>
      <c r="Z116" s="4">
        <f t="shared" si="236"/>
        <v>95.880266447641546</v>
      </c>
      <c r="AA116" s="4">
        <f t="shared" si="237"/>
        <v>94.58516908287659</v>
      </c>
      <c r="AB116" s="4">
        <f t="shared" si="238"/>
        <v>97.268503980996414</v>
      </c>
      <c r="AC116" s="4">
        <f t="shared" si="239"/>
        <v>97.828502068603783</v>
      </c>
      <c r="AD116" s="4">
        <f t="shared" si="240"/>
        <v>97.416146150276219</v>
      </c>
      <c r="AE116" s="4">
        <f t="shared" si="241"/>
        <v>97.507011311655134</v>
      </c>
      <c r="AF116" s="4">
        <f t="shared" si="242"/>
        <v>98.459185624862144</v>
      </c>
      <c r="AG116" s="4">
        <f t="shared" si="243"/>
        <v>101.23244876966086</v>
      </c>
      <c r="AI116" s="4">
        <f t="shared" si="244"/>
        <v>-2.7670154515141121</v>
      </c>
      <c r="AJ116" s="4">
        <f t="shared" si="245"/>
        <v>0.21552564114263362</v>
      </c>
      <c r="AK116" s="4">
        <f t="shared" si="246"/>
        <v>-0.89720454558657536</v>
      </c>
      <c r="AL116" s="4">
        <f t="shared" si="247"/>
        <v>-0.41422817189993566</v>
      </c>
      <c r="AM116" s="4">
        <f t="shared" si="248"/>
        <v>-0.70903360019961781</v>
      </c>
      <c r="AN116" s="4">
        <f t="shared" si="249"/>
        <v>-0.76339822748447261</v>
      </c>
      <c r="AO116" s="4">
        <f t="shared" si="250"/>
        <v>-1.2242696287610642</v>
      </c>
      <c r="AP116" s="4">
        <f t="shared" si="251"/>
        <v>-0.94826644764154366</v>
      </c>
      <c r="AQ116" s="4">
        <f t="shared" si="252"/>
        <v>1.2598309171234092</v>
      </c>
      <c r="AR116" s="4">
        <f t="shared" si="253"/>
        <v>-1.4715039809964168</v>
      </c>
      <c r="AS116" s="4">
        <f t="shared" si="254"/>
        <v>0.66349793139622193</v>
      </c>
      <c r="AT116" s="4">
        <f t="shared" si="255"/>
        <v>-0.20514615027622085</v>
      </c>
      <c r="AU116" s="4">
        <f t="shared" si="256"/>
        <v>-3.6100113116551285</v>
      </c>
      <c r="AV116" s="4">
        <f t="shared" si="358"/>
        <v>-1.6661856248621376</v>
      </c>
      <c r="AW116" s="4">
        <f t="shared" si="358"/>
        <v>0.3195512303391439</v>
      </c>
      <c r="AY116" s="2">
        <f t="shared" si="308"/>
        <v>99.534495228961802</v>
      </c>
      <c r="AZ116" s="2">
        <f t="shared" si="359"/>
        <v>98.829596181722536</v>
      </c>
      <c r="BA116" s="2">
        <f t="shared" si="360"/>
        <v>94.914088578425336</v>
      </c>
      <c r="BB116" s="2">
        <f t="shared" si="361"/>
        <v>95.973125614636729</v>
      </c>
      <c r="BC116" s="2">
        <f t="shared" si="362"/>
        <v>97.576033043000848</v>
      </c>
      <c r="BD116" s="2">
        <f t="shared" si="363"/>
        <v>97.627397292939037</v>
      </c>
      <c r="BE116" s="2">
        <f t="shared" si="364"/>
        <v>95.987260806352836</v>
      </c>
      <c r="BF116" s="2">
        <f t="shared" si="365"/>
        <v>95.880251717976961</v>
      </c>
      <c r="BG116" s="2">
        <f t="shared" si="366"/>
        <v>94.585135984926495</v>
      </c>
      <c r="BH116" s="2">
        <f t="shared" si="367"/>
        <v>97.268488758745519</v>
      </c>
      <c r="BI116" s="2">
        <f t="shared" si="368"/>
        <v>97.828476839830344</v>
      </c>
      <c r="BJ116" s="2">
        <f t="shared" si="369"/>
        <v>97.416133020319393</v>
      </c>
      <c r="BK116" s="2">
        <f t="shared" si="370"/>
        <v>97.506485417586831</v>
      </c>
      <c r="BL116" s="2">
        <f t="shared" si="371"/>
        <v>98.457810620076614</v>
      </c>
      <c r="BM116" s="2">
        <f t="shared" si="372"/>
        <v>101.21706640388108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96.77</v>
      </c>
      <c r="CF116" s="2">
        <f t="shared" si="310"/>
        <v>99.049000000000007</v>
      </c>
      <c r="CG116" s="2">
        <f t="shared" si="311"/>
        <v>94.016999999999996</v>
      </c>
      <c r="CH116" s="2">
        <f t="shared" si="312"/>
        <v>95.558999999999997</v>
      </c>
      <c r="CI116" s="2">
        <f t="shared" si="313"/>
        <v>96.867000000000004</v>
      </c>
      <c r="CJ116" s="2">
        <f t="shared" si="314"/>
        <v>96.864000000000004</v>
      </c>
      <c r="CK116" s="2">
        <f t="shared" si="315"/>
        <v>94.763000000000005</v>
      </c>
      <c r="CL116" s="2">
        <f t="shared" si="316"/>
        <v>94.932000000000002</v>
      </c>
      <c r="CM116" s="2">
        <f t="shared" si="317"/>
        <v>95.844999999999999</v>
      </c>
      <c r="CN116" s="2">
        <f t="shared" si="318"/>
        <v>95.796999999999997</v>
      </c>
      <c r="CO116" s="2">
        <f t="shared" si="319"/>
        <v>98.492000000000004</v>
      </c>
      <c r="CP116" s="2">
        <f t="shared" si="320"/>
        <v>97.210999999999999</v>
      </c>
      <c r="CQ116" s="2">
        <f t="shared" si="321"/>
        <v>93.897000000000006</v>
      </c>
      <c r="CR116" s="2">
        <f t="shared" si="322"/>
        <v>96.793000000000006</v>
      </c>
      <c r="CS116" s="2">
        <f t="shared" si="323"/>
        <v>101.55200000000001</v>
      </c>
      <c r="CU116" s="2">
        <f t="shared" si="273"/>
        <v>96.77</v>
      </c>
      <c r="CV116" s="2">
        <f t="shared" si="274"/>
        <v>99.049000000000007</v>
      </c>
      <c r="CW116" s="2">
        <f t="shared" si="275"/>
        <v>94.016999999999996</v>
      </c>
      <c r="CX116" s="2">
        <f t="shared" si="276"/>
        <v>95.558999999999997</v>
      </c>
      <c r="CY116" s="2">
        <f t="shared" si="277"/>
        <v>96.867000000000004</v>
      </c>
      <c r="CZ116" s="2">
        <f t="shared" si="278"/>
        <v>96.864000000000004</v>
      </c>
      <c r="DA116" s="2">
        <f t="shared" si="279"/>
        <v>94.763000000000005</v>
      </c>
      <c r="DB116" s="2">
        <f t="shared" si="280"/>
        <v>94.932000000000002</v>
      </c>
      <c r="DC116" s="2">
        <f t="shared" si="281"/>
        <v>95.844999999999999</v>
      </c>
      <c r="DD116" s="2">
        <f t="shared" si="282"/>
        <v>95.796999999999997</v>
      </c>
      <c r="DE116" s="2">
        <f t="shared" si="283"/>
        <v>98.492000000000004</v>
      </c>
      <c r="DF116" s="2">
        <f t="shared" si="284"/>
        <v>97.210999999999999</v>
      </c>
      <c r="DG116" s="2">
        <f t="shared" si="285"/>
        <v>93.897000000000006</v>
      </c>
      <c r="DH116" s="2">
        <f t="shared" si="286"/>
        <v>96.793000000000006</v>
      </c>
      <c r="DI116" s="2">
        <f t="shared" si="287"/>
        <v>101.55200000000001</v>
      </c>
      <c r="DK116" s="2">
        <f t="shared" si="288"/>
        <v>118.93938745644597</v>
      </c>
      <c r="DL116" s="2">
        <f t="shared" si="373"/>
        <v>117.76606904475324</v>
      </c>
      <c r="DM116" s="2">
        <f t="shared" si="373"/>
        <v>113.76271266002844</v>
      </c>
      <c r="DN116" s="2">
        <f t="shared" si="373"/>
        <v>113.76752303315462</v>
      </c>
      <c r="DO116" s="2">
        <f t="shared" si="373"/>
        <v>113.59252631578946</v>
      </c>
      <c r="DP116" s="2">
        <f t="shared" si="373"/>
        <v>116.2246206733049</v>
      </c>
      <c r="DQ116" s="2">
        <f t="shared" si="373"/>
        <v>110.97063049932524</v>
      </c>
      <c r="DR116" s="2">
        <f t="shared" si="373"/>
        <v>117.68525126555124</v>
      </c>
      <c r="DS116" s="2">
        <f t="shared" si="373"/>
        <v>108.59200840336133</v>
      </c>
      <c r="DT116" s="2">
        <f t="shared" si="373"/>
        <v>112.679253342246</v>
      </c>
      <c r="DU116" s="2">
        <f t="shared" si="373"/>
        <v>113.99211148459383</v>
      </c>
      <c r="DV116" s="2">
        <f t="shared" si="373"/>
        <v>114.53726490776494</v>
      </c>
      <c r="DW116" s="2">
        <f t="shared" si="373"/>
        <v>119.81212543926662</v>
      </c>
      <c r="DX116" s="2">
        <f t="shared" si="373"/>
        <v>115.53969006238859</v>
      </c>
      <c r="DY116" s="2">
        <f t="shared" si="373"/>
        <v>103.97076108374385</v>
      </c>
      <c r="EA116" s="2">
        <f t="shared" si="228"/>
        <v>99.29750428015565</v>
      </c>
      <c r="EB116" s="2">
        <f t="shared" si="290"/>
        <v>98.589986166457919</v>
      </c>
      <c r="EC116" s="2">
        <f t="shared" si="291"/>
        <v>94.664704593267871</v>
      </c>
      <c r="ED116" s="2">
        <f t="shared" si="292"/>
        <v>95.74545161290321</v>
      </c>
      <c r="EE116" s="2">
        <f t="shared" si="293"/>
        <v>97.36540837420678</v>
      </c>
      <c r="EF116" s="2">
        <f t="shared" si="294"/>
        <v>97.393589062543285</v>
      </c>
      <c r="EG116" s="2">
        <f t="shared" si="295"/>
        <v>95.79480261248186</v>
      </c>
      <c r="EH116" s="2">
        <f t="shared" si="296"/>
        <v>95.576109143959229</v>
      </c>
      <c r="EI116" s="2">
        <f t="shared" si="297"/>
        <v>94.380109330430059</v>
      </c>
      <c r="EJ116" s="2">
        <f t="shared" si="298"/>
        <v>97.041430095319726</v>
      </c>
      <c r="EK116" s="2">
        <f t="shared" si="299"/>
        <v>97.60502469848123</v>
      </c>
      <c r="EL116" s="2">
        <f t="shared" si="300"/>
        <v>97.170656404004774</v>
      </c>
      <c r="EM116" s="2">
        <f t="shared" si="301"/>
        <v>97.189326978998395</v>
      </c>
      <c r="EN116" s="2">
        <f t="shared" si="302"/>
        <v>98.199730090342598</v>
      </c>
      <c r="EO116" s="2">
        <f t="shared" si="303"/>
        <v>101.16647165082198</v>
      </c>
      <c r="EQ116" s="2">
        <f t="shared" si="304"/>
        <v>99.322521902065958</v>
      </c>
      <c r="ER116" s="2">
        <f t="shared" si="374"/>
        <v>98.613769442639608</v>
      </c>
      <c r="ES116" s="2">
        <f t="shared" si="374"/>
        <v>94.65572309924076</v>
      </c>
      <c r="ET116" s="2">
        <f t="shared" si="374"/>
        <v>95.993623698363635</v>
      </c>
      <c r="EU116" s="2">
        <f t="shared" si="374"/>
        <v>97.389794923179679</v>
      </c>
      <c r="EV116" s="2">
        <f t="shared" si="374"/>
        <v>97.323225598483788</v>
      </c>
      <c r="EW116" s="2">
        <f t="shared" si="374"/>
        <v>95.783373917463607</v>
      </c>
      <c r="EX116" s="2">
        <f t="shared" si="374"/>
        <v>95.52973266550147</v>
      </c>
      <c r="EY116" s="2">
        <f t="shared" si="374"/>
        <v>94.553821340941511</v>
      </c>
      <c r="EZ116" s="2">
        <f t="shared" si="374"/>
        <v>97.055065600082855</v>
      </c>
      <c r="FA116" s="2">
        <f t="shared" si="374"/>
        <v>97.629676390933994</v>
      </c>
      <c r="FB116" s="2">
        <f t="shared" si="374"/>
        <v>97.12857021367013</v>
      </c>
      <c r="FC116" s="2">
        <f t="shared" si="374"/>
        <v>97.00972515584894</v>
      </c>
      <c r="FD116" s="2">
        <f t="shared" si="374"/>
        <v>97.855603178131588</v>
      </c>
      <c r="FE116" s="2">
        <f t="shared" si="374"/>
        <v>101.36657168567493</v>
      </c>
      <c r="FG116" s="2">
        <f t="shared" si="306"/>
        <v>0.98794768669782784</v>
      </c>
      <c r="FH116" s="2">
        <f t="shared" si="375"/>
        <v>0.98751949397955774</v>
      </c>
      <c r="FI116" s="2">
        <f t="shared" si="375"/>
        <v>0.98693639494328811</v>
      </c>
      <c r="FJ116" s="2">
        <f t="shared" si="375"/>
        <v>0.98752792788010302</v>
      </c>
      <c r="FK116" s="2">
        <f t="shared" si="375"/>
        <v>0.9870372276928564</v>
      </c>
      <c r="FL116" s="2">
        <f t="shared" si="375"/>
        <v>0.98753832489597981</v>
      </c>
      <c r="FM116" s="2">
        <f t="shared" si="375"/>
        <v>0.98730750349079688</v>
      </c>
      <c r="FN116" s="2">
        <f t="shared" si="375"/>
        <v>0.98621254687130966</v>
      </c>
      <c r="FO116" s="2">
        <f t="shared" si="375"/>
        <v>0.98575906386705547</v>
      </c>
      <c r="FP116" s="2">
        <f t="shared" si="375"/>
        <v>0.98549272493925755</v>
      </c>
      <c r="FQ116" s="2">
        <f t="shared" si="375"/>
        <v>0.98638768026982993</v>
      </c>
      <c r="FR116" s="2">
        <f t="shared" si="375"/>
        <v>0.98583136742231425</v>
      </c>
      <c r="FS116" s="2">
        <f t="shared" si="375"/>
        <v>0.98587906319024832</v>
      </c>
      <c r="FT116" s="2">
        <f t="shared" si="375"/>
        <v>0.98490712077646336</v>
      </c>
      <c r="FU116" s="2">
        <f t="shared" si="375"/>
        <v>0.98258663280732506</v>
      </c>
      <c r="FW116" s="2">
        <f t="shared" si="324"/>
        <v>1.0425408208904748E-2</v>
      </c>
      <c r="FX116" s="2">
        <f t="shared" si="376"/>
        <v>1.1890601252165237E-2</v>
      </c>
      <c r="FY116" s="2">
        <f t="shared" si="377"/>
        <v>1.1673959396051727E-2</v>
      </c>
      <c r="FZ116" s="2">
        <f t="shared" si="378"/>
        <v>1.1691190912233551E-2</v>
      </c>
      <c r="GA116" s="2">
        <f t="shared" si="379"/>
        <v>1.1327298359024456E-2</v>
      </c>
      <c r="GB116" s="2">
        <f t="shared" si="380"/>
        <v>1.2193365158647596E-2</v>
      </c>
      <c r="GC116" s="2">
        <f t="shared" si="381"/>
        <v>1.4082850823904227E-2</v>
      </c>
      <c r="GD116" s="2">
        <f t="shared" si="382"/>
        <v>1.4796006986710686E-2</v>
      </c>
      <c r="GE116" s="2">
        <f t="shared" si="383"/>
        <v>1.5174008194446899E-2</v>
      </c>
      <c r="GF116" s="2">
        <f t="shared" si="384"/>
        <v>1.4407991106171046E-2</v>
      </c>
      <c r="GG116" s="2">
        <f t="shared" si="385"/>
        <v>1.5653147192371219E-2</v>
      </c>
      <c r="GH116" s="2">
        <f t="shared" si="386"/>
        <v>1.3887659848524079E-2</v>
      </c>
      <c r="GI116" s="2">
        <f t="shared" si="387"/>
        <v>1.2787559104291087E-2</v>
      </c>
      <c r="GJ116" s="2">
        <f t="shared" si="388"/>
        <v>1.0546666756508385E-2</v>
      </c>
      <c r="GK116" s="2">
        <f t="shared" si="389"/>
        <v>8.808751334809033E-3</v>
      </c>
      <c r="GM116" s="86">
        <f t="shared" si="325"/>
        <v>2.3542599437757375E-26</v>
      </c>
      <c r="GN116" s="86">
        <f t="shared" si="390"/>
        <v>1.1446087913815028E-26</v>
      </c>
      <c r="GO116" s="86">
        <f t="shared" si="391"/>
        <v>7.9883829849280402E-36</v>
      </c>
      <c r="GP116" s="86">
        <f t="shared" si="392"/>
        <v>6.418368497474757E-42</v>
      </c>
      <c r="GQ116" s="86">
        <f t="shared" si="393"/>
        <v>2.2548470934935625E-39</v>
      </c>
      <c r="GR116" s="86">
        <f t="shared" si="394"/>
        <v>1.1789983062463461E-43</v>
      </c>
      <c r="GS116" s="86">
        <f t="shared" si="395"/>
        <v>3.0735912766482586E-35</v>
      </c>
      <c r="GT116" s="86">
        <f t="shared" si="396"/>
        <v>1.6582496521333848E-31</v>
      </c>
      <c r="GU116" s="86">
        <f t="shared" si="397"/>
        <v>9.7723395290841275E-31</v>
      </c>
      <c r="GV116" s="86">
        <f t="shared" si="398"/>
        <v>9.1129685477129562E-33</v>
      </c>
      <c r="GW116" s="86">
        <f t="shared" si="399"/>
        <v>4.4732600735545866E-47</v>
      </c>
      <c r="GX116" s="86">
        <f t="shared" si="400"/>
        <v>5.7923467710915126E-40</v>
      </c>
      <c r="GY116" s="86">
        <f t="shared" si="401"/>
        <v>5.2076380320271164E-31</v>
      </c>
      <c r="GZ116" s="86">
        <f t="shared" si="402"/>
        <v>2.9314934195235229E-31</v>
      </c>
      <c r="HA116" s="86">
        <f t="shared" si="403"/>
        <v>6.6423648681478044E-36</v>
      </c>
      <c r="HC116" s="86">
        <f t="shared" si="326"/>
        <v>8.5590938619158429E-5</v>
      </c>
      <c r="HD116" s="86">
        <f t="shared" si="404"/>
        <v>1.5931545664905862E-4</v>
      </c>
      <c r="HE116" s="86">
        <f t="shared" si="405"/>
        <v>6.2900449493522948E-6</v>
      </c>
      <c r="HF116" s="86">
        <f t="shared" si="406"/>
        <v>5.9783760716241484E-6</v>
      </c>
      <c r="HG116" s="86">
        <f t="shared" si="407"/>
        <v>4.6212941528368039E-11</v>
      </c>
      <c r="HH116" s="86">
        <f t="shared" si="408"/>
        <v>6.5395164279366536E-9</v>
      </c>
      <c r="HI116" s="86">
        <f t="shared" si="409"/>
        <v>2.1856652580108069E-7</v>
      </c>
      <c r="HJ116" s="86">
        <f t="shared" si="410"/>
        <v>3.0233298473350645E-7</v>
      </c>
      <c r="HK116" s="86">
        <f t="shared" si="411"/>
        <v>2.8288855551188581E-6</v>
      </c>
      <c r="HL116" s="86">
        <f t="shared" si="412"/>
        <v>1.5951275748088375E-6</v>
      </c>
      <c r="HM116" s="86">
        <f t="shared" si="413"/>
        <v>7.0307443327625468E-9</v>
      </c>
      <c r="HN116" s="86">
        <f t="shared" si="414"/>
        <v>1.1178387118053598E-6</v>
      </c>
      <c r="HO116" s="86">
        <f t="shared" si="415"/>
        <v>5.2215684294584207E-5</v>
      </c>
      <c r="HP116" s="86">
        <f t="shared" si="416"/>
        <v>3.148973888285324E-5</v>
      </c>
      <c r="HQ116" s="86">
        <f t="shared" si="417"/>
        <v>1.1196622106587191E-6</v>
      </c>
      <c r="HS116" s="86">
        <f t="shared" si="327"/>
        <v>1.5294203682330735E-8</v>
      </c>
      <c r="HT116" s="86">
        <f t="shared" si="418"/>
        <v>2.233786894445404E-7</v>
      </c>
      <c r="HU116" s="86">
        <f t="shared" si="419"/>
        <v>2.8166493287522654E-9</v>
      </c>
      <c r="HV116" s="86">
        <f t="shared" si="420"/>
        <v>1.7842083980884386E-9</v>
      </c>
      <c r="HW116" s="86">
        <f t="shared" si="421"/>
        <v>3.6532418151686774E-9</v>
      </c>
      <c r="HX116" s="86">
        <f t="shared" si="422"/>
        <v>4.496053773676633E-9</v>
      </c>
      <c r="HY116" s="86">
        <f t="shared" si="423"/>
        <v>2.4580988176591695E-8</v>
      </c>
      <c r="HZ116" s="86">
        <f t="shared" si="424"/>
        <v>4.9932672850712659E-8</v>
      </c>
      <c r="IA116" s="86">
        <f t="shared" si="425"/>
        <v>7.6834479870538696E-9</v>
      </c>
      <c r="IB116" s="86">
        <f t="shared" si="426"/>
        <v>2.8246099390048934E-9</v>
      </c>
      <c r="IC116" s="86">
        <f t="shared" si="427"/>
        <v>8.7374004798164546E-8</v>
      </c>
      <c r="ID116" s="86">
        <f t="shared" si="428"/>
        <v>2.2231763589734491E-9</v>
      </c>
      <c r="IE116" s="86">
        <f t="shared" si="429"/>
        <v>4.3402821085720116E-10</v>
      </c>
      <c r="IF116" s="86">
        <f t="shared" si="430"/>
        <v>2.7298223528099633E-6</v>
      </c>
      <c r="IG116" s="86">
        <f t="shared" si="431"/>
        <v>2.4675617310498624E-5</v>
      </c>
      <c r="II116" s="86">
        <f t="shared" si="328"/>
        <v>4.1923329783638741E-62</v>
      </c>
      <c r="IJ116" s="86">
        <f t="shared" si="329"/>
        <v>5.4897607890857562E-63</v>
      </c>
      <c r="IK116" s="86">
        <f t="shared" si="330"/>
        <v>4.3376257140512993E-74</v>
      </c>
      <c r="IL116" s="86">
        <f t="shared" si="331"/>
        <v>3.7336327728315902E-77</v>
      </c>
      <c r="IM116" s="86">
        <f t="shared" si="332"/>
        <v>3.6010774802185928E-73</v>
      </c>
      <c r="IN116" s="86">
        <f t="shared" si="333"/>
        <v>6.6131092400327474E-72</v>
      </c>
      <c r="IO116" s="86">
        <f t="shared" si="334"/>
        <v>4.3361782367473185E-62</v>
      </c>
      <c r="IP116" s="86">
        <f t="shared" si="335"/>
        <v>7.6437978794851889E-66</v>
      </c>
      <c r="IQ116" s="86">
        <f t="shared" si="336"/>
        <v>1.7108346275946364E-72</v>
      </c>
      <c r="IR116" s="86">
        <f t="shared" si="337"/>
        <v>2.4198248118116394E-79</v>
      </c>
      <c r="IS116" s="86">
        <f t="shared" si="338"/>
        <v>6.4938546450972304E-66</v>
      </c>
      <c r="IT116" s="86">
        <f t="shared" si="339"/>
        <v>5.119095258526969E-78</v>
      </c>
      <c r="IU116" s="86">
        <f t="shared" si="340"/>
        <v>4.3369943368158875E-83</v>
      </c>
      <c r="IV116" s="86">
        <f t="shared" si="341"/>
        <v>1.4871517942186478E-40</v>
      </c>
      <c r="IW116" s="86">
        <f t="shared" si="342"/>
        <v>8.3755512825306056E-33</v>
      </c>
      <c r="IY116" s="86">
        <f t="shared" si="343"/>
        <v>8.5606232822840766E-5</v>
      </c>
      <c r="IZ116" s="86">
        <f t="shared" si="344"/>
        <v>1.5953883533850315E-4</v>
      </c>
      <c r="JA116" s="86">
        <f t="shared" si="345"/>
        <v>6.2928615986810468E-6</v>
      </c>
      <c r="JB116" s="86">
        <f t="shared" si="346"/>
        <v>5.980160280022237E-6</v>
      </c>
      <c r="JC116" s="86">
        <f t="shared" si="347"/>
        <v>3.6994547566970457E-9</v>
      </c>
      <c r="JD116" s="86">
        <f t="shared" si="348"/>
        <v>1.1035570201613286E-8</v>
      </c>
      <c r="JE116" s="86">
        <f t="shared" si="349"/>
        <v>2.4314751397767241E-7</v>
      </c>
      <c r="JF116" s="86">
        <f t="shared" si="350"/>
        <v>3.522656575842191E-7</v>
      </c>
      <c r="JG116" s="86">
        <f t="shared" si="351"/>
        <v>2.8365690031059121E-6</v>
      </c>
      <c r="JH116" s="86">
        <f t="shared" si="352"/>
        <v>1.5979521847478424E-6</v>
      </c>
      <c r="JI116" s="86">
        <f t="shared" si="353"/>
        <v>9.4404749130927094E-8</v>
      </c>
      <c r="JJ116" s="86">
        <f t="shared" si="354"/>
        <v>1.1200618881643332E-6</v>
      </c>
      <c r="JK116" s="86">
        <f t="shared" si="355"/>
        <v>5.2216118322795067E-5</v>
      </c>
      <c r="JL116" s="86">
        <f t="shared" si="356"/>
        <v>3.4219561235663201E-5</v>
      </c>
      <c r="JM116" s="86">
        <f t="shared" si="357"/>
        <v>2.5795279521157342E-5</v>
      </c>
    </row>
    <row r="117" spans="2:273" x14ac:dyDescent="0.25">
      <c r="B117" s="2">
        <v>90</v>
      </c>
      <c r="C117" s="37">
        <v>98.754000000000005</v>
      </c>
      <c r="D117" s="37">
        <v>97.492000000000004</v>
      </c>
      <c r="E117" s="37">
        <v>95.355999999999995</v>
      </c>
      <c r="F117" s="37">
        <v>94.78</v>
      </c>
      <c r="G117" s="37">
        <v>97.382999999999996</v>
      </c>
      <c r="H117" s="37">
        <v>96.932000000000002</v>
      </c>
      <c r="I117" s="37">
        <v>95.034000000000006</v>
      </c>
      <c r="J117" s="37">
        <v>94.424000000000007</v>
      </c>
      <c r="K117" s="37">
        <v>93.741</v>
      </c>
      <c r="L117" s="37">
        <v>97.22</v>
      </c>
      <c r="M117" s="37">
        <v>98.39</v>
      </c>
      <c r="N117" s="37">
        <v>96.087999999999994</v>
      </c>
      <c r="O117" s="37">
        <v>96.328000000000003</v>
      </c>
      <c r="P117" s="37">
        <v>97.414000000000001</v>
      </c>
      <c r="Q117" s="37">
        <v>100.31</v>
      </c>
      <c r="S117" s="4">
        <f t="shared" si="229"/>
        <v>99.363796491269355</v>
      </c>
      <c r="T117" s="4">
        <f t="shared" si="230"/>
        <v>98.628253202244693</v>
      </c>
      <c r="U117" s="4">
        <f t="shared" si="231"/>
        <v>94.742039911901131</v>
      </c>
      <c r="V117" s="4">
        <f t="shared" si="232"/>
        <v>95.824017985204009</v>
      </c>
      <c r="W117" s="4">
        <f t="shared" si="233"/>
        <v>97.392075065402864</v>
      </c>
      <c r="X117" s="4">
        <f t="shared" si="234"/>
        <v>97.412619866321108</v>
      </c>
      <c r="Y117" s="4">
        <f t="shared" si="235"/>
        <v>95.811349288910534</v>
      </c>
      <c r="Z117" s="4">
        <f t="shared" si="236"/>
        <v>95.694023908112527</v>
      </c>
      <c r="AA117" s="4">
        <f t="shared" si="237"/>
        <v>94.453291806780797</v>
      </c>
      <c r="AB117" s="4">
        <f t="shared" si="238"/>
        <v>97.118941493651647</v>
      </c>
      <c r="AC117" s="4">
        <f t="shared" si="239"/>
        <v>97.644018359189644</v>
      </c>
      <c r="AD117" s="4">
        <f t="shared" si="240"/>
        <v>97.229145813832005</v>
      </c>
      <c r="AE117" s="4">
        <f t="shared" si="241"/>
        <v>97.325715671608748</v>
      </c>
      <c r="AF117" s="4">
        <f t="shared" si="242"/>
        <v>98.280776937710186</v>
      </c>
      <c r="AG117" s="4">
        <f t="shared" si="243"/>
        <v>101.16824638812155</v>
      </c>
      <c r="AI117" s="4">
        <f t="shared" si="244"/>
        <v>-0.60979649126934987</v>
      </c>
      <c r="AJ117" s="4">
        <f t="shared" si="245"/>
        <v>-1.1362532022446885</v>
      </c>
      <c r="AK117" s="4">
        <f t="shared" si="246"/>
        <v>0.61396008809886382</v>
      </c>
      <c r="AL117" s="4">
        <f t="shared" si="247"/>
        <v>-1.0440179852040075</v>
      </c>
      <c r="AM117" s="4">
        <f t="shared" si="248"/>
        <v>-9.0750654028681765E-3</v>
      </c>
      <c r="AN117" s="4">
        <f t="shared" si="249"/>
        <v>-0.48061986632110631</v>
      </c>
      <c r="AO117" s="4">
        <f t="shared" si="250"/>
        <v>-0.77734928891052846</v>
      </c>
      <c r="AP117" s="4">
        <f t="shared" si="251"/>
        <v>-1.2700239081125204</v>
      </c>
      <c r="AQ117" s="4">
        <f t="shared" si="252"/>
        <v>-0.71229180678079729</v>
      </c>
      <c r="AR117" s="4">
        <f t="shared" si="253"/>
        <v>0.10105850634835178</v>
      </c>
      <c r="AS117" s="4">
        <f t="shared" si="254"/>
        <v>0.74598164081035634</v>
      </c>
      <c r="AT117" s="4">
        <f t="shared" si="255"/>
        <v>-1.1411458138320114</v>
      </c>
      <c r="AU117" s="4">
        <f t="shared" si="256"/>
        <v>-0.99771567160874497</v>
      </c>
      <c r="AV117" s="4">
        <f t="shared" si="358"/>
        <v>-0.86677693771018482</v>
      </c>
      <c r="AW117" s="4">
        <f t="shared" si="358"/>
        <v>-0.85824638812154319</v>
      </c>
      <c r="AY117" s="2">
        <f t="shared" si="308"/>
        <v>99.363529209364444</v>
      </c>
      <c r="AZ117" s="2">
        <f t="shared" si="359"/>
        <v>98.627677562336274</v>
      </c>
      <c r="BA117" s="2">
        <f t="shared" si="360"/>
        <v>94.742030167740481</v>
      </c>
      <c r="BB117" s="2">
        <f t="shared" si="361"/>
        <v>95.824009447267414</v>
      </c>
      <c r="BC117" s="2">
        <f t="shared" si="362"/>
        <v>97.392072565568981</v>
      </c>
      <c r="BD117" s="2">
        <f t="shared" si="363"/>
        <v>97.412616092923145</v>
      </c>
      <c r="BE117" s="2">
        <f t="shared" si="364"/>
        <v>95.811330283746926</v>
      </c>
      <c r="BF117" s="2">
        <f t="shared" si="365"/>
        <v>95.693982304703226</v>
      </c>
      <c r="BG117" s="2">
        <f t="shared" si="366"/>
        <v>94.453280731498083</v>
      </c>
      <c r="BH117" s="2">
        <f t="shared" si="367"/>
        <v>97.118936263703091</v>
      </c>
      <c r="BI117" s="2">
        <f t="shared" si="368"/>
        <v>97.643917375771892</v>
      </c>
      <c r="BJ117" s="2">
        <f t="shared" si="369"/>
        <v>97.229141444466421</v>
      </c>
      <c r="BK117" s="2">
        <f t="shared" si="370"/>
        <v>97.325648422175561</v>
      </c>
      <c r="BL117" s="2">
        <f t="shared" si="371"/>
        <v>98.278032105958985</v>
      </c>
      <c r="BM117" s="2">
        <f t="shared" si="372"/>
        <v>101.13792382845656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98.754000000000005</v>
      </c>
      <c r="CF117" s="2">
        <f t="shared" si="310"/>
        <v>97.492000000000004</v>
      </c>
      <c r="CG117" s="2">
        <f t="shared" si="311"/>
        <v>95.355999999999995</v>
      </c>
      <c r="CH117" s="2">
        <f t="shared" si="312"/>
        <v>94.78</v>
      </c>
      <c r="CI117" s="2">
        <f t="shared" si="313"/>
        <v>97.382999999999996</v>
      </c>
      <c r="CJ117" s="2">
        <f t="shared" si="314"/>
        <v>96.932000000000002</v>
      </c>
      <c r="CK117" s="2">
        <f t="shared" si="315"/>
        <v>95.034000000000006</v>
      </c>
      <c r="CL117" s="2">
        <f t="shared" si="316"/>
        <v>94.424000000000007</v>
      </c>
      <c r="CM117" s="2">
        <f t="shared" si="317"/>
        <v>93.741</v>
      </c>
      <c r="CN117" s="2">
        <f t="shared" si="318"/>
        <v>97.22</v>
      </c>
      <c r="CO117" s="2">
        <f t="shared" si="319"/>
        <v>98.39</v>
      </c>
      <c r="CP117" s="2">
        <f t="shared" si="320"/>
        <v>96.087999999999994</v>
      </c>
      <c r="CQ117" s="2">
        <f t="shared" si="321"/>
        <v>96.328000000000003</v>
      </c>
      <c r="CR117" s="2">
        <f t="shared" si="322"/>
        <v>97.414000000000001</v>
      </c>
      <c r="CS117" s="2">
        <f t="shared" si="323"/>
        <v>100.31</v>
      </c>
      <c r="CU117" s="2">
        <f t="shared" si="273"/>
        <v>98.754000000000005</v>
      </c>
      <c r="CV117" s="2">
        <f t="shared" si="274"/>
        <v>97.492000000000004</v>
      </c>
      <c r="CW117" s="2">
        <f t="shared" si="275"/>
        <v>95.355999999999995</v>
      </c>
      <c r="CX117" s="2">
        <f t="shared" si="276"/>
        <v>94.78</v>
      </c>
      <c r="CY117" s="2">
        <f t="shared" si="277"/>
        <v>97.382999999999996</v>
      </c>
      <c r="CZ117" s="2">
        <f t="shared" si="278"/>
        <v>96.932000000000002</v>
      </c>
      <c r="DA117" s="2">
        <f t="shared" si="279"/>
        <v>95.034000000000006</v>
      </c>
      <c r="DB117" s="2">
        <f t="shared" si="280"/>
        <v>94.424000000000007</v>
      </c>
      <c r="DC117" s="2">
        <f t="shared" si="281"/>
        <v>93.741</v>
      </c>
      <c r="DD117" s="2">
        <f t="shared" si="282"/>
        <v>97.22</v>
      </c>
      <c r="DE117" s="2">
        <f t="shared" si="283"/>
        <v>98.39</v>
      </c>
      <c r="DF117" s="2">
        <f t="shared" si="284"/>
        <v>96.087999999999994</v>
      </c>
      <c r="DG117" s="2">
        <f t="shared" si="285"/>
        <v>96.328000000000003</v>
      </c>
      <c r="DH117" s="2">
        <f t="shared" si="286"/>
        <v>97.414000000000001</v>
      </c>
      <c r="DI117" s="2">
        <f t="shared" si="287"/>
        <v>100.31</v>
      </c>
      <c r="DK117" s="2">
        <f t="shared" si="288"/>
        <v>119.02607317073168</v>
      </c>
      <c r="DL117" s="2">
        <f t="shared" si="373"/>
        <v>117.8689347849874</v>
      </c>
      <c r="DM117" s="2">
        <f t="shared" si="373"/>
        <v>113.86293598862019</v>
      </c>
      <c r="DN117" s="2">
        <f t="shared" si="373"/>
        <v>113.85331830616042</v>
      </c>
      <c r="DO117" s="2">
        <f t="shared" si="373"/>
        <v>113.64021052631577</v>
      </c>
      <c r="DP117" s="2">
        <f t="shared" si="373"/>
        <v>116.30639355144619</v>
      </c>
      <c r="DQ117" s="2">
        <f t="shared" si="373"/>
        <v>111.01180944669366</v>
      </c>
      <c r="DR117" s="2">
        <f t="shared" si="373"/>
        <v>117.83742398112396</v>
      </c>
      <c r="DS117" s="2">
        <f t="shared" si="373"/>
        <v>108.63129915966385</v>
      </c>
      <c r="DT117" s="2">
        <f t="shared" si="373"/>
        <v>112.77632085561498</v>
      </c>
      <c r="DU117" s="2">
        <f t="shared" si="373"/>
        <v>114.08056638655461</v>
      </c>
      <c r="DV117" s="2">
        <f t="shared" si="373"/>
        <v>114.62931638781642</v>
      </c>
      <c r="DW117" s="2">
        <f t="shared" si="373"/>
        <v>119.97790786860199</v>
      </c>
      <c r="DX117" s="2">
        <f t="shared" si="373"/>
        <v>115.64702328431372</v>
      </c>
      <c r="DY117" s="2">
        <f t="shared" si="373"/>
        <v>103.89805309250139</v>
      </c>
      <c r="EA117" s="2">
        <f t="shared" si="228"/>
        <v>99.144513618677053</v>
      </c>
      <c r="EB117" s="2">
        <f t="shared" si="290"/>
        <v>98.405623249459168</v>
      </c>
      <c r="EC117" s="2">
        <f t="shared" si="291"/>
        <v>94.511309256661988</v>
      </c>
      <c r="ED117" s="2">
        <f t="shared" si="292"/>
        <v>95.613510518934063</v>
      </c>
      <c r="EE117" s="2">
        <f t="shared" si="293"/>
        <v>97.197194765427994</v>
      </c>
      <c r="EF117" s="2">
        <f t="shared" si="294"/>
        <v>97.196003560839074</v>
      </c>
      <c r="EG117" s="2">
        <f t="shared" si="295"/>
        <v>95.633245075679042</v>
      </c>
      <c r="EH117" s="2">
        <f t="shared" si="296"/>
        <v>95.412280203748566</v>
      </c>
      <c r="EI117" s="2">
        <f t="shared" si="297"/>
        <v>94.263959771366373</v>
      </c>
      <c r="EJ117" s="2">
        <f t="shared" si="298"/>
        <v>96.9085445432152</v>
      </c>
      <c r="EK117" s="2">
        <f t="shared" si="299"/>
        <v>97.4366950565813</v>
      </c>
      <c r="EL117" s="2">
        <f t="shared" si="300"/>
        <v>97.001636496861551</v>
      </c>
      <c r="EM117" s="2">
        <f t="shared" si="301"/>
        <v>97.03204781906301</v>
      </c>
      <c r="EN117" s="2">
        <f t="shared" si="302"/>
        <v>98.038925251200098</v>
      </c>
      <c r="EO117" s="2">
        <f t="shared" si="303"/>
        <v>101.09184473596811</v>
      </c>
      <c r="EQ117" s="2">
        <f t="shared" si="304"/>
        <v>99.166288652270467</v>
      </c>
      <c r="ER117" s="2">
        <f t="shared" si="374"/>
        <v>98.426540905110301</v>
      </c>
      <c r="ES117" s="2">
        <f t="shared" si="374"/>
        <v>94.503286119955959</v>
      </c>
      <c r="ET117" s="2">
        <f t="shared" si="374"/>
        <v>95.83212526604872</v>
      </c>
      <c r="EU117" s="2">
        <f t="shared" si="374"/>
        <v>97.218424515698047</v>
      </c>
      <c r="EV117" s="2">
        <f t="shared" si="374"/>
        <v>97.134677222662376</v>
      </c>
      <c r="EW117" s="2">
        <f t="shared" si="374"/>
        <v>95.624724907725991</v>
      </c>
      <c r="EX117" s="2">
        <f t="shared" si="374"/>
        <v>95.373945654198238</v>
      </c>
      <c r="EY117" s="2">
        <f t="shared" si="374"/>
        <v>94.413562667617697</v>
      </c>
      <c r="EZ117" s="2">
        <f t="shared" si="374"/>
        <v>96.919963031997526</v>
      </c>
      <c r="FA117" s="2">
        <f t="shared" si="374"/>
        <v>97.456990579323445</v>
      </c>
      <c r="FB117" s="2">
        <f t="shared" si="374"/>
        <v>96.964593490299222</v>
      </c>
      <c r="FC117" s="2">
        <f t="shared" si="374"/>
        <v>96.869660642254729</v>
      </c>
      <c r="FD117" s="2">
        <f t="shared" si="374"/>
        <v>97.728287901747478</v>
      </c>
      <c r="FE117" s="2">
        <f t="shared" si="374"/>
        <v>101.24155926060199</v>
      </c>
      <c r="FG117" s="2">
        <f t="shared" si="306"/>
        <v>0.98899649070534956</v>
      </c>
      <c r="FH117" s="2">
        <f t="shared" si="375"/>
        <v>0.98860512996073224</v>
      </c>
      <c r="FI117" s="2">
        <f t="shared" si="375"/>
        <v>0.98807214004126453</v>
      </c>
      <c r="FJ117" s="2">
        <f t="shared" si="375"/>
        <v>0.98861283868509675</v>
      </c>
      <c r="FK117" s="2">
        <f t="shared" si="375"/>
        <v>0.98816431155736706</v>
      </c>
      <c r="FL117" s="2">
        <f t="shared" si="375"/>
        <v>0.98862234171352759</v>
      </c>
      <c r="FM117" s="2">
        <f t="shared" si="375"/>
        <v>0.98841136339125302</v>
      </c>
      <c r="FN117" s="2">
        <f t="shared" si="375"/>
        <v>0.98741042029587212</v>
      </c>
      <c r="FO117" s="2">
        <f t="shared" si="375"/>
        <v>0.98699581701848005</v>
      </c>
      <c r="FP117" s="2">
        <f t="shared" si="375"/>
        <v>0.98675229742854886</v>
      </c>
      <c r="FQ117" s="2">
        <f t="shared" si="375"/>
        <v>0.98757052962587655</v>
      </c>
      <c r="FR117" s="2">
        <f t="shared" si="375"/>
        <v>0.9870619237906838</v>
      </c>
      <c r="FS117" s="2">
        <f t="shared" si="375"/>
        <v>0.98710553132729362</v>
      </c>
      <c r="FT117" s="2">
        <f t="shared" si="375"/>
        <v>0.98621682636172858</v>
      </c>
      <c r="FU117" s="2">
        <f t="shared" si="375"/>
        <v>0.98409445008482888</v>
      </c>
      <c r="FW117" s="2">
        <f t="shared" si="324"/>
        <v>1.1419746525226046E-2</v>
      </c>
      <c r="FX117" s="2">
        <f t="shared" si="376"/>
        <v>1.3022845415264394E-2</v>
      </c>
      <c r="FY117" s="2">
        <f t="shared" si="377"/>
        <v>1.2785841470368294E-2</v>
      </c>
      <c r="FZ117" s="2">
        <f t="shared" si="378"/>
        <v>1.2804692932713685E-2</v>
      </c>
      <c r="GA117" s="2">
        <f t="shared" si="379"/>
        <v>1.2406577301279141E-2</v>
      </c>
      <c r="GB117" s="2">
        <f t="shared" si="380"/>
        <v>1.3354049412128569E-2</v>
      </c>
      <c r="GC117" s="2">
        <f t="shared" si="381"/>
        <v>1.5420587100622328E-2</v>
      </c>
      <c r="GD117" s="2">
        <f t="shared" si="382"/>
        <v>1.6200373146806349E-2</v>
      </c>
      <c r="GE117" s="2">
        <f t="shared" si="383"/>
        <v>1.6613647402459821E-2</v>
      </c>
      <c r="GF117" s="2">
        <f t="shared" si="384"/>
        <v>1.5776118394461101E-2</v>
      </c>
      <c r="GG117" s="2">
        <f t="shared" si="385"/>
        <v>1.7137453830524885E-2</v>
      </c>
      <c r="GH117" s="2">
        <f t="shared" si="386"/>
        <v>1.5207140834830072E-2</v>
      </c>
      <c r="GI117" s="2">
        <f t="shared" si="387"/>
        <v>1.40040027126219E-2</v>
      </c>
      <c r="GJ117" s="2">
        <f t="shared" si="388"/>
        <v>1.1552435267472906E-2</v>
      </c>
      <c r="GK117" s="2">
        <f t="shared" si="389"/>
        <v>9.6504023558852525E-3</v>
      </c>
      <c r="GM117" s="86">
        <f t="shared" si="325"/>
        <v>4.4324763547839486E-28</v>
      </c>
      <c r="GN117" s="86">
        <f t="shared" si="390"/>
        <v>2.1815983145469166E-28</v>
      </c>
      <c r="GO117" s="86">
        <f t="shared" si="391"/>
        <v>3.782565623234694E-38</v>
      </c>
      <c r="GP117" s="86">
        <f t="shared" si="392"/>
        <v>1.1741585829396056E-44</v>
      </c>
      <c r="GQ117" s="86">
        <f t="shared" si="393"/>
        <v>5.7779437571572506E-42</v>
      </c>
      <c r="GR117" s="86">
        <f t="shared" si="394"/>
        <v>1.7623420303426104E-46</v>
      </c>
      <c r="GS117" s="86">
        <f t="shared" si="395"/>
        <v>1.5155297070815112E-37</v>
      </c>
      <c r="GT117" s="86">
        <f t="shared" si="396"/>
        <v>1.5081195861172134E-33</v>
      </c>
      <c r="GU117" s="86">
        <f t="shared" si="397"/>
        <v>1.0562479772766002E-32</v>
      </c>
      <c r="GV117" s="86">
        <f t="shared" si="398"/>
        <v>7.4466631308258378E-35</v>
      </c>
      <c r="GW117" s="86">
        <f t="shared" si="399"/>
        <v>3.909794663988132E-50</v>
      </c>
      <c r="GX117" s="86">
        <f t="shared" si="400"/>
        <v>1.4058998824283576E-42</v>
      </c>
      <c r="GY117" s="86">
        <f t="shared" si="401"/>
        <v>5.5925485337175249E-33</v>
      </c>
      <c r="GZ117" s="86">
        <f t="shared" si="402"/>
        <v>3.1487423277933564E-33</v>
      </c>
      <c r="HA117" s="86">
        <f t="shared" si="403"/>
        <v>3.5734071283080381E-38</v>
      </c>
      <c r="HC117" s="86">
        <f t="shared" si="326"/>
        <v>1.137396207978911E-5</v>
      </c>
      <c r="HD117" s="86">
        <f t="shared" si="404"/>
        <v>2.8783795338609241E-5</v>
      </c>
      <c r="HE117" s="86">
        <f t="shared" si="405"/>
        <v>6.3647297172304147E-7</v>
      </c>
      <c r="HF117" s="86">
        <f t="shared" si="406"/>
        <v>6.0207642601393852E-7</v>
      </c>
      <c r="HG117" s="86">
        <f t="shared" si="407"/>
        <v>2.8123716326192917E-13</v>
      </c>
      <c r="HH117" s="86">
        <f t="shared" si="408"/>
        <v>1.8524078327614705E-10</v>
      </c>
      <c r="HI117" s="86">
        <f t="shared" si="409"/>
        <v>1.1340171521862145E-8</v>
      </c>
      <c r="HJ117" s="86">
        <f t="shared" si="410"/>
        <v>1.8565083417814669E-8</v>
      </c>
      <c r="HK117" s="86">
        <f t="shared" si="411"/>
        <v>3.0454674343374387E-7</v>
      </c>
      <c r="HL117" s="86">
        <f t="shared" si="412"/>
        <v>1.5982767332634205E-7</v>
      </c>
      <c r="HM117" s="86">
        <f t="shared" si="413"/>
        <v>2.5321477517696321E-10</v>
      </c>
      <c r="HN117" s="86">
        <f t="shared" si="414"/>
        <v>9.4222329146125992E-8</v>
      </c>
      <c r="HO117" s="86">
        <f t="shared" si="415"/>
        <v>9.6099300671353567E-6</v>
      </c>
      <c r="HP117" s="86">
        <f t="shared" si="416"/>
        <v>4.9756196862204267E-6</v>
      </c>
      <c r="HQ117" s="86">
        <f t="shared" si="417"/>
        <v>8.8296440824919041E-8</v>
      </c>
      <c r="HS117" s="86">
        <f t="shared" si="327"/>
        <v>5.8536981472154125E-8</v>
      </c>
      <c r="HT117" s="86">
        <f t="shared" si="418"/>
        <v>8.0189583731442079E-7</v>
      </c>
      <c r="HU117" s="86">
        <f t="shared" si="419"/>
        <v>1.3629605006094736E-8</v>
      </c>
      <c r="HV117" s="86">
        <f t="shared" si="420"/>
        <v>9.0987558331131376E-9</v>
      </c>
      <c r="HW117" s="86">
        <f t="shared" si="421"/>
        <v>1.7135272272949976E-8</v>
      </c>
      <c r="HX117" s="86">
        <f t="shared" si="422"/>
        <v>2.1155509786010278E-8</v>
      </c>
      <c r="HY117" s="86">
        <f t="shared" si="423"/>
        <v>1.0129242650400243E-7</v>
      </c>
      <c r="HZ117" s="86">
        <f t="shared" si="424"/>
        <v>2.1153570934223352E-7</v>
      </c>
      <c r="IA117" s="86">
        <f t="shared" si="425"/>
        <v>3.8498466541126702E-8</v>
      </c>
      <c r="IB117" s="86">
        <f t="shared" si="426"/>
        <v>1.564932288451662E-8</v>
      </c>
      <c r="IC117" s="86">
        <f t="shared" si="427"/>
        <v>3.6805268899338682E-7</v>
      </c>
      <c r="ID117" s="86">
        <f t="shared" si="428"/>
        <v>1.2095966505916939E-8</v>
      </c>
      <c r="IE117" s="86">
        <f t="shared" si="429"/>
        <v>2.5943918576707613E-9</v>
      </c>
      <c r="IF117" s="86">
        <f t="shared" si="430"/>
        <v>6.9994866119389787E-6</v>
      </c>
      <c r="IG117" s="86">
        <f t="shared" si="431"/>
        <v>5.0445212757378144E-5</v>
      </c>
      <c r="II117" s="86">
        <f t="shared" si="328"/>
        <v>1.0876329963508183E-59</v>
      </c>
      <c r="IJ117" s="86">
        <f t="shared" si="329"/>
        <v>1.8269828196223741E-60</v>
      </c>
      <c r="IK117" s="86">
        <f t="shared" si="330"/>
        <v>4.01303973556111E-71</v>
      </c>
      <c r="IL117" s="86">
        <f t="shared" si="331"/>
        <v>4.6227490854609454E-74</v>
      </c>
      <c r="IM117" s="86">
        <f t="shared" si="332"/>
        <v>2.9190341418516505E-70</v>
      </c>
      <c r="IN117" s="86">
        <f t="shared" si="333"/>
        <v>5.3182990501353461E-69</v>
      </c>
      <c r="IO117" s="86">
        <f t="shared" si="334"/>
        <v>1.6656864717420299E-59</v>
      </c>
      <c r="IP117" s="86">
        <f t="shared" si="335"/>
        <v>4.5776049253911954E-63</v>
      </c>
      <c r="IQ117" s="86">
        <f t="shared" si="336"/>
        <v>2.0739079148073089E-69</v>
      </c>
      <c r="IR117" s="86">
        <f t="shared" si="337"/>
        <v>5.2954409923369113E-76</v>
      </c>
      <c r="IS117" s="86">
        <f t="shared" si="338"/>
        <v>4.2742324075955735E-63</v>
      </c>
      <c r="IT117" s="86">
        <f t="shared" si="339"/>
        <v>9.2023055602329945E-75</v>
      </c>
      <c r="IU117" s="86">
        <f t="shared" si="340"/>
        <v>1.1016037796750154E-79</v>
      </c>
      <c r="IV117" s="86">
        <f t="shared" si="341"/>
        <v>5.3835418397708238E-39</v>
      </c>
      <c r="IW117" s="86">
        <f t="shared" si="342"/>
        <v>1.332890079184312E-31</v>
      </c>
      <c r="IY117" s="86">
        <f t="shared" si="343"/>
        <v>1.1432499061261265E-5</v>
      </c>
      <c r="IZ117" s="86">
        <f t="shared" si="344"/>
        <v>2.958569117592366E-5</v>
      </c>
      <c r="JA117" s="86">
        <f t="shared" si="345"/>
        <v>6.5010257672913618E-7</v>
      </c>
      <c r="JB117" s="86">
        <f t="shared" si="346"/>
        <v>6.1117518184705162E-7</v>
      </c>
      <c r="JC117" s="86">
        <f t="shared" si="347"/>
        <v>1.713555351011324E-8</v>
      </c>
      <c r="JD117" s="86">
        <f t="shared" si="348"/>
        <v>2.1340750569286425E-8</v>
      </c>
      <c r="JE117" s="86">
        <f t="shared" si="349"/>
        <v>1.1263259802586457E-7</v>
      </c>
      <c r="JF117" s="86">
        <f t="shared" si="350"/>
        <v>2.3010079276004819E-7</v>
      </c>
      <c r="JG117" s="86">
        <f t="shared" si="351"/>
        <v>3.4304520997487058E-7</v>
      </c>
      <c r="JH117" s="86">
        <f t="shared" si="352"/>
        <v>1.7547699621085868E-7</v>
      </c>
      <c r="JI117" s="86">
        <f t="shared" si="353"/>
        <v>3.6830590376856377E-7</v>
      </c>
      <c r="JJ117" s="86">
        <f t="shared" si="354"/>
        <v>1.0631829565204293E-7</v>
      </c>
      <c r="JK117" s="86">
        <f t="shared" si="355"/>
        <v>9.6125244589930278E-6</v>
      </c>
      <c r="JL117" s="86">
        <f t="shared" si="356"/>
        <v>1.1975106298159405E-5</v>
      </c>
      <c r="JM117" s="86">
        <f t="shared" si="357"/>
        <v>5.0533509198203065E-5</v>
      </c>
    </row>
    <row r="118" spans="2:273" x14ac:dyDescent="0.25">
      <c r="B118" s="2">
        <v>91</v>
      </c>
      <c r="C118" s="37">
        <v>98.442999999999998</v>
      </c>
      <c r="D118" s="37">
        <v>97.474999999999994</v>
      </c>
      <c r="E118" s="37">
        <v>94.932000000000002</v>
      </c>
      <c r="F118" s="37">
        <v>94.712000000000003</v>
      </c>
      <c r="G118" s="37">
        <v>97.367000000000004</v>
      </c>
      <c r="H118" s="37">
        <v>96.61</v>
      </c>
      <c r="I118" s="37">
        <v>96.051000000000002</v>
      </c>
      <c r="J118" s="37">
        <v>94.694999999999993</v>
      </c>
      <c r="K118" s="37">
        <v>94.69</v>
      </c>
      <c r="L118" s="37">
        <v>97.254000000000005</v>
      </c>
      <c r="M118" s="37">
        <v>96.135999999999996</v>
      </c>
      <c r="N118" s="37">
        <v>98.649000000000001</v>
      </c>
      <c r="O118" s="37">
        <v>97.052000000000007</v>
      </c>
      <c r="P118" s="37">
        <v>97.293000000000006</v>
      </c>
      <c r="Q118" s="37">
        <v>102.259</v>
      </c>
      <c r="S118" s="4">
        <f t="shared" si="229"/>
        <v>99.193895910941094</v>
      </c>
      <c r="T118" s="4">
        <f t="shared" si="230"/>
        <v>98.427147165804399</v>
      </c>
      <c r="U118" s="4">
        <f t="shared" si="231"/>
        <v>94.571316815608725</v>
      </c>
      <c r="V118" s="4">
        <f t="shared" si="232"/>
        <v>95.676103422881994</v>
      </c>
      <c r="W118" s="4">
        <f t="shared" si="233"/>
        <v>97.209245592452817</v>
      </c>
      <c r="X118" s="4">
        <f t="shared" si="234"/>
        <v>97.199069536536641</v>
      </c>
      <c r="Y118" s="4">
        <f t="shared" si="235"/>
        <v>95.636508855189476</v>
      </c>
      <c r="Z118" s="4">
        <f t="shared" si="236"/>
        <v>95.509469890454227</v>
      </c>
      <c r="AA118" s="4">
        <f t="shared" si="237"/>
        <v>94.322568217597421</v>
      </c>
      <c r="AB118" s="4">
        <f t="shared" si="238"/>
        <v>96.970559179327125</v>
      </c>
      <c r="AC118" s="4">
        <f t="shared" si="239"/>
        <v>97.460834529217166</v>
      </c>
      <c r="AD118" s="4">
        <f t="shared" si="240"/>
        <v>97.043423156240209</v>
      </c>
      <c r="AE118" s="4">
        <f t="shared" si="241"/>
        <v>97.146505189610039</v>
      </c>
      <c r="AF118" s="4">
        <f t="shared" si="242"/>
        <v>98.106041681940255</v>
      </c>
      <c r="AG118" s="4">
        <f t="shared" si="243"/>
        <v>101.11726430282377</v>
      </c>
      <c r="AI118" s="4">
        <f t="shared" si="244"/>
        <v>-0.75089591094109664</v>
      </c>
      <c r="AJ118" s="4">
        <f t="shared" si="245"/>
        <v>-0.95214716580440495</v>
      </c>
      <c r="AK118" s="4">
        <f t="shared" si="246"/>
        <v>0.36068318439127722</v>
      </c>
      <c r="AL118" s="4">
        <f t="shared" si="247"/>
        <v>-0.96410342288199047</v>
      </c>
      <c r="AM118" s="4">
        <f t="shared" si="248"/>
        <v>0.15775440754718772</v>
      </c>
      <c r="AN118" s="4">
        <f t="shared" si="249"/>
        <v>-0.58906953653664118</v>
      </c>
      <c r="AO118" s="4">
        <f t="shared" si="250"/>
        <v>0.41449114481052618</v>
      </c>
      <c r="AP118" s="4">
        <f t="shared" si="251"/>
        <v>-0.81446989045423379</v>
      </c>
      <c r="AQ118" s="4">
        <f t="shared" si="252"/>
        <v>0.36743178240257635</v>
      </c>
      <c r="AR118" s="4">
        <f t="shared" si="253"/>
        <v>0.28344082067287957</v>
      </c>
      <c r="AS118" s="4">
        <f t="shared" si="254"/>
        <v>-1.3248345292171706</v>
      </c>
      <c r="AT118" s="4">
        <f t="shared" si="255"/>
        <v>1.6055768437597919</v>
      </c>
      <c r="AU118" s="4">
        <f t="shared" si="256"/>
        <v>-9.4505189610032403E-2</v>
      </c>
      <c r="AV118" s="4">
        <f t="shared" si="358"/>
        <v>-0.8130416819402484</v>
      </c>
      <c r="AW118" s="4">
        <f t="shared" si="358"/>
        <v>1.1417356971762302</v>
      </c>
      <c r="AY118" s="2">
        <f t="shared" si="308"/>
        <v>99.19387348137451</v>
      </c>
      <c r="AZ118" s="2">
        <f t="shared" si="359"/>
        <v>98.426976228946231</v>
      </c>
      <c r="BA118" s="2">
        <f t="shared" si="360"/>
        <v>94.571311545170147</v>
      </c>
      <c r="BB118" s="2">
        <f t="shared" si="361"/>
        <v>95.67609833590538</v>
      </c>
      <c r="BC118" s="2">
        <f t="shared" si="362"/>
        <v>97.209235095361507</v>
      </c>
      <c r="BD118" s="2">
        <f t="shared" si="363"/>
        <v>97.199053675970276</v>
      </c>
      <c r="BE118" s="2">
        <f t="shared" si="364"/>
        <v>95.636439065606993</v>
      </c>
      <c r="BF118" s="2">
        <f t="shared" si="365"/>
        <v>95.509313606743433</v>
      </c>
      <c r="BG118" s="2">
        <f t="shared" si="366"/>
        <v>94.322529444503644</v>
      </c>
      <c r="BH118" s="2">
        <f t="shared" si="367"/>
        <v>96.970538439190065</v>
      </c>
      <c r="BI118" s="2">
        <f t="shared" si="368"/>
        <v>97.460456842356663</v>
      </c>
      <c r="BJ118" s="2">
        <f t="shared" si="369"/>
        <v>97.04340565347772</v>
      </c>
      <c r="BK118" s="2">
        <f t="shared" si="370"/>
        <v>97.14649342770791</v>
      </c>
      <c r="BL118" s="2">
        <f t="shared" si="371"/>
        <v>98.099598050968183</v>
      </c>
      <c r="BM118" s="2">
        <f t="shared" si="372"/>
        <v>101.05905976750491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98.442999999999998</v>
      </c>
      <c r="CF118" s="2">
        <f t="shared" si="310"/>
        <v>97.474999999999994</v>
      </c>
      <c r="CG118" s="2">
        <f t="shared" si="311"/>
        <v>94.932000000000002</v>
      </c>
      <c r="CH118" s="2">
        <f t="shared" si="312"/>
        <v>94.712000000000003</v>
      </c>
      <c r="CI118" s="2">
        <f t="shared" si="313"/>
        <v>97.367000000000004</v>
      </c>
      <c r="CJ118" s="2">
        <f t="shared" si="314"/>
        <v>96.61</v>
      </c>
      <c r="CK118" s="2">
        <f t="shared" si="315"/>
        <v>96.051000000000002</v>
      </c>
      <c r="CL118" s="2">
        <f t="shared" si="316"/>
        <v>94.694999999999993</v>
      </c>
      <c r="CM118" s="2">
        <f t="shared" si="317"/>
        <v>94.69</v>
      </c>
      <c r="CN118" s="2">
        <f t="shared" si="318"/>
        <v>97.254000000000005</v>
      </c>
      <c r="CO118" s="2">
        <f t="shared" si="319"/>
        <v>96.135999999999996</v>
      </c>
      <c r="CP118" s="2">
        <f t="shared" si="320"/>
        <v>98.649000000000001</v>
      </c>
      <c r="CQ118" s="2">
        <f t="shared" si="321"/>
        <v>97.052000000000007</v>
      </c>
      <c r="CR118" s="2">
        <f t="shared" si="322"/>
        <v>97.293000000000006</v>
      </c>
      <c r="CS118" s="2">
        <f t="shared" si="323"/>
        <v>102.259</v>
      </c>
      <c r="CU118" s="2">
        <f t="shared" si="273"/>
        <v>98.442999999999998</v>
      </c>
      <c r="CV118" s="2">
        <f t="shared" si="274"/>
        <v>97.474999999999994</v>
      </c>
      <c r="CW118" s="2">
        <f t="shared" si="275"/>
        <v>94.932000000000002</v>
      </c>
      <c r="CX118" s="2">
        <f t="shared" si="276"/>
        <v>94.712000000000003</v>
      </c>
      <c r="CY118" s="2">
        <f t="shared" si="277"/>
        <v>97.367000000000004</v>
      </c>
      <c r="CZ118" s="2">
        <f t="shared" si="278"/>
        <v>96.61</v>
      </c>
      <c r="DA118" s="2">
        <f t="shared" si="279"/>
        <v>96.051000000000002</v>
      </c>
      <c r="DB118" s="2">
        <f t="shared" si="280"/>
        <v>94.694999999999993</v>
      </c>
      <c r="DC118" s="2">
        <f t="shared" si="281"/>
        <v>94.69</v>
      </c>
      <c r="DD118" s="2">
        <f t="shared" si="282"/>
        <v>97.254000000000005</v>
      </c>
      <c r="DE118" s="2">
        <f t="shared" si="283"/>
        <v>96.135999999999996</v>
      </c>
      <c r="DF118" s="2">
        <f t="shared" si="284"/>
        <v>98.649000000000001</v>
      </c>
      <c r="DG118" s="2">
        <f t="shared" si="285"/>
        <v>97.052000000000007</v>
      </c>
      <c r="DH118" s="2">
        <f t="shared" si="286"/>
        <v>97.293000000000006</v>
      </c>
      <c r="DI118" s="2">
        <f t="shared" si="287"/>
        <v>102.259</v>
      </c>
      <c r="DK118" s="2">
        <f t="shared" si="288"/>
        <v>119.1127588850174</v>
      </c>
      <c r="DL118" s="2">
        <f t="shared" si="373"/>
        <v>117.97180052522157</v>
      </c>
      <c r="DM118" s="2">
        <f t="shared" si="373"/>
        <v>113.96315931721195</v>
      </c>
      <c r="DN118" s="2">
        <f t="shared" si="373"/>
        <v>113.93911357916622</v>
      </c>
      <c r="DO118" s="2">
        <f t="shared" si="373"/>
        <v>113.68789473684208</v>
      </c>
      <c r="DP118" s="2">
        <f t="shared" si="373"/>
        <v>116.3881664295875</v>
      </c>
      <c r="DQ118" s="2">
        <f t="shared" si="373"/>
        <v>111.05298839406208</v>
      </c>
      <c r="DR118" s="2">
        <f t="shared" si="373"/>
        <v>117.98959669669668</v>
      </c>
      <c r="DS118" s="2">
        <f t="shared" si="373"/>
        <v>108.67058991596637</v>
      </c>
      <c r="DT118" s="2">
        <f t="shared" si="373"/>
        <v>112.87338836898397</v>
      </c>
      <c r="DU118" s="2">
        <f t="shared" si="373"/>
        <v>114.1690212885154</v>
      </c>
      <c r="DV118" s="2">
        <f t="shared" si="373"/>
        <v>114.7213678678679</v>
      </c>
      <c r="DW118" s="2">
        <f t="shared" si="373"/>
        <v>120.14369029793735</v>
      </c>
      <c r="DX118" s="2">
        <f t="shared" si="373"/>
        <v>115.75435650623886</v>
      </c>
      <c r="DY118" s="2">
        <f t="shared" si="373"/>
        <v>103.8253451012589</v>
      </c>
      <c r="EA118" s="2">
        <f t="shared" si="228"/>
        <v>98.991522957198455</v>
      </c>
      <c r="EB118" s="2">
        <f t="shared" si="290"/>
        <v>98.221260332460417</v>
      </c>
      <c r="EC118" s="2">
        <f t="shared" si="291"/>
        <v>94.357913920056092</v>
      </c>
      <c r="ED118" s="2">
        <f t="shared" si="292"/>
        <v>95.481569424964931</v>
      </c>
      <c r="EE118" s="2">
        <f t="shared" si="293"/>
        <v>97.028981156649209</v>
      </c>
      <c r="EF118" s="2">
        <f t="shared" si="294"/>
        <v>96.998418059134849</v>
      </c>
      <c r="EG118" s="2">
        <f t="shared" si="295"/>
        <v>95.471687538876225</v>
      </c>
      <c r="EH118" s="2">
        <f t="shared" si="296"/>
        <v>95.248451263537888</v>
      </c>
      <c r="EI118" s="2">
        <f t="shared" si="297"/>
        <v>94.147810212302687</v>
      </c>
      <c r="EJ118" s="2">
        <f t="shared" si="298"/>
        <v>96.77565899111066</v>
      </c>
      <c r="EK118" s="2">
        <f t="shared" si="299"/>
        <v>97.268365414681355</v>
      </c>
      <c r="EL118" s="2">
        <f t="shared" si="300"/>
        <v>96.832616589718313</v>
      </c>
      <c r="EM118" s="2">
        <f t="shared" si="301"/>
        <v>96.874768659127625</v>
      </c>
      <c r="EN118" s="2">
        <f t="shared" si="302"/>
        <v>97.878120412057612</v>
      </c>
      <c r="EO118" s="2">
        <f t="shared" si="303"/>
        <v>101.01721782111424</v>
      </c>
      <c r="EQ118" s="2">
        <f t="shared" si="304"/>
        <v>99.01005540247499</v>
      </c>
      <c r="ER118" s="2">
        <f t="shared" si="374"/>
        <v>98.239312367580993</v>
      </c>
      <c r="ES118" s="2">
        <f t="shared" si="374"/>
        <v>94.350849140671144</v>
      </c>
      <c r="ET118" s="2">
        <f t="shared" si="374"/>
        <v>95.67062683373382</v>
      </c>
      <c r="EU118" s="2">
        <f t="shared" si="374"/>
        <v>97.047054108216429</v>
      </c>
      <c r="EV118" s="2">
        <f t="shared" si="374"/>
        <v>96.946128846840963</v>
      </c>
      <c r="EW118" s="2">
        <f t="shared" si="374"/>
        <v>95.466075897988389</v>
      </c>
      <c r="EX118" s="2">
        <f t="shared" si="374"/>
        <v>95.218158642894991</v>
      </c>
      <c r="EY118" s="2">
        <f t="shared" si="374"/>
        <v>94.273303994293869</v>
      </c>
      <c r="EZ118" s="2">
        <f t="shared" si="374"/>
        <v>96.784860463912196</v>
      </c>
      <c r="FA118" s="2">
        <f t="shared" si="374"/>
        <v>97.284304767712911</v>
      </c>
      <c r="FB118" s="2">
        <f t="shared" si="374"/>
        <v>96.8006167669283</v>
      </c>
      <c r="FC118" s="2">
        <f t="shared" si="374"/>
        <v>96.729596128660503</v>
      </c>
      <c r="FD118" s="2">
        <f t="shared" si="374"/>
        <v>97.600972625363369</v>
      </c>
      <c r="FE118" s="2">
        <f t="shared" si="374"/>
        <v>101.11654683552905</v>
      </c>
      <c r="FG118" s="2">
        <f t="shared" si="306"/>
        <v>0.98995495474451001</v>
      </c>
      <c r="FH118" s="2">
        <f t="shared" si="375"/>
        <v>0.9895973250286183</v>
      </c>
      <c r="FI118" s="2">
        <f t="shared" si="375"/>
        <v>0.98911023337346049</v>
      </c>
      <c r="FJ118" s="2">
        <f t="shared" si="375"/>
        <v>0.98960436958303488</v>
      </c>
      <c r="FK118" s="2">
        <f t="shared" si="375"/>
        <v>0.98919447083819179</v>
      </c>
      <c r="FL118" s="2">
        <f t="shared" si="375"/>
        <v>0.98961305383431331</v>
      </c>
      <c r="FM118" s="2">
        <f t="shared" si="375"/>
        <v>0.98942024989904276</v>
      </c>
      <c r="FN118" s="2">
        <f t="shared" si="375"/>
        <v>0.98850543378081535</v>
      </c>
      <c r="FO118" s="2">
        <f t="shared" si="375"/>
        <v>0.98812645813497213</v>
      </c>
      <c r="FP118" s="2">
        <f t="shared" si="375"/>
        <v>0.98790385173188133</v>
      </c>
      <c r="FQ118" s="2">
        <f t="shared" si="375"/>
        <v>0.98865177720915332</v>
      </c>
      <c r="FR118" s="2">
        <f t="shared" si="375"/>
        <v>0.98818688608417293</v>
      </c>
      <c r="FS118" s="2">
        <f t="shared" si="375"/>
        <v>0.98822674718238979</v>
      </c>
      <c r="FT118" s="2">
        <f t="shared" si="375"/>
        <v>0.98741433272298562</v>
      </c>
      <c r="FU118" s="2">
        <f t="shared" si="375"/>
        <v>0.98547363619307227</v>
      </c>
      <c r="FW118" s="2">
        <f t="shared" si="324"/>
        <v>1.2507722605146911E-2</v>
      </c>
      <c r="FX118" s="2">
        <f t="shared" si="376"/>
        <v>1.4261347797934159E-2</v>
      </c>
      <c r="FY118" s="2">
        <f t="shared" si="377"/>
        <v>1.4002124002630992E-2</v>
      </c>
      <c r="FZ118" s="2">
        <f t="shared" si="378"/>
        <v>1.4022743281110084E-2</v>
      </c>
      <c r="GA118" s="2">
        <f t="shared" si="379"/>
        <v>1.3587278014281577E-2</v>
      </c>
      <c r="GB118" s="2">
        <f t="shared" si="380"/>
        <v>1.462358335728129E-2</v>
      </c>
      <c r="GC118" s="2">
        <f t="shared" si="381"/>
        <v>1.6883219510524381E-2</v>
      </c>
      <c r="GD118" s="2">
        <f t="shared" si="382"/>
        <v>1.7735635432118532E-2</v>
      </c>
      <c r="GE118" s="2">
        <f t="shared" si="383"/>
        <v>1.8187350454455967E-2</v>
      </c>
      <c r="GF118" s="2">
        <f t="shared" si="384"/>
        <v>1.7271881147644181E-2</v>
      </c>
      <c r="GG118" s="2">
        <f t="shared" si="385"/>
        <v>1.8759827140128558E-2</v>
      </c>
      <c r="GH118" s="2">
        <f t="shared" si="386"/>
        <v>1.6649870368614126E-2</v>
      </c>
      <c r="GI118" s="2">
        <f t="shared" si="387"/>
        <v>1.5334365664243038E-2</v>
      </c>
      <c r="GJ118" s="2">
        <f t="shared" si="388"/>
        <v>1.2652891000788039E-2</v>
      </c>
      <c r="GK118" s="2">
        <f t="shared" si="389"/>
        <v>1.0571613030861135E-2</v>
      </c>
      <c r="GM118" s="86">
        <f t="shared" si="325"/>
        <v>7.3140566662963176E-30</v>
      </c>
      <c r="GN118" s="86">
        <f t="shared" si="390"/>
        <v>3.6528815493928192E-30</v>
      </c>
      <c r="GO118" s="86">
        <f t="shared" si="391"/>
        <v>1.5044902778504197E-40</v>
      </c>
      <c r="GP118" s="86">
        <f t="shared" si="392"/>
        <v>1.7486065516810233E-47</v>
      </c>
      <c r="GQ118" s="86">
        <f t="shared" si="393"/>
        <v>1.2164372363546582E-44</v>
      </c>
      <c r="GR118" s="86">
        <f t="shared" si="394"/>
        <v>2.1348534527193064E-49</v>
      </c>
      <c r="GS118" s="86">
        <f t="shared" si="395"/>
        <v>6.2754355275688382E-40</v>
      </c>
      <c r="GT118" s="86">
        <f t="shared" si="396"/>
        <v>1.1764209670652149E-35</v>
      </c>
      <c r="GU118" s="86">
        <f t="shared" si="397"/>
        <v>9.8640020862582973E-35</v>
      </c>
      <c r="GV118" s="86">
        <f t="shared" si="398"/>
        <v>5.2151578411357975E-37</v>
      </c>
      <c r="GW118" s="86">
        <f t="shared" si="399"/>
        <v>2.7206616139093264E-53</v>
      </c>
      <c r="GX118" s="86">
        <f t="shared" si="400"/>
        <v>2.8019453544185506E-45</v>
      </c>
      <c r="GY118" s="86">
        <f t="shared" si="401"/>
        <v>5.1937794114205159E-35</v>
      </c>
      <c r="GZ118" s="86">
        <f t="shared" si="402"/>
        <v>2.9281971496181496E-35</v>
      </c>
      <c r="HA118" s="86">
        <f t="shared" si="403"/>
        <v>1.6285198992590534E-40</v>
      </c>
      <c r="HC118" s="86">
        <f t="shared" si="326"/>
        <v>1.2161235150562052E-6</v>
      </c>
      <c r="HD118" s="86">
        <f t="shared" si="404"/>
        <v>4.3932961854054509E-6</v>
      </c>
      <c r="HE118" s="86">
        <f t="shared" si="405"/>
        <v>5.1900108835935376E-8</v>
      </c>
      <c r="HF118" s="86">
        <f t="shared" si="406"/>
        <v>4.8878266604791796E-8</v>
      </c>
      <c r="HG118" s="86">
        <f t="shared" si="407"/>
        <v>1.017101887492149E-15</v>
      </c>
      <c r="HH118" s="86">
        <f t="shared" si="408"/>
        <v>3.7878246116893595E-12</v>
      </c>
      <c r="HI118" s="86">
        <f t="shared" si="409"/>
        <v>4.4537218986291101E-10</v>
      </c>
      <c r="HJ118" s="86">
        <f t="shared" si="410"/>
        <v>8.8499102528801506E-10</v>
      </c>
      <c r="HK118" s="86">
        <f t="shared" si="411"/>
        <v>2.7087961962266557E-8</v>
      </c>
      <c r="HL118" s="86">
        <f t="shared" si="412"/>
        <v>1.31901625544279E-8</v>
      </c>
      <c r="HM118" s="86">
        <f t="shared" si="413"/>
        <v>6.8557528501018605E-12</v>
      </c>
      <c r="HN118" s="86">
        <f t="shared" si="414"/>
        <v>6.3850898031316837E-9</v>
      </c>
      <c r="HO118" s="86">
        <f t="shared" si="415"/>
        <v>1.5315358550710214E-6</v>
      </c>
      <c r="HP118" s="86">
        <f t="shared" si="416"/>
        <v>6.6881678156131576E-7</v>
      </c>
      <c r="HQ118" s="86">
        <f t="shared" si="417"/>
        <v>5.5433749501457699E-9</v>
      </c>
      <c r="HS118" s="86">
        <f t="shared" si="327"/>
        <v>2.1233617528939688E-7</v>
      </c>
      <c r="HT118" s="86">
        <f t="shared" si="418"/>
        <v>2.7177227304175965E-6</v>
      </c>
      <c r="HU118" s="86">
        <f t="shared" si="419"/>
        <v>6.1626569820213447E-8</v>
      </c>
      <c r="HV118" s="86">
        <f t="shared" si="420"/>
        <v>4.3227995879340746E-8</v>
      </c>
      <c r="HW118" s="86">
        <f t="shared" si="421"/>
        <v>7.5234550322768926E-8</v>
      </c>
      <c r="HX118" s="86">
        <f t="shared" si="422"/>
        <v>9.3085487684458998E-8</v>
      </c>
      <c r="HY118" s="86">
        <f t="shared" si="423"/>
        <v>3.9247661231928915E-7</v>
      </c>
      <c r="HZ118" s="86">
        <f t="shared" si="424"/>
        <v>8.3816127569216589E-7</v>
      </c>
      <c r="IA118" s="86">
        <f t="shared" si="425"/>
        <v>1.7896818493166771E-7</v>
      </c>
      <c r="IB118" s="86">
        <f t="shared" si="426"/>
        <v>8.0012824743682368E-8</v>
      </c>
      <c r="IC118" s="86">
        <f t="shared" si="427"/>
        <v>1.4473355564806699E-6</v>
      </c>
      <c r="ID118" s="86">
        <f t="shared" si="428"/>
        <v>6.0899922564162408E-8</v>
      </c>
      <c r="IE118" s="86">
        <f t="shared" si="429"/>
        <v>1.4319307869383082E-8</v>
      </c>
      <c r="IF118" s="86">
        <f t="shared" si="430"/>
        <v>1.7293691546240664E-5</v>
      </c>
      <c r="IG118" s="86">
        <f t="shared" si="431"/>
        <v>1.0050772286363662E-4</v>
      </c>
      <c r="II118" s="86">
        <f t="shared" si="328"/>
        <v>2.5207962445531603E-57</v>
      </c>
      <c r="IJ118" s="86">
        <f t="shared" si="329"/>
        <v>5.3850467554773675E-58</v>
      </c>
      <c r="IK118" s="86">
        <f t="shared" si="330"/>
        <v>3.2201847817863856E-68</v>
      </c>
      <c r="IL118" s="86">
        <f t="shared" si="331"/>
        <v>4.9337822044777091E-71</v>
      </c>
      <c r="IM118" s="86">
        <f t="shared" si="332"/>
        <v>2.0599225165148392E-67</v>
      </c>
      <c r="IN118" s="86">
        <f t="shared" si="333"/>
        <v>3.7152855848809185E-66</v>
      </c>
      <c r="IO118" s="86">
        <f t="shared" si="334"/>
        <v>5.6215161929619642E-57</v>
      </c>
      <c r="IP118" s="86">
        <f t="shared" si="335"/>
        <v>2.3811729415770381E-60</v>
      </c>
      <c r="IQ118" s="86">
        <f t="shared" si="336"/>
        <v>2.1477465120245431E-66</v>
      </c>
      <c r="IR118" s="86">
        <f t="shared" si="337"/>
        <v>9.7911663500817383E-73</v>
      </c>
      <c r="IS118" s="86">
        <f t="shared" si="338"/>
        <v>2.4336962934318209E-60</v>
      </c>
      <c r="IT118" s="86">
        <f t="shared" si="339"/>
        <v>1.4058001409259715E-71</v>
      </c>
      <c r="IU118" s="86">
        <f t="shared" si="340"/>
        <v>2.3677560759042667E-76</v>
      </c>
      <c r="IV118" s="86">
        <f t="shared" si="341"/>
        <v>1.8121945390737852E-37</v>
      </c>
      <c r="IW118" s="86">
        <f t="shared" si="342"/>
        <v>2.0102040342265546E-30</v>
      </c>
      <c r="IY118" s="86">
        <f t="shared" si="343"/>
        <v>1.4284596903456022E-6</v>
      </c>
      <c r="IZ118" s="86">
        <f t="shared" si="344"/>
        <v>7.111018915823047E-6</v>
      </c>
      <c r="JA118" s="86">
        <f t="shared" si="345"/>
        <v>1.1352667865614882E-7</v>
      </c>
      <c r="JB118" s="86">
        <f t="shared" si="346"/>
        <v>9.2106262484132549E-8</v>
      </c>
      <c r="JC118" s="86">
        <f t="shared" si="347"/>
        <v>7.5234551339870816E-8</v>
      </c>
      <c r="JD118" s="86">
        <f t="shared" si="348"/>
        <v>9.3089275509070691E-8</v>
      </c>
      <c r="JE118" s="86">
        <f t="shared" si="349"/>
        <v>3.9292198450915203E-7</v>
      </c>
      <c r="JF118" s="86">
        <f t="shared" si="350"/>
        <v>8.3904626671745389E-7</v>
      </c>
      <c r="JG118" s="86">
        <f t="shared" si="351"/>
        <v>2.0605614689393428E-7</v>
      </c>
      <c r="JH118" s="86">
        <f t="shared" si="352"/>
        <v>9.3202987298110265E-8</v>
      </c>
      <c r="JI118" s="86">
        <f t="shared" si="353"/>
        <v>1.44734241223352E-6</v>
      </c>
      <c r="JJ118" s="86">
        <f t="shared" si="354"/>
        <v>6.7285012367294093E-8</v>
      </c>
      <c r="JK118" s="86">
        <f t="shared" si="355"/>
        <v>1.5458551629404044E-6</v>
      </c>
      <c r="JL118" s="86">
        <f t="shared" si="356"/>
        <v>1.7962508327801979E-5</v>
      </c>
      <c r="JM118" s="86">
        <f t="shared" si="357"/>
        <v>1.0051326623858676E-4</v>
      </c>
    </row>
    <row r="119" spans="2:273" x14ac:dyDescent="0.25">
      <c r="B119" s="2">
        <v>92</v>
      </c>
      <c r="C119" s="37">
        <v>99.311000000000007</v>
      </c>
      <c r="D119" s="37">
        <v>96.950999999999993</v>
      </c>
      <c r="E119" s="37">
        <v>94.406999999999996</v>
      </c>
      <c r="F119" s="37">
        <v>97.338999999999999</v>
      </c>
      <c r="G119" s="37">
        <v>97.283000000000001</v>
      </c>
      <c r="H119" s="37">
        <v>96.983000000000004</v>
      </c>
      <c r="I119" s="37">
        <v>94.186000000000007</v>
      </c>
      <c r="J119" s="37">
        <v>93.897999999999996</v>
      </c>
      <c r="K119" s="37">
        <v>93.361999999999995</v>
      </c>
      <c r="L119" s="37">
        <v>96.728999999999999</v>
      </c>
      <c r="M119" s="37">
        <v>97.881</v>
      </c>
      <c r="N119" s="37">
        <v>97.263000000000005</v>
      </c>
      <c r="O119" s="37">
        <v>97.19</v>
      </c>
      <c r="P119" s="37">
        <v>97.638000000000005</v>
      </c>
      <c r="Q119" s="37">
        <v>100.19</v>
      </c>
      <c r="S119" s="4">
        <f t="shared" si="229"/>
        <v>99.025438423033663</v>
      </c>
      <c r="T119" s="4">
        <f t="shared" si="230"/>
        <v>98.22774899111532</v>
      </c>
      <c r="U119" s="4">
        <f t="shared" si="231"/>
        <v>94.401863347499102</v>
      </c>
      <c r="V119" s="4">
        <f t="shared" si="232"/>
        <v>95.529318185224014</v>
      </c>
      <c r="W119" s="4">
        <f t="shared" si="233"/>
        <v>97.027486138459182</v>
      </c>
      <c r="X119" s="4">
        <f t="shared" si="234"/>
        <v>96.98669831000629</v>
      </c>
      <c r="Y119" s="4">
        <f t="shared" si="235"/>
        <v>95.462762214207899</v>
      </c>
      <c r="Z119" s="4">
        <f t="shared" si="236"/>
        <v>95.326697573070646</v>
      </c>
      <c r="AA119" s="4">
        <f t="shared" si="237"/>
        <v>94.192951009222242</v>
      </c>
      <c r="AB119" s="4">
        <f t="shared" si="238"/>
        <v>96.82331415850453</v>
      </c>
      <c r="AC119" s="4">
        <f t="shared" si="239"/>
        <v>97.279341178803406</v>
      </c>
      <c r="AD119" s="4">
        <f t="shared" si="240"/>
        <v>96.858926749304487</v>
      </c>
      <c r="AE119" s="4">
        <f t="shared" si="241"/>
        <v>96.968942477811979</v>
      </c>
      <c r="AF119" s="4">
        <f t="shared" si="242"/>
        <v>97.937133411111958</v>
      </c>
      <c r="AG119" s="4">
        <f t="shared" si="243"/>
        <v>101.08918696425526</v>
      </c>
      <c r="AI119" s="4">
        <f t="shared" si="244"/>
        <v>0.28556157696634443</v>
      </c>
      <c r="AJ119" s="4">
        <f t="shared" si="245"/>
        <v>-1.2767489911153262</v>
      </c>
      <c r="AK119" s="4">
        <f t="shared" si="246"/>
        <v>5.1366525008944564E-3</v>
      </c>
      <c r="AL119" s="4">
        <f t="shared" si="247"/>
        <v>1.8096818147759848</v>
      </c>
      <c r="AM119" s="4">
        <f t="shared" si="248"/>
        <v>0.25551386154081968</v>
      </c>
      <c r="AN119" s="4">
        <f t="shared" si="249"/>
        <v>-3.6983100062855101E-3</v>
      </c>
      <c r="AO119" s="4">
        <f t="shared" si="250"/>
        <v>-1.276762214207892</v>
      </c>
      <c r="AP119" s="4">
        <f t="shared" si="251"/>
        <v>-1.4286975730706502</v>
      </c>
      <c r="AQ119" s="4">
        <f t="shared" si="252"/>
        <v>-0.83095100922224674</v>
      </c>
      <c r="AR119" s="4">
        <f t="shared" si="253"/>
        <v>-9.4314158504531065E-2</v>
      </c>
      <c r="AS119" s="4">
        <f t="shared" si="254"/>
        <v>0.60165882119659386</v>
      </c>
      <c r="AT119" s="4">
        <f t="shared" si="255"/>
        <v>0.40407325069551803</v>
      </c>
      <c r="AU119" s="4">
        <f t="shared" si="256"/>
        <v>0.22105752218801911</v>
      </c>
      <c r="AV119" s="4">
        <f t="shared" si="358"/>
        <v>-0.2991334111119528</v>
      </c>
      <c r="AW119" s="4">
        <f t="shared" si="358"/>
        <v>-0.89918696425526434</v>
      </c>
      <c r="AY119" s="2">
        <f t="shared" si="308"/>
        <v>99.025436935733481</v>
      </c>
      <c r="AZ119" s="2">
        <f t="shared" si="359"/>
        <v>98.227414103236555</v>
      </c>
      <c r="BA119" s="2">
        <f t="shared" si="360"/>
        <v>94.401844121701671</v>
      </c>
      <c r="BB119" s="2">
        <f t="shared" si="361"/>
        <v>95.529298519631709</v>
      </c>
      <c r="BC119" s="2">
        <f t="shared" si="362"/>
        <v>97.027444952536683</v>
      </c>
      <c r="BD119" s="2">
        <f t="shared" si="363"/>
        <v>96.986636053046595</v>
      </c>
      <c r="BE119" s="2">
        <f t="shared" si="364"/>
        <v>95.462519707471387</v>
      </c>
      <c r="BF119" s="2">
        <f t="shared" si="365"/>
        <v>95.326147042679139</v>
      </c>
      <c r="BG119" s="2">
        <f t="shared" si="366"/>
        <v>94.192792653705027</v>
      </c>
      <c r="BH119" s="2">
        <f t="shared" si="367"/>
        <v>96.823221434485902</v>
      </c>
      <c r="BI119" s="2">
        <f t="shared" si="368"/>
        <v>97.27802549304343</v>
      </c>
      <c r="BJ119" s="2">
        <f t="shared" si="369"/>
        <v>96.858849332413911</v>
      </c>
      <c r="BK119" s="2">
        <f t="shared" si="370"/>
        <v>96.968918913305117</v>
      </c>
      <c r="BL119" s="2">
        <f t="shared" si="371"/>
        <v>97.922436097331058</v>
      </c>
      <c r="BM119" s="2">
        <f t="shared" si="372"/>
        <v>100.98043336098596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99.311000000000007</v>
      </c>
      <c r="CF119" s="2">
        <f t="shared" si="310"/>
        <v>96.950999999999993</v>
      </c>
      <c r="CG119" s="2">
        <f t="shared" si="311"/>
        <v>94.406999999999996</v>
      </c>
      <c r="CH119" s="2">
        <f t="shared" si="312"/>
        <v>97.338999999999999</v>
      </c>
      <c r="CI119" s="2">
        <f t="shared" si="313"/>
        <v>97.283000000000001</v>
      </c>
      <c r="CJ119" s="2">
        <f t="shared" si="314"/>
        <v>96.983000000000004</v>
      </c>
      <c r="CK119" s="2">
        <f t="shared" si="315"/>
        <v>94.186000000000007</v>
      </c>
      <c r="CL119" s="2">
        <f t="shared" si="316"/>
        <v>93.897999999999996</v>
      </c>
      <c r="CM119" s="2">
        <f t="shared" si="317"/>
        <v>93.361999999999995</v>
      </c>
      <c r="CN119" s="2">
        <f t="shared" si="318"/>
        <v>96.728999999999999</v>
      </c>
      <c r="CO119" s="2">
        <f t="shared" si="319"/>
        <v>97.881</v>
      </c>
      <c r="CP119" s="2">
        <f t="shared" si="320"/>
        <v>97.263000000000005</v>
      </c>
      <c r="CQ119" s="2">
        <f t="shared" si="321"/>
        <v>97.19</v>
      </c>
      <c r="CR119" s="2">
        <f t="shared" si="322"/>
        <v>97.638000000000005</v>
      </c>
      <c r="CS119" s="2">
        <f t="shared" si="323"/>
        <v>100.19</v>
      </c>
      <c r="CU119" s="2">
        <f t="shared" si="273"/>
        <v>99.311000000000007</v>
      </c>
      <c r="CV119" s="2">
        <f t="shared" si="274"/>
        <v>96.950999999999993</v>
      </c>
      <c r="CW119" s="2">
        <f t="shared" si="275"/>
        <v>94.406999999999996</v>
      </c>
      <c r="CX119" s="2">
        <f t="shared" si="276"/>
        <v>97.338999999999999</v>
      </c>
      <c r="CY119" s="2">
        <f t="shared" si="277"/>
        <v>97.283000000000001</v>
      </c>
      <c r="CZ119" s="2">
        <f t="shared" si="278"/>
        <v>96.983000000000004</v>
      </c>
      <c r="DA119" s="2">
        <f t="shared" si="279"/>
        <v>94.186000000000007</v>
      </c>
      <c r="DB119" s="2">
        <f t="shared" si="280"/>
        <v>93.897999999999996</v>
      </c>
      <c r="DC119" s="2">
        <f t="shared" si="281"/>
        <v>93.361999999999995</v>
      </c>
      <c r="DD119" s="2">
        <f t="shared" si="282"/>
        <v>96.728999999999999</v>
      </c>
      <c r="DE119" s="2">
        <f t="shared" si="283"/>
        <v>97.881</v>
      </c>
      <c r="DF119" s="2">
        <f t="shared" si="284"/>
        <v>97.263000000000005</v>
      </c>
      <c r="DG119" s="2">
        <f t="shared" si="285"/>
        <v>97.19</v>
      </c>
      <c r="DH119" s="2">
        <f t="shared" si="286"/>
        <v>97.638000000000005</v>
      </c>
      <c r="DI119" s="2">
        <f t="shared" si="287"/>
        <v>100.19</v>
      </c>
      <c r="DK119" s="2">
        <f t="shared" si="288"/>
        <v>119.19944459930311</v>
      </c>
      <c r="DL119" s="2">
        <f t="shared" si="373"/>
        <v>118.07466626545573</v>
      </c>
      <c r="DM119" s="2">
        <f t="shared" si="373"/>
        <v>114.06338264580369</v>
      </c>
      <c r="DN119" s="2">
        <f t="shared" si="373"/>
        <v>114.02490885217202</v>
      </c>
      <c r="DO119" s="2">
        <f t="shared" si="373"/>
        <v>113.7355789473684</v>
      </c>
      <c r="DP119" s="2">
        <f t="shared" si="373"/>
        <v>116.46993930772879</v>
      </c>
      <c r="DQ119" s="2">
        <f t="shared" si="373"/>
        <v>111.09416734143051</v>
      </c>
      <c r="DR119" s="2">
        <f t="shared" si="373"/>
        <v>118.1417694122694</v>
      </c>
      <c r="DS119" s="2">
        <f t="shared" si="373"/>
        <v>108.70988067226889</v>
      </c>
      <c r="DT119" s="2">
        <f t="shared" si="373"/>
        <v>112.97045588235295</v>
      </c>
      <c r="DU119" s="2">
        <f t="shared" si="373"/>
        <v>114.25747619047618</v>
      </c>
      <c r="DV119" s="2">
        <f t="shared" si="373"/>
        <v>114.81341934791938</v>
      </c>
      <c r="DW119" s="2">
        <f t="shared" si="373"/>
        <v>120.30947272727273</v>
      </c>
      <c r="DX119" s="2">
        <f t="shared" si="373"/>
        <v>115.861689728164</v>
      </c>
      <c r="DY119" s="2">
        <f t="shared" si="373"/>
        <v>103.75263711001644</v>
      </c>
      <c r="EA119" s="2">
        <f t="shared" si="228"/>
        <v>98.838532295719858</v>
      </c>
      <c r="EB119" s="2">
        <f t="shared" si="290"/>
        <v>98.036897415461681</v>
      </c>
      <c r="EC119" s="2">
        <f t="shared" si="291"/>
        <v>94.204518583450209</v>
      </c>
      <c r="ED119" s="2">
        <f t="shared" si="292"/>
        <v>95.349628330995785</v>
      </c>
      <c r="EE119" s="2">
        <f t="shared" si="293"/>
        <v>96.860767547870424</v>
      </c>
      <c r="EF119" s="2">
        <f t="shared" si="294"/>
        <v>96.800832557430638</v>
      </c>
      <c r="EG119" s="2">
        <f t="shared" si="295"/>
        <v>95.310130002073407</v>
      </c>
      <c r="EH119" s="2">
        <f t="shared" si="296"/>
        <v>95.08462232332721</v>
      </c>
      <c r="EI119" s="2">
        <f t="shared" si="297"/>
        <v>94.031660653238987</v>
      </c>
      <c r="EJ119" s="2">
        <f t="shared" si="298"/>
        <v>96.642773439006135</v>
      </c>
      <c r="EK119" s="2">
        <f t="shared" si="299"/>
        <v>97.100035772781411</v>
      </c>
      <c r="EL119" s="2">
        <f t="shared" si="300"/>
        <v>96.66359668257509</v>
      </c>
      <c r="EM119" s="2">
        <f t="shared" si="301"/>
        <v>96.717489499192254</v>
      </c>
      <c r="EN119" s="2">
        <f t="shared" si="302"/>
        <v>97.717315572915112</v>
      </c>
      <c r="EO119" s="2">
        <f t="shared" si="303"/>
        <v>100.94259090626036</v>
      </c>
      <c r="EQ119" s="2">
        <f t="shared" si="304"/>
        <v>98.853822152679498</v>
      </c>
      <c r="ER119" s="2">
        <f t="shared" si="374"/>
        <v>98.052083830051686</v>
      </c>
      <c r="ES119" s="2">
        <f t="shared" si="374"/>
        <v>94.198412161386329</v>
      </c>
      <c r="ET119" s="2">
        <f t="shared" si="374"/>
        <v>95.509128401418906</v>
      </c>
      <c r="EU119" s="2">
        <f t="shared" si="374"/>
        <v>96.875683700734797</v>
      </c>
      <c r="EV119" s="2">
        <f t="shared" si="374"/>
        <v>96.757580471019551</v>
      </c>
      <c r="EW119" s="2">
        <f t="shared" si="374"/>
        <v>95.307426888250774</v>
      </c>
      <c r="EX119" s="2">
        <f t="shared" si="374"/>
        <v>95.062371631591759</v>
      </c>
      <c r="EY119" s="2">
        <f t="shared" si="374"/>
        <v>94.133045320970041</v>
      </c>
      <c r="EZ119" s="2">
        <f t="shared" si="374"/>
        <v>96.649757895826866</v>
      </c>
      <c r="FA119" s="2">
        <f t="shared" si="374"/>
        <v>97.111618956102362</v>
      </c>
      <c r="FB119" s="2">
        <f t="shared" si="374"/>
        <v>96.636640043557392</v>
      </c>
      <c r="FC119" s="2">
        <f t="shared" si="374"/>
        <v>96.589531615066292</v>
      </c>
      <c r="FD119" s="2">
        <f t="shared" si="374"/>
        <v>97.473657348979259</v>
      </c>
      <c r="FE119" s="2">
        <f t="shared" si="374"/>
        <v>100.9915344104561</v>
      </c>
      <c r="FG119" s="2">
        <f t="shared" si="306"/>
        <v>0.99083070551747465</v>
      </c>
      <c r="FH119" s="2">
        <f t="shared" si="375"/>
        <v>0.99050395572349448</v>
      </c>
      <c r="FI119" s="2">
        <f t="shared" si="375"/>
        <v>0.99005888941102871</v>
      </c>
      <c r="FJ119" s="2">
        <f t="shared" si="375"/>
        <v>0.99051039220702042</v>
      </c>
      <c r="FK119" s="2">
        <f t="shared" si="375"/>
        <v>0.99013586175824986</v>
      </c>
      <c r="FL119" s="2">
        <f t="shared" si="375"/>
        <v>0.99051832684128605</v>
      </c>
      <c r="FM119" s="2">
        <f t="shared" si="375"/>
        <v>0.99034216271735154</v>
      </c>
      <c r="FN119" s="2">
        <f t="shared" si="375"/>
        <v>0.98950621763195235</v>
      </c>
      <c r="FO119" s="2">
        <f t="shared" si="375"/>
        <v>0.98915987597404198</v>
      </c>
      <c r="FP119" s="2">
        <f t="shared" si="375"/>
        <v>0.98895642766040981</v>
      </c>
      <c r="FQ119" s="2">
        <f t="shared" si="375"/>
        <v>0.98963995308708153</v>
      </c>
      <c r="FR119" s="2">
        <f t="shared" si="375"/>
        <v>0.98921510195902518</v>
      </c>
      <c r="FS119" s="2">
        <f t="shared" si="375"/>
        <v>0.9892515312768303</v>
      </c>
      <c r="FT119" s="2">
        <f t="shared" si="375"/>
        <v>0.98850900987394275</v>
      </c>
      <c r="FU119" s="2">
        <f t="shared" si="375"/>
        <v>0.98673484372557085</v>
      </c>
      <c r="FW119" s="2">
        <f t="shared" si="324"/>
        <v>1.36979155368666E-2</v>
      </c>
      <c r="FX119" s="2">
        <f t="shared" si="376"/>
        <v>1.5615771026432683E-2</v>
      </c>
      <c r="FY119" s="2">
        <f t="shared" si="377"/>
        <v>1.5332311254426217E-2</v>
      </c>
      <c r="FZ119" s="2">
        <f t="shared" si="378"/>
        <v>1.5354858838588416E-2</v>
      </c>
      <c r="GA119" s="2">
        <f t="shared" si="379"/>
        <v>1.4878650021279312E-2</v>
      </c>
      <c r="GB119" s="2">
        <f t="shared" si="380"/>
        <v>1.6011849871172903E-2</v>
      </c>
      <c r="GC119" s="2">
        <f t="shared" si="381"/>
        <v>1.8481977472784981E-2</v>
      </c>
      <c r="GD119" s="2">
        <f t="shared" si="382"/>
        <v>1.9413519032606703E-2</v>
      </c>
      <c r="GE119" s="2">
        <f t="shared" si="383"/>
        <v>1.9907102569157183E-2</v>
      </c>
      <c r="GF119" s="2">
        <f t="shared" si="384"/>
        <v>1.8906735657926201E-2</v>
      </c>
      <c r="GG119" s="2">
        <f t="shared" si="385"/>
        <v>2.0532579214191084E-2</v>
      </c>
      <c r="GH119" s="2">
        <f t="shared" si="386"/>
        <v>1.8226940990992452E-2</v>
      </c>
      <c r="GI119" s="2">
        <f t="shared" si="387"/>
        <v>1.6788959479664387E-2</v>
      </c>
      <c r="GJ119" s="2">
        <f t="shared" si="388"/>
        <v>1.3856703832801756E-2</v>
      </c>
      <c r="GK119" s="2">
        <f t="shared" si="389"/>
        <v>1.1579732667861355E-2</v>
      </c>
      <c r="GM119" s="86">
        <f t="shared" si="325"/>
        <v>1.0577036884267481E-31</v>
      </c>
      <c r="GN119" s="86">
        <f t="shared" si="390"/>
        <v>5.3729613443080805E-32</v>
      </c>
      <c r="GO119" s="86">
        <f t="shared" si="391"/>
        <v>5.0262201714567244E-43</v>
      </c>
      <c r="GP119" s="86">
        <f t="shared" si="392"/>
        <v>2.1197980177403476E-50</v>
      </c>
      <c r="GQ119" s="86">
        <f t="shared" si="393"/>
        <v>2.1039695237669134E-47</v>
      </c>
      <c r="GR119" s="86">
        <f t="shared" si="394"/>
        <v>2.0956615117904395E-52</v>
      </c>
      <c r="GS119" s="86">
        <f t="shared" si="395"/>
        <v>2.1820156728060863E-42</v>
      </c>
      <c r="GT119" s="86">
        <f t="shared" si="396"/>
        <v>7.8705404768400119E-38</v>
      </c>
      <c r="GU119" s="86">
        <f t="shared" si="397"/>
        <v>7.9585657928313746E-37</v>
      </c>
      <c r="GV119" s="86">
        <f t="shared" si="398"/>
        <v>3.1300547447116319E-39</v>
      </c>
      <c r="GW119" s="86">
        <f t="shared" si="399"/>
        <v>1.5071617230960652E-56</v>
      </c>
      <c r="GX119" s="86">
        <f t="shared" si="400"/>
        <v>4.585045087737594E-48</v>
      </c>
      <c r="GY119" s="86">
        <f t="shared" si="401"/>
        <v>4.1709693231062388E-37</v>
      </c>
      <c r="GZ119" s="86">
        <f t="shared" si="402"/>
        <v>2.3575125621449662E-37</v>
      </c>
      <c r="HA119" s="86">
        <f t="shared" si="403"/>
        <v>6.2868037928272719E-43</v>
      </c>
      <c r="HC119" s="86">
        <f t="shared" si="326"/>
        <v>1.0457408839626112E-7</v>
      </c>
      <c r="HD119" s="86">
        <f t="shared" si="404"/>
        <v>5.6641091799678434E-7</v>
      </c>
      <c r="HE119" s="86">
        <f t="shared" si="405"/>
        <v>3.4104237862008182E-9</v>
      </c>
      <c r="HF119" s="86">
        <f t="shared" si="406"/>
        <v>3.1987366183172738E-9</v>
      </c>
      <c r="HG119" s="86">
        <f t="shared" si="407"/>
        <v>2.1851237558539238E-18</v>
      </c>
      <c r="HH119" s="86">
        <f t="shared" si="408"/>
        <v>5.5906365240174183E-14</v>
      </c>
      <c r="HI119" s="86">
        <f t="shared" si="409"/>
        <v>1.3238170305449016E-11</v>
      </c>
      <c r="HJ119" s="86">
        <f t="shared" si="410"/>
        <v>3.274861480309052E-11</v>
      </c>
      <c r="HK119" s="86">
        <f t="shared" si="411"/>
        <v>1.9907426379748165E-9</v>
      </c>
      <c r="HL119" s="86">
        <f t="shared" si="412"/>
        <v>8.9664619390106885E-10</v>
      </c>
      <c r="HM119" s="86">
        <f t="shared" si="413"/>
        <v>1.3953626200031717E-13</v>
      </c>
      <c r="HN119" s="86">
        <f t="shared" si="414"/>
        <v>3.4789075585538238E-10</v>
      </c>
      <c r="HO119" s="86">
        <f t="shared" si="415"/>
        <v>2.1139299970466877E-7</v>
      </c>
      <c r="HP119" s="86">
        <f t="shared" si="416"/>
        <v>7.6492123375891375E-8</v>
      </c>
      <c r="HQ119" s="86">
        <f t="shared" si="417"/>
        <v>2.770789678879067E-10</v>
      </c>
      <c r="HS119" s="86">
        <f t="shared" si="327"/>
        <v>7.30053814874432E-7</v>
      </c>
      <c r="HT119" s="86">
        <f t="shared" si="418"/>
        <v>8.6967400939379515E-6</v>
      </c>
      <c r="HU119" s="86">
        <f t="shared" si="419"/>
        <v>2.6040531535342782E-7</v>
      </c>
      <c r="HV119" s="86">
        <f t="shared" si="420"/>
        <v>1.9136415913455398E-7</v>
      </c>
      <c r="HW119" s="86">
        <f t="shared" si="421"/>
        <v>3.0925621555201014E-7</v>
      </c>
      <c r="HX119" s="86">
        <f t="shared" si="422"/>
        <v>3.8306288240172207E-7</v>
      </c>
      <c r="HY119" s="86">
        <f t="shared" si="423"/>
        <v>1.4301071452004383E-6</v>
      </c>
      <c r="HZ119" s="86">
        <f t="shared" si="424"/>
        <v>3.1065908188858774E-6</v>
      </c>
      <c r="IA119" s="86">
        <f t="shared" si="425"/>
        <v>7.7202252510804779E-7</v>
      </c>
      <c r="IB119" s="86">
        <f t="shared" si="426"/>
        <v>3.7760034138805963E-7</v>
      </c>
      <c r="IC119" s="86">
        <f t="shared" si="427"/>
        <v>5.3141082203721247E-6</v>
      </c>
      <c r="ID119" s="86">
        <f t="shared" si="428"/>
        <v>2.8377819363381143E-7</v>
      </c>
      <c r="IE119" s="86">
        <f t="shared" si="429"/>
        <v>7.2987907930806145E-8</v>
      </c>
      <c r="IF119" s="86">
        <f t="shared" si="430"/>
        <v>4.1176261166271945E-5</v>
      </c>
      <c r="IG119" s="86">
        <f t="shared" si="431"/>
        <v>1.9518271166757992E-4</v>
      </c>
      <c r="II119" s="86">
        <f t="shared" si="328"/>
        <v>5.2195062103651531E-55</v>
      </c>
      <c r="IJ119" s="86">
        <f t="shared" si="329"/>
        <v>1.4058103597344709E-55</v>
      </c>
      <c r="IK119" s="86">
        <f t="shared" si="330"/>
        <v>2.2412086829914484E-65</v>
      </c>
      <c r="IL119" s="86">
        <f t="shared" si="331"/>
        <v>4.5391945946427003E-68</v>
      </c>
      <c r="IM119" s="86">
        <f t="shared" si="332"/>
        <v>1.2655393155405899E-64</v>
      </c>
      <c r="IN119" s="86">
        <f t="shared" si="333"/>
        <v>2.2546156196694864E-63</v>
      </c>
      <c r="IO119" s="86">
        <f t="shared" si="334"/>
        <v>1.6668522038119143E-54</v>
      </c>
      <c r="IP119" s="86">
        <f t="shared" si="335"/>
        <v>1.0759121434845173E-57</v>
      </c>
      <c r="IQ119" s="86">
        <f t="shared" si="336"/>
        <v>1.9001970467698939E-63</v>
      </c>
      <c r="IR119" s="86">
        <f t="shared" si="337"/>
        <v>1.5296441648041165E-69</v>
      </c>
      <c r="IS119" s="86">
        <f t="shared" si="338"/>
        <v>1.1987743755537666E-57</v>
      </c>
      <c r="IT119" s="86">
        <f t="shared" si="339"/>
        <v>1.8250860508942683E-68</v>
      </c>
      <c r="IU119" s="86">
        <f t="shared" si="340"/>
        <v>4.3065777526402198E-73</v>
      </c>
      <c r="IV119" s="86">
        <f t="shared" si="341"/>
        <v>5.6724789908493191E-36</v>
      </c>
      <c r="IW119" s="86">
        <f t="shared" si="342"/>
        <v>2.8731432771186787E-29</v>
      </c>
      <c r="IY119" s="86">
        <f t="shared" si="343"/>
        <v>8.3462790327069311E-7</v>
      </c>
      <c r="IZ119" s="86">
        <f t="shared" si="344"/>
        <v>9.2631510119347355E-6</v>
      </c>
      <c r="JA119" s="86">
        <f t="shared" si="345"/>
        <v>2.6381573913962866E-7</v>
      </c>
      <c r="JB119" s="86">
        <f t="shared" si="346"/>
        <v>1.9456289575287124E-7</v>
      </c>
      <c r="JC119" s="86">
        <f t="shared" si="347"/>
        <v>3.0925621555419527E-7</v>
      </c>
      <c r="JD119" s="86">
        <f t="shared" si="348"/>
        <v>3.8306293830808733E-7</v>
      </c>
      <c r="JE119" s="86">
        <f t="shared" si="349"/>
        <v>1.4301203833707438E-6</v>
      </c>
      <c r="JF119" s="86">
        <f t="shared" si="350"/>
        <v>3.1066235675006804E-6</v>
      </c>
      <c r="JG119" s="86">
        <f t="shared" si="351"/>
        <v>7.7401326774602265E-7</v>
      </c>
      <c r="JH119" s="86">
        <f t="shared" si="352"/>
        <v>3.7849698758196069E-7</v>
      </c>
      <c r="JI119" s="86">
        <f t="shared" si="353"/>
        <v>5.3141083599083869E-6</v>
      </c>
      <c r="JJ119" s="86">
        <f t="shared" si="354"/>
        <v>2.8412608438966684E-7</v>
      </c>
      <c r="JK119" s="86">
        <f t="shared" si="355"/>
        <v>2.8438090763547489E-7</v>
      </c>
      <c r="JL119" s="86">
        <f t="shared" si="356"/>
        <v>4.1252753289647833E-5</v>
      </c>
      <c r="JM119" s="86">
        <f t="shared" si="357"/>
        <v>1.9518298874654781E-4</v>
      </c>
    </row>
    <row r="120" spans="2:273" x14ac:dyDescent="0.25">
      <c r="B120" s="2">
        <v>93</v>
      </c>
      <c r="C120" s="37">
        <v>99.262</v>
      </c>
      <c r="D120" s="37">
        <v>99.016000000000005</v>
      </c>
      <c r="E120" s="37">
        <v>93.897999999999996</v>
      </c>
      <c r="F120" s="37">
        <v>94.965999999999994</v>
      </c>
      <c r="G120" s="37">
        <v>95.483000000000004</v>
      </c>
      <c r="H120" s="37">
        <v>94.338999999999999</v>
      </c>
      <c r="I120" s="37">
        <v>94.051000000000002</v>
      </c>
      <c r="J120" s="37">
        <v>95.677999999999997</v>
      </c>
      <c r="K120" s="37">
        <v>94.447999999999993</v>
      </c>
      <c r="L120" s="37">
        <v>96.796999999999997</v>
      </c>
      <c r="M120" s="37">
        <v>95.78</v>
      </c>
      <c r="N120" s="37">
        <v>96.421000000000006</v>
      </c>
      <c r="O120" s="37">
        <v>96.655000000000001</v>
      </c>
      <c r="P120" s="37">
        <v>96.085999999999999</v>
      </c>
      <c r="Q120" s="37">
        <v>101.069</v>
      </c>
      <c r="S120" s="4">
        <f t="shared" si="229"/>
        <v>98.858133857659368</v>
      </c>
      <c r="T120" s="4">
        <f t="shared" si="230"/>
        <v>98.029861103043245</v>
      </c>
      <c r="U120" s="4">
        <f t="shared" si="231"/>
        <v>94.233616503111548</v>
      </c>
      <c r="V120" s="4">
        <f t="shared" si="232"/>
        <v>95.383597498779068</v>
      </c>
      <c r="W120" s="4">
        <f t="shared" si="233"/>
        <v>96.846781512652711</v>
      </c>
      <c r="X120" s="4">
        <f t="shared" si="234"/>
        <v>96.77552153642354</v>
      </c>
      <c r="Y120" s="4">
        <f t="shared" si="235"/>
        <v>95.290299593228525</v>
      </c>
      <c r="Z120" s="4">
        <f t="shared" si="236"/>
        <v>95.146199491534304</v>
      </c>
      <c r="AA120" s="4">
        <f t="shared" si="237"/>
        <v>94.06458565497978</v>
      </c>
      <c r="AB120" s="4">
        <f t="shared" si="238"/>
        <v>96.677297561655749</v>
      </c>
      <c r="AC120" s="4">
        <f t="shared" si="239"/>
        <v>97.100824910759584</v>
      </c>
      <c r="AD120" s="4">
        <f t="shared" si="240"/>
        <v>96.675716909094078</v>
      </c>
      <c r="AE120" s="4">
        <f t="shared" si="241"/>
        <v>96.792932061630466</v>
      </c>
      <c r="AF120" s="4">
        <f t="shared" si="242"/>
        <v>97.778744202111412</v>
      </c>
      <c r="AG120" s="4">
        <f t="shared" si="243"/>
        <v>101.09980276892016</v>
      </c>
      <c r="AI120" s="4">
        <f t="shared" si="244"/>
        <v>0.40386614234063245</v>
      </c>
      <c r="AJ120" s="4">
        <f t="shared" si="245"/>
        <v>0.98613889695675994</v>
      </c>
      <c r="AK120" s="4">
        <f t="shared" si="246"/>
        <v>-0.33561650311155233</v>
      </c>
      <c r="AL120" s="4">
        <f t="shared" si="247"/>
        <v>-0.41759749877907382</v>
      </c>
      <c r="AM120" s="4">
        <f t="shared" si="248"/>
        <v>-1.3637815126527073</v>
      </c>
      <c r="AN120" s="4">
        <f t="shared" si="249"/>
        <v>-2.4365215364235411</v>
      </c>
      <c r="AO120" s="4">
        <f t="shared" si="250"/>
        <v>-1.2392995932285231</v>
      </c>
      <c r="AP120" s="4">
        <f t="shared" si="251"/>
        <v>0.53180050846569316</v>
      </c>
      <c r="AQ120" s="4">
        <f t="shared" si="252"/>
        <v>0.38341434502021343</v>
      </c>
      <c r="AR120" s="4">
        <f t="shared" si="253"/>
        <v>0.11970243834424821</v>
      </c>
      <c r="AS120" s="4">
        <f t="shared" si="254"/>
        <v>-1.3208249107595833</v>
      </c>
      <c r="AT120" s="4">
        <f t="shared" si="255"/>
        <v>-0.2547169090940713</v>
      </c>
      <c r="AU120" s="4">
        <f t="shared" si="256"/>
        <v>-0.13793206163046534</v>
      </c>
      <c r="AV120" s="4">
        <f t="shared" si="358"/>
        <v>-1.6927442021114132</v>
      </c>
      <c r="AW120" s="4">
        <f t="shared" si="358"/>
        <v>-3.0802768920153767E-2</v>
      </c>
      <c r="AY120" s="2">
        <f t="shared" si="308"/>
        <v>98.858133779814708</v>
      </c>
      <c r="AZ120" s="2">
        <f t="shared" si="359"/>
        <v>98.028916887820344</v>
      </c>
      <c r="BA120" s="2">
        <f t="shared" si="360"/>
        <v>94.233544294575864</v>
      </c>
      <c r="BB120" s="2">
        <f t="shared" si="361"/>
        <v>95.383520374743469</v>
      </c>
      <c r="BC120" s="2">
        <f t="shared" si="362"/>
        <v>96.846630525420323</v>
      </c>
      <c r="BD120" s="2">
        <f t="shared" si="363"/>
        <v>96.77529345024638</v>
      </c>
      <c r="BE120" s="2">
        <f t="shared" si="364"/>
        <v>95.289508722293874</v>
      </c>
      <c r="BF120" s="2">
        <f t="shared" si="365"/>
        <v>95.144389621609122</v>
      </c>
      <c r="BG120" s="2">
        <f t="shared" si="366"/>
        <v>94.063984792736022</v>
      </c>
      <c r="BH120" s="2">
        <f t="shared" si="367"/>
        <v>96.676914894998134</v>
      </c>
      <c r="BI120" s="2">
        <f t="shared" si="368"/>
        <v>97.096556510301184</v>
      </c>
      <c r="BJ120" s="2">
        <f t="shared" si="369"/>
        <v>96.675400123344971</v>
      </c>
      <c r="BK120" s="2">
        <f t="shared" si="370"/>
        <v>96.792829405718678</v>
      </c>
      <c r="BL120" s="2">
        <f t="shared" si="371"/>
        <v>97.746478507142044</v>
      </c>
      <c r="BM120" s="2">
        <f t="shared" si="372"/>
        <v>100.90200451527137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99.262</v>
      </c>
      <c r="CF120" s="2">
        <f t="shared" si="310"/>
        <v>99.016000000000005</v>
      </c>
      <c r="CG120" s="2">
        <f t="shared" si="311"/>
        <v>93.897999999999996</v>
      </c>
      <c r="CH120" s="2">
        <f t="shared" si="312"/>
        <v>94.965999999999994</v>
      </c>
      <c r="CI120" s="2">
        <f t="shared" si="313"/>
        <v>95.483000000000004</v>
      </c>
      <c r="CJ120" s="2">
        <f t="shared" si="314"/>
        <v>94.338999999999999</v>
      </c>
      <c r="CK120" s="2">
        <f t="shared" si="315"/>
        <v>94.051000000000002</v>
      </c>
      <c r="CL120" s="2">
        <f t="shared" si="316"/>
        <v>95.677999999999997</v>
      </c>
      <c r="CM120" s="2">
        <f t="shared" si="317"/>
        <v>94.447999999999993</v>
      </c>
      <c r="CN120" s="2">
        <f t="shared" si="318"/>
        <v>96.796999999999997</v>
      </c>
      <c r="CO120" s="2">
        <f t="shared" si="319"/>
        <v>95.78</v>
      </c>
      <c r="CP120" s="2">
        <f t="shared" si="320"/>
        <v>96.421000000000006</v>
      </c>
      <c r="CQ120" s="2">
        <f t="shared" si="321"/>
        <v>96.655000000000001</v>
      </c>
      <c r="CR120" s="2">
        <f t="shared" si="322"/>
        <v>96.085999999999999</v>
      </c>
      <c r="CS120" s="2">
        <f t="shared" si="323"/>
        <v>101.069</v>
      </c>
      <c r="CU120" s="2">
        <f t="shared" si="273"/>
        <v>99.262</v>
      </c>
      <c r="CV120" s="2">
        <f t="shared" si="274"/>
        <v>99.016000000000005</v>
      </c>
      <c r="CW120" s="2">
        <f t="shared" si="275"/>
        <v>93.897999999999996</v>
      </c>
      <c r="CX120" s="2">
        <f t="shared" si="276"/>
        <v>94.965999999999994</v>
      </c>
      <c r="CY120" s="2">
        <f t="shared" si="277"/>
        <v>95.483000000000004</v>
      </c>
      <c r="CZ120" s="2">
        <f t="shared" si="278"/>
        <v>94.338999999999999</v>
      </c>
      <c r="DA120" s="2">
        <f t="shared" si="279"/>
        <v>94.051000000000002</v>
      </c>
      <c r="DB120" s="2">
        <f t="shared" si="280"/>
        <v>95.677999999999997</v>
      </c>
      <c r="DC120" s="2">
        <f t="shared" si="281"/>
        <v>94.447999999999993</v>
      </c>
      <c r="DD120" s="2">
        <f t="shared" si="282"/>
        <v>96.796999999999997</v>
      </c>
      <c r="DE120" s="2">
        <f t="shared" si="283"/>
        <v>95.78</v>
      </c>
      <c r="DF120" s="2">
        <f t="shared" si="284"/>
        <v>96.421000000000006</v>
      </c>
      <c r="DG120" s="2">
        <f t="shared" si="285"/>
        <v>96.655000000000001</v>
      </c>
      <c r="DH120" s="2">
        <f t="shared" si="286"/>
        <v>96.085999999999999</v>
      </c>
      <c r="DI120" s="2">
        <f t="shared" si="287"/>
        <v>101.069</v>
      </c>
      <c r="DK120" s="2">
        <f t="shared" si="288"/>
        <v>119.28613031358883</v>
      </c>
      <c r="DL120" s="2">
        <f t="shared" si="373"/>
        <v>118.17753200568988</v>
      </c>
      <c r="DM120" s="2">
        <f t="shared" si="373"/>
        <v>114.16360597439544</v>
      </c>
      <c r="DN120" s="2">
        <f t="shared" si="373"/>
        <v>114.11070412517782</v>
      </c>
      <c r="DO120" s="2">
        <f t="shared" si="373"/>
        <v>113.78326315789471</v>
      </c>
      <c r="DP120" s="2">
        <f t="shared" si="373"/>
        <v>116.55171218587009</v>
      </c>
      <c r="DQ120" s="2">
        <f t="shared" si="373"/>
        <v>111.13534628879893</v>
      </c>
      <c r="DR120" s="2">
        <f t="shared" si="373"/>
        <v>118.29394212784212</v>
      </c>
      <c r="DS120" s="2">
        <f t="shared" si="373"/>
        <v>108.74917142857142</v>
      </c>
      <c r="DT120" s="2">
        <f t="shared" si="373"/>
        <v>113.06752339572193</v>
      </c>
      <c r="DU120" s="2">
        <f t="shared" si="373"/>
        <v>114.34593109243697</v>
      </c>
      <c r="DV120" s="2">
        <f t="shared" si="373"/>
        <v>114.90547082797086</v>
      </c>
      <c r="DW120" s="2">
        <f t="shared" si="373"/>
        <v>120.4752551566081</v>
      </c>
      <c r="DX120" s="2">
        <f t="shared" si="373"/>
        <v>115.96902295008913</v>
      </c>
      <c r="DY120" s="2">
        <f t="shared" si="373"/>
        <v>103.67992911877396</v>
      </c>
      <c r="EA120" s="2">
        <f t="shared" si="228"/>
        <v>98.685541634241247</v>
      </c>
      <c r="EB120" s="2">
        <f t="shared" si="290"/>
        <v>97.85253449846293</v>
      </c>
      <c r="EC120" s="2">
        <f t="shared" si="291"/>
        <v>94.051123246844313</v>
      </c>
      <c r="ED120" s="2">
        <f t="shared" si="292"/>
        <v>95.217687237026638</v>
      </c>
      <c r="EE120" s="2">
        <f t="shared" si="293"/>
        <v>96.692553939091638</v>
      </c>
      <c r="EF120" s="2">
        <f t="shared" si="294"/>
        <v>96.603247055726428</v>
      </c>
      <c r="EG120" s="2">
        <f t="shared" si="295"/>
        <v>95.148572465270576</v>
      </c>
      <c r="EH120" s="2">
        <f t="shared" si="296"/>
        <v>94.920793383116546</v>
      </c>
      <c r="EI120" s="2">
        <f t="shared" si="297"/>
        <v>93.915511094175301</v>
      </c>
      <c r="EJ120" s="2">
        <f t="shared" si="298"/>
        <v>96.509887886901609</v>
      </c>
      <c r="EK120" s="2">
        <f t="shared" si="299"/>
        <v>96.93170613088148</v>
      </c>
      <c r="EL120" s="2">
        <f t="shared" si="300"/>
        <v>96.494576775431867</v>
      </c>
      <c r="EM120" s="2">
        <f t="shared" si="301"/>
        <v>96.560210339256869</v>
      </c>
      <c r="EN120" s="2">
        <f t="shared" si="302"/>
        <v>97.556510733772626</v>
      </c>
      <c r="EO120" s="2">
        <f t="shared" si="303"/>
        <v>100.8679639914065</v>
      </c>
      <c r="EQ120" s="2">
        <f t="shared" si="304"/>
        <v>98.697588902884021</v>
      </c>
      <c r="ER120" s="2">
        <f t="shared" si="374"/>
        <v>97.864855292522378</v>
      </c>
      <c r="ES120" s="2">
        <f t="shared" si="374"/>
        <v>94.045975182101515</v>
      </c>
      <c r="ET120" s="2">
        <f t="shared" si="374"/>
        <v>95.347629969103991</v>
      </c>
      <c r="EU120" s="2">
        <f t="shared" si="374"/>
        <v>96.704313293253165</v>
      </c>
      <c r="EV120" s="2">
        <f t="shared" si="374"/>
        <v>96.569032095198139</v>
      </c>
      <c r="EW120" s="2">
        <f t="shared" si="374"/>
        <v>95.148777878513158</v>
      </c>
      <c r="EX120" s="2">
        <f t="shared" si="374"/>
        <v>94.906584620288513</v>
      </c>
      <c r="EY120" s="2">
        <f t="shared" si="374"/>
        <v>93.992786647646227</v>
      </c>
      <c r="EZ120" s="2">
        <f t="shared" si="374"/>
        <v>96.514655327741551</v>
      </c>
      <c r="FA120" s="2">
        <f t="shared" si="374"/>
        <v>96.938933144491827</v>
      </c>
      <c r="FB120" s="2">
        <f t="shared" si="374"/>
        <v>96.47266332018647</v>
      </c>
      <c r="FC120" s="2">
        <f t="shared" si="374"/>
        <v>96.449467101472081</v>
      </c>
      <c r="FD120" s="2">
        <f t="shared" si="374"/>
        <v>97.346342072595149</v>
      </c>
      <c r="FE120" s="2">
        <f t="shared" si="374"/>
        <v>100.86652198538316</v>
      </c>
      <c r="FG120" s="2">
        <f t="shared" si="306"/>
        <v>0.99163075174554172</v>
      </c>
      <c r="FH120" s="2">
        <f t="shared" si="375"/>
        <v>0.99133226236961458</v>
      </c>
      <c r="FI120" s="2">
        <f t="shared" si="375"/>
        <v>0.99092566197361975</v>
      </c>
      <c r="FJ120" s="2">
        <f t="shared" si="375"/>
        <v>0.99133814233091633</v>
      </c>
      <c r="FK120" s="2">
        <f t="shared" si="375"/>
        <v>0.99099598408185441</v>
      </c>
      <c r="FL120" s="2">
        <f t="shared" si="375"/>
        <v>0.99134539089811813</v>
      </c>
      <c r="FM120" s="2">
        <f t="shared" si="375"/>
        <v>0.99118445639680219</v>
      </c>
      <c r="FN120" s="2">
        <f t="shared" si="375"/>
        <v>0.99042071180313185</v>
      </c>
      <c r="FO120" s="2">
        <f t="shared" si="375"/>
        <v>0.99010425068992713</v>
      </c>
      <c r="FP120" s="2">
        <f t="shared" si="375"/>
        <v>0.98991834582992166</v>
      </c>
      <c r="FQ120" s="2">
        <f t="shared" si="375"/>
        <v>0.9905429040969439</v>
      </c>
      <c r="FR120" s="2">
        <f t="shared" si="375"/>
        <v>0.99015471335990135</v>
      </c>
      <c r="FS120" s="2">
        <f t="shared" si="375"/>
        <v>0.99018800033165666</v>
      </c>
      <c r="FT120" s="2">
        <f t="shared" si="375"/>
        <v>0.98950948567385388</v>
      </c>
      <c r="FU120" s="2">
        <f t="shared" si="375"/>
        <v>0.98788789656637077</v>
      </c>
      <c r="FW120" s="2">
        <f t="shared" si="324"/>
        <v>1.4999642937931865E-2</v>
      </c>
      <c r="FX120" s="2">
        <f t="shared" si="376"/>
        <v>1.7096595034024144E-2</v>
      </c>
      <c r="FY120" s="2">
        <f t="shared" si="377"/>
        <v>1.6786713514070725E-2</v>
      </c>
      <c r="FZ120" s="2">
        <f t="shared" si="378"/>
        <v>1.6811363414911885E-2</v>
      </c>
      <c r="GA120" s="2">
        <f t="shared" si="379"/>
        <v>1.6290730557704903E-2</v>
      </c>
      <c r="GB120" s="2">
        <f t="shared" si="380"/>
        <v>1.7529564690422671E-2</v>
      </c>
      <c r="GC120" s="2">
        <f t="shared" si="381"/>
        <v>2.0229014805466718E-2</v>
      </c>
      <c r="GD120" s="2">
        <f t="shared" si="382"/>
        <v>2.1246705647362397E-2</v>
      </c>
      <c r="GE120" s="2">
        <f t="shared" si="383"/>
        <v>2.1785861959656601E-2</v>
      </c>
      <c r="GF120" s="2">
        <f t="shared" si="384"/>
        <v>2.0693077420101635E-2</v>
      </c>
      <c r="GG120" s="2">
        <f t="shared" si="385"/>
        <v>2.24690155079483E-2</v>
      </c>
      <c r="GH120" s="2">
        <f t="shared" si="386"/>
        <v>1.9950360622215682E-2</v>
      </c>
      <c r="GI120" s="2">
        <f t="shared" si="387"/>
        <v>1.8378958347117263E-2</v>
      </c>
      <c r="GJ120" s="2">
        <f t="shared" si="388"/>
        <v>1.5173288911515852E-2</v>
      </c>
      <c r="GK120" s="2">
        <f t="shared" si="389"/>
        <v>1.2682755318253462E-2</v>
      </c>
      <c r="GM120" s="86">
        <f t="shared" si="325"/>
        <v>1.3404149357101836E-33</v>
      </c>
      <c r="GN120" s="86">
        <f t="shared" si="390"/>
        <v>6.9420124076113559E-34</v>
      </c>
      <c r="GO120" s="86">
        <f t="shared" si="391"/>
        <v>1.4103239028522644E-45</v>
      </c>
      <c r="GP120" s="86">
        <f t="shared" si="392"/>
        <v>2.0917501300125749E-53</v>
      </c>
      <c r="GQ120" s="86">
        <f t="shared" si="393"/>
        <v>2.9894951425131197E-50</v>
      </c>
      <c r="GR120" s="86">
        <f t="shared" si="394"/>
        <v>1.6669625764393681E-55</v>
      </c>
      <c r="GS120" s="86">
        <f t="shared" si="395"/>
        <v>6.370624779857061E-45</v>
      </c>
      <c r="GT120" s="86">
        <f t="shared" si="396"/>
        <v>4.5158247231259252E-40</v>
      </c>
      <c r="GU120" s="86">
        <f t="shared" si="397"/>
        <v>5.5473742515241411E-39</v>
      </c>
      <c r="GV120" s="86">
        <f t="shared" si="398"/>
        <v>1.6098746871884231E-41</v>
      </c>
      <c r="GW120" s="86">
        <f t="shared" si="399"/>
        <v>6.646394243668323E-60</v>
      </c>
      <c r="GX120" s="86">
        <f t="shared" si="400"/>
        <v>6.160014943489121E-51</v>
      </c>
      <c r="GY120" s="86">
        <f t="shared" si="401"/>
        <v>2.8963252452467994E-39</v>
      </c>
      <c r="GZ120" s="86">
        <f t="shared" si="402"/>
        <v>1.643144660557751E-39</v>
      </c>
      <c r="HA120" s="86">
        <f t="shared" si="403"/>
        <v>2.0557511784166642E-45</v>
      </c>
      <c r="HC120" s="86">
        <f t="shared" si="326"/>
        <v>7.2300522038025048E-9</v>
      </c>
      <c r="HD120" s="86">
        <f t="shared" si="404"/>
        <v>6.1682407504189377E-8</v>
      </c>
      <c r="HE120" s="86">
        <f t="shared" si="405"/>
        <v>1.8059619919720801E-10</v>
      </c>
      <c r="HF120" s="86">
        <f t="shared" si="406"/>
        <v>1.6875399775684055E-10</v>
      </c>
      <c r="HG120" s="86">
        <f t="shared" si="407"/>
        <v>2.7881748420129372E-21</v>
      </c>
      <c r="HH120" s="86">
        <f t="shared" si="408"/>
        <v>5.9556443810610466E-16</v>
      </c>
      <c r="HI120" s="86">
        <f t="shared" si="409"/>
        <v>2.9778701948869665E-13</v>
      </c>
      <c r="HJ120" s="86">
        <f t="shared" si="410"/>
        <v>9.407087710711894E-13</v>
      </c>
      <c r="HK120" s="86">
        <f t="shared" si="411"/>
        <v>1.2088885826098984E-10</v>
      </c>
      <c r="HL120" s="86">
        <f t="shared" si="412"/>
        <v>5.0207698521147919E-11</v>
      </c>
      <c r="HM120" s="86">
        <f t="shared" si="413"/>
        <v>2.134881462967213E-15</v>
      </c>
      <c r="HN120" s="86">
        <f t="shared" si="414"/>
        <v>1.5240242201929504E-11</v>
      </c>
      <c r="HO120" s="86">
        <f t="shared" si="415"/>
        <v>2.5272482628937671E-8</v>
      </c>
      <c r="HP120" s="86">
        <f t="shared" si="416"/>
        <v>7.4439701253971132E-9</v>
      </c>
      <c r="HQ120" s="86">
        <f t="shared" si="417"/>
        <v>1.1025701651841331E-11</v>
      </c>
      <c r="HS120" s="86">
        <f t="shared" si="327"/>
        <v>2.3794215754527654E-6</v>
      </c>
      <c r="HT120" s="86">
        <f t="shared" si="418"/>
        <v>2.6279696820393799E-5</v>
      </c>
      <c r="HU120" s="86">
        <f t="shared" si="419"/>
        <v>1.0284795367657676E-6</v>
      </c>
      <c r="HV120" s="86">
        <f t="shared" si="420"/>
        <v>7.8947593381107064E-7</v>
      </c>
      <c r="HW120" s="86">
        <f t="shared" si="421"/>
        <v>1.19030686943424E-6</v>
      </c>
      <c r="HX120" s="86">
        <f t="shared" si="422"/>
        <v>1.4745323866700757E-6</v>
      </c>
      <c r="HY120" s="86">
        <f t="shared" si="423"/>
        <v>4.9011825833467759E-6</v>
      </c>
      <c r="HZ120" s="86">
        <f t="shared" si="424"/>
        <v>1.0772566541610171E-5</v>
      </c>
      <c r="IA120" s="86">
        <f t="shared" si="425"/>
        <v>3.090903772278416E-6</v>
      </c>
      <c r="IB120" s="86">
        <f t="shared" si="426"/>
        <v>1.6451318174889644E-6</v>
      </c>
      <c r="IC120" s="86">
        <f t="shared" si="427"/>
        <v>1.8220495034135806E-5</v>
      </c>
      <c r="ID120" s="86">
        <f t="shared" si="428"/>
        <v>1.2240781976159033E-6</v>
      </c>
      <c r="IE120" s="86">
        <f t="shared" si="429"/>
        <v>3.4363905754114589E-7</v>
      </c>
      <c r="IF120" s="86">
        <f t="shared" si="430"/>
        <v>9.4492391308295977E-5</v>
      </c>
      <c r="IG120" s="86">
        <f t="shared" si="431"/>
        <v>3.694739551597789E-4</v>
      </c>
      <c r="II120" s="86">
        <f t="shared" si="328"/>
        <v>9.6552922166289454E-53</v>
      </c>
      <c r="IJ120" s="86">
        <f t="shared" si="329"/>
        <v>3.2505366022723451E-53</v>
      </c>
      <c r="IK120" s="86">
        <f t="shared" si="330"/>
        <v>1.3529655192678702E-62</v>
      </c>
      <c r="IL120" s="86">
        <f t="shared" si="331"/>
        <v>3.6000255667356616E-65</v>
      </c>
      <c r="IM120" s="86">
        <f t="shared" si="332"/>
        <v>6.7689610108115834E-62</v>
      </c>
      <c r="IN120" s="86">
        <f t="shared" si="333"/>
        <v>1.1885643778583288E-60</v>
      </c>
      <c r="IO120" s="86">
        <f t="shared" si="334"/>
        <v>4.3424429766830805E-52</v>
      </c>
      <c r="IP120" s="86">
        <f t="shared" si="335"/>
        <v>4.2228563986309687E-55</v>
      </c>
      <c r="IQ120" s="86">
        <f t="shared" si="336"/>
        <v>1.4363059504932472E-60</v>
      </c>
      <c r="IR120" s="86">
        <f t="shared" si="337"/>
        <v>2.0192047150205814E-66</v>
      </c>
      <c r="IS120" s="86">
        <f t="shared" si="338"/>
        <v>5.1083682944026923E-55</v>
      </c>
      <c r="IT120" s="86">
        <f t="shared" si="339"/>
        <v>2.0136589405076863E-65</v>
      </c>
      <c r="IU120" s="86">
        <f t="shared" si="340"/>
        <v>6.6285848070066812E-70</v>
      </c>
      <c r="IV120" s="86">
        <f t="shared" si="341"/>
        <v>1.6511259944482052E-34</v>
      </c>
      <c r="IW120" s="86">
        <f t="shared" si="342"/>
        <v>3.8918188441769649E-28</v>
      </c>
      <c r="IY120" s="86">
        <f t="shared" si="343"/>
        <v>2.3866516276565678E-6</v>
      </c>
      <c r="IZ120" s="86">
        <f t="shared" si="344"/>
        <v>2.634137922789799E-5</v>
      </c>
      <c r="JA120" s="86">
        <f t="shared" si="345"/>
        <v>1.0286601329649649E-6</v>
      </c>
      <c r="JB120" s="86">
        <f t="shared" si="346"/>
        <v>7.8964468780882745E-7</v>
      </c>
      <c r="JC120" s="86">
        <f t="shared" si="347"/>
        <v>1.1903068694342428E-6</v>
      </c>
      <c r="JD120" s="86">
        <f t="shared" si="348"/>
        <v>1.4745323872656402E-6</v>
      </c>
      <c r="JE120" s="86">
        <f t="shared" si="349"/>
        <v>4.9011828811337954E-6</v>
      </c>
      <c r="JF120" s="86">
        <f t="shared" si="350"/>
        <v>1.0772567482318941E-5</v>
      </c>
      <c r="JG120" s="86">
        <f t="shared" si="351"/>
        <v>3.0910246611366769E-6</v>
      </c>
      <c r="JH120" s="86">
        <f t="shared" si="352"/>
        <v>1.6451820251874855E-6</v>
      </c>
      <c r="JI120" s="86">
        <f t="shared" si="353"/>
        <v>1.8220495036270689E-5</v>
      </c>
      <c r="JJ120" s="86">
        <f t="shared" si="354"/>
        <v>1.2240934378581052E-6</v>
      </c>
      <c r="JK120" s="86">
        <f t="shared" si="355"/>
        <v>3.6891154017008354E-7</v>
      </c>
      <c r="JL120" s="86">
        <f t="shared" si="356"/>
        <v>9.4499835278421371E-5</v>
      </c>
      <c r="JM120" s="86">
        <f t="shared" si="357"/>
        <v>3.6947396618548057E-4</v>
      </c>
    </row>
    <row r="121" spans="2:273" x14ac:dyDescent="0.25">
      <c r="B121" s="2">
        <v>94</v>
      </c>
      <c r="C121" s="37">
        <v>98.540999999999997</v>
      </c>
      <c r="D121" s="37">
        <v>98.164000000000001</v>
      </c>
      <c r="E121" s="37">
        <v>94.948999999999998</v>
      </c>
      <c r="F121" s="37">
        <v>95</v>
      </c>
      <c r="G121" s="37">
        <v>95.65</v>
      </c>
      <c r="H121" s="37">
        <v>97.067999999999998</v>
      </c>
      <c r="I121" s="37">
        <v>95.271000000000001</v>
      </c>
      <c r="J121" s="37">
        <v>97.406999999999996</v>
      </c>
      <c r="K121" s="37">
        <v>93.569000000000003</v>
      </c>
      <c r="L121" s="37">
        <v>97.236999999999995</v>
      </c>
      <c r="M121" s="37">
        <v>97.474999999999994</v>
      </c>
      <c r="N121" s="37">
        <v>97.052999999999997</v>
      </c>
      <c r="O121" s="37">
        <v>97.483000000000004</v>
      </c>
      <c r="P121" s="37">
        <v>97.552000000000007</v>
      </c>
      <c r="Q121" s="37">
        <v>99.69</v>
      </c>
      <c r="S121" s="4">
        <f t="shared" si="229"/>
        <v>98.691883317260988</v>
      </c>
      <c r="T121" s="4">
        <f t="shared" si="230"/>
        <v>97.8339653398168</v>
      </c>
      <c r="U121" s="4">
        <f t="shared" si="231"/>
        <v>94.06658654154792</v>
      </c>
      <c r="V121" s="4">
        <f t="shared" si="232"/>
        <v>95.238959614851467</v>
      </c>
      <c r="W121" s="4">
        <f t="shared" si="233"/>
        <v>96.66724130055411</v>
      </c>
      <c r="X121" s="4">
        <f t="shared" si="234"/>
        <v>96.565740174175815</v>
      </c>
      <c r="Y121" s="4">
        <f t="shared" si="235"/>
        <v>95.119766830080266</v>
      </c>
      <c r="Z121" s="4">
        <f t="shared" si="236"/>
        <v>94.96950584047265</v>
      </c>
      <c r="AA121" s="4">
        <f t="shared" si="237"/>
        <v>93.938134386679778</v>
      </c>
      <c r="AB121" s="4">
        <f t="shared" si="238"/>
        <v>96.533005996693106</v>
      </c>
      <c r="AC121" s="4">
        <f t="shared" si="239"/>
        <v>96.928880591701727</v>
      </c>
      <c r="AD121" s="4">
        <f t="shared" si="240"/>
        <v>96.494186546331164</v>
      </c>
      <c r="AE121" s="4">
        <f t="shared" si="241"/>
        <v>96.618558433186323</v>
      </c>
      <c r="AF121" s="4">
        <f t="shared" si="242"/>
        <v>97.639815516657663</v>
      </c>
      <c r="AG121" s="4">
        <f t="shared" si="243"/>
        <v>101.17391504438037</v>
      </c>
      <c r="AI121" s="4">
        <f t="shared" si="244"/>
        <v>-0.15088331726099113</v>
      </c>
      <c r="AJ121" s="4">
        <f t="shared" si="245"/>
        <v>0.33003466018320182</v>
      </c>
      <c r="AK121" s="4">
        <f t="shared" si="246"/>
        <v>0.88241345845207775</v>
      </c>
      <c r="AL121" s="4">
        <f t="shared" si="247"/>
        <v>-0.23895961485146699</v>
      </c>
      <c r="AM121" s="4">
        <f t="shared" si="248"/>
        <v>-1.0172413005541046</v>
      </c>
      <c r="AN121" s="4">
        <f t="shared" si="249"/>
        <v>0.50225982582418283</v>
      </c>
      <c r="AO121" s="4">
        <f t="shared" si="250"/>
        <v>0.15123316991973468</v>
      </c>
      <c r="AP121" s="4">
        <f t="shared" si="251"/>
        <v>2.4374941595273469</v>
      </c>
      <c r="AQ121" s="4">
        <f t="shared" si="252"/>
        <v>-0.36913438667977516</v>
      </c>
      <c r="AR121" s="4">
        <f t="shared" si="253"/>
        <v>0.70399400330688877</v>
      </c>
      <c r="AS121" s="4">
        <f t="shared" si="254"/>
        <v>0.54611940829826722</v>
      </c>
      <c r="AT121" s="4">
        <f t="shared" si="255"/>
        <v>0.55881345366883295</v>
      </c>
      <c r="AU121" s="4">
        <f t="shared" si="256"/>
        <v>0.86444156681368156</v>
      </c>
      <c r="AV121" s="4">
        <f t="shared" si="358"/>
        <v>-8.781551665765619E-2</v>
      </c>
      <c r="AW121" s="4">
        <f t="shared" si="358"/>
        <v>-1.4839150443803675</v>
      </c>
      <c r="AY121" s="2">
        <f t="shared" si="308"/>
        <v>98.691883314047857</v>
      </c>
      <c r="AZ121" s="2">
        <f t="shared" si="359"/>
        <v>97.831414005856246</v>
      </c>
      <c r="BA121" s="2">
        <f t="shared" si="360"/>
        <v>94.066333310760243</v>
      </c>
      <c r="BB121" s="2">
        <f t="shared" si="361"/>
        <v>95.238678101032832</v>
      </c>
      <c r="BC121" s="2">
        <f t="shared" si="362"/>
        <v>96.666724139985831</v>
      </c>
      <c r="BD121" s="2">
        <f t="shared" si="363"/>
        <v>96.564960288454444</v>
      </c>
      <c r="BE121" s="2">
        <f t="shared" si="364"/>
        <v>95.117346483951522</v>
      </c>
      <c r="BF121" s="2">
        <f t="shared" si="365"/>
        <v>94.963953898673779</v>
      </c>
      <c r="BG121" s="2">
        <f t="shared" si="366"/>
        <v>93.936023879933359</v>
      </c>
      <c r="BH121" s="2">
        <f t="shared" si="367"/>
        <v>96.531551924021912</v>
      </c>
      <c r="BI121" s="2">
        <f t="shared" si="368"/>
        <v>96.9159859923938</v>
      </c>
      <c r="BJ121" s="2">
        <f t="shared" si="369"/>
        <v>96.492989629778421</v>
      </c>
      <c r="BK121" s="2">
        <f t="shared" si="370"/>
        <v>96.618135468501194</v>
      </c>
      <c r="BL121" s="2">
        <f t="shared" si="371"/>
        <v>97.571662301603936</v>
      </c>
      <c r="BM121" s="2">
        <f t="shared" si="372"/>
        <v>100.8237335900829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98.540999999999997</v>
      </c>
      <c r="CF121" s="2">
        <f t="shared" si="310"/>
        <v>98.164000000000001</v>
      </c>
      <c r="CG121" s="2">
        <f t="shared" si="311"/>
        <v>94.948999999999998</v>
      </c>
      <c r="CH121" s="2">
        <f t="shared" si="312"/>
        <v>95</v>
      </c>
      <c r="CI121" s="2">
        <f t="shared" si="313"/>
        <v>95.65</v>
      </c>
      <c r="CJ121" s="2">
        <f t="shared" si="314"/>
        <v>97.067999999999998</v>
      </c>
      <c r="CK121" s="2">
        <f t="shared" si="315"/>
        <v>95.271000000000001</v>
      </c>
      <c r="CL121" s="2">
        <f t="shared" si="316"/>
        <v>97.406999999999996</v>
      </c>
      <c r="CM121" s="2">
        <f t="shared" si="317"/>
        <v>93.569000000000003</v>
      </c>
      <c r="CN121" s="2">
        <f t="shared" si="318"/>
        <v>97.236999999999995</v>
      </c>
      <c r="CO121" s="2">
        <f t="shared" si="319"/>
        <v>97.474999999999994</v>
      </c>
      <c r="CP121" s="2">
        <f t="shared" si="320"/>
        <v>97.052999999999997</v>
      </c>
      <c r="CQ121" s="2">
        <f t="shared" si="321"/>
        <v>97.483000000000004</v>
      </c>
      <c r="CR121" s="2">
        <f t="shared" si="322"/>
        <v>97.552000000000007</v>
      </c>
      <c r="CS121" s="2">
        <f t="shared" si="323"/>
        <v>99.69</v>
      </c>
      <c r="CU121" s="2">
        <f t="shared" si="273"/>
        <v>98.540999999999997</v>
      </c>
      <c r="CV121" s="2">
        <f t="shared" si="274"/>
        <v>98.164000000000001</v>
      </c>
      <c r="CW121" s="2">
        <f t="shared" si="275"/>
        <v>94.948999999999998</v>
      </c>
      <c r="CX121" s="2">
        <f t="shared" si="276"/>
        <v>95</v>
      </c>
      <c r="CY121" s="2">
        <f t="shared" si="277"/>
        <v>95.65</v>
      </c>
      <c r="CZ121" s="2">
        <f t="shared" si="278"/>
        <v>97.067999999999998</v>
      </c>
      <c r="DA121" s="2">
        <f t="shared" si="279"/>
        <v>95.271000000000001</v>
      </c>
      <c r="DB121" s="2">
        <f t="shared" si="280"/>
        <v>97.406999999999996</v>
      </c>
      <c r="DC121" s="2">
        <f t="shared" si="281"/>
        <v>93.569000000000003</v>
      </c>
      <c r="DD121" s="2">
        <f t="shared" si="282"/>
        <v>97.236999999999995</v>
      </c>
      <c r="DE121" s="2">
        <f t="shared" si="283"/>
        <v>97.474999999999994</v>
      </c>
      <c r="DF121" s="2">
        <f t="shared" si="284"/>
        <v>97.052999999999997</v>
      </c>
      <c r="DG121" s="2">
        <f t="shared" si="285"/>
        <v>97.483000000000004</v>
      </c>
      <c r="DH121" s="2">
        <f t="shared" si="286"/>
        <v>97.552000000000007</v>
      </c>
      <c r="DI121" s="2">
        <f t="shared" si="287"/>
        <v>99.69</v>
      </c>
      <c r="DK121" s="2">
        <f t="shared" si="288"/>
        <v>119.37281602787453</v>
      </c>
      <c r="DL121" s="2">
        <f t="shared" si="373"/>
        <v>118.28039774592405</v>
      </c>
      <c r="DM121" s="2">
        <f t="shared" si="373"/>
        <v>114.26382930298719</v>
      </c>
      <c r="DN121" s="2">
        <f t="shared" si="373"/>
        <v>114.19649939818362</v>
      </c>
      <c r="DO121" s="2">
        <f t="shared" si="373"/>
        <v>113.83094736842104</v>
      </c>
      <c r="DP121" s="2">
        <f t="shared" si="373"/>
        <v>116.6334850640114</v>
      </c>
      <c r="DQ121" s="2">
        <f t="shared" si="373"/>
        <v>111.17652523616735</v>
      </c>
      <c r="DR121" s="2">
        <f t="shared" si="373"/>
        <v>118.44611484341482</v>
      </c>
      <c r="DS121" s="2">
        <f t="shared" si="373"/>
        <v>108.78846218487394</v>
      </c>
      <c r="DT121" s="2">
        <f t="shared" si="373"/>
        <v>113.16459090909092</v>
      </c>
      <c r="DU121" s="2">
        <f t="shared" si="373"/>
        <v>114.43438599439776</v>
      </c>
      <c r="DV121" s="2">
        <f t="shared" si="373"/>
        <v>114.99752230802234</v>
      </c>
      <c r="DW121" s="2">
        <f t="shared" si="373"/>
        <v>120.64103758594348</v>
      </c>
      <c r="DX121" s="2">
        <f t="shared" si="373"/>
        <v>116.07635617201426</v>
      </c>
      <c r="DY121" s="2">
        <f t="shared" si="373"/>
        <v>103.60722112753149</v>
      </c>
      <c r="EA121" s="2">
        <f t="shared" si="228"/>
        <v>98.53255097276265</v>
      </c>
      <c r="EB121" s="2">
        <f t="shared" si="290"/>
        <v>97.668171581464179</v>
      </c>
      <c r="EC121" s="2">
        <f t="shared" si="291"/>
        <v>93.897727910238416</v>
      </c>
      <c r="ED121" s="2">
        <f t="shared" si="292"/>
        <v>95.085746143057492</v>
      </c>
      <c r="EE121" s="2">
        <f t="shared" si="293"/>
        <v>96.524340330312853</v>
      </c>
      <c r="EF121" s="2">
        <f t="shared" si="294"/>
        <v>96.405661554022203</v>
      </c>
      <c r="EG121" s="2">
        <f t="shared" si="295"/>
        <v>94.987014928467758</v>
      </c>
      <c r="EH121" s="2">
        <f t="shared" si="296"/>
        <v>94.756964442905868</v>
      </c>
      <c r="EI121" s="2">
        <f t="shared" si="297"/>
        <v>93.799361535111615</v>
      </c>
      <c r="EJ121" s="2">
        <f t="shared" si="298"/>
        <v>96.377002334797069</v>
      </c>
      <c r="EK121" s="2">
        <f t="shared" si="299"/>
        <v>96.763376488981535</v>
      </c>
      <c r="EL121" s="2">
        <f t="shared" si="300"/>
        <v>96.325556868288629</v>
      </c>
      <c r="EM121" s="2">
        <f t="shared" si="301"/>
        <v>96.402931179321484</v>
      </c>
      <c r="EN121" s="2">
        <f t="shared" si="302"/>
        <v>97.39570589463014</v>
      </c>
      <c r="EO121" s="2">
        <f t="shared" si="303"/>
        <v>100.79333707655263</v>
      </c>
      <c r="EQ121" s="2">
        <f t="shared" si="304"/>
        <v>98.54135565308853</v>
      </c>
      <c r="ER121" s="2">
        <f t="shared" si="374"/>
        <v>97.677626754993057</v>
      </c>
      <c r="ES121" s="2">
        <f t="shared" si="374"/>
        <v>93.8935382028167</v>
      </c>
      <c r="ET121" s="2">
        <f t="shared" si="374"/>
        <v>95.186131536789077</v>
      </c>
      <c r="EU121" s="2">
        <f t="shared" si="374"/>
        <v>96.532942885771533</v>
      </c>
      <c r="EV121" s="2">
        <f t="shared" si="374"/>
        <v>96.380483719376741</v>
      </c>
      <c r="EW121" s="2">
        <f t="shared" si="374"/>
        <v>94.990128868775543</v>
      </c>
      <c r="EX121" s="2">
        <f t="shared" si="374"/>
        <v>94.75079760898528</v>
      </c>
      <c r="EY121" s="2">
        <f t="shared" si="374"/>
        <v>93.852527974322399</v>
      </c>
      <c r="EZ121" s="2">
        <f t="shared" si="374"/>
        <v>96.379552759656221</v>
      </c>
      <c r="FA121" s="2">
        <f t="shared" si="374"/>
        <v>96.766247332881278</v>
      </c>
      <c r="FB121" s="2">
        <f t="shared" si="374"/>
        <v>96.308686596815562</v>
      </c>
      <c r="FC121" s="2">
        <f t="shared" si="374"/>
        <v>96.309402587877855</v>
      </c>
      <c r="FD121" s="2">
        <f t="shared" si="374"/>
        <v>97.21902679621104</v>
      </c>
      <c r="FE121" s="2">
        <f t="shared" si="374"/>
        <v>100.74150956031022</v>
      </c>
      <c r="FG121" s="2">
        <f t="shared" si="306"/>
        <v>0.99236152988137638</v>
      </c>
      <c r="FH121" s="2">
        <f t="shared" si="375"/>
        <v>0.99208889579060733</v>
      </c>
      <c r="FI121" s="2">
        <f t="shared" si="375"/>
        <v>0.99171749224642358</v>
      </c>
      <c r="FJ121" s="2">
        <f t="shared" si="375"/>
        <v>0.99209426656537403</v>
      </c>
      <c r="FK121" s="2">
        <f t="shared" si="375"/>
        <v>0.99178172891195748</v>
      </c>
      <c r="FL121" s="2">
        <f t="shared" si="375"/>
        <v>0.99210088742133173</v>
      </c>
      <c r="FM121" s="2">
        <f t="shared" si="375"/>
        <v>0.99195388753264802</v>
      </c>
      <c r="FN121" s="2">
        <f t="shared" si="375"/>
        <v>0.99125621542659059</v>
      </c>
      <c r="FO121" s="2">
        <f t="shared" si="375"/>
        <v>0.99096710425464329</v>
      </c>
      <c r="FP121" s="2">
        <f t="shared" si="375"/>
        <v>0.99079725858455359</v>
      </c>
      <c r="FQ121" s="2">
        <f t="shared" si="375"/>
        <v>0.99136784302045311</v>
      </c>
      <c r="FR121" s="2">
        <f t="shared" si="375"/>
        <v>0.99101320680186289</v>
      </c>
      <c r="FS121" s="2">
        <f t="shared" si="375"/>
        <v>0.99104361745729375</v>
      </c>
      <c r="FT121" s="2">
        <f t="shared" si="375"/>
        <v>0.99042369780354789</v>
      </c>
      <c r="FU121" s="2">
        <f t="shared" si="375"/>
        <v>0.98894184533177143</v>
      </c>
      <c r="FW121" s="2">
        <f t="shared" si="324"/>
        <v>1.6423015054112179E-2</v>
      </c>
      <c r="FX121" s="2">
        <f t="shared" si="376"/>
        <v>1.8715173964684102E-2</v>
      </c>
      <c r="FY121" s="2">
        <f t="shared" si="377"/>
        <v>1.8376503652795247E-2</v>
      </c>
      <c r="FZ121" s="2">
        <f t="shared" si="378"/>
        <v>1.8403444333110464E-2</v>
      </c>
      <c r="GA121" s="2">
        <f t="shared" si="379"/>
        <v>1.7834400523148948E-2</v>
      </c>
      <c r="GB121" s="2">
        <f t="shared" si="380"/>
        <v>1.9188333762128106E-2</v>
      </c>
      <c r="GC121" s="2">
        <f t="shared" si="381"/>
        <v>2.213746887642146E-2</v>
      </c>
      <c r="GD121" s="2">
        <f t="shared" si="382"/>
        <v>2.3248892882463103E-2</v>
      </c>
      <c r="GE121" s="2">
        <f t="shared" si="383"/>
        <v>2.3837619268701302E-2</v>
      </c>
      <c r="GF121" s="2">
        <f t="shared" si="384"/>
        <v>2.2644300423838071E-2</v>
      </c>
      <c r="GG121" s="2">
        <f t="shared" si="385"/>
        <v>2.4583494229884231E-2</v>
      </c>
      <c r="GH121" s="2">
        <f t="shared" si="386"/>
        <v>2.1833111604317154E-2</v>
      </c>
      <c r="GI121" s="2">
        <f t="shared" si="387"/>
        <v>2.0116457222164614E-2</v>
      </c>
      <c r="GJ121" s="2">
        <f t="shared" si="388"/>
        <v>1.6612861028481325E-2</v>
      </c>
      <c r="GK121" s="2">
        <f t="shared" si="389"/>
        <v>1.3889369511012023E-2</v>
      </c>
      <c r="GM121" s="86">
        <f t="shared" si="325"/>
        <v>1.488543514804466E-35</v>
      </c>
      <c r="GN121" s="86">
        <f t="shared" si="390"/>
        <v>7.8782301370829349E-36</v>
      </c>
      <c r="GO121" s="86">
        <f t="shared" si="391"/>
        <v>3.3235287049653078E-48</v>
      </c>
      <c r="GP121" s="86">
        <f t="shared" si="392"/>
        <v>1.6800256485031816E-56</v>
      </c>
      <c r="GQ121" s="86">
        <f t="shared" si="393"/>
        <v>3.4893316158519589E-53</v>
      </c>
      <c r="GR121" s="86">
        <f t="shared" si="394"/>
        <v>1.0743865410727855E-58</v>
      </c>
      <c r="GS121" s="86">
        <f t="shared" si="395"/>
        <v>1.5616866157953562E-47</v>
      </c>
      <c r="GT121" s="86">
        <f t="shared" si="396"/>
        <v>2.2219699865508923E-42</v>
      </c>
      <c r="GU121" s="86">
        <f t="shared" si="397"/>
        <v>3.3403321661422848E-41</v>
      </c>
      <c r="GV121" s="86">
        <f t="shared" si="398"/>
        <v>7.0952337417779287E-44</v>
      </c>
      <c r="GW121" s="86">
        <f t="shared" si="399"/>
        <v>2.3330895299498627E-63</v>
      </c>
      <c r="GX121" s="86">
        <f t="shared" si="400"/>
        <v>6.7944090223882097E-54</v>
      </c>
      <c r="GY121" s="86">
        <f t="shared" si="401"/>
        <v>1.738975497259179E-41</v>
      </c>
      <c r="GZ121" s="86">
        <f t="shared" si="402"/>
        <v>9.9139122992466537E-42</v>
      </c>
      <c r="HA121" s="86">
        <f t="shared" si="403"/>
        <v>5.6936973396497072E-48</v>
      </c>
      <c r="HC121" s="86">
        <f t="shared" si="326"/>
        <v>4.0186194227564558E-10</v>
      </c>
      <c r="HD121" s="86">
        <f t="shared" si="404"/>
        <v>5.6740020345506028E-9</v>
      </c>
      <c r="HE121" s="86">
        <f t="shared" si="405"/>
        <v>7.70684116479062E-12</v>
      </c>
      <c r="HF121" s="86">
        <f t="shared" si="406"/>
        <v>7.1771214288392882E-12</v>
      </c>
      <c r="HG121" s="86">
        <f t="shared" si="407"/>
        <v>2.1127370606834632E-24</v>
      </c>
      <c r="HH121" s="86">
        <f t="shared" si="408"/>
        <v>4.5790233127227911E-18</v>
      </c>
      <c r="HI121" s="86">
        <f t="shared" si="409"/>
        <v>5.0692338958859356E-15</v>
      </c>
      <c r="HJ121" s="86">
        <f t="shared" si="410"/>
        <v>2.0975829803485278E-14</v>
      </c>
      <c r="HK121" s="86">
        <f t="shared" si="411"/>
        <v>6.0657264348859503E-12</v>
      </c>
      <c r="HL121" s="86">
        <f t="shared" si="412"/>
        <v>2.3156638988530423E-12</v>
      </c>
      <c r="HM121" s="86">
        <f t="shared" si="413"/>
        <v>2.455242091570987E-17</v>
      </c>
      <c r="HN121" s="86">
        <f t="shared" si="414"/>
        <v>5.3678723017095056E-13</v>
      </c>
      <c r="HO121" s="86">
        <f t="shared" si="415"/>
        <v>2.6169969463298441E-9</v>
      </c>
      <c r="HP121" s="86">
        <f t="shared" si="416"/>
        <v>6.1639749328833291E-10</v>
      </c>
      <c r="HQ121" s="86">
        <f t="shared" si="417"/>
        <v>3.4923389306802674E-13</v>
      </c>
      <c r="HS121" s="86">
        <f t="shared" si="327"/>
        <v>7.352269149570368E-6</v>
      </c>
      <c r="HT121" s="86">
        <f t="shared" si="418"/>
        <v>7.4995392833527083E-5</v>
      </c>
      <c r="HU121" s="86">
        <f t="shared" si="419"/>
        <v>3.7972924099239087E-6</v>
      </c>
      <c r="HV121" s="86">
        <f t="shared" si="420"/>
        <v>3.0357985528041676E-6</v>
      </c>
      <c r="HW121" s="86">
        <f t="shared" si="421"/>
        <v>4.2904691301419181E-6</v>
      </c>
      <c r="HX121" s="86">
        <f t="shared" si="422"/>
        <v>5.3100928886561293E-6</v>
      </c>
      <c r="HY121" s="86">
        <f t="shared" si="423"/>
        <v>1.580037179451583E-5</v>
      </c>
      <c r="HZ121" s="86">
        <f t="shared" si="424"/>
        <v>3.4953590184602648E-5</v>
      </c>
      <c r="IA121" s="86">
        <f t="shared" si="425"/>
        <v>1.1487367517564828E-5</v>
      </c>
      <c r="IB121" s="86">
        <f t="shared" si="426"/>
        <v>6.6183937816860639E-6</v>
      </c>
      <c r="IC121" s="86">
        <f t="shared" si="427"/>
        <v>5.8346391207936956E-5</v>
      </c>
      <c r="ID121" s="86">
        <f t="shared" si="428"/>
        <v>4.8886724605241024E-6</v>
      </c>
      <c r="IE121" s="86">
        <f t="shared" si="429"/>
        <v>1.4947282964892757E-6</v>
      </c>
      <c r="IF121" s="86">
        <f t="shared" si="430"/>
        <v>2.0902408136393638E-4</v>
      </c>
      <c r="IG121" s="86">
        <f t="shared" si="431"/>
        <v>6.8181825239833666E-4</v>
      </c>
      <c r="II121" s="86">
        <f t="shared" si="328"/>
        <v>1.5957111986410096E-50</v>
      </c>
      <c r="IJ121" s="86">
        <f t="shared" si="329"/>
        <v>6.6570810584546857E-51</v>
      </c>
      <c r="IK121" s="86">
        <f t="shared" si="330"/>
        <v>7.0844058740078066E-60</v>
      </c>
      <c r="IL121" s="86">
        <f t="shared" si="331"/>
        <v>2.461329152202003E-62</v>
      </c>
      <c r="IM121" s="86">
        <f t="shared" si="332"/>
        <v>3.1520938024540515E-59</v>
      </c>
      <c r="IN121" s="86">
        <f t="shared" si="333"/>
        <v>5.4431767478509081E-58</v>
      </c>
      <c r="IO121" s="86">
        <f t="shared" si="334"/>
        <v>9.9397448495228382E-50</v>
      </c>
      <c r="IP121" s="86">
        <f t="shared" si="335"/>
        <v>1.4397615790013762E-52</v>
      </c>
      <c r="IQ121" s="86">
        <f t="shared" si="336"/>
        <v>9.2755439430012288E-58</v>
      </c>
      <c r="IR121" s="86">
        <f t="shared" si="337"/>
        <v>2.2522429170287839E-63</v>
      </c>
      <c r="IS121" s="86">
        <f t="shared" si="338"/>
        <v>1.8832686034831678E-52</v>
      </c>
      <c r="IT121" s="86">
        <f t="shared" si="339"/>
        <v>1.8881737769760716E-62</v>
      </c>
      <c r="IU121" s="86">
        <f t="shared" si="340"/>
        <v>8.634010635060286E-67</v>
      </c>
      <c r="IV121" s="86">
        <f t="shared" si="341"/>
        <v>4.4692552785215056E-33</v>
      </c>
      <c r="IW121" s="86">
        <f t="shared" si="342"/>
        <v>4.9961262259953326E-27</v>
      </c>
      <c r="IY121" s="86">
        <f t="shared" si="343"/>
        <v>7.3526710115126437E-6</v>
      </c>
      <c r="IZ121" s="86">
        <f t="shared" si="344"/>
        <v>7.500106683556163E-5</v>
      </c>
      <c r="JA121" s="86">
        <f t="shared" si="345"/>
        <v>3.7973001167650737E-6</v>
      </c>
      <c r="JB121" s="86">
        <f t="shared" si="346"/>
        <v>3.0358057299255967E-6</v>
      </c>
      <c r="JC121" s="86">
        <f t="shared" si="347"/>
        <v>4.2904691301419181E-6</v>
      </c>
      <c r="JD121" s="86">
        <f t="shared" si="348"/>
        <v>5.3100928886607084E-6</v>
      </c>
      <c r="JE121" s="86">
        <f t="shared" si="349"/>
        <v>1.5800371799585065E-5</v>
      </c>
      <c r="JF121" s="86">
        <f t="shared" si="350"/>
        <v>3.4953590205578477E-5</v>
      </c>
      <c r="JG121" s="86">
        <f t="shared" si="351"/>
        <v>1.1487373583291262E-5</v>
      </c>
      <c r="JH121" s="86">
        <f t="shared" si="352"/>
        <v>6.6183960973499624E-6</v>
      </c>
      <c r="JI121" s="86">
        <f t="shared" si="353"/>
        <v>5.8346391207961506E-5</v>
      </c>
      <c r="JJ121" s="86">
        <f t="shared" si="354"/>
        <v>4.8886729973113325E-6</v>
      </c>
      <c r="JK121" s="86">
        <f t="shared" si="355"/>
        <v>1.4973452934356055E-6</v>
      </c>
      <c r="JL121" s="86">
        <f t="shared" si="356"/>
        <v>2.0902469776142967E-4</v>
      </c>
      <c r="JM121" s="86">
        <f t="shared" si="357"/>
        <v>6.8181825274757054E-4</v>
      </c>
    </row>
    <row r="122" spans="2:273" x14ac:dyDescent="0.25">
      <c r="B122" s="2">
        <v>95</v>
      </c>
      <c r="C122" s="37">
        <v>99.507999999999996</v>
      </c>
      <c r="D122" s="37">
        <v>97.18</v>
      </c>
      <c r="E122" s="37">
        <v>94.406999999999996</v>
      </c>
      <c r="F122" s="37">
        <v>94.575999999999993</v>
      </c>
      <c r="G122" s="37">
        <v>98.033000000000001</v>
      </c>
      <c r="H122" s="37">
        <v>98.644000000000005</v>
      </c>
      <c r="I122" s="37">
        <v>95.254000000000005</v>
      </c>
      <c r="J122" s="37">
        <v>95.016999999999996</v>
      </c>
      <c r="K122" s="37">
        <v>96.052000000000007</v>
      </c>
      <c r="L122" s="37">
        <v>96.745999999999995</v>
      </c>
      <c r="M122" s="37">
        <v>98.084999999999994</v>
      </c>
      <c r="N122" s="37">
        <v>95.701999999999998</v>
      </c>
      <c r="O122" s="37">
        <v>97.414000000000001</v>
      </c>
      <c r="P122" s="37">
        <v>98.016999999999996</v>
      </c>
      <c r="Q122" s="37">
        <v>102.5</v>
      </c>
      <c r="S122" s="4">
        <f t="shared" si="229"/>
        <v>98.526609697069347</v>
      </c>
      <c r="T122" s="4">
        <f t="shared" si="230"/>
        <v>97.641334116888743</v>
      </c>
      <c r="U122" s="4">
        <f t="shared" si="231"/>
        <v>93.900965286680545</v>
      </c>
      <c r="V122" s="4">
        <f t="shared" si="232"/>
        <v>95.095644786897154</v>
      </c>
      <c r="W122" s="4">
        <f t="shared" si="233"/>
        <v>96.489316815731428</v>
      </c>
      <c r="X122" s="4">
        <f t="shared" si="234"/>
        <v>96.358063703401641</v>
      </c>
      <c r="Y122" s="4">
        <f t="shared" si="235"/>
        <v>94.952927178658143</v>
      </c>
      <c r="Z122" s="4">
        <f t="shared" si="236"/>
        <v>94.800646818232195</v>
      </c>
      <c r="AA122" s="4">
        <f t="shared" si="237"/>
        <v>93.815692260793426</v>
      </c>
      <c r="AB122" s="4">
        <f t="shared" si="238"/>
        <v>96.3921556211736</v>
      </c>
      <c r="AC122" s="4">
        <f t="shared" si="239"/>
        <v>96.772517107894529</v>
      </c>
      <c r="AD122" s="4">
        <f t="shared" si="240"/>
        <v>96.315728637609681</v>
      </c>
      <c r="AE122" s="4">
        <f t="shared" si="241"/>
        <v>96.446360137441332</v>
      </c>
      <c r="AF122" s="4">
        <f t="shared" si="242"/>
        <v>97.536435525853435</v>
      </c>
      <c r="AG122" s="4">
        <f t="shared" si="243"/>
        <v>101.34905112552215</v>
      </c>
      <c r="AI122" s="4">
        <f t="shared" si="244"/>
        <v>0.98139030293064877</v>
      </c>
      <c r="AJ122" s="4">
        <f t="shared" si="245"/>
        <v>-0.46133411688873593</v>
      </c>
      <c r="AK122" s="4">
        <f t="shared" si="246"/>
        <v>0.50603471331945116</v>
      </c>
      <c r="AL122" s="4">
        <f t="shared" si="247"/>
        <v>-0.51964478689716032</v>
      </c>
      <c r="AM122" s="4">
        <f t="shared" si="248"/>
        <v>1.5436831842685734</v>
      </c>
      <c r="AN122" s="4">
        <f t="shared" si="249"/>
        <v>2.2859362965983649</v>
      </c>
      <c r="AO122" s="4">
        <f t="shared" si="250"/>
        <v>0.30107282134186164</v>
      </c>
      <c r="AP122" s="4">
        <f t="shared" si="251"/>
        <v>0.21635318176780061</v>
      </c>
      <c r="AQ122" s="4">
        <f t="shared" si="252"/>
        <v>2.2363077392065804</v>
      </c>
      <c r="AR122" s="4">
        <f t="shared" si="253"/>
        <v>0.35384437882639475</v>
      </c>
      <c r="AS122" s="4">
        <f t="shared" si="254"/>
        <v>1.3124828921054643</v>
      </c>
      <c r="AT122" s="4">
        <f t="shared" si="255"/>
        <v>-0.61372863760968244</v>
      </c>
      <c r="AU122" s="4">
        <f t="shared" si="256"/>
        <v>0.96763986255866996</v>
      </c>
      <c r="AV122" s="4">
        <f t="shared" si="358"/>
        <v>0.48056447414656134</v>
      </c>
      <c r="AW122" s="4">
        <f t="shared" si="358"/>
        <v>1.150948874477848</v>
      </c>
      <c r="AY122" s="2">
        <f t="shared" si="308"/>
        <v>98.526609696964826</v>
      </c>
      <c r="AZ122" s="2">
        <f t="shared" si="359"/>
        <v>97.634838513987148</v>
      </c>
      <c r="BA122" s="2">
        <f t="shared" si="360"/>
        <v>93.900137111366746</v>
      </c>
      <c r="BB122" s="2">
        <f t="shared" si="361"/>
        <v>95.094689387818548</v>
      </c>
      <c r="BC122" s="2">
        <f t="shared" si="362"/>
        <v>96.487661912063828</v>
      </c>
      <c r="BD122" s="2">
        <f t="shared" si="363"/>
        <v>96.355575141646099</v>
      </c>
      <c r="BE122" s="2">
        <f t="shared" si="364"/>
        <v>94.945977117269237</v>
      </c>
      <c r="BF122" s="2">
        <f t="shared" si="365"/>
        <v>94.784757901128529</v>
      </c>
      <c r="BG122" s="2">
        <f t="shared" si="366"/>
        <v>93.808831181898057</v>
      </c>
      <c r="BH122" s="2">
        <f t="shared" si="367"/>
        <v>96.387069016182735</v>
      </c>
      <c r="BI122" s="2">
        <f t="shared" si="368"/>
        <v>96.736252909043102</v>
      </c>
      <c r="BJ122" s="2">
        <f t="shared" si="369"/>
        <v>96.311553392175426</v>
      </c>
      <c r="BK122" s="2">
        <f t="shared" si="370"/>
        <v>96.444753662263082</v>
      </c>
      <c r="BL122" s="2">
        <f t="shared" si="371"/>
        <v>97.397929373796288</v>
      </c>
      <c r="BM122" s="2">
        <f t="shared" si="372"/>
        <v>100.74558107549083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99.507999999999996</v>
      </c>
      <c r="CF122" s="2">
        <f t="shared" si="310"/>
        <v>97.18</v>
      </c>
      <c r="CG122" s="2">
        <f t="shared" si="311"/>
        <v>94.406999999999996</v>
      </c>
      <c r="CH122" s="2">
        <f t="shared" si="312"/>
        <v>94.575999999999993</v>
      </c>
      <c r="CI122" s="2">
        <f t="shared" si="313"/>
        <v>98.033000000000001</v>
      </c>
      <c r="CJ122" s="2">
        <f t="shared" si="314"/>
        <v>98.644000000000005</v>
      </c>
      <c r="CK122" s="2">
        <f t="shared" si="315"/>
        <v>95.254000000000005</v>
      </c>
      <c r="CL122" s="2">
        <f t="shared" si="316"/>
        <v>95.016999999999996</v>
      </c>
      <c r="CM122" s="2">
        <f t="shared" si="317"/>
        <v>96.052000000000007</v>
      </c>
      <c r="CN122" s="2">
        <f t="shared" si="318"/>
        <v>96.745999999999995</v>
      </c>
      <c r="CO122" s="2">
        <f t="shared" si="319"/>
        <v>98.084999999999994</v>
      </c>
      <c r="CP122" s="2">
        <f t="shared" si="320"/>
        <v>95.701999999999998</v>
      </c>
      <c r="CQ122" s="2">
        <f t="shared" si="321"/>
        <v>97.414000000000001</v>
      </c>
      <c r="CR122" s="2">
        <f t="shared" si="322"/>
        <v>98.016999999999996</v>
      </c>
      <c r="CS122" s="2">
        <f t="shared" si="323"/>
        <v>102.5</v>
      </c>
      <c r="CU122" s="2">
        <f t="shared" si="273"/>
        <v>99.507999999999996</v>
      </c>
      <c r="CV122" s="2">
        <f t="shared" si="274"/>
        <v>97.18</v>
      </c>
      <c r="CW122" s="2">
        <f t="shared" si="275"/>
        <v>94.406999999999996</v>
      </c>
      <c r="CX122" s="2">
        <f t="shared" si="276"/>
        <v>94.575999999999993</v>
      </c>
      <c r="CY122" s="2">
        <f t="shared" si="277"/>
        <v>98.033000000000001</v>
      </c>
      <c r="CZ122" s="2">
        <f t="shared" si="278"/>
        <v>98.644000000000005</v>
      </c>
      <c r="DA122" s="2">
        <f t="shared" si="279"/>
        <v>95.254000000000005</v>
      </c>
      <c r="DB122" s="2">
        <f t="shared" si="280"/>
        <v>95.016999999999996</v>
      </c>
      <c r="DC122" s="2">
        <f t="shared" si="281"/>
        <v>96.052000000000007</v>
      </c>
      <c r="DD122" s="2">
        <f t="shared" si="282"/>
        <v>96.745999999999995</v>
      </c>
      <c r="DE122" s="2">
        <f t="shared" si="283"/>
        <v>98.084999999999994</v>
      </c>
      <c r="DF122" s="2">
        <f t="shared" si="284"/>
        <v>95.701999999999998</v>
      </c>
      <c r="DG122" s="2">
        <f t="shared" si="285"/>
        <v>97.414000000000001</v>
      </c>
      <c r="DH122" s="2">
        <f t="shared" si="286"/>
        <v>98.016999999999996</v>
      </c>
      <c r="DI122" s="2">
        <f t="shared" si="287"/>
        <v>102.5</v>
      </c>
      <c r="DK122" s="2">
        <f t="shared" si="288"/>
        <v>119.45950174216026</v>
      </c>
      <c r="DL122" s="2">
        <f t="shared" si="373"/>
        <v>118.38326348615821</v>
      </c>
      <c r="DM122" s="2">
        <f t="shared" si="373"/>
        <v>114.36405263157894</v>
      </c>
      <c r="DN122" s="2">
        <f t="shared" si="373"/>
        <v>114.28229467118942</v>
      </c>
      <c r="DO122" s="2">
        <f t="shared" si="373"/>
        <v>113.87863157894735</v>
      </c>
      <c r="DP122" s="2">
        <f t="shared" si="373"/>
        <v>116.71525794215269</v>
      </c>
      <c r="DQ122" s="2">
        <f t="shared" si="373"/>
        <v>111.21770418353577</v>
      </c>
      <c r="DR122" s="2">
        <f t="shared" si="373"/>
        <v>118.59828755898754</v>
      </c>
      <c r="DS122" s="2">
        <f t="shared" si="373"/>
        <v>108.82775294117646</v>
      </c>
      <c r="DT122" s="2">
        <f t="shared" si="373"/>
        <v>113.2616584224599</v>
      </c>
      <c r="DU122" s="2">
        <f t="shared" si="373"/>
        <v>114.52284089635853</v>
      </c>
      <c r="DV122" s="2">
        <f t="shared" si="373"/>
        <v>115.08957378807381</v>
      </c>
      <c r="DW122" s="2">
        <f t="shared" si="373"/>
        <v>120.80682001527884</v>
      </c>
      <c r="DX122" s="2">
        <f t="shared" si="373"/>
        <v>116.18368939393939</v>
      </c>
      <c r="DY122" s="2">
        <f t="shared" si="373"/>
        <v>103.53451313628901</v>
      </c>
      <c r="EA122" s="2">
        <f t="shared" si="228"/>
        <v>98.379560311284052</v>
      </c>
      <c r="EB122" s="2">
        <f t="shared" si="290"/>
        <v>97.483808664465428</v>
      </c>
      <c r="EC122" s="2">
        <f t="shared" si="291"/>
        <v>93.744332573632533</v>
      </c>
      <c r="ED122" s="2">
        <f t="shared" si="292"/>
        <v>94.953805049088345</v>
      </c>
      <c r="EE122" s="2">
        <f t="shared" si="293"/>
        <v>96.356126721534068</v>
      </c>
      <c r="EF122" s="2">
        <f t="shared" si="294"/>
        <v>96.208076052317992</v>
      </c>
      <c r="EG122" s="2">
        <f t="shared" si="295"/>
        <v>94.825457391664941</v>
      </c>
      <c r="EH122" s="2">
        <f t="shared" si="296"/>
        <v>94.593135502695205</v>
      </c>
      <c r="EI122" s="2">
        <f t="shared" si="297"/>
        <v>93.683211976047915</v>
      </c>
      <c r="EJ122" s="2">
        <f t="shared" si="298"/>
        <v>96.244116782692544</v>
      </c>
      <c r="EK122" s="2">
        <f t="shared" si="299"/>
        <v>96.595046847081591</v>
      </c>
      <c r="EL122" s="2">
        <f t="shared" si="300"/>
        <v>96.156536961145406</v>
      </c>
      <c r="EM122" s="2">
        <f t="shared" si="301"/>
        <v>96.245652019386114</v>
      </c>
      <c r="EN122" s="2">
        <f t="shared" si="302"/>
        <v>97.234901055487654</v>
      </c>
      <c r="EO122" s="2">
        <f t="shared" si="303"/>
        <v>100.71871016169877</v>
      </c>
      <c r="EQ122" s="2">
        <f t="shared" si="304"/>
        <v>98.385122403293053</v>
      </c>
      <c r="ER122" s="2">
        <f t="shared" si="374"/>
        <v>97.490398217463749</v>
      </c>
      <c r="ES122" s="2">
        <f t="shared" si="374"/>
        <v>93.741101223531899</v>
      </c>
      <c r="ET122" s="2">
        <f t="shared" si="374"/>
        <v>95.024633104474177</v>
      </c>
      <c r="EU122" s="2">
        <f t="shared" si="374"/>
        <v>96.361572478289901</v>
      </c>
      <c r="EV122" s="2">
        <f t="shared" si="374"/>
        <v>96.191935343555315</v>
      </c>
      <c r="EW122" s="2">
        <f t="shared" si="374"/>
        <v>94.831479859037941</v>
      </c>
      <c r="EX122" s="2">
        <f t="shared" si="374"/>
        <v>94.595010597682034</v>
      </c>
      <c r="EY122" s="2">
        <f t="shared" si="374"/>
        <v>93.712269300998571</v>
      </c>
      <c r="EZ122" s="2">
        <f t="shared" si="374"/>
        <v>96.244450191570891</v>
      </c>
      <c r="FA122" s="2">
        <f t="shared" si="374"/>
        <v>96.593561521270743</v>
      </c>
      <c r="FB122" s="2">
        <f t="shared" si="374"/>
        <v>96.14470987344464</v>
      </c>
      <c r="FC122" s="2">
        <f t="shared" si="374"/>
        <v>96.169338074283644</v>
      </c>
      <c r="FD122" s="2">
        <f t="shared" si="374"/>
        <v>97.09171151982693</v>
      </c>
      <c r="FE122" s="2">
        <f t="shared" si="374"/>
        <v>100.61649713523727</v>
      </c>
      <c r="FG122" s="2">
        <f t="shared" si="306"/>
        <v>0.99302894719318169</v>
      </c>
      <c r="FH122" s="2">
        <f t="shared" si="375"/>
        <v>0.9927799614028463</v>
      </c>
      <c r="FI122" s="2">
        <f t="shared" si="375"/>
        <v>0.99244075419327926</v>
      </c>
      <c r="FJ122" s="2">
        <f t="shared" si="375"/>
        <v>0.99278486643165309</v>
      </c>
      <c r="FK122" s="2">
        <f t="shared" si="375"/>
        <v>0.99249942387952406</v>
      </c>
      <c r="FL122" s="2">
        <f t="shared" si="375"/>
        <v>0.99279091313000101</v>
      </c>
      <c r="FM122" s="2">
        <f t="shared" si="375"/>
        <v>0.99265665934520342</v>
      </c>
      <c r="FN122" s="2">
        <f t="shared" si="375"/>
        <v>0.99201943377747126</v>
      </c>
      <c r="FO122" s="2">
        <f t="shared" si="375"/>
        <v>0.99175534834576429</v>
      </c>
      <c r="FP122" s="2">
        <f t="shared" si="375"/>
        <v>0.99160019840944447</v>
      </c>
      <c r="FQ122" s="2">
        <f t="shared" si="375"/>
        <v>0.99212139518169473</v>
      </c>
      <c r="FR122" s="2">
        <f t="shared" si="375"/>
        <v>0.99179746111344769</v>
      </c>
      <c r="FS122" s="2">
        <f t="shared" si="375"/>
        <v>0.99182523980065163</v>
      </c>
      <c r="FT122" s="2">
        <f t="shared" si="375"/>
        <v>0.99125894328716513</v>
      </c>
      <c r="FU122" s="2">
        <f t="shared" si="375"/>
        <v>0.98990502068716868</v>
      </c>
      <c r="FW122" s="2">
        <f t="shared" si="324"/>
        <v>1.7978990878320729E-2</v>
      </c>
      <c r="FX122" s="2">
        <f t="shared" si="376"/>
        <v>2.0483794522409254E-2</v>
      </c>
      <c r="FY122" s="2">
        <f t="shared" si="377"/>
        <v>2.0113775222434783E-2</v>
      </c>
      <c r="FZ122" s="2">
        <f t="shared" si="378"/>
        <v>2.0143210548165036E-2</v>
      </c>
      <c r="GA122" s="2">
        <f t="shared" si="379"/>
        <v>1.9521442120505158E-2</v>
      </c>
      <c r="GB122" s="2">
        <f t="shared" si="380"/>
        <v>2.1000711900186583E-2</v>
      </c>
      <c r="GC122" s="2">
        <f t="shared" si="381"/>
        <v>2.4221520028524211E-2</v>
      </c>
      <c r="GD122" s="2">
        <f t="shared" si="382"/>
        <v>2.5434853467679562E-2</v>
      </c>
      <c r="GE122" s="2">
        <f t="shared" si="383"/>
        <v>2.6077456567473688E-2</v>
      </c>
      <c r="GF122" s="2">
        <f t="shared" si="384"/>
        <v>2.4774856516956646E-2</v>
      </c>
      <c r="GG122" s="2">
        <f t="shared" si="385"/>
        <v>2.6891484959114958E-2</v>
      </c>
      <c r="GH122" s="2">
        <f t="shared" si="386"/>
        <v>2.3889210136621871E-2</v>
      </c>
      <c r="GI122" s="2">
        <f t="shared" si="387"/>
        <v>2.2014530936992377E-2</v>
      </c>
      <c r="GJ122" s="2">
        <f t="shared" si="388"/>
        <v>1.8186490969935031E-2</v>
      </c>
      <c r="GK122" s="2">
        <f t="shared" si="389"/>
        <v>1.5209010428830882E-2</v>
      </c>
      <c r="GM122" s="86">
        <f t="shared" si="325"/>
        <v>1.4484716974353752E-37</v>
      </c>
      <c r="GN122" s="86">
        <f t="shared" si="390"/>
        <v>7.8527779538252202E-38</v>
      </c>
      <c r="GO122" s="86">
        <f t="shared" si="391"/>
        <v>6.57753174106612E-51</v>
      </c>
      <c r="GP122" s="86">
        <f t="shared" si="392"/>
        <v>1.098227744893204E-59</v>
      </c>
      <c r="GQ122" s="86">
        <f t="shared" si="393"/>
        <v>3.3454285558226174E-56</v>
      </c>
      <c r="GR122" s="86">
        <f t="shared" si="394"/>
        <v>5.6105488708565374E-62</v>
      </c>
      <c r="GS122" s="86">
        <f t="shared" si="395"/>
        <v>3.2141990163432661E-50</v>
      </c>
      <c r="GT122" s="86">
        <f t="shared" si="396"/>
        <v>9.375351237613372E-45</v>
      </c>
      <c r="GU122" s="86">
        <f t="shared" si="397"/>
        <v>1.7374873046905073E-43</v>
      </c>
      <c r="GV122" s="86">
        <f t="shared" si="398"/>
        <v>2.6795161336181457E-46</v>
      </c>
      <c r="GW122" s="86">
        <f t="shared" si="399"/>
        <v>6.5189206962321865E-67</v>
      </c>
      <c r="GX122" s="86">
        <f t="shared" si="400"/>
        <v>6.1522329479163106E-57</v>
      </c>
      <c r="GY122" s="86">
        <f t="shared" si="401"/>
        <v>9.0272618430916719E-44</v>
      </c>
      <c r="GZ122" s="86">
        <f t="shared" si="402"/>
        <v>5.1777715298385184E-44</v>
      </c>
      <c r="HA122" s="86">
        <f t="shared" si="403"/>
        <v>1.3356185128369327E-50</v>
      </c>
      <c r="HC122" s="86">
        <f t="shared" si="326"/>
        <v>1.7955970704847439E-11</v>
      </c>
      <c r="HD122" s="86">
        <f t="shared" si="404"/>
        <v>4.4088979080767994E-10</v>
      </c>
      <c r="HE122" s="86">
        <f t="shared" si="405"/>
        <v>2.6503743412341409E-13</v>
      </c>
      <c r="HF122" s="86">
        <f t="shared" si="406"/>
        <v>2.4607019970854606E-13</v>
      </c>
      <c r="HG122" s="86">
        <f t="shared" si="407"/>
        <v>9.5063503657804785E-28</v>
      </c>
      <c r="HH122" s="86">
        <f t="shared" si="408"/>
        <v>2.5407744897847495E-20</v>
      </c>
      <c r="HI122" s="86">
        <f t="shared" si="409"/>
        <v>6.5301534073997972E-17</v>
      </c>
      <c r="HJ122" s="86">
        <f t="shared" si="410"/>
        <v>3.6305036281167706E-16</v>
      </c>
      <c r="HK122" s="86">
        <f t="shared" si="411"/>
        <v>2.5146346540310426E-13</v>
      </c>
      <c r="HL122" s="86">
        <f t="shared" si="412"/>
        <v>8.7961050706753269E-14</v>
      </c>
      <c r="HM122" s="86">
        <f t="shared" si="413"/>
        <v>2.1223342873703538E-19</v>
      </c>
      <c r="HN122" s="86">
        <f t="shared" si="414"/>
        <v>1.5199839374730168E-14</v>
      </c>
      <c r="HO122" s="86">
        <f t="shared" si="415"/>
        <v>2.3470978846211207E-10</v>
      </c>
      <c r="HP122" s="86">
        <f t="shared" si="416"/>
        <v>4.3425322397686001E-11</v>
      </c>
      <c r="HQ122" s="86">
        <f t="shared" si="417"/>
        <v>8.8031803093089684E-15</v>
      </c>
      <c r="HS122" s="86">
        <f t="shared" si="327"/>
        <v>2.1540164843675287E-5</v>
      </c>
      <c r="HT122" s="86">
        <f t="shared" si="418"/>
        <v>2.0212454028408215E-4</v>
      </c>
      <c r="HU122" s="86">
        <f t="shared" si="419"/>
        <v>1.3108451855595088E-5</v>
      </c>
      <c r="HV122" s="86">
        <f t="shared" si="420"/>
        <v>1.0882642029037804E-5</v>
      </c>
      <c r="HW122" s="86">
        <f t="shared" si="421"/>
        <v>1.4485025718957518E-5</v>
      </c>
      <c r="HX122" s="86">
        <f t="shared" si="422"/>
        <v>1.7892757669009995E-5</v>
      </c>
      <c r="HY122" s="86">
        <f t="shared" si="423"/>
        <v>4.7919908101852104E-5</v>
      </c>
      <c r="HZ122" s="86">
        <f t="shared" si="424"/>
        <v>1.0613160905723011E-4</v>
      </c>
      <c r="IA122" s="86">
        <f t="shared" si="425"/>
        <v>3.9637299496480906E-5</v>
      </c>
      <c r="IB122" s="86">
        <f t="shared" si="426"/>
        <v>2.4590657367976974E-5</v>
      </c>
      <c r="IC122" s="86">
        <f t="shared" si="427"/>
        <v>1.7451206637218424E-4</v>
      </c>
      <c r="ID122" s="86">
        <f t="shared" si="428"/>
        <v>1.808024260786165E-5</v>
      </c>
      <c r="IE122" s="86">
        <f t="shared" si="429"/>
        <v>6.0078219403227694E-6</v>
      </c>
      <c r="IF122" s="86">
        <f t="shared" si="430"/>
        <v>4.4576991966868831E-4</v>
      </c>
      <c r="IG122" s="86">
        <f t="shared" si="431"/>
        <v>1.226708883244981E-3</v>
      </c>
      <c r="II122" s="86">
        <f t="shared" si="328"/>
        <v>2.3561619215015249E-48</v>
      </c>
      <c r="IJ122" s="86">
        <f t="shared" si="329"/>
        <v>1.2076000893359553E-48</v>
      </c>
      <c r="IK122" s="86">
        <f t="shared" si="330"/>
        <v>3.2176766317697064E-57</v>
      </c>
      <c r="IL122" s="86">
        <f t="shared" si="331"/>
        <v>1.450711799986718E-59</v>
      </c>
      <c r="IM122" s="86">
        <f t="shared" si="332"/>
        <v>1.2779585187097083E-56</v>
      </c>
      <c r="IN122" s="86">
        <f t="shared" si="333"/>
        <v>2.1655688455958603E-55</v>
      </c>
      <c r="IO122" s="86">
        <f t="shared" si="334"/>
        <v>1.9990878032847332E-47</v>
      </c>
      <c r="IP122" s="86">
        <f t="shared" si="335"/>
        <v>4.2642390692868786E-50</v>
      </c>
      <c r="IQ122" s="86">
        <f t="shared" si="336"/>
        <v>5.1178571238789188E-55</v>
      </c>
      <c r="IR122" s="86">
        <f t="shared" si="337"/>
        <v>2.1227890163668154E-60</v>
      </c>
      <c r="IS122" s="86">
        <f t="shared" si="338"/>
        <v>6.0067580601480223E-50</v>
      </c>
      <c r="IT122" s="86">
        <f t="shared" si="339"/>
        <v>1.5047450516639094E-59</v>
      </c>
      <c r="IU122" s="86">
        <f t="shared" si="340"/>
        <v>9.5174001603140643E-64</v>
      </c>
      <c r="IV122" s="86">
        <f t="shared" si="341"/>
        <v>1.124984841795429E-31</v>
      </c>
      <c r="IW122" s="86">
        <f t="shared" si="342"/>
        <v>6.0786529791731752E-26</v>
      </c>
      <c r="IY122" s="86">
        <f t="shared" si="343"/>
        <v>2.1540182799645992E-5</v>
      </c>
      <c r="IZ122" s="86">
        <f t="shared" si="344"/>
        <v>2.0212498117387295E-4</v>
      </c>
      <c r="JA122" s="86">
        <f t="shared" si="345"/>
        <v>1.3108452120632522E-5</v>
      </c>
      <c r="JB122" s="86">
        <f t="shared" si="346"/>
        <v>1.0882642275108003E-5</v>
      </c>
      <c r="JC122" s="86">
        <f t="shared" si="347"/>
        <v>1.4485025718957518E-5</v>
      </c>
      <c r="JD122" s="86">
        <f t="shared" si="348"/>
        <v>1.7892757669010018E-5</v>
      </c>
      <c r="JE122" s="86">
        <f t="shared" si="349"/>
        <v>4.7919908101917407E-5</v>
      </c>
      <c r="JF122" s="86">
        <f t="shared" si="350"/>
        <v>1.0613160905759315E-4</v>
      </c>
      <c r="JG122" s="86">
        <f t="shared" si="351"/>
        <v>3.9637299747944375E-5</v>
      </c>
      <c r="JH122" s="86">
        <f t="shared" si="352"/>
        <v>2.4590657455938026E-5</v>
      </c>
      <c r="JI122" s="86">
        <f t="shared" si="353"/>
        <v>1.7451206637218445E-4</v>
      </c>
      <c r="JJ122" s="86">
        <f t="shared" si="354"/>
        <v>1.808024262306149E-5</v>
      </c>
      <c r="JK122" s="86">
        <f t="shared" si="355"/>
        <v>6.0080566501112317E-6</v>
      </c>
      <c r="JL122" s="86">
        <f t="shared" si="356"/>
        <v>4.4576996309401073E-4</v>
      </c>
      <c r="JM122" s="86">
        <f t="shared" si="357"/>
        <v>1.2267088832537843E-3</v>
      </c>
    </row>
    <row r="123" spans="2:273" x14ac:dyDescent="0.25">
      <c r="B123" s="2">
        <v>96</v>
      </c>
      <c r="C123" s="37">
        <v>98.573999999999998</v>
      </c>
      <c r="D123" s="37">
        <v>99.328000000000003</v>
      </c>
      <c r="E123" s="37">
        <v>92.78</v>
      </c>
      <c r="F123" s="37">
        <v>94.119</v>
      </c>
      <c r="G123" s="37">
        <v>96.8</v>
      </c>
      <c r="H123" s="37">
        <v>97.813999999999993</v>
      </c>
      <c r="I123" s="37">
        <v>95.373000000000005</v>
      </c>
      <c r="J123" s="37">
        <v>95.474999999999994</v>
      </c>
      <c r="K123" s="37">
        <v>93.620999999999995</v>
      </c>
      <c r="L123" s="37">
        <v>97.932000000000002</v>
      </c>
      <c r="M123" s="37">
        <v>96.102000000000004</v>
      </c>
      <c r="N123" s="37">
        <v>96.245999999999995</v>
      </c>
      <c r="O123" s="37">
        <v>95.379000000000005</v>
      </c>
      <c r="P123" s="37">
        <v>98.879000000000005</v>
      </c>
      <c r="Q123" s="37">
        <v>102.586</v>
      </c>
      <c r="S123" s="4">
        <f t="shared" si="229"/>
        <v>98.362241702984207</v>
      </c>
      <c r="T123" s="4">
        <f t="shared" si="230"/>
        <v>97.454697087535465</v>
      </c>
      <c r="U123" s="4">
        <f t="shared" si="231"/>
        <v>93.737411663372171</v>
      </c>
      <c r="V123" s="4">
        <f t="shared" si="232"/>
        <v>94.954489381085921</v>
      </c>
      <c r="W123" s="4">
        <f t="shared" si="233"/>
        <v>96.314330434701446</v>
      </c>
      <c r="X123" s="4">
        <f t="shared" si="234"/>
        <v>96.154490221505768</v>
      </c>
      <c r="Y123" s="4">
        <f t="shared" si="235"/>
        <v>94.794070655350225</v>
      </c>
      <c r="Z123" s="4">
        <f t="shared" si="236"/>
        <v>94.649135263337527</v>
      </c>
      <c r="AA123" s="4">
        <f t="shared" si="237"/>
        <v>93.702970112022356</v>
      </c>
      <c r="AB123" s="4">
        <f t="shared" si="238"/>
        <v>96.25978386506597</v>
      </c>
      <c r="AC123" s="4">
        <f t="shared" si="239"/>
        <v>96.652210288658438</v>
      </c>
      <c r="AD123" s="4">
        <f t="shared" si="240"/>
        <v>96.144475391951829</v>
      </c>
      <c r="AE123" s="4">
        <f t="shared" si="241"/>
        <v>96.278228045624601</v>
      </c>
      <c r="AF123" s="4">
        <f t="shared" si="242"/>
        <v>97.49605176016172</v>
      </c>
      <c r="AG123" s="4">
        <f t="shared" si="243"/>
        <v>101.67980948042228</v>
      </c>
      <c r="AI123" s="4">
        <f t="shared" si="244"/>
        <v>0.21175829701579119</v>
      </c>
      <c r="AJ123" s="4">
        <f t="shared" si="245"/>
        <v>1.8733029124645384</v>
      </c>
      <c r="AK123" s="4">
        <f t="shared" si="246"/>
        <v>-0.9574116633721701</v>
      </c>
      <c r="AL123" s="4">
        <f t="shared" si="247"/>
        <v>-0.83548938108592097</v>
      </c>
      <c r="AM123" s="4">
        <f t="shared" si="248"/>
        <v>0.48566956529855076</v>
      </c>
      <c r="AN123" s="4">
        <f t="shared" si="249"/>
        <v>1.6595097784942254</v>
      </c>
      <c r="AO123" s="4">
        <f t="shared" si="250"/>
        <v>0.57892934464977941</v>
      </c>
      <c r="AP123" s="4">
        <f t="shared" si="251"/>
        <v>0.82586473666246718</v>
      </c>
      <c r="AQ123" s="4">
        <f t="shared" si="252"/>
        <v>-8.1970112022361263E-2</v>
      </c>
      <c r="AR123" s="4">
        <f t="shared" si="253"/>
        <v>1.6722161349340325</v>
      </c>
      <c r="AS123" s="4">
        <f t="shared" si="254"/>
        <v>-0.55021028865843391</v>
      </c>
      <c r="AT123" s="4">
        <f t="shared" si="255"/>
        <v>0.10152460804816599</v>
      </c>
      <c r="AU123" s="4">
        <f t="shared" si="256"/>
        <v>-0.89922804562459646</v>
      </c>
      <c r="AV123" s="4">
        <f t="shared" ref="AV123:AW138" si="432">IF(OR($B123 &lt; P$230, $B123 &gt; P$233), 0, P123-AF123)</f>
        <v>1.3829482398382851</v>
      </c>
      <c r="AW123" s="4">
        <f t="shared" si="432"/>
        <v>0.90619051957772001</v>
      </c>
      <c r="AY123" s="2">
        <f t="shared" si="308"/>
        <v>98.362241702981535</v>
      </c>
      <c r="AZ123" s="2">
        <f t="shared" si="359"/>
        <v>97.439126993908829</v>
      </c>
      <c r="BA123" s="2">
        <f t="shared" si="360"/>
        <v>93.734886162164045</v>
      </c>
      <c r="BB123" s="2">
        <f t="shared" si="361"/>
        <v>94.951475063443581</v>
      </c>
      <c r="BC123" s="2">
        <f t="shared" si="362"/>
        <v>96.309383586555072</v>
      </c>
      <c r="BD123" s="2">
        <f t="shared" si="363"/>
        <v>96.147080679091658</v>
      </c>
      <c r="BE123" s="2">
        <f t="shared" si="364"/>
        <v>94.775348378452506</v>
      </c>
      <c r="BF123" s="2">
        <f t="shared" si="365"/>
        <v>94.60672503192707</v>
      </c>
      <c r="BG123" s="2">
        <f t="shared" si="366"/>
        <v>93.68233086372922</v>
      </c>
      <c r="BH123" s="2">
        <f t="shared" si="367"/>
        <v>96.243405968067378</v>
      </c>
      <c r="BI123" s="2">
        <f t="shared" si="368"/>
        <v>96.557299031476816</v>
      </c>
      <c r="BJ123" s="2">
        <f t="shared" si="369"/>
        <v>96.131030840555766</v>
      </c>
      <c r="BK123" s="2">
        <f t="shared" si="370"/>
        <v>96.272606483613856</v>
      </c>
      <c r="BL123" s="2">
        <f t="shared" si="371"/>
        <v>97.225226582232622</v>
      </c>
      <c r="BM123" s="2">
        <f t="shared" si="372"/>
        <v>100.66750725882484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98.573999999999998</v>
      </c>
      <c r="CF123" s="2">
        <f t="shared" si="310"/>
        <v>99.328000000000003</v>
      </c>
      <c r="CG123" s="2">
        <f t="shared" si="311"/>
        <v>92.78</v>
      </c>
      <c r="CH123" s="2">
        <f t="shared" si="312"/>
        <v>94.119</v>
      </c>
      <c r="CI123" s="2">
        <f t="shared" si="313"/>
        <v>96.8</v>
      </c>
      <c r="CJ123" s="2">
        <f t="shared" si="314"/>
        <v>97.813999999999993</v>
      </c>
      <c r="CK123" s="2">
        <f t="shared" si="315"/>
        <v>95.373000000000005</v>
      </c>
      <c r="CL123" s="2">
        <f t="shared" si="316"/>
        <v>95.474999999999994</v>
      </c>
      <c r="CM123" s="2">
        <f t="shared" si="317"/>
        <v>93.620999999999995</v>
      </c>
      <c r="CN123" s="2">
        <f t="shared" si="318"/>
        <v>97.932000000000002</v>
      </c>
      <c r="CO123" s="2">
        <f t="shared" si="319"/>
        <v>96.102000000000004</v>
      </c>
      <c r="CP123" s="2">
        <f t="shared" si="320"/>
        <v>96.245999999999995</v>
      </c>
      <c r="CQ123" s="2">
        <f t="shared" si="321"/>
        <v>95.379000000000005</v>
      </c>
      <c r="CR123" s="2">
        <f t="shared" si="322"/>
        <v>98.879000000000005</v>
      </c>
      <c r="CS123" s="2">
        <f t="shared" si="323"/>
        <v>102.586</v>
      </c>
      <c r="CU123" s="2">
        <f t="shared" si="273"/>
        <v>98.573999999999998</v>
      </c>
      <c r="CV123" s="2">
        <f t="shared" si="274"/>
        <v>99.328000000000003</v>
      </c>
      <c r="CW123" s="2">
        <f t="shared" si="275"/>
        <v>92.78</v>
      </c>
      <c r="CX123" s="2">
        <f t="shared" si="276"/>
        <v>94.119</v>
      </c>
      <c r="CY123" s="2">
        <f t="shared" si="277"/>
        <v>96.8</v>
      </c>
      <c r="CZ123" s="2">
        <f t="shared" si="278"/>
        <v>97.813999999999993</v>
      </c>
      <c r="DA123" s="2">
        <f t="shared" si="279"/>
        <v>95.373000000000005</v>
      </c>
      <c r="DB123" s="2">
        <f t="shared" si="280"/>
        <v>95.474999999999994</v>
      </c>
      <c r="DC123" s="2">
        <f t="shared" si="281"/>
        <v>93.620999999999995</v>
      </c>
      <c r="DD123" s="2">
        <f t="shared" si="282"/>
        <v>97.932000000000002</v>
      </c>
      <c r="DE123" s="2">
        <f t="shared" si="283"/>
        <v>96.102000000000004</v>
      </c>
      <c r="DF123" s="2">
        <f t="shared" si="284"/>
        <v>96.245999999999995</v>
      </c>
      <c r="DG123" s="2">
        <f t="shared" si="285"/>
        <v>95.379000000000005</v>
      </c>
      <c r="DH123" s="2">
        <f t="shared" si="286"/>
        <v>98.879000000000005</v>
      </c>
      <c r="DI123" s="2">
        <f t="shared" si="287"/>
        <v>102.586</v>
      </c>
      <c r="DK123" s="2">
        <f t="shared" si="288"/>
        <v>119.54618745644596</v>
      </c>
      <c r="DL123" s="2">
        <f t="shared" ref="DL123:DY138" si="433">BP$228*$B123+BP$229</f>
        <v>118.48612922639238</v>
      </c>
      <c r="DM123" s="2">
        <f t="shared" si="433"/>
        <v>114.46427596017068</v>
      </c>
      <c r="DN123" s="2">
        <f t="shared" si="433"/>
        <v>114.36808994419522</v>
      </c>
      <c r="DO123" s="2">
        <f t="shared" si="433"/>
        <v>113.92631578947366</v>
      </c>
      <c r="DP123" s="2">
        <f t="shared" si="433"/>
        <v>116.797030820294</v>
      </c>
      <c r="DQ123" s="2">
        <f t="shared" si="433"/>
        <v>111.2588831309042</v>
      </c>
      <c r="DR123" s="2">
        <f t="shared" si="433"/>
        <v>118.75046027456025</v>
      </c>
      <c r="DS123" s="2">
        <f t="shared" si="433"/>
        <v>108.86704369747898</v>
      </c>
      <c r="DT123" s="2">
        <f t="shared" si="433"/>
        <v>113.35872593582889</v>
      </c>
      <c r="DU123" s="2">
        <f t="shared" si="433"/>
        <v>114.61129579831932</v>
      </c>
      <c r="DV123" s="2">
        <f t="shared" si="433"/>
        <v>115.18162526812529</v>
      </c>
      <c r="DW123" s="2">
        <f t="shared" si="433"/>
        <v>120.97260244461421</v>
      </c>
      <c r="DX123" s="2">
        <f t="shared" si="433"/>
        <v>116.29102261586453</v>
      </c>
      <c r="DY123" s="2">
        <f t="shared" si="433"/>
        <v>103.46180514504654</v>
      </c>
      <c r="EA123" s="2">
        <f t="shared" si="228"/>
        <v>98.226569649805455</v>
      </c>
      <c r="EB123" s="2">
        <f t="shared" si="290"/>
        <v>97.299445747466677</v>
      </c>
      <c r="EC123" s="2">
        <f t="shared" si="291"/>
        <v>93.590937237026637</v>
      </c>
      <c r="ED123" s="2">
        <f t="shared" si="292"/>
        <v>94.821863955119198</v>
      </c>
      <c r="EE123" s="2">
        <f t="shared" si="293"/>
        <v>96.187913112755282</v>
      </c>
      <c r="EF123" s="2">
        <f t="shared" si="294"/>
        <v>96.010490550613781</v>
      </c>
      <c r="EG123" s="2">
        <f t="shared" si="295"/>
        <v>94.663899854862123</v>
      </c>
      <c r="EH123" s="2">
        <f t="shared" si="296"/>
        <v>94.429306562484527</v>
      </c>
      <c r="EI123" s="2">
        <f t="shared" si="297"/>
        <v>93.567062416984228</v>
      </c>
      <c r="EJ123" s="2">
        <f t="shared" si="298"/>
        <v>96.111231230588018</v>
      </c>
      <c r="EK123" s="2">
        <f t="shared" si="299"/>
        <v>96.42671720518166</v>
      </c>
      <c r="EL123" s="2">
        <f t="shared" si="300"/>
        <v>95.987517054002183</v>
      </c>
      <c r="EM123" s="2">
        <f t="shared" si="301"/>
        <v>96.088372859450729</v>
      </c>
      <c r="EN123" s="2">
        <f t="shared" si="302"/>
        <v>97.074096216345154</v>
      </c>
      <c r="EO123" s="2">
        <f t="shared" si="303"/>
        <v>100.64408324684489</v>
      </c>
      <c r="EQ123" s="2">
        <f t="shared" si="304"/>
        <v>98.228889153497562</v>
      </c>
      <c r="ER123" s="2">
        <f t="shared" ref="ER123:FE138" si="434">CV$228*$B123+CV$229</f>
        <v>97.303169679934442</v>
      </c>
      <c r="ES123" s="2">
        <f t="shared" si="434"/>
        <v>93.588664244247084</v>
      </c>
      <c r="ET123" s="2">
        <f t="shared" si="434"/>
        <v>94.863134672159262</v>
      </c>
      <c r="EU123" s="2">
        <f t="shared" si="434"/>
        <v>96.190202070808283</v>
      </c>
      <c r="EV123" s="2">
        <f t="shared" si="434"/>
        <v>96.003386967733917</v>
      </c>
      <c r="EW123" s="2">
        <f t="shared" si="434"/>
        <v>94.672830849300325</v>
      </c>
      <c r="EX123" s="2">
        <f t="shared" si="434"/>
        <v>94.439223586378802</v>
      </c>
      <c r="EY123" s="2">
        <f t="shared" si="434"/>
        <v>93.572010627674757</v>
      </c>
      <c r="EZ123" s="2">
        <f t="shared" si="434"/>
        <v>96.109347623485561</v>
      </c>
      <c r="FA123" s="2">
        <f t="shared" si="434"/>
        <v>96.420875709660194</v>
      </c>
      <c r="FB123" s="2">
        <f t="shared" si="434"/>
        <v>95.980733150073732</v>
      </c>
      <c r="FC123" s="2">
        <f t="shared" si="434"/>
        <v>96.029273560689433</v>
      </c>
      <c r="FD123" s="2">
        <f t="shared" si="434"/>
        <v>96.964396243442806</v>
      </c>
      <c r="FE123" s="2">
        <f t="shared" si="434"/>
        <v>100.49148471016433</v>
      </c>
      <c r="FG123" s="2">
        <f t="shared" si="306"/>
        <v>0.99363842223243037</v>
      </c>
      <c r="FH123" s="2">
        <f t="shared" ref="FH123:FU138" si="435">POWER(10,($B123-D$231)/D$229)/(1+POWER(10,($B123-D$231)/D$229))</f>
        <v>0.99341106068361829</v>
      </c>
      <c r="FI123" s="2">
        <f t="shared" si="435"/>
        <v>0.99310129734113151</v>
      </c>
      <c r="FJ123" s="2">
        <f t="shared" si="435"/>
        <v>0.99341553981036301</v>
      </c>
      <c r="FK123" s="2">
        <f t="shared" si="435"/>
        <v>0.99315487570415661</v>
      </c>
      <c r="FL123" s="2">
        <f t="shared" si="435"/>
        <v>0.99342106147052833</v>
      </c>
      <c r="FM123" s="2">
        <f t="shared" si="435"/>
        <v>0.99329846363269325</v>
      </c>
      <c r="FN123" s="2">
        <f t="shared" si="435"/>
        <v>0.99271652261883325</v>
      </c>
      <c r="FO123" s="2">
        <f t="shared" si="435"/>
        <v>0.99247532962790774</v>
      </c>
      <c r="FP123" s="2">
        <f t="shared" si="435"/>
        <v>0.99233362374751521</v>
      </c>
      <c r="FQ123" s="2">
        <f t="shared" si="435"/>
        <v>0.99280964242199765</v>
      </c>
      <c r="FR123" s="2">
        <f t="shared" si="435"/>
        <v>0.99251379257096206</v>
      </c>
      <c r="FS123" s="2">
        <f t="shared" si="435"/>
        <v>0.99253916358187999</v>
      </c>
      <c r="FT123" s="2">
        <f t="shared" si="435"/>
        <v>0.99202192544778534</v>
      </c>
      <c r="FU123" s="2">
        <f t="shared" si="435"/>
        <v>0.99078508430621826</v>
      </c>
      <c r="FW123" s="2">
        <f t="shared" si="324"/>
        <v>1.9679435918806575E-2</v>
      </c>
      <c r="FX123" s="2">
        <f t="shared" si="376"/>
        <v>2.2415735205739664E-2</v>
      </c>
      <c r="FY123" s="2">
        <f t="shared" si="377"/>
        <v>2.201160156369367E-2</v>
      </c>
      <c r="FZ123" s="2">
        <f t="shared" si="378"/>
        <v>2.2043751766448624E-2</v>
      </c>
      <c r="GA123" s="2">
        <f t="shared" si="379"/>
        <v>2.1364597697503613E-2</v>
      </c>
      <c r="GB123" s="2">
        <f t="shared" si="380"/>
        <v>2.2980262144678566E-2</v>
      </c>
      <c r="GC123" s="2">
        <f t="shared" si="381"/>
        <v>2.6496450396762225E-2</v>
      </c>
      <c r="GD123" s="2">
        <f t="shared" si="382"/>
        <v>2.7820493296595004E-2</v>
      </c>
      <c r="GE123" s="2">
        <f t="shared" si="383"/>
        <v>2.8521604861172091E-2</v>
      </c>
      <c r="GF123" s="2">
        <f t="shared" si="384"/>
        <v>2.71003139061687E-2</v>
      </c>
      <c r="GG123" s="2">
        <f t="shared" si="385"/>
        <v>2.9409625353523153E-2</v>
      </c>
      <c r="GH123" s="2">
        <f t="shared" si="386"/>
        <v>2.6133765251921473E-2</v>
      </c>
      <c r="GI123" s="2">
        <f t="shared" si="387"/>
        <v>2.4087293632235631E-2</v>
      </c>
      <c r="GJ123" s="2">
        <f t="shared" si="388"/>
        <v>1.9906163461605151E-2</v>
      </c>
      <c r="GK123" s="2">
        <f t="shared" si="389"/>
        <v>1.6651914335260618E-2</v>
      </c>
      <c r="GM123" s="86">
        <f t="shared" si="325"/>
        <v>1.2349956247284079E-39</v>
      </c>
      <c r="GN123" s="86">
        <f t="shared" si="390"/>
        <v>6.8746513154366854E-40</v>
      </c>
      <c r="GO123" s="86">
        <f t="shared" si="391"/>
        <v>1.0931776892829811E-53</v>
      </c>
      <c r="GP123" s="86">
        <f t="shared" si="392"/>
        <v>5.8427931571447548E-63</v>
      </c>
      <c r="GQ123" s="86">
        <f t="shared" si="393"/>
        <v>2.6345544463918521E-59</v>
      </c>
      <c r="GR123" s="86">
        <f t="shared" si="394"/>
        <v>2.3737876739578002E-65</v>
      </c>
      <c r="GS123" s="86">
        <f t="shared" si="395"/>
        <v>5.5539195783721813E-53</v>
      </c>
      <c r="GT123" s="86">
        <f t="shared" si="396"/>
        <v>3.3920825829166494E-47</v>
      </c>
      <c r="GU123" s="86">
        <f t="shared" si="397"/>
        <v>7.806659419515253E-46</v>
      </c>
      <c r="GV123" s="86">
        <f t="shared" si="398"/>
        <v>8.6704800530738211E-49</v>
      </c>
      <c r="GW123" s="86">
        <f t="shared" si="399"/>
        <v>1.4497746355374191E-70</v>
      </c>
      <c r="GX123" s="86">
        <f t="shared" si="400"/>
        <v>4.5730511220207794E-60</v>
      </c>
      <c r="GY123" s="86">
        <f t="shared" si="401"/>
        <v>4.0515128415847936E-46</v>
      </c>
      <c r="GZ123" s="86">
        <f t="shared" si="402"/>
        <v>2.340732339213719E-46</v>
      </c>
      <c r="HA123" s="86">
        <f t="shared" si="403"/>
        <v>2.6534885648941222E-53</v>
      </c>
      <c r="HC123" s="86">
        <f t="shared" si="326"/>
        <v>6.4495513836740957E-13</v>
      </c>
      <c r="HD123" s="86">
        <f t="shared" si="404"/>
        <v>2.8939492253531452E-11</v>
      </c>
      <c r="HE123" s="86">
        <f t="shared" si="405"/>
        <v>7.344805816052254E-15</v>
      </c>
      <c r="HF123" s="86">
        <f t="shared" si="406"/>
        <v>6.8007000788289654E-15</v>
      </c>
      <c r="HG123" s="86">
        <f t="shared" si="407"/>
        <v>2.5397165960482834E-31</v>
      </c>
      <c r="HH123" s="86">
        <f t="shared" si="408"/>
        <v>1.0173472316142272E-22</v>
      </c>
      <c r="HI123" s="86">
        <f t="shared" si="409"/>
        <v>6.3654164214985268E-19</v>
      </c>
      <c r="HJ123" s="86">
        <f t="shared" si="410"/>
        <v>4.8771493582545472E-18</v>
      </c>
      <c r="HK123" s="86">
        <f t="shared" si="411"/>
        <v>8.6121905335327612E-15</v>
      </c>
      <c r="HL123" s="86">
        <f t="shared" si="412"/>
        <v>2.7513816847373636E-15</v>
      </c>
      <c r="HM123" s="86">
        <f t="shared" si="413"/>
        <v>1.3787433786751574E-21</v>
      </c>
      <c r="HN123" s="86">
        <f t="shared" si="414"/>
        <v>3.4597770912376419E-16</v>
      </c>
      <c r="HO123" s="86">
        <f t="shared" si="415"/>
        <v>1.8229880286518652E-11</v>
      </c>
      <c r="HP123" s="86">
        <f t="shared" si="416"/>
        <v>2.6024690462150196E-12</v>
      </c>
      <c r="HQ123" s="86">
        <f t="shared" si="417"/>
        <v>1.7654927154427824E-16</v>
      </c>
      <c r="HS123" s="86">
        <f t="shared" si="327"/>
        <v>5.9839808754118608E-5</v>
      </c>
      <c r="HT123" s="86">
        <f t="shared" si="418"/>
        <v>5.1447764994367478E-4</v>
      </c>
      <c r="HU123" s="86">
        <f t="shared" si="419"/>
        <v>4.2314137646212918E-5</v>
      </c>
      <c r="HV123" s="86">
        <f t="shared" si="420"/>
        <v>3.6373632079210518E-5</v>
      </c>
      <c r="HW123" s="86">
        <f t="shared" si="421"/>
        <v>4.5809631700075917E-5</v>
      </c>
      <c r="HX123" s="86">
        <f t="shared" si="422"/>
        <v>5.6419990559644736E-5</v>
      </c>
      <c r="HY123" s="86">
        <f t="shared" si="423"/>
        <v>1.3673470302880478E-4</v>
      </c>
      <c r="HZ123" s="86">
        <f t="shared" si="424"/>
        <v>3.0157377777559401E-4</v>
      </c>
      <c r="IA123" s="86">
        <f t="shared" si="425"/>
        <v>1.2699437145822351E-4</v>
      </c>
      <c r="IB123" s="86">
        <f t="shared" si="426"/>
        <v>8.4395223676796046E-5</v>
      </c>
      <c r="IC123" s="86">
        <f t="shared" si="427"/>
        <v>4.8752044310697214E-4</v>
      </c>
      <c r="ID123" s="86">
        <f t="shared" si="428"/>
        <v>6.1932054761494739E-5</v>
      </c>
      <c r="IE123" s="86">
        <f t="shared" si="429"/>
        <v>2.2317655583819084E-5</v>
      </c>
      <c r="IF123" s="86">
        <f t="shared" si="430"/>
        <v>9.1667005106897508E-4</v>
      </c>
      <c r="IG123" s="86">
        <f t="shared" si="431"/>
        <v>2.1520521829038676E-3</v>
      </c>
      <c r="II123" s="86">
        <f t="shared" si="328"/>
        <v>3.1083338454908812E-46</v>
      </c>
      <c r="IJ123" s="86">
        <f t="shared" si="329"/>
        <v>1.9403661019531918E-46</v>
      </c>
      <c r="IK123" s="86">
        <f t="shared" si="330"/>
        <v>1.2676935893458733E-54</v>
      </c>
      <c r="IL123" s="86">
        <f t="shared" si="331"/>
        <v>7.3714112331252588E-57</v>
      </c>
      <c r="IM123" s="86">
        <f t="shared" si="332"/>
        <v>4.511129710386187E-54</v>
      </c>
      <c r="IN123" s="86">
        <f t="shared" si="333"/>
        <v>7.4850105182407151E-53</v>
      </c>
      <c r="IO123" s="86">
        <f t="shared" si="334"/>
        <v>3.5327775878070928E-45</v>
      </c>
      <c r="IP123" s="86">
        <f t="shared" si="335"/>
        <v>1.0971652087642219E-47</v>
      </c>
      <c r="IQ123" s="86">
        <f t="shared" si="336"/>
        <v>2.4127172160248988E-52</v>
      </c>
      <c r="IR123" s="86">
        <f t="shared" si="337"/>
        <v>1.6907049088265179E-57</v>
      </c>
      <c r="IS123" s="86">
        <f t="shared" si="338"/>
        <v>1.6575981535389612E-47</v>
      </c>
      <c r="IT123" s="86">
        <f t="shared" si="339"/>
        <v>1.0192038959130478E-56</v>
      </c>
      <c r="IU123" s="86">
        <f t="shared" si="340"/>
        <v>8.8787042605629585E-61</v>
      </c>
      <c r="IV123" s="86">
        <f t="shared" si="341"/>
        <v>2.633445097041836E-30</v>
      </c>
      <c r="IW123" s="86">
        <f t="shared" si="342"/>
        <v>7.0094292481398599E-25</v>
      </c>
      <c r="IY123" s="86">
        <f t="shared" si="343"/>
        <v>5.9839809399073746E-5</v>
      </c>
      <c r="IZ123" s="86">
        <f t="shared" si="344"/>
        <v>5.1447767888316708E-4</v>
      </c>
      <c r="JA123" s="86">
        <f t="shared" si="345"/>
        <v>4.2314137653557723E-5</v>
      </c>
      <c r="JB123" s="86">
        <f t="shared" si="346"/>
        <v>3.6373632086011216E-5</v>
      </c>
      <c r="JC123" s="86">
        <f t="shared" si="347"/>
        <v>4.5809631700075917E-5</v>
      </c>
      <c r="JD123" s="86">
        <f t="shared" si="348"/>
        <v>5.6419990559644736E-5</v>
      </c>
      <c r="JE123" s="86">
        <f t="shared" si="349"/>
        <v>1.367347030288054E-4</v>
      </c>
      <c r="JF123" s="86">
        <f t="shared" si="350"/>
        <v>3.0157377777559888E-4</v>
      </c>
      <c r="JG123" s="86">
        <f t="shared" si="351"/>
        <v>1.2699437146683571E-4</v>
      </c>
      <c r="JH123" s="86">
        <f t="shared" si="352"/>
        <v>8.4395223679547426E-5</v>
      </c>
      <c r="JI123" s="86">
        <f t="shared" si="353"/>
        <v>4.8752044310697214E-4</v>
      </c>
      <c r="JJ123" s="86">
        <f t="shared" si="354"/>
        <v>6.1932054761840722E-5</v>
      </c>
      <c r="JK123" s="86">
        <f t="shared" si="355"/>
        <v>2.2317673813699369E-5</v>
      </c>
      <c r="JL123" s="86">
        <f t="shared" si="356"/>
        <v>9.166700536714441E-4</v>
      </c>
      <c r="JM123" s="86">
        <f t="shared" si="357"/>
        <v>2.1520521829040441E-3</v>
      </c>
    </row>
    <row r="124" spans="2:273" x14ac:dyDescent="0.25">
      <c r="B124" s="2">
        <v>97</v>
      </c>
      <c r="C124" s="37">
        <v>100.01600000000001</v>
      </c>
      <c r="D124" s="37">
        <v>98.638999999999996</v>
      </c>
      <c r="E124" s="37">
        <v>92.965999999999994</v>
      </c>
      <c r="F124" s="37">
        <v>96.644000000000005</v>
      </c>
      <c r="G124" s="37">
        <v>97.533000000000001</v>
      </c>
      <c r="H124" s="37">
        <v>98.474999999999994</v>
      </c>
      <c r="I124" s="37">
        <v>96.932000000000002</v>
      </c>
      <c r="J124" s="37">
        <v>95.78</v>
      </c>
      <c r="K124" s="37">
        <v>93.914000000000001</v>
      </c>
      <c r="L124" s="37">
        <v>97.084999999999994</v>
      </c>
      <c r="M124" s="37">
        <v>97.406999999999996</v>
      </c>
      <c r="N124" s="37">
        <v>97.561000000000007</v>
      </c>
      <c r="O124" s="37">
        <v>96.965999999999994</v>
      </c>
      <c r="P124" s="37">
        <v>100.517</v>
      </c>
      <c r="Q124" s="37">
        <v>103.224</v>
      </c>
      <c r="S124" s="4">
        <f t="shared" si="229"/>
        <v>98.198712476318548</v>
      </c>
      <c r="T124" s="4">
        <f t="shared" si="230"/>
        <v>97.279342508305547</v>
      </c>
      <c r="U124" s="4">
        <f t="shared" si="231"/>
        <v>93.577694955070939</v>
      </c>
      <c r="V124" s="4">
        <f t="shared" si="232"/>
        <v>94.817798183094254</v>
      </c>
      <c r="W124" s="4">
        <f t="shared" si="233"/>
        <v>96.145642763433628</v>
      </c>
      <c r="X124" s="4">
        <f t="shared" si="234"/>
        <v>95.960004438875956</v>
      </c>
      <c r="Y124" s="4">
        <f t="shared" si="235"/>
        <v>94.652711945121183</v>
      </c>
      <c r="Z124" s="4">
        <f t="shared" si="236"/>
        <v>94.535316550693082</v>
      </c>
      <c r="AA124" s="4">
        <f t="shared" si="237"/>
        <v>93.613879031034529</v>
      </c>
      <c r="AB124" s="4">
        <f t="shared" si="238"/>
        <v>96.149026798565259</v>
      </c>
      <c r="AC124" s="4">
        <f t="shared" si="239"/>
        <v>96.610112215843458</v>
      </c>
      <c r="AD124" s="4">
        <f t="shared" si="240"/>
        <v>95.991316788129424</v>
      </c>
      <c r="AE124" s="4">
        <f t="shared" si="241"/>
        <v>96.119742643502391</v>
      </c>
      <c r="AF124" s="4">
        <f t="shared" si="242"/>
        <v>97.563008248167932</v>
      </c>
      <c r="AG124" s="4">
        <f t="shared" si="243"/>
        <v>102.2424098158526</v>
      </c>
      <c r="AI124" s="4">
        <f t="shared" si="244"/>
        <v>1.8172875236814576</v>
      </c>
      <c r="AJ124" s="4">
        <f t="shared" si="245"/>
        <v>1.359657491694449</v>
      </c>
      <c r="AK124" s="4">
        <f t="shared" si="246"/>
        <v>-0.61169495507094496</v>
      </c>
      <c r="AL124" s="4">
        <f t="shared" si="247"/>
        <v>1.8262018169057512</v>
      </c>
      <c r="AM124" s="4">
        <f t="shared" si="248"/>
        <v>1.3873572365663733</v>
      </c>
      <c r="AN124" s="4">
        <f t="shared" si="249"/>
        <v>2.5149955611240387</v>
      </c>
      <c r="AO124" s="4">
        <f t="shared" si="250"/>
        <v>2.279288054878819</v>
      </c>
      <c r="AP124" s="4">
        <f t="shared" si="251"/>
        <v>1.244683449306919</v>
      </c>
      <c r="AQ124" s="4">
        <f t="shared" si="252"/>
        <v>0.30012096896547291</v>
      </c>
      <c r="AR124" s="4">
        <f t="shared" si="253"/>
        <v>0.93597320143473439</v>
      </c>
      <c r="AS124" s="4">
        <f t="shared" si="254"/>
        <v>0.79688778415653871</v>
      </c>
      <c r="AT124" s="4">
        <f t="shared" si="255"/>
        <v>1.5696832118705828</v>
      </c>
      <c r="AU124" s="4">
        <f t="shared" si="256"/>
        <v>0.84625735649760259</v>
      </c>
      <c r="AV124" s="4">
        <f t="shared" si="432"/>
        <v>2.9539917518320635</v>
      </c>
      <c r="AW124" s="4">
        <f t="shared" si="432"/>
        <v>0.98159018414740729</v>
      </c>
      <c r="AY124" s="2">
        <f t="shared" si="308"/>
        <v>98.198712476318491</v>
      </c>
      <c r="AZ124" s="2">
        <f t="shared" si="359"/>
        <v>97.244219427128854</v>
      </c>
      <c r="BA124" s="2">
        <f t="shared" si="360"/>
        <v>93.570515274526628</v>
      </c>
      <c r="BB124" s="2">
        <f t="shared" si="361"/>
        <v>94.8089587313751</v>
      </c>
      <c r="BC124" s="2">
        <f t="shared" si="362"/>
        <v>96.131832367256393</v>
      </c>
      <c r="BD124" s="2">
        <f t="shared" si="363"/>
        <v>95.939423595944433</v>
      </c>
      <c r="BE124" s="2">
        <f t="shared" si="364"/>
        <v>94.60541152918357</v>
      </c>
      <c r="BF124" s="2">
        <f t="shared" si="365"/>
        <v>94.429783956694934</v>
      </c>
      <c r="BG124" s="2">
        <f t="shared" si="366"/>
        <v>93.55644962938932</v>
      </c>
      <c r="BH124" s="2">
        <f t="shared" si="367"/>
        <v>96.100505770796985</v>
      </c>
      <c r="BI124" s="2">
        <f t="shared" si="368"/>
        <v>96.379068841673472</v>
      </c>
      <c r="BJ124" s="2">
        <f t="shared" si="369"/>
        <v>95.951365229332637</v>
      </c>
      <c r="BK124" s="2">
        <f t="shared" si="370"/>
        <v>96.1016222892287</v>
      </c>
      <c r="BL124" s="2">
        <f t="shared" si="371"/>
        <v>97.053505831478446</v>
      </c>
      <c r="BM124" s="2">
        <f t="shared" si="372"/>
        <v>100.58947188121935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100.01600000000001</v>
      </c>
      <c r="CF124" s="2">
        <f t="shared" si="310"/>
        <v>98.638999999999996</v>
      </c>
      <c r="CG124" s="2">
        <f t="shared" si="311"/>
        <v>92.965999999999994</v>
      </c>
      <c r="CH124" s="2">
        <f t="shared" si="312"/>
        <v>96.644000000000005</v>
      </c>
      <c r="CI124" s="2">
        <f t="shared" si="313"/>
        <v>97.533000000000001</v>
      </c>
      <c r="CJ124" s="2">
        <f t="shared" si="314"/>
        <v>98.474999999999994</v>
      </c>
      <c r="CK124" s="2">
        <f t="shared" si="315"/>
        <v>96.932000000000002</v>
      </c>
      <c r="CL124" s="2">
        <f t="shared" si="316"/>
        <v>95.78</v>
      </c>
      <c r="CM124" s="2">
        <f t="shared" si="317"/>
        <v>93.914000000000001</v>
      </c>
      <c r="CN124" s="2">
        <f t="shared" si="318"/>
        <v>97.084999999999994</v>
      </c>
      <c r="CO124" s="2">
        <f t="shared" si="319"/>
        <v>97.406999999999996</v>
      </c>
      <c r="CP124" s="2">
        <f t="shared" si="320"/>
        <v>97.561000000000007</v>
      </c>
      <c r="CQ124" s="2">
        <f t="shared" si="321"/>
        <v>96.965999999999994</v>
      </c>
      <c r="CR124" s="2">
        <f t="shared" si="322"/>
        <v>100.517</v>
      </c>
      <c r="CS124" s="2">
        <f t="shared" si="323"/>
        <v>103.224</v>
      </c>
      <c r="CU124" s="2">
        <f t="shared" si="273"/>
        <v>100.01600000000001</v>
      </c>
      <c r="CV124" s="2">
        <f t="shared" si="274"/>
        <v>98.638999999999996</v>
      </c>
      <c r="CW124" s="2">
        <f t="shared" si="275"/>
        <v>92.965999999999994</v>
      </c>
      <c r="CX124" s="2">
        <f t="shared" si="276"/>
        <v>96.644000000000005</v>
      </c>
      <c r="CY124" s="2">
        <f t="shared" si="277"/>
        <v>97.533000000000001</v>
      </c>
      <c r="CZ124" s="2">
        <f t="shared" si="278"/>
        <v>98.474999999999994</v>
      </c>
      <c r="DA124" s="2">
        <f t="shared" si="279"/>
        <v>96.932000000000002</v>
      </c>
      <c r="DB124" s="2">
        <f t="shared" si="280"/>
        <v>95.78</v>
      </c>
      <c r="DC124" s="2">
        <f t="shared" si="281"/>
        <v>93.914000000000001</v>
      </c>
      <c r="DD124" s="2">
        <f t="shared" si="282"/>
        <v>97.084999999999994</v>
      </c>
      <c r="DE124" s="2">
        <f t="shared" si="283"/>
        <v>97.406999999999996</v>
      </c>
      <c r="DF124" s="2">
        <f t="shared" si="284"/>
        <v>97.561000000000007</v>
      </c>
      <c r="DG124" s="2">
        <f t="shared" si="285"/>
        <v>96.965999999999994</v>
      </c>
      <c r="DH124" s="2">
        <f t="shared" si="286"/>
        <v>100.517</v>
      </c>
      <c r="DI124" s="2">
        <f t="shared" si="287"/>
        <v>103.224</v>
      </c>
      <c r="DK124" s="2">
        <f t="shared" si="288"/>
        <v>119.63287317073168</v>
      </c>
      <c r="DL124" s="2">
        <f t="shared" si="433"/>
        <v>118.58899496662653</v>
      </c>
      <c r="DM124" s="2">
        <f t="shared" si="433"/>
        <v>114.56449928876243</v>
      </c>
      <c r="DN124" s="2">
        <f t="shared" si="433"/>
        <v>114.45388521720102</v>
      </c>
      <c r="DO124" s="2">
        <f t="shared" si="433"/>
        <v>113.97399999999998</v>
      </c>
      <c r="DP124" s="2">
        <f t="shared" si="433"/>
        <v>116.87880369843529</v>
      </c>
      <c r="DQ124" s="2">
        <f t="shared" si="433"/>
        <v>111.3000620782726</v>
      </c>
      <c r="DR124" s="2">
        <f t="shared" si="433"/>
        <v>118.90263299013297</v>
      </c>
      <c r="DS124" s="2">
        <f t="shared" si="433"/>
        <v>108.90633445378151</v>
      </c>
      <c r="DT124" s="2">
        <f t="shared" si="433"/>
        <v>113.45579344919787</v>
      </c>
      <c r="DU124" s="2">
        <f t="shared" si="433"/>
        <v>114.69975070028011</v>
      </c>
      <c r="DV124" s="2">
        <f t="shared" si="433"/>
        <v>115.27367674817677</v>
      </c>
      <c r="DW124" s="2">
        <f t="shared" si="433"/>
        <v>121.13838487394958</v>
      </c>
      <c r="DX124" s="2">
        <f t="shared" si="433"/>
        <v>116.39835583778967</v>
      </c>
      <c r="DY124" s="2">
        <f t="shared" si="433"/>
        <v>103.38909715380407</v>
      </c>
      <c r="EA124" s="2">
        <f t="shared" si="228"/>
        <v>98.073578988326858</v>
      </c>
      <c r="EB124" s="2">
        <f t="shared" si="290"/>
        <v>97.115082830467941</v>
      </c>
      <c r="EC124" s="2">
        <f t="shared" si="291"/>
        <v>93.437541900420754</v>
      </c>
      <c r="ED124" s="2">
        <f t="shared" si="292"/>
        <v>94.689922861150052</v>
      </c>
      <c r="EE124" s="2">
        <f t="shared" si="293"/>
        <v>96.019699503976497</v>
      </c>
      <c r="EF124" s="2">
        <f t="shared" si="294"/>
        <v>95.81290504890957</v>
      </c>
      <c r="EG124" s="2">
        <f t="shared" si="295"/>
        <v>94.502342318059306</v>
      </c>
      <c r="EH124" s="2">
        <f t="shared" si="296"/>
        <v>94.265477622273863</v>
      </c>
      <c r="EI124" s="2">
        <f t="shared" si="297"/>
        <v>93.450912857920542</v>
      </c>
      <c r="EJ124" s="2">
        <f t="shared" si="298"/>
        <v>95.978345678483478</v>
      </c>
      <c r="EK124" s="2">
        <f t="shared" si="299"/>
        <v>96.258387563281715</v>
      </c>
      <c r="EL124" s="2">
        <f t="shared" si="300"/>
        <v>95.818497146858959</v>
      </c>
      <c r="EM124" s="2">
        <f t="shared" si="301"/>
        <v>95.931093699515344</v>
      </c>
      <c r="EN124" s="2">
        <f t="shared" si="302"/>
        <v>96.913291377202668</v>
      </c>
      <c r="EO124" s="2">
        <f t="shared" si="303"/>
        <v>100.56945633199102</v>
      </c>
      <c r="EQ124" s="2">
        <f t="shared" si="304"/>
        <v>98.072655903702085</v>
      </c>
      <c r="ER124" s="2">
        <f t="shared" si="434"/>
        <v>97.115941142405134</v>
      </c>
      <c r="ES124" s="2">
        <f t="shared" si="434"/>
        <v>93.43622726496227</v>
      </c>
      <c r="ET124" s="2">
        <f t="shared" si="434"/>
        <v>94.701636239844348</v>
      </c>
      <c r="EU124" s="2">
        <f t="shared" si="434"/>
        <v>96.018831663326637</v>
      </c>
      <c r="EV124" s="2">
        <f t="shared" si="434"/>
        <v>95.814838591912505</v>
      </c>
      <c r="EW124" s="2">
        <f t="shared" si="434"/>
        <v>94.51418183956271</v>
      </c>
      <c r="EX124" s="2">
        <f t="shared" si="434"/>
        <v>94.283436575075555</v>
      </c>
      <c r="EY124" s="2">
        <f t="shared" si="434"/>
        <v>93.431751954350929</v>
      </c>
      <c r="EZ124" s="2">
        <f t="shared" si="434"/>
        <v>95.974245055400246</v>
      </c>
      <c r="FA124" s="2">
        <f t="shared" si="434"/>
        <v>96.248189898049645</v>
      </c>
      <c r="FB124" s="2">
        <f t="shared" si="434"/>
        <v>95.81675642670281</v>
      </c>
      <c r="FC124" s="2">
        <f t="shared" si="434"/>
        <v>95.889209047095207</v>
      </c>
      <c r="FD124" s="2">
        <f t="shared" si="434"/>
        <v>96.837080967058697</v>
      </c>
      <c r="FE124" s="2">
        <f t="shared" si="434"/>
        <v>100.36647228509139</v>
      </c>
      <c r="FG124" s="2">
        <f t="shared" si="306"/>
        <v>0.99419492272921794</v>
      </c>
      <c r="FH124" s="2">
        <f t="shared" si="435"/>
        <v>0.99398733004668982</v>
      </c>
      <c r="FI124" s="2">
        <f t="shared" si="435"/>
        <v>0.99370448695159186</v>
      </c>
      <c r="FJ124" s="2">
        <f t="shared" si="435"/>
        <v>0.9939914197979558</v>
      </c>
      <c r="FK124" s="2">
        <f t="shared" si="435"/>
        <v>0.99375341014473828</v>
      </c>
      <c r="FL124" s="2">
        <f t="shared" si="435"/>
        <v>0.9939964614496114</v>
      </c>
      <c r="FM124" s="2">
        <f t="shared" si="435"/>
        <v>0.99388452012315875</v>
      </c>
      <c r="FN124" s="2">
        <f t="shared" si="435"/>
        <v>0.99335312992007707</v>
      </c>
      <c r="FO124" s="2">
        <f t="shared" si="435"/>
        <v>0.99313287240547565</v>
      </c>
      <c r="FP124" s="2">
        <f t="shared" si="435"/>
        <v>0.99300346218851876</v>
      </c>
      <c r="FQ124" s="2">
        <f t="shared" si="435"/>
        <v>0.99343816445036948</v>
      </c>
      <c r="FR124" s="2">
        <f t="shared" si="435"/>
        <v>0.99316799740404227</v>
      </c>
      <c r="FS124" s="2">
        <f t="shared" si="435"/>
        <v>0.99319116650247086</v>
      </c>
      <c r="FT124" s="2">
        <f t="shared" si="435"/>
        <v>0.99271879824344955</v>
      </c>
      <c r="FU124" s="2">
        <f t="shared" si="435"/>
        <v>0.99158907732061574</v>
      </c>
      <c r="FW124" s="2">
        <f t="shared" si="324"/>
        <v>2.1537181119649279E-2</v>
      </c>
      <c r="FX124" s="2">
        <f t="shared" si="376"/>
        <v>2.4525325705891148E-2</v>
      </c>
      <c r="FY124" s="2">
        <f t="shared" si="377"/>
        <v>2.4084095238088368E-2</v>
      </c>
      <c r="FZ124" s="2">
        <f t="shared" si="378"/>
        <v>2.4119197876284935E-2</v>
      </c>
      <c r="GA124" s="2">
        <f t="shared" si="379"/>
        <v>2.3377629158237889E-2</v>
      </c>
      <c r="GB124" s="2">
        <f t="shared" si="380"/>
        <v>2.5141615053410254E-2</v>
      </c>
      <c r="GC124" s="2">
        <f t="shared" si="381"/>
        <v>2.8978701020039254E-2</v>
      </c>
      <c r="GD124" s="2">
        <f t="shared" si="382"/>
        <v>3.0422907062805177E-2</v>
      </c>
      <c r="GE124" s="2">
        <f t="shared" si="383"/>
        <v>3.1187498803761537E-2</v>
      </c>
      <c r="GF124" s="2">
        <f t="shared" si="384"/>
        <v>2.9637413639188266E-2</v>
      </c>
      <c r="GG124" s="2">
        <f t="shared" si="385"/>
        <v>3.2155774560762969E-2</v>
      </c>
      <c r="GH124" s="2">
        <f t="shared" si="386"/>
        <v>2.8583036271203198E-2</v>
      </c>
      <c r="GI124" s="2">
        <f t="shared" si="387"/>
        <v>2.634995764112897E-2</v>
      </c>
      <c r="GJ124" s="2">
        <f t="shared" si="388"/>
        <v>2.1784836192571894E-2</v>
      </c>
      <c r="GK124" s="2">
        <f t="shared" si="389"/>
        <v>1.8229174972538176E-2</v>
      </c>
      <c r="GM124" s="86">
        <f t="shared" si="325"/>
        <v>9.225924931171631E-42</v>
      </c>
      <c r="GN124" s="86">
        <f t="shared" si="390"/>
        <v>5.285590137789934E-42</v>
      </c>
      <c r="GO124" s="86">
        <f t="shared" si="391"/>
        <v>1.5256876611143633E-56</v>
      </c>
      <c r="GP124" s="86">
        <f t="shared" si="392"/>
        <v>2.5297806971102275E-66</v>
      </c>
      <c r="GQ124" s="86">
        <f t="shared" si="393"/>
        <v>1.7040831312115029E-62</v>
      </c>
      <c r="GR124" s="86">
        <f t="shared" si="394"/>
        <v>8.1367914281786583E-69</v>
      </c>
      <c r="GS124" s="86">
        <f t="shared" si="395"/>
        <v>8.0566919923069808E-56</v>
      </c>
      <c r="GT124" s="86">
        <f t="shared" si="396"/>
        <v>1.0523434710837392E-49</v>
      </c>
      <c r="GU124" s="86">
        <f t="shared" si="397"/>
        <v>3.0297280257942944E-48</v>
      </c>
      <c r="GV124" s="86">
        <f t="shared" si="398"/>
        <v>2.4038670626389263E-51</v>
      </c>
      <c r="GW124" s="86">
        <f t="shared" si="399"/>
        <v>2.5661896973176932E-74</v>
      </c>
      <c r="GX124" s="86">
        <f t="shared" si="400"/>
        <v>2.7903203306691367E-63</v>
      </c>
      <c r="GY124" s="86">
        <f t="shared" si="401"/>
        <v>1.5720288953016827E-48</v>
      </c>
      <c r="GZ124" s="86">
        <f t="shared" si="402"/>
        <v>9.159157776673271E-49</v>
      </c>
      <c r="HA124" s="86">
        <f t="shared" si="403"/>
        <v>4.4646004096913901E-56</v>
      </c>
      <c r="HC124" s="86">
        <f t="shared" si="326"/>
        <v>1.8622274652508883E-14</v>
      </c>
      <c r="HD124" s="86">
        <f t="shared" si="404"/>
        <v>1.6046074651068221E-12</v>
      </c>
      <c r="HE124" s="86">
        <f t="shared" si="405"/>
        <v>1.6400572911380289E-16</v>
      </c>
      <c r="HF124" s="86">
        <f t="shared" si="406"/>
        <v>1.514923105154142E-16</v>
      </c>
      <c r="HG124" s="86">
        <f t="shared" si="407"/>
        <v>4.0282127838923909E-35</v>
      </c>
      <c r="HH124" s="86">
        <f t="shared" si="408"/>
        <v>2.939212812804907E-25</v>
      </c>
      <c r="HI124" s="86">
        <f t="shared" si="409"/>
        <v>4.694829558097639E-21</v>
      </c>
      <c r="HJ124" s="86">
        <f t="shared" si="410"/>
        <v>5.0847651609896392E-20</v>
      </c>
      <c r="HK124" s="86">
        <f t="shared" si="411"/>
        <v>2.4363329083115093E-16</v>
      </c>
      <c r="HL124" s="86">
        <f t="shared" si="412"/>
        <v>7.0856843472293618E-17</v>
      </c>
      <c r="HM124" s="86">
        <f t="shared" si="413"/>
        <v>6.730442443001803E-24</v>
      </c>
      <c r="HN124" s="86">
        <f t="shared" si="414"/>
        <v>6.3293858224808936E-18</v>
      </c>
      <c r="HO124" s="86">
        <f t="shared" si="415"/>
        <v>1.2260207865497011E-12</v>
      </c>
      <c r="HP124" s="86">
        <f t="shared" si="416"/>
        <v>1.326505037107623E-13</v>
      </c>
      <c r="HQ124" s="86">
        <f t="shared" si="417"/>
        <v>2.8163112468696818E-18</v>
      </c>
      <c r="HS124" s="86">
        <f t="shared" si="327"/>
        <v>1.576400745773039E-4</v>
      </c>
      <c r="HT124" s="86">
        <f t="shared" si="418"/>
        <v>1.2366103317388616E-3</v>
      </c>
      <c r="HU124" s="86">
        <f t="shared" si="419"/>
        <v>1.2773682133481183E-4</v>
      </c>
      <c r="HV124" s="86">
        <f t="shared" si="420"/>
        <v>1.1336414522138817E-4</v>
      </c>
      <c r="HW124" s="86">
        <f t="shared" si="421"/>
        <v>1.3572313400923044E-4</v>
      </c>
      <c r="HX124" s="86">
        <f t="shared" si="422"/>
        <v>1.6649534391798476E-4</v>
      </c>
      <c r="HY124" s="86">
        <f t="shared" si="423"/>
        <v>3.6708051616839523E-4</v>
      </c>
      <c r="HZ124" s="86">
        <f t="shared" si="424"/>
        <v>8.0188636965928259E-4</v>
      </c>
      <c r="IA124" s="86">
        <f t="shared" si="425"/>
        <v>3.7781059109923408E-4</v>
      </c>
      <c r="IB124" s="86">
        <f t="shared" si="426"/>
        <v>2.6756327135435295E-4</v>
      </c>
      <c r="IC124" s="86">
        <f t="shared" si="427"/>
        <v>1.2719321834219401E-3</v>
      </c>
      <c r="ID124" s="86">
        <f t="shared" si="428"/>
        <v>1.9650044628392028E-4</v>
      </c>
      <c r="IE124" s="86">
        <f t="shared" si="429"/>
        <v>7.6634136851492647E-5</v>
      </c>
      <c r="IF124" s="86">
        <f t="shared" si="430"/>
        <v>1.8179612937097422E-3</v>
      </c>
      <c r="IG124" s="86">
        <f t="shared" si="431"/>
        <v>3.6817802893948518E-3</v>
      </c>
      <c r="II124" s="86">
        <f t="shared" si="328"/>
        <v>3.6638041361202344E-44</v>
      </c>
      <c r="IJ124" s="86">
        <f t="shared" si="329"/>
        <v>2.7617030620410404E-44</v>
      </c>
      <c r="IK124" s="86">
        <f t="shared" si="330"/>
        <v>4.3324201765866485E-52</v>
      </c>
      <c r="IL124" s="86">
        <f t="shared" si="331"/>
        <v>3.2291607307360899E-54</v>
      </c>
      <c r="IM124" s="86">
        <f t="shared" si="332"/>
        <v>1.3864875483094748E-51</v>
      </c>
      <c r="IN124" s="86">
        <f t="shared" si="333"/>
        <v>2.2476336390588372E-50</v>
      </c>
      <c r="IO124" s="86">
        <f t="shared" si="334"/>
        <v>5.4858219086539249E-43</v>
      </c>
      <c r="IP124" s="86">
        <f t="shared" si="335"/>
        <v>2.4524254822825896E-45</v>
      </c>
      <c r="IQ124" s="86">
        <f t="shared" si="336"/>
        <v>9.7187038105074945E-50</v>
      </c>
      <c r="IR124" s="86">
        <f t="shared" si="337"/>
        <v>1.137920158053024E-54</v>
      </c>
      <c r="IS124" s="86">
        <f t="shared" si="338"/>
        <v>3.9577109989611437E-45</v>
      </c>
      <c r="IT124" s="86">
        <f t="shared" si="339"/>
        <v>5.8674528879771213E-54</v>
      </c>
      <c r="IU124" s="86">
        <f t="shared" si="340"/>
        <v>7.0100114962587005E-58</v>
      </c>
      <c r="IV124" s="86">
        <f t="shared" si="341"/>
        <v>5.73294965090922E-29</v>
      </c>
      <c r="IW124" s="86">
        <f t="shared" si="342"/>
        <v>7.6606926119502473E-24</v>
      </c>
      <c r="IY124" s="86">
        <f t="shared" si="343"/>
        <v>1.5764007459592619E-4</v>
      </c>
      <c r="IZ124" s="86">
        <f t="shared" si="344"/>
        <v>1.2366103333434691E-3</v>
      </c>
      <c r="JA124" s="86">
        <f t="shared" si="345"/>
        <v>1.2773682133497585E-4</v>
      </c>
      <c r="JB124" s="86">
        <f t="shared" si="346"/>
        <v>1.1336414522153966E-4</v>
      </c>
      <c r="JC124" s="86">
        <f t="shared" si="347"/>
        <v>1.3572313400923044E-4</v>
      </c>
      <c r="JD124" s="86">
        <f t="shared" si="348"/>
        <v>1.6649534391798476E-4</v>
      </c>
      <c r="JE124" s="86">
        <f t="shared" si="349"/>
        <v>3.6708051616839523E-4</v>
      </c>
      <c r="JF124" s="86">
        <f t="shared" si="350"/>
        <v>8.0188636965928259E-4</v>
      </c>
      <c r="JG124" s="86">
        <f t="shared" si="351"/>
        <v>3.778105910994777E-4</v>
      </c>
      <c r="JH124" s="86">
        <f t="shared" si="352"/>
        <v>2.6756327135442381E-4</v>
      </c>
      <c r="JI124" s="86">
        <f t="shared" si="353"/>
        <v>1.2719321834219401E-3</v>
      </c>
      <c r="JJ124" s="86">
        <f t="shared" si="354"/>
        <v>1.9650044628392662E-4</v>
      </c>
      <c r="JK124" s="86">
        <f t="shared" si="355"/>
        <v>7.6634138077513438E-5</v>
      </c>
      <c r="JL124" s="86">
        <f t="shared" si="356"/>
        <v>1.8179612938423926E-3</v>
      </c>
      <c r="JM124" s="86">
        <f t="shared" si="357"/>
        <v>3.6817802893948544E-3</v>
      </c>
    </row>
    <row r="125" spans="2:273" x14ac:dyDescent="0.25">
      <c r="B125" s="2">
        <v>98</v>
      </c>
      <c r="C125" s="37">
        <v>99.097999999999999</v>
      </c>
      <c r="D125" s="37">
        <v>98.245999999999995</v>
      </c>
      <c r="E125" s="37">
        <v>94.254000000000005</v>
      </c>
      <c r="F125" s="37">
        <v>95.626999999999995</v>
      </c>
      <c r="G125" s="37">
        <v>97.183000000000007</v>
      </c>
      <c r="H125" s="37">
        <v>96.948999999999998</v>
      </c>
      <c r="I125" s="37">
        <v>94.593000000000004</v>
      </c>
      <c r="J125" s="37">
        <v>95.355999999999995</v>
      </c>
      <c r="K125" s="37">
        <v>93.120999999999995</v>
      </c>
      <c r="L125" s="37">
        <v>96.492000000000004</v>
      </c>
      <c r="M125" s="37">
        <v>95.457999999999998</v>
      </c>
      <c r="N125" s="37">
        <v>95.192999999999998</v>
      </c>
      <c r="O125" s="37">
        <v>96.447999999999993</v>
      </c>
      <c r="P125" s="37">
        <v>100.569</v>
      </c>
      <c r="Q125" s="37">
        <v>102.63800000000001</v>
      </c>
      <c r="S125" s="4">
        <f t="shared" si="229"/>
        <v>98.035959283852137</v>
      </c>
      <c r="T125" s="4">
        <f t="shared" si="230"/>
        <v>97.124578832407778</v>
      </c>
      <c r="U125" s="4">
        <f t="shared" si="231"/>
        <v>93.425985525630225</v>
      </c>
      <c r="V125" s="4">
        <f t="shared" si="232"/>
        <v>94.691151900051082</v>
      </c>
      <c r="W125" s="4">
        <f t="shared" si="233"/>
        <v>95.990952120948563</v>
      </c>
      <c r="X125" s="4">
        <f t="shared" si="234"/>
        <v>95.785865281621966</v>
      </c>
      <c r="Y125" s="4">
        <f t="shared" si="235"/>
        <v>94.548149722094323</v>
      </c>
      <c r="Z125" s="4">
        <f t="shared" si="236"/>
        <v>94.498534814202387</v>
      </c>
      <c r="AA125" s="4">
        <f t="shared" si="237"/>
        <v>93.578848523109457</v>
      </c>
      <c r="AB125" s="4">
        <f t="shared" si="238"/>
        <v>96.090508922933012</v>
      </c>
      <c r="AC125" s="4">
        <f t="shared" si="239"/>
        <v>96.724239819300351</v>
      </c>
      <c r="AD125" s="4">
        <f t="shared" si="240"/>
        <v>95.882012460428712</v>
      </c>
      <c r="AE125" s="4">
        <f t="shared" si="241"/>
        <v>95.985520551728399</v>
      </c>
      <c r="AF125" s="4">
        <f t="shared" si="242"/>
        <v>97.804957039781073</v>
      </c>
      <c r="AG125" s="4">
        <f t="shared" si="243"/>
        <v>103.13864373920303</v>
      </c>
      <c r="AI125" s="4">
        <f t="shared" si="244"/>
        <v>1.0620407161478624</v>
      </c>
      <c r="AJ125" s="4">
        <f t="shared" si="245"/>
        <v>1.1214211675922172</v>
      </c>
      <c r="AK125" s="4">
        <f t="shared" si="246"/>
        <v>0.82801447436978037</v>
      </c>
      <c r="AL125" s="4">
        <f t="shared" si="247"/>
        <v>0.93584809994891316</v>
      </c>
      <c r="AM125" s="4">
        <f t="shared" si="248"/>
        <v>1.1920478790514437</v>
      </c>
      <c r="AN125" s="4">
        <f t="shared" si="249"/>
        <v>1.1631347183780321</v>
      </c>
      <c r="AO125" s="4">
        <f t="shared" si="250"/>
        <v>4.4850277905680969E-2</v>
      </c>
      <c r="AP125" s="4">
        <f t="shared" si="251"/>
        <v>0.85746518579760789</v>
      </c>
      <c r="AQ125" s="4">
        <f t="shared" si="252"/>
        <v>-0.45784852310946178</v>
      </c>
      <c r="AR125" s="4">
        <f t="shared" si="253"/>
        <v>0.40149107706699283</v>
      </c>
      <c r="AS125" s="4">
        <f t="shared" si="254"/>
        <v>-1.2662398193003526</v>
      </c>
      <c r="AT125" s="4">
        <f t="shared" si="255"/>
        <v>-0.68901246042871378</v>
      </c>
      <c r="AU125" s="4">
        <f t="shared" si="256"/>
        <v>0.46247944827159415</v>
      </c>
      <c r="AV125" s="4">
        <f t="shared" si="432"/>
        <v>2.76404296021893</v>
      </c>
      <c r="AW125" s="4">
        <f t="shared" si="432"/>
        <v>-0.50064373920302785</v>
      </c>
      <c r="AY125" s="2">
        <f t="shared" si="308"/>
        <v>98.035959283852137</v>
      </c>
      <c r="AZ125" s="2">
        <f t="shared" si="359"/>
        <v>97.050059056817531</v>
      </c>
      <c r="BA125" s="2">
        <f t="shared" si="360"/>
        <v>93.406963420451049</v>
      </c>
      <c r="BB125" s="2">
        <f t="shared" si="361"/>
        <v>94.667066395604877</v>
      </c>
      <c r="BC125" s="2">
        <f t="shared" si="362"/>
        <v>95.954954740333676</v>
      </c>
      <c r="BD125" s="2">
        <f t="shared" si="363"/>
        <v>95.732554535972938</v>
      </c>
      <c r="BE125" s="2">
        <f t="shared" si="364"/>
        <v>94.436121207073512</v>
      </c>
      <c r="BF125" s="2">
        <f t="shared" si="365"/>
        <v>94.253868478991905</v>
      </c>
      <c r="BG125" s="2">
        <f t="shared" si="366"/>
        <v>93.431116355327546</v>
      </c>
      <c r="BH125" s="2">
        <f t="shared" si="367"/>
        <v>95.958314488632041</v>
      </c>
      <c r="BI125" s="2">
        <f t="shared" si="368"/>
        <v>96.201509425011238</v>
      </c>
      <c r="BJ125" s="2">
        <f t="shared" si="369"/>
        <v>95.77250355873916</v>
      </c>
      <c r="BK125" s="2">
        <f t="shared" si="370"/>
        <v>95.931735210414175</v>
      </c>
      <c r="BL125" s="2">
        <f t="shared" si="371"/>
        <v>96.882724145165184</v>
      </c>
      <c r="BM125" s="2">
        <f t="shared" si="372"/>
        <v>100.51143378347281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99.097999999999999</v>
      </c>
      <c r="CF125" s="2">
        <f t="shared" si="310"/>
        <v>98.245999999999995</v>
      </c>
      <c r="CG125" s="2">
        <f t="shared" si="311"/>
        <v>94.254000000000005</v>
      </c>
      <c r="CH125" s="2">
        <f t="shared" si="312"/>
        <v>95.626999999999995</v>
      </c>
      <c r="CI125" s="2">
        <f t="shared" si="313"/>
        <v>97.183000000000007</v>
      </c>
      <c r="CJ125" s="2">
        <f t="shared" si="314"/>
        <v>96.948999999999998</v>
      </c>
      <c r="CK125" s="2">
        <f t="shared" si="315"/>
        <v>94.593000000000004</v>
      </c>
      <c r="CL125" s="2">
        <f t="shared" si="316"/>
        <v>95.355999999999995</v>
      </c>
      <c r="CM125" s="2">
        <f t="shared" si="317"/>
        <v>93.120999999999995</v>
      </c>
      <c r="CN125" s="2">
        <f t="shared" si="318"/>
        <v>96.492000000000004</v>
      </c>
      <c r="CO125" s="2">
        <f t="shared" si="319"/>
        <v>95.457999999999998</v>
      </c>
      <c r="CP125" s="2">
        <f t="shared" si="320"/>
        <v>95.192999999999998</v>
      </c>
      <c r="CQ125" s="2">
        <f t="shared" si="321"/>
        <v>96.447999999999993</v>
      </c>
      <c r="CR125" s="2">
        <f t="shared" si="322"/>
        <v>100.569</v>
      </c>
      <c r="CS125" s="2">
        <f t="shared" si="323"/>
        <v>102.63800000000001</v>
      </c>
      <c r="CU125" s="2">
        <f t="shared" si="273"/>
        <v>99.097999999999999</v>
      </c>
      <c r="CV125" s="2">
        <f t="shared" si="274"/>
        <v>98.245999999999995</v>
      </c>
      <c r="CW125" s="2">
        <f t="shared" si="275"/>
        <v>94.254000000000005</v>
      </c>
      <c r="CX125" s="2">
        <f t="shared" si="276"/>
        <v>95.626999999999995</v>
      </c>
      <c r="CY125" s="2">
        <f t="shared" si="277"/>
        <v>97.183000000000007</v>
      </c>
      <c r="CZ125" s="2">
        <f t="shared" si="278"/>
        <v>96.948999999999998</v>
      </c>
      <c r="DA125" s="2">
        <f t="shared" si="279"/>
        <v>94.593000000000004</v>
      </c>
      <c r="DB125" s="2">
        <f t="shared" si="280"/>
        <v>95.355999999999995</v>
      </c>
      <c r="DC125" s="2">
        <f t="shared" si="281"/>
        <v>93.120999999999995</v>
      </c>
      <c r="DD125" s="2">
        <f t="shared" si="282"/>
        <v>96.492000000000004</v>
      </c>
      <c r="DE125" s="2">
        <f t="shared" si="283"/>
        <v>95.457999999999998</v>
      </c>
      <c r="DF125" s="2">
        <f t="shared" si="284"/>
        <v>95.192999999999998</v>
      </c>
      <c r="DG125" s="2">
        <f t="shared" si="285"/>
        <v>96.447999999999993</v>
      </c>
      <c r="DH125" s="2">
        <f t="shared" si="286"/>
        <v>100.569</v>
      </c>
      <c r="DI125" s="2">
        <f t="shared" si="287"/>
        <v>102.63800000000001</v>
      </c>
      <c r="DK125" s="2">
        <f t="shared" si="288"/>
        <v>119.71955888501739</v>
      </c>
      <c r="DL125" s="2">
        <f t="shared" si="433"/>
        <v>118.69186070686069</v>
      </c>
      <c r="DM125" s="2">
        <f t="shared" si="433"/>
        <v>114.66472261735419</v>
      </c>
      <c r="DN125" s="2">
        <f t="shared" si="433"/>
        <v>114.53968049020682</v>
      </c>
      <c r="DO125" s="2">
        <f t="shared" si="433"/>
        <v>114.0216842105263</v>
      </c>
      <c r="DP125" s="2">
        <f t="shared" si="433"/>
        <v>116.96057657657659</v>
      </c>
      <c r="DQ125" s="2">
        <f t="shared" si="433"/>
        <v>111.34124102564103</v>
      </c>
      <c r="DR125" s="2">
        <f t="shared" si="433"/>
        <v>119.05480570570569</v>
      </c>
      <c r="DS125" s="2">
        <f t="shared" si="433"/>
        <v>108.94562521008403</v>
      </c>
      <c r="DT125" s="2">
        <f t="shared" si="433"/>
        <v>113.55286096256685</v>
      </c>
      <c r="DU125" s="2">
        <f t="shared" si="433"/>
        <v>114.78820560224088</v>
      </c>
      <c r="DV125" s="2">
        <f t="shared" si="433"/>
        <v>115.36572822822825</v>
      </c>
      <c r="DW125" s="2">
        <f t="shared" si="433"/>
        <v>121.30416730328496</v>
      </c>
      <c r="DX125" s="2">
        <f t="shared" si="433"/>
        <v>116.5056890597148</v>
      </c>
      <c r="DY125" s="2">
        <f t="shared" si="433"/>
        <v>103.31638916256159</v>
      </c>
      <c r="EA125" s="2">
        <f t="shared" si="228"/>
        <v>97.920588326848261</v>
      </c>
      <c r="EB125" s="2">
        <f t="shared" si="290"/>
        <v>96.93071991346919</v>
      </c>
      <c r="EC125" s="2">
        <f t="shared" si="291"/>
        <v>93.284146563814858</v>
      </c>
      <c r="ED125" s="2">
        <f t="shared" si="292"/>
        <v>94.557981767180905</v>
      </c>
      <c r="EE125" s="2">
        <f t="shared" si="293"/>
        <v>95.851485895197712</v>
      </c>
      <c r="EF125" s="2">
        <f t="shared" si="294"/>
        <v>95.61531954720536</v>
      </c>
      <c r="EG125" s="2">
        <f t="shared" si="295"/>
        <v>94.340784781256474</v>
      </c>
      <c r="EH125" s="2">
        <f t="shared" si="296"/>
        <v>94.101648682063185</v>
      </c>
      <c r="EI125" s="2">
        <f t="shared" si="297"/>
        <v>93.334763298856842</v>
      </c>
      <c r="EJ125" s="2">
        <f t="shared" si="298"/>
        <v>95.845460126378953</v>
      </c>
      <c r="EK125" s="2">
        <f t="shared" si="299"/>
        <v>96.090057921381771</v>
      </c>
      <c r="EL125" s="2">
        <f t="shared" si="300"/>
        <v>95.649477239715722</v>
      </c>
      <c r="EM125" s="2">
        <f t="shared" si="301"/>
        <v>95.773814539579973</v>
      </c>
      <c r="EN125" s="2">
        <f t="shared" si="302"/>
        <v>96.752486538060168</v>
      </c>
      <c r="EO125" s="2">
        <f t="shared" si="303"/>
        <v>100.49482941713715</v>
      </c>
      <c r="EQ125" s="2">
        <f t="shared" si="304"/>
        <v>97.916422653906594</v>
      </c>
      <c r="ER125" s="2">
        <f t="shared" si="434"/>
        <v>96.928712604875827</v>
      </c>
      <c r="ES125" s="2">
        <f t="shared" si="434"/>
        <v>93.283790285677455</v>
      </c>
      <c r="ET125" s="2">
        <f t="shared" si="434"/>
        <v>94.540137807529447</v>
      </c>
      <c r="EU125" s="2">
        <f t="shared" si="434"/>
        <v>95.847461255845019</v>
      </c>
      <c r="EV125" s="2">
        <f t="shared" si="434"/>
        <v>95.626290216091093</v>
      </c>
      <c r="EW125" s="2">
        <f t="shared" si="434"/>
        <v>94.355532829825094</v>
      </c>
      <c r="EX125" s="2">
        <f t="shared" si="434"/>
        <v>94.127649563772323</v>
      </c>
      <c r="EY125" s="2">
        <f t="shared" si="434"/>
        <v>93.291493281027101</v>
      </c>
      <c r="EZ125" s="2">
        <f t="shared" si="434"/>
        <v>95.839142487314916</v>
      </c>
      <c r="FA125" s="2">
        <f t="shared" si="434"/>
        <v>96.075504086439111</v>
      </c>
      <c r="FB125" s="2">
        <f t="shared" si="434"/>
        <v>95.652779703331902</v>
      </c>
      <c r="FC125" s="2">
        <f t="shared" si="434"/>
        <v>95.749144533500996</v>
      </c>
      <c r="FD125" s="2">
        <f t="shared" si="434"/>
        <v>96.709765690674587</v>
      </c>
      <c r="FE125" s="2">
        <f t="shared" si="434"/>
        <v>100.24145986001844</v>
      </c>
      <c r="FG125" s="2">
        <f t="shared" si="306"/>
        <v>0.99470300098405684</v>
      </c>
      <c r="FH125" s="2">
        <f t="shared" si="435"/>
        <v>0.99451347718541017</v>
      </c>
      <c r="FI125" s="2">
        <f t="shared" si="435"/>
        <v>0.99425524162684931</v>
      </c>
      <c r="FJ125" s="2">
        <f t="shared" si="435"/>
        <v>0.99451721103128776</v>
      </c>
      <c r="FK125" s="2">
        <f t="shared" si="435"/>
        <v>0.99429990938965829</v>
      </c>
      <c r="FL125" s="2">
        <f t="shared" si="435"/>
        <v>0.99452181393593719</v>
      </c>
      <c r="FM125" s="2">
        <f t="shared" si="435"/>
        <v>0.99441961328101347</v>
      </c>
      <c r="FN125" s="2">
        <f t="shared" si="435"/>
        <v>0.99393443497833633</v>
      </c>
      <c r="FO125" s="2">
        <f t="shared" si="435"/>
        <v>0.9937333186641869</v>
      </c>
      <c r="FP125" s="2">
        <f t="shared" si="435"/>
        <v>0.9936151510405089</v>
      </c>
      <c r="FQ125" s="2">
        <f t="shared" si="435"/>
        <v>0.99401207760350296</v>
      </c>
      <c r="FR125" s="2">
        <f t="shared" si="435"/>
        <v>0.99376539169198685</v>
      </c>
      <c r="FS125" s="2">
        <f t="shared" si="435"/>
        <v>0.99378654754549534</v>
      </c>
      <c r="FT125" s="2">
        <f t="shared" si="435"/>
        <v>0.99335520797664012</v>
      </c>
      <c r="FU125" s="2">
        <f t="shared" si="435"/>
        <v>0.99232346617482337</v>
      </c>
      <c r="FW125" s="2">
        <f t="shared" si="324"/>
        <v>2.3566082286753505E-2</v>
      </c>
      <c r="FX125" s="2">
        <f t="shared" si="376"/>
        <v>2.6828005558081867E-2</v>
      </c>
      <c r="FY125" s="2">
        <f t="shared" si="377"/>
        <v>2.6346466913649544E-2</v>
      </c>
      <c r="FZ125" s="2">
        <f t="shared" si="378"/>
        <v>2.638477781650278E-2</v>
      </c>
      <c r="GA125" s="2">
        <f t="shared" si="379"/>
        <v>2.5575377138529115E-2</v>
      </c>
      <c r="GB125" s="2">
        <f t="shared" si="380"/>
        <v>2.7500526957808271E-2</v>
      </c>
      <c r="GC125" s="2">
        <f t="shared" si="381"/>
        <v>3.1685925903772456E-2</v>
      </c>
      <c r="GD125" s="2">
        <f t="shared" si="382"/>
        <v>3.3260429999842793E-2</v>
      </c>
      <c r="GE125" s="2">
        <f t="shared" si="383"/>
        <v>3.4093827049766226E-2</v>
      </c>
      <c r="GF125" s="2">
        <f t="shared" si="384"/>
        <v>3.2404122656985994E-2</v>
      </c>
      <c r="GG125" s="2">
        <f t="shared" si="385"/>
        <v>3.5149061657968876E-2</v>
      </c>
      <c r="GH125" s="2">
        <f t="shared" si="386"/>
        <v>3.1254487433103169E-2</v>
      </c>
      <c r="GI125" s="2">
        <f t="shared" si="387"/>
        <v>2.8818890743023899E-2</v>
      </c>
      <c r="GJ125" s="2">
        <f t="shared" si="388"/>
        <v>2.383649925053978E-2</v>
      </c>
      <c r="GK125" s="2">
        <f t="shared" si="389"/>
        <v>1.9952801541471318E-2</v>
      </c>
      <c r="GM125" s="86">
        <f t="shared" si="325"/>
        <v>6.0384711328277965E-44</v>
      </c>
      <c r="GN125" s="86">
        <f t="shared" si="390"/>
        <v>3.5689114824300326E-44</v>
      </c>
      <c r="GO125" s="86">
        <f t="shared" si="391"/>
        <v>1.7880170490771367E-59</v>
      </c>
      <c r="GP125" s="86">
        <f t="shared" si="392"/>
        <v>8.9138120177046432E-70</v>
      </c>
      <c r="GQ125" s="86">
        <f t="shared" si="393"/>
        <v>9.0528678800051827E-66</v>
      </c>
      <c r="GR125" s="86">
        <f t="shared" si="394"/>
        <v>2.2595587011810487E-72</v>
      </c>
      <c r="GS125" s="86">
        <f t="shared" si="395"/>
        <v>9.8113331227382088E-59</v>
      </c>
      <c r="GT125" s="86">
        <f t="shared" si="396"/>
        <v>2.7992703831279036E-52</v>
      </c>
      <c r="GU125" s="86">
        <f t="shared" si="397"/>
        <v>1.0155968464763199E-50</v>
      </c>
      <c r="GV125" s="86">
        <f t="shared" si="398"/>
        <v>5.7100901308644172E-54</v>
      </c>
      <c r="GW125" s="86">
        <f t="shared" si="399"/>
        <v>3.6151366900623892E-78</v>
      </c>
      <c r="GX125" s="86">
        <f t="shared" si="400"/>
        <v>1.3975284088799928E-66</v>
      </c>
      <c r="GY125" s="86">
        <f t="shared" si="401"/>
        <v>5.2731570306166884E-51</v>
      </c>
      <c r="GZ125" s="86">
        <f t="shared" si="402"/>
        <v>3.1019820942086797E-51</v>
      </c>
      <c r="HA125" s="86">
        <f t="shared" si="403"/>
        <v>6.3615595980447668E-59</v>
      </c>
      <c r="HC125" s="86">
        <f t="shared" si="326"/>
        <v>4.3222275085557433E-16</v>
      </c>
      <c r="HD125" s="86">
        <f t="shared" si="404"/>
        <v>7.5153227781293009E-14</v>
      </c>
      <c r="HE125" s="86">
        <f t="shared" si="405"/>
        <v>2.9504855720196984E-18</v>
      </c>
      <c r="HF125" s="86">
        <f t="shared" si="406"/>
        <v>2.7196525892372409E-18</v>
      </c>
      <c r="HG125" s="86">
        <f t="shared" si="407"/>
        <v>3.7926168148658608E-39</v>
      </c>
      <c r="HH125" s="86">
        <f t="shared" si="408"/>
        <v>6.1262014226775022E-28</v>
      </c>
      <c r="HI125" s="86">
        <f t="shared" si="409"/>
        <v>2.6197460052821963E-23</v>
      </c>
      <c r="HJ125" s="86">
        <f t="shared" si="410"/>
        <v>4.113629059773226E-22</v>
      </c>
      <c r="HK125" s="86">
        <f t="shared" si="411"/>
        <v>5.6921148249633118E-18</v>
      </c>
      <c r="HL125" s="86">
        <f t="shared" si="412"/>
        <v>1.5021160375157591E-18</v>
      </c>
      <c r="HM125" s="86">
        <f t="shared" si="413"/>
        <v>2.4684686066329885E-26</v>
      </c>
      <c r="HN125" s="86">
        <f t="shared" si="414"/>
        <v>9.3047254762376603E-20</v>
      </c>
      <c r="HO125" s="86">
        <f t="shared" si="415"/>
        <v>7.1384144289725594E-14</v>
      </c>
      <c r="HP125" s="86">
        <f t="shared" si="416"/>
        <v>5.7494658295016914E-15</v>
      </c>
      <c r="HQ125" s="86">
        <f t="shared" si="417"/>
        <v>3.5724960127435679E-20</v>
      </c>
      <c r="HS125" s="86">
        <f t="shared" si="327"/>
        <v>3.9380252917476885E-4</v>
      </c>
      <c r="HT125" s="86">
        <f t="shared" si="418"/>
        <v>2.8062600193290398E-3</v>
      </c>
      <c r="HU125" s="86">
        <f t="shared" si="419"/>
        <v>3.6062256492727662E-4</v>
      </c>
      <c r="HV125" s="86">
        <f t="shared" si="420"/>
        <v>3.294703880266341E-4</v>
      </c>
      <c r="HW125" s="86">
        <f t="shared" si="421"/>
        <v>3.7671903349822651E-4</v>
      </c>
      <c r="HX125" s="86">
        <f t="shared" si="422"/>
        <v>4.5981637783383777E-4</v>
      </c>
      <c r="HY125" s="86">
        <f t="shared" si="423"/>
        <v>9.2711148261161364E-4</v>
      </c>
      <c r="HZ125" s="86">
        <f t="shared" si="424"/>
        <v>1.994904083053035E-3</v>
      </c>
      <c r="IA125" s="86">
        <f t="shared" si="425"/>
        <v>1.0435932446357641E-3</v>
      </c>
      <c r="IB125" s="86">
        <f t="shared" si="426"/>
        <v>7.8356026201158863E-4</v>
      </c>
      <c r="IC125" s="86">
        <f t="shared" si="427"/>
        <v>3.0982882403522705E-3</v>
      </c>
      <c r="ID125" s="86">
        <f t="shared" si="428"/>
        <v>5.7748648268916305E-4</v>
      </c>
      <c r="IE125" s="86">
        <f t="shared" si="429"/>
        <v>2.4326059125622177E-4</v>
      </c>
      <c r="IF125" s="86">
        <f t="shared" si="430"/>
        <v>3.4778972449418005E-3</v>
      </c>
      <c r="IG125" s="86">
        <f t="shared" si="431"/>
        <v>6.1435273989645855E-3</v>
      </c>
      <c r="II125" s="86">
        <f t="shared" si="328"/>
        <v>3.8586022907346785E-42</v>
      </c>
      <c r="IJ125" s="86">
        <f t="shared" si="329"/>
        <v>3.4818927542536691E-42</v>
      </c>
      <c r="IK125" s="86">
        <f t="shared" si="330"/>
        <v>1.2844094785331717E-49</v>
      </c>
      <c r="IL125" s="86">
        <f t="shared" si="331"/>
        <v>1.2195806593616306E-51</v>
      </c>
      <c r="IM125" s="86">
        <f t="shared" si="332"/>
        <v>3.710399830145006E-49</v>
      </c>
      <c r="IN125" s="86">
        <f t="shared" si="333"/>
        <v>5.8638657677679557E-48</v>
      </c>
      <c r="IO125" s="86">
        <f t="shared" si="334"/>
        <v>7.4855253356693037E-41</v>
      </c>
      <c r="IP125" s="86">
        <f t="shared" si="335"/>
        <v>4.7624210016345041E-43</v>
      </c>
      <c r="IQ125" s="86">
        <f t="shared" si="336"/>
        <v>3.3451007629746984E-47</v>
      </c>
      <c r="IR125" s="86">
        <f t="shared" si="337"/>
        <v>6.4722224962219138E-52</v>
      </c>
      <c r="IS125" s="86">
        <f t="shared" si="338"/>
        <v>8.1761757938202335E-43</v>
      </c>
      <c r="IT125" s="86">
        <f t="shared" si="339"/>
        <v>2.8710631315977649E-51</v>
      </c>
      <c r="IU125" s="86">
        <f t="shared" si="340"/>
        <v>4.6842390354799987E-55</v>
      </c>
      <c r="IV125" s="86">
        <f t="shared" si="341"/>
        <v>1.1606977052057149E-27</v>
      </c>
      <c r="IW125" s="86">
        <f t="shared" si="342"/>
        <v>7.9354722563993174E-23</v>
      </c>
      <c r="IY125" s="86">
        <f t="shared" si="343"/>
        <v>3.9380252917520106E-4</v>
      </c>
      <c r="IZ125" s="86">
        <f t="shared" si="344"/>
        <v>2.8062600194041932E-3</v>
      </c>
      <c r="JA125" s="86">
        <f t="shared" si="345"/>
        <v>3.6062256492727955E-4</v>
      </c>
      <c r="JB125" s="86">
        <f t="shared" si="346"/>
        <v>3.2947038802663681E-4</v>
      </c>
      <c r="JC125" s="86">
        <f t="shared" si="347"/>
        <v>3.7671903349822651E-4</v>
      </c>
      <c r="JD125" s="86">
        <f t="shared" si="348"/>
        <v>4.5981637783383777E-4</v>
      </c>
      <c r="JE125" s="86">
        <f t="shared" si="349"/>
        <v>9.2711148261161364E-4</v>
      </c>
      <c r="JF125" s="86">
        <f t="shared" si="350"/>
        <v>1.994904083053035E-3</v>
      </c>
      <c r="JG125" s="86">
        <f t="shared" si="351"/>
        <v>1.0435932446357698E-3</v>
      </c>
      <c r="JH125" s="86">
        <f t="shared" si="352"/>
        <v>7.8356026201159014E-4</v>
      </c>
      <c r="JI125" s="86">
        <f t="shared" si="353"/>
        <v>3.0982882403522705E-3</v>
      </c>
      <c r="JJ125" s="86">
        <f t="shared" si="354"/>
        <v>5.7748648268916316E-4</v>
      </c>
      <c r="JK125" s="86">
        <f t="shared" si="355"/>
        <v>2.4326059132760591E-4</v>
      </c>
      <c r="JL125" s="86">
        <f t="shared" si="356"/>
        <v>3.4778972449475498E-3</v>
      </c>
      <c r="JM125" s="86">
        <f t="shared" si="357"/>
        <v>6.1435273989645855E-3</v>
      </c>
    </row>
    <row r="126" spans="2:273" x14ac:dyDescent="0.25">
      <c r="B126" s="2">
        <v>99</v>
      </c>
      <c r="C126" s="37">
        <v>99</v>
      </c>
      <c r="D126" s="37">
        <v>98.147999999999996</v>
      </c>
      <c r="E126" s="37">
        <v>94.558999999999997</v>
      </c>
      <c r="F126" s="37">
        <v>95.948999999999998</v>
      </c>
      <c r="G126" s="37">
        <v>94.966999999999999</v>
      </c>
      <c r="H126" s="37">
        <v>97.373000000000005</v>
      </c>
      <c r="I126" s="37">
        <v>94.728999999999999</v>
      </c>
      <c r="J126" s="37">
        <v>95.983000000000004</v>
      </c>
      <c r="K126" s="37">
        <v>94.775999999999996</v>
      </c>
      <c r="L126" s="37">
        <v>97.084999999999994</v>
      </c>
      <c r="M126" s="37">
        <v>97.287999999999997</v>
      </c>
      <c r="N126" s="37">
        <v>97.263000000000005</v>
      </c>
      <c r="O126" s="37">
        <v>98.034000000000006</v>
      </c>
      <c r="P126" s="37">
        <v>99.5</v>
      </c>
      <c r="Q126" s="37">
        <v>102.672</v>
      </c>
      <c r="S126" s="4">
        <f t="shared" si="229"/>
        <v>97.873923269170092</v>
      </c>
      <c r="T126" s="4">
        <f t="shared" si="230"/>
        <v>97.005185253490708</v>
      </c>
      <c r="U126" s="4">
        <f t="shared" si="231"/>
        <v>93.291120212029796</v>
      </c>
      <c r="V126" s="4">
        <f t="shared" si="232"/>
        <v>94.586675800979236</v>
      </c>
      <c r="W126" s="4">
        <f t="shared" si="233"/>
        <v>95.866263965734063</v>
      </c>
      <c r="X126" s="4">
        <f t="shared" si="234"/>
        <v>95.655142428717951</v>
      </c>
      <c r="Y126" s="4">
        <f t="shared" si="235"/>
        <v>94.516034309258458</v>
      </c>
      <c r="Z126" s="4">
        <f t="shared" si="236"/>
        <v>94.606958526251688</v>
      </c>
      <c r="AA126" s="4">
        <f t="shared" si="237"/>
        <v>93.657314063106881</v>
      </c>
      <c r="AB126" s="4">
        <f t="shared" si="238"/>
        <v>96.147733155202502</v>
      </c>
      <c r="AC126" s="4">
        <f t="shared" si="239"/>
        <v>97.122644888878639</v>
      </c>
      <c r="AD126" s="4">
        <f t="shared" si="240"/>
        <v>95.871091419642966</v>
      </c>
      <c r="AE126" s="4">
        <f t="shared" si="241"/>
        <v>95.909821474279781</v>
      </c>
      <c r="AF126" s="4">
        <f t="shared" si="242"/>
        <v>98.318940422856372</v>
      </c>
      <c r="AG126" s="4">
        <f t="shared" si="243"/>
        <v>104.4980162942766</v>
      </c>
      <c r="AI126" s="4">
        <f t="shared" si="244"/>
        <v>1.126076730829908</v>
      </c>
      <c r="AJ126" s="4">
        <f t="shared" si="245"/>
        <v>1.1428147465092877</v>
      </c>
      <c r="AK126" s="4">
        <f t="shared" si="246"/>
        <v>1.2678797879702017</v>
      </c>
      <c r="AL126" s="4">
        <f t="shared" si="247"/>
        <v>1.3623241990207617</v>
      </c>
      <c r="AM126" s="4">
        <f t="shared" si="248"/>
        <v>-0.89926396573406464</v>
      </c>
      <c r="AN126" s="4">
        <f t="shared" si="249"/>
        <v>1.7178575712820532</v>
      </c>
      <c r="AO126" s="4">
        <f t="shared" si="250"/>
        <v>0.21296569074154093</v>
      </c>
      <c r="AP126" s="4">
        <f t="shared" si="251"/>
        <v>1.376041473748316</v>
      </c>
      <c r="AQ126" s="4">
        <f t="shared" si="252"/>
        <v>1.1186859368931152</v>
      </c>
      <c r="AR126" s="4">
        <f t="shared" si="253"/>
        <v>0.93726684479749167</v>
      </c>
      <c r="AS126" s="4">
        <f t="shared" si="254"/>
        <v>0.16535511112135737</v>
      </c>
      <c r="AT126" s="4">
        <f t="shared" si="255"/>
        <v>1.3919085803570397</v>
      </c>
      <c r="AU126" s="4">
        <f t="shared" si="256"/>
        <v>2.1241785257202253</v>
      </c>
      <c r="AV126" s="4">
        <f t="shared" si="432"/>
        <v>1.1810595771436283</v>
      </c>
      <c r="AW126" s="4">
        <f t="shared" si="432"/>
        <v>-1.8260162942765987</v>
      </c>
      <c r="AY126" s="2">
        <f t="shared" si="308"/>
        <v>97.873923269170092</v>
      </c>
      <c r="AZ126" s="2">
        <f t="shared" si="359"/>
        <v>96.85659224008171</v>
      </c>
      <c r="BA126" s="2">
        <f t="shared" si="360"/>
        <v>93.244173544649541</v>
      </c>
      <c r="BB126" s="2">
        <f t="shared" si="361"/>
        <v>94.525726077740572</v>
      </c>
      <c r="BC126" s="2">
        <f t="shared" si="362"/>
        <v>95.778700293983277</v>
      </c>
      <c r="BD126" s="2">
        <f t="shared" si="363"/>
        <v>95.526428009543537</v>
      </c>
      <c r="BE126" s="2">
        <f t="shared" si="364"/>
        <v>94.267435294658299</v>
      </c>
      <c r="BF126" s="2">
        <f t="shared" si="365"/>
        <v>94.078917407866683</v>
      </c>
      <c r="BG126" s="2">
        <f t="shared" si="366"/>
        <v>93.30626172029811</v>
      </c>
      <c r="BH126" s="2">
        <f t="shared" si="367"/>
        <v>95.816781127120962</v>
      </c>
      <c r="BI126" s="2">
        <f t="shared" si="368"/>
        <v>96.024570350005632</v>
      </c>
      <c r="BJ126" s="2">
        <f t="shared" si="369"/>
        <v>95.594396486500401</v>
      </c>
      <c r="BK126" s="2">
        <f t="shared" si="370"/>
        <v>95.762885062562646</v>
      </c>
      <c r="BL126" s="2">
        <f t="shared" si="371"/>
        <v>96.712843735840721</v>
      </c>
      <c r="BM126" s="2">
        <f t="shared" si="372"/>
        <v>100.43335054094665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99</v>
      </c>
      <c r="CF126" s="2">
        <f t="shared" si="310"/>
        <v>98.147999999999996</v>
      </c>
      <c r="CG126" s="2">
        <f t="shared" si="311"/>
        <v>94.558999999999997</v>
      </c>
      <c r="CH126" s="2">
        <f t="shared" si="312"/>
        <v>95.948999999999998</v>
      </c>
      <c r="CI126" s="2">
        <f t="shared" si="313"/>
        <v>94.966999999999999</v>
      </c>
      <c r="CJ126" s="2">
        <f t="shared" si="314"/>
        <v>97.373000000000005</v>
      </c>
      <c r="CK126" s="2">
        <f t="shared" si="315"/>
        <v>94.728999999999999</v>
      </c>
      <c r="CL126" s="2">
        <f t="shared" si="316"/>
        <v>95.983000000000004</v>
      </c>
      <c r="CM126" s="2">
        <f t="shared" si="317"/>
        <v>94.775999999999996</v>
      </c>
      <c r="CN126" s="2">
        <f t="shared" si="318"/>
        <v>97.084999999999994</v>
      </c>
      <c r="CO126" s="2">
        <f t="shared" si="319"/>
        <v>97.287999999999997</v>
      </c>
      <c r="CP126" s="2">
        <f t="shared" si="320"/>
        <v>97.263000000000005</v>
      </c>
      <c r="CQ126" s="2">
        <f t="shared" si="321"/>
        <v>98.034000000000006</v>
      </c>
      <c r="CR126" s="2">
        <f t="shared" si="322"/>
        <v>99.5</v>
      </c>
      <c r="CS126" s="2" t="str">
        <f t="shared" si="323"/>
        <v/>
      </c>
      <c r="CU126" s="2">
        <f t="shared" si="273"/>
        <v>99</v>
      </c>
      <c r="CV126" s="2">
        <f t="shared" si="274"/>
        <v>98.147999999999996</v>
      </c>
      <c r="CW126" s="2">
        <f t="shared" si="275"/>
        <v>94.558999999999997</v>
      </c>
      <c r="CX126" s="2">
        <f t="shared" si="276"/>
        <v>95.948999999999998</v>
      </c>
      <c r="CY126" s="2">
        <f t="shared" si="277"/>
        <v>94.966999999999999</v>
      </c>
      <c r="CZ126" s="2">
        <f t="shared" si="278"/>
        <v>97.373000000000005</v>
      </c>
      <c r="DA126" s="2">
        <f t="shared" si="279"/>
        <v>94.728999999999999</v>
      </c>
      <c r="DB126" s="2">
        <f t="shared" si="280"/>
        <v>95.983000000000004</v>
      </c>
      <c r="DC126" s="2">
        <f t="shared" si="281"/>
        <v>94.775999999999996</v>
      </c>
      <c r="DD126" s="2">
        <f t="shared" si="282"/>
        <v>97.084999999999994</v>
      </c>
      <c r="DE126" s="2">
        <f t="shared" si="283"/>
        <v>97.287999999999997</v>
      </c>
      <c r="DF126" s="2">
        <f t="shared" si="284"/>
        <v>97.263000000000005</v>
      </c>
      <c r="DG126" s="2">
        <f t="shared" si="285"/>
        <v>98.034000000000006</v>
      </c>
      <c r="DH126" s="2">
        <f t="shared" si="286"/>
        <v>99.5</v>
      </c>
      <c r="DI126" s="2" t="str">
        <f t="shared" si="287"/>
        <v/>
      </c>
      <c r="DK126" s="2">
        <f t="shared" si="288"/>
        <v>119.80624459930311</v>
      </c>
      <c r="DL126" s="2">
        <f t="shared" si="433"/>
        <v>118.79472644709486</v>
      </c>
      <c r="DM126" s="2">
        <f t="shared" si="433"/>
        <v>114.76494594594594</v>
      </c>
      <c r="DN126" s="2">
        <f t="shared" si="433"/>
        <v>114.62547576321262</v>
      </c>
      <c r="DO126" s="2">
        <f t="shared" si="433"/>
        <v>114.06936842105262</v>
      </c>
      <c r="DP126" s="2">
        <f t="shared" si="433"/>
        <v>117.04234945471789</v>
      </c>
      <c r="DQ126" s="2">
        <f t="shared" si="433"/>
        <v>111.38241997300945</v>
      </c>
      <c r="DR126" s="2">
        <f t="shared" si="433"/>
        <v>119.20697842127841</v>
      </c>
      <c r="DS126" s="2">
        <f t="shared" si="433"/>
        <v>108.98491596638655</v>
      </c>
      <c r="DT126" s="2">
        <f t="shared" si="433"/>
        <v>113.64992847593584</v>
      </c>
      <c r="DU126" s="2">
        <f t="shared" si="433"/>
        <v>114.87666050420167</v>
      </c>
      <c r="DV126" s="2">
        <f t="shared" si="433"/>
        <v>115.45777970827973</v>
      </c>
      <c r="DW126" s="2">
        <f t="shared" si="433"/>
        <v>121.46994973262032</v>
      </c>
      <c r="DX126" s="2">
        <f t="shared" si="433"/>
        <v>116.61302228163993</v>
      </c>
      <c r="DY126" s="2">
        <f t="shared" si="433"/>
        <v>103.24368117131912</v>
      </c>
      <c r="EA126" s="2">
        <f t="shared" si="228"/>
        <v>97.767597665369664</v>
      </c>
      <c r="EB126" s="2">
        <f t="shared" si="290"/>
        <v>96.746356996470439</v>
      </c>
      <c r="EC126" s="2">
        <f t="shared" si="291"/>
        <v>93.130751227208975</v>
      </c>
      <c r="ED126" s="2">
        <f t="shared" si="292"/>
        <v>94.426040673211773</v>
      </c>
      <c r="EE126" s="2">
        <f t="shared" si="293"/>
        <v>95.683272286418941</v>
      </c>
      <c r="EF126" s="2">
        <f t="shared" si="294"/>
        <v>95.417734045501135</v>
      </c>
      <c r="EG126" s="2">
        <f t="shared" si="295"/>
        <v>94.179227244453656</v>
      </c>
      <c r="EH126" s="2">
        <f t="shared" si="296"/>
        <v>93.937819741852508</v>
      </c>
      <c r="EI126" s="2">
        <f t="shared" si="297"/>
        <v>93.218613739793156</v>
      </c>
      <c r="EJ126" s="2">
        <f t="shared" si="298"/>
        <v>95.712574574274427</v>
      </c>
      <c r="EK126" s="2">
        <f t="shared" si="299"/>
        <v>95.92172827948184</v>
      </c>
      <c r="EL126" s="2">
        <f t="shared" si="300"/>
        <v>95.480457332572499</v>
      </c>
      <c r="EM126" s="2">
        <f t="shared" si="301"/>
        <v>95.616535379644588</v>
      </c>
      <c r="EN126" s="2">
        <f t="shared" si="302"/>
        <v>96.591681698917682</v>
      </c>
      <c r="EO126" s="2">
        <f t="shared" si="303"/>
        <v>100.42020250228329</v>
      </c>
      <c r="EQ126" s="2">
        <f t="shared" si="304"/>
        <v>97.760189404111117</v>
      </c>
      <c r="ER126" s="2">
        <f t="shared" si="434"/>
        <v>96.741484067346519</v>
      </c>
      <c r="ES126" s="2">
        <f t="shared" si="434"/>
        <v>93.13135330639264</v>
      </c>
      <c r="ET126" s="2">
        <f t="shared" si="434"/>
        <v>94.378639375214533</v>
      </c>
      <c r="EU126" s="2">
        <f t="shared" si="434"/>
        <v>95.676090848363387</v>
      </c>
      <c r="EV126" s="2">
        <f t="shared" si="434"/>
        <v>95.43774184026968</v>
      </c>
      <c r="EW126" s="2">
        <f t="shared" si="434"/>
        <v>94.196883820087493</v>
      </c>
      <c r="EX126" s="2">
        <f t="shared" si="434"/>
        <v>93.971862552469076</v>
      </c>
      <c r="EY126" s="2">
        <f t="shared" si="434"/>
        <v>93.151234607703287</v>
      </c>
      <c r="EZ126" s="2">
        <f t="shared" si="434"/>
        <v>95.704039919229587</v>
      </c>
      <c r="FA126" s="2">
        <f t="shared" si="434"/>
        <v>95.902818274828576</v>
      </c>
      <c r="FB126" s="2">
        <f t="shared" si="434"/>
        <v>95.48880297996098</v>
      </c>
      <c r="FC126" s="2">
        <f t="shared" si="434"/>
        <v>95.60908001990677</v>
      </c>
      <c r="FD126" s="2">
        <f t="shared" si="434"/>
        <v>96.582450414290477</v>
      </c>
      <c r="FE126" s="2">
        <f t="shared" si="434"/>
        <v>100.1164474349455</v>
      </c>
      <c r="FG126" s="2">
        <f t="shared" si="306"/>
        <v>0.99516682684332003</v>
      </c>
      <c r="FH126" s="2">
        <f t="shared" si="435"/>
        <v>0.99499381496417993</v>
      </c>
      <c r="FI126" s="2">
        <f t="shared" si="435"/>
        <v>0.99475806842114933</v>
      </c>
      <c r="FJ126" s="2">
        <f t="shared" si="435"/>
        <v>0.99499722356121045</v>
      </c>
      <c r="FK126" s="2">
        <f t="shared" si="435"/>
        <v>0.99479884695957477</v>
      </c>
      <c r="FL126" s="2">
        <f t="shared" si="435"/>
        <v>0.99500142551172466</v>
      </c>
      <c r="FM126" s="2">
        <f t="shared" si="435"/>
        <v>0.99490812664570794</v>
      </c>
      <c r="FN126" s="2">
        <f t="shared" si="435"/>
        <v>0.99446518500065806</v>
      </c>
      <c r="FO126" s="2">
        <f t="shared" si="435"/>
        <v>0.99428156555001745</v>
      </c>
      <c r="FP126" s="2">
        <f t="shared" si="435"/>
        <v>0.99417367532665357</v>
      </c>
      <c r="FQ126" s="2">
        <f t="shared" si="435"/>
        <v>0.99453607107656139</v>
      </c>
      <c r="FR126" s="2">
        <f t="shared" si="435"/>
        <v>0.99431084870098563</v>
      </c>
      <c r="FS126" s="2">
        <f t="shared" si="435"/>
        <v>0.99433016421908726</v>
      </c>
      <c r="FT126" s="2">
        <f t="shared" si="435"/>
        <v>0.99393633240688251</v>
      </c>
      <c r="FU126" s="2">
        <f t="shared" si="435"/>
        <v>0.99299418585320531</v>
      </c>
      <c r="FW126" s="2">
        <f t="shared" si="324"/>
        <v>2.5781079196311601E-2</v>
      </c>
      <c r="FX126" s="2">
        <f t="shared" si="376"/>
        <v>2.9340380916645162E-2</v>
      </c>
      <c r="FY126" s="2">
        <f t="shared" si="377"/>
        <v>2.8815082621763442E-2</v>
      </c>
      <c r="FZ126" s="2">
        <f t="shared" si="378"/>
        <v>2.8856876796661792E-2</v>
      </c>
      <c r="GA126" s="2">
        <f t="shared" si="379"/>
        <v>2.7973818936370812E-2</v>
      </c>
      <c r="GB126" s="2">
        <f t="shared" si="380"/>
        <v>3.0073935987614792E-2</v>
      </c>
      <c r="GC126" s="2">
        <f t="shared" si="381"/>
        <v>3.463704140876081E-2</v>
      </c>
      <c r="GD126" s="2">
        <f t="shared" si="382"/>
        <v>3.6352683933067405E-2</v>
      </c>
      <c r="GE126" s="2">
        <f t="shared" si="383"/>
        <v>3.7260576361934084E-2</v>
      </c>
      <c r="GF126" s="2">
        <f t="shared" si="384"/>
        <v>3.5419681715683167E-2</v>
      </c>
      <c r="GG126" s="2">
        <f t="shared" si="385"/>
        <v>3.840992712511037E-2</v>
      </c>
      <c r="GH126" s="2">
        <f t="shared" si="386"/>
        <v>3.416683811893071E-2</v>
      </c>
      <c r="GI126" s="2">
        <f t="shared" si="387"/>
        <v>3.1511670458575808E-2</v>
      </c>
      <c r="GJ126" s="2">
        <f t="shared" si="388"/>
        <v>2.6076234121103582E-2</v>
      </c>
      <c r="GK126" s="2">
        <f t="shared" si="389"/>
        <v>2.1835777745111765E-2</v>
      </c>
      <c r="GM126" s="86">
        <f t="shared" si="325"/>
        <v>3.4625922251391303E-46</v>
      </c>
      <c r="GN126" s="86">
        <f t="shared" si="390"/>
        <v>2.1162294794957514E-46</v>
      </c>
      <c r="GO126" s="86">
        <f t="shared" si="391"/>
        <v>1.7595194857324796E-62</v>
      </c>
      <c r="GP126" s="86">
        <f t="shared" si="392"/>
        <v>2.5559212055278916E-73</v>
      </c>
      <c r="GQ126" s="86">
        <f t="shared" si="393"/>
        <v>3.9498284899878645E-69</v>
      </c>
      <c r="GR126" s="86">
        <f t="shared" si="394"/>
        <v>5.0832175477240139E-76</v>
      </c>
      <c r="GS126" s="86">
        <f t="shared" si="395"/>
        <v>1.0029939426374717E-61</v>
      </c>
      <c r="GT126" s="86">
        <f t="shared" si="396"/>
        <v>6.3843050910916257E-55</v>
      </c>
      <c r="GU126" s="86">
        <f t="shared" si="397"/>
        <v>2.9403832372162315E-53</v>
      </c>
      <c r="GV126" s="86">
        <f t="shared" si="398"/>
        <v>1.1620544793481223E-56</v>
      </c>
      <c r="GW126" s="86">
        <f t="shared" si="399"/>
        <v>4.0531605447520752E-82</v>
      </c>
      <c r="GX126" s="86">
        <f t="shared" si="400"/>
        <v>5.7452754535145756E-70</v>
      </c>
      <c r="GY126" s="86">
        <f t="shared" si="401"/>
        <v>1.5290920181831619E-53</v>
      </c>
      <c r="GZ126" s="86">
        <f t="shared" si="402"/>
        <v>9.0926217602849895E-54</v>
      </c>
      <c r="HA126" s="86">
        <f t="shared" si="403"/>
        <v>7.6762015442429383E-62</v>
      </c>
      <c r="HC126" s="86">
        <f t="shared" si="326"/>
        <v>8.063713583459658E-18</v>
      </c>
      <c r="HD126" s="86">
        <f t="shared" si="404"/>
        <v>2.9730296512050913E-15</v>
      </c>
      <c r="HE126" s="86">
        <f t="shared" si="405"/>
        <v>4.2758725907814228E-20</v>
      </c>
      <c r="HF126" s="86">
        <f t="shared" si="406"/>
        <v>3.9342078481954755E-20</v>
      </c>
      <c r="HG126" s="86">
        <f t="shared" si="407"/>
        <v>2.1193424883573165E-43</v>
      </c>
      <c r="HH126" s="86">
        <f t="shared" si="408"/>
        <v>9.210512230964962E-31</v>
      </c>
      <c r="HI126" s="86">
        <f t="shared" si="409"/>
        <v>1.105842631280003E-25</v>
      </c>
      <c r="HJ126" s="86">
        <f t="shared" si="410"/>
        <v>2.5820564203146819E-24</v>
      </c>
      <c r="HK126" s="86">
        <f t="shared" si="411"/>
        <v>1.098124174727255E-19</v>
      </c>
      <c r="HL126" s="86">
        <f t="shared" si="412"/>
        <v>2.620812933184002E-20</v>
      </c>
      <c r="HM126" s="86">
        <f t="shared" si="413"/>
        <v>6.8008860287210005E-29</v>
      </c>
      <c r="HN126" s="86">
        <f t="shared" si="414"/>
        <v>1.0989947597473181E-21</v>
      </c>
      <c r="HO126" s="86">
        <f t="shared" si="415"/>
        <v>3.5976702174051177E-15</v>
      </c>
      <c r="HP126" s="86">
        <f t="shared" si="416"/>
        <v>2.1186324667866387E-16</v>
      </c>
      <c r="HQ126" s="86">
        <f t="shared" si="417"/>
        <v>3.6027524508108426E-22</v>
      </c>
      <c r="HS126" s="86">
        <f t="shared" si="327"/>
        <v>9.3281672017508097E-4</v>
      </c>
      <c r="HT126" s="86">
        <f t="shared" si="418"/>
        <v>6.010472586412006E-3</v>
      </c>
      <c r="HU126" s="86">
        <f t="shared" si="419"/>
        <v>9.5205325639565234E-4</v>
      </c>
      <c r="HV126" s="86">
        <f t="shared" si="420"/>
        <v>8.9284719772616497E-4</v>
      </c>
      <c r="HW126" s="86">
        <f t="shared" si="421"/>
        <v>9.7951730040583568E-4</v>
      </c>
      <c r="HX126" s="86">
        <f t="shared" si="422"/>
        <v>1.1883189404243678E-3</v>
      </c>
      <c r="HY126" s="86">
        <f t="shared" si="423"/>
        <v>2.2024705695125836E-3</v>
      </c>
      <c r="HZ126" s="86">
        <f t="shared" si="424"/>
        <v>4.6416635069434151E-3</v>
      </c>
      <c r="IA126" s="86">
        <f t="shared" si="425"/>
        <v>2.6757263464513513E-3</v>
      </c>
      <c r="IB126" s="86">
        <f t="shared" si="426"/>
        <v>2.1191204862130745E-3</v>
      </c>
      <c r="IC126" s="86">
        <f t="shared" si="427"/>
        <v>7.0432672124705392E-3</v>
      </c>
      <c r="ID126" s="86">
        <f t="shared" si="428"/>
        <v>1.5717306268829036E-3</v>
      </c>
      <c r="IE126" s="86">
        <f t="shared" si="429"/>
        <v>7.1380409159822853E-4</v>
      </c>
      <c r="IF126" s="86">
        <f t="shared" si="430"/>
        <v>6.4196530024775104E-3</v>
      </c>
      <c r="IG126" s="86">
        <f t="shared" si="431"/>
        <v>1.0000000976240642E-2</v>
      </c>
      <c r="II126" s="86">
        <f t="shared" si="328"/>
        <v>3.6310553643957209E-40</v>
      </c>
      <c r="IJ126" s="86">
        <f t="shared" si="329"/>
        <v>3.8887691995812802E-40</v>
      </c>
      <c r="IK126" s="86">
        <f t="shared" si="330"/>
        <v>3.303286844342002E-47</v>
      </c>
      <c r="IL126" s="86">
        <f t="shared" si="331"/>
        <v>3.9712431597842456E-49</v>
      </c>
      <c r="IM126" s="86">
        <f t="shared" si="332"/>
        <v>8.6459435060550952E-47</v>
      </c>
      <c r="IN126" s="86">
        <f t="shared" si="333"/>
        <v>1.3291731688068109E-45</v>
      </c>
      <c r="IO126" s="86">
        <f t="shared" si="334"/>
        <v>8.9758033738328751E-39</v>
      </c>
      <c r="IP126" s="86">
        <f t="shared" si="335"/>
        <v>8.0349645342553093E-41</v>
      </c>
      <c r="IQ126" s="86">
        <f t="shared" si="336"/>
        <v>9.8384233003771327E-45</v>
      </c>
      <c r="IR126" s="86">
        <f t="shared" si="337"/>
        <v>3.1110615380769264E-49</v>
      </c>
      <c r="IS126" s="86">
        <f t="shared" si="338"/>
        <v>1.4615529466324261E-40</v>
      </c>
      <c r="IT126" s="86">
        <f t="shared" si="339"/>
        <v>1.1941415194017609E-48</v>
      </c>
      <c r="IU126" s="86">
        <f t="shared" si="340"/>
        <v>2.6492617681327717E-52</v>
      </c>
      <c r="IV126" s="86">
        <f t="shared" si="341"/>
        <v>2.1855407627894361E-26</v>
      </c>
      <c r="IW126" s="86">
        <f t="shared" si="342"/>
        <v>7.7912436326323399E-22</v>
      </c>
      <c r="IY126" s="86">
        <f t="shared" si="343"/>
        <v>9.3281672017508899E-4</v>
      </c>
      <c r="IZ126" s="86">
        <f t="shared" si="344"/>
        <v>6.0104725864149793E-3</v>
      </c>
      <c r="JA126" s="86">
        <f t="shared" si="345"/>
        <v>9.5205325639565234E-4</v>
      </c>
      <c r="JB126" s="86">
        <f t="shared" si="346"/>
        <v>8.9284719772616497E-4</v>
      </c>
      <c r="JC126" s="86">
        <f t="shared" si="347"/>
        <v>9.7951730040583568E-4</v>
      </c>
      <c r="JD126" s="86">
        <f t="shared" si="348"/>
        <v>1.1883189404243678E-3</v>
      </c>
      <c r="JE126" s="86">
        <f t="shared" si="349"/>
        <v>2.2024705695125836E-3</v>
      </c>
      <c r="JF126" s="86">
        <f t="shared" si="350"/>
        <v>4.6416635069434151E-3</v>
      </c>
      <c r="JG126" s="86">
        <f t="shared" si="351"/>
        <v>2.6757263464513513E-3</v>
      </c>
      <c r="JH126" s="86">
        <f t="shared" si="352"/>
        <v>2.1191204862130745E-3</v>
      </c>
      <c r="JI126" s="86">
        <f t="shared" si="353"/>
        <v>7.0432672124705392E-3</v>
      </c>
      <c r="JJ126" s="86">
        <f t="shared" si="354"/>
        <v>1.5717306268829036E-3</v>
      </c>
      <c r="JK126" s="86">
        <f t="shared" si="355"/>
        <v>7.1380409160182623E-4</v>
      </c>
      <c r="JL126" s="86">
        <f t="shared" si="356"/>
        <v>6.419653002477722E-3</v>
      </c>
      <c r="JM126" s="86">
        <f t="shared" si="357"/>
        <v>1.0000000976240642E-2</v>
      </c>
    </row>
    <row r="127" spans="2:273" x14ac:dyDescent="0.25">
      <c r="B127" s="2">
        <v>100</v>
      </c>
      <c r="C127" s="37">
        <v>99</v>
      </c>
      <c r="D127" s="37">
        <v>97.787000000000006</v>
      </c>
      <c r="E127" s="37">
        <v>94.626999999999995</v>
      </c>
      <c r="F127" s="37">
        <v>95.61</v>
      </c>
      <c r="G127" s="37">
        <v>96.332999999999998</v>
      </c>
      <c r="H127" s="37">
        <v>97.051000000000002</v>
      </c>
      <c r="I127" s="37">
        <v>94.287999999999997</v>
      </c>
      <c r="J127" s="37">
        <v>95.338999999999999</v>
      </c>
      <c r="K127" s="37">
        <v>92.914000000000001</v>
      </c>
      <c r="L127" s="37">
        <v>94.728999999999999</v>
      </c>
      <c r="M127" s="37">
        <v>98.728999999999999</v>
      </c>
      <c r="N127" s="37">
        <v>94.158000000000001</v>
      </c>
      <c r="O127" s="37">
        <v>96.31</v>
      </c>
      <c r="P127" s="37">
        <v>98.138000000000005</v>
      </c>
      <c r="Q127" s="37">
        <v>107.39700000000001</v>
      </c>
      <c r="S127" s="4">
        <f t="shared" si="229"/>
        <v>97.712549209666761</v>
      </c>
      <c r="T127" s="4">
        <f t="shared" si="230"/>
        <v>96.941969506071587</v>
      </c>
      <c r="U127" s="4">
        <f t="shared" si="231"/>
        <v>93.189951015811729</v>
      </c>
      <c r="V127" s="4">
        <f t="shared" si="232"/>
        <v>94.528011532867197</v>
      </c>
      <c r="W127" s="4">
        <f t="shared" si="233"/>
        <v>95.801669682194316</v>
      </c>
      <c r="X127" s="4">
        <f t="shared" si="234"/>
        <v>95.61046556318658</v>
      </c>
      <c r="Y127" s="4">
        <f t="shared" si="235"/>
        <v>94.61578195123306</v>
      </c>
      <c r="Z127" s="4">
        <f t="shared" si="236"/>
        <v>94.964594241318594</v>
      </c>
      <c r="AA127" s="4">
        <f t="shared" si="237"/>
        <v>93.951574173907233</v>
      </c>
      <c r="AB127" s="4">
        <f t="shared" si="238"/>
        <v>96.436365962807358</v>
      </c>
      <c r="AC127" s="4">
        <f t="shared" si="239"/>
        <v>97.987131805963855</v>
      </c>
      <c r="AD127" s="4">
        <f t="shared" si="240"/>
        <v>96.060832499992102</v>
      </c>
      <c r="AE127" s="4">
        <f t="shared" si="241"/>
        <v>95.96419548577866</v>
      </c>
      <c r="AF127" s="4">
        <f t="shared" si="242"/>
        <v>99.234980227100891</v>
      </c>
      <c r="AG127" s="4">
        <f t="shared" si="243"/>
        <v>106.47651746122992</v>
      </c>
      <c r="AI127" s="4">
        <f t="shared" si="244"/>
        <v>1.2874507903332386</v>
      </c>
      <c r="AJ127" s="4">
        <f t="shared" si="245"/>
        <v>0.84503049392841945</v>
      </c>
      <c r="AK127" s="4">
        <f t="shared" si="246"/>
        <v>1.4370489841882659</v>
      </c>
      <c r="AL127" s="4">
        <f t="shared" si="247"/>
        <v>1.0819884671328026</v>
      </c>
      <c r="AM127" s="4">
        <f t="shared" si="248"/>
        <v>0.53133031780568274</v>
      </c>
      <c r="AN127" s="4">
        <f t="shared" si="249"/>
        <v>1.4405344368134223</v>
      </c>
      <c r="AO127" s="4">
        <f t="shared" si="250"/>
        <v>-0.32778195123306375</v>
      </c>
      <c r="AP127" s="4">
        <f t="shared" si="251"/>
        <v>0.37440575868140513</v>
      </c>
      <c r="AQ127" s="4">
        <f t="shared" si="252"/>
        <v>-1.0375741739072311</v>
      </c>
      <c r="AR127" s="4">
        <f t="shared" si="253"/>
        <v>-1.7073659628073585</v>
      </c>
      <c r="AS127" s="4">
        <f t="shared" si="254"/>
        <v>0.74186819403614379</v>
      </c>
      <c r="AT127" s="4">
        <f t="shared" si="255"/>
        <v>-1.9028324999921011</v>
      </c>
      <c r="AU127" s="4">
        <f t="shared" si="256"/>
        <v>0.34580451422134217</v>
      </c>
      <c r="AV127" s="4">
        <f t="shared" si="432"/>
        <v>-1.0969802271008859</v>
      </c>
      <c r="AW127" s="4">
        <f t="shared" si="432"/>
        <v>0.9204825387700879</v>
      </c>
      <c r="AY127" s="2">
        <f t="shared" si="308"/>
        <v>97.712549209666761</v>
      </c>
      <c r="AZ127" s="2">
        <f t="shared" si="359"/>
        <v>96.663768293497526</v>
      </c>
      <c r="BA127" s="2">
        <f t="shared" si="360"/>
        <v>93.082092376189422</v>
      </c>
      <c r="BB127" s="2">
        <f t="shared" si="361"/>
        <v>94.384867428008562</v>
      </c>
      <c r="BC127" s="2">
        <f t="shared" si="362"/>
        <v>95.603021536402679</v>
      </c>
      <c r="BD127" s="2">
        <f t="shared" si="363"/>
        <v>95.321002309357709</v>
      </c>
      <c r="BE127" s="2">
        <f t="shared" si="364"/>
        <v>94.099314788679976</v>
      </c>
      <c r="BF127" s="2">
        <f t="shared" si="365"/>
        <v>93.904874420886458</v>
      </c>
      <c r="BG127" s="2">
        <f t="shared" si="366"/>
        <v>93.181817834269168</v>
      </c>
      <c r="BH127" s="2">
        <f t="shared" si="367"/>
        <v>95.675857493803051</v>
      </c>
      <c r="BI127" s="2">
        <f t="shared" si="368"/>
        <v>95.848203538381597</v>
      </c>
      <c r="BJ127" s="2">
        <f t="shared" si="369"/>
        <v>95.416998232761756</v>
      </c>
      <c r="BK127" s="2">
        <f t="shared" si="370"/>
        <v>95.595017252965874</v>
      </c>
      <c r="BL127" s="2">
        <f t="shared" si="371"/>
        <v>96.54383207522767</v>
      </c>
      <c r="BM127" s="2">
        <f t="shared" si="372"/>
        <v>100.35517808737487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99</v>
      </c>
      <c r="CF127" s="2" t="str">
        <f t="shared" si="310"/>
        <v/>
      </c>
      <c r="CG127" s="2">
        <f t="shared" si="311"/>
        <v>94.626999999999995</v>
      </c>
      <c r="CH127" s="2">
        <f t="shared" si="312"/>
        <v>95.61</v>
      </c>
      <c r="CI127" s="2">
        <f t="shared" si="313"/>
        <v>96.332999999999998</v>
      </c>
      <c r="CJ127" s="2">
        <f t="shared" si="314"/>
        <v>97.051000000000002</v>
      </c>
      <c r="CK127" s="2">
        <f t="shared" si="315"/>
        <v>94.287999999999997</v>
      </c>
      <c r="CL127" s="2" t="str">
        <f t="shared" si="316"/>
        <v/>
      </c>
      <c r="CM127" s="2">
        <f t="shared" si="317"/>
        <v>92.914000000000001</v>
      </c>
      <c r="CN127" s="2">
        <f t="shared" si="318"/>
        <v>94.728999999999999</v>
      </c>
      <c r="CO127" s="2" t="str">
        <f t="shared" si="319"/>
        <v/>
      </c>
      <c r="CP127" s="2">
        <f t="shared" si="320"/>
        <v>94.158000000000001</v>
      </c>
      <c r="CQ127" s="2">
        <f t="shared" si="321"/>
        <v>96.31</v>
      </c>
      <c r="CR127" s="2" t="str">
        <f t="shared" si="322"/>
        <v/>
      </c>
      <c r="CS127" s="2" t="str">
        <f t="shared" si="323"/>
        <v/>
      </c>
      <c r="CU127" s="2">
        <f t="shared" si="273"/>
        <v>99</v>
      </c>
      <c r="CV127" s="2" t="str">
        <f t="shared" si="274"/>
        <v/>
      </c>
      <c r="CW127" s="2">
        <f t="shared" si="275"/>
        <v>94.626999999999995</v>
      </c>
      <c r="CX127" s="2">
        <f t="shared" si="276"/>
        <v>95.61</v>
      </c>
      <c r="CY127" s="2">
        <f t="shared" si="277"/>
        <v>96.332999999999998</v>
      </c>
      <c r="CZ127" s="2">
        <f t="shared" si="278"/>
        <v>97.051000000000002</v>
      </c>
      <c r="DA127" s="2">
        <f t="shared" si="279"/>
        <v>94.287999999999997</v>
      </c>
      <c r="DB127" s="2" t="str">
        <f t="shared" si="280"/>
        <v/>
      </c>
      <c r="DC127" s="2">
        <f t="shared" si="281"/>
        <v>92.914000000000001</v>
      </c>
      <c r="DD127" s="2">
        <f t="shared" si="282"/>
        <v>94.728999999999999</v>
      </c>
      <c r="DE127" s="2" t="str">
        <f t="shared" si="283"/>
        <v/>
      </c>
      <c r="DF127" s="2">
        <f t="shared" si="284"/>
        <v>94.158000000000001</v>
      </c>
      <c r="DG127" s="2">
        <f t="shared" si="285"/>
        <v>96.31</v>
      </c>
      <c r="DH127" s="2" t="str">
        <f t="shared" si="286"/>
        <v/>
      </c>
      <c r="DI127" s="2" t="str">
        <f t="shared" si="287"/>
        <v/>
      </c>
      <c r="DK127" s="2">
        <f t="shared" si="288"/>
        <v>119.89293031358882</v>
      </c>
      <c r="DL127" s="2">
        <f t="shared" si="433"/>
        <v>118.89759218732902</v>
      </c>
      <c r="DM127" s="2">
        <f t="shared" si="433"/>
        <v>114.86516927453769</v>
      </c>
      <c r="DN127" s="2">
        <f t="shared" si="433"/>
        <v>114.71127103621842</v>
      </c>
      <c r="DO127" s="2">
        <f t="shared" si="433"/>
        <v>114.11705263157893</v>
      </c>
      <c r="DP127" s="2">
        <f t="shared" si="433"/>
        <v>117.12412233285919</v>
      </c>
      <c r="DQ127" s="2">
        <f t="shared" si="433"/>
        <v>111.42359892037787</v>
      </c>
      <c r="DR127" s="2">
        <f t="shared" si="433"/>
        <v>119.35915113685112</v>
      </c>
      <c r="DS127" s="2">
        <f t="shared" si="433"/>
        <v>109.02420672268907</v>
      </c>
      <c r="DT127" s="2">
        <f t="shared" si="433"/>
        <v>113.74699598930482</v>
      </c>
      <c r="DU127" s="2">
        <f t="shared" si="433"/>
        <v>114.96511540616245</v>
      </c>
      <c r="DV127" s="2">
        <f t="shared" si="433"/>
        <v>115.54983118833121</v>
      </c>
      <c r="DW127" s="2">
        <f t="shared" si="433"/>
        <v>121.6357321619557</v>
      </c>
      <c r="DX127" s="2">
        <f t="shared" si="433"/>
        <v>116.72035550356506</v>
      </c>
      <c r="DY127" s="2">
        <f t="shared" si="433"/>
        <v>103.17097318007664</v>
      </c>
      <c r="EA127" s="2">
        <f t="shared" si="228"/>
        <v>97.614607003891052</v>
      </c>
      <c r="EB127" s="2">
        <f t="shared" si="290"/>
        <v>96.561994079471702</v>
      </c>
      <c r="EC127" s="2">
        <f t="shared" si="291"/>
        <v>92.977355890603079</v>
      </c>
      <c r="ED127" s="2">
        <f t="shared" si="292"/>
        <v>94.294099579242626</v>
      </c>
      <c r="EE127" s="2">
        <f t="shared" si="293"/>
        <v>95.515058677640155</v>
      </c>
      <c r="EF127" s="2">
        <f t="shared" si="294"/>
        <v>95.220148543796924</v>
      </c>
      <c r="EG127" s="2">
        <f t="shared" si="295"/>
        <v>94.017669707650839</v>
      </c>
      <c r="EH127" s="2">
        <f t="shared" si="296"/>
        <v>93.773990801641844</v>
      </c>
      <c r="EI127" s="2">
        <f t="shared" si="297"/>
        <v>93.10246418072947</v>
      </c>
      <c r="EJ127" s="2">
        <f t="shared" si="298"/>
        <v>95.579689022169887</v>
      </c>
      <c r="EK127" s="2">
        <f t="shared" si="299"/>
        <v>95.753398637581896</v>
      </c>
      <c r="EL127" s="2">
        <f t="shared" si="300"/>
        <v>95.311437425429261</v>
      </c>
      <c r="EM127" s="2">
        <f t="shared" si="301"/>
        <v>95.459256219709204</v>
      </c>
      <c r="EN127" s="2">
        <f t="shared" si="302"/>
        <v>96.430876859775196</v>
      </c>
      <c r="EO127" s="2">
        <f t="shared" si="303"/>
        <v>100.34557558742941</v>
      </c>
      <c r="EQ127" s="2">
        <f t="shared" si="304"/>
        <v>97.603956154315625</v>
      </c>
      <c r="ER127" s="2">
        <f t="shared" si="434"/>
        <v>96.554255529817212</v>
      </c>
      <c r="ES127" s="2">
        <f t="shared" si="434"/>
        <v>92.978916327107839</v>
      </c>
      <c r="ET127" s="2">
        <f t="shared" si="434"/>
        <v>94.217140942899618</v>
      </c>
      <c r="EU127" s="2">
        <f t="shared" si="434"/>
        <v>95.504720440881755</v>
      </c>
      <c r="EV127" s="2">
        <f t="shared" si="434"/>
        <v>95.249193464448268</v>
      </c>
      <c r="EW127" s="2">
        <f t="shared" si="434"/>
        <v>94.038234810349877</v>
      </c>
      <c r="EX127" s="2">
        <f t="shared" si="434"/>
        <v>93.816075541165844</v>
      </c>
      <c r="EY127" s="2">
        <f t="shared" si="434"/>
        <v>93.010975934379459</v>
      </c>
      <c r="EZ127" s="2">
        <f t="shared" si="434"/>
        <v>95.568937351144257</v>
      </c>
      <c r="FA127" s="2">
        <f t="shared" si="434"/>
        <v>95.730132463218027</v>
      </c>
      <c r="FB127" s="2">
        <f t="shared" si="434"/>
        <v>95.324826256590072</v>
      </c>
      <c r="FC127" s="2">
        <f t="shared" si="434"/>
        <v>95.469015506312559</v>
      </c>
      <c r="FD127" s="2">
        <f t="shared" si="434"/>
        <v>96.455135137906368</v>
      </c>
      <c r="FE127" s="2">
        <f t="shared" si="434"/>
        <v>99.991435009872546</v>
      </c>
      <c r="FG127" s="2">
        <f t="shared" si="306"/>
        <v>0.99559021835867911</v>
      </c>
      <c r="FH127" s="2">
        <f t="shared" si="435"/>
        <v>0.99543229295414581</v>
      </c>
      <c r="FI127" s="2">
        <f t="shared" si="435"/>
        <v>0.99521709554679227</v>
      </c>
      <c r="FJ127" s="2">
        <f t="shared" si="435"/>
        <v>0.99543540437114442</v>
      </c>
      <c r="FK127" s="2">
        <f t="shared" si="435"/>
        <v>0.99525432021292803</v>
      </c>
      <c r="FL127" s="2">
        <f t="shared" si="435"/>
        <v>0.99543923997018458</v>
      </c>
      <c r="FM127" s="2">
        <f t="shared" si="435"/>
        <v>0.99535407479595661</v>
      </c>
      <c r="FN127" s="2">
        <f t="shared" si="435"/>
        <v>0.99494972922608571</v>
      </c>
      <c r="FO127" s="2">
        <f t="shared" si="435"/>
        <v>0.99478210035779446</v>
      </c>
      <c r="FP127" s="2">
        <f t="shared" si="435"/>
        <v>0.99468360327535088</v>
      </c>
      <c r="FQ127" s="2">
        <f t="shared" si="435"/>
        <v>0.99501444070636291</v>
      </c>
      <c r="FR127" s="2">
        <f t="shared" si="435"/>
        <v>0.99480883373561924</v>
      </c>
      <c r="FS127" s="2">
        <f t="shared" si="435"/>
        <v>0.99482646731728808</v>
      </c>
      <c r="FT127" s="2">
        <f t="shared" si="435"/>
        <v>0.99446691732437287</v>
      </c>
      <c r="FU127" s="2">
        <f t="shared" si="435"/>
        <v>0.99360668048918144</v>
      </c>
      <c r="FW127" s="2">
        <f t="shared" si="324"/>
        <v>2.8198253357404789E-2</v>
      </c>
      <c r="FX127" s="2">
        <f t="shared" si="376"/>
        <v>3.2080278073131706E-2</v>
      </c>
      <c r="FY127" s="2">
        <f t="shared" si="377"/>
        <v>3.1507518057841223E-2</v>
      </c>
      <c r="FZ127" s="2">
        <f t="shared" si="378"/>
        <v>3.1553090537399582E-2</v>
      </c>
      <c r="GA127" s="2">
        <f t="shared" si="379"/>
        <v>3.0590123954826038E-2</v>
      </c>
      <c r="GB127" s="2">
        <f t="shared" si="380"/>
        <v>3.2880014408176506E-2</v>
      </c>
      <c r="GC127" s="2">
        <f t="shared" si="381"/>
        <v>3.7852269026611672E-2</v>
      </c>
      <c r="GD127" s="2">
        <f t="shared" si="382"/>
        <v>3.9720615517874154E-2</v>
      </c>
      <c r="GE127" s="2">
        <f t="shared" si="383"/>
        <v>4.0709067250314028E-2</v>
      </c>
      <c r="GF127" s="2">
        <f t="shared" si="384"/>
        <v>3.8704646153720136E-2</v>
      </c>
      <c r="GG127" s="2">
        <f t="shared" si="385"/>
        <v>4.1960155002269531E-2</v>
      </c>
      <c r="GH127" s="2">
        <f t="shared" si="386"/>
        <v>3.7340106784237007E-2</v>
      </c>
      <c r="GI127" s="2">
        <f t="shared" si="387"/>
        <v>3.4447133780429497E-2</v>
      </c>
      <c r="GJ127" s="2">
        <f t="shared" si="388"/>
        <v>2.8520271194425701E-2</v>
      </c>
      <c r="GK127" s="2">
        <f t="shared" si="389"/>
        <v>2.3892121224262198E-2</v>
      </c>
      <c r="GM127" s="86">
        <f t="shared" si="325"/>
        <v>1.7394773594081444E-48</v>
      </c>
      <c r="GN127" s="86">
        <f t="shared" si="390"/>
        <v>1.1019469847323937E-48</v>
      </c>
      <c r="GO127" s="86">
        <f t="shared" si="391"/>
        <v>1.4538487615958142E-65</v>
      </c>
      <c r="GP127" s="86">
        <f t="shared" si="392"/>
        <v>5.9637726562307024E-77</v>
      </c>
      <c r="GQ127" s="86">
        <f t="shared" si="393"/>
        <v>1.415314299774807E-72</v>
      </c>
      <c r="GR127" s="86">
        <f t="shared" si="394"/>
        <v>9.2637094744020873E-80</v>
      </c>
      <c r="GS127" s="86">
        <f t="shared" si="395"/>
        <v>8.6070368295107969E-65</v>
      </c>
      <c r="GT127" s="86">
        <f t="shared" si="396"/>
        <v>1.248389569180235E-57</v>
      </c>
      <c r="GU127" s="86">
        <f t="shared" si="397"/>
        <v>7.3525513349796997E-56</v>
      </c>
      <c r="GV127" s="86">
        <f t="shared" si="398"/>
        <v>2.0260391517486836E-59</v>
      </c>
      <c r="GW127" s="86">
        <f t="shared" si="399"/>
        <v>3.6164500749890882E-86</v>
      </c>
      <c r="GX127" s="86">
        <f t="shared" si="400"/>
        <v>1.9386117300921788E-73</v>
      </c>
      <c r="GY127" s="86">
        <f t="shared" si="401"/>
        <v>3.8329763807886531E-56</v>
      </c>
      <c r="GZ127" s="86">
        <f t="shared" si="402"/>
        <v>2.3067055983479329E-56</v>
      </c>
      <c r="HA127" s="86">
        <f t="shared" si="403"/>
        <v>7.8436465740640079E-65</v>
      </c>
      <c r="HC127" s="86">
        <f t="shared" si="326"/>
        <v>1.2091694577251818E-19</v>
      </c>
      <c r="HD127" s="86">
        <f t="shared" si="404"/>
        <v>9.9331185459124159E-17</v>
      </c>
      <c r="HE127" s="86">
        <f t="shared" si="405"/>
        <v>4.9910130661254258E-22</v>
      </c>
      <c r="HF127" s="86">
        <f t="shared" si="406"/>
        <v>4.585148142475185E-22</v>
      </c>
      <c r="HG127" s="86">
        <f t="shared" si="407"/>
        <v>7.0279769486196855E-48</v>
      </c>
      <c r="HH127" s="86">
        <f t="shared" si="408"/>
        <v>9.9871138457577844E-34</v>
      </c>
      <c r="HI127" s="86">
        <f t="shared" si="409"/>
        <v>3.5307355396151924E-28</v>
      </c>
      <c r="HJ127" s="86">
        <f t="shared" si="410"/>
        <v>1.2572643399028675E-26</v>
      </c>
      <c r="HK127" s="86">
        <f t="shared" si="411"/>
        <v>1.7490309433396054E-21</v>
      </c>
      <c r="HL127" s="86">
        <f t="shared" si="412"/>
        <v>3.7627269378202596E-22</v>
      </c>
      <c r="HM127" s="86">
        <f t="shared" si="413"/>
        <v>1.4073021592420737E-31</v>
      </c>
      <c r="HN127" s="86">
        <f t="shared" si="414"/>
        <v>1.0427025495270212E-23</v>
      </c>
      <c r="HO127" s="86">
        <f t="shared" si="415"/>
        <v>1.5692190008747622E-16</v>
      </c>
      <c r="HP127" s="86">
        <f t="shared" si="416"/>
        <v>6.6360730647975345E-18</v>
      </c>
      <c r="HQ127" s="86">
        <f t="shared" si="417"/>
        <v>2.8878398531142753E-24</v>
      </c>
      <c r="HS127" s="86">
        <f t="shared" si="327"/>
        <v>2.0948503410899203E-3</v>
      </c>
      <c r="HT127" s="86">
        <f t="shared" si="418"/>
        <v>1.2144427672090686E-2</v>
      </c>
      <c r="HU127" s="86">
        <f t="shared" si="419"/>
        <v>2.3498921581343903E-3</v>
      </c>
      <c r="HV127" s="86">
        <f t="shared" si="420"/>
        <v>2.2556101432483445E-3</v>
      </c>
      <c r="HW127" s="86">
        <f t="shared" si="421"/>
        <v>2.3853145978392099E-3</v>
      </c>
      <c r="HX127" s="86">
        <f t="shared" si="422"/>
        <v>2.8730313605049539E-3</v>
      </c>
      <c r="HY127" s="86">
        <f t="shared" si="423"/>
        <v>4.9199125070739421E-3</v>
      </c>
      <c r="HZ127" s="86">
        <f t="shared" si="424"/>
        <v>1.0095941217623913E-2</v>
      </c>
      <c r="IA127" s="86">
        <f t="shared" si="425"/>
        <v>6.3650909258306373E-3</v>
      </c>
      <c r="IB127" s="86">
        <f t="shared" si="426"/>
        <v>5.2903102167147168E-3</v>
      </c>
      <c r="IC127" s="86">
        <f t="shared" si="427"/>
        <v>1.4933134288724573E-2</v>
      </c>
      <c r="ID127" s="86">
        <f t="shared" si="428"/>
        <v>3.9601889459284561E-3</v>
      </c>
      <c r="IE127" s="86">
        <f t="shared" si="429"/>
        <v>1.9357664801356326E-3</v>
      </c>
      <c r="IF127" s="86">
        <f t="shared" si="430"/>
        <v>1.1436227456248942E-2</v>
      </c>
      <c r="IG127" s="86">
        <f t="shared" si="431"/>
        <v>1.5881044859015637E-2</v>
      </c>
      <c r="II127" s="86">
        <f t="shared" si="328"/>
        <v>3.0531882440128059E-38</v>
      </c>
      <c r="IJ127" s="86">
        <f t="shared" si="329"/>
        <v>3.8475261696947077E-38</v>
      </c>
      <c r="IK127" s="86">
        <f t="shared" si="330"/>
        <v>7.3700958380138499E-45</v>
      </c>
      <c r="IL127" s="86">
        <f t="shared" si="331"/>
        <v>1.1149407137908845E-46</v>
      </c>
      <c r="IM127" s="86">
        <f t="shared" si="332"/>
        <v>1.7543040313189152E-44</v>
      </c>
      <c r="IN127" s="86">
        <f t="shared" si="333"/>
        <v>2.6177783891180613E-43</v>
      </c>
      <c r="IO127" s="86">
        <f t="shared" si="334"/>
        <v>9.4582621256456902E-37</v>
      </c>
      <c r="IP127" s="86">
        <f t="shared" si="335"/>
        <v>1.1778275338071051E-38</v>
      </c>
      <c r="IQ127" s="86">
        <f t="shared" si="336"/>
        <v>2.4727210065019407E-42</v>
      </c>
      <c r="IR127" s="86">
        <f t="shared" si="337"/>
        <v>1.2638467654584226E-46</v>
      </c>
      <c r="IS127" s="86">
        <f t="shared" si="338"/>
        <v>2.2607645649620336E-38</v>
      </c>
      <c r="IT127" s="86">
        <f t="shared" si="339"/>
        <v>4.2218747966049006E-46</v>
      </c>
      <c r="IU127" s="86">
        <f t="shared" si="340"/>
        <v>1.268211417314135E-49</v>
      </c>
      <c r="IV127" s="86">
        <f t="shared" si="341"/>
        <v>3.8274539569161438E-25</v>
      </c>
      <c r="IW127" s="86">
        <f t="shared" si="342"/>
        <v>7.2507116997364454E-21</v>
      </c>
      <c r="IY127" s="86">
        <f t="shared" si="343"/>
        <v>2.0948503410899203E-3</v>
      </c>
      <c r="IZ127" s="86">
        <f t="shared" si="344"/>
        <v>1.2144427672090785E-2</v>
      </c>
      <c r="JA127" s="86">
        <f t="shared" si="345"/>
        <v>2.3498921581343903E-3</v>
      </c>
      <c r="JB127" s="86">
        <f t="shared" si="346"/>
        <v>2.2556101432483445E-3</v>
      </c>
      <c r="JC127" s="86">
        <f t="shared" si="347"/>
        <v>2.3853145978392099E-3</v>
      </c>
      <c r="JD127" s="86">
        <f t="shared" si="348"/>
        <v>2.8730313605049539E-3</v>
      </c>
      <c r="JE127" s="86">
        <f t="shared" si="349"/>
        <v>4.9199125070739421E-3</v>
      </c>
      <c r="JF127" s="86">
        <f t="shared" si="350"/>
        <v>1.0095941217623913E-2</v>
      </c>
      <c r="JG127" s="86">
        <f t="shared" si="351"/>
        <v>6.3650909258306373E-3</v>
      </c>
      <c r="JH127" s="86">
        <f t="shared" si="352"/>
        <v>5.2903102167147168E-3</v>
      </c>
      <c r="JI127" s="86">
        <f t="shared" si="353"/>
        <v>1.4933134288724573E-2</v>
      </c>
      <c r="JJ127" s="86">
        <f t="shared" si="354"/>
        <v>3.9601889459284561E-3</v>
      </c>
      <c r="JK127" s="86">
        <f t="shared" si="355"/>
        <v>1.9357664801357896E-3</v>
      </c>
      <c r="JL127" s="86">
        <f t="shared" si="356"/>
        <v>1.1436227456248949E-2</v>
      </c>
      <c r="JM127" s="86">
        <f t="shared" si="357"/>
        <v>1.5881044859015637E-2</v>
      </c>
    </row>
    <row r="128" spans="2:273" x14ac:dyDescent="0.25">
      <c r="B128" s="2">
        <v>101</v>
      </c>
      <c r="C128" s="37">
        <v>97.016000000000005</v>
      </c>
      <c r="D128" s="37">
        <v>96.656000000000006</v>
      </c>
      <c r="E128" s="37">
        <v>91.948999999999998</v>
      </c>
      <c r="F128" s="37">
        <v>95.287999999999997</v>
      </c>
      <c r="G128" s="37">
        <v>96.1</v>
      </c>
      <c r="H128" s="37">
        <v>95.287999999999997</v>
      </c>
      <c r="I128" s="37">
        <v>94.712000000000003</v>
      </c>
      <c r="J128" s="37">
        <v>95.153000000000006</v>
      </c>
      <c r="K128" s="37">
        <v>94.275999999999996</v>
      </c>
      <c r="L128" s="37">
        <v>95.271000000000001</v>
      </c>
      <c r="M128" s="37">
        <v>96.474999999999994</v>
      </c>
      <c r="N128" s="37">
        <v>96.105000000000004</v>
      </c>
      <c r="O128" s="37">
        <v>96.120999999999995</v>
      </c>
      <c r="P128" s="37">
        <v>101.328</v>
      </c>
      <c r="Q128" s="37">
        <v>107.741</v>
      </c>
      <c r="S128" s="4">
        <f t="shared" si="229"/>
        <v>97.55178527815454</v>
      </c>
      <c r="T128" s="4">
        <f t="shared" si="230"/>
        <v>96.960026640028474</v>
      </c>
      <c r="U128" s="4">
        <f t="shared" si="231"/>
        <v>93.151142079469864</v>
      </c>
      <c r="V128" s="4">
        <f t="shared" si="232"/>
        <v>94.556131345806861</v>
      </c>
      <c r="W128" s="4">
        <f t="shared" si="233"/>
        <v>95.847801012299485</v>
      </c>
      <c r="X128" s="4">
        <f t="shared" si="234"/>
        <v>95.722002476452147</v>
      </c>
      <c r="Y128" s="4">
        <f t="shared" si="235"/>
        <v>94.935251750559715</v>
      </c>
      <c r="Z128" s="4">
        <f t="shared" si="236"/>
        <v>95.706620529243239</v>
      </c>
      <c r="AA128" s="4">
        <f t="shared" si="237"/>
        <v>94.612991063037597</v>
      </c>
      <c r="AB128" s="4">
        <f t="shared" si="238"/>
        <v>97.137231472639698</v>
      </c>
      <c r="AC128" s="4">
        <f t="shared" si="239"/>
        <v>99.52972094475497</v>
      </c>
      <c r="AD128" s="4">
        <f t="shared" si="240"/>
        <v>96.618141518782807</v>
      </c>
      <c r="AE128" s="4">
        <f t="shared" si="241"/>
        <v>96.280245419969106</v>
      </c>
      <c r="AF128" s="4">
        <f t="shared" si="242"/>
        <v>100.71407766442094</v>
      </c>
      <c r="AG128" s="4">
        <f t="shared" si="243"/>
        <v>109.25030141082217</v>
      </c>
      <c r="AI128" s="4">
        <f t="shared" si="244"/>
        <v>-0.53578527815453469</v>
      </c>
      <c r="AJ128" s="4">
        <f t="shared" si="245"/>
        <v>-0.30402664002846791</v>
      </c>
      <c r="AK128" s="4">
        <f t="shared" si="246"/>
        <v>-1.2021420794698656</v>
      </c>
      <c r="AL128" s="4">
        <f t="shared" si="247"/>
        <v>0.73186865419313563</v>
      </c>
      <c r="AM128" s="4">
        <f t="shared" si="248"/>
        <v>0.25219898770050975</v>
      </c>
      <c r="AN128" s="4">
        <f t="shared" si="249"/>
        <v>-0.43400247645215018</v>
      </c>
      <c r="AO128" s="4">
        <f t="shared" si="250"/>
        <v>-0.22325175055971158</v>
      </c>
      <c r="AP128" s="4">
        <f t="shared" si="251"/>
        <v>-0.5536205292432328</v>
      </c>
      <c r="AQ128" s="4">
        <f t="shared" si="252"/>
        <v>-0.33699106303760118</v>
      </c>
      <c r="AR128" s="4">
        <f t="shared" si="253"/>
        <v>-1.8662314726396971</v>
      </c>
      <c r="AS128" s="4">
        <f t="shared" si="254"/>
        <v>-3.0547209447549761</v>
      </c>
      <c r="AT128" s="4">
        <f t="shared" si="255"/>
        <v>-0.51314151878280256</v>
      </c>
      <c r="AU128" s="4">
        <f t="shared" si="256"/>
        <v>-0.15924541996911046</v>
      </c>
      <c r="AV128" s="4">
        <f t="shared" si="432"/>
        <v>0.61392233557906195</v>
      </c>
      <c r="AW128" s="4">
        <f t="shared" si="432"/>
        <v>-1.5093014108221752</v>
      </c>
      <c r="AY128" s="2">
        <f t="shared" si="308"/>
        <v>97.55178527815454</v>
      </c>
      <c r="AZ128" s="2">
        <f t="shared" si="359"/>
        <v>96.471539334317981</v>
      </c>
      <c r="BA128" s="2">
        <f t="shared" si="360"/>
        <v>92.920670241676405</v>
      </c>
      <c r="BB128" s="2">
        <f t="shared" si="361"/>
        <v>94.244421332351877</v>
      </c>
      <c r="BC128" s="2">
        <f t="shared" si="362"/>
        <v>95.427873713841763</v>
      </c>
      <c r="BD128" s="2">
        <f t="shared" si="363"/>
        <v>95.116239425886576</v>
      </c>
      <c r="BE128" s="2">
        <f t="shared" si="364"/>
        <v>93.931723670991602</v>
      </c>
      <c r="BF128" s="2">
        <f t="shared" si="365"/>
        <v>93.731687925067277</v>
      </c>
      <c r="BG128" s="2">
        <f t="shared" si="366"/>
        <v>93.05771786941996</v>
      </c>
      <c r="BH128" s="2">
        <f t="shared" si="367"/>
        <v>95.535498054049881</v>
      </c>
      <c r="BI128" s="2">
        <f t="shared" si="368"/>
        <v>95.672363128361937</v>
      </c>
      <c r="BJ128" s="2">
        <f t="shared" si="369"/>
        <v>95.240266480697969</v>
      </c>
      <c r="BK128" s="2">
        <f t="shared" si="370"/>
        <v>95.428082689586319</v>
      </c>
      <c r="BL128" s="2">
        <f t="shared" si="371"/>
        <v>96.375661967602781</v>
      </c>
      <c r="BM128" s="2">
        <f t="shared" si="372"/>
        <v>100.27687032770619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97.016000000000005</v>
      </c>
      <c r="CF128" s="2" t="str">
        <f t="shared" si="310"/>
        <v/>
      </c>
      <c r="CG128" s="2">
        <f t="shared" si="311"/>
        <v>91.948999999999998</v>
      </c>
      <c r="CH128" s="2">
        <f t="shared" si="312"/>
        <v>95.287999999999997</v>
      </c>
      <c r="CI128" s="2">
        <f t="shared" si="313"/>
        <v>96.1</v>
      </c>
      <c r="CJ128" s="2">
        <f t="shared" si="314"/>
        <v>95.287999999999997</v>
      </c>
      <c r="CK128" s="2" t="str">
        <f t="shared" si="315"/>
        <v/>
      </c>
      <c r="CL128" s="2" t="str">
        <f t="shared" si="316"/>
        <v/>
      </c>
      <c r="CM128" s="2" t="str">
        <f t="shared" si="317"/>
        <v/>
      </c>
      <c r="CN128" s="2" t="str">
        <f t="shared" si="318"/>
        <v/>
      </c>
      <c r="CO128" s="2" t="str">
        <f t="shared" si="319"/>
        <v/>
      </c>
      <c r="CP128" s="2">
        <f t="shared" si="320"/>
        <v>96.105000000000004</v>
      </c>
      <c r="CQ128" s="2">
        <f t="shared" si="321"/>
        <v>96.120999999999995</v>
      </c>
      <c r="CR128" s="2" t="str">
        <f t="shared" si="322"/>
        <v/>
      </c>
      <c r="CS128" s="2" t="str">
        <f t="shared" si="323"/>
        <v/>
      </c>
      <c r="CU128" s="2">
        <f t="shared" si="273"/>
        <v>97.016000000000005</v>
      </c>
      <c r="CV128" s="2" t="str">
        <f t="shared" si="274"/>
        <v/>
      </c>
      <c r="CW128" s="2">
        <f t="shared" si="275"/>
        <v>91.948999999999998</v>
      </c>
      <c r="CX128" s="2">
        <f t="shared" si="276"/>
        <v>95.287999999999997</v>
      </c>
      <c r="CY128" s="2">
        <f t="shared" si="277"/>
        <v>96.1</v>
      </c>
      <c r="CZ128" s="2">
        <f t="shared" si="278"/>
        <v>95.287999999999997</v>
      </c>
      <c r="DA128" s="2" t="str">
        <f t="shared" si="279"/>
        <v/>
      </c>
      <c r="DB128" s="2" t="str">
        <f t="shared" si="280"/>
        <v/>
      </c>
      <c r="DC128" s="2" t="str">
        <f t="shared" si="281"/>
        <v/>
      </c>
      <c r="DD128" s="2" t="str">
        <f t="shared" si="282"/>
        <v/>
      </c>
      <c r="DE128" s="2" t="str">
        <f t="shared" si="283"/>
        <v/>
      </c>
      <c r="DF128" s="2">
        <f t="shared" si="284"/>
        <v>96.105000000000004</v>
      </c>
      <c r="DG128" s="2">
        <f t="shared" si="285"/>
        <v>96.120999999999995</v>
      </c>
      <c r="DH128" s="2" t="str">
        <f t="shared" si="286"/>
        <v/>
      </c>
      <c r="DI128" s="2" t="str">
        <f t="shared" si="287"/>
        <v/>
      </c>
      <c r="DK128" s="2">
        <f t="shared" si="288"/>
        <v>119.97961602787454</v>
      </c>
      <c r="DL128" s="2">
        <f t="shared" si="433"/>
        <v>119.00045792756318</v>
      </c>
      <c r="DM128" s="2">
        <f t="shared" si="433"/>
        <v>114.96539260312943</v>
      </c>
      <c r="DN128" s="2">
        <f t="shared" si="433"/>
        <v>114.79706630922421</v>
      </c>
      <c r="DO128" s="2">
        <f t="shared" si="433"/>
        <v>114.16473684210524</v>
      </c>
      <c r="DP128" s="2">
        <f t="shared" si="433"/>
        <v>117.20589521100048</v>
      </c>
      <c r="DQ128" s="2">
        <f t="shared" si="433"/>
        <v>111.46477786774629</v>
      </c>
      <c r="DR128" s="2">
        <f t="shared" si="433"/>
        <v>119.51132385242383</v>
      </c>
      <c r="DS128" s="2">
        <f t="shared" si="433"/>
        <v>109.06349747899159</v>
      </c>
      <c r="DT128" s="2">
        <f t="shared" si="433"/>
        <v>113.84406350267381</v>
      </c>
      <c r="DU128" s="2">
        <f t="shared" si="433"/>
        <v>115.05357030812324</v>
      </c>
      <c r="DV128" s="2">
        <f t="shared" si="433"/>
        <v>115.64188266838269</v>
      </c>
      <c r="DW128" s="2">
        <f t="shared" si="433"/>
        <v>121.80151459129107</v>
      </c>
      <c r="DX128" s="2">
        <f t="shared" si="433"/>
        <v>116.82768872549019</v>
      </c>
      <c r="DY128" s="2">
        <f t="shared" si="433"/>
        <v>103.09826518883418</v>
      </c>
      <c r="EA128" s="2">
        <f t="shared" si="228"/>
        <v>97.461616342412455</v>
      </c>
      <c r="EB128" s="2">
        <f t="shared" si="290"/>
        <v>96.377631162472952</v>
      </c>
      <c r="EC128" s="2">
        <f t="shared" si="291"/>
        <v>92.823960553997182</v>
      </c>
      <c r="ED128" s="2">
        <f t="shared" si="292"/>
        <v>94.16215848527348</v>
      </c>
      <c r="EE128" s="2">
        <f t="shared" si="293"/>
        <v>95.34684506886137</v>
      </c>
      <c r="EF128" s="2">
        <f t="shared" si="294"/>
        <v>95.022563042092713</v>
      </c>
      <c r="EG128" s="2">
        <f t="shared" si="295"/>
        <v>93.856112170848021</v>
      </c>
      <c r="EH128" s="2">
        <f t="shared" si="296"/>
        <v>93.610161861431166</v>
      </c>
      <c r="EI128" s="2">
        <f t="shared" si="297"/>
        <v>92.98631462166577</v>
      </c>
      <c r="EJ128" s="2">
        <f t="shared" si="298"/>
        <v>95.446803470065362</v>
      </c>
      <c r="EK128" s="2">
        <f t="shared" si="299"/>
        <v>95.585068995681951</v>
      </c>
      <c r="EL128" s="2">
        <f t="shared" si="300"/>
        <v>95.142417518286038</v>
      </c>
      <c r="EM128" s="2">
        <f t="shared" si="301"/>
        <v>95.301977059773833</v>
      </c>
      <c r="EN128" s="2">
        <f t="shared" si="302"/>
        <v>96.270072020632711</v>
      </c>
      <c r="EO128" s="2">
        <f t="shared" si="303"/>
        <v>100.27094867257554</v>
      </c>
      <c r="EQ128" s="2">
        <f t="shared" si="304"/>
        <v>97.447722904520148</v>
      </c>
      <c r="ER128" s="2">
        <f t="shared" si="434"/>
        <v>96.367026992287904</v>
      </c>
      <c r="ES128" s="2">
        <f t="shared" si="434"/>
        <v>92.826479347823025</v>
      </c>
      <c r="ET128" s="2">
        <f t="shared" si="434"/>
        <v>94.055642510584704</v>
      </c>
      <c r="EU128" s="2">
        <f t="shared" si="434"/>
        <v>95.333350033400123</v>
      </c>
      <c r="EV128" s="2">
        <f t="shared" si="434"/>
        <v>95.06064508862687</v>
      </c>
      <c r="EW128" s="2">
        <f t="shared" si="434"/>
        <v>93.879585800612261</v>
      </c>
      <c r="EX128" s="2">
        <f t="shared" si="434"/>
        <v>93.660288529862612</v>
      </c>
      <c r="EY128" s="2">
        <f t="shared" si="434"/>
        <v>92.870717261055631</v>
      </c>
      <c r="EZ128" s="2">
        <f t="shared" si="434"/>
        <v>95.433834783058927</v>
      </c>
      <c r="FA128" s="2">
        <f t="shared" si="434"/>
        <v>95.557446651607478</v>
      </c>
      <c r="FB128" s="2">
        <f t="shared" si="434"/>
        <v>95.16084953321915</v>
      </c>
      <c r="FC128" s="2">
        <f t="shared" si="434"/>
        <v>95.328950992718347</v>
      </c>
      <c r="FD128" s="2">
        <f t="shared" si="434"/>
        <v>96.327819861522244</v>
      </c>
      <c r="FE128" s="2">
        <f t="shared" si="434"/>
        <v>99.866422584799608</v>
      </c>
      <c r="FG128" s="2">
        <f t="shared" si="306"/>
        <v>0.99597667023973169</v>
      </c>
      <c r="FH128" s="2">
        <f t="shared" si="435"/>
        <v>0.9958325267193725</v>
      </c>
      <c r="FI128" s="2">
        <f t="shared" si="435"/>
        <v>0.99563610277620618</v>
      </c>
      <c r="FJ128" s="2">
        <f t="shared" si="435"/>
        <v>0.99583536664694827</v>
      </c>
      <c r="FK128" s="2">
        <f t="shared" si="435"/>
        <v>0.99567008055662565</v>
      </c>
      <c r="FL128" s="2">
        <f t="shared" si="435"/>
        <v>0.99583886756528484</v>
      </c>
      <c r="FM128" s="2">
        <f t="shared" si="435"/>
        <v>0.99576113304416336</v>
      </c>
      <c r="FN128" s="2">
        <f t="shared" si="435"/>
        <v>0.99539205068227921</v>
      </c>
      <c r="FO128" s="2">
        <f t="shared" si="435"/>
        <v>0.99523903311914141</v>
      </c>
      <c r="FP128" s="2">
        <f t="shared" si="435"/>
        <v>0.99514911939023298</v>
      </c>
      <c r="FQ128" s="2">
        <f t="shared" si="435"/>
        <v>0.99545112040338646</v>
      </c>
      <c r="FR128" s="2">
        <f t="shared" si="435"/>
        <v>0.99526343659514949</v>
      </c>
      <c r="FS128" s="2">
        <f t="shared" si="435"/>
        <v>0.99527953328930296</v>
      </c>
      <c r="FT128" s="2">
        <f t="shared" si="435"/>
        <v>0.99495131066380693</v>
      </c>
      <c r="FU128" s="2">
        <f t="shared" si="435"/>
        <v>0.99416594139890502</v>
      </c>
      <c r="FW128" s="2">
        <f t="shared" si="324"/>
        <v>3.0834883163645344E-2</v>
      </c>
      <c r="FX128" s="2">
        <f t="shared" si="376"/>
        <v>3.5066792051228028E-2</v>
      </c>
      <c r="FY128" s="2">
        <f t="shared" si="377"/>
        <v>3.4442608320082266E-2</v>
      </c>
      <c r="FZ128" s="2">
        <f t="shared" si="378"/>
        <v>3.4492274920370228E-2</v>
      </c>
      <c r="GA128" s="2">
        <f t="shared" si="379"/>
        <v>3.3442705147639647E-2</v>
      </c>
      <c r="GB128" s="2">
        <f t="shared" si="380"/>
        <v>3.5938215519192601E-2</v>
      </c>
      <c r="GC128" s="2">
        <f t="shared" si="381"/>
        <v>4.1353169252789763E-2</v>
      </c>
      <c r="GD128" s="2">
        <f t="shared" si="382"/>
        <v>4.3386524171712487E-2</v>
      </c>
      <c r="GE128" s="2">
        <f t="shared" si="383"/>
        <v>4.4461978542803433E-2</v>
      </c>
      <c r="GF128" s="2">
        <f t="shared" si="384"/>
        <v>4.2280917122452931E-2</v>
      </c>
      <c r="GG128" s="2">
        <f t="shared" si="385"/>
        <v>4.5822892995481007E-2</v>
      </c>
      <c r="GH128" s="2">
        <f t="shared" si="386"/>
        <v>4.07956463638047E-2</v>
      </c>
      <c r="GI128" s="2">
        <f t="shared" si="387"/>
        <v>3.7645420420178294E-2</v>
      </c>
      <c r="GJ128" s="2">
        <f t="shared" si="388"/>
        <v>3.1186044481830686E-2</v>
      </c>
      <c r="GK128" s="2">
        <f t="shared" si="389"/>
        <v>2.6136942532358841E-2</v>
      </c>
      <c r="GM128" s="86">
        <f t="shared" si="325"/>
        <v>7.6553683083879829E-51</v>
      </c>
      <c r="GN128" s="86">
        <f t="shared" si="390"/>
        <v>5.0386806298901401E-51</v>
      </c>
      <c r="GO128" s="86">
        <f t="shared" si="391"/>
        <v>1.0086358333305824E-68</v>
      </c>
      <c r="GP128" s="86">
        <f t="shared" si="392"/>
        <v>1.1323261468908481E-80</v>
      </c>
      <c r="GQ128" s="86">
        <f t="shared" si="393"/>
        <v>4.1648283120336661E-76</v>
      </c>
      <c r="GR128" s="86">
        <f t="shared" si="394"/>
        <v>1.3675707488796449E-83</v>
      </c>
      <c r="GS128" s="86">
        <f t="shared" si="395"/>
        <v>6.1998488366348348E-68</v>
      </c>
      <c r="GT128" s="86">
        <f t="shared" si="396"/>
        <v>2.0928667773108974E-60</v>
      </c>
      <c r="GU128" s="86">
        <f t="shared" si="397"/>
        <v>1.5878566702941244E-58</v>
      </c>
      <c r="GV128" s="86">
        <f t="shared" si="398"/>
        <v>3.0261797894637912E-62</v>
      </c>
      <c r="GW128" s="86">
        <f t="shared" si="399"/>
        <v>2.5679002411260436E-90</v>
      </c>
      <c r="GX128" s="86">
        <f t="shared" si="400"/>
        <v>5.3689296446794415E-77</v>
      </c>
      <c r="GY128" s="86">
        <f t="shared" si="401"/>
        <v>8.30550515082116E-59</v>
      </c>
      <c r="GZ128" s="86">
        <f t="shared" si="402"/>
        <v>5.0644982289449368E-59</v>
      </c>
      <c r="HA128" s="86">
        <f t="shared" si="403"/>
        <v>6.7868234553733723E-68</v>
      </c>
      <c r="HC128" s="86">
        <f t="shared" si="326"/>
        <v>1.4572294857416996E-21</v>
      </c>
      <c r="HD128" s="86">
        <f t="shared" si="404"/>
        <v>2.802604029269813E-18</v>
      </c>
      <c r="HE128" s="86">
        <f t="shared" si="405"/>
        <v>4.6915858250127253E-24</v>
      </c>
      <c r="HF128" s="86">
        <f t="shared" si="406"/>
        <v>4.3045959909464049E-24</v>
      </c>
      <c r="HG128" s="86">
        <f t="shared" si="407"/>
        <v>1.3827894205872404E-52</v>
      </c>
      <c r="HH128" s="86">
        <f t="shared" si="408"/>
        <v>7.808934542062469E-37</v>
      </c>
      <c r="HI128" s="86">
        <f t="shared" si="409"/>
        <v>8.5254056789297303E-31</v>
      </c>
      <c r="HJ128" s="86">
        <f t="shared" si="410"/>
        <v>4.748337272101217E-29</v>
      </c>
      <c r="HK128" s="86">
        <f t="shared" si="411"/>
        <v>2.2995476363716518E-23</v>
      </c>
      <c r="HL128" s="86">
        <f t="shared" si="412"/>
        <v>4.4445911475457291E-24</v>
      </c>
      <c r="HM128" s="86">
        <f t="shared" si="413"/>
        <v>2.186883340637153E-34</v>
      </c>
      <c r="HN128" s="86">
        <f t="shared" si="414"/>
        <v>7.9455585350976446E-26</v>
      </c>
      <c r="HO128" s="86">
        <f t="shared" si="415"/>
        <v>5.9226896838360573E-18</v>
      </c>
      <c r="HP128" s="86">
        <f t="shared" si="416"/>
        <v>1.7665164725818777E-19</v>
      </c>
      <c r="HQ128" s="86">
        <f t="shared" si="417"/>
        <v>1.8395094100195559E-26</v>
      </c>
      <c r="HS128" s="86">
        <f t="shared" si="327"/>
        <v>4.4589993903932654E-3</v>
      </c>
      <c r="HT128" s="86">
        <f t="shared" si="418"/>
        <v>2.3135800788008754E-2</v>
      </c>
      <c r="HU128" s="86">
        <f t="shared" si="419"/>
        <v>5.4206292219820904E-3</v>
      </c>
      <c r="HV128" s="86">
        <f t="shared" si="420"/>
        <v>5.3101604444144397E-3</v>
      </c>
      <c r="HW128" s="86">
        <f t="shared" si="421"/>
        <v>5.438256045413167E-3</v>
      </c>
      <c r="HX128" s="86">
        <f t="shared" si="422"/>
        <v>6.4957383442585392E-3</v>
      </c>
      <c r="HY128" s="86">
        <f t="shared" si="423"/>
        <v>1.0329349793430267E-2</v>
      </c>
      <c r="HZ128" s="86">
        <f t="shared" si="424"/>
        <v>2.0513960247271944E-2</v>
      </c>
      <c r="IA128" s="86">
        <f t="shared" si="425"/>
        <v>1.4038713273033857E-2</v>
      </c>
      <c r="IB128" s="86">
        <f t="shared" si="426"/>
        <v>1.2182853004287069E-2</v>
      </c>
      <c r="IC128" s="86">
        <f t="shared" si="427"/>
        <v>2.9506181683039253E-2</v>
      </c>
      <c r="ID128" s="86">
        <f t="shared" si="428"/>
        <v>9.2321400034211278E-3</v>
      </c>
      <c r="IE128" s="86">
        <f t="shared" si="429"/>
        <v>4.8496496886999358E-3</v>
      </c>
      <c r="IF128" s="86">
        <f t="shared" si="430"/>
        <v>1.9667711383451483E-2</v>
      </c>
      <c r="IG128" s="86">
        <f t="shared" si="431"/>
        <v>2.4611419900185633E-2</v>
      </c>
      <c r="II128" s="86">
        <f t="shared" si="328"/>
        <v>2.2940657974716491E-36</v>
      </c>
      <c r="IJ128" s="86">
        <f t="shared" si="329"/>
        <v>3.3723993603102835E-36</v>
      </c>
      <c r="IK128" s="86">
        <f t="shared" si="330"/>
        <v>1.4265906267059007E-42</v>
      </c>
      <c r="IL128" s="86">
        <f t="shared" si="331"/>
        <v>2.6989932169568299E-44</v>
      </c>
      <c r="IM128" s="86">
        <f t="shared" si="332"/>
        <v>3.0996526651296595E-42</v>
      </c>
      <c r="IN128" s="86">
        <f t="shared" si="333"/>
        <v>4.4797506337555732E-41</v>
      </c>
      <c r="IO128" s="86">
        <f t="shared" si="334"/>
        <v>8.7589926694299075E-35</v>
      </c>
      <c r="IP128" s="86">
        <f t="shared" si="335"/>
        <v>1.5001675903112944E-36</v>
      </c>
      <c r="IQ128" s="86">
        <f t="shared" si="336"/>
        <v>5.3110138110932698E-40</v>
      </c>
      <c r="IR128" s="86">
        <f t="shared" si="337"/>
        <v>4.339397924772192E-44</v>
      </c>
      <c r="IS128" s="86">
        <f t="shared" si="338"/>
        <v>3.026163395027806E-36</v>
      </c>
      <c r="IT128" s="86">
        <f t="shared" si="339"/>
        <v>1.2688472361402627E-43</v>
      </c>
      <c r="IU128" s="86">
        <f t="shared" si="340"/>
        <v>5.1387338047063689E-47</v>
      </c>
      <c r="IV128" s="86">
        <f t="shared" si="341"/>
        <v>6.2342718414589379E-24</v>
      </c>
      <c r="IW128" s="86">
        <f t="shared" si="342"/>
        <v>6.3959586571404658E-20</v>
      </c>
      <c r="IY128" s="86">
        <f t="shared" si="343"/>
        <v>4.4589993903932654E-3</v>
      </c>
      <c r="IZ128" s="86">
        <f t="shared" si="344"/>
        <v>2.3135800788008757E-2</v>
      </c>
      <c r="JA128" s="86">
        <f t="shared" si="345"/>
        <v>5.4206292219820904E-3</v>
      </c>
      <c r="JB128" s="86">
        <f t="shared" si="346"/>
        <v>5.3101604444144397E-3</v>
      </c>
      <c r="JC128" s="86">
        <f t="shared" si="347"/>
        <v>5.438256045413167E-3</v>
      </c>
      <c r="JD128" s="86">
        <f t="shared" si="348"/>
        <v>6.4957383442585392E-3</v>
      </c>
      <c r="JE128" s="86">
        <f t="shared" si="349"/>
        <v>1.0329349793430267E-2</v>
      </c>
      <c r="JF128" s="86">
        <f t="shared" si="350"/>
        <v>2.0513960247271944E-2</v>
      </c>
      <c r="JG128" s="86">
        <f t="shared" si="351"/>
        <v>1.4038713273033857E-2</v>
      </c>
      <c r="JH128" s="86">
        <f t="shared" si="352"/>
        <v>1.2182853004287069E-2</v>
      </c>
      <c r="JI128" s="86">
        <f t="shared" si="353"/>
        <v>2.9506181683039253E-2</v>
      </c>
      <c r="JJ128" s="86">
        <f t="shared" si="354"/>
        <v>9.2321400034211278E-3</v>
      </c>
      <c r="JK128" s="86">
        <f t="shared" si="355"/>
        <v>4.8496496886999418E-3</v>
      </c>
      <c r="JL128" s="86">
        <f t="shared" si="356"/>
        <v>1.9667711383451483E-2</v>
      </c>
      <c r="JM128" s="86">
        <f t="shared" si="357"/>
        <v>2.4611419900185633E-2</v>
      </c>
    </row>
    <row r="129" spans="2:273" x14ac:dyDescent="0.25">
      <c r="B129" s="2">
        <v>102</v>
      </c>
      <c r="C129" s="37">
        <v>97.507999999999996</v>
      </c>
      <c r="D129" s="37">
        <v>97.328000000000003</v>
      </c>
      <c r="E129" s="37">
        <v>92.457999999999998</v>
      </c>
      <c r="F129" s="37">
        <v>93.287999999999997</v>
      </c>
      <c r="G129" s="37">
        <v>97.882999999999996</v>
      </c>
      <c r="H129" s="37">
        <v>96.168999999999997</v>
      </c>
      <c r="I129" s="37">
        <v>91.813999999999993</v>
      </c>
      <c r="J129" s="37">
        <v>96.763000000000005</v>
      </c>
      <c r="K129" s="37">
        <v>94.534000000000006</v>
      </c>
      <c r="L129" s="37">
        <v>99.745999999999995</v>
      </c>
      <c r="M129" s="37">
        <v>101.136</v>
      </c>
      <c r="N129" s="37">
        <v>95.772000000000006</v>
      </c>
      <c r="O129" s="37">
        <v>96.569000000000003</v>
      </c>
      <c r="P129" s="37">
        <v>100.96599999999999</v>
      </c>
      <c r="Q129" s="37">
        <v>109.05200000000001</v>
      </c>
      <c r="S129" s="4">
        <f t="shared" si="229"/>
        <v>97.391582810170547</v>
      </c>
      <c r="T129" s="4">
        <f t="shared" si="230"/>
        <v>97.083201036976092</v>
      </c>
      <c r="U129" s="4">
        <f t="shared" si="231"/>
        <v>93.217357632131964</v>
      </c>
      <c r="V129" s="4">
        <f t="shared" si="232"/>
        <v>94.732912495838775</v>
      </c>
      <c r="W129" s="4">
        <f t="shared" si="233"/>
        <v>96.079453684703168</v>
      </c>
      <c r="X129" s="4">
        <f t="shared" si="234"/>
        <v>96.090337412580197</v>
      </c>
      <c r="Y129" s="4">
        <f t="shared" si="235"/>
        <v>95.58614444025369</v>
      </c>
      <c r="Z129" s="4">
        <f t="shared" si="236"/>
        <v>96.971616498752397</v>
      </c>
      <c r="AA129" s="4">
        <f t="shared" si="237"/>
        <v>95.824414335519478</v>
      </c>
      <c r="AB129" s="4">
        <f t="shared" si="238"/>
        <v>98.481821129728218</v>
      </c>
      <c r="AC129" s="4">
        <f t="shared" si="239"/>
        <v>101.92566714558303</v>
      </c>
      <c r="AD129" s="4">
        <f t="shared" si="240"/>
        <v>97.771838038015346</v>
      </c>
      <c r="AE129" s="4">
        <f t="shared" si="241"/>
        <v>97.066605620850069</v>
      </c>
      <c r="AF129" s="4">
        <f t="shared" si="242"/>
        <v>102.9369593359196</v>
      </c>
      <c r="AG129" s="4">
        <f t="shared" si="243"/>
        <v>113.00270816873177</v>
      </c>
      <c r="AI129" s="4">
        <f t="shared" si="244"/>
        <v>0.11641718982944838</v>
      </c>
      <c r="AJ129" s="4">
        <f t="shared" si="245"/>
        <v>0.24479896302391069</v>
      </c>
      <c r="AK129" s="4">
        <f t="shared" si="246"/>
        <v>-0.75935763213196594</v>
      </c>
      <c r="AL129" s="4">
        <f t="shared" si="247"/>
        <v>-1.4449124958387785</v>
      </c>
      <c r="AM129" s="4">
        <f t="shared" si="248"/>
        <v>1.8035463152968276</v>
      </c>
      <c r="AN129" s="4">
        <f t="shared" si="249"/>
        <v>7.8662587419799479E-2</v>
      </c>
      <c r="AO129" s="4">
        <f t="shared" si="250"/>
        <v>-3.7721444402536974</v>
      </c>
      <c r="AP129" s="4">
        <f t="shared" si="251"/>
        <v>-0.20861649875239152</v>
      </c>
      <c r="AQ129" s="4">
        <f t="shared" si="252"/>
        <v>-1.2904143355194719</v>
      </c>
      <c r="AR129" s="4">
        <f t="shared" si="253"/>
        <v>1.2641788702717776</v>
      </c>
      <c r="AS129" s="4">
        <f t="shared" si="254"/>
        <v>-0.78966714558303863</v>
      </c>
      <c r="AT129" s="4">
        <f t="shared" si="255"/>
        <v>-1.9998380380153407</v>
      </c>
      <c r="AU129" s="4">
        <f t="shared" si="256"/>
        <v>-0.49760562085006654</v>
      </c>
      <c r="AV129" s="4">
        <f t="shared" si="432"/>
        <v>-1.970959335919602</v>
      </c>
      <c r="AW129" s="4">
        <f t="shared" si="432"/>
        <v>-3.9507081687317651</v>
      </c>
      <c r="AY129" s="2">
        <f t="shared" si="308"/>
        <v>97.391582810170547</v>
      </c>
      <c r="AZ129" s="2">
        <f t="shared" si="359"/>
        <v>96.279860119417918</v>
      </c>
      <c r="BA129" s="2">
        <f t="shared" si="360"/>
        <v>92.759860881571754</v>
      </c>
      <c r="BB129" s="2">
        <f t="shared" si="361"/>
        <v>94.104319517907697</v>
      </c>
      <c r="BC129" s="2">
        <f t="shared" si="362"/>
        <v>95.253214630217286</v>
      </c>
      <c r="BD129" s="2">
        <f t="shared" si="363"/>
        <v>94.912104963919276</v>
      </c>
      <c r="BE129" s="2">
        <f t="shared" si="364"/>
        <v>93.764628782062644</v>
      </c>
      <c r="BF129" s="2">
        <f t="shared" si="365"/>
        <v>93.559310917425506</v>
      </c>
      <c r="BG129" s="2">
        <f t="shared" si="366"/>
        <v>92.933895696468426</v>
      </c>
      <c r="BH129" s="2">
        <f t="shared" si="367"/>
        <v>95.39565978426991</v>
      </c>
      <c r="BI129" s="2">
        <f t="shared" si="368"/>
        <v>95.497005333763283</v>
      </c>
      <c r="BJ129" s="2">
        <f t="shared" si="369"/>
        <v>95.064162274686637</v>
      </c>
      <c r="BK129" s="2">
        <f t="shared" si="370"/>
        <v>95.262037692551345</v>
      </c>
      <c r="BL129" s="2">
        <f t="shared" si="371"/>
        <v>96.208311628145012</v>
      </c>
      <c r="BM129" s="2">
        <f t="shared" si="372"/>
        <v>100.19837874046718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97.507999999999996</v>
      </c>
      <c r="CF129" s="2" t="str">
        <f t="shared" si="310"/>
        <v/>
      </c>
      <c r="CG129" s="2" t="str">
        <f t="shared" si="311"/>
        <v/>
      </c>
      <c r="CH129" s="2" t="str">
        <f t="shared" si="312"/>
        <v/>
      </c>
      <c r="CI129" s="2" t="str">
        <f t="shared" si="313"/>
        <v/>
      </c>
      <c r="CJ129" s="2" t="str">
        <f t="shared" si="314"/>
        <v/>
      </c>
      <c r="CK129" s="2" t="str">
        <f t="shared" si="315"/>
        <v/>
      </c>
      <c r="CL129" s="2" t="str">
        <f t="shared" si="316"/>
        <v/>
      </c>
      <c r="CM129" s="2" t="str">
        <f t="shared" si="317"/>
        <v/>
      </c>
      <c r="CN129" s="2" t="str">
        <f t="shared" si="318"/>
        <v/>
      </c>
      <c r="CO129" s="2" t="str">
        <f t="shared" si="319"/>
        <v/>
      </c>
      <c r="CP129" s="2" t="str">
        <f t="shared" si="320"/>
        <v/>
      </c>
      <c r="CQ129" s="2" t="str">
        <f t="shared" si="321"/>
        <v/>
      </c>
      <c r="CR129" s="2" t="str">
        <f t="shared" si="322"/>
        <v/>
      </c>
      <c r="CS129" s="2" t="str">
        <f t="shared" si="323"/>
        <v/>
      </c>
      <c r="CU129" s="2">
        <f t="shared" si="273"/>
        <v>97.507999999999996</v>
      </c>
      <c r="CV129" s="2" t="str">
        <f t="shared" si="274"/>
        <v/>
      </c>
      <c r="CW129" s="2" t="str">
        <f t="shared" si="275"/>
        <v/>
      </c>
      <c r="CX129" s="2" t="str">
        <f t="shared" si="276"/>
        <v/>
      </c>
      <c r="CY129" s="2" t="str">
        <f t="shared" si="277"/>
        <v/>
      </c>
      <c r="CZ129" s="2" t="str">
        <f t="shared" si="278"/>
        <v/>
      </c>
      <c r="DA129" s="2" t="str">
        <f t="shared" si="279"/>
        <v/>
      </c>
      <c r="DB129" s="2" t="str">
        <f t="shared" si="280"/>
        <v/>
      </c>
      <c r="DC129" s="2" t="str">
        <f t="shared" si="281"/>
        <v/>
      </c>
      <c r="DD129" s="2" t="str">
        <f t="shared" si="282"/>
        <v/>
      </c>
      <c r="DE129" s="2" t="str">
        <f t="shared" si="283"/>
        <v/>
      </c>
      <c r="DF129" s="2" t="str">
        <f t="shared" si="284"/>
        <v/>
      </c>
      <c r="DG129" s="2" t="str">
        <f t="shared" si="285"/>
        <v/>
      </c>
      <c r="DH129" s="2" t="str">
        <f t="shared" si="286"/>
        <v/>
      </c>
      <c r="DI129" s="2" t="str">
        <f t="shared" si="287"/>
        <v/>
      </c>
      <c r="DK129" s="2">
        <f t="shared" si="288"/>
        <v>120.06630174216025</v>
      </c>
      <c r="DL129" s="2">
        <f t="shared" si="433"/>
        <v>119.10332366779734</v>
      </c>
      <c r="DM129" s="2">
        <f t="shared" si="433"/>
        <v>115.06561593172118</v>
      </c>
      <c r="DN129" s="2">
        <f t="shared" si="433"/>
        <v>114.88286158223001</v>
      </c>
      <c r="DO129" s="2">
        <f t="shared" si="433"/>
        <v>114.21242105263156</v>
      </c>
      <c r="DP129" s="2">
        <f t="shared" si="433"/>
        <v>117.28766808914179</v>
      </c>
      <c r="DQ129" s="2">
        <f t="shared" si="433"/>
        <v>111.50595681511471</v>
      </c>
      <c r="DR129" s="2">
        <f t="shared" si="433"/>
        <v>119.66349656799655</v>
      </c>
      <c r="DS129" s="2">
        <f t="shared" si="433"/>
        <v>109.10278823529411</v>
      </c>
      <c r="DT129" s="2">
        <f t="shared" si="433"/>
        <v>113.94113101604279</v>
      </c>
      <c r="DU129" s="2">
        <f t="shared" si="433"/>
        <v>115.14202521008403</v>
      </c>
      <c r="DV129" s="2">
        <f t="shared" si="433"/>
        <v>115.73393414843417</v>
      </c>
      <c r="DW129" s="2">
        <f t="shared" si="433"/>
        <v>121.96729702062643</v>
      </c>
      <c r="DX129" s="2">
        <f t="shared" si="433"/>
        <v>116.93502194741534</v>
      </c>
      <c r="DY129" s="2">
        <f t="shared" si="433"/>
        <v>103.0255571975917</v>
      </c>
      <c r="EA129" s="2">
        <f t="shared" si="228"/>
        <v>97.308625680933858</v>
      </c>
      <c r="EB129" s="2">
        <f t="shared" si="290"/>
        <v>96.193268245474201</v>
      </c>
      <c r="EC129" s="2">
        <f t="shared" si="291"/>
        <v>92.670565217391299</v>
      </c>
      <c r="ED129" s="2">
        <f t="shared" si="292"/>
        <v>94.030217391304333</v>
      </c>
      <c r="EE129" s="2">
        <f t="shared" si="293"/>
        <v>95.178631460082585</v>
      </c>
      <c r="EF129" s="2">
        <f t="shared" si="294"/>
        <v>94.824977540388488</v>
      </c>
      <c r="EG129" s="2">
        <f t="shared" si="295"/>
        <v>93.694554634045204</v>
      </c>
      <c r="EH129" s="2">
        <f t="shared" si="296"/>
        <v>93.446332921220502</v>
      </c>
      <c r="EI129" s="2">
        <f t="shared" si="297"/>
        <v>92.870165062602084</v>
      </c>
      <c r="EJ129" s="2">
        <f t="shared" si="298"/>
        <v>95.313917917960836</v>
      </c>
      <c r="EK129" s="2">
        <f t="shared" si="299"/>
        <v>95.416739353782006</v>
      </c>
      <c r="EL129" s="2">
        <f t="shared" si="300"/>
        <v>94.973397611142815</v>
      </c>
      <c r="EM129" s="2">
        <f t="shared" si="301"/>
        <v>95.144697899838448</v>
      </c>
      <c r="EN129" s="2">
        <f t="shared" si="302"/>
        <v>96.10926718149021</v>
      </c>
      <c r="EO129" s="2">
        <f t="shared" si="303"/>
        <v>100.19632175772168</v>
      </c>
      <c r="EQ129" s="2">
        <f t="shared" si="304"/>
        <v>97.291489654724657</v>
      </c>
      <c r="ER129" s="2">
        <f t="shared" si="434"/>
        <v>96.179798454758597</v>
      </c>
      <c r="ES129" s="2">
        <f t="shared" si="434"/>
        <v>92.67404236853821</v>
      </c>
      <c r="ET129" s="2">
        <f t="shared" si="434"/>
        <v>93.894144078269804</v>
      </c>
      <c r="EU129" s="2">
        <f t="shared" si="434"/>
        <v>95.161979625918491</v>
      </c>
      <c r="EV129" s="2">
        <f t="shared" si="434"/>
        <v>94.872096712805444</v>
      </c>
      <c r="EW129" s="2">
        <f t="shared" si="434"/>
        <v>93.720936790874646</v>
      </c>
      <c r="EX129" s="2">
        <f t="shared" si="434"/>
        <v>93.504501518559366</v>
      </c>
      <c r="EY129" s="2">
        <f t="shared" si="434"/>
        <v>92.730458587731817</v>
      </c>
      <c r="EZ129" s="2">
        <f t="shared" si="434"/>
        <v>95.298732214973597</v>
      </c>
      <c r="FA129" s="2">
        <f t="shared" si="434"/>
        <v>95.384760839996943</v>
      </c>
      <c r="FB129" s="2">
        <f t="shared" si="434"/>
        <v>94.996872809848242</v>
      </c>
      <c r="FC129" s="2">
        <f t="shared" si="434"/>
        <v>95.188886479124122</v>
      </c>
      <c r="FD129" s="2">
        <f t="shared" si="434"/>
        <v>96.200504585138134</v>
      </c>
      <c r="FE129" s="2">
        <f t="shared" si="434"/>
        <v>99.741410159726669</v>
      </c>
      <c r="FG129" s="2">
        <f t="shared" si="306"/>
        <v>0.99632938021439266</v>
      </c>
      <c r="FH129" s="2">
        <f t="shared" si="435"/>
        <v>0.99619782496636444</v>
      </c>
      <c r="FI129" s="2">
        <f t="shared" si="435"/>
        <v>0.99601854965006342</v>
      </c>
      <c r="FJ129" s="2">
        <f t="shared" si="435"/>
        <v>0.99620041691099381</v>
      </c>
      <c r="FK129" s="2">
        <f t="shared" si="435"/>
        <v>0.99604956147242074</v>
      </c>
      <c r="FL129" s="2">
        <f t="shared" si="435"/>
        <v>0.99620361212677777</v>
      </c>
      <c r="FM129" s="2">
        <f t="shared" si="435"/>
        <v>0.99613266497293873</v>
      </c>
      <c r="FN129" s="2">
        <f t="shared" si="435"/>
        <v>0.99579579568210741</v>
      </c>
      <c r="FO129" s="2">
        <f t="shared" si="435"/>
        <v>0.99565612689184335</v>
      </c>
      <c r="FP129" s="2">
        <f t="shared" si="435"/>
        <v>0.99557405519996578</v>
      </c>
      <c r="FQ129" s="2">
        <f t="shared" si="435"/>
        <v>0.99584971133922151</v>
      </c>
      <c r="FR129" s="2">
        <f t="shared" si="435"/>
        <v>0.99567840173722821</v>
      </c>
      <c r="FS129" s="2">
        <f t="shared" si="435"/>
        <v>0.99569309432016617</v>
      </c>
      <c r="FT129" s="2">
        <f t="shared" si="435"/>
        <v>0.99539349425309342</v>
      </c>
      <c r="FU129" s="2">
        <f t="shared" si="435"/>
        <v>0.99467654260711524</v>
      </c>
      <c r="FW129" s="2">
        <f t="shared" si="324"/>
        <v>3.3709494898614384E-2</v>
      </c>
      <c r="FX129" s="2">
        <f t="shared" si="376"/>
        <v>3.8320328292335074E-2</v>
      </c>
      <c r="FY129" s="2">
        <f t="shared" si="377"/>
        <v>3.764049116759393E-2</v>
      </c>
      <c r="FZ129" s="2">
        <f t="shared" si="378"/>
        <v>3.7694589123681642E-2</v>
      </c>
      <c r="GA129" s="2">
        <f t="shared" si="379"/>
        <v>3.6551264656297801E-2</v>
      </c>
      <c r="GB129" s="2">
        <f t="shared" si="380"/>
        <v>3.9269313034308445E-2</v>
      </c>
      <c r="GC129" s="2">
        <f t="shared" si="381"/>
        <v>4.516266388753417E-2</v>
      </c>
      <c r="GD129" s="2">
        <f t="shared" si="382"/>
        <v>4.737407681127552E-2</v>
      </c>
      <c r="GE129" s="2">
        <f t="shared" si="383"/>
        <v>4.8543357883984742E-2</v>
      </c>
      <c r="GF129" s="2">
        <f t="shared" si="384"/>
        <v>4.617176051023069E-2</v>
      </c>
      <c r="GG129" s="2">
        <f t="shared" si="385"/>
        <v>5.002265738457453E-2</v>
      </c>
      <c r="GH129" s="2">
        <f t="shared" si="386"/>
        <v>4.455616854072169E-2</v>
      </c>
      <c r="GI129" s="2">
        <f t="shared" si="387"/>
        <v>4.1128007305205216E-2</v>
      </c>
      <c r="GJ129" s="2">
        <f t="shared" si="388"/>
        <v>3.4092241970340581E-2</v>
      </c>
      <c r="GK129" s="2">
        <f t="shared" si="389"/>
        <v>2.8586502587311952E-2</v>
      </c>
      <c r="GM129" s="86">
        <f t="shared" si="325"/>
        <v>2.9514198610449823E-53</v>
      </c>
      <c r="GN129" s="86">
        <f t="shared" si="390"/>
        <v>2.0231089174917205E-53</v>
      </c>
      <c r="GO129" s="86">
        <f t="shared" si="391"/>
        <v>5.875268688725132E-72</v>
      </c>
      <c r="GP129" s="86">
        <f t="shared" si="392"/>
        <v>1.7493911561582731E-84</v>
      </c>
      <c r="GQ129" s="86">
        <f t="shared" si="393"/>
        <v>1.0064651089216035E-79</v>
      </c>
      <c r="GR129" s="86">
        <f t="shared" si="394"/>
        <v>1.6353912664566639E-87</v>
      </c>
      <c r="GS129" s="86">
        <f t="shared" si="395"/>
        <v>3.7485952931837838E-71</v>
      </c>
      <c r="GT129" s="86">
        <f t="shared" si="396"/>
        <v>3.0079880787740956E-63</v>
      </c>
      <c r="GU129" s="86">
        <f t="shared" si="397"/>
        <v>2.9615021912551809E-61</v>
      </c>
      <c r="GV129" s="86">
        <f t="shared" si="398"/>
        <v>3.8721817585382192E-65</v>
      </c>
      <c r="GW129" s="86">
        <f t="shared" si="399"/>
        <v>1.4510057022388848E-94</v>
      </c>
      <c r="GX129" s="86">
        <f t="shared" si="400"/>
        <v>1.2203643307441185E-80</v>
      </c>
      <c r="GY129" s="86">
        <f t="shared" si="401"/>
        <v>1.5556502441320117E-61</v>
      </c>
      <c r="GZ129" s="86">
        <f t="shared" si="402"/>
        <v>9.6230048245048391E-62</v>
      </c>
      <c r="HA129" s="86">
        <f t="shared" si="403"/>
        <v>4.9725687601049474E-71</v>
      </c>
      <c r="HC129" s="86">
        <f t="shared" si="326"/>
        <v>1.4112873068622135E-23</v>
      </c>
      <c r="HD129" s="86">
        <f t="shared" si="404"/>
        <v>6.6769539405526668E-20</v>
      </c>
      <c r="HE129" s="86">
        <f t="shared" si="405"/>
        <v>3.5510194542273956E-26</v>
      </c>
      <c r="HF129" s="86">
        <f t="shared" si="406"/>
        <v>3.2548222513679605E-26</v>
      </c>
      <c r="HG129" s="86">
        <f t="shared" si="407"/>
        <v>1.6140187568009947E-57</v>
      </c>
      <c r="HH129" s="86">
        <f t="shared" si="408"/>
        <v>4.4022379328058305E-40</v>
      </c>
      <c r="HI129" s="86">
        <f t="shared" si="409"/>
        <v>1.5566214651750619E-33</v>
      </c>
      <c r="HJ129" s="86">
        <f t="shared" si="410"/>
        <v>1.3907420162251091E-31</v>
      </c>
      <c r="HK129" s="86">
        <f t="shared" si="411"/>
        <v>2.4952924190708606E-25</v>
      </c>
      <c r="HL129" s="86">
        <f t="shared" si="412"/>
        <v>4.3187447691056481E-26</v>
      </c>
      <c r="HM129" s="86">
        <f t="shared" si="413"/>
        <v>2.5516235567610666E-37</v>
      </c>
      <c r="HN129" s="86">
        <f t="shared" si="414"/>
        <v>4.8620475925028837E-28</v>
      </c>
      <c r="HO129" s="86">
        <f t="shared" si="415"/>
        <v>1.9340298900386513E-19</v>
      </c>
      <c r="HP129" s="86">
        <f t="shared" si="416"/>
        <v>3.9958152345743856E-21</v>
      </c>
      <c r="HQ129" s="86">
        <f t="shared" si="417"/>
        <v>9.3098935679724872E-29</v>
      </c>
      <c r="HS129" s="86">
        <f t="shared" si="327"/>
        <v>8.9927201214279121E-3</v>
      </c>
      <c r="HT129" s="86">
        <f t="shared" si="418"/>
        <v>4.1528231365235306E-2</v>
      </c>
      <c r="HU129" s="86">
        <f t="shared" si="419"/>
        <v>1.1679602643494399E-2</v>
      </c>
      <c r="HV129" s="86">
        <f t="shared" si="420"/>
        <v>1.1642782618894775E-2</v>
      </c>
      <c r="HW129" s="86">
        <f t="shared" si="421"/>
        <v>1.1601765915064186E-2</v>
      </c>
      <c r="HX129" s="86">
        <f t="shared" si="422"/>
        <v>1.3726062309101101E-2</v>
      </c>
      <c r="HY129" s="86">
        <f t="shared" si="423"/>
        <v>2.0370254821816369E-2</v>
      </c>
      <c r="HZ129" s="86">
        <f t="shared" si="424"/>
        <v>3.8907405631589259E-2</v>
      </c>
      <c r="IA129" s="86">
        <f t="shared" si="425"/>
        <v>2.8683592222265405E-2</v>
      </c>
      <c r="IB129" s="86">
        <f t="shared" si="426"/>
        <v>2.5855940191303346E-2</v>
      </c>
      <c r="IC129" s="86">
        <f t="shared" si="427"/>
        <v>5.4284189389461029E-2</v>
      </c>
      <c r="ID129" s="86">
        <f t="shared" si="428"/>
        <v>1.9897047838515182E-2</v>
      </c>
      <c r="IE129" s="86">
        <f t="shared" si="429"/>
        <v>1.1216710493513912E-2</v>
      </c>
      <c r="IF129" s="86">
        <f t="shared" si="430"/>
        <v>3.2662395163304977E-2</v>
      </c>
      <c r="IG129" s="86">
        <f t="shared" si="431"/>
        <v>3.7227228341001943E-2</v>
      </c>
      <c r="II129" s="86">
        <f t="shared" si="328"/>
        <v>1.5402970619144863E-34</v>
      </c>
      <c r="IJ129" s="86">
        <f t="shared" si="329"/>
        <v>2.6187918517399301E-34</v>
      </c>
      <c r="IK129" s="86">
        <f t="shared" si="330"/>
        <v>2.3957501862328815E-40</v>
      </c>
      <c r="IL129" s="86">
        <f t="shared" si="331"/>
        <v>5.6336926958066566E-42</v>
      </c>
      <c r="IM129" s="86">
        <f t="shared" si="332"/>
        <v>4.7692820071495163E-40</v>
      </c>
      <c r="IN129" s="86">
        <f t="shared" si="333"/>
        <v>6.6613402619017238E-39</v>
      </c>
      <c r="IO129" s="86">
        <f t="shared" si="334"/>
        <v>7.1288760255005134E-33</v>
      </c>
      <c r="IP129" s="86">
        <f t="shared" si="335"/>
        <v>1.6602693495063819E-34</v>
      </c>
      <c r="IQ129" s="86">
        <f t="shared" si="336"/>
        <v>9.7488525767909236E-38</v>
      </c>
      <c r="IR129" s="86">
        <f t="shared" si="337"/>
        <v>1.2593137558356293E-41</v>
      </c>
      <c r="IS129" s="86">
        <f t="shared" si="338"/>
        <v>3.5054772514889051E-34</v>
      </c>
      <c r="IT129" s="86">
        <f t="shared" si="339"/>
        <v>3.2418075548424803E-41</v>
      </c>
      <c r="IU129" s="86">
        <f t="shared" si="340"/>
        <v>1.762529369302599E-44</v>
      </c>
      <c r="IV129" s="86">
        <f t="shared" si="341"/>
        <v>9.4449709887906637E-23</v>
      </c>
      <c r="IW129" s="86">
        <f t="shared" si="342"/>
        <v>5.3480312151844093E-19</v>
      </c>
      <c r="IY129" s="86">
        <f t="shared" si="343"/>
        <v>8.9927201214279121E-3</v>
      </c>
      <c r="IZ129" s="86">
        <f t="shared" si="344"/>
        <v>4.1528231365235306E-2</v>
      </c>
      <c r="JA129" s="86">
        <f t="shared" si="345"/>
        <v>1.1679602643494399E-2</v>
      </c>
      <c r="JB129" s="86">
        <f t="shared" si="346"/>
        <v>1.1642782618894775E-2</v>
      </c>
      <c r="JC129" s="86">
        <f t="shared" si="347"/>
        <v>1.1601765915064186E-2</v>
      </c>
      <c r="JD129" s="86">
        <f t="shared" si="348"/>
        <v>1.3726062309101101E-2</v>
      </c>
      <c r="JE129" s="86">
        <f t="shared" si="349"/>
        <v>2.0370254821816369E-2</v>
      </c>
      <c r="JF129" s="86">
        <f t="shared" si="350"/>
        <v>3.8907405631589259E-2</v>
      </c>
      <c r="JG129" s="86">
        <f t="shared" si="351"/>
        <v>2.8683592222265405E-2</v>
      </c>
      <c r="JH129" s="86">
        <f t="shared" si="352"/>
        <v>2.5855940191303346E-2</v>
      </c>
      <c r="JI129" s="86">
        <f t="shared" si="353"/>
        <v>5.4284189389461029E-2</v>
      </c>
      <c r="JJ129" s="86">
        <f t="shared" si="354"/>
        <v>1.9897047838515182E-2</v>
      </c>
      <c r="JK129" s="86">
        <f t="shared" si="355"/>
        <v>1.1216710493513912E-2</v>
      </c>
      <c r="JL129" s="86">
        <f t="shared" si="356"/>
        <v>3.2662395163304977E-2</v>
      </c>
      <c r="JM129" s="86">
        <f t="shared" si="357"/>
        <v>3.7227228341001943E-2</v>
      </c>
    </row>
    <row r="130" spans="2:273" x14ac:dyDescent="0.25">
      <c r="B130" s="2">
        <v>103</v>
      </c>
      <c r="C130" s="37">
        <v>99.197000000000003</v>
      </c>
      <c r="D130" s="37">
        <v>96.966999999999999</v>
      </c>
      <c r="E130" s="37">
        <v>91.424000000000007</v>
      </c>
      <c r="F130" s="37">
        <v>94.558999999999997</v>
      </c>
      <c r="G130" s="37">
        <v>97.233000000000004</v>
      </c>
      <c r="H130" s="37">
        <v>97.441000000000003</v>
      </c>
      <c r="I130" s="37">
        <v>97.575999999999993</v>
      </c>
      <c r="J130" s="37">
        <v>97.067999999999998</v>
      </c>
      <c r="K130" s="37">
        <v>96.947999999999993</v>
      </c>
      <c r="L130" s="37">
        <v>99.575999999999993</v>
      </c>
      <c r="M130" s="37">
        <v>105.30500000000001</v>
      </c>
      <c r="N130" s="37">
        <v>99.772000000000006</v>
      </c>
      <c r="O130" s="37">
        <v>97.655000000000001</v>
      </c>
      <c r="P130" s="37">
        <v>105.431</v>
      </c>
      <c r="Q130" s="37">
        <v>115.44799999999999</v>
      </c>
      <c r="S130" s="4">
        <f t="shared" si="229"/>
        <v>97.231896077926848</v>
      </c>
      <c r="T130" s="4">
        <f t="shared" si="230"/>
        <v>97.32420135904124</v>
      </c>
      <c r="U130" s="4">
        <f t="shared" si="231"/>
        <v>93.442066759959488</v>
      </c>
      <c r="V130" s="4">
        <f t="shared" si="232"/>
        <v>95.136601302927147</v>
      </c>
      <c r="W130" s="4">
        <f t="shared" si="233"/>
        <v>96.590059711717885</v>
      </c>
      <c r="X130" s="4">
        <f t="shared" si="234"/>
        <v>96.835427302756599</v>
      </c>
      <c r="Y130" s="4">
        <f t="shared" si="235"/>
        <v>96.682122946574282</v>
      </c>
      <c r="Z130" s="4">
        <f t="shared" si="236"/>
        <v>98.843732622613132</v>
      </c>
      <c r="AA130" s="4">
        <f t="shared" si="237"/>
        <v>97.741700092437469</v>
      </c>
      <c r="AB130" s="4">
        <f t="shared" si="238"/>
        <v>100.68416657889615</v>
      </c>
      <c r="AC130" s="4">
        <f t="shared" si="239"/>
        <v>105.203176699203</v>
      </c>
      <c r="AD130" s="4">
        <f t="shared" si="240"/>
        <v>99.764753896874183</v>
      </c>
      <c r="AE130" s="4">
        <f t="shared" si="241"/>
        <v>98.596380785908551</v>
      </c>
      <c r="AF130" s="4">
        <f t="shared" si="242"/>
        <v>106.07991115676845</v>
      </c>
      <c r="AG130" s="4">
        <f t="shared" si="243"/>
        <v>117.90355222548661</v>
      </c>
      <c r="AI130" s="4">
        <f t="shared" si="244"/>
        <v>1.9651039220731548</v>
      </c>
      <c r="AJ130" s="4">
        <f t="shared" si="245"/>
        <v>-0.35720135904124106</v>
      </c>
      <c r="AK130" s="4">
        <f t="shared" si="246"/>
        <v>-2.0180667599594813</v>
      </c>
      <c r="AL130" s="4">
        <f t="shared" si="247"/>
        <v>-0.57760130292714962</v>
      </c>
      <c r="AM130" s="4">
        <f t="shared" si="248"/>
        <v>0.64294028828211935</v>
      </c>
      <c r="AN130" s="4">
        <f t="shared" si="249"/>
        <v>0.60557269724340301</v>
      </c>
      <c r="AO130" s="4">
        <f t="shared" si="250"/>
        <v>0.89387705342571167</v>
      </c>
      <c r="AP130" s="4">
        <f t="shared" si="251"/>
        <v>-1.775732622613134</v>
      </c>
      <c r="AQ130" s="4">
        <f t="shared" si="252"/>
        <v>-0.79370009243747575</v>
      </c>
      <c r="AR130" s="4">
        <f t="shared" si="253"/>
        <v>-1.1081665788961601</v>
      </c>
      <c r="AS130" s="4">
        <f t="shared" si="254"/>
        <v>0.10182330079700819</v>
      </c>
      <c r="AT130" s="4">
        <f t="shared" si="255"/>
        <v>7.2461031258228559E-3</v>
      </c>
      <c r="AU130" s="4">
        <f t="shared" si="256"/>
        <v>-0.94138078590854946</v>
      </c>
      <c r="AV130" s="4">
        <f t="shared" si="432"/>
        <v>-0.6489111567684489</v>
      </c>
      <c r="AW130" s="4">
        <f t="shared" si="432"/>
        <v>-2.4555522254866133</v>
      </c>
      <c r="AY130" s="2">
        <f t="shared" si="308"/>
        <v>97.231896077926848</v>
      </c>
      <c r="AZ130" s="2">
        <f t="shared" si="359"/>
        <v>96.088687883747369</v>
      </c>
      <c r="BA130" s="2">
        <f t="shared" si="360"/>
        <v>92.599621270880547</v>
      </c>
      <c r="BB130" s="2">
        <f t="shared" si="361"/>
        <v>93.96449415938956</v>
      </c>
      <c r="BC130" s="2">
        <f t="shared" si="362"/>
        <v>95.079004469543534</v>
      </c>
      <c r="BD130" s="2">
        <f t="shared" si="363"/>
        <v>94.708568061137029</v>
      </c>
      <c r="BE130" s="2">
        <f t="shared" si="364"/>
        <v>93.597999697731495</v>
      </c>
      <c r="BF130" s="2">
        <f t="shared" si="365"/>
        <v>93.38770084620559</v>
      </c>
      <c r="BG130" s="2">
        <f t="shared" si="366"/>
        <v>92.810285529959486</v>
      </c>
      <c r="BH130" s="2">
        <f t="shared" si="367"/>
        <v>95.256302024403482</v>
      </c>
      <c r="BI130" s="2">
        <f t="shared" si="368"/>
        <v>95.322088301267414</v>
      </c>
      <c r="BJ130" s="2">
        <f t="shared" si="369"/>
        <v>94.888649917430783</v>
      </c>
      <c r="BK130" s="2">
        <f t="shared" si="370"/>
        <v>95.096843909318778</v>
      </c>
      <c r="BL130" s="2">
        <f t="shared" si="371"/>
        <v>96.041764767209784</v>
      </c>
      <c r="BM130" s="2">
        <f t="shared" si="372"/>
        <v>100.1196519706323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 t="str">
        <f t="shared" si="310"/>
        <v/>
      </c>
      <c r="CG130" s="2" t="str">
        <f t="shared" si="311"/>
        <v/>
      </c>
      <c r="CH130" s="2" t="str">
        <f t="shared" si="312"/>
        <v/>
      </c>
      <c r="CI130" s="2" t="str">
        <f t="shared" si="313"/>
        <v/>
      </c>
      <c r="CJ130" s="2" t="str">
        <f t="shared" si="314"/>
        <v/>
      </c>
      <c r="CK130" s="2" t="str">
        <f t="shared" si="315"/>
        <v/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 t="str">
        <f t="shared" si="320"/>
        <v/>
      </c>
      <c r="CQ130" s="2" t="str">
        <f t="shared" si="321"/>
        <v/>
      </c>
      <c r="CR130" s="2" t="str">
        <f t="shared" si="322"/>
        <v/>
      </c>
      <c r="CS130" s="2" t="str">
        <f t="shared" si="323"/>
        <v/>
      </c>
      <c r="CU130" s="2" t="str">
        <f t="shared" si="273"/>
        <v/>
      </c>
      <c r="CV130" s="2" t="str">
        <f t="shared" si="274"/>
        <v/>
      </c>
      <c r="CW130" s="2" t="str">
        <f t="shared" si="275"/>
        <v/>
      </c>
      <c r="CX130" s="2" t="str">
        <f t="shared" si="276"/>
        <v/>
      </c>
      <c r="CY130" s="2" t="str">
        <f t="shared" si="277"/>
        <v/>
      </c>
      <c r="CZ130" s="2" t="str">
        <f t="shared" si="278"/>
        <v/>
      </c>
      <c r="DA130" s="2" t="str">
        <f t="shared" si="279"/>
        <v/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 t="str">
        <f t="shared" si="284"/>
        <v/>
      </c>
      <c r="DG130" s="2" t="str">
        <f t="shared" si="285"/>
        <v/>
      </c>
      <c r="DH130" s="2" t="str">
        <f t="shared" si="286"/>
        <v/>
      </c>
      <c r="DI130" s="2" t="str">
        <f t="shared" si="287"/>
        <v/>
      </c>
      <c r="DK130" s="2">
        <f t="shared" si="288"/>
        <v>120.15298745644597</v>
      </c>
      <c r="DL130" s="2">
        <f t="shared" si="433"/>
        <v>119.20618940803151</v>
      </c>
      <c r="DM130" s="2">
        <f t="shared" si="433"/>
        <v>115.16583926031294</v>
      </c>
      <c r="DN130" s="2">
        <f t="shared" si="433"/>
        <v>114.96865685523581</v>
      </c>
      <c r="DO130" s="2">
        <f t="shared" si="433"/>
        <v>114.26010526315787</v>
      </c>
      <c r="DP130" s="2">
        <f t="shared" si="433"/>
        <v>117.36944096728308</v>
      </c>
      <c r="DQ130" s="2">
        <f t="shared" si="433"/>
        <v>111.54713576248314</v>
      </c>
      <c r="DR130" s="2">
        <f t="shared" si="433"/>
        <v>119.81566928356926</v>
      </c>
      <c r="DS130" s="2">
        <f t="shared" si="433"/>
        <v>109.14207899159663</v>
      </c>
      <c r="DT130" s="2">
        <f t="shared" si="433"/>
        <v>114.03819852941177</v>
      </c>
      <c r="DU130" s="2">
        <f t="shared" si="433"/>
        <v>115.2304801120448</v>
      </c>
      <c r="DV130" s="2">
        <f t="shared" si="433"/>
        <v>115.82598562848565</v>
      </c>
      <c r="DW130" s="2">
        <f t="shared" si="433"/>
        <v>122.1330794499618</v>
      </c>
      <c r="DX130" s="2">
        <f t="shared" si="433"/>
        <v>117.04235516934047</v>
      </c>
      <c r="DY130" s="2">
        <f t="shared" si="433"/>
        <v>102.95284920634923</v>
      </c>
      <c r="EA130" s="2">
        <f t="shared" si="228"/>
        <v>97.155635019455261</v>
      </c>
      <c r="EB130" s="2">
        <f t="shared" si="290"/>
        <v>96.00890532847545</v>
      </c>
      <c r="EC130" s="2">
        <f t="shared" si="291"/>
        <v>92.517169880785403</v>
      </c>
      <c r="ED130" s="2">
        <f t="shared" si="292"/>
        <v>93.898276297335187</v>
      </c>
      <c r="EE130" s="2">
        <f t="shared" si="293"/>
        <v>95.010417851303799</v>
      </c>
      <c r="EF130" s="2">
        <f t="shared" si="294"/>
        <v>94.627392038684278</v>
      </c>
      <c r="EG130" s="2">
        <f t="shared" si="295"/>
        <v>93.532997097242372</v>
      </c>
      <c r="EH130" s="2">
        <f t="shared" si="296"/>
        <v>93.282503981009825</v>
      </c>
      <c r="EI130" s="2">
        <f t="shared" si="297"/>
        <v>92.754015503538398</v>
      </c>
      <c r="EJ130" s="2">
        <f t="shared" si="298"/>
        <v>95.181032365856296</v>
      </c>
      <c r="EK130" s="2">
        <f t="shared" si="299"/>
        <v>95.248409711882061</v>
      </c>
      <c r="EL130" s="2">
        <f t="shared" si="300"/>
        <v>94.804377703999592</v>
      </c>
      <c r="EM130" s="2">
        <f t="shared" si="301"/>
        <v>94.987418739903063</v>
      </c>
      <c r="EN130" s="2">
        <f t="shared" si="302"/>
        <v>95.948462342347725</v>
      </c>
      <c r="EO130" s="2">
        <f t="shared" si="303"/>
        <v>100.12169484286781</v>
      </c>
      <c r="EQ130" s="2">
        <f t="shared" si="304"/>
        <v>97.13525640492918</v>
      </c>
      <c r="ER130" s="2">
        <f t="shared" si="434"/>
        <v>95.992569917229275</v>
      </c>
      <c r="ES130" s="2">
        <f t="shared" si="434"/>
        <v>92.521605389253395</v>
      </c>
      <c r="ET130" s="2">
        <f t="shared" si="434"/>
        <v>93.732645645954889</v>
      </c>
      <c r="EU130" s="2">
        <f t="shared" si="434"/>
        <v>94.990609218436873</v>
      </c>
      <c r="EV130" s="2">
        <f t="shared" si="434"/>
        <v>94.683548336984046</v>
      </c>
      <c r="EW130" s="2">
        <f t="shared" si="434"/>
        <v>93.562287781137044</v>
      </c>
      <c r="EX130" s="2">
        <f t="shared" si="434"/>
        <v>93.348714507256119</v>
      </c>
      <c r="EY130" s="2">
        <f t="shared" si="434"/>
        <v>92.590199914407989</v>
      </c>
      <c r="EZ130" s="2">
        <f t="shared" si="434"/>
        <v>95.163629646888282</v>
      </c>
      <c r="FA130" s="2">
        <f t="shared" si="434"/>
        <v>95.212075028386394</v>
      </c>
      <c r="FB130" s="2">
        <f t="shared" si="434"/>
        <v>94.832896086477319</v>
      </c>
      <c r="FC130" s="2">
        <f t="shared" si="434"/>
        <v>95.04882196552991</v>
      </c>
      <c r="FD130" s="2">
        <f t="shared" si="434"/>
        <v>96.073189308754024</v>
      </c>
      <c r="FE130" s="2">
        <f t="shared" si="434"/>
        <v>99.616397734653717</v>
      </c>
      <c r="FG130" s="2">
        <f t="shared" si="306"/>
        <v>0.99665127341422666</v>
      </c>
      <c r="FH130" s="2">
        <f t="shared" si="435"/>
        <v>0.99653121467340644</v>
      </c>
      <c r="FI130" s="2">
        <f t="shared" si="435"/>
        <v>0.99636760160644233</v>
      </c>
      <c r="FJ130" s="2">
        <f t="shared" si="435"/>
        <v>0.99653358013693194</v>
      </c>
      <c r="FK130" s="2">
        <f t="shared" si="435"/>
        <v>0.99639590447427839</v>
      </c>
      <c r="FL130" s="2">
        <f t="shared" si="435"/>
        <v>0.99653649615699558</v>
      </c>
      <c r="FM130" s="2">
        <f t="shared" si="435"/>
        <v>0.99647174792971382</v>
      </c>
      <c r="FN130" s="2">
        <f t="shared" si="435"/>
        <v>0.9961643011725928</v>
      </c>
      <c r="FO130" s="2">
        <f t="shared" si="435"/>
        <v>0.9960368258609299</v>
      </c>
      <c r="FP130" s="2">
        <f t="shared" si="435"/>
        <v>0.99596191779675658</v>
      </c>
      <c r="FQ130" s="2">
        <f t="shared" si="435"/>
        <v>0.99621350900255767</v>
      </c>
      <c r="FR130" s="2">
        <f t="shared" si="435"/>
        <v>0.9960571562596805</v>
      </c>
      <c r="FS130" s="2">
        <f t="shared" si="435"/>
        <v>0.99607056623369661</v>
      </c>
      <c r="FT130" s="2">
        <f t="shared" si="435"/>
        <v>0.99579711330241072</v>
      </c>
      <c r="FU130" s="2">
        <f t="shared" si="435"/>
        <v>0.99514267395151412</v>
      </c>
      <c r="FW130" s="2">
        <f t="shared" si="324"/>
        <v>3.684190775522464E-2</v>
      </c>
      <c r="FX130" s="2">
        <f t="shared" si="376"/>
        <v>4.1862635091851001E-2</v>
      </c>
      <c r="FY130" s="2">
        <f t="shared" si="377"/>
        <v>4.112264153201424E-2</v>
      </c>
      <c r="FZ130" s="2">
        <f t="shared" si="378"/>
        <v>4.1181529971081203E-2</v>
      </c>
      <c r="GA130" s="2">
        <f t="shared" si="379"/>
        <v>3.993683149129211E-2</v>
      </c>
      <c r="GB130" s="2">
        <f t="shared" si="380"/>
        <v>4.2895430498182861E-2</v>
      </c>
      <c r="GC130" s="2">
        <f t="shared" si="381"/>
        <v>4.9305043687404272E-2</v>
      </c>
      <c r="GD130" s="2">
        <f t="shared" si="382"/>
        <v>5.1708306087417673E-2</v>
      </c>
      <c r="GE130" s="2">
        <f t="shared" si="383"/>
        <v>5.297861473561101E-2</v>
      </c>
      <c r="GF130" s="2">
        <f t="shared" si="384"/>
        <v>5.0401810376959483E-2</v>
      </c>
      <c r="GG130" s="2">
        <f t="shared" si="385"/>
        <v>5.4585319158482623E-2</v>
      </c>
      <c r="GH130" s="2">
        <f t="shared" si="386"/>
        <v>4.8645753866375208E-2</v>
      </c>
      <c r="GI130" s="2">
        <f t="shared" si="387"/>
        <v>4.4917731680035669E-2</v>
      </c>
      <c r="GJ130" s="2">
        <f t="shared" si="388"/>
        <v>3.7258849734152437E-2</v>
      </c>
      <c r="GK130" s="2">
        <f t="shared" si="389"/>
        <v>3.1258267296124284E-2</v>
      </c>
      <c r="GM130" s="86">
        <f t="shared" si="325"/>
        <v>9.9678627338568223E-56</v>
      </c>
      <c r="GN130" s="86">
        <f t="shared" si="390"/>
        <v>7.1327484731326E-56</v>
      </c>
      <c r="GO130" s="86">
        <f t="shared" si="391"/>
        <v>2.8733479091190268E-75</v>
      </c>
      <c r="GP130" s="86">
        <f t="shared" si="392"/>
        <v>2.1991565941592623E-88</v>
      </c>
      <c r="GQ130" s="86">
        <f t="shared" si="393"/>
        <v>1.9973144541733781E-83</v>
      </c>
      <c r="GR130" s="86">
        <f t="shared" si="394"/>
        <v>1.5841258176562305E-91</v>
      </c>
      <c r="GS130" s="86">
        <f t="shared" si="395"/>
        <v>1.9024128601090716E-74</v>
      </c>
      <c r="GT130" s="86">
        <f t="shared" si="396"/>
        <v>3.7063176171491219E-66</v>
      </c>
      <c r="GU130" s="86">
        <f t="shared" si="397"/>
        <v>4.7701226425114183E-64</v>
      </c>
      <c r="GV130" s="86">
        <f t="shared" si="398"/>
        <v>4.2444379414260895E-68</v>
      </c>
      <c r="GW130" s="86">
        <f t="shared" si="399"/>
        <v>6.5244584342363377E-99</v>
      </c>
      <c r="GX130" s="86">
        <f t="shared" si="400"/>
        <v>2.2765911703777705E-84</v>
      </c>
      <c r="GY130" s="86">
        <f t="shared" si="401"/>
        <v>2.5186234574937084E-64</v>
      </c>
      <c r="GZ130" s="86">
        <f t="shared" si="402"/>
        <v>1.5823573415947385E-64</v>
      </c>
      <c r="HA130" s="86">
        <f t="shared" si="403"/>
        <v>3.0849655264990978E-74</v>
      </c>
      <c r="HC130" s="86">
        <f t="shared" si="326"/>
        <v>1.0982561718520629E-25</v>
      </c>
      <c r="HD130" s="86">
        <f t="shared" si="404"/>
        <v>1.3430265262058426E-21</v>
      </c>
      <c r="HE130" s="86">
        <f t="shared" si="405"/>
        <v>2.1638503168312677E-28</v>
      </c>
      <c r="HF130" s="86">
        <f t="shared" si="406"/>
        <v>1.9818678416163129E-28</v>
      </c>
      <c r="HG130" s="86">
        <f t="shared" si="407"/>
        <v>1.1174314704791164E-62</v>
      </c>
      <c r="HH130" s="86">
        <f t="shared" si="408"/>
        <v>1.7890539513986899E-43</v>
      </c>
      <c r="HI130" s="86">
        <f t="shared" si="409"/>
        <v>2.1488734602944367E-36</v>
      </c>
      <c r="HJ130" s="86">
        <f t="shared" si="410"/>
        <v>3.1585021926358163E-34</v>
      </c>
      <c r="HK130" s="86">
        <f t="shared" si="411"/>
        <v>2.2344728825869074E-27</v>
      </c>
      <c r="HL130" s="86">
        <f t="shared" si="412"/>
        <v>3.4515970772207611E-28</v>
      </c>
      <c r="HM130" s="86">
        <f t="shared" si="413"/>
        <v>2.2351224851979927E-40</v>
      </c>
      <c r="HN130" s="86">
        <f t="shared" si="414"/>
        <v>2.388812842829158E-30</v>
      </c>
      <c r="HO130" s="86">
        <f t="shared" si="415"/>
        <v>5.463327156014627E-21</v>
      </c>
      <c r="HP130" s="86">
        <f t="shared" si="416"/>
        <v>7.6791145402278861E-23</v>
      </c>
      <c r="HQ130" s="86">
        <f t="shared" si="417"/>
        <v>3.7431161423805469E-31</v>
      </c>
      <c r="HS130" s="86">
        <f t="shared" si="327"/>
        <v>1.7175503708449422E-2</v>
      </c>
      <c r="HT130" s="86">
        <f t="shared" si="418"/>
        <v>7.0185365110340264E-2</v>
      </c>
      <c r="HU130" s="86">
        <f t="shared" si="419"/>
        <v>2.3489501275272044E-2</v>
      </c>
      <c r="HV130" s="86">
        <f t="shared" si="420"/>
        <v>2.3756537406761761E-2</v>
      </c>
      <c r="HW130" s="86">
        <f t="shared" si="421"/>
        <v>2.3144187203443127E-2</v>
      </c>
      <c r="HX130" s="86">
        <f t="shared" si="422"/>
        <v>2.7087846798326293E-2</v>
      </c>
      <c r="HY130" s="86">
        <f t="shared" si="423"/>
        <v>3.7706753868453492E-2</v>
      </c>
      <c r="HZ130" s="86">
        <f t="shared" si="424"/>
        <v>6.8819853464742994E-2</v>
      </c>
      <c r="IA130" s="86">
        <f t="shared" si="425"/>
        <v>5.4236074048969539E-2</v>
      </c>
      <c r="IB130" s="86">
        <f t="shared" si="426"/>
        <v>5.0517559230662347E-2</v>
      </c>
      <c r="IC130" s="86">
        <f t="shared" si="427"/>
        <v>9.2903379059229421E-2</v>
      </c>
      <c r="ID130" s="86">
        <f t="shared" si="428"/>
        <v>3.9604685428309902E-2</v>
      </c>
      <c r="IE130" s="86">
        <f t="shared" si="429"/>
        <v>2.3929522246448363E-2</v>
      </c>
      <c r="IF130" s="86">
        <f t="shared" si="430"/>
        <v>5.2391321319505739E-2</v>
      </c>
      <c r="IG130" s="86">
        <f t="shared" si="431"/>
        <v>5.4971714426648458E-2</v>
      </c>
      <c r="II130" s="86">
        <f t="shared" si="328"/>
        <v>9.2419858854849821E-33</v>
      </c>
      <c r="IJ130" s="86">
        <f t="shared" si="329"/>
        <v>1.8017121226324756E-32</v>
      </c>
      <c r="IK130" s="86">
        <f t="shared" si="330"/>
        <v>3.4907402539324671E-38</v>
      </c>
      <c r="IL130" s="86">
        <f t="shared" si="331"/>
        <v>1.0140137501073467E-39</v>
      </c>
      <c r="IM130" s="86">
        <f t="shared" si="332"/>
        <v>6.3906080350950464E-38</v>
      </c>
      <c r="IN130" s="86">
        <f t="shared" si="333"/>
        <v>8.6074557323344475E-37</v>
      </c>
      <c r="IO130" s="86">
        <f t="shared" si="334"/>
        <v>5.0995622566153096E-31</v>
      </c>
      <c r="IP130" s="86">
        <f t="shared" si="335"/>
        <v>1.5966881612070383E-32</v>
      </c>
      <c r="IQ130" s="86">
        <f t="shared" si="336"/>
        <v>1.5294182014971473E-35</v>
      </c>
      <c r="IR130" s="86">
        <f t="shared" si="337"/>
        <v>3.0890845144279201E-39</v>
      </c>
      <c r="IS130" s="86">
        <f t="shared" si="338"/>
        <v>3.5143339097341942E-32</v>
      </c>
      <c r="IT130" s="86">
        <f t="shared" si="339"/>
        <v>7.0414189626855683E-39</v>
      </c>
      <c r="IU130" s="86">
        <f t="shared" si="340"/>
        <v>5.1174314127521012E-42</v>
      </c>
      <c r="IV130" s="86">
        <f t="shared" si="341"/>
        <v>1.3309759584315004E-21</v>
      </c>
      <c r="IW130" s="86">
        <f t="shared" si="342"/>
        <v>4.2389519120602791E-18</v>
      </c>
      <c r="IY130" s="86">
        <f t="shared" si="343"/>
        <v>1.7175503708449422E-2</v>
      </c>
      <c r="IZ130" s="86">
        <f t="shared" si="344"/>
        <v>7.0185365110340264E-2</v>
      </c>
      <c r="JA130" s="86">
        <f t="shared" si="345"/>
        <v>2.3489501275272044E-2</v>
      </c>
      <c r="JB130" s="86">
        <f t="shared" si="346"/>
        <v>2.3756537406761761E-2</v>
      </c>
      <c r="JC130" s="86">
        <f t="shared" si="347"/>
        <v>2.3144187203443127E-2</v>
      </c>
      <c r="JD130" s="86">
        <f t="shared" si="348"/>
        <v>2.7087846798326293E-2</v>
      </c>
      <c r="JE130" s="86">
        <f t="shared" si="349"/>
        <v>3.7706753868453492E-2</v>
      </c>
      <c r="JF130" s="86">
        <f t="shared" si="350"/>
        <v>6.8819853464742994E-2</v>
      </c>
      <c r="JG130" s="86">
        <f t="shared" si="351"/>
        <v>5.4236074048969539E-2</v>
      </c>
      <c r="JH130" s="86">
        <f t="shared" si="352"/>
        <v>5.0517559230662347E-2</v>
      </c>
      <c r="JI130" s="86">
        <f t="shared" si="353"/>
        <v>9.2903379059229421E-2</v>
      </c>
      <c r="JJ130" s="86">
        <f t="shared" si="354"/>
        <v>3.9604685428309902E-2</v>
      </c>
      <c r="JK130" s="86">
        <f t="shared" si="355"/>
        <v>2.3929522246448363E-2</v>
      </c>
      <c r="JL130" s="86">
        <f t="shared" si="356"/>
        <v>5.2391321319505739E-2</v>
      </c>
      <c r="JM130" s="86">
        <f t="shared" si="357"/>
        <v>5.4971714426648464E-2</v>
      </c>
    </row>
    <row r="131" spans="2:273" x14ac:dyDescent="0.25">
      <c r="B131" s="2">
        <v>104</v>
      </c>
      <c r="C131" s="37">
        <v>98.097999999999999</v>
      </c>
      <c r="D131" s="37">
        <v>98.426000000000002</v>
      </c>
      <c r="E131" s="37">
        <v>91.39</v>
      </c>
      <c r="F131" s="37">
        <v>96.22</v>
      </c>
      <c r="G131" s="37">
        <v>96.45</v>
      </c>
      <c r="H131" s="37">
        <v>97.406999999999996</v>
      </c>
      <c r="I131" s="37">
        <v>96.763000000000005</v>
      </c>
      <c r="J131" s="37">
        <v>99.203000000000003</v>
      </c>
      <c r="K131" s="37">
        <v>98.155000000000001</v>
      </c>
      <c r="L131" s="37">
        <v>103.136</v>
      </c>
      <c r="M131" s="37">
        <v>108.91500000000001</v>
      </c>
      <c r="N131" s="37">
        <v>99.86</v>
      </c>
      <c r="O131" s="37">
        <v>100.60299999999999</v>
      </c>
      <c r="P131" s="37">
        <v>110.70699999999999</v>
      </c>
      <c r="Q131" s="37">
        <v>123.241</v>
      </c>
      <c r="S131" s="4">
        <f t="shared" si="229"/>
        <v>97.07268207167192</v>
      </c>
      <c r="T131" s="4">
        <f t="shared" si="230"/>
        <v>97.672134478582279</v>
      </c>
      <c r="U131" s="4">
        <f t="shared" si="231"/>
        <v>93.876537986783262</v>
      </c>
      <c r="V131" s="4">
        <f t="shared" si="232"/>
        <v>95.842128915240721</v>
      </c>
      <c r="W131" s="4">
        <f t="shared" si="233"/>
        <v>97.469647196976155</v>
      </c>
      <c r="X131" s="4">
        <f t="shared" si="234"/>
        <v>98.062570484919021</v>
      </c>
      <c r="Y131" s="4">
        <f t="shared" si="235"/>
        <v>98.295008532605195</v>
      </c>
      <c r="Z131" s="4">
        <f t="shared" si="236"/>
        <v>101.27362681126723</v>
      </c>
      <c r="AA131" s="4">
        <f t="shared" si="237"/>
        <v>100.39224257254337</v>
      </c>
      <c r="AB131" s="4">
        <f t="shared" si="238"/>
        <v>103.80963253213315</v>
      </c>
      <c r="AC131" s="4">
        <f t="shared" si="239"/>
        <v>109.12399116148256</v>
      </c>
      <c r="AD131" s="4">
        <f t="shared" si="240"/>
        <v>102.74241508460987</v>
      </c>
      <c r="AE131" s="4">
        <f t="shared" si="241"/>
        <v>101.13405361066619</v>
      </c>
      <c r="AF131" s="4">
        <f t="shared" si="242"/>
        <v>110.27434028964136</v>
      </c>
      <c r="AG131" s="4">
        <f t="shared" si="243"/>
        <v>124.08013623938255</v>
      </c>
      <c r="AI131" s="4">
        <f t="shared" si="244"/>
        <v>1.0253179283280787</v>
      </c>
      <c r="AJ131" s="4">
        <f t="shared" si="245"/>
        <v>0.75386552141772256</v>
      </c>
      <c r="AK131" s="4">
        <f t="shared" si="246"/>
        <v>-2.4865379867832615</v>
      </c>
      <c r="AL131" s="4">
        <f t="shared" si="247"/>
        <v>0.37787108475927766</v>
      </c>
      <c r="AM131" s="4">
        <f t="shared" si="248"/>
        <v>-1.0196471969761518</v>
      </c>
      <c r="AN131" s="4">
        <f t="shared" si="249"/>
        <v>-0.65557048491902492</v>
      </c>
      <c r="AO131" s="4">
        <f t="shared" si="250"/>
        <v>-1.5320085326051895</v>
      </c>
      <c r="AP131" s="4">
        <f t="shared" si="251"/>
        <v>-2.0706268112672319</v>
      </c>
      <c r="AQ131" s="4">
        <f t="shared" si="252"/>
        <v>-2.2372425725433658</v>
      </c>
      <c r="AR131" s="4">
        <f t="shared" si="253"/>
        <v>-0.67363253213315488</v>
      </c>
      <c r="AS131" s="4">
        <f t="shared" si="254"/>
        <v>-0.20899116148255814</v>
      </c>
      <c r="AT131" s="4">
        <f t="shared" si="255"/>
        <v>-2.8824150846098746</v>
      </c>
      <c r="AU131" s="4">
        <f t="shared" si="256"/>
        <v>-0.53105361066619139</v>
      </c>
      <c r="AV131" s="4">
        <f t="shared" si="432"/>
        <v>0.43265971035863515</v>
      </c>
      <c r="AW131" s="4">
        <f t="shared" si="432"/>
        <v>-0.83913623938255455</v>
      </c>
      <c r="AY131" s="2">
        <f t="shared" si="308"/>
        <v>97.07268207167192</v>
      </c>
      <c r="AZ131" s="2">
        <f t="shared" si="359"/>
        <v>95.897982179829725</v>
      </c>
      <c r="BA131" s="2">
        <f t="shared" si="360"/>
        <v>92.439911445141661</v>
      </c>
      <c r="BB131" s="2">
        <f t="shared" si="361"/>
        <v>93.8248774892824</v>
      </c>
      <c r="BC131" s="2">
        <f t="shared" si="362"/>
        <v>94.905205622253789</v>
      </c>
      <c r="BD131" s="2">
        <f t="shared" si="363"/>
        <v>94.505601309135599</v>
      </c>
      <c r="BE131" s="2">
        <f t="shared" si="364"/>
        <v>93.431808609549975</v>
      </c>
      <c r="BF131" s="2">
        <f t="shared" si="365"/>
        <v>93.216819473207792</v>
      </c>
      <c r="BG131" s="2">
        <f t="shared" si="366"/>
        <v>92.686821586667179</v>
      </c>
      <c r="BH131" s="2">
        <f t="shared" si="367"/>
        <v>95.117386331395068</v>
      </c>
      <c r="BI131" s="2">
        <f t="shared" si="368"/>
        <v>95.147571968075638</v>
      </c>
      <c r="BJ131" s="2">
        <f t="shared" si="369"/>
        <v>94.713696866948254</v>
      </c>
      <c r="BK131" s="2">
        <f t="shared" si="370"/>
        <v>94.932468233652983</v>
      </c>
      <c r="BL131" s="2">
        <f t="shared" si="371"/>
        <v>95.876010680553875</v>
      </c>
      <c r="BM131" s="2">
        <f t="shared" si="372"/>
        <v>100.04063541462548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 t="str">
        <f t="shared" si="311"/>
        <v/>
      </c>
      <c r="CH131" s="2" t="str">
        <f t="shared" si="312"/>
        <v/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 t="str">
        <f t="shared" si="321"/>
        <v/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 t="str">
        <f t="shared" si="275"/>
        <v/>
      </c>
      <c r="CX131" s="2" t="str">
        <f t="shared" si="276"/>
        <v/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 t="str">
        <f t="shared" si="285"/>
        <v/>
      </c>
      <c r="DH131" s="2" t="str">
        <f t="shared" si="286"/>
        <v/>
      </c>
      <c r="DI131" s="2" t="str">
        <f t="shared" si="287"/>
        <v/>
      </c>
      <c r="DK131" s="2">
        <f t="shared" si="288"/>
        <v>120.23967317073168</v>
      </c>
      <c r="DL131" s="2">
        <f t="shared" si="433"/>
        <v>119.30905514826566</v>
      </c>
      <c r="DM131" s="2">
        <f t="shared" si="433"/>
        <v>115.26606258890469</v>
      </c>
      <c r="DN131" s="2">
        <f t="shared" si="433"/>
        <v>115.05445212824161</v>
      </c>
      <c r="DO131" s="2">
        <f t="shared" si="433"/>
        <v>114.3077894736842</v>
      </c>
      <c r="DP131" s="2">
        <f t="shared" si="433"/>
        <v>117.45121384542438</v>
      </c>
      <c r="DQ131" s="2">
        <f t="shared" si="433"/>
        <v>111.58831470985156</v>
      </c>
      <c r="DR131" s="2">
        <f t="shared" si="433"/>
        <v>119.96784199914198</v>
      </c>
      <c r="DS131" s="2">
        <f t="shared" si="433"/>
        <v>109.18136974789915</v>
      </c>
      <c r="DT131" s="2">
        <f t="shared" si="433"/>
        <v>114.13526604278076</v>
      </c>
      <c r="DU131" s="2">
        <f t="shared" si="433"/>
        <v>115.31893501400559</v>
      </c>
      <c r="DV131" s="2">
        <f t="shared" si="433"/>
        <v>115.91803710853713</v>
      </c>
      <c r="DW131" s="2">
        <f t="shared" si="433"/>
        <v>122.29886187929718</v>
      </c>
      <c r="DX131" s="2">
        <f t="shared" si="433"/>
        <v>117.1496883912656</v>
      </c>
      <c r="DY131" s="2">
        <f t="shared" si="433"/>
        <v>102.88014121510675</v>
      </c>
      <c r="EA131" s="2">
        <f t="shared" si="228"/>
        <v>97.002644357976664</v>
      </c>
      <c r="EB131" s="2">
        <f t="shared" si="290"/>
        <v>95.824542411476699</v>
      </c>
      <c r="EC131" s="2">
        <f t="shared" si="291"/>
        <v>92.36377454417952</v>
      </c>
      <c r="ED131" s="2">
        <f t="shared" si="292"/>
        <v>93.766335203366054</v>
      </c>
      <c r="EE131" s="2">
        <f t="shared" si="293"/>
        <v>94.842204242525014</v>
      </c>
      <c r="EF131" s="2">
        <f t="shared" si="294"/>
        <v>94.429806536980067</v>
      </c>
      <c r="EG131" s="2">
        <f t="shared" si="295"/>
        <v>93.371439560439555</v>
      </c>
      <c r="EH131" s="2">
        <f t="shared" si="296"/>
        <v>93.118675040799161</v>
      </c>
      <c r="EI131" s="2">
        <f t="shared" si="297"/>
        <v>92.637865944474697</v>
      </c>
      <c r="EJ131" s="2">
        <f t="shared" si="298"/>
        <v>95.048146813751771</v>
      </c>
      <c r="EK131" s="2">
        <f t="shared" si="299"/>
        <v>95.080080069982131</v>
      </c>
      <c r="EL131" s="2">
        <f t="shared" si="300"/>
        <v>94.635357796856354</v>
      </c>
      <c r="EM131" s="2">
        <f t="shared" si="301"/>
        <v>94.830139579967692</v>
      </c>
      <c r="EN131" s="2">
        <f t="shared" si="302"/>
        <v>95.787657503205224</v>
      </c>
      <c r="EO131" s="2">
        <f t="shared" si="303"/>
        <v>100.04706792801394</v>
      </c>
      <c r="EQ131" s="2">
        <f t="shared" si="304"/>
        <v>96.979023155133689</v>
      </c>
      <c r="ER131" s="2">
        <f t="shared" si="434"/>
        <v>95.805341379699968</v>
      </c>
      <c r="ES131" s="2">
        <f t="shared" si="434"/>
        <v>92.36916840996858</v>
      </c>
      <c r="ET131" s="2">
        <f t="shared" si="434"/>
        <v>93.571147213639989</v>
      </c>
      <c r="EU131" s="2">
        <f t="shared" si="434"/>
        <v>94.819238810955241</v>
      </c>
      <c r="EV131" s="2">
        <f t="shared" si="434"/>
        <v>94.494999961162634</v>
      </c>
      <c r="EW131" s="2">
        <f t="shared" si="434"/>
        <v>93.403638771399429</v>
      </c>
      <c r="EX131" s="2">
        <f t="shared" si="434"/>
        <v>93.192927495952887</v>
      </c>
      <c r="EY131" s="2">
        <f t="shared" si="434"/>
        <v>92.449941241084161</v>
      </c>
      <c r="EZ131" s="2">
        <f t="shared" si="434"/>
        <v>95.028527078802952</v>
      </c>
      <c r="FA131" s="2">
        <f t="shared" si="434"/>
        <v>95.039389216775859</v>
      </c>
      <c r="FB131" s="2">
        <f t="shared" si="434"/>
        <v>94.668919363106411</v>
      </c>
      <c r="FC131" s="2">
        <f t="shared" si="434"/>
        <v>94.908757451935699</v>
      </c>
      <c r="FD131" s="2">
        <f t="shared" si="434"/>
        <v>95.945874032369915</v>
      </c>
      <c r="FE131" s="2">
        <f t="shared" si="434"/>
        <v>99.491385309580778</v>
      </c>
      <c r="FG131" s="2">
        <f t="shared" si="306"/>
        <v>0.99694502490230807</v>
      </c>
      <c r="FH131" s="2">
        <f t="shared" si="435"/>
        <v>0.9968354643173778</v>
      </c>
      <c r="FI131" s="2">
        <f t="shared" si="435"/>
        <v>0.99668615414835737</v>
      </c>
      <c r="FJ131" s="2">
        <f t="shared" si="435"/>
        <v>0.99683762296280698</v>
      </c>
      <c r="FK131" s="2">
        <f t="shared" si="435"/>
        <v>0.99671198311414633</v>
      </c>
      <c r="FL131" s="2">
        <f t="shared" si="435"/>
        <v>0.99684028402707114</v>
      </c>
      <c r="FM131" s="2">
        <f t="shared" si="435"/>
        <v>0.99678119659703912</v>
      </c>
      <c r="FN131" s="2">
        <f t="shared" si="435"/>
        <v>0.99650062005244644</v>
      </c>
      <c r="FO131" s="2">
        <f t="shared" si="435"/>
        <v>0.9963842813666508</v>
      </c>
      <c r="FP131" s="2">
        <f t="shared" si="435"/>
        <v>0.99631591627798866</v>
      </c>
      <c r="FQ131" s="2">
        <f t="shared" si="435"/>
        <v>0.99654552824028397</v>
      </c>
      <c r="FR131" s="2">
        <f t="shared" si="435"/>
        <v>0.99640283581572398</v>
      </c>
      <c r="FS131" s="2">
        <f t="shared" si="435"/>
        <v>0.9964150743332304</v>
      </c>
      <c r="FT131" s="2">
        <f t="shared" si="435"/>
        <v>0.99616550374601009</v>
      </c>
      <c r="FU131" s="2">
        <f t="shared" si="435"/>
        <v>0.9955681718654189</v>
      </c>
      <c r="FW131" s="2">
        <f t="shared" si="324"/>
        <v>4.0253270690139238E-2</v>
      </c>
      <c r="FX131" s="2">
        <f t="shared" si="376"/>
        <v>4.5716824061324608E-2</v>
      </c>
      <c r="FY131" s="2">
        <f t="shared" si="377"/>
        <v>4.4911894637847567E-2</v>
      </c>
      <c r="FZ131" s="2">
        <f t="shared" si="378"/>
        <v>4.4975954843721175E-2</v>
      </c>
      <c r="GA131" s="2">
        <f t="shared" si="379"/>
        <v>4.3621788741554805E-2</v>
      </c>
      <c r="GB131" s="2">
        <f t="shared" si="380"/>
        <v>4.6840057905004985E-2</v>
      </c>
      <c r="GC131" s="2">
        <f t="shared" si="381"/>
        <v>5.380595786423608E-2</v>
      </c>
      <c r="GD131" s="2">
        <f t="shared" si="382"/>
        <v>5.6415588379161559E-2</v>
      </c>
      <c r="GE131" s="2">
        <f t="shared" si="383"/>
        <v>5.7794492019875784E-2</v>
      </c>
      <c r="GF131" s="2">
        <f t="shared" si="384"/>
        <v>5.499705328727432E-2</v>
      </c>
      <c r="GG131" s="2">
        <f t="shared" si="385"/>
        <v>5.9538067371720488E-2</v>
      </c>
      <c r="GH131" s="2">
        <f t="shared" si="386"/>
        <v>5.3089844294380281E-2</v>
      </c>
      <c r="GI131" s="2">
        <f t="shared" si="387"/>
        <v>4.9038799760795372E-2</v>
      </c>
      <c r="GJ131" s="2">
        <f t="shared" si="388"/>
        <v>4.0707187578786226E-2</v>
      </c>
      <c r="GK131" s="2">
        <f t="shared" si="389"/>
        <v>3.4170957772737862E-2</v>
      </c>
      <c r="GM131" s="86">
        <f t="shared" si="325"/>
        <v>2.9489578366634782E-58</v>
      </c>
      <c r="GN131" s="86">
        <f t="shared" si="390"/>
        <v>2.208103417977933E-58</v>
      </c>
      <c r="GO131" s="86">
        <f t="shared" si="391"/>
        <v>1.1797922308191949E-78</v>
      </c>
      <c r="GP131" s="86">
        <f t="shared" si="392"/>
        <v>2.2494112359804925E-92</v>
      </c>
      <c r="GQ131" s="86">
        <f t="shared" si="393"/>
        <v>3.2548404817668815E-87</v>
      </c>
      <c r="GR131" s="86">
        <f t="shared" si="394"/>
        <v>1.2429213426055639E-95</v>
      </c>
      <c r="GS131" s="86">
        <f t="shared" si="395"/>
        <v>8.1036233846463004E-78</v>
      </c>
      <c r="GT131" s="86">
        <f t="shared" si="396"/>
        <v>3.9149913598809393E-69</v>
      </c>
      <c r="GU131" s="86">
        <f t="shared" si="397"/>
        <v>6.6351945940612505E-67</v>
      </c>
      <c r="GV131" s="86">
        <f t="shared" si="398"/>
        <v>3.9854568688538539E-71</v>
      </c>
      <c r="GW131" s="86">
        <f t="shared" si="399"/>
        <v>2.3345006511708922E-103</v>
      </c>
      <c r="GX131" s="86">
        <f t="shared" si="400"/>
        <v>3.4854905800380131E-88</v>
      </c>
      <c r="GY131" s="86">
        <f t="shared" si="401"/>
        <v>3.5246010330233236E-67</v>
      </c>
      <c r="GZ131" s="86">
        <f t="shared" si="402"/>
        <v>2.2516881700489166E-67</v>
      </c>
      <c r="HA131" s="86">
        <f t="shared" si="403"/>
        <v>1.6205608669320812E-77</v>
      </c>
      <c r="HC131" s="86">
        <f t="shared" si="326"/>
        <v>6.8666468446405985E-28</v>
      </c>
      <c r="HD131" s="86">
        <f t="shared" si="404"/>
        <v>2.2804979621856118E-23</v>
      </c>
      <c r="HE131" s="86">
        <f t="shared" si="405"/>
        <v>1.0614132695913395E-30</v>
      </c>
      <c r="HF131" s="86">
        <f t="shared" si="406"/>
        <v>9.7166366130226062E-31</v>
      </c>
      <c r="HG131" s="86">
        <f t="shared" si="407"/>
        <v>4.5880695309316849E-68</v>
      </c>
      <c r="HH131" s="86">
        <f t="shared" si="408"/>
        <v>5.2406406993439891E-47</v>
      </c>
      <c r="HI131" s="86">
        <f t="shared" si="409"/>
        <v>2.2425557506636639E-39</v>
      </c>
      <c r="HJ131" s="86">
        <f t="shared" si="410"/>
        <v>5.5614656877857682E-37</v>
      </c>
      <c r="HK131" s="86">
        <f t="shared" si="411"/>
        <v>1.6510079666189441E-29</v>
      </c>
      <c r="HL131" s="86">
        <f t="shared" si="412"/>
        <v>2.2686396576301326E-30</v>
      </c>
      <c r="HM131" s="86">
        <f t="shared" si="413"/>
        <v>1.4696901369369518E-43</v>
      </c>
      <c r="HN131" s="86">
        <f t="shared" si="414"/>
        <v>9.4222879163837197E-33</v>
      </c>
      <c r="HO131" s="86">
        <f t="shared" si="415"/>
        <v>1.3348963693319763E-22</v>
      </c>
      <c r="HP131" s="86">
        <f t="shared" si="416"/>
        <v>1.253655307055059E-24</v>
      </c>
      <c r="HQ131" s="86">
        <f t="shared" si="417"/>
        <v>1.1953839276078448E-33</v>
      </c>
      <c r="HS131" s="86">
        <f t="shared" si="327"/>
        <v>3.1049110151279903E-2</v>
      </c>
      <c r="HT131" s="86">
        <f t="shared" si="418"/>
        <v>0.11160749858105942</v>
      </c>
      <c r="HU131" s="86">
        <f t="shared" si="419"/>
        <v>4.4057843771577225E-2</v>
      </c>
      <c r="HV131" s="86">
        <f t="shared" si="420"/>
        <v>4.507120253071864E-2</v>
      </c>
      <c r="HW131" s="86">
        <f t="shared" si="421"/>
        <v>4.3138419478149281E-2</v>
      </c>
      <c r="HX131" s="86">
        <f t="shared" si="422"/>
        <v>4.9882453073101213E-2</v>
      </c>
      <c r="HY131" s="86">
        <f t="shared" si="423"/>
        <v>6.5464374372145848E-2</v>
      </c>
      <c r="HZ131" s="86">
        <f t="shared" si="424"/>
        <v>0.11342719048844563</v>
      </c>
      <c r="IA131" s="86">
        <f t="shared" si="425"/>
        <v>9.4806581374667298E-2</v>
      </c>
      <c r="IB131" s="86">
        <f t="shared" si="426"/>
        <v>9.0759857984126363E-2</v>
      </c>
      <c r="IC131" s="86">
        <f t="shared" si="427"/>
        <v>0.14778079923098522</v>
      </c>
      <c r="ID131" s="86">
        <f t="shared" si="428"/>
        <v>7.2728397952472504E-2</v>
      </c>
      <c r="IE131" s="86">
        <f t="shared" si="429"/>
        <v>4.7038721992653548E-2</v>
      </c>
      <c r="IF131" s="86">
        <f t="shared" si="430"/>
        <v>8.1167582345342298E-2</v>
      </c>
      <c r="IG131" s="86">
        <f t="shared" si="431"/>
        <v>7.9257980097931793E-2</v>
      </c>
      <c r="II131" s="86">
        <f t="shared" si="328"/>
        <v>4.9557043092632903E-31</v>
      </c>
      <c r="IJ131" s="86">
        <f t="shared" si="329"/>
        <v>1.098276111341116E-30</v>
      </c>
      <c r="IK131" s="86">
        <f t="shared" si="330"/>
        <v>4.4131305732490119E-36</v>
      </c>
      <c r="IL131" s="86">
        <f t="shared" si="331"/>
        <v>1.5738863421216259E-37</v>
      </c>
      <c r="IM131" s="86">
        <f t="shared" si="332"/>
        <v>7.4576055098367646E-36</v>
      </c>
      <c r="IN131" s="86">
        <f t="shared" si="333"/>
        <v>9.665259583359737E-35</v>
      </c>
      <c r="IO131" s="86">
        <f t="shared" si="334"/>
        <v>3.2063595173024157E-29</v>
      </c>
      <c r="IP131" s="86">
        <f t="shared" si="335"/>
        <v>1.3344073125516746E-30</v>
      </c>
      <c r="IQ131" s="86">
        <f t="shared" si="336"/>
        <v>2.0507874782476713E-33</v>
      </c>
      <c r="IR131" s="86">
        <f t="shared" si="337"/>
        <v>6.4053216658608855E-37</v>
      </c>
      <c r="IS131" s="86">
        <f t="shared" si="338"/>
        <v>3.0493364780494301E-30</v>
      </c>
      <c r="IT131" s="86">
        <f t="shared" si="339"/>
        <v>1.3003230004927666E-36</v>
      </c>
      <c r="IU131" s="86">
        <f t="shared" si="340"/>
        <v>1.2578373646963269E-39</v>
      </c>
      <c r="IV131" s="86">
        <f t="shared" si="341"/>
        <v>1.7446619091816097E-20</v>
      </c>
      <c r="IW131" s="86">
        <f t="shared" si="342"/>
        <v>3.185028164022397E-17</v>
      </c>
      <c r="IY131" s="86">
        <f t="shared" si="343"/>
        <v>3.1049110151279903E-2</v>
      </c>
      <c r="IZ131" s="86">
        <f t="shared" si="344"/>
        <v>0.11160749858105942</v>
      </c>
      <c r="JA131" s="86">
        <f t="shared" si="345"/>
        <v>4.4057843771577225E-2</v>
      </c>
      <c r="JB131" s="86">
        <f t="shared" si="346"/>
        <v>4.507120253071864E-2</v>
      </c>
      <c r="JC131" s="86">
        <f t="shared" si="347"/>
        <v>4.3138419478149281E-2</v>
      </c>
      <c r="JD131" s="86">
        <f t="shared" si="348"/>
        <v>4.9882453073101213E-2</v>
      </c>
      <c r="JE131" s="86">
        <f t="shared" si="349"/>
        <v>6.5464374372145848E-2</v>
      </c>
      <c r="JF131" s="86">
        <f t="shared" si="350"/>
        <v>0.11342719048844563</v>
      </c>
      <c r="JG131" s="86">
        <f t="shared" si="351"/>
        <v>9.4806581374667298E-2</v>
      </c>
      <c r="JH131" s="86">
        <f t="shared" si="352"/>
        <v>9.0759857984126363E-2</v>
      </c>
      <c r="JI131" s="86">
        <f t="shared" si="353"/>
        <v>0.14778079923098522</v>
      </c>
      <c r="JJ131" s="86">
        <f t="shared" si="354"/>
        <v>7.2728397952472504E-2</v>
      </c>
      <c r="JK131" s="86">
        <f t="shared" si="355"/>
        <v>4.7038721992653548E-2</v>
      </c>
      <c r="JL131" s="86">
        <f t="shared" si="356"/>
        <v>8.1167582345342298E-2</v>
      </c>
      <c r="JM131" s="86">
        <f t="shared" si="357"/>
        <v>7.9257980097931821E-2</v>
      </c>
    </row>
    <row r="132" spans="2:273" x14ac:dyDescent="0.25">
      <c r="B132" s="2">
        <v>105</v>
      </c>
      <c r="C132" s="37">
        <v>97.081999999999994</v>
      </c>
      <c r="D132" s="37">
        <v>98.492000000000004</v>
      </c>
      <c r="E132" s="37">
        <v>93.373000000000005</v>
      </c>
      <c r="F132" s="37">
        <v>95.254000000000005</v>
      </c>
      <c r="G132" s="37">
        <v>96.25</v>
      </c>
      <c r="H132" s="37">
        <v>97.457999999999998</v>
      </c>
      <c r="I132" s="37">
        <v>99.119</v>
      </c>
      <c r="J132" s="37">
        <v>103.15300000000001</v>
      </c>
      <c r="K132" s="37">
        <v>104.121</v>
      </c>
      <c r="L132" s="37">
        <v>107.84699999999999</v>
      </c>
      <c r="M132" s="37">
        <v>113.797</v>
      </c>
      <c r="N132" s="37">
        <v>105.491</v>
      </c>
      <c r="O132" s="37">
        <v>104.741</v>
      </c>
      <c r="P132" s="37">
        <v>113.69</v>
      </c>
      <c r="Q132" s="37">
        <v>130.96600000000001</v>
      </c>
      <c r="S132" s="4">
        <f t="shared" si="229"/>
        <v>96.913900289104177</v>
      </c>
      <c r="T132" s="4">
        <f t="shared" si="230"/>
        <v>98.082305321173592</v>
      </c>
      <c r="U132" s="4">
        <f t="shared" si="231"/>
        <v>94.545147657827258</v>
      </c>
      <c r="V132" s="4">
        <f t="shared" si="232"/>
        <v>96.883266391012597</v>
      </c>
      <c r="W132" s="4">
        <f t="shared" si="233"/>
        <v>98.763099123453628</v>
      </c>
      <c r="X132" s="4">
        <f t="shared" si="234"/>
        <v>99.803908716651918</v>
      </c>
      <c r="Y132" s="4">
        <f t="shared" si="235"/>
        <v>100.39514428867984</v>
      </c>
      <c r="Z132" s="4">
        <f t="shared" si="236"/>
        <v>104.01097672725804</v>
      </c>
      <c r="AA132" s="4">
        <f t="shared" si="237"/>
        <v>103.56307186857632</v>
      </c>
      <c r="AB132" s="4">
        <f t="shared" si="238"/>
        <v>107.6189053080881</v>
      </c>
      <c r="AC132" s="4">
        <f t="shared" si="239"/>
        <v>113.12504488845687</v>
      </c>
      <c r="AD132" s="4">
        <f t="shared" si="240"/>
        <v>106.59587550016776</v>
      </c>
      <c r="AE132" s="4">
        <f t="shared" si="241"/>
        <v>104.78703465153524</v>
      </c>
      <c r="AF132" s="4">
        <f t="shared" si="242"/>
        <v>115.54668380668203</v>
      </c>
      <c r="AG132" s="4">
        <f t="shared" si="243"/>
        <v>131.57926767654024</v>
      </c>
      <c r="AI132" s="4">
        <f t="shared" si="244"/>
        <v>0.16809971089581666</v>
      </c>
      <c r="AJ132" s="4">
        <f t="shared" si="245"/>
        <v>0.40969467882641197</v>
      </c>
      <c r="AK132" s="4">
        <f t="shared" si="246"/>
        <v>-1.1721476578272529</v>
      </c>
      <c r="AL132" s="4">
        <f t="shared" si="247"/>
        <v>-1.6292663910125924</v>
      </c>
      <c r="AM132" s="4">
        <f t="shared" si="248"/>
        <v>-2.5130991234536282</v>
      </c>
      <c r="AN132" s="4">
        <f t="shared" si="249"/>
        <v>-2.3459087166519197</v>
      </c>
      <c r="AO132" s="4">
        <f t="shared" si="250"/>
        <v>-1.2761442886798449</v>
      </c>
      <c r="AP132" s="4">
        <f t="shared" si="251"/>
        <v>-0.85797672725803409</v>
      </c>
      <c r="AQ132" s="4">
        <f t="shared" si="252"/>
        <v>0.55792813142367947</v>
      </c>
      <c r="AR132" s="4">
        <f t="shared" si="253"/>
        <v>0.2280946919118918</v>
      </c>
      <c r="AS132" s="4">
        <f t="shared" si="254"/>
        <v>0.67195511154312726</v>
      </c>
      <c r="AT132" s="4">
        <f t="shared" si="255"/>
        <v>-1.1048755001677648</v>
      </c>
      <c r="AU132" s="4">
        <f t="shared" si="256"/>
        <v>-4.6034651535237003E-2</v>
      </c>
      <c r="AV132" s="4">
        <f t="shared" si="432"/>
        <v>-1.8566838066820281</v>
      </c>
      <c r="AW132" s="4">
        <f t="shared" si="432"/>
        <v>-0.61326767654023229</v>
      </c>
      <c r="AY132" s="2">
        <f t="shared" si="308"/>
        <v>96.913900289104177</v>
      </c>
      <c r="AZ132" s="2">
        <f t="shared" si="359"/>
        <v>95.707704719659361</v>
      </c>
      <c r="BA132" s="2">
        <f t="shared" si="360"/>
        <v>92.280694332384897</v>
      </c>
      <c r="BB132" s="2">
        <f t="shared" si="361"/>
        <v>93.685401415287913</v>
      </c>
      <c r="BC132" s="2">
        <f t="shared" si="362"/>
        <v>94.731782516358194</v>
      </c>
      <c r="BD132" s="2">
        <f t="shared" si="363"/>
        <v>94.303180676837513</v>
      </c>
      <c r="BE132" s="2">
        <f t="shared" si="364"/>
        <v>93.266030208783889</v>
      </c>
      <c r="BF132" s="2">
        <f t="shared" si="365"/>
        <v>93.046632737030876</v>
      </c>
      <c r="BG132" s="2">
        <f t="shared" si="366"/>
        <v>92.563437761919801</v>
      </c>
      <c r="BH132" s="2">
        <f t="shared" si="367"/>
        <v>94.978876335140328</v>
      </c>
      <c r="BI132" s="2">
        <f t="shared" si="368"/>
        <v>94.973417922050359</v>
      </c>
      <c r="BJ132" s="2">
        <f t="shared" si="369"/>
        <v>94.539273633903832</v>
      </c>
      <c r="BK132" s="2">
        <f t="shared" si="370"/>
        <v>94.768882727736568</v>
      </c>
      <c r="BL132" s="2">
        <f t="shared" si="371"/>
        <v>95.711044344544007</v>
      </c>
      <c r="BM132" s="2">
        <f t="shared" si="372"/>
        <v>99.961270799875066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120.3263588850174</v>
      </c>
      <c r="DL132" s="2">
        <f t="shared" si="433"/>
        <v>119.41192088849982</v>
      </c>
      <c r="DM132" s="2">
        <f t="shared" si="433"/>
        <v>115.36628591749644</v>
      </c>
      <c r="DN132" s="2">
        <f t="shared" si="433"/>
        <v>115.14024740124741</v>
      </c>
      <c r="DO132" s="2">
        <f t="shared" si="433"/>
        <v>114.35547368421051</v>
      </c>
      <c r="DP132" s="2">
        <f t="shared" si="433"/>
        <v>117.53298672356568</v>
      </c>
      <c r="DQ132" s="2">
        <f t="shared" si="433"/>
        <v>111.62949365721998</v>
      </c>
      <c r="DR132" s="2">
        <f t="shared" si="433"/>
        <v>120.1200147147147</v>
      </c>
      <c r="DS132" s="2">
        <f t="shared" si="433"/>
        <v>109.22066050420167</v>
      </c>
      <c r="DT132" s="2">
        <f t="shared" si="433"/>
        <v>114.23233355614974</v>
      </c>
      <c r="DU132" s="2">
        <f t="shared" si="433"/>
        <v>115.40738991596638</v>
      </c>
      <c r="DV132" s="2">
        <f t="shared" si="433"/>
        <v>116.01008858858862</v>
      </c>
      <c r="DW132" s="2">
        <f t="shared" si="433"/>
        <v>122.46464430863254</v>
      </c>
      <c r="DX132" s="2">
        <f t="shared" si="433"/>
        <v>117.25702161319073</v>
      </c>
      <c r="DY132" s="2">
        <f t="shared" si="433"/>
        <v>102.80743322386428</v>
      </c>
      <c r="EA132" s="2">
        <f t="shared" si="228"/>
        <v>96.849653696498066</v>
      </c>
      <c r="EB132" s="2">
        <f t="shared" si="290"/>
        <v>95.640179494477962</v>
      </c>
      <c r="EC132" s="2">
        <f t="shared" si="291"/>
        <v>92.210379207573624</v>
      </c>
      <c r="ED132" s="2">
        <f t="shared" si="292"/>
        <v>93.634394109396908</v>
      </c>
      <c r="EE132" s="2">
        <f t="shared" si="293"/>
        <v>94.673990633746229</v>
      </c>
      <c r="EF132" s="2">
        <f t="shared" si="294"/>
        <v>94.232221035275842</v>
      </c>
      <c r="EG132" s="2">
        <f t="shared" si="295"/>
        <v>93.209882023636737</v>
      </c>
      <c r="EH132" s="2">
        <f t="shared" si="296"/>
        <v>92.954846100588483</v>
      </c>
      <c r="EI132" s="2">
        <f t="shared" si="297"/>
        <v>92.521716385411011</v>
      </c>
      <c r="EJ132" s="2">
        <f t="shared" si="298"/>
        <v>94.915261261647245</v>
      </c>
      <c r="EK132" s="2">
        <f t="shared" si="299"/>
        <v>94.911750428082186</v>
      </c>
      <c r="EL132" s="2">
        <f t="shared" si="300"/>
        <v>94.466337889713131</v>
      </c>
      <c r="EM132" s="2">
        <f t="shared" si="301"/>
        <v>94.672860420032308</v>
      </c>
      <c r="EN132" s="2">
        <f t="shared" si="302"/>
        <v>95.626852664062739</v>
      </c>
      <c r="EO132" s="2">
        <f t="shared" si="303"/>
        <v>99.972441013160065</v>
      </c>
      <c r="EQ132" s="2">
        <f t="shared" si="304"/>
        <v>96.822789905338212</v>
      </c>
      <c r="ER132" s="2">
        <f t="shared" si="434"/>
        <v>95.61811284217066</v>
      </c>
      <c r="ES132" s="2">
        <f t="shared" si="434"/>
        <v>92.21673143068378</v>
      </c>
      <c r="ET132" s="2">
        <f t="shared" si="434"/>
        <v>93.409648781325075</v>
      </c>
      <c r="EU132" s="2">
        <f t="shared" si="434"/>
        <v>94.647868403473609</v>
      </c>
      <c r="EV132" s="2">
        <f t="shared" si="434"/>
        <v>94.306451585341222</v>
      </c>
      <c r="EW132" s="2">
        <f t="shared" si="434"/>
        <v>93.244989761661813</v>
      </c>
      <c r="EX132" s="2">
        <f t="shared" si="434"/>
        <v>93.037140484649655</v>
      </c>
      <c r="EY132" s="2">
        <f t="shared" si="434"/>
        <v>92.309682567760348</v>
      </c>
      <c r="EZ132" s="2">
        <f t="shared" si="434"/>
        <v>94.893424510717622</v>
      </c>
      <c r="FA132" s="2">
        <f t="shared" si="434"/>
        <v>94.86670340516531</v>
      </c>
      <c r="FB132" s="2">
        <f t="shared" si="434"/>
        <v>94.504942639735489</v>
      </c>
      <c r="FC132" s="2">
        <f t="shared" si="434"/>
        <v>94.768692938341474</v>
      </c>
      <c r="FD132" s="2">
        <f t="shared" si="434"/>
        <v>95.818558755985805</v>
      </c>
      <c r="FE132" s="2">
        <f t="shared" si="434"/>
        <v>99.36637288450784</v>
      </c>
      <c r="FG132" s="2">
        <f t="shared" si="306"/>
        <v>0.99721308045988666</v>
      </c>
      <c r="FH132" s="2">
        <f t="shared" si="435"/>
        <v>0.99711310531499553</v>
      </c>
      <c r="FI132" s="2">
        <f t="shared" si="435"/>
        <v>0.99697685516717371</v>
      </c>
      <c r="FJ132" s="2">
        <f t="shared" si="435"/>
        <v>0.99711507511946229</v>
      </c>
      <c r="FK132" s="2">
        <f t="shared" si="435"/>
        <v>0.99700042515357934</v>
      </c>
      <c r="FL132" s="2">
        <f t="shared" si="435"/>
        <v>0.9971175033895151</v>
      </c>
      <c r="FM132" s="2">
        <f t="shared" si="435"/>
        <v>0.99706358475577728</v>
      </c>
      <c r="FN132" s="2">
        <f t="shared" si="435"/>
        <v>0.99680754457582399</v>
      </c>
      <c r="FO132" s="2">
        <f t="shared" si="435"/>
        <v>0.99670137597672592</v>
      </c>
      <c r="FP132" s="2">
        <f t="shared" si="435"/>
        <v>0.99663898620810099</v>
      </c>
      <c r="FQ132" s="2">
        <f t="shared" si="435"/>
        <v>0.99684852640135846</v>
      </c>
      <c r="FR132" s="2">
        <f t="shared" si="435"/>
        <v>0.99671830858006383</v>
      </c>
      <c r="FS132" s="2">
        <f t="shared" si="435"/>
        <v>0.9967294772975992</v>
      </c>
      <c r="FT132" s="2">
        <f t="shared" si="435"/>
        <v>0.99650171755300976</v>
      </c>
      <c r="FU132" s="2">
        <f t="shared" si="435"/>
        <v>0.99595654794749766</v>
      </c>
      <c r="FW132" s="2">
        <f t="shared" si="324"/>
        <v>4.3966088562806017E-2</v>
      </c>
      <c r="FX132" s="2">
        <f t="shared" si="376"/>
        <v>4.9907375481024384E-2</v>
      </c>
      <c r="FY132" s="2">
        <f t="shared" si="377"/>
        <v>4.9032454680723724E-2</v>
      </c>
      <c r="FZ132" s="2">
        <f t="shared" si="378"/>
        <v>4.9102090096950997E-2</v>
      </c>
      <c r="GA132" s="2">
        <f t="shared" si="379"/>
        <v>4.7629887398285088E-2</v>
      </c>
      <c r="GB132" s="2">
        <f t="shared" si="380"/>
        <v>5.1128052266070111E-2</v>
      </c>
      <c r="GC132" s="2">
        <f t="shared" si="381"/>
        <v>5.8692381496056621E-2</v>
      </c>
      <c r="GD132" s="2">
        <f t="shared" si="382"/>
        <v>6.1523597379399518E-2</v>
      </c>
      <c r="GE132" s="2">
        <f t="shared" si="383"/>
        <v>6.3019012121879589E-2</v>
      </c>
      <c r="GF132" s="2">
        <f t="shared" si="384"/>
        <v>5.9984789499128867E-2</v>
      </c>
      <c r="GG132" s="2">
        <f t="shared" si="385"/>
        <v>6.4909345298342788E-2</v>
      </c>
      <c r="GH132" s="2">
        <f t="shared" si="386"/>
        <v>5.7915214259200744E-2</v>
      </c>
      <c r="GI132" s="2">
        <f t="shared" si="387"/>
        <v>5.3516777466221722E-2</v>
      </c>
      <c r="GJ132" s="2">
        <f t="shared" si="388"/>
        <v>4.4459933618164964E-2</v>
      </c>
      <c r="GK132" s="2">
        <f t="shared" si="389"/>
        <v>3.7344594259638902E-2</v>
      </c>
      <c r="GM132" s="86">
        <f t="shared" si="325"/>
        <v>7.6422378233857029E-61</v>
      </c>
      <c r="GN132" s="86">
        <f t="shared" si="390"/>
        <v>6.0020150123512579E-61</v>
      </c>
      <c r="GO132" s="86">
        <f t="shared" si="391"/>
        <v>4.0669613671342324E-82</v>
      </c>
      <c r="GP132" s="86">
        <f t="shared" si="392"/>
        <v>1.8720409905225539E-96</v>
      </c>
      <c r="GQ132" s="86">
        <f t="shared" si="393"/>
        <v>4.3555063105833606E-91</v>
      </c>
      <c r="GR132" s="86">
        <f t="shared" si="394"/>
        <v>7.8990360939317648E-100</v>
      </c>
      <c r="GS132" s="86">
        <f t="shared" si="395"/>
        <v>2.8972245916888225E-81</v>
      </c>
      <c r="GT132" s="86">
        <f t="shared" si="396"/>
        <v>3.5451201312507232E-72</v>
      </c>
      <c r="GU132" s="86">
        <f t="shared" si="397"/>
        <v>7.97030551845766E-70</v>
      </c>
      <c r="GV132" s="86">
        <f t="shared" si="398"/>
        <v>3.2056800603892819E-74</v>
      </c>
      <c r="GW132" s="86">
        <f t="shared" si="399"/>
        <v>6.6467320820813341E-108</v>
      </c>
      <c r="GX132" s="86">
        <f t="shared" si="400"/>
        <v>4.3794175791478395E-92</v>
      </c>
      <c r="GY132" s="86">
        <f t="shared" si="401"/>
        <v>4.2632698382811823E-70</v>
      </c>
      <c r="GZ132" s="86">
        <f t="shared" si="402"/>
        <v>2.7727620220321439E-70</v>
      </c>
      <c r="HA132" s="86">
        <f t="shared" si="403"/>
        <v>7.2080328169083713E-81</v>
      </c>
      <c r="HC132" s="86">
        <f t="shared" si="326"/>
        <v>3.4489790194709876E-30</v>
      </c>
      <c r="HD132" s="86">
        <f t="shared" si="404"/>
        <v>3.2686217417336703E-25</v>
      </c>
      <c r="HE132" s="86">
        <f t="shared" si="405"/>
        <v>4.1905574453377067E-33</v>
      </c>
      <c r="HF132" s="86">
        <f t="shared" si="406"/>
        <v>3.8352824288764371E-33</v>
      </c>
      <c r="HG132" s="86">
        <f t="shared" si="407"/>
        <v>1.1170626323293955E-73</v>
      </c>
      <c r="HH132" s="86">
        <f t="shared" si="408"/>
        <v>1.106379172216428E-50</v>
      </c>
      <c r="HI132" s="86">
        <f t="shared" si="409"/>
        <v>1.7690032172816015E-42</v>
      </c>
      <c r="HJ132" s="86">
        <f t="shared" si="410"/>
        <v>7.5913553839883899E-40</v>
      </c>
      <c r="HK132" s="86">
        <f t="shared" si="411"/>
        <v>1.0064556719801059E-31</v>
      </c>
      <c r="HL132" s="86">
        <f t="shared" si="412"/>
        <v>1.2261545941142376E-32</v>
      </c>
      <c r="HM132" s="86">
        <f t="shared" si="413"/>
        <v>7.2533870816196349E-47</v>
      </c>
      <c r="HN132" s="86">
        <f t="shared" si="414"/>
        <v>2.9832568616007809E-35</v>
      </c>
      <c r="HO132" s="86">
        <f t="shared" si="415"/>
        <v>2.8208880924368346E-24</v>
      </c>
      <c r="HP132" s="86">
        <f t="shared" si="416"/>
        <v>1.7384227487164946E-26</v>
      </c>
      <c r="HQ132" s="86">
        <f t="shared" si="417"/>
        <v>3.0318888592863688E-36</v>
      </c>
      <c r="HS132" s="86">
        <f t="shared" si="327"/>
        <v>5.3093451652886169E-2</v>
      </c>
      <c r="HT132" s="86">
        <f t="shared" si="418"/>
        <v>0.16688651561384646</v>
      </c>
      <c r="HU132" s="86">
        <f t="shared" si="419"/>
        <v>7.699933171792181E-2</v>
      </c>
      <c r="HV132" s="86">
        <f t="shared" si="420"/>
        <v>7.943097767558778E-2</v>
      </c>
      <c r="HW132" s="86">
        <f t="shared" si="421"/>
        <v>7.5061429192582629E-2</v>
      </c>
      <c r="HX132" s="86">
        <f t="shared" si="422"/>
        <v>8.5641042711682838E-2</v>
      </c>
      <c r="HY132" s="86">
        <f t="shared" si="423"/>
        <v>0.10651728472254769</v>
      </c>
      <c r="HZ132" s="86">
        <f t="shared" si="424"/>
        <v>0.17406650329751572</v>
      </c>
      <c r="IA132" s="86">
        <f t="shared" si="425"/>
        <v>0.15306220542860291</v>
      </c>
      <c r="IB132" s="86">
        <f t="shared" si="426"/>
        <v>0.14977780921550973</v>
      </c>
      <c r="IC132" s="86">
        <f t="shared" si="427"/>
        <v>0.2183463512579929</v>
      </c>
      <c r="ID132" s="86">
        <f t="shared" si="428"/>
        <v>0.12308267355171348</v>
      </c>
      <c r="IE132" s="86">
        <f t="shared" si="429"/>
        <v>8.5101231176415076E-2</v>
      </c>
      <c r="IF132" s="86">
        <f t="shared" si="430"/>
        <v>0.12138870670835042</v>
      </c>
      <c r="IG132" s="86">
        <f t="shared" si="431"/>
        <v>0.11157875719668491</v>
      </c>
      <c r="II132" s="86">
        <f t="shared" si="328"/>
        <v>2.3748878370208851E-29</v>
      </c>
      <c r="IJ132" s="86">
        <f t="shared" si="329"/>
        <v>5.9319868465656789E-29</v>
      </c>
      <c r="IK132" s="86">
        <f t="shared" si="330"/>
        <v>4.8411696794305885E-34</v>
      </c>
      <c r="IL132" s="86">
        <f t="shared" si="331"/>
        <v>2.1067009710819992E-35</v>
      </c>
      <c r="IM132" s="86">
        <f t="shared" si="332"/>
        <v>7.5795792314102315E-34</v>
      </c>
      <c r="IN132" s="86">
        <f t="shared" si="333"/>
        <v>9.4319099384411743E-33</v>
      </c>
      <c r="IO132" s="86">
        <f t="shared" si="334"/>
        <v>1.7720801309995885E-27</v>
      </c>
      <c r="IP132" s="86">
        <f t="shared" si="335"/>
        <v>9.6919121853361831E-29</v>
      </c>
      <c r="IQ132" s="86">
        <f t="shared" si="336"/>
        <v>2.3505199261738242E-31</v>
      </c>
      <c r="IR132" s="86">
        <f t="shared" si="337"/>
        <v>1.1227771024193656E-34</v>
      </c>
      <c r="IS132" s="86">
        <f t="shared" si="338"/>
        <v>2.2901380695045767E-28</v>
      </c>
      <c r="IT132" s="86">
        <f t="shared" si="339"/>
        <v>2.0416699261056159E-34</v>
      </c>
      <c r="IU132" s="86">
        <f t="shared" si="340"/>
        <v>2.6174417279241932E-37</v>
      </c>
      <c r="IV132" s="86">
        <f t="shared" si="341"/>
        <v>2.1273649554936267E-19</v>
      </c>
      <c r="IW132" s="86">
        <f t="shared" si="342"/>
        <v>2.268680377934631E-16</v>
      </c>
      <c r="IY132" s="86">
        <f t="shared" si="343"/>
        <v>5.3093451652886169E-2</v>
      </c>
      <c r="IZ132" s="86">
        <f t="shared" si="344"/>
        <v>0.16688651561384646</v>
      </c>
      <c r="JA132" s="86">
        <f t="shared" si="345"/>
        <v>7.699933171792181E-2</v>
      </c>
      <c r="JB132" s="86">
        <f t="shared" si="346"/>
        <v>7.943097767558778E-2</v>
      </c>
      <c r="JC132" s="86">
        <f t="shared" si="347"/>
        <v>7.5061429192582629E-2</v>
      </c>
      <c r="JD132" s="86">
        <f t="shared" si="348"/>
        <v>8.5641042711682838E-2</v>
      </c>
      <c r="JE132" s="86">
        <f t="shared" si="349"/>
        <v>0.10651728472254769</v>
      </c>
      <c r="JF132" s="86">
        <f t="shared" si="350"/>
        <v>0.17406650329751572</v>
      </c>
      <c r="JG132" s="86">
        <f t="shared" si="351"/>
        <v>0.15306220542860291</v>
      </c>
      <c r="JH132" s="86">
        <f t="shared" si="352"/>
        <v>0.14977780921550973</v>
      </c>
      <c r="JI132" s="86">
        <f t="shared" si="353"/>
        <v>0.2183463512579929</v>
      </c>
      <c r="JJ132" s="86">
        <f t="shared" si="354"/>
        <v>0.12308267355171348</v>
      </c>
      <c r="JK132" s="86">
        <f t="shared" si="355"/>
        <v>8.5101231176415076E-2</v>
      </c>
      <c r="JL132" s="86">
        <f t="shared" si="356"/>
        <v>0.12138870670835042</v>
      </c>
      <c r="JM132" s="86">
        <f t="shared" si="357"/>
        <v>0.11157875719668513</v>
      </c>
    </row>
    <row r="133" spans="2:273" x14ac:dyDescent="0.25">
      <c r="B133" s="2">
        <v>106</v>
      </c>
      <c r="C133" s="37">
        <v>96.721000000000004</v>
      </c>
      <c r="D133" s="37">
        <v>95.59</v>
      </c>
      <c r="E133" s="37">
        <v>95.661000000000001</v>
      </c>
      <c r="F133" s="37">
        <v>97.525000000000006</v>
      </c>
      <c r="G133" s="37">
        <v>100</v>
      </c>
      <c r="H133" s="37">
        <v>101.69499999999999</v>
      </c>
      <c r="I133" s="37">
        <v>103.96599999999999</v>
      </c>
      <c r="J133" s="37">
        <v>106.339</v>
      </c>
      <c r="K133" s="37">
        <v>106.44799999999999</v>
      </c>
      <c r="L133" s="37">
        <v>111.458</v>
      </c>
      <c r="M133" s="37">
        <v>115.96599999999999</v>
      </c>
      <c r="N133" s="37">
        <v>110.56100000000001</v>
      </c>
      <c r="O133" s="37">
        <v>110.60299999999999</v>
      </c>
      <c r="P133" s="37">
        <v>122.431</v>
      </c>
      <c r="Q133" s="37">
        <v>141.56899999999999</v>
      </c>
      <c r="S133" s="4">
        <f t="shared" si="229"/>
        <v>96.755512533395063</v>
      </c>
      <c r="T133" s="4">
        <f t="shared" si="230"/>
        <v>98.475103350910771</v>
      </c>
      <c r="U133" s="4">
        <f t="shared" si="231"/>
        <v>95.414227392403333</v>
      </c>
      <c r="V133" s="4">
        <f t="shared" si="232"/>
        <v>98.205116853084604</v>
      </c>
      <c r="W133" s="4">
        <f t="shared" si="233"/>
        <v>100.41708864246982</v>
      </c>
      <c r="X133" s="4">
        <f t="shared" si="234"/>
        <v>101.95111657237265</v>
      </c>
      <c r="Y133" s="4">
        <f t="shared" si="235"/>
        <v>102.79817348792319</v>
      </c>
      <c r="Z133" s="4">
        <f t="shared" si="236"/>
        <v>106.5983911003312</v>
      </c>
      <c r="AA133" s="4">
        <f t="shared" si="237"/>
        <v>106.74905837809904</v>
      </c>
      <c r="AB133" s="4">
        <f t="shared" si="238"/>
        <v>111.48454195000281</v>
      </c>
      <c r="AC133" s="4">
        <f t="shared" si="239"/>
        <v>116.39614459745525</v>
      </c>
      <c r="AD133" s="4">
        <f t="shared" si="240"/>
        <v>110.8340270191279</v>
      </c>
      <c r="AE133" s="4">
        <f t="shared" si="241"/>
        <v>109.31935395426468</v>
      </c>
      <c r="AF133" s="4">
        <f t="shared" si="242"/>
        <v>121.73609330330751</v>
      </c>
      <c r="AG133" s="4">
        <f t="shared" si="243"/>
        <v>140.31780712044957</v>
      </c>
      <c r="AI133" s="4">
        <f t="shared" si="244"/>
        <v>-3.4512533395059108E-2</v>
      </c>
      <c r="AJ133" s="4">
        <f t="shared" si="245"/>
        <v>-2.885103350910768</v>
      </c>
      <c r="AK133" s="4">
        <f t="shared" si="246"/>
        <v>0.24677260759666808</v>
      </c>
      <c r="AL133" s="4">
        <f t="shared" si="247"/>
        <v>-0.68011685308459846</v>
      </c>
      <c r="AM133" s="4">
        <f t="shared" si="248"/>
        <v>-0.41708864246982102</v>
      </c>
      <c r="AN133" s="4">
        <f t="shared" si="249"/>
        <v>-0.25611657237266172</v>
      </c>
      <c r="AO133" s="4">
        <f t="shared" si="250"/>
        <v>1.1678265120768003</v>
      </c>
      <c r="AP133" s="4">
        <f t="shared" si="251"/>
        <v>-0.25939110033120016</v>
      </c>
      <c r="AQ133" s="4">
        <f t="shared" si="252"/>
        <v>-0.30105837809904301</v>
      </c>
      <c r="AR133" s="4">
        <f t="shared" si="253"/>
        <v>-2.654195000280879E-2</v>
      </c>
      <c r="AS133" s="4">
        <f t="shared" si="254"/>
        <v>-0.43014459745525357</v>
      </c>
      <c r="AT133" s="4">
        <f t="shared" si="255"/>
        <v>-0.27302701912789473</v>
      </c>
      <c r="AU133" s="4">
        <f t="shared" si="256"/>
        <v>1.2836460457353098</v>
      </c>
      <c r="AV133" s="4">
        <f t="shared" si="432"/>
        <v>0.69490669669248462</v>
      </c>
      <c r="AW133" s="4">
        <f t="shared" si="432"/>
        <v>1.2511928795504161</v>
      </c>
      <c r="AY133" s="2">
        <f t="shared" si="308"/>
        <v>96.755512533395063</v>
      </c>
      <c r="AZ133" s="2">
        <f t="shared" si="359"/>
        <v>95.5178192202182</v>
      </c>
      <c r="BA133" s="2">
        <f t="shared" si="360"/>
        <v>92.121935591491024</v>
      </c>
      <c r="BB133" s="2">
        <f t="shared" si="361"/>
        <v>93.545997149131125</v>
      </c>
      <c r="BC133" s="2">
        <f t="shared" si="362"/>
        <v>94.558701454297733</v>
      </c>
      <c r="BD133" s="2">
        <f t="shared" si="363"/>
        <v>94.101285435753752</v>
      </c>
      <c r="BE133" s="2">
        <f t="shared" si="364"/>
        <v>93.100641573872039</v>
      </c>
      <c r="BF133" s="2">
        <f t="shared" si="365"/>
        <v>92.877110616458808</v>
      </c>
      <c r="BG133" s="2">
        <f t="shared" si="366"/>
        <v>92.440067329426967</v>
      </c>
      <c r="BH133" s="2">
        <f t="shared" si="367"/>
        <v>94.840737598262436</v>
      </c>
      <c r="BI133" s="2">
        <f t="shared" si="368"/>
        <v>94.799589266394861</v>
      </c>
      <c r="BJ133" s="2">
        <f t="shared" si="369"/>
        <v>94.365353679341027</v>
      </c>
      <c r="BK133" s="2">
        <f t="shared" si="370"/>
        <v>94.60606454591337</v>
      </c>
      <c r="BL133" s="2">
        <f t="shared" si="371"/>
        <v>95.546866514314161</v>
      </c>
      <c r="BM133" s="2">
        <f t="shared" si="372"/>
        <v>99.881495762314842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120.41304459930311</v>
      </c>
      <c r="DL133" s="2">
        <f t="shared" si="433"/>
        <v>119.51478662873399</v>
      </c>
      <c r="DM133" s="2">
        <f t="shared" si="433"/>
        <v>115.46650924608818</v>
      </c>
      <c r="DN133" s="2">
        <f t="shared" si="433"/>
        <v>115.22604267425321</v>
      </c>
      <c r="DO133" s="2">
        <f t="shared" si="433"/>
        <v>114.40315789473682</v>
      </c>
      <c r="DP133" s="2">
        <f t="shared" si="433"/>
        <v>117.61475960170698</v>
      </c>
      <c r="DQ133" s="2">
        <f t="shared" si="433"/>
        <v>111.6706726045884</v>
      </c>
      <c r="DR133" s="2">
        <f t="shared" si="433"/>
        <v>120.27218743028742</v>
      </c>
      <c r="DS133" s="2">
        <f t="shared" si="433"/>
        <v>109.2599512605042</v>
      </c>
      <c r="DT133" s="2">
        <f t="shared" si="433"/>
        <v>114.32940106951872</v>
      </c>
      <c r="DU133" s="2">
        <f t="shared" si="433"/>
        <v>115.49584481792716</v>
      </c>
      <c r="DV133" s="2">
        <f t="shared" si="433"/>
        <v>116.1021400686401</v>
      </c>
      <c r="DW133" s="2">
        <f t="shared" si="433"/>
        <v>122.63042673796792</v>
      </c>
      <c r="DX133" s="2">
        <f t="shared" si="433"/>
        <v>117.36435483511586</v>
      </c>
      <c r="DY133" s="2">
        <f t="shared" si="433"/>
        <v>102.7347252326218</v>
      </c>
      <c r="EA133" s="2">
        <f t="shared" si="228"/>
        <v>96.696663035019469</v>
      </c>
      <c r="EB133" s="2">
        <f t="shared" si="290"/>
        <v>95.455816577479212</v>
      </c>
      <c r="EC133" s="2">
        <f t="shared" si="291"/>
        <v>92.056983870967741</v>
      </c>
      <c r="ED133" s="2">
        <f t="shared" si="292"/>
        <v>93.502453015427761</v>
      </c>
      <c r="EE133" s="2">
        <f t="shared" si="293"/>
        <v>94.505777024967443</v>
      </c>
      <c r="EF133" s="2">
        <f t="shared" si="294"/>
        <v>94.034635533571631</v>
      </c>
      <c r="EG133" s="2">
        <f t="shared" si="295"/>
        <v>93.04832448683392</v>
      </c>
      <c r="EH133" s="2">
        <f t="shared" si="296"/>
        <v>92.791017160377805</v>
      </c>
      <c r="EI133" s="2">
        <f t="shared" si="297"/>
        <v>92.405566826347325</v>
      </c>
      <c r="EJ133" s="2">
        <f t="shared" si="298"/>
        <v>94.782375709542706</v>
      </c>
      <c r="EK133" s="2">
        <f t="shared" si="299"/>
        <v>94.743420786182241</v>
      </c>
      <c r="EL133" s="2">
        <f t="shared" si="300"/>
        <v>94.297317982569908</v>
      </c>
      <c r="EM133" s="2">
        <f t="shared" si="301"/>
        <v>94.515581260096937</v>
      </c>
      <c r="EN133" s="2">
        <f t="shared" si="302"/>
        <v>95.466047824920253</v>
      </c>
      <c r="EO133" s="2">
        <f t="shared" si="303"/>
        <v>99.897814098306199</v>
      </c>
      <c r="EQ133" s="2">
        <f t="shared" si="304"/>
        <v>96.666556655542735</v>
      </c>
      <c r="ER133" s="2">
        <f t="shared" si="434"/>
        <v>95.430884304641353</v>
      </c>
      <c r="ES133" s="2">
        <f t="shared" si="434"/>
        <v>92.064294451398965</v>
      </c>
      <c r="ET133" s="2">
        <f t="shared" si="434"/>
        <v>93.24815034901016</v>
      </c>
      <c r="EU133" s="2">
        <f t="shared" si="434"/>
        <v>94.476497995991977</v>
      </c>
      <c r="EV133" s="2">
        <f t="shared" si="434"/>
        <v>94.11790320951981</v>
      </c>
      <c r="EW133" s="2">
        <f t="shared" si="434"/>
        <v>93.086340751924212</v>
      </c>
      <c r="EX133" s="2">
        <f t="shared" si="434"/>
        <v>92.881353473346408</v>
      </c>
      <c r="EY133" s="2">
        <f t="shared" si="434"/>
        <v>92.16942389443652</v>
      </c>
      <c r="EZ133" s="2">
        <f t="shared" si="434"/>
        <v>94.758321942632293</v>
      </c>
      <c r="FA133" s="2">
        <f t="shared" si="434"/>
        <v>94.694017593554776</v>
      </c>
      <c r="FB133" s="2">
        <f t="shared" si="434"/>
        <v>94.340965916364581</v>
      </c>
      <c r="FC133" s="2">
        <f t="shared" si="434"/>
        <v>94.628628424747262</v>
      </c>
      <c r="FD133" s="2">
        <f t="shared" si="434"/>
        <v>95.691243479601695</v>
      </c>
      <c r="FE133" s="2">
        <f t="shared" si="434"/>
        <v>99.241360459434887</v>
      </c>
      <c r="FG133" s="2">
        <f t="shared" si="306"/>
        <v>0.99745767574552691</v>
      </c>
      <c r="FH133" s="2">
        <f t="shared" si="435"/>
        <v>0.99736645179328987</v>
      </c>
      <c r="FI133" s="2">
        <f t="shared" si="435"/>
        <v>0.99724212553794644</v>
      </c>
      <c r="FJ133" s="2">
        <f t="shared" si="435"/>
        <v>0.99736824918902012</v>
      </c>
      <c r="FK133" s="2">
        <f t="shared" si="435"/>
        <v>0.99726363301706744</v>
      </c>
      <c r="FL133" s="2">
        <f t="shared" si="435"/>
        <v>0.99737046492190573</v>
      </c>
      <c r="FM133" s="2">
        <f t="shared" si="435"/>
        <v>0.99732126535648269</v>
      </c>
      <c r="FN133" s="2">
        <f t="shared" si="435"/>
        <v>0.99708762795939432</v>
      </c>
      <c r="FO133" s="2">
        <f t="shared" si="435"/>
        <v>0.99699074572034563</v>
      </c>
      <c r="FP133" s="2">
        <f t="shared" si="435"/>
        <v>0.99693381221831923</v>
      </c>
      <c r="FQ133" s="2">
        <f t="shared" si="435"/>
        <v>0.9971250247003336</v>
      </c>
      <c r="FR133" s="2">
        <f t="shared" si="435"/>
        <v>0.99700619738329099</v>
      </c>
      <c r="FS133" s="2">
        <f t="shared" si="435"/>
        <v>0.99701638924975189</v>
      </c>
      <c r="FT133" s="2">
        <f t="shared" si="435"/>
        <v>0.99680854612481118</v>
      </c>
      <c r="FU133" s="2">
        <f t="shared" si="435"/>
        <v>0.99631101543294909</v>
      </c>
      <c r="FW133" s="2">
        <f t="shared" si="324"/>
        <v>4.800423460861733E-2</v>
      </c>
      <c r="FX133" s="2">
        <f t="shared" si="376"/>
        <v>5.4460124979786875E-2</v>
      </c>
      <c r="FY133" s="2">
        <f t="shared" si="377"/>
        <v>5.3509885587665645E-2</v>
      </c>
      <c r="FZ133" s="2">
        <f t="shared" si="378"/>
        <v>5.3585521499236101E-2</v>
      </c>
      <c r="GA133" s="2">
        <f t="shared" si="379"/>
        <v>5.198624345948534E-2</v>
      </c>
      <c r="GB133" s="2">
        <f t="shared" si="380"/>
        <v>5.5785618443699558E-2</v>
      </c>
      <c r="GC133" s="2">
        <f t="shared" si="381"/>
        <v>6.3992556493240482E-2</v>
      </c>
      <c r="GD133" s="2">
        <f t="shared" si="382"/>
        <v>6.70612286988993E-2</v>
      </c>
      <c r="GE133" s="2">
        <f t="shared" si="383"/>
        <v>6.8681392572489203E-2</v>
      </c>
      <c r="GF133" s="2">
        <f t="shared" si="384"/>
        <v>6.5393566549490967E-2</v>
      </c>
      <c r="GG133" s="2">
        <f t="shared" si="385"/>
        <v>7.072875458081132E-2</v>
      </c>
      <c r="GH133" s="2">
        <f t="shared" si="386"/>
        <v>6.3149916005924553E-2</v>
      </c>
      <c r="GI133" s="2">
        <f t="shared" si="387"/>
        <v>5.8378559316387954E-2</v>
      </c>
      <c r="GJ133" s="2">
        <f t="shared" si="388"/>
        <v>4.8541134781662706E-2</v>
      </c>
      <c r="GK133" s="2">
        <f t="shared" si="389"/>
        <v>4.0800531519608572E-2</v>
      </c>
      <c r="GM133" s="86">
        <f t="shared" si="325"/>
        <v>1.7347969615546301E-63</v>
      </c>
      <c r="GN133" s="86">
        <f t="shared" si="390"/>
        <v>1.4324544988948576E-63</v>
      </c>
      <c r="GO133" s="86">
        <f t="shared" si="391"/>
        <v>1.1769898872414278E-85</v>
      </c>
      <c r="GP133" s="86">
        <f t="shared" si="392"/>
        <v>1.2676126488467012E-100</v>
      </c>
      <c r="GQ133" s="86">
        <f t="shared" si="393"/>
        <v>4.7859044397902983E-95</v>
      </c>
      <c r="GR133" s="86">
        <f t="shared" si="394"/>
        <v>4.0660445656239272E-104</v>
      </c>
      <c r="GS133" s="86">
        <f t="shared" si="395"/>
        <v>8.6936934036693794E-85</v>
      </c>
      <c r="GT133" s="86">
        <f t="shared" si="396"/>
        <v>2.75190866884072E-75</v>
      </c>
      <c r="GU133" s="86">
        <f t="shared" si="397"/>
        <v>8.2676980563292648E-73</v>
      </c>
      <c r="GV133" s="86">
        <f t="shared" si="398"/>
        <v>2.2087045461356721E-77</v>
      </c>
      <c r="GW133" s="86">
        <f t="shared" si="399"/>
        <v>1.5058373228360622E-112</v>
      </c>
      <c r="GX133" s="86">
        <f t="shared" si="400"/>
        <v>4.5157849615638994E-96</v>
      </c>
      <c r="GY133" s="86">
        <f t="shared" si="401"/>
        <v>4.4571073820334177E-73</v>
      </c>
      <c r="GZ133" s="86">
        <f t="shared" si="402"/>
        <v>2.9546704046342519E-73</v>
      </c>
      <c r="HA133" s="86">
        <f t="shared" si="403"/>
        <v>2.7145382760684267E-84</v>
      </c>
      <c r="HC133" s="86">
        <f t="shared" si="326"/>
        <v>1.3915354742374866E-32</v>
      </c>
      <c r="HD133" s="86">
        <f t="shared" si="404"/>
        <v>3.9540585642441589E-27</v>
      </c>
      <c r="HE133" s="86">
        <f t="shared" si="405"/>
        <v>1.331497982146596E-35</v>
      </c>
      <c r="HF133" s="86">
        <f t="shared" si="406"/>
        <v>1.2186247635723534E-35</v>
      </c>
      <c r="HG133" s="86">
        <f t="shared" si="407"/>
        <v>1.6125384841345392E-79</v>
      </c>
      <c r="HH133" s="86">
        <f t="shared" si="408"/>
        <v>1.6831957281379994E-54</v>
      </c>
      <c r="HI133" s="86">
        <f t="shared" si="409"/>
        <v>1.0546766899830307E-45</v>
      </c>
      <c r="HJ133" s="86">
        <f t="shared" si="410"/>
        <v>8.0320139824335912E-43</v>
      </c>
      <c r="HK133" s="86">
        <f t="shared" si="411"/>
        <v>5.0613601485710643E-34</v>
      </c>
      <c r="HL133" s="86">
        <f t="shared" si="412"/>
        <v>5.44898323705976E-35</v>
      </c>
      <c r="HM133" s="86">
        <f t="shared" si="413"/>
        <v>2.6865942049837857E-50</v>
      </c>
      <c r="HN133" s="86">
        <f t="shared" si="414"/>
        <v>7.5812136484667164E-38</v>
      </c>
      <c r="HO133" s="86">
        <f t="shared" si="415"/>
        <v>5.1549977006670807E-26</v>
      </c>
      <c r="HP133" s="86">
        <f t="shared" si="416"/>
        <v>2.047373544550432E-28</v>
      </c>
      <c r="HQ133" s="86">
        <f t="shared" si="417"/>
        <v>6.1066475913131348E-39</v>
      </c>
      <c r="HS133" s="86">
        <f t="shared" si="327"/>
        <v>8.5824095926052474E-2</v>
      </c>
      <c r="HT133" s="86">
        <f t="shared" si="418"/>
        <v>0.23455233449235705</v>
      </c>
      <c r="HU133" s="86">
        <f t="shared" si="419"/>
        <v>0.12528213220871007</v>
      </c>
      <c r="HV133" s="86">
        <f t="shared" si="420"/>
        <v>0.12991439189859155</v>
      </c>
      <c r="HW133" s="86">
        <f t="shared" si="421"/>
        <v>0.12182516178795948</v>
      </c>
      <c r="HX133" s="86">
        <f t="shared" si="422"/>
        <v>0.13696687156844489</v>
      </c>
      <c r="HY133" s="86">
        <f t="shared" si="423"/>
        <v>0.16231859848974808</v>
      </c>
      <c r="HZ133" s="86">
        <f t="shared" si="424"/>
        <v>0.24858758452399932</v>
      </c>
      <c r="IA133" s="86">
        <f t="shared" si="425"/>
        <v>0.22806590734798615</v>
      </c>
      <c r="IB133" s="86">
        <f t="shared" si="426"/>
        <v>0.2268529071699987</v>
      </c>
      <c r="IC133" s="86">
        <f t="shared" si="427"/>
        <v>0.29954727673939874</v>
      </c>
      <c r="ID133" s="86">
        <f t="shared" si="428"/>
        <v>0.19179347799312255</v>
      </c>
      <c r="IE133" s="86">
        <f t="shared" si="429"/>
        <v>0.14154896720746379</v>
      </c>
      <c r="IF133" s="86">
        <f t="shared" si="430"/>
        <v>0.17496933939669593</v>
      </c>
      <c r="IG133" s="86">
        <f t="shared" si="431"/>
        <v>0.15332571863377653</v>
      </c>
      <c r="II133" s="86">
        <f t="shared" si="328"/>
        <v>1.0171808525666392E-27</v>
      </c>
      <c r="IJ133" s="86">
        <f t="shared" si="329"/>
        <v>2.8390543405617786E-27</v>
      </c>
      <c r="IK133" s="86">
        <f t="shared" si="330"/>
        <v>4.6084084147605121E-32</v>
      </c>
      <c r="IL133" s="86">
        <f t="shared" si="331"/>
        <v>2.4319545014846485E-33</v>
      </c>
      <c r="IM133" s="86">
        <f t="shared" si="332"/>
        <v>6.7096736171354087E-32</v>
      </c>
      <c r="IN133" s="86">
        <f t="shared" si="333"/>
        <v>7.9993901895575715E-31</v>
      </c>
      <c r="IO133" s="86">
        <f t="shared" si="334"/>
        <v>8.609392649155542E-26</v>
      </c>
      <c r="IP133" s="86">
        <f t="shared" si="335"/>
        <v>6.1180273799168738E-27</v>
      </c>
      <c r="IQ133" s="86">
        <f t="shared" si="336"/>
        <v>2.3029566978657578E-29</v>
      </c>
      <c r="IR133" s="86">
        <f t="shared" si="337"/>
        <v>1.6638576637494417E-32</v>
      </c>
      <c r="IS133" s="86">
        <f t="shared" si="338"/>
        <v>1.4888186369977223E-26</v>
      </c>
      <c r="IT133" s="86">
        <f t="shared" si="339"/>
        <v>2.7257779356662395E-32</v>
      </c>
      <c r="IU133" s="86">
        <f t="shared" si="340"/>
        <v>4.6114236349694686E-35</v>
      </c>
      <c r="IV133" s="86">
        <f t="shared" si="341"/>
        <v>2.413137467451883E-18</v>
      </c>
      <c r="IW133" s="86">
        <f t="shared" si="342"/>
        <v>1.5319859772499206E-15</v>
      </c>
      <c r="IY133" s="86">
        <f t="shared" si="343"/>
        <v>8.5824095926052474E-2</v>
      </c>
      <c r="IZ133" s="86">
        <f t="shared" si="344"/>
        <v>0.23455233449235705</v>
      </c>
      <c r="JA133" s="86">
        <f t="shared" si="345"/>
        <v>0.12528213220871007</v>
      </c>
      <c r="JB133" s="86">
        <f t="shared" si="346"/>
        <v>0.12991439189859155</v>
      </c>
      <c r="JC133" s="86">
        <f t="shared" si="347"/>
        <v>0.12182516178795948</v>
      </c>
      <c r="JD133" s="86">
        <f t="shared" si="348"/>
        <v>0.13696687156844489</v>
      </c>
      <c r="JE133" s="86">
        <f t="shared" si="349"/>
        <v>0.16231859848974808</v>
      </c>
      <c r="JF133" s="86">
        <f t="shared" si="350"/>
        <v>0.24858758452399932</v>
      </c>
      <c r="JG133" s="86">
        <f t="shared" si="351"/>
        <v>0.22806590734798615</v>
      </c>
      <c r="JH133" s="86">
        <f t="shared" si="352"/>
        <v>0.2268529071699987</v>
      </c>
      <c r="JI133" s="86">
        <f t="shared" si="353"/>
        <v>0.29954727673939874</v>
      </c>
      <c r="JJ133" s="86">
        <f t="shared" si="354"/>
        <v>0.19179347799312255</v>
      </c>
      <c r="JK133" s="86">
        <f t="shared" si="355"/>
        <v>0.14154896720746379</v>
      </c>
      <c r="JL133" s="86">
        <f t="shared" si="356"/>
        <v>0.17496933939669593</v>
      </c>
      <c r="JM133" s="86">
        <f t="shared" si="357"/>
        <v>0.15332571863377806</v>
      </c>
    </row>
    <row r="134" spans="2:273" x14ac:dyDescent="0.25">
      <c r="B134" s="2">
        <v>107</v>
      </c>
      <c r="C134" s="37">
        <v>96.966999999999999</v>
      </c>
      <c r="D134" s="37">
        <v>99.245999999999995</v>
      </c>
      <c r="E134" s="37">
        <v>96.474999999999994</v>
      </c>
      <c r="F134" s="37">
        <v>99.525000000000006</v>
      </c>
      <c r="G134" s="37">
        <v>99.367000000000004</v>
      </c>
      <c r="H134" s="37">
        <v>103.746</v>
      </c>
      <c r="I134" s="37">
        <v>104.96599999999999</v>
      </c>
      <c r="J134" s="37">
        <v>109.30500000000001</v>
      </c>
      <c r="K134" s="37">
        <v>109.70699999999999</v>
      </c>
      <c r="L134" s="37">
        <v>114.42400000000001</v>
      </c>
      <c r="M134" s="37">
        <v>118.18600000000001</v>
      </c>
      <c r="N134" s="37">
        <v>114.018</v>
      </c>
      <c r="O134" s="37">
        <v>114.017</v>
      </c>
      <c r="P134" s="37">
        <v>130.36199999999999</v>
      </c>
      <c r="Q134" s="37">
        <v>153.55199999999999</v>
      </c>
      <c r="S134" s="4">
        <f t="shared" si="229"/>
        <v>96.597482720337752</v>
      </c>
      <c r="T134" s="4">
        <f t="shared" si="230"/>
        <v>98.749269748365705</v>
      </c>
      <c r="U134" s="4">
        <f t="shared" si="231"/>
        <v>96.369202034246499</v>
      </c>
      <c r="V134" s="4">
        <f t="shared" si="232"/>
        <v>99.630801311499013</v>
      </c>
      <c r="W134" s="4">
        <f t="shared" si="233"/>
        <v>102.23974498566501</v>
      </c>
      <c r="X134" s="4">
        <f t="shared" si="234"/>
        <v>104.21484640110549</v>
      </c>
      <c r="Y134" s="4">
        <f t="shared" si="235"/>
        <v>105.15277341190345</v>
      </c>
      <c r="Z134" s="4">
        <f t="shared" si="236"/>
        <v>108.46501599361596</v>
      </c>
      <c r="AA134" s="4">
        <f t="shared" si="237"/>
        <v>109.23594499288143</v>
      </c>
      <c r="AB134" s="4">
        <f t="shared" si="238"/>
        <v>114.49181233579591</v>
      </c>
      <c r="AC134" s="4">
        <f t="shared" si="239"/>
        <v>118.11426173240061</v>
      </c>
      <c r="AD134" s="4">
        <f t="shared" si="240"/>
        <v>114.59895312340448</v>
      </c>
      <c r="AE134" s="4">
        <f t="shared" si="241"/>
        <v>114.03534354146325</v>
      </c>
      <c r="AF134" s="4">
        <f t="shared" si="242"/>
        <v>128.39595319707311</v>
      </c>
      <c r="AG134" s="4">
        <f t="shared" si="243"/>
        <v>150.01687296625664</v>
      </c>
      <c r="AI134" s="4">
        <f t="shared" si="244"/>
        <v>0.36951727966224723</v>
      </c>
      <c r="AJ134" s="4">
        <f t="shared" si="245"/>
        <v>0.49673025163428974</v>
      </c>
      <c r="AK134" s="4">
        <f t="shared" si="246"/>
        <v>0.10579796575349576</v>
      </c>
      <c r="AL134" s="4">
        <f t="shared" si="247"/>
        <v>-0.10580131149900751</v>
      </c>
      <c r="AM134" s="4">
        <f t="shared" si="248"/>
        <v>-2.8727449856650082</v>
      </c>
      <c r="AN134" s="4">
        <f t="shared" si="249"/>
        <v>-0.46884640110549469</v>
      </c>
      <c r="AO134" s="4">
        <f t="shared" si="250"/>
        <v>-0.18677341190345942</v>
      </c>
      <c r="AP134" s="4">
        <f t="shared" si="251"/>
        <v>0.83998400638404291</v>
      </c>
      <c r="AQ134" s="4">
        <f t="shared" si="252"/>
        <v>0.47105500711856507</v>
      </c>
      <c r="AR134" s="4">
        <f t="shared" si="253"/>
        <v>-6.781233579590662E-2</v>
      </c>
      <c r="AS134" s="4">
        <f t="shared" si="254"/>
        <v>7.1738267599400274E-2</v>
      </c>
      <c r="AT134" s="4">
        <f t="shared" si="255"/>
        <v>-0.58095312340448402</v>
      </c>
      <c r="AU134" s="4">
        <f t="shared" si="256"/>
        <v>-1.8343541463252677E-2</v>
      </c>
      <c r="AV134" s="4">
        <f t="shared" si="432"/>
        <v>1.9660468029268827</v>
      </c>
      <c r="AW134" s="4">
        <f t="shared" si="432"/>
        <v>3.5351270337433505</v>
      </c>
      <c r="AY134" s="2">
        <f t="shared" si="308"/>
        <v>96.597482720337752</v>
      </c>
      <c r="AZ134" s="2">
        <f t="shared" si="359"/>
        <v>95.328291253740986</v>
      </c>
      <c r="BA134" s="2">
        <f t="shared" si="360"/>
        <v>91.963603457188313</v>
      </c>
      <c r="BB134" s="2">
        <f t="shared" si="361"/>
        <v>93.406594851657957</v>
      </c>
      <c r="BC134" s="2">
        <f t="shared" si="362"/>
        <v>94.385930456310362</v>
      </c>
      <c r="BD134" s="2">
        <f t="shared" si="363"/>
        <v>93.899898086070067</v>
      </c>
      <c r="BE134" s="2">
        <f t="shared" si="364"/>
        <v>92.935622060899234</v>
      </c>
      <c r="BF134" s="2">
        <f t="shared" si="365"/>
        <v>92.708226992650452</v>
      </c>
      <c r="BG134" s="2">
        <f t="shared" si="366"/>
        <v>92.316642671060151</v>
      </c>
      <c r="BH134" s="2">
        <f t="shared" si="367"/>
        <v>94.702937480969283</v>
      </c>
      <c r="BI134" s="2">
        <f t="shared" si="368"/>
        <v>94.626050490913258</v>
      </c>
      <c r="BJ134" s="2">
        <f t="shared" si="369"/>
        <v>94.191913312468259</v>
      </c>
      <c r="BK134" s="2">
        <f t="shared" si="370"/>
        <v>94.443995857708998</v>
      </c>
      <c r="BL134" s="2">
        <f t="shared" si="371"/>
        <v>95.383483821683143</v>
      </c>
      <c r="BM134" s="2">
        <f t="shared" si="372"/>
        <v>99.801243426379983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120.49973031358883</v>
      </c>
      <c r="DL134" s="2">
        <f t="shared" si="433"/>
        <v>119.61765236896815</v>
      </c>
      <c r="DM134" s="2">
        <f t="shared" si="433"/>
        <v>115.56673257467993</v>
      </c>
      <c r="DN134" s="2">
        <f t="shared" si="433"/>
        <v>115.31183794725901</v>
      </c>
      <c r="DO134" s="2">
        <f t="shared" si="433"/>
        <v>114.45084210526313</v>
      </c>
      <c r="DP134" s="2">
        <f t="shared" si="433"/>
        <v>117.69653247984829</v>
      </c>
      <c r="DQ134" s="2">
        <f t="shared" si="433"/>
        <v>111.71185155195683</v>
      </c>
      <c r="DR134" s="2">
        <f t="shared" si="433"/>
        <v>120.42436014586013</v>
      </c>
      <c r="DS134" s="2">
        <f t="shared" si="433"/>
        <v>109.29924201680672</v>
      </c>
      <c r="DT134" s="2">
        <f t="shared" si="433"/>
        <v>114.42646858288771</v>
      </c>
      <c r="DU134" s="2">
        <f t="shared" si="433"/>
        <v>115.58429971988795</v>
      </c>
      <c r="DV134" s="2">
        <f t="shared" si="433"/>
        <v>116.19419154869158</v>
      </c>
      <c r="DW134" s="2">
        <f t="shared" si="433"/>
        <v>122.79620916730329</v>
      </c>
      <c r="DX134" s="2">
        <f t="shared" si="433"/>
        <v>117.47168805704101</v>
      </c>
      <c r="DY134" s="2">
        <f t="shared" si="433"/>
        <v>102.66201724137933</v>
      </c>
      <c r="EA134" s="2">
        <f t="shared" si="228"/>
        <v>96.543672373540858</v>
      </c>
      <c r="EB134" s="2">
        <f t="shared" si="290"/>
        <v>95.271453660480461</v>
      </c>
      <c r="EC134" s="2">
        <f t="shared" si="291"/>
        <v>91.903588534361845</v>
      </c>
      <c r="ED134" s="2">
        <f t="shared" si="292"/>
        <v>93.370511921458615</v>
      </c>
      <c r="EE134" s="2">
        <f t="shared" si="293"/>
        <v>94.337563416188658</v>
      </c>
      <c r="EF134" s="2">
        <f t="shared" si="294"/>
        <v>93.83705003186742</v>
      </c>
      <c r="EG134" s="2">
        <f t="shared" si="295"/>
        <v>92.886766950031102</v>
      </c>
      <c r="EH134" s="2">
        <f t="shared" si="296"/>
        <v>92.627188220167142</v>
      </c>
      <c r="EI134" s="2">
        <f t="shared" si="297"/>
        <v>92.289417267283625</v>
      </c>
      <c r="EJ134" s="2">
        <f t="shared" si="298"/>
        <v>94.64949015743818</v>
      </c>
      <c r="EK134" s="2">
        <f t="shared" si="299"/>
        <v>94.575091144282311</v>
      </c>
      <c r="EL134" s="2">
        <f t="shared" si="300"/>
        <v>94.12829807542667</v>
      </c>
      <c r="EM134" s="2">
        <f t="shared" si="301"/>
        <v>94.358302100161552</v>
      </c>
      <c r="EN134" s="2">
        <f t="shared" si="302"/>
        <v>95.305242985777767</v>
      </c>
      <c r="EO134" s="2">
        <f t="shared" si="303"/>
        <v>99.823187183452333</v>
      </c>
      <c r="EQ134" s="2">
        <f t="shared" si="304"/>
        <v>96.510323405747243</v>
      </c>
      <c r="ER134" s="2">
        <f t="shared" si="434"/>
        <v>95.243655767112045</v>
      </c>
      <c r="ES134" s="2">
        <f t="shared" si="434"/>
        <v>91.91185747211415</v>
      </c>
      <c r="ET134" s="2">
        <f t="shared" si="434"/>
        <v>93.086651916695246</v>
      </c>
      <c r="EU134" s="2">
        <f t="shared" si="434"/>
        <v>94.305127588510345</v>
      </c>
      <c r="EV134" s="2">
        <f t="shared" si="434"/>
        <v>93.929354833698397</v>
      </c>
      <c r="EW134" s="2">
        <f t="shared" si="434"/>
        <v>92.927691742186596</v>
      </c>
      <c r="EX134" s="2">
        <f t="shared" si="434"/>
        <v>92.725566462043162</v>
      </c>
      <c r="EY134" s="2">
        <f t="shared" si="434"/>
        <v>92.029165221112692</v>
      </c>
      <c r="EZ134" s="2">
        <f t="shared" si="434"/>
        <v>94.623219374546977</v>
      </c>
      <c r="FA134" s="2">
        <f t="shared" si="434"/>
        <v>94.521331781944227</v>
      </c>
      <c r="FB134" s="2">
        <f t="shared" si="434"/>
        <v>94.176989192993659</v>
      </c>
      <c r="FC134" s="2">
        <f t="shared" si="434"/>
        <v>94.488563911153051</v>
      </c>
      <c r="FD134" s="2">
        <f t="shared" si="434"/>
        <v>95.563928203217571</v>
      </c>
      <c r="FE134" s="2">
        <f t="shared" si="434"/>
        <v>99.116348034361948</v>
      </c>
      <c r="FG134" s="2">
        <f t="shared" si="306"/>
        <v>0.99768085393679895</v>
      </c>
      <c r="FH134" s="2">
        <f t="shared" si="435"/>
        <v>0.99759761880086284</v>
      </c>
      <c r="FI134" s="2">
        <f t="shared" si="435"/>
        <v>0.99748417809998602</v>
      </c>
      <c r="FJ134" s="2">
        <f t="shared" si="435"/>
        <v>0.9975992588049597</v>
      </c>
      <c r="FK134" s="2">
        <f t="shared" si="435"/>
        <v>0.99750380264008887</v>
      </c>
      <c r="FL134" s="2">
        <f t="shared" si="435"/>
        <v>0.99760128051318198</v>
      </c>
      <c r="FM134" s="2">
        <f t="shared" si="435"/>
        <v>0.99755638901118993</v>
      </c>
      <c r="FN134" s="2">
        <f t="shared" si="435"/>
        <v>0.99734320430778167</v>
      </c>
      <c r="FO134" s="2">
        <f t="shared" si="435"/>
        <v>0.99725480059985316</v>
      </c>
      <c r="FP134" s="2">
        <f t="shared" si="435"/>
        <v>0.99720284886059418</v>
      </c>
      <c r="FQ134" s="2">
        <f t="shared" si="435"/>
        <v>0.99737732791521705</v>
      </c>
      <c r="FR134" s="2">
        <f t="shared" si="435"/>
        <v>0.9972689001303896</v>
      </c>
      <c r="FS134" s="2">
        <f t="shared" si="435"/>
        <v>0.9972782001137358</v>
      </c>
      <c r="FT134" s="2">
        <f t="shared" si="435"/>
        <v>0.99708854189622653</v>
      </c>
      <c r="FU134" s="2">
        <f t="shared" si="435"/>
        <v>0.99663451368322264</v>
      </c>
      <c r="FW134" s="2">
        <f t="shared" si="324"/>
        <v>5.2392945874277404E-2</v>
      </c>
      <c r="FX134" s="2">
        <f t="shared" si="376"/>
        <v>5.9402227547143305E-2</v>
      </c>
      <c r="FY134" s="2">
        <f t="shared" si="377"/>
        <v>5.8371079951161038E-2</v>
      </c>
      <c r="FZ134" s="2">
        <f t="shared" si="378"/>
        <v>5.8453162778020325E-2</v>
      </c>
      <c r="GA134" s="2">
        <f t="shared" si="379"/>
        <v>5.6717314549999995E-2</v>
      </c>
      <c r="GB134" s="2">
        <f t="shared" si="380"/>
        <v>6.0840266138700798E-2</v>
      </c>
      <c r="GC134" s="2">
        <f t="shared" si="381"/>
        <v>6.9735901376012474E-2</v>
      </c>
      <c r="GD134" s="2">
        <f t="shared" si="382"/>
        <v>7.3058490558687364E-2</v>
      </c>
      <c r="GE134" s="2">
        <f t="shared" si="383"/>
        <v>7.4811926395696685E-2</v>
      </c>
      <c r="GF134" s="2">
        <f t="shared" si="384"/>
        <v>7.1253080404638403E-2</v>
      </c>
      <c r="GG134" s="2">
        <f t="shared" si="385"/>
        <v>7.7026922261937289E-2</v>
      </c>
      <c r="GH134" s="2">
        <f t="shared" si="386"/>
        <v>6.8823194483472377E-2</v>
      </c>
      <c r="GI134" s="2">
        <f t="shared" si="387"/>
        <v>6.3652311167749304E-2</v>
      </c>
      <c r="GJ134" s="2">
        <f t="shared" si="388"/>
        <v>5.297619982470507E-2</v>
      </c>
      <c r="GK134" s="2">
        <f t="shared" si="389"/>
        <v>4.456148308775288E-2</v>
      </c>
      <c r="GM134" s="86">
        <f t="shared" si="325"/>
        <v>3.4494043651751588E-66</v>
      </c>
      <c r="GN134" s="86">
        <f t="shared" si="390"/>
        <v>3.0016646586648565E-66</v>
      </c>
      <c r="GO134" s="86">
        <f t="shared" si="391"/>
        <v>2.8595988765561494E-89</v>
      </c>
      <c r="GP134" s="86">
        <f t="shared" si="392"/>
        <v>6.9835136091367377E-105</v>
      </c>
      <c r="GQ134" s="86">
        <f t="shared" si="393"/>
        <v>4.3181445495082936E-99</v>
      </c>
      <c r="GR134" s="86">
        <f t="shared" si="394"/>
        <v>1.6952330412457162E-108</v>
      </c>
      <c r="GS134" s="86">
        <f t="shared" si="395"/>
        <v>2.1894604290066575E-88</v>
      </c>
      <c r="GT134" s="86">
        <f t="shared" si="396"/>
        <v>1.8311819007676551E-78</v>
      </c>
      <c r="GU134" s="86">
        <f t="shared" si="397"/>
        <v>7.405839092288935E-76</v>
      </c>
      <c r="GV134" s="86">
        <f t="shared" si="398"/>
        <v>1.3035336550709942E-80</v>
      </c>
      <c r="GW134" s="86">
        <f t="shared" si="399"/>
        <v>2.7145339066188917E-117</v>
      </c>
      <c r="GX134" s="86">
        <f t="shared" si="400"/>
        <v>3.8212552064056108E-100</v>
      </c>
      <c r="GY134" s="86">
        <f t="shared" si="401"/>
        <v>4.0274727158340269E-76</v>
      </c>
      <c r="GZ134" s="86">
        <f t="shared" si="402"/>
        <v>2.7245170355875931E-76</v>
      </c>
      <c r="HA134" s="86">
        <f t="shared" si="403"/>
        <v>8.6555554949372478E-88</v>
      </c>
      <c r="HC134" s="86">
        <f t="shared" si="326"/>
        <v>4.5093205579582439E-35</v>
      </c>
      <c r="HD134" s="86">
        <f t="shared" si="404"/>
        <v>4.0366551368356171E-29</v>
      </c>
      <c r="HE134" s="86">
        <f t="shared" si="405"/>
        <v>3.4044464955758911E-38</v>
      </c>
      <c r="HF134" s="86">
        <f t="shared" si="406"/>
        <v>3.1166615428179769E-38</v>
      </c>
      <c r="HG134" s="86">
        <f t="shared" si="407"/>
        <v>1.3800000757246279E-85</v>
      </c>
      <c r="HH134" s="86">
        <f t="shared" si="408"/>
        <v>1.845156002409605E-58</v>
      </c>
      <c r="HI134" s="86">
        <f t="shared" si="409"/>
        <v>4.7519495920411329E-49</v>
      </c>
      <c r="HJ134" s="86">
        <f t="shared" si="410"/>
        <v>6.5866120835857551E-46</v>
      </c>
      <c r="HK134" s="86">
        <f t="shared" si="411"/>
        <v>2.0995534190872271E-36</v>
      </c>
      <c r="HL134" s="86">
        <f t="shared" si="412"/>
        <v>1.9908420278635859E-37</v>
      </c>
      <c r="HM134" s="86">
        <f t="shared" si="413"/>
        <v>7.4673963287206804E-54</v>
      </c>
      <c r="HN134" s="86">
        <f t="shared" si="414"/>
        <v>1.5461761653233102E-40</v>
      </c>
      <c r="HO134" s="86">
        <f t="shared" si="415"/>
        <v>8.1458420332516508E-28</v>
      </c>
      <c r="HP134" s="86">
        <f t="shared" si="416"/>
        <v>2.0476794730135167E-30</v>
      </c>
      <c r="HQ134" s="86">
        <f t="shared" si="417"/>
        <v>9.7663680610293319E-42</v>
      </c>
      <c r="HS134" s="86">
        <f t="shared" si="327"/>
        <v>0.13106774714079719</v>
      </c>
      <c r="HT134" s="86">
        <f t="shared" si="418"/>
        <v>0.30978888997367687</v>
      </c>
      <c r="HU134" s="86">
        <f t="shared" si="419"/>
        <v>0.18963340103115298</v>
      </c>
      <c r="HV134" s="86">
        <f t="shared" si="420"/>
        <v>0.19704824388069875</v>
      </c>
      <c r="HW134" s="86">
        <f t="shared" si="421"/>
        <v>0.18429663425915124</v>
      </c>
      <c r="HX134" s="86">
        <f t="shared" si="422"/>
        <v>0.20391864266938972</v>
      </c>
      <c r="HY134" s="86">
        <f t="shared" si="423"/>
        <v>0.23154287619269015</v>
      </c>
      <c r="HZ134" s="86">
        <f t="shared" si="424"/>
        <v>0.33031725426058867</v>
      </c>
      <c r="IA134" s="86">
        <f t="shared" si="425"/>
        <v>0.31352075436348931</v>
      </c>
      <c r="IB134" s="86">
        <f t="shared" si="426"/>
        <v>0.31521921768533795</v>
      </c>
      <c r="IC134" s="86">
        <f t="shared" si="427"/>
        <v>0.38160766267240598</v>
      </c>
      <c r="ID134" s="86">
        <f t="shared" si="428"/>
        <v>0.27502197247434368</v>
      </c>
      <c r="IE134" s="86">
        <f t="shared" si="429"/>
        <v>0.21627040044457108</v>
      </c>
      <c r="IF134" s="86">
        <f t="shared" si="430"/>
        <v>0.24230053950639877</v>
      </c>
      <c r="IG134" s="86">
        <f t="shared" si="431"/>
        <v>0.20544925450317311</v>
      </c>
      <c r="II134" s="86">
        <f t="shared" si="328"/>
        <v>3.8939622452145203E-26</v>
      </c>
      <c r="IJ134" s="86">
        <f t="shared" si="329"/>
        <v>1.2040821939172069E-25</v>
      </c>
      <c r="IK134" s="86">
        <f t="shared" si="330"/>
        <v>3.8069182150169772E-30</v>
      </c>
      <c r="IL134" s="86">
        <f t="shared" si="331"/>
        <v>2.4213415116362959E-31</v>
      </c>
      <c r="IM134" s="86">
        <f t="shared" si="332"/>
        <v>5.1735936000883051E-30</v>
      </c>
      <c r="IN134" s="86">
        <f t="shared" si="333"/>
        <v>5.8967260557954511E-29</v>
      </c>
      <c r="IO134" s="86">
        <f t="shared" si="334"/>
        <v>3.6771196510207528E-24</v>
      </c>
      <c r="IP134" s="86">
        <f t="shared" si="335"/>
        <v>3.3567933065115296E-25</v>
      </c>
      <c r="IQ134" s="86">
        <f t="shared" si="336"/>
        <v>1.9289388581090197E-27</v>
      </c>
      <c r="IR134" s="86">
        <f t="shared" si="337"/>
        <v>2.0846831771965446E-30</v>
      </c>
      <c r="IS134" s="86">
        <f t="shared" si="338"/>
        <v>8.3787244520705335E-25</v>
      </c>
      <c r="IT134" s="86">
        <f t="shared" si="339"/>
        <v>3.0945393401748635E-30</v>
      </c>
      <c r="IU134" s="86">
        <f t="shared" si="340"/>
        <v>6.8790147293112063E-33</v>
      </c>
      <c r="IV134" s="86">
        <f t="shared" si="341"/>
        <v>2.5465537278589874E-17</v>
      </c>
      <c r="IW134" s="86">
        <f t="shared" si="342"/>
        <v>9.8078807617789723E-15</v>
      </c>
      <c r="IY134" s="86">
        <f t="shared" si="343"/>
        <v>0.13106774714079719</v>
      </c>
      <c r="IZ134" s="86">
        <f t="shared" si="344"/>
        <v>0.30978888997367687</v>
      </c>
      <c r="JA134" s="86">
        <f t="shared" si="345"/>
        <v>0.18963340103115298</v>
      </c>
      <c r="JB134" s="86">
        <f t="shared" si="346"/>
        <v>0.19704824388069875</v>
      </c>
      <c r="JC134" s="86">
        <f t="shared" si="347"/>
        <v>0.18429663425915124</v>
      </c>
      <c r="JD134" s="86">
        <f t="shared" si="348"/>
        <v>0.20391864266938972</v>
      </c>
      <c r="JE134" s="86">
        <f t="shared" si="349"/>
        <v>0.23154287619269015</v>
      </c>
      <c r="JF134" s="86">
        <f t="shared" si="350"/>
        <v>0.33031725426058867</v>
      </c>
      <c r="JG134" s="86">
        <f t="shared" si="351"/>
        <v>0.31352075436348931</v>
      </c>
      <c r="JH134" s="86">
        <f t="shared" si="352"/>
        <v>0.31521921768533795</v>
      </c>
      <c r="JI134" s="86">
        <f t="shared" si="353"/>
        <v>0.38160766267240598</v>
      </c>
      <c r="JJ134" s="86">
        <f t="shared" si="354"/>
        <v>0.27502197247434368</v>
      </c>
      <c r="JK134" s="86">
        <f t="shared" si="355"/>
        <v>0.21627040044457108</v>
      </c>
      <c r="JL134" s="86">
        <f t="shared" si="356"/>
        <v>0.24230053950639879</v>
      </c>
      <c r="JM134" s="86">
        <f t="shared" si="357"/>
        <v>0.20544925450318291</v>
      </c>
    </row>
    <row r="135" spans="2:273" x14ac:dyDescent="0.25">
      <c r="B135" s="2">
        <v>108</v>
      </c>
      <c r="C135" s="37">
        <v>94.442999999999998</v>
      </c>
      <c r="D135" s="37">
        <v>99.835999999999999</v>
      </c>
      <c r="E135" s="37">
        <v>97.457999999999998</v>
      </c>
      <c r="F135" s="37">
        <v>100.64400000000001</v>
      </c>
      <c r="G135" s="37">
        <v>104.583</v>
      </c>
      <c r="H135" s="37">
        <v>108.271</v>
      </c>
      <c r="I135" s="37">
        <v>105.169</v>
      </c>
      <c r="J135" s="37">
        <v>109.03400000000001</v>
      </c>
      <c r="K135" s="37">
        <v>111.44799999999999</v>
      </c>
      <c r="L135" s="37">
        <v>116.08499999999999</v>
      </c>
      <c r="M135" s="37">
        <v>117.22</v>
      </c>
      <c r="N135" s="37">
        <v>118.14</v>
      </c>
      <c r="O135" s="37">
        <v>117.776</v>
      </c>
      <c r="P135" s="37">
        <v>135.06899999999999</v>
      </c>
      <c r="Q135" s="37">
        <v>163.155</v>
      </c>
      <c r="S135" s="4">
        <f t="shared" si="229"/>
        <v>96.439776695133787</v>
      </c>
      <c r="T135" s="4">
        <f t="shared" si="230"/>
        <v>98.8088393371401</v>
      </c>
      <c r="U135" s="4">
        <f t="shared" si="231"/>
        <v>97.219786511942175</v>
      </c>
      <c r="V135" s="4">
        <f t="shared" si="232"/>
        <v>100.87359187612299</v>
      </c>
      <c r="W135" s="4">
        <f t="shared" si="233"/>
        <v>103.90594721575094</v>
      </c>
      <c r="X135" s="4">
        <f t="shared" si="234"/>
        <v>106.15278615509628</v>
      </c>
      <c r="Y135" s="4">
        <f t="shared" si="235"/>
        <v>106.99873773520349</v>
      </c>
      <c r="Z135" s="4">
        <f t="shared" si="236"/>
        <v>109.10925849900315</v>
      </c>
      <c r="AA135" s="4">
        <f t="shared" si="237"/>
        <v>110.33266504153271</v>
      </c>
      <c r="AB135" s="4">
        <f t="shared" si="238"/>
        <v>115.75238026182417</v>
      </c>
      <c r="AC135" s="4">
        <f t="shared" si="239"/>
        <v>117.75551173285294</v>
      </c>
      <c r="AD135" s="4">
        <f t="shared" si="240"/>
        <v>116.89827695075421</v>
      </c>
      <c r="AE135" s="4">
        <f t="shared" si="241"/>
        <v>117.86795208938445</v>
      </c>
      <c r="AF135" s="4">
        <f t="shared" si="242"/>
        <v>134.71391243635364</v>
      </c>
      <c r="AG135" s="4">
        <f t="shared" si="243"/>
        <v>160.11782825150897</v>
      </c>
      <c r="AI135" s="4">
        <f t="shared" si="244"/>
        <v>-1.9967766951337893</v>
      </c>
      <c r="AJ135" s="4">
        <f t="shared" si="245"/>
        <v>1.0271606628598988</v>
      </c>
      <c r="AK135" s="4">
        <f t="shared" si="246"/>
        <v>0.2382134880578235</v>
      </c>
      <c r="AL135" s="4">
        <f t="shared" si="247"/>
        <v>-0.22959187612298138</v>
      </c>
      <c r="AM135" s="4">
        <f t="shared" si="248"/>
        <v>0.67705278424905657</v>
      </c>
      <c r="AN135" s="4">
        <f t="shared" si="249"/>
        <v>2.1182138449037211</v>
      </c>
      <c r="AO135" s="4">
        <f t="shared" si="250"/>
        <v>-1.8297377352034943</v>
      </c>
      <c r="AP135" s="4">
        <f t="shared" si="251"/>
        <v>-7.5258499003140855E-2</v>
      </c>
      <c r="AQ135" s="4">
        <f t="shared" si="252"/>
        <v>1.1153349584672867</v>
      </c>
      <c r="AR135" s="4">
        <f t="shared" si="253"/>
        <v>0.33261973817582202</v>
      </c>
      <c r="AS135" s="4">
        <f t="shared" si="254"/>
        <v>-0.53551173285293885</v>
      </c>
      <c r="AT135" s="4">
        <f t="shared" si="255"/>
        <v>1.2417230492457918</v>
      </c>
      <c r="AU135" s="4">
        <f t="shared" si="256"/>
        <v>-9.1952089384449209E-2</v>
      </c>
      <c r="AV135" s="4">
        <f t="shared" si="432"/>
        <v>0.35508756364635019</v>
      </c>
      <c r="AW135" s="4">
        <f t="shared" si="432"/>
        <v>3.0371717484910334</v>
      </c>
      <c r="AY135" s="2">
        <f t="shared" si="308"/>
        <v>96.439776695133787</v>
      </c>
      <c r="AZ135" s="2">
        <f t="shared" si="359"/>
        <v>95.139088103805278</v>
      </c>
      <c r="BA135" s="2">
        <f t="shared" si="360"/>
        <v>91.805668591744748</v>
      </c>
      <c r="BB135" s="2">
        <f t="shared" si="361"/>
        <v>93.267123300106263</v>
      </c>
      <c r="BC135" s="2">
        <f t="shared" si="362"/>
        <v>94.213439111114823</v>
      </c>
      <c r="BD135" s="2">
        <f t="shared" si="363"/>
        <v>93.699004282044058</v>
      </c>
      <c r="BE135" s="2">
        <f t="shared" si="364"/>
        <v>92.770953196407376</v>
      </c>
      <c r="BF135" s="2">
        <f t="shared" si="365"/>
        <v>92.5399595082433</v>
      </c>
      <c r="BG135" s="2">
        <f t="shared" si="366"/>
        <v>92.193095043976669</v>
      </c>
      <c r="BH135" s="2">
        <f t="shared" si="367"/>
        <v>94.565445012174223</v>
      </c>
      <c r="BI135" s="2">
        <f t="shared" si="368"/>
        <v>94.452767351916336</v>
      </c>
      <c r="BJ135" s="2">
        <f t="shared" si="369"/>
        <v>94.01893158776943</v>
      </c>
      <c r="BK135" s="2">
        <f t="shared" si="370"/>
        <v>94.282663766906197</v>
      </c>
      <c r="BL135" s="2">
        <f t="shared" si="371"/>
        <v>95.220908868393593</v>
      </c>
      <c r="BM135" s="2">
        <f t="shared" si="372"/>
        <v>99.720441993401039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120.58641602787453</v>
      </c>
      <c r="DL135" s="2">
        <f t="shared" si="433"/>
        <v>119.7205181092023</v>
      </c>
      <c r="DM135" s="2">
        <f t="shared" si="433"/>
        <v>115.66695590327168</v>
      </c>
      <c r="DN135" s="2">
        <f t="shared" si="433"/>
        <v>115.39763322026481</v>
      </c>
      <c r="DO135" s="2">
        <f t="shared" si="433"/>
        <v>114.49852631578945</v>
      </c>
      <c r="DP135" s="2">
        <f t="shared" si="433"/>
        <v>117.77830535798958</v>
      </c>
      <c r="DQ135" s="2">
        <f t="shared" si="433"/>
        <v>111.75303049932523</v>
      </c>
      <c r="DR135" s="2">
        <f t="shared" si="433"/>
        <v>120.57653286143284</v>
      </c>
      <c r="DS135" s="2">
        <f t="shared" si="433"/>
        <v>109.33853277310924</v>
      </c>
      <c r="DT135" s="2">
        <f t="shared" si="433"/>
        <v>114.52353609625669</v>
      </c>
      <c r="DU135" s="2">
        <f t="shared" si="433"/>
        <v>115.67275462184872</v>
      </c>
      <c r="DV135" s="2">
        <f t="shared" si="433"/>
        <v>116.28624302874306</v>
      </c>
      <c r="DW135" s="2">
        <f t="shared" si="433"/>
        <v>122.96199159663865</v>
      </c>
      <c r="DX135" s="2">
        <f t="shared" si="433"/>
        <v>117.57902127896614</v>
      </c>
      <c r="DY135" s="2">
        <f t="shared" si="433"/>
        <v>102.58930925013685</v>
      </c>
      <c r="EA135" s="2">
        <f t="shared" si="228"/>
        <v>96.390681712062275</v>
      </c>
      <c r="EB135" s="2">
        <f t="shared" si="290"/>
        <v>95.08709074348171</v>
      </c>
      <c r="EC135" s="2">
        <f t="shared" si="291"/>
        <v>91.750193197755948</v>
      </c>
      <c r="ED135" s="2">
        <f t="shared" si="292"/>
        <v>93.238570827489468</v>
      </c>
      <c r="EE135" s="2">
        <f t="shared" si="293"/>
        <v>94.169349807409873</v>
      </c>
      <c r="EF135" s="2">
        <f t="shared" si="294"/>
        <v>93.639464530163195</v>
      </c>
      <c r="EG135" s="2">
        <f t="shared" si="295"/>
        <v>92.725209413228271</v>
      </c>
      <c r="EH135" s="2">
        <f t="shared" si="296"/>
        <v>92.463359279956464</v>
      </c>
      <c r="EI135" s="2">
        <f t="shared" si="297"/>
        <v>92.173267708219939</v>
      </c>
      <c r="EJ135" s="2">
        <f t="shared" si="298"/>
        <v>94.516604605333654</v>
      </c>
      <c r="EK135" s="2">
        <f t="shared" si="299"/>
        <v>94.406761502382366</v>
      </c>
      <c r="EL135" s="2">
        <f t="shared" si="300"/>
        <v>93.959278168283447</v>
      </c>
      <c r="EM135" s="2">
        <f t="shared" si="301"/>
        <v>94.201022940226181</v>
      </c>
      <c r="EN135" s="2">
        <f t="shared" si="302"/>
        <v>95.144438146635267</v>
      </c>
      <c r="EO135" s="2">
        <f t="shared" si="303"/>
        <v>99.748560268598467</v>
      </c>
      <c r="EQ135" s="2">
        <f t="shared" si="304"/>
        <v>96.354090155951752</v>
      </c>
      <c r="ER135" s="2">
        <f t="shared" si="434"/>
        <v>95.056427229582738</v>
      </c>
      <c r="ES135" s="2">
        <f t="shared" si="434"/>
        <v>91.759420492829335</v>
      </c>
      <c r="ET135" s="2">
        <f t="shared" si="434"/>
        <v>92.925153484380346</v>
      </c>
      <c r="EU135" s="2">
        <f t="shared" si="434"/>
        <v>94.133757181028713</v>
      </c>
      <c r="EV135" s="2">
        <f t="shared" si="434"/>
        <v>93.740806457876985</v>
      </c>
      <c r="EW135" s="2">
        <f t="shared" si="434"/>
        <v>92.76904273244898</v>
      </c>
      <c r="EX135" s="2">
        <f t="shared" si="434"/>
        <v>92.569779450739929</v>
      </c>
      <c r="EY135" s="2">
        <f t="shared" si="434"/>
        <v>91.888906547788878</v>
      </c>
      <c r="EZ135" s="2">
        <f t="shared" si="434"/>
        <v>94.488116806461647</v>
      </c>
      <c r="FA135" s="2">
        <f t="shared" si="434"/>
        <v>94.348645970333678</v>
      </c>
      <c r="FB135" s="2">
        <f t="shared" si="434"/>
        <v>94.013012469622751</v>
      </c>
      <c r="FC135" s="2">
        <f t="shared" si="434"/>
        <v>94.348499397558825</v>
      </c>
      <c r="FD135" s="2">
        <f t="shared" si="434"/>
        <v>95.436612926833462</v>
      </c>
      <c r="FE135" s="2">
        <f t="shared" si="434"/>
        <v>98.99133560928901</v>
      </c>
      <c r="FG135" s="2">
        <f t="shared" si="306"/>
        <v>0.99788448196030177</v>
      </c>
      <c r="FH135" s="2">
        <f t="shared" si="435"/>
        <v>0.9978085390674285</v>
      </c>
      <c r="FI135" s="2">
        <f t="shared" si="435"/>
        <v>0.99770503513226882</v>
      </c>
      <c r="FJ135" s="2">
        <f t="shared" si="435"/>
        <v>0.99781003540125923</v>
      </c>
      <c r="FK135" s="2">
        <f t="shared" si="435"/>
        <v>0.99772294082115842</v>
      </c>
      <c r="FL135" s="2">
        <f t="shared" si="435"/>
        <v>0.99781187999996468</v>
      </c>
      <c r="FM135" s="2">
        <f t="shared" si="435"/>
        <v>0.99777092101391029</v>
      </c>
      <c r="FN135" s="2">
        <f t="shared" si="435"/>
        <v>0.99757640696928318</v>
      </c>
      <c r="FO135" s="2">
        <f t="shared" si="435"/>
        <v>0.99749574349324532</v>
      </c>
      <c r="FP135" s="2">
        <f t="shared" si="435"/>
        <v>0.99744833982954428</v>
      </c>
      <c r="FQ135" s="2">
        <f t="shared" si="435"/>
        <v>0.99760754253105</v>
      </c>
      <c r="FR135" s="2">
        <f t="shared" si="435"/>
        <v>0.9975086086163012</v>
      </c>
      <c r="FS135" s="2">
        <f t="shared" si="435"/>
        <v>0.99751709437286307</v>
      </c>
      <c r="FT135" s="2">
        <f t="shared" si="435"/>
        <v>0.99734403825536744</v>
      </c>
      <c r="FU135" s="2">
        <f t="shared" si="435"/>
        <v>0.99692973081189074</v>
      </c>
      <c r="FW135" s="2">
        <f t="shared" si="324"/>
        <v>5.7158797811555286E-2</v>
      </c>
      <c r="FX135" s="2">
        <f t="shared" si="376"/>
        <v>6.4762094464661579E-2</v>
      </c>
      <c r="FY135" s="2">
        <f t="shared" si="377"/>
        <v>6.3644201806254103E-2</v>
      </c>
      <c r="FZ135" s="2">
        <f t="shared" si="378"/>
        <v>6.3733197935098365E-2</v>
      </c>
      <c r="GA135" s="2">
        <f t="shared" si="379"/>
        <v>6.1850851863845896E-2</v>
      </c>
      <c r="GB135" s="2">
        <f t="shared" si="380"/>
        <v>6.632073850827111E-2</v>
      </c>
      <c r="GC135" s="2">
        <f t="shared" si="381"/>
        <v>7.5952884796187004E-2</v>
      </c>
      <c r="GD135" s="2">
        <f t="shared" si="382"/>
        <v>7.9546355367669908E-2</v>
      </c>
      <c r="GE135" s="2">
        <f t="shared" si="383"/>
        <v>8.1441821861591185E-2</v>
      </c>
      <c r="GF135" s="2">
        <f t="shared" si="384"/>
        <v>7.7594039040987314E-2</v>
      </c>
      <c r="GG135" s="2">
        <f t="shared" si="385"/>
        <v>8.3835325386997617E-2</v>
      </c>
      <c r="GH135" s="2">
        <f t="shared" si="386"/>
        <v>7.4965366778239437E-2</v>
      </c>
      <c r="GI135" s="2">
        <f t="shared" si="387"/>
        <v>6.9367382063042132E-2</v>
      </c>
      <c r="GJ135" s="2">
        <f t="shared" si="388"/>
        <v>5.7791870984282886E-2</v>
      </c>
      <c r="GK135" s="2">
        <f t="shared" si="389"/>
        <v>4.8651531370084641E-2</v>
      </c>
      <c r="GM135" s="86">
        <f t="shared" si="325"/>
        <v>6.0075678795065172E-69</v>
      </c>
      <c r="GN135" s="86">
        <f t="shared" si="390"/>
        <v>5.5224664980335397E-69</v>
      </c>
      <c r="GO135" s="86">
        <f t="shared" si="391"/>
        <v>5.8325605242984063E-93</v>
      </c>
      <c r="GP135" s="86">
        <f t="shared" si="392"/>
        <v>3.1301822552249441E-109</v>
      </c>
      <c r="GQ135" s="86">
        <f t="shared" si="393"/>
        <v>3.199115939977122E-103</v>
      </c>
      <c r="GR135" s="86">
        <f t="shared" si="394"/>
        <v>5.724506881028685E-113</v>
      </c>
      <c r="GS135" s="86">
        <f t="shared" si="395"/>
        <v>4.6277768712915825E-92</v>
      </c>
      <c r="GT135" s="86">
        <f t="shared" si="396"/>
        <v>1.0445166949858036E-81</v>
      </c>
      <c r="GU135" s="86">
        <f t="shared" si="397"/>
        <v>5.7284372060657271E-79</v>
      </c>
      <c r="GV135" s="86">
        <f t="shared" si="398"/>
        <v>6.5897103800084796E-84</v>
      </c>
      <c r="GW135" s="86">
        <f t="shared" si="399"/>
        <v>3.8936054769050608E-122</v>
      </c>
      <c r="GX135" s="86">
        <f t="shared" si="400"/>
        <v>2.6535464548259099E-104</v>
      </c>
      <c r="GY135" s="86">
        <f t="shared" si="401"/>
        <v>3.1453838889253388E-79</v>
      </c>
      <c r="GZ135" s="86">
        <f t="shared" si="402"/>
        <v>2.1739346353609744E-79</v>
      </c>
      <c r="HA135" s="86">
        <f t="shared" si="403"/>
        <v>2.3367169962556365E-91</v>
      </c>
      <c r="HC135" s="86">
        <f t="shared" si="326"/>
        <v>1.1735427420662967E-37</v>
      </c>
      <c r="HD135" s="86">
        <f t="shared" si="404"/>
        <v>3.4774449086089048E-31</v>
      </c>
      <c r="HE135" s="86">
        <f t="shared" si="405"/>
        <v>7.0040585567431017E-41</v>
      </c>
      <c r="HF135" s="86">
        <f t="shared" si="406"/>
        <v>6.4152890466003835E-41</v>
      </c>
      <c r="HG135" s="86">
        <f t="shared" si="407"/>
        <v>7.0006857046229178E-92</v>
      </c>
      <c r="HH135" s="86">
        <f t="shared" si="408"/>
        <v>1.4573380622181449E-62</v>
      </c>
      <c r="HI135" s="86">
        <f t="shared" si="409"/>
        <v>1.6178800350688126E-52</v>
      </c>
      <c r="HJ135" s="86">
        <f t="shared" si="410"/>
        <v>4.185946101803089E-49</v>
      </c>
      <c r="HK135" s="86">
        <f t="shared" si="411"/>
        <v>7.1835237886172398E-39</v>
      </c>
      <c r="HL135" s="86">
        <f t="shared" si="412"/>
        <v>5.9796198423451962E-40</v>
      </c>
      <c r="HM135" s="86">
        <f t="shared" si="413"/>
        <v>1.5574202965360025E-57</v>
      </c>
      <c r="HN135" s="86">
        <f t="shared" si="414"/>
        <v>2.5305432276910134E-43</v>
      </c>
      <c r="HO135" s="86">
        <f t="shared" si="415"/>
        <v>1.1129424716521938E-29</v>
      </c>
      <c r="HP135" s="86">
        <f t="shared" si="416"/>
        <v>1.7390531464697439E-32</v>
      </c>
      <c r="HQ135" s="86">
        <f t="shared" si="417"/>
        <v>1.2401243127147545E-44</v>
      </c>
      <c r="HS135" s="86">
        <f t="shared" si="327"/>
        <v>0.18901115561084481</v>
      </c>
      <c r="HT135" s="86">
        <f t="shared" si="418"/>
        <v>0.38455445233008173</v>
      </c>
      <c r="HU135" s="86">
        <f t="shared" si="419"/>
        <v>0.26690786348943007</v>
      </c>
      <c r="HV135" s="86">
        <f t="shared" si="420"/>
        <v>0.27703455697057927</v>
      </c>
      <c r="HW135" s="86">
        <f t="shared" si="421"/>
        <v>0.25974914633535617</v>
      </c>
      <c r="HX135" s="86">
        <f t="shared" si="422"/>
        <v>0.28251054086083022</v>
      </c>
      <c r="HY135" s="86">
        <f t="shared" si="423"/>
        <v>0.30910813747630922</v>
      </c>
      <c r="HZ135" s="86">
        <f t="shared" si="424"/>
        <v>0.40849875248344697</v>
      </c>
      <c r="IA135" s="86">
        <f t="shared" si="425"/>
        <v>0.39771213235022246</v>
      </c>
      <c r="IB135" s="86">
        <f t="shared" si="426"/>
        <v>0.4019256267096552</v>
      </c>
      <c r="IC135" s="86">
        <f t="shared" si="427"/>
        <v>0.45173322519941456</v>
      </c>
      <c r="ID135" s="86">
        <f t="shared" si="428"/>
        <v>0.36288309281287195</v>
      </c>
      <c r="IE135" s="86">
        <f t="shared" si="429"/>
        <v>0.30339631568538139</v>
      </c>
      <c r="IF135" s="86">
        <f t="shared" si="430"/>
        <v>0.32069235273673791</v>
      </c>
      <c r="IG135" s="86">
        <f t="shared" si="431"/>
        <v>0.26786125611188905</v>
      </c>
      <c r="II135" s="86">
        <f t="shared" si="328"/>
        <v>1.3324359347603036E-24</v>
      </c>
      <c r="IJ135" s="86">
        <f t="shared" si="329"/>
        <v>4.5255683341390538E-24</v>
      </c>
      <c r="IK135" s="86">
        <f t="shared" si="330"/>
        <v>2.7292603182617683E-28</v>
      </c>
      <c r="IL135" s="86">
        <f t="shared" si="331"/>
        <v>2.0793706838195327E-29</v>
      </c>
      <c r="IM135" s="86">
        <f t="shared" si="332"/>
        <v>3.4749123519809179E-28</v>
      </c>
      <c r="IN135" s="86">
        <f t="shared" si="333"/>
        <v>3.7782414569334343E-27</v>
      </c>
      <c r="IO135" s="86">
        <f t="shared" si="334"/>
        <v>1.3807624192300242E-22</v>
      </c>
      <c r="IP135" s="86">
        <f t="shared" si="335"/>
        <v>1.6009640103694688E-23</v>
      </c>
      <c r="IQ135" s="86">
        <f t="shared" si="336"/>
        <v>1.3813287378064005E-25</v>
      </c>
      <c r="IR135" s="86">
        <f t="shared" si="337"/>
        <v>2.2085099458125562E-28</v>
      </c>
      <c r="IS135" s="86">
        <f t="shared" si="338"/>
        <v>4.082295826508941E-23</v>
      </c>
      <c r="IT135" s="86">
        <f t="shared" si="339"/>
        <v>2.9876849896181301E-28</v>
      </c>
      <c r="IU135" s="86">
        <f t="shared" si="340"/>
        <v>8.6892243283833604E-31</v>
      </c>
      <c r="IV135" s="86">
        <f t="shared" si="341"/>
        <v>2.5002164271584074E-16</v>
      </c>
      <c r="IW135" s="86">
        <f t="shared" si="342"/>
        <v>5.9532397752761738E-14</v>
      </c>
      <c r="IY135" s="86">
        <f t="shared" si="343"/>
        <v>0.18901115561084481</v>
      </c>
      <c r="IZ135" s="86">
        <f t="shared" si="344"/>
        <v>0.38455445233008173</v>
      </c>
      <c r="JA135" s="86">
        <f t="shared" si="345"/>
        <v>0.26690786348943007</v>
      </c>
      <c r="JB135" s="86">
        <f t="shared" si="346"/>
        <v>0.27703455697057927</v>
      </c>
      <c r="JC135" s="86">
        <f t="shared" si="347"/>
        <v>0.25974914633535617</v>
      </c>
      <c r="JD135" s="86">
        <f t="shared" si="348"/>
        <v>0.28251054086083022</v>
      </c>
      <c r="JE135" s="86">
        <f t="shared" si="349"/>
        <v>0.30910813747630922</v>
      </c>
      <c r="JF135" s="86">
        <f t="shared" si="350"/>
        <v>0.40849875248344697</v>
      </c>
      <c r="JG135" s="86">
        <f t="shared" si="351"/>
        <v>0.39771213235022246</v>
      </c>
      <c r="JH135" s="86">
        <f t="shared" si="352"/>
        <v>0.4019256267096552</v>
      </c>
      <c r="JI135" s="86">
        <f t="shared" si="353"/>
        <v>0.45173322519941456</v>
      </c>
      <c r="JJ135" s="86">
        <f t="shared" si="354"/>
        <v>0.36288309281287195</v>
      </c>
      <c r="JK135" s="86">
        <f t="shared" si="355"/>
        <v>0.30339631568538139</v>
      </c>
      <c r="JL135" s="86">
        <f t="shared" si="356"/>
        <v>0.32069235273673818</v>
      </c>
      <c r="JM135" s="86">
        <f t="shared" si="357"/>
        <v>0.26786125611194855</v>
      </c>
    </row>
    <row r="136" spans="2:273" x14ac:dyDescent="0.25">
      <c r="B136" s="2">
        <v>109</v>
      </c>
      <c r="C136" s="37">
        <v>96.41</v>
      </c>
      <c r="D136" s="37">
        <v>99.328000000000003</v>
      </c>
      <c r="E136" s="37">
        <v>97.305000000000007</v>
      </c>
      <c r="F136" s="37">
        <v>101.23699999999999</v>
      </c>
      <c r="G136" s="37">
        <v>103.2</v>
      </c>
      <c r="H136" s="37">
        <v>106.932</v>
      </c>
      <c r="I136" s="37">
        <v>109.339</v>
      </c>
      <c r="J136" s="37">
        <v>109.542</v>
      </c>
      <c r="K136" s="37">
        <v>109.5</v>
      </c>
      <c r="L136" s="37">
        <v>115.898</v>
      </c>
      <c r="M136" s="37">
        <v>116.339</v>
      </c>
      <c r="N136" s="37">
        <v>118.509</v>
      </c>
      <c r="O136" s="37">
        <v>119.828</v>
      </c>
      <c r="P136" s="37">
        <v>139.46600000000001</v>
      </c>
      <c r="Q136" s="37">
        <v>171.05199999999999</v>
      </c>
      <c r="S136" s="4">
        <f t="shared" si="229"/>
        <v>96.282362059359613</v>
      </c>
      <c r="T136" s="4">
        <f t="shared" si="230"/>
        <v>98.594874924759566</v>
      </c>
      <c r="U136" s="4">
        <f t="shared" si="231"/>
        <v>97.745258857929386</v>
      </c>
      <c r="V136" s="4">
        <f t="shared" si="232"/>
        <v>101.61157327634044</v>
      </c>
      <c r="W136" s="4">
        <f t="shared" si="233"/>
        <v>105.02972865933711</v>
      </c>
      <c r="X136" s="4">
        <f t="shared" si="234"/>
        <v>107.28478237363254</v>
      </c>
      <c r="Y136" s="4">
        <f t="shared" si="235"/>
        <v>107.89505793142688</v>
      </c>
      <c r="Z136" s="4">
        <f t="shared" si="236"/>
        <v>108.29647798921997</v>
      </c>
      <c r="AA136" s="4">
        <f t="shared" si="237"/>
        <v>109.6619904729771</v>
      </c>
      <c r="AB136" s="4">
        <f t="shared" si="238"/>
        <v>114.80227083490125</v>
      </c>
      <c r="AC136" s="4">
        <f t="shared" si="239"/>
        <v>115.32785002629615</v>
      </c>
      <c r="AD136" s="4">
        <f t="shared" si="240"/>
        <v>116.9967044027662</v>
      </c>
      <c r="AE136" s="4">
        <f t="shared" si="241"/>
        <v>119.72349919242883</v>
      </c>
      <c r="AF136" s="4">
        <f t="shared" si="242"/>
        <v>139.53296642656025</v>
      </c>
      <c r="AG136" s="4">
        <f t="shared" si="243"/>
        <v>169.69834181364047</v>
      </c>
      <c r="AI136" s="4">
        <f t="shared" si="244"/>
        <v>0.12763794064038336</v>
      </c>
      <c r="AJ136" s="4">
        <f t="shared" si="245"/>
        <v>0.73312507524043724</v>
      </c>
      <c r="AK136" s="4">
        <f t="shared" si="246"/>
        <v>-0.44025885792937913</v>
      </c>
      <c r="AL136" s="4">
        <f t="shared" si="247"/>
        <v>-0.37457327634044191</v>
      </c>
      <c r="AM136" s="4">
        <f t="shared" si="248"/>
        <v>-1.8297286593371069</v>
      </c>
      <c r="AN136" s="4">
        <f t="shared" si="249"/>
        <v>-0.35278237363253595</v>
      </c>
      <c r="AO136" s="4">
        <f t="shared" si="250"/>
        <v>1.4439420685731221</v>
      </c>
      <c r="AP136" s="4">
        <f t="shared" si="251"/>
        <v>1.2455220107800358</v>
      </c>
      <c r="AQ136" s="4">
        <f t="shared" si="252"/>
        <v>-0.16199047297709512</v>
      </c>
      <c r="AR136" s="4">
        <f t="shared" si="253"/>
        <v>1.0957291650987457</v>
      </c>
      <c r="AS136" s="4">
        <f t="shared" si="254"/>
        <v>1.0111499737038514</v>
      </c>
      <c r="AT136" s="4">
        <f t="shared" si="255"/>
        <v>1.5122955972338019</v>
      </c>
      <c r="AU136" s="4">
        <f t="shared" si="256"/>
        <v>0.10450080757117064</v>
      </c>
      <c r="AV136" s="4">
        <f t="shared" si="432"/>
        <v>-6.6966426560242098E-2</v>
      </c>
      <c r="AW136" s="4">
        <f t="shared" si="432"/>
        <v>1.3536581863595245</v>
      </c>
      <c r="AY136" s="2">
        <f t="shared" si="308"/>
        <v>96.282362059359613</v>
      </c>
      <c r="AZ136" s="2">
        <f t="shared" si="359"/>
        <v>94.950178628305849</v>
      </c>
      <c r="BA136" s="2">
        <f t="shared" si="360"/>
        <v>91.648103943260182</v>
      </c>
      <c r="BB136" s="2">
        <f t="shared" si="361"/>
        <v>93.127509584509312</v>
      </c>
      <c r="BC136" s="2">
        <f t="shared" si="362"/>
        <v>94.041198434742995</v>
      </c>
      <c r="BD136" s="2">
        <f t="shared" si="363"/>
        <v>93.498592754703523</v>
      </c>
      <c r="BE136" s="2">
        <f t="shared" si="364"/>
        <v>92.606618571651708</v>
      </c>
      <c r="BF136" s="2">
        <f t="shared" si="365"/>
        <v>92.372289420961621</v>
      </c>
      <c r="BG136" s="2">
        <f t="shared" si="366"/>
        <v>92.069354393448833</v>
      </c>
      <c r="BH136" s="2">
        <f t="shared" si="367"/>
        <v>94.428230768023681</v>
      </c>
      <c r="BI136" s="2">
        <f t="shared" si="368"/>
        <v>94.279706762886264</v>
      </c>
      <c r="BJ136" s="2">
        <f t="shared" si="369"/>
        <v>93.846390200339897</v>
      </c>
      <c r="BK136" s="2">
        <f t="shared" si="370"/>
        <v>94.122060222565636</v>
      </c>
      <c r="BL136" s="2">
        <f t="shared" si="371"/>
        <v>95.059160308886902</v>
      </c>
      <c r="BM136" s="2">
        <f t="shared" si="372"/>
        <v>99.639014345858968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120.67310174216026</v>
      </c>
      <c r="DL136" s="2">
        <f t="shared" si="433"/>
        <v>119.82338384943647</v>
      </c>
      <c r="DM136" s="2">
        <f t="shared" si="433"/>
        <v>115.76717923186344</v>
      </c>
      <c r="DN136" s="2">
        <f t="shared" si="433"/>
        <v>115.48342849327061</v>
      </c>
      <c r="DO136" s="2">
        <f t="shared" si="433"/>
        <v>114.54621052631578</v>
      </c>
      <c r="DP136" s="2">
        <f t="shared" si="433"/>
        <v>117.86007823613087</v>
      </c>
      <c r="DQ136" s="2">
        <f t="shared" si="433"/>
        <v>111.79420944669366</v>
      </c>
      <c r="DR136" s="2">
        <f t="shared" si="433"/>
        <v>120.72870557700556</v>
      </c>
      <c r="DS136" s="2">
        <f t="shared" si="433"/>
        <v>109.37782352941176</v>
      </c>
      <c r="DT136" s="2">
        <f t="shared" si="433"/>
        <v>114.62060360962568</v>
      </c>
      <c r="DU136" s="2">
        <f t="shared" si="433"/>
        <v>115.76120952380951</v>
      </c>
      <c r="DV136" s="2">
        <f t="shared" si="433"/>
        <v>116.37829450879454</v>
      </c>
      <c r="DW136" s="2">
        <f t="shared" si="433"/>
        <v>123.12777402597403</v>
      </c>
      <c r="DX136" s="2">
        <f t="shared" si="433"/>
        <v>117.68635450089127</v>
      </c>
      <c r="DY136" s="2">
        <f t="shared" si="433"/>
        <v>102.51660125889438</v>
      </c>
      <c r="EA136" s="2">
        <f t="shared" si="228"/>
        <v>96.237691050583663</v>
      </c>
      <c r="EB136" s="2">
        <f t="shared" si="290"/>
        <v>94.902727826482959</v>
      </c>
      <c r="EC136" s="2">
        <f t="shared" si="291"/>
        <v>91.596797861150066</v>
      </c>
      <c r="ED136" s="2">
        <f t="shared" si="292"/>
        <v>93.106629733520322</v>
      </c>
      <c r="EE136" s="2">
        <f t="shared" si="293"/>
        <v>94.001136198631087</v>
      </c>
      <c r="EF136" s="2">
        <f t="shared" si="294"/>
        <v>93.441879028458985</v>
      </c>
      <c r="EG136" s="2">
        <f t="shared" si="295"/>
        <v>92.563651876425467</v>
      </c>
      <c r="EH136" s="2">
        <f t="shared" si="296"/>
        <v>92.299530339745786</v>
      </c>
      <c r="EI136" s="2">
        <f t="shared" si="297"/>
        <v>92.057118149156253</v>
      </c>
      <c r="EJ136" s="2">
        <f t="shared" si="298"/>
        <v>94.383719053229129</v>
      </c>
      <c r="EK136" s="2">
        <f t="shared" si="299"/>
        <v>94.238431860482422</v>
      </c>
      <c r="EL136" s="2">
        <f t="shared" si="300"/>
        <v>93.790258261140224</v>
      </c>
      <c r="EM136" s="2">
        <f t="shared" si="301"/>
        <v>94.043743780290797</v>
      </c>
      <c r="EN136" s="2">
        <f t="shared" si="302"/>
        <v>94.983633307492781</v>
      </c>
      <c r="EO136" s="2">
        <f t="shared" si="303"/>
        <v>99.673933353744587</v>
      </c>
      <c r="EQ136" s="2">
        <f t="shared" si="304"/>
        <v>96.197856906156275</v>
      </c>
      <c r="ER136" s="2">
        <f t="shared" si="434"/>
        <v>94.86919869205343</v>
      </c>
      <c r="ES136" s="2">
        <f t="shared" si="434"/>
        <v>91.60698351354452</v>
      </c>
      <c r="ET136" s="2">
        <f t="shared" si="434"/>
        <v>92.763655052065431</v>
      </c>
      <c r="EU136" s="2">
        <f t="shared" si="434"/>
        <v>93.962386773547081</v>
      </c>
      <c r="EV136" s="2">
        <f t="shared" si="434"/>
        <v>93.552258082055573</v>
      </c>
      <c r="EW136" s="2">
        <f t="shared" si="434"/>
        <v>92.610393722711365</v>
      </c>
      <c r="EX136" s="2">
        <f t="shared" si="434"/>
        <v>92.413992439436697</v>
      </c>
      <c r="EY136" s="2">
        <f t="shared" si="434"/>
        <v>91.74864787446505</v>
      </c>
      <c r="EZ136" s="2">
        <f t="shared" si="434"/>
        <v>94.353014238376318</v>
      </c>
      <c r="FA136" s="2">
        <f t="shared" si="434"/>
        <v>94.175960158723143</v>
      </c>
      <c r="FB136" s="2">
        <f t="shared" si="434"/>
        <v>93.849035746251843</v>
      </c>
      <c r="FC136" s="2">
        <f t="shared" si="434"/>
        <v>94.208434883964614</v>
      </c>
      <c r="FD136" s="2">
        <f t="shared" si="434"/>
        <v>95.309297650449352</v>
      </c>
      <c r="FE136" s="2">
        <f t="shared" si="434"/>
        <v>98.866323184216057</v>
      </c>
      <c r="FG136" s="2">
        <f t="shared" si="306"/>
        <v>0.99807026541101918</v>
      </c>
      <c r="FH136" s="2">
        <f t="shared" si="435"/>
        <v>0.99800097841451629</v>
      </c>
      <c r="FI136" s="2">
        <f t="shared" si="435"/>
        <v>0.99790654442894988</v>
      </c>
      <c r="FJ136" s="2">
        <f t="shared" si="435"/>
        <v>0.9980023436134472</v>
      </c>
      <c r="FK136" s="2">
        <f t="shared" si="435"/>
        <v>0.99792288118273154</v>
      </c>
      <c r="FL136" s="2">
        <f t="shared" si="435"/>
        <v>0.99800402655570819</v>
      </c>
      <c r="FM136" s="2">
        <f t="shared" si="435"/>
        <v>0.99796665699360421</v>
      </c>
      <c r="FN136" s="2">
        <f t="shared" si="435"/>
        <v>0.99778918542977635</v>
      </c>
      <c r="FO136" s="2">
        <f t="shared" si="435"/>
        <v>0.9977155875569057</v>
      </c>
      <c r="FP136" s="2">
        <f t="shared" si="435"/>
        <v>0.99767233566263358</v>
      </c>
      <c r="FQ136" s="2">
        <f t="shared" si="435"/>
        <v>0.99781759343650556</v>
      </c>
      <c r="FR136" s="2">
        <f t="shared" si="435"/>
        <v>0.99772732584773205</v>
      </c>
      <c r="FS136" s="2">
        <f t="shared" si="435"/>
        <v>0.99773506833809167</v>
      </c>
      <c r="FT136" s="2">
        <f t="shared" si="435"/>
        <v>0.99757716789418516</v>
      </c>
      <c r="FU136" s="2">
        <f t="shared" si="435"/>
        <v>0.99719912456305948</v>
      </c>
      <c r="FW136" s="2">
        <f t="shared" si="324"/>
        <v>6.2329653798829807E-2</v>
      </c>
      <c r="FX136" s="2">
        <f t="shared" si="376"/>
        <v>7.0569298363186525E-2</v>
      </c>
      <c r="FY136" s="2">
        <f t="shared" si="377"/>
        <v>6.9358598529726895E-2</v>
      </c>
      <c r="FZ136" s="2">
        <f t="shared" si="378"/>
        <v>6.9454992604665408E-2</v>
      </c>
      <c r="GA136" s="2">
        <f t="shared" si="379"/>
        <v>6.7415822831823652E-2</v>
      </c>
      <c r="GB136" s="2">
        <f t="shared" si="380"/>
        <v>7.2256907526575959E-2</v>
      </c>
      <c r="GC136" s="2">
        <f t="shared" si="381"/>
        <v>8.2674857514118336E-2</v>
      </c>
      <c r="GD136" s="2">
        <f t="shared" si="382"/>
        <v>8.6556566834026363E-2</v>
      </c>
      <c r="GE136" s="2">
        <f t="shared" si="383"/>
        <v>8.860299628089971E-2</v>
      </c>
      <c r="GF136" s="2">
        <f t="shared" si="384"/>
        <v>8.4447983132725377E-2</v>
      </c>
      <c r="GG136" s="2">
        <f t="shared" si="385"/>
        <v>9.1186067816688227E-2</v>
      </c>
      <c r="GH136" s="2">
        <f t="shared" si="386"/>
        <v>8.1607660824946748E-2</v>
      </c>
      <c r="GI136" s="2">
        <f t="shared" si="387"/>
        <v>7.5554180146393826E-2</v>
      </c>
      <c r="GJ136" s="2">
        <f t="shared" si="388"/>
        <v>6.3016169996008467E-2</v>
      </c>
      <c r="GK136" s="2">
        <f t="shared" si="389"/>
        <v>5.3096120151088659E-2</v>
      </c>
      <c r="GM136" s="86">
        <f t="shared" si="325"/>
        <v>9.1644129891186363E-72</v>
      </c>
      <c r="GN136" s="86">
        <f t="shared" si="390"/>
        <v>8.9204357649691509E-72</v>
      </c>
      <c r="GO136" s="86">
        <f t="shared" si="391"/>
        <v>9.9868301342585747E-97</v>
      </c>
      <c r="GP136" s="86">
        <f t="shared" si="392"/>
        <v>1.1414738805143212E-113</v>
      </c>
      <c r="GQ136" s="86">
        <f t="shared" si="393"/>
        <v>1.946053585026016E-107</v>
      </c>
      <c r="GR136" s="86">
        <f t="shared" si="394"/>
        <v>1.5656359382553572E-117</v>
      </c>
      <c r="GS136" s="86">
        <f t="shared" si="395"/>
        <v>8.2092341939908638E-96</v>
      </c>
      <c r="GT136" s="86">
        <f t="shared" si="396"/>
        <v>5.1071452054318725E-85</v>
      </c>
      <c r="GU136" s="86">
        <f t="shared" si="397"/>
        <v>3.8261581668954453E-82</v>
      </c>
      <c r="GV136" s="86">
        <f t="shared" si="398"/>
        <v>2.8533996276910762E-87</v>
      </c>
      <c r="GW136" s="86">
        <f t="shared" si="399"/>
        <v>4.443658509296961E-127</v>
      </c>
      <c r="GX136" s="86">
        <f t="shared" si="400"/>
        <v>1.5121248675678505E-108</v>
      </c>
      <c r="GY136" s="86">
        <f t="shared" si="401"/>
        <v>2.123092965131495E-82</v>
      </c>
      <c r="GZ136" s="86">
        <f t="shared" si="402"/>
        <v>1.5009726412734238E-82</v>
      </c>
      <c r="HA136" s="86">
        <f t="shared" si="403"/>
        <v>5.340997400006377E-95</v>
      </c>
      <c r="HC136" s="86">
        <f t="shared" si="326"/>
        <v>2.4525536470788109E-40</v>
      </c>
      <c r="HD136" s="86">
        <f t="shared" si="404"/>
        <v>2.5276802422257761E-33</v>
      </c>
      <c r="HE136" s="86">
        <f t="shared" si="405"/>
        <v>1.1593484571709313E-43</v>
      </c>
      <c r="HF136" s="86">
        <f t="shared" si="406"/>
        <v>1.0627069088679219E-43</v>
      </c>
      <c r="HG136" s="86">
        <f t="shared" si="407"/>
        <v>2.1050124963269174E-98</v>
      </c>
      <c r="HH136" s="86">
        <f t="shared" si="408"/>
        <v>8.2924119199801026E-67</v>
      </c>
      <c r="HI136" s="86">
        <f t="shared" si="409"/>
        <v>4.1620440513343494E-56</v>
      </c>
      <c r="HJ136" s="86">
        <f t="shared" si="410"/>
        <v>2.061503700184751E-52</v>
      </c>
      <c r="HK136" s="86">
        <f t="shared" si="411"/>
        <v>2.0270584618991894E-41</v>
      </c>
      <c r="HL136" s="86">
        <f t="shared" si="412"/>
        <v>1.4763642097649632E-42</v>
      </c>
      <c r="HM136" s="86">
        <f t="shared" si="413"/>
        <v>2.4371315128575285E-61</v>
      </c>
      <c r="HN136" s="86">
        <f t="shared" si="414"/>
        <v>3.3232964098834178E-46</v>
      </c>
      <c r="HO136" s="86">
        <f t="shared" si="415"/>
        <v>1.3146384625163876E-31</v>
      </c>
      <c r="HP136" s="86">
        <f t="shared" si="416"/>
        <v>1.2540534619496021E-34</v>
      </c>
      <c r="HQ136" s="86">
        <f t="shared" si="417"/>
        <v>1.2501562347103413E-47</v>
      </c>
      <c r="HS136" s="86">
        <f t="shared" si="327"/>
        <v>0.25730284563422512</v>
      </c>
      <c r="HT136" s="86">
        <f t="shared" si="418"/>
        <v>0.44889710423699075</v>
      </c>
      <c r="HU136" s="86">
        <f t="shared" si="419"/>
        <v>0.34929330369723605</v>
      </c>
      <c r="HV136" s="86">
        <f t="shared" si="420"/>
        <v>0.3610138392157648</v>
      </c>
      <c r="HW136" s="86">
        <f t="shared" si="421"/>
        <v>0.34103216786718354</v>
      </c>
      <c r="HX136" s="86">
        <f t="shared" si="422"/>
        <v>0.36420649033993868</v>
      </c>
      <c r="HY136" s="86">
        <f t="shared" si="423"/>
        <v>0.38624735447017428</v>
      </c>
      <c r="HZ136" s="86">
        <f t="shared" si="424"/>
        <v>0.470565858369279</v>
      </c>
      <c r="IA136" s="86">
        <f t="shared" si="425"/>
        <v>0.465954253329108</v>
      </c>
      <c r="IB136" s="86">
        <f t="shared" si="426"/>
        <v>0.47073025798127921</v>
      </c>
      <c r="IC136" s="86">
        <f t="shared" si="427"/>
        <v>0.4975344688583952</v>
      </c>
      <c r="ID136" s="86">
        <f t="shared" si="428"/>
        <v>0.44084481248509827</v>
      </c>
      <c r="IE136" s="86">
        <f t="shared" si="429"/>
        <v>0.39084128554071979</v>
      </c>
      <c r="IF136" s="86">
        <f t="shared" si="430"/>
        <v>0.40270904169828131</v>
      </c>
      <c r="IG136" s="86">
        <f t="shared" si="431"/>
        <v>0.33852199974835662</v>
      </c>
      <c r="II136" s="86">
        <f t="shared" si="328"/>
        <v>4.075547060345168E-23</v>
      </c>
      <c r="IJ136" s="86">
        <f t="shared" si="329"/>
        <v>1.5074812280710163E-22</v>
      </c>
      <c r="IK136" s="86">
        <f t="shared" si="330"/>
        <v>1.6982214041048941E-26</v>
      </c>
      <c r="IL136" s="86">
        <f t="shared" si="331"/>
        <v>1.5403258396023411E-27</v>
      </c>
      <c r="IM136" s="86">
        <f t="shared" si="332"/>
        <v>2.0332189028287368E-26</v>
      </c>
      <c r="IN136" s="86">
        <f t="shared" si="333"/>
        <v>2.1043753447510549E-25</v>
      </c>
      <c r="IO136" s="86">
        <f t="shared" si="334"/>
        <v>4.5586637866195644E-21</v>
      </c>
      <c r="IP136" s="86">
        <f t="shared" si="335"/>
        <v>6.6376893534230905E-22</v>
      </c>
      <c r="IQ136" s="86">
        <f t="shared" si="336"/>
        <v>8.4578372890057395E-24</v>
      </c>
      <c r="IR136" s="86">
        <f t="shared" si="337"/>
        <v>1.9784782511238161E-26</v>
      </c>
      <c r="IS136" s="86">
        <f t="shared" si="338"/>
        <v>1.722098861299829E-21</v>
      </c>
      <c r="IT136" s="86">
        <f t="shared" si="339"/>
        <v>2.4532533831894144E-26</v>
      </c>
      <c r="IU136" s="86">
        <f t="shared" si="340"/>
        <v>9.2946378077362399E-29</v>
      </c>
      <c r="IV136" s="86">
        <f t="shared" si="341"/>
        <v>2.2839243154680811E-15</v>
      </c>
      <c r="IW136" s="86">
        <f t="shared" si="342"/>
        <v>3.426177493012025E-13</v>
      </c>
      <c r="IY136" s="86">
        <f t="shared" si="343"/>
        <v>0.25730284563422512</v>
      </c>
      <c r="IZ136" s="86">
        <f t="shared" si="344"/>
        <v>0.44889710423699075</v>
      </c>
      <c r="JA136" s="86">
        <f t="shared" si="345"/>
        <v>0.34929330369723605</v>
      </c>
      <c r="JB136" s="86">
        <f t="shared" si="346"/>
        <v>0.3610138392157648</v>
      </c>
      <c r="JC136" s="86">
        <f t="shared" si="347"/>
        <v>0.34103216786718354</v>
      </c>
      <c r="JD136" s="86">
        <f t="shared" si="348"/>
        <v>0.36420649033993868</v>
      </c>
      <c r="JE136" s="86">
        <f t="shared" si="349"/>
        <v>0.38624735447017428</v>
      </c>
      <c r="JF136" s="86">
        <f t="shared" si="350"/>
        <v>0.470565858369279</v>
      </c>
      <c r="JG136" s="86">
        <f t="shared" si="351"/>
        <v>0.465954253329108</v>
      </c>
      <c r="JH136" s="86">
        <f t="shared" si="352"/>
        <v>0.47073025798127921</v>
      </c>
      <c r="JI136" s="86">
        <f t="shared" si="353"/>
        <v>0.4975344688583952</v>
      </c>
      <c r="JJ136" s="86">
        <f t="shared" si="354"/>
        <v>0.44084481248509827</v>
      </c>
      <c r="JK136" s="86">
        <f t="shared" si="355"/>
        <v>0.39084128554071979</v>
      </c>
      <c r="JL136" s="86">
        <f t="shared" si="356"/>
        <v>0.40270904169828359</v>
      </c>
      <c r="JM136" s="86">
        <f t="shared" si="357"/>
        <v>0.33852199974869923</v>
      </c>
    </row>
    <row r="137" spans="2:273" x14ac:dyDescent="0.25">
      <c r="B137" s="2">
        <v>110</v>
      </c>
      <c r="C137" s="37">
        <v>95.507999999999996</v>
      </c>
      <c r="D137" s="37">
        <v>98.197000000000003</v>
      </c>
      <c r="E137" s="37">
        <v>99.153000000000006</v>
      </c>
      <c r="F137" s="37">
        <v>103.051</v>
      </c>
      <c r="G137" s="37">
        <v>104.517</v>
      </c>
      <c r="H137" s="37">
        <v>107.84699999999999</v>
      </c>
      <c r="I137" s="37">
        <v>108.712</v>
      </c>
      <c r="J137" s="37">
        <v>108.23699999999999</v>
      </c>
      <c r="K137" s="37">
        <v>108.914</v>
      </c>
      <c r="L137" s="37">
        <v>111.051</v>
      </c>
      <c r="M137" s="37">
        <v>113.661</v>
      </c>
      <c r="N137" s="37">
        <v>115.07</v>
      </c>
      <c r="O137" s="37">
        <v>118.259</v>
      </c>
      <c r="P137" s="37">
        <v>140.43100000000001</v>
      </c>
      <c r="Q137" s="37">
        <v>177.43100000000001</v>
      </c>
      <c r="S137" s="4">
        <f t="shared" si="229"/>
        <v>96.125208008714324</v>
      </c>
      <c r="T137" s="4">
        <f t="shared" si="230"/>
        <v>98.107937680408753</v>
      </c>
      <c r="U137" s="4">
        <f t="shared" si="231"/>
        <v>97.770063042841045</v>
      </c>
      <c r="V137" s="4">
        <f t="shared" si="232"/>
        <v>101.60543313441562</v>
      </c>
      <c r="W137" s="4">
        <f t="shared" si="233"/>
        <v>105.29062496679407</v>
      </c>
      <c r="X137" s="4">
        <f t="shared" si="234"/>
        <v>107.26294784393731</v>
      </c>
      <c r="Y137" s="4">
        <f t="shared" si="235"/>
        <v>107.57429573038171</v>
      </c>
      <c r="Z137" s="4">
        <f t="shared" si="236"/>
        <v>106.16706943840556</v>
      </c>
      <c r="AA137" s="4">
        <f t="shared" si="237"/>
        <v>107.34671391988924</v>
      </c>
      <c r="AB137" s="4">
        <f t="shared" si="238"/>
        <v>111.84704200986843</v>
      </c>
      <c r="AC137" s="4">
        <f t="shared" si="239"/>
        <v>111.38507457600285</v>
      </c>
      <c r="AD137" s="4">
        <f t="shared" si="240"/>
        <v>114.76553955160398</v>
      </c>
      <c r="AE137" s="4">
        <f t="shared" si="241"/>
        <v>118.95540159210327</v>
      </c>
      <c r="AF137" s="4">
        <f t="shared" si="242"/>
        <v>141.57900558692634</v>
      </c>
      <c r="AG137" s="4">
        <f t="shared" si="243"/>
        <v>177.45015784555969</v>
      </c>
      <c r="AI137" s="4">
        <f t="shared" si="244"/>
        <v>-0.61720800871432857</v>
      </c>
      <c r="AJ137" s="4">
        <f t="shared" si="245"/>
        <v>8.9062319591249661E-2</v>
      </c>
      <c r="AK137" s="4">
        <f t="shared" si="246"/>
        <v>1.3829369571589609</v>
      </c>
      <c r="AL137" s="4">
        <f t="shared" si="247"/>
        <v>1.4455668655843823</v>
      </c>
      <c r="AM137" s="4">
        <f t="shared" si="248"/>
        <v>-0.773624966794074</v>
      </c>
      <c r="AN137" s="4">
        <f t="shared" si="249"/>
        <v>0.58405215606268257</v>
      </c>
      <c r="AO137" s="4">
        <f t="shared" si="250"/>
        <v>1.1377042696182968</v>
      </c>
      <c r="AP137" s="4">
        <f t="shared" si="251"/>
        <v>2.0699305615944326</v>
      </c>
      <c r="AQ137" s="4">
        <f t="shared" si="252"/>
        <v>1.5672860801107618</v>
      </c>
      <c r="AR137" s="4">
        <f t="shared" si="253"/>
        <v>-0.79604200986842955</v>
      </c>
      <c r="AS137" s="4">
        <f t="shared" si="254"/>
        <v>2.2759254239971511</v>
      </c>
      <c r="AT137" s="4">
        <f t="shared" si="255"/>
        <v>0.30446044839601427</v>
      </c>
      <c r="AU137" s="4">
        <f t="shared" si="256"/>
        <v>-0.69640159210327113</v>
      </c>
      <c r="AV137" s="4">
        <f t="shared" si="432"/>
        <v>-1.148005586926331</v>
      </c>
      <c r="AW137" s="4">
        <f t="shared" si="432"/>
        <v>-1.9157845559675479E-2</v>
      </c>
      <c r="AY137" s="2">
        <f t="shared" si="308"/>
        <v>96.125208008714324</v>
      </c>
      <c r="AZ137" s="2">
        <f t="shared" si="359"/>
        <v>94.761533130382475</v>
      </c>
      <c r="BA137" s="2">
        <f t="shared" si="360"/>
        <v>91.490884610327285</v>
      </c>
      <c r="BB137" s="2">
        <f t="shared" si="361"/>
        <v>92.987678841362836</v>
      </c>
      <c r="BC137" s="2">
        <f t="shared" si="362"/>
        <v>93.869180738400829</v>
      </c>
      <c r="BD137" s="2">
        <f t="shared" si="363"/>
        <v>93.298655229343268</v>
      </c>
      <c r="BE137" s="2">
        <f t="shared" si="364"/>
        <v>92.442603737209865</v>
      </c>
      <c r="BF137" s="2">
        <f t="shared" si="365"/>
        <v>92.205201448836092</v>
      </c>
      <c r="BG137" s="2">
        <f t="shared" si="366"/>
        <v>91.945349220706746</v>
      </c>
      <c r="BH137" s="2">
        <f t="shared" si="367"/>
        <v>94.291266758954009</v>
      </c>
      <c r="BI137" s="2">
        <f t="shared" si="368"/>
        <v>94.106836698069912</v>
      </c>
      <c r="BJ137" s="2">
        <f t="shared" si="369"/>
        <v>93.674273378005296</v>
      </c>
      <c r="BK137" s="2">
        <f t="shared" si="370"/>
        <v>93.962181916995505</v>
      </c>
      <c r="BL137" s="2">
        <f t="shared" si="371"/>
        <v>94.898262915390092</v>
      </c>
      <c r="BM137" s="2">
        <f t="shared" si="372"/>
        <v>99.556877676725065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120.75978745644596</v>
      </c>
      <c r="DL137" s="2">
        <f t="shared" si="433"/>
        <v>119.92624958967063</v>
      </c>
      <c r="DM137" s="2">
        <f t="shared" si="433"/>
        <v>115.86740256045519</v>
      </c>
      <c r="DN137" s="2">
        <f t="shared" si="433"/>
        <v>115.56922376627641</v>
      </c>
      <c r="DO137" s="2">
        <f t="shared" si="433"/>
        <v>114.59389473684209</v>
      </c>
      <c r="DP137" s="2">
        <f t="shared" si="433"/>
        <v>117.94185111427218</v>
      </c>
      <c r="DQ137" s="2">
        <f t="shared" si="433"/>
        <v>111.83538839406208</v>
      </c>
      <c r="DR137" s="2">
        <f t="shared" si="433"/>
        <v>120.88087829257827</v>
      </c>
      <c r="DS137" s="2">
        <f t="shared" si="433"/>
        <v>109.41711428571428</v>
      </c>
      <c r="DT137" s="2">
        <f t="shared" si="433"/>
        <v>114.71767112299466</v>
      </c>
      <c r="DU137" s="2">
        <f t="shared" si="433"/>
        <v>115.8496644257703</v>
      </c>
      <c r="DV137" s="2">
        <f t="shared" si="433"/>
        <v>116.47034598884602</v>
      </c>
      <c r="DW137" s="2">
        <f t="shared" si="433"/>
        <v>123.2935564553094</v>
      </c>
      <c r="DX137" s="2">
        <f t="shared" si="433"/>
        <v>117.7936877228164</v>
      </c>
      <c r="DY137" s="2">
        <f t="shared" si="433"/>
        <v>102.4438932676519</v>
      </c>
      <c r="EA137" s="2">
        <f t="shared" si="228"/>
        <v>96.084700389105066</v>
      </c>
      <c r="EB137" s="2">
        <f t="shared" si="290"/>
        <v>94.718364909484222</v>
      </c>
      <c r="EC137" s="2">
        <f t="shared" si="291"/>
        <v>91.443402524544169</v>
      </c>
      <c r="ED137" s="2">
        <f t="shared" si="292"/>
        <v>92.974688639551175</v>
      </c>
      <c r="EE137" s="2">
        <f t="shared" si="293"/>
        <v>93.832922589852302</v>
      </c>
      <c r="EF137" s="2">
        <f t="shared" si="294"/>
        <v>93.244293526754774</v>
      </c>
      <c r="EG137" s="2">
        <f t="shared" si="295"/>
        <v>92.402094339622636</v>
      </c>
      <c r="EH137" s="2">
        <f t="shared" si="296"/>
        <v>92.135701399535122</v>
      </c>
      <c r="EI137" s="2">
        <f t="shared" si="297"/>
        <v>91.940968590092552</v>
      </c>
      <c r="EJ137" s="2">
        <f t="shared" si="298"/>
        <v>94.250833501124589</v>
      </c>
      <c r="EK137" s="2">
        <f t="shared" si="299"/>
        <v>94.070102218582491</v>
      </c>
      <c r="EL137" s="2">
        <f t="shared" si="300"/>
        <v>93.621238353997001</v>
      </c>
      <c r="EM137" s="2">
        <f t="shared" si="301"/>
        <v>93.886464620355412</v>
      </c>
      <c r="EN137" s="2">
        <f t="shared" si="302"/>
        <v>94.822828468350281</v>
      </c>
      <c r="EO137" s="2">
        <f t="shared" si="303"/>
        <v>99.599306438890721</v>
      </c>
      <c r="EQ137" s="2">
        <f t="shared" si="304"/>
        <v>96.041623656360798</v>
      </c>
      <c r="ER137" s="2">
        <f t="shared" si="434"/>
        <v>94.681970154524123</v>
      </c>
      <c r="ES137" s="2">
        <f t="shared" si="434"/>
        <v>91.45454653425972</v>
      </c>
      <c r="ET137" s="2">
        <f t="shared" si="434"/>
        <v>92.602156619750517</v>
      </c>
      <c r="EU137" s="2">
        <f t="shared" si="434"/>
        <v>93.791016366065463</v>
      </c>
      <c r="EV137" s="2">
        <f t="shared" si="434"/>
        <v>93.363709706234175</v>
      </c>
      <c r="EW137" s="2">
        <f t="shared" si="434"/>
        <v>92.451744712973763</v>
      </c>
      <c r="EX137" s="2">
        <f t="shared" si="434"/>
        <v>92.258205428133451</v>
      </c>
      <c r="EY137" s="2">
        <f t="shared" si="434"/>
        <v>91.608389201141222</v>
      </c>
      <c r="EZ137" s="2">
        <f t="shared" si="434"/>
        <v>94.217911670290988</v>
      </c>
      <c r="FA137" s="2">
        <f t="shared" si="434"/>
        <v>94.003274347112608</v>
      </c>
      <c r="FB137" s="2">
        <f t="shared" si="434"/>
        <v>93.685059022880921</v>
      </c>
      <c r="FC137" s="2">
        <f t="shared" si="434"/>
        <v>94.068370370370388</v>
      </c>
      <c r="FD137" s="2">
        <f t="shared" si="434"/>
        <v>95.181982374065242</v>
      </c>
      <c r="FE137" s="2">
        <f t="shared" si="434"/>
        <v>98.741310759143119</v>
      </c>
      <c r="FG137" s="2">
        <f t="shared" si="306"/>
        <v>0.99823976225692268</v>
      </c>
      <c r="FH137" s="2">
        <f t="shared" si="435"/>
        <v>0.9981765499152282</v>
      </c>
      <c r="FI137" s="2">
        <f t="shared" si="435"/>
        <v>0.99809039407541034</v>
      </c>
      <c r="FJ137" s="2">
        <f t="shared" si="435"/>
        <v>0.99817779542941543</v>
      </c>
      <c r="FK137" s="2">
        <f t="shared" si="435"/>
        <v>0.99810529884096966</v>
      </c>
      <c r="FL137" s="2">
        <f t="shared" si="435"/>
        <v>0.99817933083048604</v>
      </c>
      <c r="FM137" s="2">
        <f t="shared" si="435"/>
        <v>0.99814523729846616</v>
      </c>
      <c r="FN137" s="2">
        <f t="shared" si="435"/>
        <v>0.99798332084815589</v>
      </c>
      <c r="FO137" s="2">
        <f t="shared" si="435"/>
        <v>0.99791617223359441</v>
      </c>
      <c r="FP137" s="2">
        <f t="shared" si="435"/>
        <v>0.99787671002455192</v>
      </c>
      <c r="FQ137" s="2">
        <f t="shared" si="435"/>
        <v>0.99800923927616902</v>
      </c>
      <c r="FR137" s="2">
        <f t="shared" si="435"/>
        <v>0.99792688197596369</v>
      </c>
      <c r="FS137" s="2">
        <f t="shared" si="435"/>
        <v>0.99793394603120933</v>
      </c>
      <c r="FT137" s="2">
        <f t="shared" si="435"/>
        <v>0.99778987969756183</v>
      </c>
      <c r="FU137" s="2">
        <f t="shared" si="435"/>
        <v>0.99744494155615704</v>
      </c>
      <c r="FW137" s="2">
        <f t="shared" si="324"/>
        <v>6.7934584959411348E-2</v>
      </c>
      <c r="FX137" s="2">
        <f t="shared" si="376"/>
        <v>7.685444130109402E-2</v>
      </c>
      <c r="FY137" s="2">
        <f t="shared" si="377"/>
        <v>7.5544676812150269E-2</v>
      </c>
      <c r="FZ137" s="2">
        <f t="shared" si="378"/>
        <v>7.5648969400207614E-2</v>
      </c>
      <c r="GA137" s="2">
        <f t="shared" si="379"/>
        <v>7.3442299564927246E-2</v>
      </c>
      <c r="GB137" s="2">
        <f t="shared" si="380"/>
        <v>7.8679630914086793E-2</v>
      </c>
      <c r="GC137" s="2">
        <f t="shared" si="381"/>
        <v>8.9933837466347671E-2</v>
      </c>
      <c r="GD137" s="2">
        <f t="shared" si="382"/>
        <v>9.4121397284817929E-2</v>
      </c>
      <c r="GE137" s="2">
        <f t="shared" si="383"/>
        <v>9.6327818561178613E-2</v>
      </c>
      <c r="GF137" s="2">
        <f t="shared" si="384"/>
        <v>9.1847058491861269E-2</v>
      </c>
      <c r="GG137" s="2">
        <f t="shared" si="385"/>
        <v>9.9111604053717148E-2</v>
      </c>
      <c r="GH137" s="2">
        <f t="shared" si="386"/>
        <v>8.878200803023828E-2</v>
      </c>
      <c r="GI137" s="2">
        <f t="shared" si="387"/>
        <v>8.2244007364594057E-2</v>
      </c>
      <c r="GJ137" s="2">
        <f t="shared" si="388"/>
        <v>6.8678313794104009E-2</v>
      </c>
      <c r="GK137" s="2">
        <f t="shared" si="389"/>
        <v>5.792202564044311E-2</v>
      </c>
      <c r="GM137" s="86">
        <f t="shared" si="325"/>
        <v>1.2244885461628344E-74</v>
      </c>
      <c r="GN137" s="86">
        <f t="shared" si="390"/>
        <v>1.2650684739135925E-74</v>
      </c>
      <c r="GO137" s="86">
        <f t="shared" si="391"/>
        <v>1.435500356348716E-100</v>
      </c>
      <c r="GP137" s="86">
        <f t="shared" si="392"/>
        <v>3.3865381652706556E-118</v>
      </c>
      <c r="GQ137" s="86">
        <f t="shared" si="393"/>
        <v>9.7199589802090392E-112</v>
      </c>
      <c r="GR137" s="86">
        <f t="shared" si="394"/>
        <v>3.4680117983989634E-122</v>
      </c>
      <c r="GS137" s="86">
        <f t="shared" si="395"/>
        <v>1.2221391138957853E-99</v>
      </c>
      <c r="GT137" s="86">
        <f t="shared" si="396"/>
        <v>2.1404884049750139E-88</v>
      </c>
      <c r="GU137" s="86">
        <f t="shared" si="397"/>
        <v>2.2067220875613074E-85</v>
      </c>
      <c r="GV137" s="86">
        <f t="shared" si="398"/>
        <v>1.0582888598358403E-90</v>
      </c>
      <c r="GW137" s="86">
        <f t="shared" si="399"/>
        <v>4.0351018330918935E-132</v>
      </c>
      <c r="GX137" s="86">
        <f t="shared" si="400"/>
        <v>7.0710159469404844E-113</v>
      </c>
      <c r="GY137" s="86">
        <f t="shared" si="401"/>
        <v>1.238545160566509E-85</v>
      </c>
      <c r="GZ137" s="86">
        <f t="shared" si="402"/>
        <v>8.9672998786213399E-86</v>
      </c>
      <c r="HA137" s="86">
        <f t="shared" si="403"/>
        <v>1.0335630689084519E-98</v>
      </c>
      <c r="HC137" s="86">
        <f t="shared" si="326"/>
        <v>4.1156057484075028E-43</v>
      </c>
      <c r="HD137" s="86">
        <f t="shared" si="404"/>
        <v>1.5501495430804672E-35</v>
      </c>
      <c r="HE137" s="86">
        <f t="shared" si="405"/>
        <v>1.5438540712813929E-46</v>
      </c>
      <c r="HF137" s="86">
        <f t="shared" si="406"/>
        <v>1.4166044515655679E-46</v>
      </c>
      <c r="HG137" s="86">
        <f t="shared" si="407"/>
        <v>3.751330828851985E-105</v>
      </c>
      <c r="HH137" s="86">
        <f t="shared" si="408"/>
        <v>3.3990899716893106E-71</v>
      </c>
      <c r="HI137" s="86">
        <f t="shared" si="409"/>
        <v>8.089469254557035E-60</v>
      </c>
      <c r="HJ137" s="86">
        <f t="shared" si="410"/>
        <v>7.8668669360532771E-56</v>
      </c>
      <c r="HK137" s="86">
        <f t="shared" si="411"/>
        <v>4.7171900409988173E-44</v>
      </c>
      <c r="HL137" s="86">
        <f t="shared" si="412"/>
        <v>2.9961757006738243E-45</v>
      </c>
      <c r="HM137" s="86">
        <f t="shared" si="413"/>
        <v>2.8612687324407741E-65</v>
      </c>
      <c r="HN137" s="86">
        <f t="shared" si="414"/>
        <v>3.5018220896784311E-49</v>
      </c>
      <c r="HO137" s="86">
        <f t="shared" si="415"/>
        <v>1.3424788222800536E-33</v>
      </c>
      <c r="HP137" s="86">
        <f t="shared" si="416"/>
        <v>7.6778746227229878E-37</v>
      </c>
      <c r="HQ137" s="86">
        <f t="shared" si="417"/>
        <v>1.000457461193144E-50</v>
      </c>
      <c r="HS137" s="86">
        <f t="shared" si="327"/>
        <v>0.33062127463364183</v>
      </c>
      <c r="HT137" s="86">
        <f t="shared" si="418"/>
        <v>0.49324518076528173</v>
      </c>
      <c r="HU137" s="86">
        <f t="shared" si="419"/>
        <v>0.42518352538333737</v>
      </c>
      <c r="HV137" s="86">
        <f t="shared" si="420"/>
        <v>0.43627784160815863</v>
      </c>
      <c r="HW137" s="86">
        <f t="shared" si="421"/>
        <v>0.41724169918815396</v>
      </c>
      <c r="HX137" s="86">
        <f t="shared" si="422"/>
        <v>0.43713186221045636</v>
      </c>
      <c r="HY137" s="86">
        <f t="shared" si="423"/>
        <v>0.45201502548029809</v>
      </c>
      <c r="HZ137" s="86">
        <f t="shared" si="424"/>
        <v>0.50566248518230483</v>
      </c>
      <c r="IA137" s="86">
        <f t="shared" si="425"/>
        <v>0.50501700252011117</v>
      </c>
      <c r="IB137" s="86">
        <f t="shared" si="426"/>
        <v>0.5073566998626251</v>
      </c>
      <c r="IC137" s="86">
        <f t="shared" si="427"/>
        <v>0.51087535087117653</v>
      </c>
      <c r="ID137" s="86">
        <f t="shared" si="428"/>
        <v>0.49376677176159778</v>
      </c>
      <c r="IE137" s="86">
        <f t="shared" si="429"/>
        <v>0.46274580117882746</v>
      </c>
      <c r="IF137" s="86">
        <f t="shared" si="430"/>
        <v>0.47554788251504304</v>
      </c>
      <c r="IG137" s="86">
        <f t="shared" si="431"/>
        <v>0.41235936121669164</v>
      </c>
      <c r="II137" s="86">
        <f t="shared" si="328"/>
        <v>1.1143860403997231E-21</v>
      </c>
      <c r="IJ137" s="86">
        <f t="shared" si="329"/>
        <v>4.4506261165354774E-21</v>
      </c>
      <c r="IK137" s="86">
        <f t="shared" si="330"/>
        <v>9.1717659442097948E-25</v>
      </c>
      <c r="IL137" s="86">
        <f t="shared" si="331"/>
        <v>9.8430588828370445E-26</v>
      </c>
      <c r="IM137" s="86">
        <f t="shared" si="332"/>
        <v>1.036438216981621E-24</v>
      </c>
      <c r="IN137" s="86">
        <f t="shared" si="333"/>
        <v>1.0189284600768399E-23</v>
      </c>
      <c r="IO137" s="86">
        <f t="shared" si="334"/>
        <v>1.3234156712168458E-19</v>
      </c>
      <c r="IP137" s="86">
        <f t="shared" si="335"/>
        <v>2.3925829640784823E-20</v>
      </c>
      <c r="IQ137" s="86">
        <f t="shared" si="336"/>
        <v>4.42838851606667E-22</v>
      </c>
      <c r="IR137" s="86">
        <f t="shared" si="337"/>
        <v>1.4989122341990203E-24</v>
      </c>
      <c r="IS137" s="86">
        <f t="shared" si="338"/>
        <v>6.2903823088255482E-20</v>
      </c>
      <c r="IT137" s="86">
        <f t="shared" si="339"/>
        <v>1.7133942595176037E-24</v>
      </c>
      <c r="IU137" s="86">
        <f t="shared" si="340"/>
        <v>8.4200904164793043E-27</v>
      </c>
      <c r="IV137" s="86">
        <f t="shared" si="341"/>
        <v>1.9413009420845322E-14</v>
      </c>
      <c r="IW137" s="86">
        <f t="shared" si="342"/>
        <v>1.8696781491893451E-12</v>
      </c>
      <c r="IY137" s="86">
        <f t="shared" si="343"/>
        <v>0.33062127463364183</v>
      </c>
      <c r="IZ137" s="86">
        <f t="shared" si="344"/>
        <v>0.49324518076528173</v>
      </c>
      <c r="JA137" s="86">
        <f t="shared" si="345"/>
        <v>0.42518352538333737</v>
      </c>
      <c r="JB137" s="86">
        <f t="shared" si="346"/>
        <v>0.43627784160815863</v>
      </c>
      <c r="JC137" s="86">
        <f t="shared" si="347"/>
        <v>0.41724169918815396</v>
      </c>
      <c r="JD137" s="86">
        <f t="shared" si="348"/>
        <v>0.43713186221045636</v>
      </c>
      <c r="JE137" s="86">
        <f t="shared" si="349"/>
        <v>0.45201502548029809</v>
      </c>
      <c r="JF137" s="86">
        <f t="shared" si="350"/>
        <v>0.50566248518230483</v>
      </c>
      <c r="JG137" s="86">
        <f t="shared" si="351"/>
        <v>0.50501700252011117</v>
      </c>
      <c r="JH137" s="86">
        <f t="shared" si="352"/>
        <v>0.5073566998626251</v>
      </c>
      <c r="JI137" s="86">
        <f t="shared" si="353"/>
        <v>0.51087535087117653</v>
      </c>
      <c r="JJ137" s="86">
        <f t="shared" si="354"/>
        <v>0.49376677176159778</v>
      </c>
      <c r="JK137" s="86">
        <f t="shared" si="355"/>
        <v>0.46274580117882746</v>
      </c>
      <c r="JL137" s="86">
        <f t="shared" si="356"/>
        <v>0.47554788251506247</v>
      </c>
      <c r="JM137" s="86">
        <f t="shared" si="357"/>
        <v>0.41235936121856132</v>
      </c>
    </row>
    <row r="138" spans="2:273" x14ac:dyDescent="0.25">
      <c r="B138" s="2">
        <v>111</v>
      </c>
      <c r="C138" s="37">
        <v>94.41</v>
      </c>
      <c r="D138" s="37">
        <v>97.885000000000005</v>
      </c>
      <c r="E138" s="37">
        <v>97.525000000000006</v>
      </c>
      <c r="F138" s="37">
        <v>101.407</v>
      </c>
      <c r="G138" s="37">
        <v>105.35</v>
      </c>
      <c r="H138" s="37">
        <v>106.47499999999999</v>
      </c>
      <c r="I138" s="37">
        <v>107.23699999999999</v>
      </c>
      <c r="J138" s="37">
        <v>103.508</v>
      </c>
      <c r="K138" s="37">
        <v>104.03400000000001</v>
      </c>
      <c r="L138" s="37">
        <v>107.322</v>
      </c>
      <c r="M138" s="37">
        <v>106.458</v>
      </c>
      <c r="N138" s="37">
        <v>111.193</v>
      </c>
      <c r="O138" s="37">
        <v>114.86199999999999</v>
      </c>
      <c r="P138" s="37">
        <v>139.70699999999999</v>
      </c>
      <c r="Q138" s="37">
        <v>178.70699999999999</v>
      </c>
      <c r="S138" s="4">
        <f t="shared" si="229"/>
        <v>95.968285182231952</v>
      </c>
      <c r="T138" s="4">
        <f t="shared" si="230"/>
        <v>97.409682645539633</v>
      </c>
      <c r="U138" s="4">
        <f t="shared" si="231"/>
        <v>97.236125517732944</v>
      </c>
      <c r="V138" s="4">
        <f t="shared" si="232"/>
        <v>100.80298379135239</v>
      </c>
      <c r="W138" s="4">
        <f t="shared" si="233"/>
        <v>104.56066102541695</v>
      </c>
      <c r="X138" s="4">
        <f t="shared" si="234"/>
        <v>106.01747345116152</v>
      </c>
      <c r="Y138" s="4">
        <f t="shared" si="235"/>
        <v>106.05102093943748</v>
      </c>
      <c r="Z138" s="4">
        <f t="shared" si="236"/>
        <v>103.18799700334689</v>
      </c>
      <c r="AA138" s="4">
        <f t="shared" si="237"/>
        <v>103.96782373943269</v>
      </c>
      <c r="AB138" s="4">
        <f t="shared" si="238"/>
        <v>107.6804552638832</v>
      </c>
      <c r="AC138" s="4">
        <f t="shared" si="239"/>
        <v>106.80381872268076</v>
      </c>
      <c r="AD138" s="4">
        <f t="shared" si="240"/>
        <v>110.76698979393598</v>
      </c>
      <c r="AE138" s="4">
        <f t="shared" si="241"/>
        <v>115.69514941690181</v>
      </c>
      <c r="AF138" s="4">
        <f t="shared" si="242"/>
        <v>139.91920780714619</v>
      </c>
      <c r="AG138" s="4">
        <f t="shared" si="243"/>
        <v>181.8223079538682</v>
      </c>
      <c r="AI138" s="4">
        <f t="shared" si="244"/>
        <v>-1.5582851822319554</v>
      </c>
      <c r="AJ138" s="4">
        <f t="shared" si="245"/>
        <v>0.4753173544603726</v>
      </c>
      <c r="AK138" s="4">
        <f t="shared" si="246"/>
        <v>0.28887448226706169</v>
      </c>
      <c r="AL138" s="4">
        <f t="shared" si="247"/>
        <v>0.6040162086476073</v>
      </c>
      <c r="AM138" s="4">
        <f t="shared" si="248"/>
        <v>0.78933897458304614</v>
      </c>
      <c r="AN138" s="4">
        <f t="shared" si="249"/>
        <v>0.45752654883847299</v>
      </c>
      <c r="AO138" s="4">
        <f t="shared" si="250"/>
        <v>1.1859790605625165</v>
      </c>
      <c r="AP138" s="4">
        <f t="shared" si="251"/>
        <v>0.32000299665310195</v>
      </c>
      <c r="AQ138" s="4">
        <f t="shared" si="252"/>
        <v>6.6176260567317513E-2</v>
      </c>
      <c r="AR138" s="4">
        <f t="shared" si="253"/>
        <v>-0.35845526388320081</v>
      </c>
      <c r="AS138" s="4">
        <f t="shared" si="254"/>
        <v>-0.34581872268076097</v>
      </c>
      <c r="AT138" s="4">
        <f t="shared" si="255"/>
        <v>0.42601020606402074</v>
      </c>
      <c r="AU138" s="4">
        <f t="shared" si="256"/>
        <v>-0.83314941690181854</v>
      </c>
      <c r="AV138" s="4">
        <f t="shared" si="432"/>
        <v>-0.21220780714619991</v>
      </c>
      <c r="AW138" s="4">
        <f t="shared" si="432"/>
        <v>-3.1153079538682107</v>
      </c>
      <c r="AY138" s="2">
        <f t="shared" si="308"/>
        <v>95.968285182231952</v>
      </c>
      <c r="AZ138" s="2">
        <f t="shared" si="359"/>
        <v>94.573123238403795</v>
      </c>
      <c r="BA138" s="2">
        <f t="shared" si="360"/>
        <v>91.33398771271132</v>
      </c>
      <c r="BB138" s="2">
        <f t="shared" si="361"/>
        <v>92.847554033922421</v>
      </c>
      <c r="BC138" s="2">
        <f t="shared" si="362"/>
        <v>93.697359506310235</v>
      </c>
      <c r="BD138" s="2">
        <f t="shared" si="363"/>
        <v>93.099186334833789</v>
      </c>
      <c r="BE138" s="2">
        <f t="shared" si="364"/>
        <v>92.278896096674941</v>
      </c>
      <c r="BF138" s="2">
        <f t="shared" si="365"/>
        <v>92.038683603715995</v>
      </c>
      <c r="BG138" s="2">
        <f t="shared" si="366"/>
        <v>91.821006515958004</v>
      </c>
      <c r="BH138" s="2">
        <f t="shared" si="367"/>
        <v>94.154526326392528</v>
      </c>
      <c r="BI138" s="2">
        <f t="shared" si="368"/>
        <v>93.934126111219939</v>
      </c>
      <c r="BJ138" s="2">
        <f t="shared" si="369"/>
        <v>93.502567768461432</v>
      </c>
      <c r="BK138" s="2">
        <f t="shared" si="370"/>
        <v>93.803030164803033</v>
      </c>
      <c r="BL138" s="2">
        <f t="shared" si="371"/>
        <v>94.738247616580608</v>
      </c>
      <c r="BM138" s="2">
        <f t="shared" si="372"/>
        <v>99.473943155063552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120.84647317073168</v>
      </c>
      <c r="DL138" s="2">
        <f t="shared" si="433"/>
        <v>120.0291153299048</v>
      </c>
      <c r="DM138" s="2">
        <f t="shared" si="433"/>
        <v>115.96762588904693</v>
      </c>
      <c r="DN138" s="2">
        <f t="shared" si="433"/>
        <v>115.65501903928221</v>
      </c>
      <c r="DO138" s="2">
        <f t="shared" si="433"/>
        <v>114.6415789473684</v>
      </c>
      <c r="DP138" s="2">
        <f t="shared" si="433"/>
        <v>118.02362399241348</v>
      </c>
      <c r="DQ138" s="2">
        <f t="shared" si="433"/>
        <v>111.8765673414305</v>
      </c>
      <c r="DR138" s="2">
        <f t="shared" si="433"/>
        <v>121.03305100815099</v>
      </c>
      <c r="DS138" s="2">
        <f t="shared" si="433"/>
        <v>109.4564050420168</v>
      </c>
      <c r="DT138" s="2">
        <f t="shared" si="433"/>
        <v>114.81473863636364</v>
      </c>
      <c r="DU138" s="2">
        <f t="shared" si="433"/>
        <v>115.93811932773109</v>
      </c>
      <c r="DV138" s="2">
        <f t="shared" si="433"/>
        <v>116.5623974688975</v>
      </c>
      <c r="DW138" s="2">
        <f t="shared" si="433"/>
        <v>123.45933888464477</v>
      </c>
      <c r="DX138" s="2">
        <f t="shared" si="433"/>
        <v>117.90102094474153</v>
      </c>
      <c r="DY138" s="2">
        <f t="shared" si="433"/>
        <v>102.37118527640943</v>
      </c>
      <c r="EA138" s="2">
        <f t="shared" si="228"/>
        <v>95.931709727626469</v>
      </c>
      <c r="EB138" s="2">
        <f t="shared" si="290"/>
        <v>94.534001992485472</v>
      </c>
      <c r="EC138" s="2">
        <f t="shared" si="291"/>
        <v>91.290007187938286</v>
      </c>
      <c r="ED138" s="2">
        <f t="shared" si="292"/>
        <v>92.842747545582029</v>
      </c>
      <c r="EE138" s="2">
        <f t="shared" si="293"/>
        <v>93.664708981073517</v>
      </c>
      <c r="EF138" s="2">
        <f t="shared" si="294"/>
        <v>93.046708025050563</v>
      </c>
      <c r="EG138" s="2">
        <f t="shared" si="295"/>
        <v>92.240536802819818</v>
      </c>
      <c r="EH138" s="2">
        <f t="shared" si="296"/>
        <v>91.971872459324445</v>
      </c>
      <c r="EI138" s="2">
        <f t="shared" si="297"/>
        <v>91.824819031028866</v>
      </c>
      <c r="EJ138" s="2">
        <f t="shared" si="298"/>
        <v>94.117947949020063</v>
      </c>
      <c r="EK138" s="2">
        <f t="shared" si="299"/>
        <v>93.901772576682546</v>
      </c>
      <c r="EL138" s="2">
        <f t="shared" si="300"/>
        <v>93.452218446853763</v>
      </c>
      <c r="EM138" s="2">
        <f t="shared" si="301"/>
        <v>93.729185460420041</v>
      </c>
      <c r="EN138" s="2">
        <f t="shared" si="302"/>
        <v>94.662023629207795</v>
      </c>
      <c r="EO138" s="2">
        <f t="shared" si="303"/>
        <v>99.524679524036856</v>
      </c>
      <c r="EQ138" s="2">
        <f t="shared" si="304"/>
        <v>95.885390406565307</v>
      </c>
      <c r="ER138" s="2">
        <f t="shared" si="434"/>
        <v>94.494741616994816</v>
      </c>
      <c r="ES138" s="2">
        <f t="shared" si="434"/>
        <v>91.302109554974905</v>
      </c>
      <c r="ET138" s="2">
        <f t="shared" si="434"/>
        <v>92.440658187435616</v>
      </c>
      <c r="EU138" s="2">
        <f t="shared" si="434"/>
        <v>93.619645958583831</v>
      </c>
      <c r="EV138" s="2">
        <f t="shared" si="434"/>
        <v>93.175161330412763</v>
      </c>
      <c r="EW138" s="2">
        <f t="shared" si="434"/>
        <v>92.293095703236148</v>
      </c>
      <c r="EX138" s="2">
        <f t="shared" si="434"/>
        <v>92.102418416830218</v>
      </c>
      <c r="EY138" s="2">
        <f t="shared" si="434"/>
        <v>91.468130527817408</v>
      </c>
      <c r="EZ138" s="2">
        <f t="shared" si="434"/>
        <v>94.082809102205658</v>
      </c>
      <c r="FA138" s="2">
        <f t="shared" si="434"/>
        <v>93.830588535502059</v>
      </c>
      <c r="FB138" s="2">
        <f t="shared" si="434"/>
        <v>93.521082299509999</v>
      </c>
      <c r="FC138" s="2">
        <f t="shared" si="434"/>
        <v>93.928305856776177</v>
      </c>
      <c r="FD138" s="2">
        <f t="shared" si="434"/>
        <v>95.054667097681133</v>
      </c>
      <c r="FE138" s="2">
        <f t="shared" si="434"/>
        <v>98.61629833407018</v>
      </c>
      <c r="FG138" s="2">
        <f t="shared" si="306"/>
        <v>0.99839439541947583</v>
      </c>
      <c r="FH138" s="2">
        <f t="shared" si="435"/>
        <v>0.99833672689573572</v>
      </c>
      <c r="FI138" s="2">
        <f t="shared" si="435"/>
        <v>0.99825812602015807</v>
      </c>
      <c r="FJ138" s="2">
        <f t="shared" si="435"/>
        <v>0.99833786318264184</v>
      </c>
      <c r="FK138" s="2">
        <f t="shared" si="435"/>
        <v>0.99827172387924268</v>
      </c>
      <c r="FL138" s="2">
        <f t="shared" si="435"/>
        <v>0.99833926393401262</v>
      </c>
      <c r="FM138" s="2">
        <f t="shared" si="435"/>
        <v>0.99830816020518298</v>
      </c>
      <c r="FN138" s="2">
        <f t="shared" si="435"/>
        <v>0.99816044033168339</v>
      </c>
      <c r="FO138" s="2">
        <f t="shared" si="435"/>
        <v>0.99809917796587722</v>
      </c>
      <c r="FP138" s="2">
        <f t="shared" si="435"/>
        <v>0.99806317467699412</v>
      </c>
      <c r="FQ138" s="2">
        <f t="shared" si="435"/>
        <v>0.99818408655616064</v>
      </c>
      <c r="FR138" s="2">
        <f t="shared" si="435"/>
        <v>0.9981089489405699</v>
      </c>
      <c r="FS138" s="2">
        <f t="shared" si="435"/>
        <v>0.99811539378253611</v>
      </c>
      <c r="FT138" s="2">
        <f t="shared" si="435"/>
        <v>0.997983954274277</v>
      </c>
      <c r="FU138" s="2">
        <f t="shared" si="435"/>
        <v>0.99766923500739013</v>
      </c>
      <c r="FW138" s="2">
        <f t="shared" si="324"/>
        <v>7.4003755299291485E-2</v>
      </c>
      <c r="FX138" s="2">
        <f t="shared" si="376"/>
        <v>8.3648980554196825E-2</v>
      </c>
      <c r="FY138" s="2">
        <f t="shared" si="377"/>
        <v>8.2233737424000031E-2</v>
      </c>
      <c r="FZ138" s="2">
        <f t="shared" si="378"/>
        <v>8.2346441968757442E-2</v>
      </c>
      <c r="GA138" s="2">
        <f t="shared" si="379"/>
        <v>7.9961307857243757E-2</v>
      </c>
      <c r="GB138" s="2">
        <f t="shared" si="380"/>
        <v>8.562056529469278E-2</v>
      </c>
      <c r="GC138" s="2">
        <f t="shared" si="381"/>
        <v>9.7762242683130648E-2</v>
      </c>
      <c r="GD138" s="2">
        <f t="shared" si="382"/>
        <v>0.1022733501249604</v>
      </c>
      <c r="GE138" s="2">
        <f t="shared" si="383"/>
        <v>0.10464879557649572</v>
      </c>
      <c r="GF138" s="2">
        <f t="shared" si="384"/>
        <v>9.982373508919648E-2</v>
      </c>
      <c r="GG138" s="2">
        <f t="shared" si="385"/>
        <v>0.10764440531691351</v>
      </c>
      <c r="GH138" s="2">
        <f t="shared" si="386"/>
        <v>9.652078453393223E-2</v>
      </c>
      <c r="GI138" s="2">
        <f t="shared" si="387"/>
        <v>8.9468847589480482E-2</v>
      </c>
      <c r="GJ138" s="2">
        <f t="shared" si="388"/>
        <v>7.4808594878584531E-2</v>
      </c>
      <c r="GK138" s="2">
        <f t="shared" si="389"/>
        <v>6.3157301764798848E-2</v>
      </c>
      <c r="GM138" s="86">
        <f t="shared" si="325"/>
        <v>1.4329863523573688E-77</v>
      </c>
      <c r="GN138" s="86">
        <f t="shared" si="390"/>
        <v>1.5751078811190961E-77</v>
      </c>
      <c r="GO138" s="86">
        <f t="shared" si="391"/>
        <v>1.7321262504350152E-104</v>
      </c>
      <c r="GP138" s="86">
        <f t="shared" si="392"/>
        <v>8.1739683405453555E-123</v>
      </c>
      <c r="GQ138" s="86">
        <f t="shared" si="393"/>
        <v>3.986136076616337E-116</v>
      </c>
      <c r="GR138" s="86">
        <f t="shared" si="394"/>
        <v>6.2215828785932785E-127</v>
      </c>
      <c r="GS138" s="86">
        <f t="shared" si="395"/>
        <v>1.526931870626043E-103</v>
      </c>
      <c r="GT138" s="86">
        <f t="shared" si="396"/>
        <v>7.6897592980074424E-92</v>
      </c>
      <c r="GU138" s="86">
        <f t="shared" si="397"/>
        <v>1.0989648537077807E-88</v>
      </c>
      <c r="GV138" s="86">
        <f t="shared" si="398"/>
        <v>3.3618996635562872E-94</v>
      </c>
      <c r="GW138" s="86">
        <f t="shared" si="399"/>
        <v>2.9153241108897982E-137</v>
      </c>
      <c r="GX138" s="86">
        <f t="shared" si="400"/>
        <v>2.7133291454336849E-117</v>
      </c>
      <c r="GY138" s="86">
        <f t="shared" si="401"/>
        <v>6.2444721220698694E-89</v>
      </c>
      <c r="GZ138" s="86">
        <f t="shared" si="402"/>
        <v>4.6356100412182917E-89</v>
      </c>
      <c r="HA138" s="86">
        <f t="shared" si="403"/>
        <v>1.6933379274370667E-102</v>
      </c>
      <c r="HC138" s="86">
        <f t="shared" si="326"/>
        <v>5.5451263380844896E-46</v>
      </c>
      <c r="HD138" s="86">
        <f t="shared" si="404"/>
        <v>8.0201754863485456E-38</v>
      </c>
      <c r="HE138" s="86">
        <f t="shared" si="405"/>
        <v>1.6538519169950291E-49</v>
      </c>
      <c r="HF138" s="86">
        <f t="shared" si="406"/>
        <v>1.5194683833604031E-49</v>
      </c>
      <c r="HG138" s="86">
        <f t="shared" si="407"/>
        <v>3.9618678673259102E-112</v>
      </c>
      <c r="HH138" s="86">
        <f t="shared" si="408"/>
        <v>1.0036366463286697E-75</v>
      </c>
      <c r="HI138" s="86">
        <f t="shared" si="409"/>
        <v>1.187835984898376E-63</v>
      </c>
      <c r="HJ138" s="86">
        <f t="shared" si="410"/>
        <v>2.3260434644616101E-59</v>
      </c>
      <c r="HK138" s="86">
        <f t="shared" si="411"/>
        <v>9.0523579240557744E-47</v>
      </c>
      <c r="HL138" s="86">
        <f t="shared" si="412"/>
        <v>4.9976768703395569E-48</v>
      </c>
      <c r="HM138" s="86">
        <f t="shared" si="413"/>
        <v>2.5200990742898437E-69</v>
      </c>
      <c r="HN138" s="86">
        <f t="shared" si="414"/>
        <v>2.9604702804086621E-52</v>
      </c>
      <c r="HO138" s="86">
        <f t="shared" si="415"/>
        <v>1.1850843266648277E-35</v>
      </c>
      <c r="HP138" s="86">
        <f t="shared" si="416"/>
        <v>3.9907998516565561E-39</v>
      </c>
      <c r="HQ138" s="86">
        <f t="shared" si="417"/>
        <v>6.3553499177600003E-54</v>
      </c>
      <c r="HS138" s="86">
        <f t="shared" si="327"/>
        <v>0.40108856025702461</v>
      </c>
      <c r="HT138" s="86">
        <f t="shared" si="418"/>
        <v>0.5109217045982416</v>
      </c>
      <c r="HU138" s="86">
        <f t="shared" si="419"/>
        <v>0.48189396852748012</v>
      </c>
      <c r="HV138" s="86">
        <f t="shared" si="420"/>
        <v>0.48950603391476355</v>
      </c>
      <c r="HW138" s="86">
        <f t="shared" si="421"/>
        <v>0.47612121269589047</v>
      </c>
      <c r="HX138" s="86">
        <f t="shared" si="422"/>
        <v>0.48899412729321196</v>
      </c>
      <c r="HY138" s="86">
        <f t="shared" si="423"/>
        <v>0.49597031748301196</v>
      </c>
      <c r="HZ138" s="86">
        <f t="shared" si="424"/>
        <v>0.50798658418485632</v>
      </c>
      <c r="IA138" s="86">
        <f t="shared" si="425"/>
        <v>0.50762859727021237</v>
      </c>
      <c r="IB138" s="86">
        <f t="shared" si="426"/>
        <v>0.50468355655430419</v>
      </c>
      <c r="IC138" s="86">
        <f t="shared" si="427"/>
        <v>0.49040406506423134</v>
      </c>
      <c r="ID138" s="86">
        <f t="shared" si="428"/>
        <v>0.51104517931992266</v>
      </c>
      <c r="IE138" s="86">
        <f t="shared" si="429"/>
        <v>0.50441789205782839</v>
      </c>
      <c r="IF138" s="86">
        <f t="shared" si="430"/>
        <v>0.52301617846540349</v>
      </c>
      <c r="IG138" s="86">
        <f t="shared" si="431"/>
        <v>0.48057395020121646</v>
      </c>
      <c r="II138" s="86">
        <f t="shared" si="328"/>
        <v>2.7240924330238963E-20</v>
      </c>
      <c r="IJ138" s="86">
        <f t="shared" si="329"/>
        <v>1.1646902123187734E-19</v>
      </c>
      <c r="IK138" s="86">
        <f t="shared" si="330"/>
        <v>4.2998618815130914E-23</v>
      </c>
      <c r="IL138" s="86">
        <f t="shared" si="331"/>
        <v>5.42648742607164E-24</v>
      </c>
      <c r="IM138" s="86">
        <f t="shared" si="332"/>
        <v>4.6031385786877532E-23</v>
      </c>
      <c r="IN138" s="86">
        <f t="shared" si="333"/>
        <v>4.2892909200783591E-22</v>
      </c>
      <c r="IO138" s="86">
        <f t="shared" si="334"/>
        <v>3.3785353367705075E-18</v>
      </c>
      <c r="IP138" s="86">
        <f t="shared" si="335"/>
        <v>7.4984130472977883E-19</v>
      </c>
      <c r="IQ138" s="86">
        <f t="shared" si="336"/>
        <v>1.9828912090596097E-20</v>
      </c>
      <c r="IR138" s="86">
        <f t="shared" si="337"/>
        <v>9.6045629089010113E-23</v>
      </c>
      <c r="IS138" s="86">
        <f t="shared" si="338"/>
        <v>1.9897602167686479E-18</v>
      </c>
      <c r="IT138" s="86">
        <f t="shared" si="339"/>
        <v>1.0179369624714837E-22</v>
      </c>
      <c r="IU138" s="86">
        <f t="shared" si="340"/>
        <v>6.4606035544551279E-25</v>
      </c>
      <c r="IV138" s="86">
        <f t="shared" si="341"/>
        <v>1.5354702471530299E-13</v>
      </c>
      <c r="IW138" s="86">
        <f t="shared" si="342"/>
        <v>9.6749455537227578E-12</v>
      </c>
      <c r="IY138" s="86">
        <f t="shared" si="343"/>
        <v>0.40108856025702461</v>
      </c>
      <c r="IZ138" s="86">
        <f t="shared" si="344"/>
        <v>0.5109217045982416</v>
      </c>
      <c r="JA138" s="86">
        <f t="shared" si="345"/>
        <v>0.48189396852748012</v>
      </c>
      <c r="JB138" s="86">
        <f t="shared" si="346"/>
        <v>0.48950603391476355</v>
      </c>
      <c r="JC138" s="86">
        <f t="shared" si="347"/>
        <v>0.47612121269589047</v>
      </c>
      <c r="JD138" s="86">
        <f t="shared" si="348"/>
        <v>0.48899412729321196</v>
      </c>
      <c r="JE138" s="86">
        <f t="shared" si="349"/>
        <v>0.49597031748301196</v>
      </c>
      <c r="JF138" s="86">
        <f t="shared" si="350"/>
        <v>0.50798658418485632</v>
      </c>
      <c r="JG138" s="86">
        <f t="shared" si="351"/>
        <v>0.50762859727021237</v>
      </c>
      <c r="JH138" s="86">
        <f t="shared" si="352"/>
        <v>0.50468355655430419</v>
      </c>
      <c r="JI138" s="86">
        <f t="shared" si="353"/>
        <v>0.49040406506423134</v>
      </c>
      <c r="JJ138" s="86">
        <f t="shared" si="354"/>
        <v>0.51104517931992266</v>
      </c>
      <c r="JK138" s="86">
        <f t="shared" si="355"/>
        <v>0.50441789205782839</v>
      </c>
      <c r="JL138" s="86">
        <f t="shared" si="356"/>
        <v>0.52301617846555704</v>
      </c>
      <c r="JM138" s="86">
        <f t="shared" si="357"/>
        <v>0.48057395021089139</v>
      </c>
    </row>
    <row r="139" spans="2:273" x14ac:dyDescent="0.25">
      <c r="B139" s="2">
        <v>112</v>
      </c>
      <c r="C139" s="37">
        <v>97.016000000000005</v>
      </c>
      <c r="D139" s="37">
        <v>95.262</v>
      </c>
      <c r="E139" s="37">
        <v>98.119</v>
      </c>
      <c r="F139" s="37">
        <v>99.373000000000005</v>
      </c>
      <c r="G139" s="37">
        <v>105.2</v>
      </c>
      <c r="H139" s="37">
        <v>103</v>
      </c>
      <c r="I139" s="37">
        <v>105.339</v>
      </c>
      <c r="J139" s="37">
        <v>98.763000000000005</v>
      </c>
      <c r="K139" s="37">
        <v>98.724000000000004</v>
      </c>
      <c r="L139" s="37">
        <v>104.254</v>
      </c>
      <c r="M139" s="37">
        <v>101.42400000000001</v>
      </c>
      <c r="N139" s="37">
        <v>105.63200000000001</v>
      </c>
      <c r="O139" s="37">
        <v>112.328</v>
      </c>
      <c r="P139" s="37">
        <v>133.37899999999999</v>
      </c>
      <c r="Q139" s="37">
        <v>178.828</v>
      </c>
      <c r="S139" s="4">
        <f t="shared" si="229"/>
        <v>95.811565523744591</v>
      </c>
      <c r="T139" s="4">
        <f t="shared" si="230"/>
        <v>96.60188290449905</v>
      </c>
      <c r="U139" s="4">
        <f t="shared" si="231"/>
        <v>96.231770437051594</v>
      </c>
      <c r="V139" s="4">
        <f t="shared" si="232"/>
        <v>99.368919334136294</v>
      </c>
      <c r="W139" s="4">
        <f t="shared" si="233"/>
        <v>102.96425927793501</v>
      </c>
      <c r="X139" s="4">
        <f t="shared" si="234"/>
        <v>103.79569911952308</v>
      </c>
      <c r="Y139" s="4">
        <f t="shared" si="235"/>
        <v>103.6248479325721</v>
      </c>
      <c r="Z139" s="4">
        <f t="shared" si="236"/>
        <v>99.969784946026948</v>
      </c>
      <c r="AA139" s="4">
        <f t="shared" si="237"/>
        <v>100.31173796298792</v>
      </c>
      <c r="AB139" s="4">
        <f t="shared" si="238"/>
        <v>103.31813166589598</v>
      </c>
      <c r="AC139" s="4">
        <f t="shared" si="239"/>
        <v>102.44711262346206</v>
      </c>
      <c r="AD139" s="4">
        <f t="shared" si="240"/>
        <v>106.00398962791587</v>
      </c>
      <c r="AE139" s="4">
        <f t="shared" si="241"/>
        <v>110.81302362113803</v>
      </c>
      <c r="AF139" s="4">
        <f t="shared" si="242"/>
        <v>134.4752530909453</v>
      </c>
      <c r="AG139" s="4">
        <f t="shared" si="243"/>
        <v>181.40985434793623</v>
      </c>
      <c r="AI139" s="4">
        <f t="shared" si="244"/>
        <v>1.2044344762554147</v>
      </c>
      <c r="AJ139" s="4">
        <f t="shared" si="245"/>
        <v>-1.3398829044990492</v>
      </c>
      <c r="AK139" s="4">
        <f t="shared" si="246"/>
        <v>1.8872295629484057</v>
      </c>
      <c r="AL139" s="4">
        <f t="shared" si="247"/>
        <v>4.0806658637109194E-3</v>
      </c>
      <c r="AM139" s="4">
        <f t="shared" si="248"/>
        <v>2.235740722064989</v>
      </c>
      <c r="AN139" s="4">
        <f t="shared" si="249"/>
        <v>-0.79569911952307848</v>
      </c>
      <c r="AO139" s="4">
        <f t="shared" si="250"/>
        <v>1.7141520674279036</v>
      </c>
      <c r="AP139" s="4">
        <f t="shared" si="251"/>
        <v>-1.2067849460269429</v>
      </c>
      <c r="AQ139" s="4">
        <f t="shared" si="252"/>
        <v>-1.5877379629879158</v>
      </c>
      <c r="AR139" s="4">
        <f t="shared" si="253"/>
        <v>0.93586833410402903</v>
      </c>
      <c r="AS139" s="4">
        <f t="shared" si="254"/>
        <v>-1.0231126234620547</v>
      </c>
      <c r="AT139" s="4">
        <f t="shared" si="255"/>
        <v>-0.37198962791586609</v>
      </c>
      <c r="AU139" s="4">
        <f t="shared" si="256"/>
        <v>1.5149763788619737</v>
      </c>
      <c r="AV139" s="4">
        <f t="shared" ref="AV139:AW154" si="436">IF(OR($B139 &lt; P$230, $B139 &gt; P$233), 0, P139-AF139)</f>
        <v>-1.0962530909453108</v>
      </c>
      <c r="AW139" s="4">
        <f t="shared" si="436"/>
        <v>-2.581854347936229</v>
      </c>
      <c r="AY139" s="2">
        <f t="shared" si="308"/>
        <v>95.811565523744591</v>
      </c>
      <c r="AZ139" s="2">
        <f t="shared" si="359"/>
        <v>94.384921796156874</v>
      </c>
      <c r="BA139" s="2">
        <f t="shared" si="360"/>
        <v>91.177392267594598</v>
      </c>
      <c r="BB139" s="2">
        <f t="shared" si="361"/>
        <v>92.707055789743038</v>
      </c>
      <c r="BC139" s="2">
        <f t="shared" si="362"/>
        <v>93.525709284571192</v>
      </c>
      <c r="BD139" s="2">
        <f t="shared" si="363"/>
        <v>92.900183501295359</v>
      </c>
      <c r="BE139" s="2">
        <f t="shared" si="364"/>
        <v>92.11548479801526</v>
      </c>
      <c r="BF139" s="2">
        <f t="shared" si="365"/>
        <v>91.872727009409658</v>
      </c>
      <c r="BG139" s="2">
        <f t="shared" si="366"/>
        <v>91.696251767424016</v>
      </c>
      <c r="BH139" s="2">
        <f t="shared" si="367"/>
        <v>94.017984050212576</v>
      </c>
      <c r="BI139" s="2">
        <f t="shared" si="368"/>
        <v>93.761544871726883</v>
      </c>
      <c r="BJ139" s="2">
        <f t="shared" si="369"/>
        <v>93.331262319398917</v>
      </c>
      <c r="BK139" s="2">
        <f t="shared" si="370"/>
        <v>93.644610756342871</v>
      </c>
      <c r="BL139" s="2">
        <f t="shared" si="371"/>
        <v>94.579151499541396</v>
      </c>
      <c r="BM139" s="2">
        <f t="shared" si="372"/>
        <v>99.390115641194384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120.93315888501739</v>
      </c>
      <c r="DL139" s="2">
        <f t="shared" ref="DL139:DY154" si="437">BP$228*$B139+BP$229</f>
        <v>120.13198107013895</v>
      </c>
      <c r="DM139" s="2">
        <f t="shared" si="437"/>
        <v>116.06784921763868</v>
      </c>
      <c r="DN139" s="2">
        <f t="shared" si="437"/>
        <v>115.74081431228801</v>
      </c>
      <c r="DO139" s="2">
        <f t="shared" si="437"/>
        <v>114.68926315789471</v>
      </c>
      <c r="DP139" s="2">
        <f t="shared" si="437"/>
        <v>118.10539687055478</v>
      </c>
      <c r="DQ139" s="2">
        <f t="shared" si="437"/>
        <v>111.91774628879892</v>
      </c>
      <c r="DR139" s="2">
        <f t="shared" si="437"/>
        <v>121.18522372372371</v>
      </c>
      <c r="DS139" s="2">
        <f t="shared" si="437"/>
        <v>109.49569579831932</v>
      </c>
      <c r="DT139" s="2">
        <f t="shared" si="437"/>
        <v>114.91180614973263</v>
      </c>
      <c r="DU139" s="2">
        <f t="shared" si="437"/>
        <v>116.02657422969187</v>
      </c>
      <c r="DV139" s="2">
        <f t="shared" si="437"/>
        <v>116.65444894894898</v>
      </c>
      <c r="DW139" s="2">
        <f t="shared" si="437"/>
        <v>123.62512131398015</v>
      </c>
      <c r="DX139" s="2">
        <f t="shared" si="437"/>
        <v>118.00835416666666</v>
      </c>
      <c r="DY139" s="2">
        <f t="shared" si="437"/>
        <v>102.29847728516697</v>
      </c>
      <c r="EA139" s="2">
        <f t="shared" si="228"/>
        <v>95.778719066147872</v>
      </c>
      <c r="EB139" s="2">
        <f t="shared" si="290"/>
        <v>94.349639075486721</v>
      </c>
      <c r="EC139" s="2">
        <f t="shared" si="291"/>
        <v>91.13661185133239</v>
      </c>
      <c r="ED139" s="2">
        <f t="shared" si="292"/>
        <v>92.710806451612896</v>
      </c>
      <c r="EE139" s="2">
        <f t="shared" si="293"/>
        <v>93.496495372294731</v>
      </c>
      <c r="EF139" s="2">
        <f t="shared" si="294"/>
        <v>92.849122523346352</v>
      </c>
      <c r="EG139" s="2">
        <f t="shared" si="295"/>
        <v>92.078979266017001</v>
      </c>
      <c r="EH139" s="2">
        <f t="shared" si="296"/>
        <v>91.808043519113781</v>
      </c>
      <c r="EI139" s="2">
        <f t="shared" si="297"/>
        <v>91.70866947196518</v>
      </c>
      <c r="EJ139" s="2">
        <f t="shared" si="298"/>
        <v>93.985062396915538</v>
      </c>
      <c r="EK139" s="2">
        <f t="shared" si="299"/>
        <v>93.733442934782602</v>
      </c>
      <c r="EL139" s="2">
        <f t="shared" si="300"/>
        <v>93.28319853971054</v>
      </c>
      <c r="EM139" s="2">
        <f t="shared" si="301"/>
        <v>93.571906300484656</v>
      </c>
      <c r="EN139" s="2">
        <f t="shared" si="302"/>
        <v>94.501218790065309</v>
      </c>
      <c r="EO139" s="2">
        <f t="shared" si="303"/>
        <v>99.45005260918299</v>
      </c>
      <c r="EQ139" s="2">
        <f t="shared" si="304"/>
        <v>95.729157156769816</v>
      </c>
      <c r="ER139" s="2">
        <f t="shared" ref="ER139:FE154" si="438">CV$228*$B139+CV$229</f>
        <v>94.307513079465508</v>
      </c>
      <c r="ES139" s="2">
        <f t="shared" si="438"/>
        <v>91.14967257569009</v>
      </c>
      <c r="ET139" s="2">
        <f t="shared" si="438"/>
        <v>92.279159755120702</v>
      </c>
      <c r="EU139" s="2">
        <f t="shared" si="438"/>
        <v>93.448275551102199</v>
      </c>
      <c r="EV139" s="2">
        <f t="shared" si="438"/>
        <v>92.986612954591351</v>
      </c>
      <c r="EW139" s="2">
        <f t="shared" si="438"/>
        <v>92.134446693498532</v>
      </c>
      <c r="EX139" s="2">
        <f t="shared" si="438"/>
        <v>91.946631405526972</v>
      </c>
      <c r="EY139" s="2">
        <f t="shared" si="438"/>
        <v>91.32787185449358</v>
      </c>
      <c r="EZ139" s="2">
        <f t="shared" si="438"/>
        <v>93.947706534120343</v>
      </c>
      <c r="FA139" s="2">
        <f t="shared" si="438"/>
        <v>93.65790272389151</v>
      </c>
      <c r="FB139" s="2">
        <f t="shared" si="438"/>
        <v>93.357105576139091</v>
      </c>
      <c r="FC139" s="2">
        <f t="shared" si="438"/>
        <v>93.788241343181966</v>
      </c>
      <c r="FD139" s="2">
        <f t="shared" si="438"/>
        <v>94.927351821297009</v>
      </c>
      <c r="FE139" s="2">
        <f t="shared" si="438"/>
        <v>98.491285908997227</v>
      </c>
      <c r="FG139" s="2">
        <f t="shared" si="306"/>
        <v>0.99853546431539297</v>
      </c>
      <c r="FH139" s="2">
        <f t="shared" ref="FH139:FU154" si="439">POWER(10,($B139-D$231)/D$229)/(1+POWER(10,($B139-D$231)/D$229))</f>
        <v>0.99848285486590482</v>
      </c>
      <c r="FI139" s="2">
        <f t="shared" si="439"/>
        <v>0.99841114853263635</v>
      </c>
      <c r="FJ139" s="2">
        <f t="shared" si="439"/>
        <v>0.99848389147516958</v>
      </c>
      <c r="FK139" s="2">
        <f t="shared" si="439"/>
        <v>0.99842355371496816</v>
      </c>
      <c r="FL139" s="2">
        <f t="shared" si="439"/>
        <v>0.99848516934919629</v>
      </c>
      <c r="FM139" s="2">
        <f t="shared" si="439"/>
        <v>0.99845679404153498</v>
      </c>
      <c r="FN139" s="2">
        <f t="shared" si="439"/>
        <v>0.9983220300444362</v>
      </c>
      <c r="FO139" s="2">
        <f t="shared" si="439"/>
        <v>0.99826613971005118</v>
      </c>
      <c r="FP139" s="2">
        <f t="shared" si="439"/>
        <v>0.99823329322995757</v>
      </c>
      <c r="FQ139" s="2">
        <f t="shared" si="439"/>
        <v>0.99834360259555011</v>
      </c>
      <c r="FR139" s="2">
        <f t="shared" si="439"/>
        <v>0.99827505391880378</v>
      </c>
      <c r="FS139" s="2">
        <f t="shared" si="439"/>
        <v>0.99828093363771475</v>
      </c>
      <c r="FT139" s="2">
        <f t="shared" si="439"/>
        <v>0.99816101822821202</v>
      </c>
      <c r="FU139" s="2">
        <f t="shared" si="439"/>
        <v>0.99787388103390096</v>
      </c>
      <c r="FW139" s="2">
        <f t="shared" si="324"/>
        <v>8.0568266929720619E-2</v>
      </c>
      <c r="FX139" s="2">
        <f t="shared" si="376"/>
        <v>9.0985006756763506E-2</v>
      </c>
      <c r="FY139" s="2">
        <f t="shared" si="377"/>
        <v>8.9457763410787955E-2</v>
      </c>
      <c r="FZ139" s="2">
        <f t="shared" si="378"/>
        <v>8.9579402387525875E-2</v>
      </c>
      <c r="GA139" s="2">
        <f t="shared" si="379"/>
        <v>8.7004631392906054E-2</v>
      </c>
      <c r="GB139" s="2">
        <f t="shared" si="380"/>
        <v>9.3111930239964572E-2</v>
      </c>
      <c r="GC139" s="2">
        <f t="shared" si="381"/>
        <v>0.10619256719733441</v>
      </c>
      <c r="GD139" s="2">
        <f t="shared" si="382"/>
        <v>0.11104480291648723</v>
      </c>
      <c r="GE139" s="2">
        <f t="shared" si="383"/>
        <v>0.11359819804526891</v>
      </c>
      <c r="GF139" s="2">
        <f t="shared" si="384"/>
        <v>0.10841046794200107</v>
      </c>
      <c r="GG139" s="2">
        <f t="shared" si="385"/>
        <v>0.11681656386127033</v>
      </c>
      <c r="GH139" s="2">
        <f t="shared" si="386"/>
        <v>0.10485649617131232</v>
      </c>
      <c r="GI139" s="2">
        <f t="shared" si="387"/>
        <v>9.7261102906114033E-2</v>
      </c>
      <c r="GJ139" s="2">
        <f t="shared" si="388"/>
        <v>8.1438221090843768E-2</v>
      </c>
      <c r="GK139" s="2">
        <f t="shared" si="389"/>
        <v>6.8831195016393953E-2</v>
      </c>
      <c r="GM139" s="86">
        <f t="shared" si="325"/>
        <v>1.4687915523242428E-80</v>
      </c>
      <c r="GN139" s="86">
        <f t="shared" si="390"/>
        <v>1.7217440337882525E-80</v>
      </c>
      <c r="GO139" s="86">
        <f t="shared" si="391"/>
        <v>1.7544868527511421E-108</v>
      </c>
      <c r="GP139" s="86">
        <f t="shared" si="392"/>
        <v>1.6050576047037434E-127</v>
      </c>
      <c r="GQ139" s="86">
        <f t="shared" si="393"/>
        <v>1.3421821889573031E-120</v>
      </c>
      <c r="GR139" s="86">
        <f t="shared" si="394"/>
        <v>9.0395243386828854E-132</v>
      </c>
      <c r="GS139" s="86">
        <f t="shared" si="395"/>
        <v>1.60100736757039E-107</v>
      </c>
      <c r="GT139" s="86">
        <f t="shared" si="396"/>
        <v>2.3679444983533467E-95</v>
      </c>
      <c r="GU139" s="86">
        <f t="shared" si="397"/>
        <v>4.7256901860013961E-92</v>
      </c>
      <c r="GV139" s="86">
        <f t="shared" si="398"/>
        <v>9.1474085687049527E-98</v>
      </c>
      <c r="GW139" s="86">
        <f t="shared" si="399"/>
        <v>1.6758359891078038E-142</v>
      </c>
      <c r="GX139" s="86">
        <f t="shared" si="400"/>
        <v>8.5436475817141475E-122</v>
      </c>
      <c r="GY139" s="86">
        <f t="shared" si="401"/>
        <v>2.7209125875846263E-92</v>
      </c>
      <c r="GZ139" s="86">
        <f t="shared" si="402"/>
        <v>2.0734921437749491E-92</v>
      </c>
      <c r="HA139" s="86">
        <f t="shared" si="403"/>
        <v>2.3487475861083843E-106</v>
      </c>
      <c r="HC139" s="86">
        <f t="shared" si="326"/>
        <v>5.9982025045441434E-49</v>
      </c>
      <c r="HD139" s="86">
        <f t="shared" si="404"/>
        <v>3.5004577189481903E-40</v>
      </c>
      <c r="HE139" s="86">
        <f t="shared" si="405"/>
        <v>1.4251410686868167E-52</v>
      </c>
      <c r="HF139" s="86">
        <f t="shared" si="406"/>
        <v>1.3113406272215062E-52</v>
      </c>
      <c r="HG139" s="86">
        <f t="shared" si="407"/>
        <v>2.4795272821003591E-119</v>
      </c>
      <c r="HH139" s="86">
        <f t="shared" si="408"/>
        <v>2.134498458539757E-80</v>
      </c>
      <c r="HI139" s="86">
        <f t="shared" si="409"/>
        <v>1.3176157140758008E-67</v>
      </c>
      <c r="HJ139" s="86">
        <f t="shared" si="410"/>
        <v>5.3285111368425934E-63</v>
      </c>
      <c r="HK139" s="86">
        <f t="shared" si="411"/>
        <v>1.4324403808410491E-49</v>
      </c>
      <c r="HL139" s="86">
        <f t="shared" si="412"/>
        <v>6.8512813854389272E-51</v>
      </c>
      <c r="HM139" s="86">
        <f t="shared" si="413"/>
        <v>1.6650642055003668E-73</v>
      </c>
      <c r="HN139" s="86">
        <f t="shared" si="414"/>
        <v>2.0079060241548375E-55</v>
      </c>
      <c r="HO139" s="86">
        <f t="shared" si="415"/>
        <v>9.0428909019626583E-38</v>
      </c>
      <c r="HP139" s="86">
        <f t="shared" si="416"/>
        <v>1.7609518449336192E-41</v>
      </c>
      <c r="HQ139" s="86">
        <f t="shared" si="417"/>
        <v>3.2045024569636716E-57</v>
      </c>
      <c r="HS139" s="86">
        <f t="shared" si="327"/>
        <v>0.45964545823779024</v>
      </c>
      <c r="HT139" s="86">
        <f t="shared" si="418"/>
        <v>0.49991513733851944</v>
      </c>
      <c r="HU139" s="86">
        <f t="shared" si="419"/>
        <v>0.50937466282949939</v>
      </c>
      <c r="HV139" s="86">
        <f t="shared" si="420"/>
        <v>0.51089911134074051</v>
      </c>
      <c r="HW139" s="86">
        <f t="shared" si="421"/>
        <v>0.50750866387012461</v>
      </c>
      <c r="HX139" s="86">
        <f t="shared" si="422"/>
        <v>0.51072195353708072</v>
      </c>
      <c r="HY139" s="86">
        <f t="shared" si="423"/>
        <v>0.51110027697827687</v>
      </c>
      <c r="HZ139" s="86">
        <f t="shared" si="424"/>
        <v>0.47845182473429293</v>
      </c>
      <c r="IA139" s="86">
        <f t="shared" si="425"/>
        <v>0.47482150935722311</v>
      </c>
      <c r="IB139" s="86">
        <f t="shared" si="426"/>
        <v>0.46512412966972366</v>
      </c>
      <c r="IC139" s="86">
        <f t="shared" si="427"/>
        <v>0.44161442343366747</v>
      </c>
      <c r="ID139" s="86">
        <f t="shared" si="428"/>
        <v>0.49032871184624099</v>
      </c>
      <c r="IE139" s="86">
        <f t="shared" si="429"/>
        <v>0.50759300627560033</v>
      </c>
      <c r="IF139" s="86">
        <f t="shared" si="430"/>
        <v>0.5307313415546232</v>
      </c>
      <c r="IG139" s="86">
        <f t="shared" si="431"/>
        <v>0.53125704804741902</v>
      </c>
      <c r="II139" s="86">
        <f t="shared" si="328"/>
        <v>5.9534869343069561E-19</v>
      </c>
      <c r="IJ139" s="86">
        <f t="shared" si="329"/>
        <v>2.7017811036675004E-18</v>
      </c>
      <c r="IK139" s="86">
        <f t="shared" si="330"/>
        <v>1.7499859268495122E-21</v>
      </c>
      <c r="IL139" s="86">
        <f t="shared" si="331"/>
        <v>2.5811636410757471E-22</v>
      </c>
      <c r="IM139" s="86">
        <f t="shared" si="332"/>
        <v>1.7813543089481524E-21</v>
      </c>
      <c r="IN139" s="86">
        <f t="shared" si="333"/>
        <v>1.5699461377628406E-20</v>
      </c>
      <c r="IO139" s="86">
        <f t="shared" si="334"/>
        <v>7.5852065826719327E-17</v>
      </c>
      <c r="IP139" s="86">
        <f t="shared" si="335"/>
        <v>2.0434400926715094E-17</v>
      </c>
      <c r="IQ139" s="86">
        <f t="shared" si="336"/>
        <v>7.5938688676801362E-19</v>
      </c>
      <c r="IR139" s="86">
        <f t="shared" si="337"/>
        <v>5.2057313207424712E-21</v>
      </c>
      <c r="IS139" s="86">
        <f t="shared" si="338"/>
        <v>5.4509058434790288E-17</v>
      </c>
      <c r="IT139" s="86">
        <f t="shared" si="339"/>
        <v>5.1449019706569224E-21</v>
      </c>
      <c r="IU139" s="86">
        <f t="shared" si="340"/>
        <v>4.1989797418174418E-23</v>
      </c>
      <c r="IV139" s="86">
        <f t="shared" si="341"/>
        <v>1.1302137151652705E-12</v>
      </c>
      <c r="IW139" s="86">
        <f t="shared" si="342"/>
        <v>4.7476776266863245E-11</v>
      </c>
      <c r="IY139" s="86">
        <f t="shared" si="343"/>
        <v>0.45964545823779024</v>
      </c>
      <c r="IZ139" s="86">
        <f t="shared" si="344"/>
        <v>0.49991513733851944</v>
      </c>
      <c r="JA139" s="86">
        <f t="shared" si="345"/>
        <v>0.50937466282949939</v>
      </c>
      <c r="JB139" s="86">
        <f t="shared" si="346"/>
        <v>0.51089911134074051</v>
      </c>
      <c r="JC139" s="86">
        <f t="shared" si="347"/>
        <v>0.50750866387012461</v>
      </c>
      <c r="JD139" s="86">
        <f t="shared" si="348"/>
        <v>0.51072195353708072</v>
      </c>
      <c r="JE139" s="86">
        <f t="shared" si="349"/>
        <v>0.51110027697827698</v>
      </c>
      <c r="JF139" s="86">
        <f t="shared" si="350"/>
        <v>0.47845182473429293</v>
      </c>
      <c r="JG139" s="86">
        <f t="shared" si="351"/>
        <v>0.47482150935722311</v>
      </c>
      <c r="JH139" s="86">
        <f t="shared" si="352"/>
        <v>0.46512412966972366</v>
      </c>
      <c r="JI139" s="86">
        <f t="shared" si="353"/>
        <v>0.44161442343366752</v>
      </c>
      <c r="JJ139" s="86">
        <f t="shared" si="354"/>
        <v>0.49032871184624099</v>
      </c>
      <c r="JK139" s="86">
        <f t="shared" si="355"/>
        <v>0.50759300627560033</v>
      </c>
      <c r="JL139" s="86">
        <f t="shared" si="356"/>
        <v>0.53073134155575341</v>
      </c>
      <c r="JM139" s="86">
        <f t="shared" si="357"/>
        <v>0.53125704809489582</v>
      </c>
    </row>
    <row r="140" spans="2:273" x14ac:dyDescent="0.25">
      <c r="B140" s="2">
        <v>113</v>
      </c>
      <c r="C140" s="37">
        <v>94.066000000000003</v>
      </c>
      <c r="D140" s="37">
        <v>94.459000000000003</v>
      </c>
      <c r="E140" s="37">
        <v>94.373000000000005</v>
      </c>
      <c r="F140" s="37">
        <v>98.965999999999994</v>
      </c>
      <c r="G140" s="37">
        <v>103.1</v>
      </c>
      <c r="H140" s="37">
        <v>101.15300000000001</v>
      </c>
      <c r="I140" s="37">
        <v>99.338999999999999</v>
      </c>
      <c r="J140" s="37">
        <v>96.626999999999995</v>
      </c>
      <c r="K140" s="37">
        <v>96.483000000000004</v>
      </c>
      <c r="L140" s="37">
        <v>99.728999999999999</v>
      </c>
      <c r="M140" s="37">
        <v>97.236999999999995</v>
      </c>
      <c r="N140" s="37">
        <v>102.474</v>
      </c>
      <c r="O140" s="37">
        <v>105.05200000000001</v>
      </c>
      <c r="P140" s="37">
        <v>127.586</v>
      </c>
      <c r="Q140" s="37">
        <v>173.86199999999999</v>
      </c>
      <c r="S140" s="4">
        <f t="shared" si="229"/>
        <v>95.655022156494397</v>
      </c>
      <c r="T140" s="4">
        <f t="shared" si="230"/>
        <v>95.792729693600663</v>
      </c>
      <c r="U140" s="4">
        <f t="shared" si="231"/>
        <v>94.958122280285892</v>
      </c>
      <c r="V140" s="4">
        <f t="shared" si="232"/>
        <v>97.617965285931675</v>
      </c>
      <c r="W140" s="4">
        <f t="shared" si="233"/>
        <v>100.83352061349453</v>
      </c>
      <c r="X140" s="4">
        <f t="shared" si="234"/>
        <v>101.06659455286697</v>
      </c>
      <c r="Y140" s="4">
        <f t="shared" si="235"/>
        <v>100.77190158903717</v>
      </c>
      <c r="Z140" s="4">
        <f t="shared" si="236"/>
        <v>97.048125188299835</v>
      </c>
      <c r="AA140" s="4">
        <f t="shared" si="237"/>
        <v>97.058027238271734</v>
      </c>
      <c r="AB140" s="4">
        <f t="shared" si="238"/>
        <v>99.578766037586135</v>
      </c>
      <c r="AC140" s="4">
        <f t="shared" si="239"/>
        <v>98.893490588672563</v>
      </c>
      <c r="AD140" s="4">
        <f t="shared" si="240"/>
        <v>101.48785950958329</v>
      </c>
      <c r="AE140" s="4">
        <f t="shared" si="241"/>
        <v>105.51836888792174</v>
      </c>
      <c r="AF140" s="4">
        <f t="shared" si="242"/>
        <v>126.24812644514219</v>
      </c>
      <c r="AG140" s="4">
        <f t="shared" si="243"/>
        <v>175.5253932430912</v>
      </c>
      <c r="AI140" s="4">
        <f t="shared" si="244"/>
        <v>-1.5890221564943943</v>
      </c>
      <c r="AJ140" s="4">
        <f t="shared" si="245"/>
        <v>-1.3337296936006595</v>
      </c>
      <c r="AK140" s="4">
        <f t="shared" si="246"/>
        <v>-0.58512228028588709</v>
      </c>
      <c r="AL140" s="4">
        <f t="shared" si="247"/>
        <v>1.3480347140683193</v>
      </c>
      <c r="AM140" s="4">
        <f t="shared" si="248"/>
        <v>2.2664793865054662</v>
      </c>
      <c r="AN140" s="4">
        <f t="shared" si="249"/>
        <v>8.6405447133031998E-2</v>
      </c>
      <c r="AO140" s="4">
        <f t="shared" si="250"/>
        <v>-1.4329015890371721</v>
      </c>
      <c r="AP140" s="4">
        <f t="shared" si="251"/>
        <v>-0.42112518829983969</v>
      </c>
      <c r="AQ140" s="4">
        <f t="shared" si="252"/>
        <v>-0.57502723827172986</v>
      </c>
      <c r="AR140" s="4">
        <f t="shared" si="253"/>
        <v>0.15023396241386422</v>
      </c>
      <c r="AS140" s="4">
        <f t="shared" si="254"/>
        <v>-1.6564905886725683</v>
      </c>
      <c r="AT140" s="4">
        <f t="shared" si="255"/>
        <v>0.98614049041671592</v>
      </c>
      <c r="AU140" s="4">
        <f t="shared" si="256"/>
        <v>-0.46636888792173181</v>
      </c>
      <c r="AV140" s="4">
        <f t="shared" si="436"/>
        <v>1.3378735548578078</v>
      </c>
      <c r="AW140" s="4">
        <f t="shared" si="436"/>
        <v>-1.6633932430912068</v>
      </c>
      <c r="AY140" s="2">
        <f t="shared" si="308"/>
        <v>95.655022156494397</v>
      </c>
      <c r="AZ140" s="2">
        <f t="shared" si="359"/>
        <v>94.196902764445483</v>
      </c>
      <c r="BA140" s="2">
        <f t="shared" si="360"/>
        <v>91.021079070843513</v>
      </c>
      <c r="BB140" s="2">
        <f t="shared" si="361"/>
        <v>92.566102307260337</v>
      </c>
      <c r="BC140" s="2">
        <f t="shared" si="362"/>
        <v>93.354205582174487</v>
      </c>
      <c r="BD140" s="2">
        <f t="shared" si="363"/>
        <v>92.701646842278535</v>
      </c>
      <c r="BE140" s="2">
        <f t="shared" si="364"/>
        <v>91.952360621075272</v>
      </c>
      <c r="BF140" s="2">
        <f t="shared" si="365"/>
        <v>91.707325700551536</v>
      </c>
      <c r="BG140" s="2">
        <f t="shared" si="366"/>
        <v>91.571009057626085</v>
      </c>
      <c r="BH140" s="2">
        <f t="shared" si="367"/>
        <v>93.881615668038663</v>
      </c>
      <c r="BI140" s="2">
        <f t="shared" si="368"/>
        <v>93.589063720361693</v>
      </c>
      <c r="BJ140" s="2">
        <f t="shared" si="369"/>
        <v>93.160348149354306</v>
      </c>
      <c r="BK140" s="2">
        <f t="shared" si="370"/>
        <v>93.486933778155105</v>
      </c>
      <c r="BL140" s="2">
        <f t="shared" si="371"/>
        <v>94.421017763174916</v>
      </c>
      <c r="BM140" s="2">
        <f t="shared" si="372"/>
        <v>99.305293466952818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121.01984459930311</v>
      </c>
      <c r="DL140" s="2">
        <f t="shared" si="437"/>
        <v>120.23484681037311</v>
      </c>
      <c r="DM140" s="2">
        <f t="shared" si="437"/>
        <v>116.16807254623043</v>
      </c>
      <c r="DN140" s="2">
        <f t="shared" si="437"/>
        <v>115.82660958529381</v>
      </c>
      <c r="DO140" s="2">
        <f t="shared" si="437"/>
        <v>114.73694736842103</v>
      </c>
      <c r="DP140" s="2">
        <f t="shared" si="437"/>
        <v>118.18716974869608</v>
      </c>
      <c r="DQ140" s="2">
        <f t="shared" si="437"/>
        <v>111.95892523616735</v>
      </c>
      <c r="DR140" s="2">
        <f t="shared" si="437"/>
        <v>121.33739643929641</v>
      </c>
      <c r="DS140" s="2">
        <f t="shared" si="437"/>
        <v>109.53498655462184</v>
      </c>
      <c r="DT140" s="2">
        <f t="shared" si="437"/>
        <v>115.00887366310161</v>
      </c>
      <c r="DU140" s="2">
        <f t="shared" si="437"/>
        <v>116.11502913165265</v>
      </c>
      <c r="DV140" s="2">
        <f t="shared" si="437"/>
        <v>116.74650042900046</v>
      </c>
      <c r="DW140" s="2">
        <f t="shared" si="437"/>
        <v>123.79090374331551</v>
      </c>
      <c r="DX140" s="2">
        <f t="shared" si="437"/>
        <v>118.11568738859179</v>
      </c>
      <c r="DY140" s="2">
        <f t="shared" si="437"/>
        <v>102.22576929392449</v>
      </c>
      <c r="EA140" s="2">
        <f t="shared" si="228"/>
        <v>95.625728404669275</v>
      </c>
      <c r="EB140" s="2">
        <f t="shared" si="290"/>
        <v>94.165276158487984</v>
      </c>
      <c r="EC140" s="2">
        <f t="shared" si="291"/>
        <v>90.983216514726507</v>
      </c>
      <c r="ED140" s="2">
        <f t="shared" si="292"/>
        <v>92.57886535764375</v>
      </c>
      <c r="EE140" s="2">
        <f t="shared" si="293"/>
        <v>93.328281763515946</v>
      </c>
      <c r="EF140" s="2">
        <f t="shared" si="294"/>
        <v>92.651537021642127</v>
      </c>
      <c r="EG140" s="2">
        <f t="shared" si="295"/>
        <v>91.917421729214183</v>
      </c>
      <c r="EH140" s="2">
        <f t="shared" si="296"/>
        <v>91.644214578903103</v>
      </c>
      <c r="EI140" s="2">
        <f t="shared" si="297"/>
        <v>91.59251991290148</v>
      </c>
      <c r="EJ140" s="2">
        <f t="shared" si="298"/>
        <v>93.852176844810998</v>
      </c>
      <c r="EK140" s="2">
        <f t="shared" si="299"/>
        <v>93.565113292882671</v>
      </c>
      <c r="EL140" s="2">
        <f t="shared" si="300"/>
        <v>93.114178632567302</v>
      </c>
      <c r="EM140" s="2">
        <f t="shared" si="301"/>
        <v>93.414627140549271</v>
      </c>
      <c r="EN140" s="2">
        <f t="shared" si="302"/>
        <v>94.340413950922823</v>
      </c>
      <c r="EO140" s="2">
        <f t="shared" si="303"/>
        <v>99.37542569432911</v>
      </c>
      <c r="EQ140" s="2">
        <f t="shared" si="304"/>
        <v>95.572923906974339</v>
      </c>
      <c r="ER140" s="2">
        <f t="shared" si="438"/>
        <v>94.120284541936201</v>
      </c>
      <c r="ES140" s="2">
        <f t="shared" si="438"/>
        <v>90.997235596405275</v>
      </c>
      <c r="ET140" s="2">
        <f t="shared" si="438"/>
        <v>92.117661322805787</v>
      </c>
      <c r="EU140" s="2">
        <f t="shared" si="438"/>
        <v>93.276905143620567</v>
      </c>
      <c r="EV140" s="2">
        <f t="shared" si="438"/>
        <v>92.798064578769939</v>
      </c>
      <c r="EW140" s="2">
        <f t="shared" si="438"/>
        <v>91.975797683760931</v>
      </c>
      <c r="EX140" s="2">
        <f t="shared" si="438"/>
        <v>91.79084439422374</v>
      </c>
      <c r="EY140" s="2">
        <f t="shared" si="438"/>
        <v>91.187613181169752</v>
      </c>
      <c r="EZ140" s="2">
        <f t="shared" si="438"/>
        <v>93.812603966035013</v>
      </c>
      <c r="FA140" s="2">
        <f t="shared" si="438"/>
        <v>93.485216912280976</v>
      </c>
      <c r="FB140" s="2">
        <f t="shared" si="438"/>
        <v>93.193128852768183</v>
      </c>
      <c r="FC140" s="2">
        <f t="shared" si="438"/>
        <v>93.64817682958774</v>
      </c>
      <c r="FD140" s="2">
        <f t="shared" si="438"/>
        <v>94.800036544912899</v>
      </c>
      <c r="FE140" s="2">
        <f t="shared" si="438"/>
        <v>98.366273483924289</v>
      </c>
      <c r="FG140" s="2">
        <f t="shared" si="306"/>
        <v>0.99866415543972242</v>
      </c>
      <c r="FH140" s="2">
        <f t="shared" si="439"/>
        <v>0.99861616246113605</v>
      </c>
      <c r="FI140" s="2">
        <f t="shared" si="439"/>
        <v>0.99855074763168283</v>
      </c>
      <c r="FJ140" s="2">
        <f t="shared" si="439"/>
        <v>0.9986171081123929</v>
      </c>
      <c r="FK140" s="2">
        <f t="shared" si="439"/>
        <v>0.99856206444408102</v>
      </c>
      <c r="FL140" s="2">
        <f t="shared" si="439"/>
        <v>0.99861827385822843</v>
      </c>
      <c r="FM140" s="2">
        <f t="shared" si="439"/>
        <v>0.99859238830540853</v>
      </c>
      <c r="FN140" s="2">
        <f t="shared" si="439"/>
        <v>0.99846944723675357</v>
      </c>
      <c r="FO140" s="2">
        <f t="shared" si="439"/>
        <v>0.99841845934035323</v>
      </c>
      <c r="FP140" s="2">
        <f t="shared" si="439"/>
        <v>0.99838849376542838</v>
      </c>
      <c r="FQ140" s="2">
        <f t="shared" si="439"/>
        <v>0.99848912741070905</v>
      </c>
      <c r="FR140" s="2">
        <f t="shared" si="439"/>
        <v>0.99842659167014414</v>
      </c>
      <c r="FS140" s="2">
        <f t="shared" si="439"/>
        <v>0.9984319556628819</v>
      </c>
      <c r="FT140" s="2">
        <f t="shared" si="439"/>
        <v>0.99832255726296626</v>
      </c>
      <c r="FU140" s="2">
        <f t="shared" si="439"/>
        <v>0.99806059364189226</v>
      </c>
      <c r="FW140" s="2">
        <f t="shared" si="324"/>
        <v>8.7659960014593766E-2</v>
      </c>
      <c r="FX140" s="2">
        <f t="shared" si="376"/>
        <v>9.8894969189003215E-2</v>
      </c>
      <c r="FY140" s="2">
        <f t="shared" si="377"/>
        <v>9.7249156461547623E-2</v>
      </c>
      <c r="FZ140" s="2">
        <f t="shared" si="378"/>
        <v>9.7380256650953526E-2</v>
      </c>
      <c r="GA140" s="2">
        <f t="shared" si="379"/>
        <v>9.4604565840039817E-2</v>
      </c>
      <c r="GB140" s="2">
        <f t="shared" si="380"/>
        <v>0.10118621808343982</v>
      </c>
      <c r="GC140" s="2">
        <f t="shared" si="381"/>
        <v>0.1152569957911584</v>
      </c>
      <c r="GD140" s="2">
        <f t="shared" si="382"/>
        <v>0.1204675874671356</v>
      </c>
      <c r="GE140" s="2">
        <f t="shared" si="383"/>
        <v>0.12320762263023002</v>
      </c>
      <c r="GF140" s="2">
        <f t="shared" si="384"/>
        <v>0.11763929595058095</v>
      </c>
      <c r="GG140" s="2">
        <f t="shared" si="385"/>
        <v>0.12665933270544641</v>
      </c>
      <c r="GH140" s="2">
        <f t="shared" si="386"/>
        <v>0.11382140285095761</v>
      </c>
      <c r="GI140" s="2">
        <f t="shared" si="387"/>
        <v>0.10565327317590809</v>
      </c>
      <c r="GJ140" s="2">
        <f t="shared" si="388"/>
        <v>8.859910943360888E-2</v>
      </c>
      <c r="GK140" s="2">
        <f t="shared" si="389"/>
        <v>7.4974023835104181E-2</v>
      </c>
      <c r="GM140" s="86">
        <f t="shared" si="325"/>
        <v>1.3185692871626681E-83</v>
      </c>
      <c r="GN140" s="86">
        <f t="shared" si="390"/>
        <v>1.6522772762402747E-83</v>
      </c>
      <c r="GO140" s="86">
        <f t="shared" si="391"/>
        <v>1.4917948853836591E-112</v>
      </c>
      <c r="GP140" s="86">
        <f t="shared" si="392"/>
        <v>2.5640297191876703E-132</v>
      </c>
      <c r="GQ140" s="86">
        <f t="shared" si="393"/>
        <v>3.7105343254790396E-125</v>
      </c>
      <c r="GR140" s="86">
        <f t="shared" si="394"/>
        <v>1.0636746113530593E-136</v>
      </c>
      <c r="GS140" s="86">
        <f t="shared" si="395"/>
        <v>1.4087555681832305E-111</v>
      </c>
      <c r="GT140" s="86">
        <f t="shared" si="396"/>
        <v>6.2500466750510007E-99</v>
      </c>
      <c r="GU140" s="86">
        <f t="shared" si="397"/>
        <v>1.7546324284501559E-95</v>
      </c>
      <c r="GV140" s="86">
        <f t="shared" si="398"/>
        <v>2.1317607152169379E-101</v>
      </c>
      <c r="GW140" s="86">
        <f t="shared" si="399"/>
        <v>7.6644791727177433E-148</v>
      </c>
      <c r="GX140" s="86">
        <f t="shared" si="400"/>
        <v>2.2074881768191776E-126</v>
      </c>
      <c r="GY140" s="86">
        <f t="shared" si="401"/>
        <v>1.0246196508525324E-95</v>
      </c>
      <c r="GZ140" s="86">
        <f t="shared" si="402"/>
        <v>8.0249536143637705E-96</v>
      </c>
      <c r="HA140" s="86">
        <f t="shared" si="403"/>
        <v>2.7580965355178604E-110</v>
      </c>
      <c r="HC140" s="86">
        <f t="shared" si="326"/>
        <v>5.2087671443951634E-52</v>
      </c>
      <c r="HD140" s="86">
        <f t="shared" si="404"/>
        <v>1.2887562280029754E-42</v>
      </c>
      <c r="HE140" s="86">
        <f t="shared" si="405"/>
        <v>9.8779101527136313E-56</v>
      </c>
      <c r="HF140" s="86">
        <f t="shared" si="406"/>
        <v>9.1053225402445465E-56</v>
      </c>
      <c r="HG140" s="86">
        <f t="shared" si="407"/>
        <v>9.1952828922498264E-127</v>
      </c>
      <c r="HH140" s="86">
        <f t="shared" si="408"/>
        <v>3.269613398937349E-85</v>
      </c>
      <c r="HI140" s="86">
        <f t="shared" si="409"/>
        <v>1.1040582992229377E-71</v>
      </c>
      <c r="HJ140" s="86">
        <f t="shared" si="410"/>
        <v>9.4567504907167131E-67</v>
      </c>
      <c r="HK140" s="86">
        <f t="shared" si="411"/>
        <v>1.868982495988294E-52</v>
      </c>
      <c r="HL140" s="86">
        <f t="shared" si="412"/>
        <v>7.7189076078713982E-54</v>
      </c>
      <c r="HM140" s="86">
        <f t="shared" si="413"/>
        <v>8.2523189159572782E-78</v>
      </c>
      <c r="HN140" s="86">
        <f t="shared" si="414"/>
        <v>1.0924931586377785E-58</v>
      </c>
      <c r="HO140" s="86">
        <f t="shared" si="415"/>
        <v>5.9642952754980534E-40</v>
      </c>
      <c r="HP140" s="86">
        <f t="shared" si="416"/>
        <v>6.5959963875016316E-44</v>
      </c>
      <c r="HQ140" s="86">
        <f t="shared" si="417"/>
        <v>1.2824431415483529E-60</v>
      </c>
      <c r="HS140" s="86">
        <f t="shared" si="327"/>
        <v>0.49808705637661138</v>
      </c>
      <c r="HT140" s="86">
        <f t="shared" si="418"/>
        <v>0.46321588867315011</v>
      </c>
      <c r="HU140" s="86">
        <f t="shared" si="419"/>
        <v>0.50334384114708441</v>
      </c>
      <c r="HV140" s="86">
        <f t="shared" si="420"/>
        <v>0.49734573039423247</v>
      </c>
      <c r="HW140" s="86">
        <f t="shared" si="421"/>
        <v>0.50642591417691041</v>
      </c>
      <c r="HX140" s="86">
        <f t="shared" si="422"/>
        <v>0.49925448028702007</v>
      </c>
      <c r="HY140" s="86">
        <f t="shared" si="423"/>
        <v>0.49578563302024775</v>
      </c>
      <c r="HZ140" s="86">
        <f t="shared" si="424"/>
        <v>0.42397462622615495</v>
      </c>
      <c r="IA140" s="86">
        <f t="shared" si="425"/>
        <v>0.41502165436876726</v>
      </c>
      <c r="IB140" s="86">
        <f t="shared" si="426"/>
        <v>0.3990484023116927</v>
      </c>
      <c r="IC140" s="86">
        <f t="shared" si="427"/>
        <v>0.3745757385568983</v>
      </c>
      <c r="ID140" s="86">
        <f t="shared" si="428"/>
        <v>0.43790710272410605</v>
      </c>
      <c r="IE140" s="86">
        <f t="shared" si="429"/>
        <v>0.47327502051416148</v>
      </c>
      <c r="IF140" s="86">
        <f t="shared" si="430"/>
        <v>0.49274800794312185</v>
      </c>
      <c r="IG140" s="86">
        <f t="shared" si="431"/>
        <v>0.55207344270653347</v>
      </c>
      <c r="II140" s="86">
        <f t="shared" si="328"/>
        <v>1.1633530964932647E-17</v>
      </c>
      <c r="IJ140" s="86">
        <f t="shared" si="329"/>
        <v>5.5561064847743069E-17</v>
      </c>
      <c r="IK140" s="86">
        <f t="shared" si="330"/>
        <v>6.1834434068547648E-20</v>
      </c>
      <c r="IL140" s="86">
        <f t="shared" si="331"/>
        <v>1.059397963920031E-20</v>
      </c>
      <c r="IM140" s="86">
        <f t="shared" si="332"/>
        <v>6.0071438942772539E-20</v>
      </c>
      <c r="IN140" s="86">
        <f t="shared" si="333"/>
        <v>4.9966489074977845E-19</v>
      </c>
      <c r="IO140" s="86">
        <f t="shared" si="334"/>
        <v>1.4977704495512267E-15</v>
      </c>
      <c r="IP140" s="86">
        <f t="shared" si="335"/>
        <v>4.8426362186367279E-16</v>
      </c>
      <c r="IQ140" s="86">
        <f t="shared" si="336"/>
        <v>2.487614742688566E-17</v>
      </c>
      <c r="IR140" s="86">
        <f t="shared" si="337"/>
        <v>2.3869155593321046E-19</v>
      </c>
      <c r="IS140" s="86">
        <f t="shared" si="338"/>
        <v>1.29335920487793E-15</v>
      </c>
      <c r="IT140" s="86">
        <f t="shared" si="339"/>
        <v>2.2124422031736113E-19</v>
      </c>
      <c r="IU140" s="86">
        <f t="shared" si="340"/>
        <v>2.3119260424723951E-21</v>
      </c>
      <c r="IV140" s="86">
        <f t="shared" si="341"/>
        <v>7.742600117221216E-12</v>
      </c>
      <c r="IW140" s="86">
        <f t="shared" si="342"/>
        <v>2.2094982486730613E-10</v>
      </c>
      <c r="IY140" s="86">
        <f t="shared" si="343"/>
        <v>0.49808705637661138</v>
      </c>
      <c r="IZ140" s="86">
        <f t="shared" si="344"/>
        <v>0.46321588867315017</v>
      </c>
      <c r="JA140" s="86">
        <f t="shared" si="345"/>
        <v>0.50334384114708441</v>
      </c>
      <c r="JB140" s="86">
        <f t="shared" si="346"/>
        <v>0.49734573039423247</v>
      </c>
      <c r="JC140" s="86">
        <f t="shared" si="347"/>
        <v>0.50642591417691041</v>
      </c>
      <c r="JD140" s="86">
        <f t="shared" si="348"/>
        <v>0.49925448028702007</v>
      </c>
      <c r="JE140" s="86">
        <f t="shared" si="349"/>
        <v>0.49578563302024925</v>
      </c>
      <c r="JF140" s="86">
        <f t="shared" si="350"/>
        <v>0.42397462622615545</v>
      </c>
      <c r="JG140" s="86">
        <f t="shared" si="351"/>
        <v>0.41502165436876726</v>
      </c>
      <c r="JH140" s="86">
        <f t="shared" si="352"/>
        <v>0.3990484023116927</v>
      </c>
      <c r="JI140" s="86">
        <f t="shared" si="353"/>
        <v>0.37457573855689957</v>
      </c>
      <c r="JJ140" s="86">
        <f t="shared" si="354"/>
        <v>0.43790710272410605</v>
      </c>
      <c r="JK140" s="86">
        <f t="shared" si="355"/>
        <v>0.47327502051416148</v>
      </c>
      <c r="JL140" s="86">
        <f t="shared" si="356"/>
        <v>0.49274800795086443</v>
      </c>
      <c r="JM140" s="86">
        <f t="shared" si="357"/>
        <v>0.55207344292748328</v>
      </c>
    </row>
    <row r="141" spans="2:273" x14ac:dyDescent="0.25">
      <c r="B141" s="2">
        <v>114</v>
      </c>
      <c r="C141" s="37">
        <v>95.721000000000004</v>
      </c>
      <c r="D141" s="37">
        <v>94.738</v>
      </c>
      <c r="E141" s="37">
        <v>93.474999999999994</v>
      </c>
      <c r="F141" s="37">
        <v>93.78</v>
      </c>
      <c r="G141" s="37">
        <v>101.217</v>
      </c>
      <c r="H141" s="37">
        <v>97.78</v>
      </c>
      <c r="I141" s="37">
        <v>96.542000000000002</v>
      </c>
      <c r="J141" s="37">
        <v>92.322000000000003</v>
      </c>
      <c r="K141" s="37">
        <v>93.206999999999994</v>
      </c>
      <c r="L141" s="37">
        <v>95.322000000000003</v>
      </c>
      <c r="M141" s="37">
        <v>93.424000000000007</v>
      </c>
      <c r="N141" s="37">
        <v>95.981999999999999</v>
      </c>
      <c r="O141" s="37">
        <v>101.828</v>
      </c>
      <c r="P141" s="37">
        <v>117.569</v>
      </c>
      <c r="Q141" s="37">
        <v>166.10300000000001</v>
      </c>
      <c r="S141" s="4">
        <f t="shared" si="229"/>
        <v>95.498629271907987</v>
      </c>
      <c r="T141" s="4">
        <f t="shared" si="230"/>
        <v>95.065942160204756</v>
      </c>
      <c r="U141" s="4">
        <f t="shared" si="231"/>
        <v>93.650388329600233</v>
      </c>
      <c r="V141" s="4">
        <f t="shared" si="232"/>
        <v>95.888550288569419</v>
      </c>
      <c r="W141" s="4">
        <f t="shared" si="233"/>
        <v>98.580545575701009</v>
      </c>
      <c r="X141" s="4">
        <f t="shared" si="234"/>
        <v>98.341219746990021</v>
      </c>
      <c r="Y141" s="4">
        <f t="shared" si="235"/>
        <v>97.978962997113484</v>
      </c>
      <c r="Z141" s="4">
        <f t="shared" si="236"/>
        <v>94.738249939040927</v>
      </c>
      <c r="AA141" s="4">
        <f t="shared" si="237"/>
        <v>94.57876710909909</v>
      </c>
      <c r="AB141" s="4">
        <f t="shared" si="238"/>
        <v>96.850183451212672</v>
      </c>
      <c r="AC141" s="4">
        <f t="shared" si="239"/>
        <v>96.34487164920462</v>
      </c>
      <c r="AD141" s="4">
        <f t="shared" si="240"/>
        <v>97.881237102422517</v>
      </c>
      <c r="AE141" s="4">
        <f t="shared" si="241"/>
        <v>100.85169255037852</v>
      </c>
      <c r="AF141" s="4">
        <f t="shared" si="242"/>
        <v>117.00620094094347</v>
      </c>
      <c r="AG141" s="4">
        <f t="shared" si="243"/>
        <v>164.68465661473093</v>
      </c>
      <c r="AI141" s="4">
        <f t="shared" si="244"/>
        <v>0.22237072809201663</v>
      </c>
      <c r="AJ141" s="4">
        <f t="shared" si="245"/>
        <v>-0.32794216020475631</v>
      </c>
      <c r="AK141" s="4">
        <f t="shared" si="246"/>
        <v>-0.17538832960023854</v>
      </c>
      <c r="AL141" s="4">
        <f t="shared" si="247"/>
        <v>-2.1085502885694183</v>
      </c>
      <c r="AM141" s="4">
        <f t="shared" si="248"/>
        <v>2.6364544242989894</v>
      </c>
      <c r="AN141" s="4">
        <f t="shared" si="249"/>
        <v>-0.56121974699001953</v>
      </c>
      <c r="AO141" s="4">
        <f t="shared" si="250"/>
        <v>-1.4369629971134827</v>
      </c>
      <c r="AP141" s="4">
        <f t="shared" si="251"/>
        <v>-2.4162499390409238</v>
      </c>
      <c r="AQ141" s="4">
        <f t="shared" si="252"/>
        <v>-1.3717671090990962</v>
      </c>
      <c r="AR141" s="4">
        <f t="shared" si="253"/>
        <v>-1.5281834512126693</v>
      </c>
      <c r="AS141" s="4">
        <f t="shared" si="254"/>
        <v>-2.9208716492046136</v>
      </c>
      <c r="AT141" s="4">
        <f t="shared" si="255"/>
        <v>-1.8992371024225179</v>
      </c>
      <c r="AU141" s="4">
        <f t="shared" si="256"/>
        <v>0.97630744962148697</v>
      </c>
      <c r="AV141" s="4">
        <f t="shared" si="436"/>
        <v>0.56279905905653038</v>
      </c>
      <c r="AW141" s="4">
        <f t="shared" si="436"/>
        <v>1.4183433852690825</v>
      </c>
      <c r="AY141" s="2">
        <f t="shared" si="308"/>
        <v>95.498629271907987</v>
      </c>
      <c r="AZ141" s="2">
        <f t="shared" si="359"/>
        <v>94.009041135348468</v>
      </c>
      <c r="BA141" s="2">
        <f t="shared" si="360"/>
        <v>90.865030582682252</v>
      </c>
      <c r="BB141" s="2">
        <f t="shared" si="361"/>
        <v>92.424609344253582</v>
      </c>
      <c r="BC141" s="2">
        <f t="shared" si="362"/>
        <v>93.182824785383772</v>
      </c>
      <c r="BD141" s="2">
        <f t="shared" si="363"/>
        <v>92.503579017252207</v>
      </c>
      <c r="BE141" s="2">
        <f t="shared" si="364"/>
        <v>91.78951585963361</v>
      </c>
      <c r="BF141" s="2">
        <f t="shared" si="365"/>
        <v>91.542476398206048</v>
      </c>
      <c r="BG141" s="2">
        <f t="shared" si="366"/>
        <v>91.445201258147875</v>
      </c>
      <c r="BH141" s="2">
        <f t="shared" si="367"/>
        <v>93.745398007463521</v>
      </c>
      <c r="BI141" s="2">
        <f t="shared" si="368"/>
        <v>93.416654246751946</v>
      </c>
      <c r="BJ141" s="2">
        <f t="shared" si="369"/>
        <v>92.989818406883217</v>
      </c>
      <c r="BK141" s="2">
        <f t="shared" si="370"/>
        <v>93.330013392414941</v>
      </c>
      <c r="BL141" s="2">
        <f t="shared" si="371"/>
        <v>94.263895609775801</v>
      </c>
      <c r="BM141" s="2">
        <f t="shared" si="372"/>
        <v>99.219368298875168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121.10653031358882</v>
      </c>
      <c r="DL141" s="2">
        <f t="shared" si="437"/>
        <v>120.33771255060728</v>
      </c>
      <c r="DM141" s="2">
        <f t="shared" si="437"/>
        <v>116.26829587482219</v>
      </c>
      <c r="DN141" s="2">
        <f t="shared" si="437"/>
        <v>115.9124048582996</v>
      </c>
      <c r="DO141" s="2">
        <f t="shared" si="437"/>
        <v>114.78463157894734</v>
      </c>
      <c r="DP141" s="2">
        <f t="shared" si="437"/>
        <v>118.26894262683737</v>
      </c>
      <c r="DQ141" s="2">
        <f t="shared" si="437"/>
        <v>112.00010418353577</v>
      </c>
      <c r="DR141" s="2">
        <f t="shared" si="437"/>
        <v>121.48956915486914</v>
      </c>
      <c r="DS141" s="2">
        <f t="shared" si="437"/>
        <v>109.57427731092436</v>
      </c>
      <c r="DT141" s="2">
        <f t="shared" si="437"/>
        <v>115.10594117647059</v>
      </c>
      <c r="DU141" s="2">
        <f t="shared" si="437"/>
        <v>116.20348403361344</v>
      </c>
      <c r="DV141" s="2">
        <f t="shared" si="437"/>
        <v>116.83855190905193</v>
      </c>
      <c r="DW141" s="2">
        <f t="shared" si="437"/>
        <v>123.95668617265088</v>
      </c>
      <c r="DX141" s="2">
        <f t="shared" si="437"/>
        <v>118.22302061051694</v>
      </c>
      <c r="DY141" s="2">
        <f t="shared" si="437"/>
        <v>102.153061302682</v>
      </c>
      <c r="EA141" s="2">
        <f t="shared" si="228"/>
        <v>95.472737743190663</v>
      </c>
      <c r="EB141" s="2">
        <f t="shared" si="290"/>
        <v>93.980913241489219</v>
      </c>
      <c r="EC141" s="2">
        <f t="shared" si="291"/>
        <v>90.829821178120611</v>
      </c>
      <c r="ED141" s="2">
        <f t="shared" si="292"/>
        <v>92.446924263674603</v>
      </c>
      <c r="EE141" s="2">
        <f t="shared" si="293"/>
        <v>93.160068154737161</v>
      </c>
      <c r="EF141" s="2">
        <f t="shared" si="294"/>
        <v>92.453951519937917</v>
      </c>
      <c r="EG141" s="2">
        <f t="shared" si="295"/>
        <v>91.755864192411366</v>
      </c>
      <c r="EH141" s="2">
        <f t="shared" si="296"/>
        <v>91.480385638692439</v>
      </c>
      <c r="EI141" s="2">
        <f t="shared" si="297"/>
        <v>91.476370353837794</v>
      </c>
      <c r="EJ141" s="2">
        <f t="shared" si="298"/>
        <v>93.719291292706473</v>
      </c>
      <c r="EK141" s="2">
        <f t="shared" si="299"/>
        <v>93.396783650982726</v>
      </c>
      <c r="EL141" s="2">
        <f t="shared" si="300"/>
        <v>92.945158725424079</v>
      </c>
      <c r="EM141" s="2">
        <f t="shared" si="301"/>
        <v>93.257347980613901</v>
      </c>
      <c r="EN141" s="2">
        <f t="shared" si="302"/>
        <v>94.179609111780323</v>
      </c>
      <c r="EO141" s="2">
        <f t="shared" si="303"/>
        <v>99.300798779475244</v>
      </c>
      <c r="EQ141" s="2">
        <f t="shared" si="304"/>
        <v>95.416690657178862</v>
      </c>
      <c r="ER141" s="2">
        <f t="shared" si="438"/>
        <v>93.933056004406893</v>
      </c>
      <c r="ES141" s="2">
        <f t="shared" si="438"/>
        <v>90.84479861712046</v>
      </c>
      <c r="ET141" s="2">
        <f t="shared" si="438"/>
        <v>91.956162890490873</v>
      </c>
      <c r="EU141" s="2">
        <f t="shared" si="438"/>
        <v>93.105534736138935</v>
      </c>
      <c r="EV141" s="2">
        <f t="shared" si="438"/>
        <v>92.609516202948527</v>
      </c>
      <c r="EW141" s="2">
        <f t="shared" si="438"/>
        <v>91.817148674023315</v>
      </c>
      <c r="EX141" s="2">
        <f t="shared" si="438"/>
        <v>91.635057382920493</v>
      </c>
      <c r="EY141" s="2">
        <f t="shared" si="438"/>
        <v>91.047354507845938</v>
      </c>
      <c r="EZ141" s="2">
        <f t="shared" si="438"/>
        <v>93.677501397949683</v>
      </c>
      <c r="FA141" s="2">
        <f t="shared" si="438"/>
        <v>93.312531100670427</v>
      </c>
      <c r="FB141" s="2">
        <f t="shared" si="438"/>
        <v>93.029152129397261</v>
      </c>
      <c r="FC141" s="2">
        <f t="shared" si="438"/>
        <v>93.508112315993529</v>
      </c>
      <c r="FD141" s="2">
        <f t="shared" si="438"/>
        <v>94.67272126852879</v>
      </c>
      <c r="FE141" s="2">
        <f t="shared" si="438"/>
        <v>98.24126105885135</v>
      </c>
      <c r="FG141" s="2">
        <f t="shared" si="306"/>
        <v>0.99878155206515495</v>
      </c>
      <c r="FH141" s="2">
        <f t="shared" si="439"/>
        <v>0.99873777147229048</v>
      </c>
      <c r="FI141" s="2">
        <f t="shared" si="439"/>
        <v>0.99867809756411752</v>
      </c>
      <c r="FJ141" s="2">
        <f t="shared" si="439"/>
        <v>0.99873863412648056</v>
      </c>
      <c r="FK141" s="2">
        <f t="shared" si="439"/>
        <v>0.99868842124216506</v>
      </c>
      <c r="FL141" s="2">
        <f t="shared" si="439"/>
        <v>0.99873969755798941</v>
      </c>
      <c r="FM141" s="2">
        <f t="shared" si="439"/>
        <v>0.99871608385804478</v>
      </c>
      <c r="FN141" s="2">
        <f t="shared" si="439"/>
        <v>0.99860393127827229</v>
      </c>
      <c r="FO141" s="2">
        <f t="shared" si="439"/>
        <v>0.99855741702793099</v>
      </c>
      <c r="FP141" s="2">
        <f t="shared" si="439"/>
        <v>0.99853008041901514</v>
      </c>
      <c r="FQ141" s="2">
        <f t="shared" si="439"/>
        <v>0.99862188461445522</v>
      </c>
      <c r="FR141" s="2">
        <f t="shared" si="439"/>
        <v>0.9985648358601843</v>
      </c>
      <c r="FS141" s="2">
        <f t="shared" si="439"/>
        <v>0.99856972923220522</v>
      </c>
      <c r="FT141" s="2">
        <f t="shared" si="439"/>
        <v>0.99846992820775904</v>
      </c>
      <c r="FU141" s="2">
        <f t="shared" si="439"/>
        <v>0.99823093849491551</v>
      </c>
      <c r="FW141" s="2">
        <f t="shared" si="324"/>
        <v>9.5311162139520969E-2</v>
      </c>
      <c r="FX141" s="2">
        <f t="shared" si="376"/>
        <v>0.10741134342953282</v>
      </c>
      <c r="FY141" s="2">
        <f t="shared" si="377"/>
        <v>0.10564041655908278</v>
      </c>
      <c r="FZ141" s="2">
        <f t="shared" si="378"/>
        <v>0.10578150336493294</v>
      </c>
      <c r="GA141" s="2">
        <f t="shared" si="379"/>
        <v>0.1027936177875016</v>
      </c>
      <c r="GB141" s="2">
        <f t="shared" si="380"/>
        <v>0.10987584489608046</v>
      </c>
      <c r="GC141" s="2">
        <f t="shared" si="381"/>
        <v>0.12498695452007895</v>
      </c>
      <c r="GD141" s="2">
        <f t="shared" si="382"/>
        <v>0.13057250464774386</v>
      </c>
      <c r="GE141" s="2">
        <f t="shared" si="383"/>
        <v>0.13350748843295399</v>
      </c>
      <c r="GF141" s="2">
        <f t="shared" si="384"/>
        <v>0.12754137596637882</v>
      </c>
      <c r="GG141" s="2">
        <f t="shared" si="385"/>
        <v>0.13720259955028324</v>
      </c>
      <c r="GH141" s="2">
        <f t="shared" si="386"/>
        <v>0.12344707909175905</v>
      </c>
      <c r="GI141" s="2">
        <f t="shared" si="387"/>
        <v>0.11467757466699256</v>
      </c>
      <c r="GJ141" s="2">
        <f t="shared" si="388"/>
        <v>9.6323628655243229E-2</v>
      </c>
      <c r="GK141" s="2">
        <f t="shared" si="389"/>
        <v>8.1617017260464123E-2</v>
      </c>
      <c r="GM141" s="86">
        <f t="shared" si="325"/>
        <v>1.036727576888529E-86</v>
      </c>
      <c r="GN141" s="86">
        <f t="shared" si="390"/>
        <v>1.3920271570463973E-86</v>
      </c>
      <c r="GO141" s="86">
        <f t="shared" si="391"/>
        <v>1.0647580622162724E-116</v>
      </c>
      <c r="GP141" s="86">
        <f t="shared" si="392"/>
        <v>3.332150674303893E-137</v>
      </c>
      <c r="GQ141" s="86">
        <f t="shared" si="393"/>
        <v>8.4221188448762556E-130</v>
      </c>
      <c r="GR141" s="86">
        <f t="shared" si="394"/>
        <v>1.0136429770235834E-141</v>
      </c>
      <c r="GS141" s="86">
        <f t="shared" si="395"/>
        <v>1.040257663920001E-115</v>
      </c>
      <c r="GT141" s="86">
        <f t="shared" si="396"/>
        <v>1.4139770360658253E-102</v>
      </c>
      <c r="GU141" s="86">
        <f t="shared" si="397"/>
        <v>5.6252394701402281E-99</v>
      </c>
      <c r="GV141" s="86">
        <f t="shared" si="398"/>
        <v>4.2550084935132731E-105</v>
      </c>
      <c r="GW141" s="86">
        <f t="shared" si="399"/>
        <v>2.7889113716043565E-153</v>
      </c>
      <c r="GX141" s="86">
        <f t="shared" si="400"/>
        <v>4.6801742041696926E-131</v>
      </c>
      <c r="GY141" s="86">
        <f t="shared" si="401"/>
        <v>3.334529553246035E-99</v>
      </c>
      <c r="GZ141" s="86">
        <f t="shared" si="402"/>
        <v>2.6873358583889881E-99</v>
      </c>
      <c r="HA141" s="86">
        <f t="shared" si="403"/>
        <v>2.7419380208781592E-114</v>
      </c>
      <c r="HC141" s="86">
        <f t="shared" si="326"/>
        <v>3.6310096067210589E-55</v>
      </c>
      <c r="HD141" s="86">
        <f t="shared" si="404"/>
        <v>4.0021940684241979E-45</v>
      </c>
      <c r="HE141" s="86">
        <f t="shared" si="405"/>
        <v>5.506751815970386E-59</v>
      </c>
      <c r="HF141" s="86">
        <f t="shared" si="406"/>
        <v>5.0863754750228199E-59</v>
      </c>
      <c r="HG141" s="86">
        <f t="shared" si="407"/>
        <v>2.0205238537599865E-134</v>
      </c>
      <c r="HH141" s="86">
        <f t="shared" si="408"/>
        <v>3.6070817350462434E-90</v>
      </c>
      <c r="HI141" s="86">
        <f t="shared" si="409"/>
        <v>6.9878476764156053E-76</v>
      </c>
      <c r="HJ141" s="86">
        <f t="shared" si="410"/>
        <v>1.3001814915066845E-70</v>
      </c>
      <c r="HK141" s="86">
        <f t="shared" si="411"/>
        <v>2.010605983576859E-55</v>
      </c>
      <c r="HL141" s="86">
        <f t="shared" si="412"/>
        <v>7.1466052528421761E-57</v>
      </c>
      <c r="HM141" s="86">
        <f t="shared" si="413"/>
        <v>3.0678336414798047E-82</v>
      </c>
      <c r="HN141" s="86">
        <f t="shared" si="414"/>
        <v>4.768319047473179E-62</v>
      </c>
      <c r="HO141" s="86">
        <f t="shared" si="415"/>
        <v>3.4000414101607129E-42</v>
      </c>
      <c r="HP141" s="86">
        <f t="shared" si="416"/>
        <v>2.0971884437420529E-46</v>
      </c>
      <c r="HQ141" s="86">
        <f t="shared" si="417"/>
        <v>4.0733345536490463E-64</v>
      </c>
      <c r="HS141" s="86">
        <f t="shared" si="327"/>
        <v>0.51109800515132719</v>
      </c>
      <c r="HT141" s="86">
        <f t="shared" si="418"/>
        <v>0.40766529865119944</v>
      </c>
      <c r="HU141" s="86">
        <f t="shared" si="419"/>
        <v>0.46641227406171226</v>
      </c>
      <c r="HV141" s="86">
        <f t="shared" si="420"/>
        <v>0.45312620820930821</v>
      </c>
      <c r="HW141" s="86">
        <f t="shared" si="421"/>
        <v>0.47443546081224924</v>
      </c>
      <c r="HX141" s="86">
        <f t="shared" si="422"/>
        <v>0.45822475693832004</v>
      </c>
      <c r="HY141" s="86">
        <f t="shared" si="423"/>
        <v>0.45400043912624172</v>
      </c>
      <c r="HZ141" s="86">
        <f t="shared" si="424"/>
        <v>0.35489270234325138</v>
      </c>
      <c r="IA141" s="86">
        <f t="shared" si="425"/>
        <v>0.34059880158169087</v>
      </c>
      <c r="IB141" s="86">
        <f t="shared" si="426"/>
        <v>0.32042722338505447</v>
      </c>
      <c r="IC141" s="86">
        <f t="shared" si="427"/>
        <v>0.30058202777925519</v>
      </c>
      <c r="ID141" s="86">
        <f t="shared" si="428"/>
        <v>0.36579557214254332</v>
      </c>
      <c r="IE141" s="86">
        <f t="shared" si="429"/>
        <v>0.41073997733540984</v>
      </c>
      <c r="IF141" s="86">
        <f t="shared" si="430"/>
        <v>0.41565667031297499</v>
      </c>
      <c r="IG141" s="86">
        <f t="shared" si="431"/>
        <v>0.53466386172135738</v>
      </c>
      <c r="II141" s="86">
        <f t="shared" si="328"/>
        <v>2.0326802003762399E-16</v>
      </c>
      <c r="IJ141" s="86">
        <f t="shared" si="329"/>
        <v>1.0129801899133601E-15</v>
      </c>
      <c r="IK141" s="86">
        <f t="shared" si="330"/>
        <v>1.8970567098359629E-18</v>
      </c>
      <c r="IL141" s="86">
        <f t="shared" si="331"/>
        <v>3.7522341718241347E-19</v>
      </c>
      <c r="IM141" s="86">
        <f t="shared" si="332"/>
        <v>1.7654037452835481E-18</v>
      </c>
      <c r="IN141" s="86">
        <f t="shared" si="333"/>
        <v>1.3829473215657356E-17</v>
      </c>
      <c r="IO141" s="86">
        <f t="shared" si="334"/>
        <v>2.6013079490761068E-14</v>
      </c>
      <c r="IP141" s="86">
        <f t="shared" si="335"/>
        <v>9.9807734794239738E-15</v>
      </c>
      <c r="IQ141" s="86">
        <f t="shared" si="336"/>
        <v>6.9711243072861408E-16</v>
      </c>
      <c r="IR141" s="86">
        <f t="shared" si="337"/>
        <v>9.2596171512371069E-18</v>
      </c>
      <c r="IS141" s="86">
        <f t="shared" si="338"/>
        <v>2.6582001961395603E-14</v>
      </c>
      <c r="IT141" s="86">
        <f t="shared" si="339"/>
        <v>8.0956619000726434E-18</v>
      </c>
      <c r="IU141" s="86">
        <f t="shared" si="340"/>
        <v>1.0784771735549576E-19</v>
      </c>
      <c r="IV141" s="86">
        <f t="shared" si="341"/>
        <v>4.9369660009951575E-11</v>
      </c>
      <c r="IW141" s="86">
        <f t="shared" si="342"/>
        <v>9.7525285399270383E-10</v>
      </c>
      <c r="IY141" s="86">
        <f t="shared" si="343"/>
        <v>0.51109800515132742</v>
      </c>
      <c r="IZ141" s="86">
        <f t="shared" si="344"/>
        <v>0.40766529865120044</v>
      </c>
      <c r="JA141" s="86">
        <f t="shared" si="345"/>
        <v>0.46641227406171226</v>
      </c>
      <c r="JB141" s="86">
        <f t="shared" si="346"/>
        <v>0.45312620820930821</v>
      </c>
      <c r="JC141" s="86">
        <f t="shared" si="347"/>
        <v>0.47443546081224924</v>
      </c>
      <c r="JD141" s="86">
        <f t="shared" si="348"/>
        <v>0.45822475693832004</v>
      </c>
      <c r="JE141" s="86">
        <f t="shared" si="349"/>
        <v>0.45400043912626775</v>
      </c>
      <c r="JF141" s="86">
        <f t="shared" si="350"/>
        <v>0.35489270234326137</v>
      </c>
      <c r="JG141" s="86">
        <f t="shared" si="351"/>
        <v>0.34059880158169159</v>
      </c>
      <c r="JH141" s="86">
        <f t="shared" si="352"/>
        <v>0.32042722338505447</v>
      </c>
      <c r="JI141" s="86">
        <f t="shared" si="353"/>
        <v>0.30058202777928178</v>
      </c>
      <c r="JJ141" s="86">
        <f t="shared" si="354"/>
        <v>0.36579557214254332</v>
      </c>
      <c r="JK141" s="86">
        <f t="shared" si="355"/>
        <v>0.41073997733540984</v>
      </c>
      <c r="JL141" s="86">
        <f t="shared" si="356"/>
        <v>0.41565667036234466</v>
      </c>
      <c r="JM141" s="86">
        <f t="shared" si="357"/>
        <v>0.53466386269661026</v>
      </c>
    </row>
    <row r="142" spans="2:273" x14ac:dyDescent="0.25">
      <c r="B142" s="2">
        <v>115</v>
      </c>
      <c r="C142" s="37">
        <v>93.147999999999996</v>
      </c>
      <c r="D142" s="37">
        <v>96.131</v>
      </c>
      <c r="E142" s="37">
        <v>89.965999999999994</v>
      </c>
      <c r="F142" s="37">
        <v>93.153000000000006</v>
      </c>
      <c r="G142" s="37">
        <v>97.867000000000004</v>
      </c>
      <c r="H142" s="37">
        <v>95.119</v>
      </c>
      <c r="I142" s="37">
        <v>93.593000000000004</v>
      </c>
      <c r="J142" s="37">
        <v>91.016999999999996</v>
      </c>
      <c r="K142" s="37">
        <v>91.085999999999999</v>
      </c>
      <c r="L142" s="37">
        <v>92.831000000000003</v>
      </c>
      <c r="M142" s="37">
        <v>93.203000000000003</v>
      </c>
      <c r="N142" s="37">
        <v>92.192999999999998</v>
      </c>
      <c r="O142" s="37">
        <v>96.897000000000006</v>
      </c>
      <c r="P142" s="37">
        <v>109.724</v>
      </c>
      <c r="Q142" s="37">
        <v>154.12100000000001</v>
      </c>
      <c r="S142" s="4">
        <f t="shared" si="229"/>
        <v>95.342362033652932</v>
      </c>
      <c r="T142" s="4">
        <f t="shared" si="230"/>
        <v>94.464756384244808</v>
      </c>
      <c r="U142" s="4">
        <f t="shared" si="231"/>
        <v>92.496682217165429</v>
      </c>
      <c r="V142" s="4">
        <f t="shared" si="232"/>
        <v>94.427191772450968</v>
      </c>
      <c r="W142" s="4">
        <f t="shared" si="233"/>
        <v>96.554752466967784</v>
      </c>
      <c r="X142" s="4">
        <f t="shared" si="234"/>
        <v>96.004471555472733</v>
      </c>
      <c r="Y142" s="4">
        <f t="shared" si="235"/>
        <v>95.600622796628301</v>
      </c>
      <c r="Z142" s="4">
        <f t="shared" si="236"/>
        <v>93.111134096394238</v>
      </c>
      <c r="AA142" s="4">
        <f t="shared" si="237"/>
        <v>92.92150807029698</v>
      </c>
      <c r="AB142" s="4">
        <f t="shared" si="238"/>
        <v>95.112643554169409</v>
      </c>
      <c r="AC142" s="4">
        <f t="shared" si="239"/>
        <v>94.703998852608009</v>
      </c>
      <c r="AD142" s="4">
        <f t="shared" si="240"/>
        <v>95.384496189990344</v>
      </c>
      <c r="AE142" s="4">
        <f t="shared" si="241"/>
        <v>97.362559353336678</v>
      </c>
      <c r="AF142" s="4">
        <f t="shared" si="242"/>
        <v>108.55961249770722</v>
      </c>
      <c r="AG142" s="4">
        <f t="shared" si="243"/>
        <v>150.65637902747542</v>
      </c>
      <c r="AI142" s="4">
        <f t="shared" si="244"/>
        <v>-2.1943620336529364</v>
      </c>
      <c r="AJ142" s="4">
        <f t="shared" si="245"/>
        <v>1.6662436157551923</v>
      </c>
      <c r="AK142" s="4">
        <f t="shared" si="246"/>
        <v>-2.5306822171654346</v>
      </c>
      <c r="AL142" s="4">
        <f t="shared" si="247"/>
        <v>-1.2741917724509619</v>
      </c>
      <c r="AM142" s="4">
        <f t="shared" si="248"/>
        <v>1.3122475330322203</v>
      </c>
      <c r="AN142" s="4">
        <f t="shared" si="249"/>
        <v>-0.88547155547273348</v>
      </c>
      <c r="AO142" s="4">
        <f t="shared" si="250"/>
        <v>-2.0076227966282971</v>
      </c>
      <c r="AP142" s="4">
        <f t="shared" si="251"/>
        <v>-2.0941340963942423</v>
      </c>
      <c r="AQ142" s="4">
        <f t="shared" si="252"/>
        <v>-1.8355080702969815</v>
      </c>
      <c r="AR142" s="4">
        <f t="shared" si="253"/>
        <v>-2.2816435541694062</v>
      </c>
      <c r="AS142" s="4">
        <f t="shared" si="254"/>
        <v>-1.5009988526080065</v>
      </c>
      <c r="AT142" s="4">
        <f t="shared" si="255"/>
        <v>-3.191496189990346</v>
      </c>
      <c r="AU142" s="4">
        <f t="shared" si="256"/>
        <v>-0.46555935333667264</v>
      </c>
      <c r="AV142" s="4">
        <f t="shared" si="436"/>
        <v>1.164387502292783</v>
      </c>
      <c r="AW142" s="4">
        <f t="shared" si="436"/>
        <v>3.4646209725245853</v>
      </c>
      <c r="AY142" s="2">
        <f t="shared" si="308"/>
        <v>95.342362033652932</v>
      </c>
      <c r="AZ142" s="2">
        <f t="shared" si="359"/>
        <v>93.821312860419241</v>
      </c>
      <c r="BA142" s="2">
        <f t="shared" si="360"/>
        <v>90.709230817103332</v>
      </c>
      <c r="BB142" s="2">
        <f t="shared" si="361"/>
        <v>92.282490301813425</v>
      </c>
      <c r="BC142" s="2">
        <f t="shared" si="362"/>
        <v>93.011544086776169</v>
      </c>
      <c r="BD142" s="2">
        <f t="shared" si="363"/>
        <v>92.305985069969495</v>
      </c>
      <c r="BE142" s="2">
        <f t="shared" si="364"/>
        <v>91.626944196440093</v>
      </c>
      <c r="BF142" s="2">
        <f t="shared" si="365"/>
        <v>91.378178258314861</v>
      </c>
      <c r="BG142" s="2">
        <f t="shared" si="366"/>
        <v>91.318750333559009</v>
      </c>
      <c r="BH142" s="2">
        <f t="shared" si="367"/>
        <v>93.609308932170194</v>
      </c>
      <c r="BI142" s="2">
        <f t="shared" si="368"/>
        <v>93.244288890521332</v>
      </c>
      <c r="BJ142" s="2">
        <f t="shared" si="369"/>
        <v>92.819668115601388</v>
      </c>
      <c r="BK142" s="2">
        <f t="shared" si="370"/>
        <v>93.173867567068669</v>
      </c>
      <c r="BL142" s="2">
        <f t="shared" si="371"/>
        <v>94.107840060162431</v>
      </c>
      <c r="BM142" s="2">
        <f t="shared" si="372"/>
        <v>99.132225104387075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121.19321602787454</v>
      </c>
      <c r="DL142" s="2">
        <f t="shared" si="437"/>
        <v>120.44057829084144</v>
      </c>
      <c r="DM142" s="2">
        <f t="shared" si="437"/>
        <v>116.36851920341394</v>
      </c>
      <c r="DN142" s="2">
        <f t="shared" si="437"/>
        <v>115.9982001313054</v>
      </c>
      <c r="DO142" s="2">
        <f t="shared" si="437"/>
        <v>114.83231578947367</v>
      </c>
      <c r="DP142" s="2">
        <f t="shared" si="437"/>
        <v>118.35071550497868</v>
      </c>
      <c r="DQ142" s="2">
        <f t="shared" si="437"/>
        <v>112.04128313090419</v>
      </c>
      <c r="DR142" s="2">
        <f t="shared" si="437"/>
        <v>121.64174187044185</v>
      </c>
      <c r="DS142" s="2">
        <f t="shared" si="437"/>
        <v>109.61356806722688</v>
      </c>
      <c r="DT142" s="2">
        <f t="shared" si="437"/>
        <v>115.20300868983958</v>
      </c>
      <c r="DU142" s="2">
        <f t="shared" si="437"/>
        <v>116.29193893557422</v>
      </c>
      <c r="DV142" s="2">
        <f t="shared" si="437"/>
        <v>116.93060338910341</v>
      </c>
      <c r="DW142" s="2">
        <f t="shared" si="437"/>
        <v>124.12246860198626</v>
      </c>
      <c r="DX142" s="2">
        <f t="shared" si="437"/>
        <v>118.33035383244207</v>
      </c>
      <c r="DY142" s="2">
        <f t="shared" si="437"/>
        <v>102.08035331143954</v>
      </c>
      <c r="EA142" s="2">
        <f t="shared" si="228"/>
        <v>95.31974708171208</v>
      </c>
      <c r="EB142" s="2">
        <f t="shared" si="290"/>
        <v>93.796550324490482</v>
      </c>
      <c r="EC142" s="2">
        <f t="shared" si="291"/>
        <v>90.676425841514714</v>
      </c>
      <c r="ED142" s="2">
        <f t="shared" si="292"/>
        <v>92.314983169705457</v>
      </c>
      <c r="EE142" s="2">
        <f t="shared" si="293"/>
        <v>92.991854545958375</v>
      </c>
      <c r="EF142" s="2">
        <f t="shared" si="294"/>
        <v>92.256366018233706</v>
      </c>
      <c r="EG142" s="2">
        <f t="shared" si="295"/>
        <v>91.594306655608534</v>
      </c>
      <c r="EH142" s="2">
        <f t="shared" si="296"/>
        <v>91.316556698481762</v>
      </c>
      <c r="EI142" s="2">
        <f t="shared" si="297"/>
        <v>91.360220794774108</v>
      </c>
      <c r="EJ142" s="2">
        <f t="shared" si="298"/>
        <v>93.586405740601947</v>
      </c>
      <c r="EK142" s="2">
        <f t="shared" si="299"/>
        <v>93.228454009082782</v>
      </c>
      <c r="EL142" s="2">
        <f t="shared" si="300"/>
        <v>92.776138818280856</v>
      </c>
      <c r="EM142" s="2">
        <f t="shared" si="301"/>
        <v>93.100068820678516</v>
      </c>
      <c r="EN142" s="2">
        <f t="shared" si="302"/>
        <v>94.018804272637837</v>
      </c>
      <c r="EO142" s="2">
        <f t="shared" si="303"/>
        <v>99.226171864621378</v>
      </c>
      <c r="EQ142" s="2">
        <f t="shared" si="304"/>
        <v>95.26045740738337</v>
      </c>
      <c r="ER142" s="2">
        <f t="shared" si="438"/>
        <v>93.745827466877586</v>
      </c>
      <c r="ES142" s="2">
        <f t="shared" si="438"/>
        <v>90.69236163783566</v>
      </c>
      <c r="ET142" s="2">
        <f t="shared" si="438"/>
        <v>91.794664458175973</v>
      </c>
      <c r="EU142" s="2">
        <f t="shared" si="438"/>
        <v>92.934164328657303</v>
      </c>
      <c r="EV142" s="2">
        <f t="shared" si="438"/>
        <v>92.420967827127114</v>
      </c>
      <c r="EW142" s="2">
        <f t="shared" si="438"/>
        <v>91.658499664285699</v>
      </c>
      <c r="EX142" s="2">
        <f t="shared" si="438"/>
        <v>91.479270371617261</v>
      </c>
      <c r="EY142" s="2">
        <f t="shared" si="438"/>
        <v>90.90709583452211</v>
      </c>
      <c r="EZ142" s="2">
        <f t="shared" si="438"/>
        <v>93.542398829864354</v>
      </c>
      <c r="FA142" s="2">
        <f t="shared" si="438"/>
        <v>93.139845289059892</v>
      </c>
      <c r="FB142" s="2">
        <f t="shared" si="438"/>
        <v>92.865175406026339</v>
      </c>
      <c r="FC142" s="2">
        <f t="shared" si="438"/>
        <v>93.368047802399303</v>
      </c>
      <c r="FD142" s="2">
        <f t="shared" si="438"/>
        <v>94.54540599214468</v>
      </c>
      <c r="FE142" s="2">
        <f t="shared" si="438"/>
        <v>98.116248633778397</v>
      </c>
      <c r="FG142" s="2">
        <f t="shared" si="306"/>
        <v>0.99888864312742565</v>
      </c>
      <c r="FH142" s="2">
        <f t="shared" si="439"/>
        <v>0.99884870603548082</v>
      </c>
      <c r="FI142" s="2">
        <f t="shared" si="439"/>
        <v>0.99879427040777469</v>
      </c>
      <c r="FJ142" s="2">
        <f t="shared" si="439"/>
        <v>0.99884949296017889</v>
      </c>
      <c r="FK142" s="2">
        <f t="shared" si="439"/>
        <v>0.99880368789612928</v>
      </c>
      <c r="FL142" s="2">
        <f t="shared" si="439"/>
        <v>0.99885046303646996</v>
      </c>
      <c r="FM142" s="2">
        <f t="shared" si="439"/>
        <v>0.99882892226423703</v>
      </c>
      <c r="FN142" s="2">
        <f t="shared" si="439"/>
        <v>0.99872661377191585</v>
      </c>
      <c r="FO142" s="2">
        <f t="shared" si="439"/>
        <v>0.99868418167379203</v>
      </c>
      <c r="FP142" s="2">
        <f t="shared" si="439"/>
        <v>0.99865924399981465</v>
      </c>
      <c r="FQ142" s="2">
        <f t="shared" si="439"/>
        <v>0.99874299140662337</v>
      </c>
      <c r="FR142" s="2">
        <f t="shared" si="439"/>
        <v>0.99869094944278436</v>
      </c>
      <c r="FS142" s="2">
        <f t="shared" si="439"/>
        <v>0.99869541337651679</v>
      </c>
      <c r="FT142" s="2">
        <f t="shared" si="439"/>
        <v>0.99860437004719604</v>
      </c>
      <c r="FU142" s="2">
        <f t="shared" si="439"/>
        <v>0.99838634555326944</v>
      </c>
      <c r="FW142" s="2">
        <f t="shared" si="324"/>
        <v>0.10355438209622292</v>
      </c>
      <c r="FX142" s="2">
        <f t="shared" si="376"/>
        <v>0.11656623734625074</v>
      </c>
      <c r="FY142" s="2">
        <f t="shared" si="377"/>
        <v>0.11466376070298184</v>
      </c>
      <c r="FZ142" s="2">
        <f t="shared" si="378"/>
        <v>0.11481535145325239</v>
      </c>
      <c r="GA142" s="2">
        <f t="shared" si="379"/>
        <v>0.11160414405008701</v>
      </c>
      <c r="GB142" s="2">
        <f t="shared" si="380"/>
        <v>0.11921273887219543</v>
      </c>
      <c r="GC142" s="2">
        <f t="shared" si="381"/>
        <v>0.1354125954959268</v>
      </c>
      <c r="GD142" s="2">
        <f t="shared" si="382"/>
        <v>0.14138877346756853</v>
      </c>
      <c r="GE142" s="2">
        <f t="shared" si="383"/>
        <v>0.14452646800654545</v>
      </c>
      <c r="GF142" s="2">
        <f t="shared" si="384"/>
        <v>0.13814645103840284</v>
      </c>
      <c r="GG142" s="2">
        <f t="shared" si="385"/>
        <v>0.14847429580140278</v>
      </c>
      <c r="GH142" s="2">
        <f t="shared" si="386"/>
        <v>0.13376390893251369</v>
      </c>
      <c r="GI142" s="2">
        <f t="shared" si="387"/>
        <v>0.12436549461119357</v>
      </c>
      <c r="GJ142" s="2">
        <f t="shared" si="388"/>
        <v>0.1046442856499873</v>
      </c>
      <c r="GK142" s="2">
        <f t="shared" si="389"/>
        <v>8.8792107489174668E-2</v>
      </c>
      <c r="GM142" s="86">
        <f t="shared" si="325"/>
        <v>7.1390395831423409E-90</v>
      </c>
      <c r="GN142" s="86">
        <f t="shared" si="390"/>
        <v>1.0295740657008102E-89</v>
      </c>
      <c r="GO142" s="86">
        <f t="shared" si="391"/>
        <v>6.3792598612476694E-121</v>
      </c>
      <c r="GP142" s="86">
        <f t="shared" si="392"/>
        <v>3.5228166518525567E-142</v>
      </c>
      <c r="GQ142" s="86">
        <f t="shared" si="393"/>
        <v>1.5694981654655128E-134</v>
      </c>
      <c r="GR142" s="86">
        <f t="shared" si="394"/>
        <v>7.8229223620354987E-147</v>
      </c>
      <c r="GS142" s="86">
        <f t="shared" si="395"/>
        <v>6.4462002016179793E-120</v>
      </c>
      <c r="GT142" s="86">
        <f t="shared" si="396"/>
        <v>2.7418487300370398E-106</v>
      </c>
      <c r="GU142" s="86">
        <f t="shared" si="397"/>
        <v>1.5571291152692879E-102</v>
      </c>
      <c r="GV142" s="86">
        <f t="shared" si="398"/>
        <v>7.274092966162844E-109</v>
      </c>
      <c r="GW142" s="86">
        <f t="shared" si="399"/>
        <v>8.0738832302662987E-159</v>
      </c>
      <c r="GX142" s="86">
        <f t="shared" si="400"/>
        <v>8.1419584687845871E-136</v>
      </c>
      <c r="GY142" s="86">
        <f t="shared" si="401"/>
        <v>9.3783214330625862E-103</v>
      </c>
      <c r="GZ142" s="86">
        <f t="shared" si="402"/>
        <v>7.7863795135857285E-103</v>
      </c>
      <c r="HA142" s="86">
        <f t="shared" si="403"/>
        <v>2.3076810897865581E-118</v>
      </c>
      <c r="HC142" s="86">
        <f t="shared" si="326"/>
        <v>2.0317726775818894E-58</v>
      </c>
      <c r="HD142" s="86">
        <f t="shared" si="404"/>
        <v>1.0482993901512124E-47</v>
      </c>
      <c r="HE142" s="86">
        <f t="shared" si="405"/>
        <v>2.4690408228206711E-62</v>
      </c>
      <c r="HF142" s="86">
        <f t="shared" si="406"/>
        <v>2.2857774086667829E-62</v>
      </c>
      <c r="HG142" s="86">
        <f t="shared" si="407"/>
        <v>2.6305286712428356E-142</v>
      </c>
      <c r="HH142" s="86">
        <f t="shared" si="408"/>
        <v>2.8658549895858143E-95</v>
      </c>
      <c r="HI142" s="86">
        <f t="shared" si="409"/>
        <v>3.3405821039174243E-80</v>
      </c>
      <c r="HJ142" s="86">
        <f t="shared" si="410"/>
        <v>1.3847514428449956E-74</v>
      </c>
      <c r="HK142" s="86">
        <f t="shared" si="411"/>
        <v>1.7832927950154309E-58</v>
      </c>
      <c r="HL142" s="86">
        <f t="shared" si="412"/>
        <v>5.4373189433131051E-60</v>
      </c>
      <c r="HM142" s="86">
        <f t="shared" si="413"/>
        <v>8.5541963724895343E-87</v>
      </c>
      <c r="HN142" s="86">
        <f t="shared" si="414"/>
        <v>1.6694116417970031E-65</v>
      </c>
      <c r="HO142" s="86">
        <f t="shared" si="415"/>
        <v>1.675188040269464E-44</v>
      </c>
      <c r="HP142" s="86">
        <f t="shared" si="416"/>
        <v>5.6597736251644525E-49</v>
      </c>
      <c r="HQ142" s="86">
        <f t="shared" si="417"/>
        <v>1.0267775741965107E-67</v>
      </c>
      <c r="HS142" s="86">
        <f t="shared" si="327"/>
        <v>0.49754519528261493</v>
      </c>
      <c r="HT142" s="86">
        <f t="shared" si="418"/>
        <v>0.34189139011115627</v>
      </c>
      <c r="HU142" s="86">
        <f t="shared" si="419"/>
        <v>0.40678123788465159</v>
      </c>
      <c r="HV142" s="86">
        <f t="shared" si="420"/>
        <v>0.3879630004870544</v>
      </c>
      <c r="HW142" s="86">
        <f t="shared" si="421"/>
        <v>0.41873019590375332</v>
      </c>
      <c r="HX142" s="86">
        <f t="shared" si="422"/>
        <v>0.39634568402882003</v>
      </c>
      <c r="HY142" s="86">
        <f t="shared" si="423"/>
        <v>0.39376995283247479</v>
      </c>
      <c r="HZ142" s="86">
        <f t="shared" si="424"/>
        <v>0.28182031428603704</v>
      </c>
      <c r="IA142" s="86">
        <f t="shared" si="425"/>
        <v>0.26378849663834258</v>
      </c>
      <c r="IB142" s="86">
        <f t="shared" si="426"/>
        <v>0.24217580013172302</v>
      </c>
      <c r="IC142" s="86">
        <f t="shared" si="427"/>
        <v>0.22922834057538541</v>
      </c>
      <c r="ID142" s="86">
        <f t="shared" si="428"/>
        <v>0.28730753037040768</v>
      </c>
      <c r="IE142" s="86">
        <f t="shared" si="429"/>
        <v>0.33354216540111836</v>
      </c>
      <c r="IF142" s="86">
        <f t="shared" si="430"/>
        <v>0.31684507799872841</v>
      </c>
      <c r="IG142" s="86">
        <f t="shared" si="431"/>
        <v>0.47885139665517545</v>
      </c>
      <c r="II142" s="86">
        <f t="shared" si="328"/>
        <v>3.1759196015643682E-15</v>
      </c>
      <c r="IJ142" s="86">
        <f t="shared" si="329"/>
        <v>1.6374524334842412E-14</v>
      </c>
      <c r="IK142" s="86">
        <f t="shared" si="330"/>
        <v>5.0538546036493835E-17</v>
      </c>
      <c r="IL142" s="86">
        <f t="shared" si="331"/>
        <v>1.1469617876747745E-17</v>
      </c>
      <c r="IM142" s="86">
        <f t="shared" si="332"/>
        <v>4.5218407583782767E-17</v>
      </c>
      <c r="IN142" s="86">
        <f t="shared" si="333"/>
        <v>3.328913152478801E-16</v>
      </c>
      <c r="IO142" s="86">
        <f t="shared" si="334"/>
        <v>3.9740465221342017E-13</v>
      </c>
      <c r="IP142" s="86">
        <f t="shared" si="335"/>
        <v>1.7891229606262683E-13</v>
      </c>
      <c r="IQ142" s="86">
        <f t="shared" si="336"/>
        <v>1.6713339871363854E-14</v>
      </c>
      <c r="IR142" s="86">
        <f t="shared" si="337"/>
        <v>3.0394758913318152E-16</v>
      </c>
      <c r="IS142" s="86">
        <f t="shared" si="338"/>
        <v>4.732658220796155E-13</v>
      </c>
      <c r="IT142" s="86">
        <f t="shared" si="339"/>
        <v>2.5209542678250624E-16</v>
      </c>
      <c r="IU142" s="86">
        <f t="shared" si="340"/>
        <v>4.2628844105094084E-18</v>
      </c>
      <c r="IV142" s="86">
        <f t="shared" si="341"/>
        <v>2.930381482102203E-10</v>
      </c>
      <c r="IW142" s="86">
        <f t="shared" si="342"/>
        <v>4.0830641801139038E-9</v>
      </c>
      <c r="IY142" s="86">
        <f t="shared" si="343"/>
        <v>0.49754519528261809</v>
      </c>
      <c r="IZ142" s="86">
        <f t="shared" si="344"/>
        <v>0.34189139011117264</v>
      </c>
      <c r="JA142" s="86">
        <f t="shared" si="345"/>
        <v>0.40678123788465165</v>
      </c>
      <c r="JB142" s="86">
        <f t="shared" si="346"/>
        <v>0.3879630004870544</v>
      </c>
      <c r="JC142" s="86">
        <f t="shared" si="347"/>
        <v>0.41873019590375338</v>
      </c>
      <c r="JD142" s="86">
        <f t="shared" si="348"/>
        <v>0.39634568402882037</v>
      </c>
      <c r="JE142" s="86">
        <f t="shared" si="349"/>
        <v>0.39376995283287219</v>
      </c>
      <c r="JF142" s="86">
        <f t="shared" si="350"/>
        <v>0.28182031428621596</v>
      </c>
      <c r="JG142" s="86">
        <f t="shared" si="351"/>
        <v>0.26378849663835929</v>
      </c>
      <c r="JH142" s="86">
        <f t="shared" si="352"/>
        <v>0.24217580013172332</v>
      </c>
      <c r="JI142" s="86">
        <f t="shared" si="353"/>
        <v>0.22922834057585867</v>
      </c>
      <c r="JJ142" s="86">
        <f t="shared" si="354"/>
        <v>0.28730753037040796</v>
      </c>
      <c r="JK142" s="86">
        <f t="shared" si="355"/>
        <v>0.33354216540111836</v>
      </c>
      <c r="JL142" s="86">
        <f t="shared" si="356"/>
        <v>0.31684507829176656</v>
      </c>
      <c r="JM142" s="86">
        <f t="shared" si="357"/>
        <v>0.47885140073823962</v>
      </c>
    </row>
    <row r="143" spans="2:273" x14ac:dyDescent="0.25">
      <c r="B143" s="2">
        <v>116</v>
      </c>
      <c r="C143" s="37">
        <v>93.82</v>
      </c>
      <c r="D143" s="37">
        <v>94.671999999999997</v>
      </c>
      <c r="E143" s="37">
        <v>89.948999999999998</v>
      </c>
      <c r="F143" s="37">
        <v>93.712000000000003</v>
      </c>
      <c r="G143" s="37">
        <v>92.95</v>
      </c>
      <c r="H143" s="37">
        <v>93.763000000000005</v>
      </c>
      <c r="I143" s="37">
        <v>91.271000000000001</v>
      </c>
      <c r="J143" s="37">
        <v>90.983000000000004</v>
      </c>
      <c r="K143" s="37">
        <v>90.19</v>
      </c>
      <c r="L143" s="37">
        <v>93.373000000000005</v>
      </c>
      <c r="M143" s="37">
        <v>91.846999999999994</v>
      </c>
      <c r="N143" s="37">
        <v>91.807000000000002</v>
      </c>
      <c r="O143" s="37">
        <v>95.31</v>
      </c>
      <c r="P143" s="37">
        <v>100.569</v>
      </c>
      <c r="Q143" s="37">
        <v>139.20699999999999</v>
      </c>
      <c r="S143" s="4">
        <f t="shared" si="229"/>
        <v>95.186196498180948</v>
      </c>
      <c r="T143" s="4">
        <f t="shared" si="230"/>
        <v>93.993497699718702</v>
      </c>
      <c r="U143" s="4">
        <f t="shared" si="231"/>
        <v>91.592937990331166</v>
      </c>
      <c r="V143" s="4">
        <f t="shared" si="232"/>
        <v>93.337292489055272</v>
      </c>
      <c r="W143" s="4">
        <f t="shared" si="233"/>
        <v>94.953485923829618</v>
      </c>
      <c r="X143" s="4">
        <f t="shared" si="234"/>
        <v>94.233781526288723</v>
      </c>
      <c r="Y143" s="4">
        <f t="shared" si="235"/>
        <v>93.796195655693353</v>
      </c>
      <c r="Z143" s="4">
        <f t="shared" si="236"/>
        <v>92.065269604015654</v>
      </c>
      <c r="AA143" s="4">
        <f t="shared" si="237"/>
        <v>91.925028640837454</v>
      </c>
      <c r="AB143" s="4">
        <f t="shared" si="238"/>
        <v>94.11935024026576</v>
      </c>
      <c r="AC143" s="4">
        <f t="shared" si="239"/>
        <v>93.728471815581898</v>
      </c>
      <c r="AD143" s="4">
        <f t="shared" si="240"/>
        <v>93.849085985159334</v>
      </c>
      <c r="AE143" s="4">
        <f t="shared" si="241"/>
        <v>95.093657539851961</v>
      </c>
      <c r="AF143" s="4">
        <f t="shared" si="242"/>
        <v>102.07197852079621</v>
      </c>
      <c r="AG143" s="4">
        <f t="shared" si="243"/>
        <v>135.9268944132933</v>
      </c>
      <c r="AI143" s="4">
        <f t="shared" si="244"/>
        <v>-1.3661964981809547</v>
      </c>
      <c r="AJ143" s="4">
        <f t="shared" si="245"/>
        <v>0.67850230028129488</v>
      </c>
      <c r="AK143" s="4">
        <f t="shared" si="246"/>
        <v>-1.6439379903311675</v>
      </c>
      <c r="AL143" s="4">
        <f t="shared" si="247"/>
        <v>0.37470751094473087</v>
      </c>
      <c r="AM143" s="4">
        <f t="shared" si="248"/>
        <v>-2.003485923829615</v>
      </c>
      <c r="AN143" s="4">
        <f t="shared" si="249"/>
        <v>-0.47078152628871806</v>
      </c>
      <c r="AO143" s="4">
        <f t="shared" si="250"/>
        <v>-2.5251956556933521</v>
      </c>
      <c r="AP143" s="4">
        <f t="shared" si="251"/>
        <v>-1.0822696040156501</v>
      </c>
      <c r="AQ143" s="4">
        <f t="shared" si="252"/>
        <v>-1.7350286408374558</v>
      </c>
      <c r="AR143" s="4">
        <f t="shared" si="253"/>
        <v>-0.74635024026575536</v>
      </c>
      <c r="AS143" s="4">
        <f t="shared" si="254"/>
        <v>-1.8814718155819037</v>
      </c>
      <c r="AT143" s="4">
        <f t="shared" si="255"/>
        <v>-2.042085985159332</v>
      </c>
      <c r="AU143" s="4">
        <f t="shared" si="256"/>
        <v>0.21634246014804148</v>
      </c>
      <c r="AV143" s="4">
        <f t="shared" si="436"/>
        <v>-1.502978520796205</v>
      </c>
      <c r="AW143" s="4">
        <f t="shared" si="436"/>
        <v>3.2801055867066964</v>
      </c>
      <c r="AY143" s="2">
        <f t="shared" si="308"/>
        <v>95.186196498180948</v>
      </c>
      <c r="AZ143" s="2">
        <f t="shared" si="359"/>
        <v>93.633694794105764</v>
      </c>
      <c r="BA143" s="2">
        <f t="shared" si="360"/>
        <v>90.553665234308781</v>
      </c>
      <c r="BB143" s="2">
        <f t="shared" si="361"/>
        <v>92.139656417832185</v>
      </c>
      <c r="BC143" s="2">
        <f t="shared" si="362"/>
        <v>92.840341430268751</v>
      </c>
      <c r="BD143" s="2">
        <f t="shared" si="363"/>
        <v>92.108872238201542</v>
      </c>
      <c r="BE143" s="2">
        <f t="shared" si="364"/>
        <v>91.464640569740112</v>
      </c>
      <c r="BF143" s="2">
        <f t="shared" si="365"/>
        <v>91.214432589423296</v>
      </c>
      <c r="BG143" s="2">
        <f t="shared" si="366"/>
        <v>91.191577763974834</v>
      </c>
      <c r="BH143" s="2">
        <f t="shared" si="367"/>
        <v>93.473327302836793</v>
      </c>
      <c r="BI143" s="2">
        <f t="shared" si="368"/>
        <v>93.071940967702602</v>
      </c>
      <c r="BJ143" s="2">
        <f t="shared" si="369"/>
        <v>92.64989400271358</v>
      </c>
      <c r="BK143" s="2">
        <f t="shared" si="370"/>
        <v>93.01851774828792</v>
      </c>
      <c r="BL143" s="2">
        <f t="shared" si="371"/>
        <v>93.95291167675326</v>
      </c>
      <c r="BM143" s="2">
        <f t="shared" si="372"/>
        <v>99.043742243142688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121.27990174216025</v>
      </c>
      <c r="DL143" s="2">
        <f t="shared" si="437"/>
        <v>120.54344403107559</v>
      </c>
      <c r="DM143" s="2">
        <f t="shared" si="437"/>
        <v>116.46874253200568</v>
      </c>
      <c r="DN143" s="2">
        <f t="shared" si="437"/>
        <v>116.0839954043112</v>
      </c>
      <c r="DO143" s="2">
        <f t="shared" si="437"/>
        <v>114.87999999999998</v>
      </c>
      <c r="DP143" s="2">
        <f t="shared" si="437"/>
        <v>118.43248838311997</v>
      </c>
      <c r="DQ143" s="2">
        <f t="shared" si="437"/>
        <v>112.08246207827261</v>
      </c>
      <c r="DR143" s="2">
        <f t="shared" si="437"/>
        <v>121.79391458601457</v>
      </c>
      <c r="DS143" s="2">
        <f t="shared" si="437"/>
        <v>109.6528588235294</v>
      </c>
      <c r="DT143" s="2">
        <f t="shared" si="437"/>
        <v>115.30007620320856</v>
      </c>
      <c r="DU143" s="2">
        <f t="shared" si="437"/>
        <v>116.38039383753501</v>
      </c>
      <c r="DV143" s="2">
        <f t="shared" si="437"/>
        <v>117.02265486915489</v>
      </c>
      <c r="DW143" s="2">
        <f t="shared" si="437"/>
        <v>124.28825103132162</v>
      </c>
      <c r="DX143" s="2">
        <f t="shared" si="437"/>
        <v>118.4376870543672</v>
      </c>
      <c r="DY143" s="2">
        <f t="shared" si="437"/>
        <v>102.00764532019707</v>
      </c>
      <c r="EA143" s="2">
        <f t="shared" si="228"/>
        <v>95.166756420233469</v>
      </c>
      <c r="EB143" s="2">
        <f t="shared" si="290"/>
        <v>93.612187407491732</v>
      </c>
      <c r="EC143" s="2">
        <f t="shared" si="291"/>
        <v>90.523030504908832</v>
      </c>
      <c r="ED143" s="2">
        <f t="shared" si="292"/>
        <v>92.18304207573631</v>
      </c>
      <c r="EE143" s="2">
        <f t="shared" si="293"/>
        <v>92.82364093717959</v>
      </c>
      <c r="EF143" s="2">
        <f t="shared" si="294"/>
        <v>92.058780516529481</v>
      </c>
      <c r="EG143" s="2">
        <f t="shared" si="295"/>
        <v>91.432749118805717</v>
      </c>
      <c r="EH143" s="2">
        <f t="shared" si="296"/>
        <v>91.152727758271084</v>
      </c>
      <c r="EI143" s="2">
        <f t="shared" si="297"/>
        <v>91.244071235710408</v>
      </c>
      <c r="EJ143" s="2">
        <f t="shared" si="298"/>
        <v>93.453520188497407</v>
      </c>
      <c r="EK143" s="2">
        <f t="shared" si="299"/>
        <v>93.060124367182851</v>
      </c>
      <c r="EL143" s="2">
        <f t="shared" si="300"/>
        <v>92.607118911137633</v>
      </c>
      <c r="EM143" s="2">
        <f t="shared" si="301"/>
        <v>92.942789660743131</v>
      </c>
      <c r="EN143" s="2">
        <f t="shared" si="302"/>
        <v>93.857999433495337</v>
      </c>
      <c r="EO143" s="2">
        <f t="shared" si="303"/>
        <v>99.151544949767512</v>
      </c>
      <c r="EQ143" s="2">
        <f t="shared" si="304"/>
        <v>95.104224157587893</v>
      </c>
      <c r="ER143" s="2">
        <f t="shared" si="438"/>
        <v>93.558598929348264</v>
      </c>
      <c r="ES143" s="2">
        <f t="shared" si="438"/>
        <v>90.539924658550845</v>
      </c>
      <c r="ET143" s="2">
        <f t="shared" si="438"/>
        <v>91.633166025861058</v>
      </c>
      <c r="EU143" s="2">
        <f t="shared" si="438"/>
        <v>92.762793921175671</v>
      </c>
      <c r="EV143" s="2">
        <f t="shared" si="438"/>
        <v>92.232419451305702</v>
      </c>
      <c r="EW143" s="2">
        <f t="shared" si="438"/>
        <v>91.499850654548084</v>
      </c>
      <c r="EX143" s="2">
        <f t="shared" si="438"/>
        <v>91.323483360314015</v>
      </c>
      <c r="EY143" s="2">
        <f t="shared" si="438"/>
        <v>90.766837161198282</v>
      </c>
      <c r="EZ143" s="2">
        <f t="shared" si="438"/>
        <v>93.407296261779038</v>
      </c>
      <c r="FA143" s="2">
        <f t="shared" si="438"/>
        <v>92.967159477449343</v>
      </c>
      <c r="FB143" s="2">
        <f t="shared" si="438"/>
        <v>92.701198682655431</v>
      </c>
      <c r="FC143" s="2">
        <f t="shared" si="438"/>
        <v>93.227983288805092</v>
      </c>
      <c r="FD143" s="2">
        <f t="shared" si="438"/>
        <v>94.41809071576057</v>
      </c>
      <c r="FE143" s="2">
        <f t="shared" si="438"/>
        <v>97.991236208705459</v>
      </c>
      <c r="FG143" s="2">
        <f t="shared" si="306"/>
        <v>0.99898633136184112</v>
      </c>
      <c r="FH143" s="2">
        <f t="shared" si="439"/>
        <v>0.99894990104859049</v>
      </c>
      <c r="FI143" s="2">
        <f t="shared" si="439"/>
        <v>0.99890024486828843</v>
      </c>
      <c r="FJ143" s="2">
        <f t="shared" si="439"/>
        <v>0.99895061887782211</v>
      </c>
      <c r="FK143" s="2">
        <f t="shared" si="439"/>
        <v>0.99890883553532006</v>
      </c>
      <c r="FL143" s="2">
        <f t="shared" si="439"/>
        <v>0.99895150377699038</v>
      </c>
      <c r="FM143" s="2">
        <f t="shared" si="439"/>
        <v>0.99893185434723442</v>
      </c>
      <c r="FN143" s="2">
        <f t="shared" si="439"/>
        <v>0.99883852782109661</v>
      </c>
      <c r="FO143" s="2">
        <f t="shared" si="439"/>
        <v>0.99879982046978943</v>
      </c>
      <c r="FP143" s="2">
        <f t="shared" si="439"/>
        <v>0.99877707172361085</v>
      </c>
      <c r="FQ143" s="2">
        <f t="shared" si="439"/>
        <v>0.99885346772761785</v>
      </c>
      <c r="FR143" s="2">
        <f t="shared" si="439"/>
        <v>0.9988059941742653</v>
      </c>
      <c r="FS143" s="2">
        <f t="shared" si="439"/>
        <v>0.99881006626662772</v>
      </c>
      <c r="FT143" s="2">
        <f t="shared" si="439"/>
        <v>0.99872701403224395</v>
      </c>
      <c r="FU143" s="2">
        <f t="shared" si="439"/>
        <v>0.9985281206701444</v>
      </c>
      <c r="FW143" s="2">
        <f t="shared" si="324"/>
        <v>0.11242194367545298</v>
      </c>
      <c r="FX143" s="2">
        <f t="shared" si="376"/>
        <v>0.1263909325508282</v>
      </c>
      <c r="FY143" s="2">
        <f t="shared" si="377"/>
        <v>0.12435067756288912</v>
      </c>
      <c r="FZ143" s="2">
        <f t="shared" si="378"/>
        <v>0.12451327375454564</v>
      </c>
      <c r="GA143" s="2">
        <f t="shared" si="379"/>
        <v>0.12106792780011735</v>
      </c>
      <c r="GB143" s="2">
        <f t="shared" si="380"/>
        <v>0.12922786364760561</v>
      </c>
      <c r="GC143" s="2">
        <f t="shared" si="381"/>
        <v>0.14656221645414499</v>
      </c>
      <c r="GD143" s="2">
        <f t="shared" si="382"/>
        <v>0.15294341626725619</v>
      </c>
      <c r="GE143" s="2">
        <f t="shared" si="383"/>
        <v>0.15629085548995658</v>
      </c>
      <c r="GF143" s="2">
        <f t="shared" si="384"/>
        <v>0.14948225395976633</v>
      </c>
      <c r="GG143" s="2">
        <f t="shared" si="385"/>
        <v>0.1604997442737861</v>
      </c>
      <c r="GH143" s="2">
        <f t="shared" si="386"/>
        <v>0.14480051539102023</v>
      </c>
      <c r="GI143" s="2">
        <f t="shared" si="387"/>
        <v>0.13474728006009712</v>
      </c>
      <c r="GJ143" s="2">
        <f t="shared" si="388"/>
        <v>0.11359335136837588</v>
      </c>
      <c r="GK143" s="2">
        <f t="shared" si="389"/>
        <v>9.6531671063280963E-2</v>
      </c>
      <c r="GM143" s="86">
        <f t="shared" si="325"/>
        <v>4.3054960988510729E-93</v>
      </c>
      <c r="GN143" s="86">
        <f t="shared" si="390"/>
        <v>6.6850943740143443E-93</v>
      </c>
      <c r="GO143" s="86">
        <f t="shared" si="391"/>
        <v>3.2082054079370395E-125</v>
      </c>
      <c r="GP143" s="86">
        <f t="shared" si="392"/>
        <v>3.0298020090508396E-147</v>
      </c>
      <c r="GQ143" s="86">
        <f t="shared" si="393"/>
        <v>2.4013180459157348E-139</v>
      </c>
      <c r="GR143" s="86">
        <f t="shared" si="394"/>
        <v>4.8894032213793563E-152</v>
      </c>
      <c r="GS143" s="86">
        <f t="shared" si="395"/>
        <v>3.3521168479153814E-124</v>
      </c>
      <c r="GT143" s="86">
        <f t="shared" si="396"/>
        <v>4.5570272760579287E-110</v>
      </c>
      <c r="GU143" s="86">
        <f t="shared" si="397"/>
        <v>3.7216201178095648E-106</v>
      </c>
      <c r="GV143" s="86">
        <f t="shared" si="398"/>
        <v>1.0650470912746757E-112</v>
      </c>
      <c r="GW143" s="86">
        <f t="shared" si="399"/>
        <v>1.8596059766232655E-164</v>
      </c>
      <c r="GX143" s="86">
        <f t="shared" si="400"/>
        <v>1.1622349201336281E-140</v>
      </c>
      <c r="GY143" s="86">
        <f t="shared" si="401"/>
        <v>2.2794466419035833E-106</v>
      </c>
      <c r="GZ143" s="86">
        <f t="shared" si="402"/>
        <v>1.9519944534279926E-106</v>
      </c>
      <c r="HA143" s="86">
        <f t="shared" si="403"/>
        <v>1.6442169814173313E-122</v>
      </c>
      <c r="HC143" s="86">
        <f t="shared" si="326"/>
        <v>9.1254995038204119E-62</v>
      </c>
      <c r="HD143" s="86">
        <f t="shared" si="404"/>
        <v>2.3158609873544437E-50</v>
      </c>
      <c r="HE143" s="86">
        <f t="shared" si="405"/>
        <v>8.903159947564489E-66</v>
      </c>
      <c r="HF143" s="86">
        <f t="shared" si="406"/>
        <v>8.2632852692490984E-66</v>
      </c>
      <c r="HG143" s="86">
        <f t="shared" si="407"/>
        <v>2.0289980437139393E-150</v>
      </c>
      <c r="HH143" s="86">
        <f t="shared" si="408"/>
        <v>1.6397300551868813E-100</v>
      </c>
      <c r="HI143" s="86">
        <f t="shared" si="409"/>
        <v>1.2061712514803781E-84</v>
      </c>
      <c r="HJ143" s="86">
        <f t="shared" si="410"/>
        <v>1.1424228733029403E-78</v>
      </c>
      <c r="HK143" s="86">
        <f t="shared" si="411"/>
        <v>1.303991242812413E-61</v>
      </c>
      <c r="HL143" s="86">
        <f t="shared" si="412"/>
        <v>3.3993314146675036E-63</v>
      </c>
      <c r="HM143" s="86">
        <f t="shared" si="413"/>
        <v>1.7889597543699035E-91</v>
      </c>
      <c r="HN143" s="86">
        <f t="shared" si="414"/>
        <v>4.6880797998593432E-69</v>
      </c>
      <c r="HO143" s="86">
        <f t="shared" si="415"/>
        <v>7.133123499064851E-47</v>
      </c>
      <c r="HP143" s="86">
        <f t="shared" si="416"/>
        <v>1.2964244284847191E-51</v>
      </c>
      <c r="HQ143" s="86">
        <f t="shared" si="417"/>
        <v>2.0539907636496864E-71</v>
      </c>
      <c r="HS143" s="86">
        <f t="shared" si="327"/>
        <v>0.46056510345317309</v>
      </c>
      <c r="HT143" s="86">
        <f t="shared" si="418"/>
        <v>0.27418115465419773</v>
      </c>
      <c r="HU143" s="86">
        <f t="shared" si="419"/>
        <v>0.33531019653530292</v>
      </c>
      <c r="HV143" s="86">
        <f t="shared" si="420"/>
        <v>0.31357206429522227</v>
      </c>
      <c r="HW143" s="86">
        <f t="shared" si="421"/>
        <v>0.34954187537210918</v>
      </c>
      <c r="HX143" s="86">
        <f t="shared" si="422"/>
        <v>0.3244227133004226</v>
      </c>
      <c r="HY143" s="86">
        <f t="shared" si="423"/>
        <v>0.32467663027107119</v>
      </c>
      <c r="HZ143" s="86">
        <f t="shared" si="424"/>
        <v>0.21321856331823058</v>
      </c>
      <c r="IA143" s="86">
        <f t="shared" si="425"/>
        <v>0.19376720813303008</v>
      </c>
      <c r="IB143" s="86">
        <f t="shared" si="426"/>
        <v>0.17321439844796815</v>
      </c>
      <c r="IC143" s="86">
        <f t="shared" si="427"/>
        <v>0.16684003740297226</v>
      </c>
      <c r="ID143" s="86">
        <f t="shared" si="428"/>
        <v>0.21331450540622829</v>
      </c>
      <c r="IE143" s="86">
        <f t="shared" si="429"/>
        <v>0.25484583270798644</v>
      </c>
      <c r="IF143" s="86">
        <f t="shared" si="430"/>
        <v>0.2173924180135883</v>
      </c>
      <c r="IG143" s="86">
        <f t="shared" si="431"/>
        <v>0.39402885216234512</v>
      </c>
      <c r="II143" s="86">
        <f t="shared" si="328"/>
        <v>4.4374790900503606E-14</v>
      </c>
      <c r="IJ143" s="86">
        <f t="shared" si="329"/>
        <v>2.3469184423007448E-13</v>
      </c>
      <c r="IK143" s="86">
        <f t="shared" si="330"/>
        <v>1.1692165990781639E-15</v>
      </c>
      <c r="IL143" s="86">
        <f t="shared" si="331"/>
        <v>3.0260538219062516E-16</v>
      </c>
      <c r="IM143" s="86">
        <f t="shared" si="332"/>
        <v>1.0095261895126072E-15</v>
      </c>
      <c r="IN143" s="86">
        <f t="shared" si="333"/>
        <v>6.9695486229963478E-15</v>
      </c>
      <c r="IO143" s="86">
        <f t="shared" si="334"/>
        <v>5.3405946914681298E-12</v>
      </c>
      <c r="IP143" s="86">
        <f t="shared" si="335"/>
        <v>2.7895584742765054E-12</v>
      </c>
      <c r="IQ143" s="86">
        <f t="shared" si="336"/>
        <v>3.4284702983354267E-13</v>
      </c>
      <c r="IR143" s="86">
        <f t="shared" si="337"/>
        <v>8.4430728232631078E-15</v>
      </c>
      <c r="IS143" s="86">
        <f t="shared" si="338"/>
        <v>7.2995470382612508E-12</v>
      </c>
      <c r="IT143" s="86">
        <f t="shared" si="339"/>
        <v>6.6811930186613735E-15</v>
      </c>
      <c r="IU143" s="86">
        <f t="shared" si="340"/>
        <v>1.4279084032936924E-16</v>
      </c>
      <c r="IV143" s="86">
        <f t="shared" si="341"/>
        <v>1.6192962995767832E-9</v>
      </c>
      <c r="IW143" s="86">
        <f t="shared" si="342"/>
        <v>1.6215785156077562E-8</v>
      </c>
      <c r="IY143" s="86">
        <f t="shared" si="343"/>
        <v>0.46056510345321744</v>
      </c>
      <c r="IZ143" s="86">
        <f t="shared" si="344"/>
        <v>0.27418115465443244</v>
      </c>
      <c r="JA143" s="86">
        <f t="shared" si="345"/>
        <v>0.33531019653530408</v>
      </c>
      <c r="JB143" s="86">
        <f t="shared" si="346"/>
        <v>0.31357206429522255</v>
      </c>
      <c r="JC143" s="86">
        <f t="shared" si="347"/>
        <v>0.34954187537211018</v>
      </c>
      <c r="JD143" s="86">
        <f t="shared" si="348"/>
        <v>0.3244227133004296</v>
      </c>
      <c r="JE143" s="86">
        <f t="shared" si="349"/>
        <v>0.3246766302764118</v>
      </c>
      <c r="JF143" s="86">
        <f t="shared" si="350"/>
        <v>0.21321856332102013</v>
      </c>
      <c r="JG143" s="86">
        <f t="shared" si="351"/>
        <v>0.19376720813337292</v>
      </c>
      <c r="JH143" s="86">
        <f t="shared" si="352"/>
        <v>0.17321439844797659</v>
      </c>
      <c r="JI143" s="86">
        <f t="shared" si="353"/>
        <v>0.16684003741027181</v>
      </c>
      <c r="JJ143" s="86">
        <f t="shared" si="354"/>
        <v>0.21331450540623498</v>
      </c>
      <c r="JK143" s="86">
        <f t="shared" si="355"/>
        <v>0.25484583270798661</v>
      </c>
      <c r="JL143" s="86">
        <f t="shared" si="356"/>
        <v>0.21739241963288461</v>
      </c>
      <c r="JM143" s="86">
        <f t="shared" si="357"/>
        <v>0.39402886837813028</v>
      </c>
    </row>
    <row r="144" spans="2:273" x14ac:dyDescent="0.25">
      <c r="B144" s="2">
        <v>117</v>
      </c>
      <c r="C144" s="37">
        <v>94.540999999999997</v>
      </c>
      <c r="D144" s="37">
        <v>95.41</v>
      </c>
      <c r="E144" s="37">
        <v>88.271000000000001</v>
      </c>
      <c r="F144" s="37">
        <v>92.254000000000005</v>
      </c>
      <c r="G144" s="37">
        <v>91.65</v>
      </c>
      <c r="H144" s="37">
        <v>93.236999999999995</v>
      </c>
      <c r="I144" s="37">
        <v>91.881</v>
      </c>
      <c r="J144" s="37">
        <v>90.864000000000004</v>
      </c>
      <c r="K144" s="37">
        <v>89.120999999999995</v>
      </c>
      <c r="L144" s="37">
        <v>91.22</v>
      </c>
      <c r="M144" s="37">
        <v>89.39</v>
      </c>
      <c r="N144" s="37">
        <v>91.947000000000003</v>
      </c>
      <c r="O144" s="37">
        <v>92.016999999999996</v>
      </c>
      <c r="P144" s="37">
        <v>98.430999999999997</v>
      </c>
      <c r="Q144" s="37">
        <v>123.31</v>
      </c>
      <c r="S144" s="4">
        <f t="shared" si="229"/>
        <v>95.030109553010604</v>
      </c>
      <c r="T144" s="4">
        <f t="shared" si="230"/>
        <v>93.63083079853034</v>
      </c>
      <c r="U144" s="4">
        <f t="shared" si="231"/>
        <v>90.945243978469591</v>
      </c>
      <c r="V144" s="4">
        <f t="shared" si="232"/>
        <v>92.598565927009446</v>
      </c>
      <c r="W144" s="4">
        <f t="shared" si="233"/>
        <v>93.813059320484086</v>
      </c>
      <c r="X144" s="4">
        <f t="shared" si="234"/>
        <v>93.018265772479594</v>
      </c>
      <c r="Y144" s="4">
        <f t="shared" si="235"/>
        <v>92.551814123768978</v>
      </c>
      <c r="Z144" s="4">
        <f t="shared" si="236"/>
        <v>91.429168637473865</v>
      </c>
      <c r="AA144" s="4">
        <f t="shared" si="237"/>
        <v>91.363628168004325</v>
      </c>
      <c r="AB144" s="4">
        <f t="shared" si="238"/>
        <v>93.583578160083093</v>
      </c>
      <c r="AC144" s="4">
        <f t="shared" si="239"/>
        <v>93.165806061726116</v>
      </c>
      <c r="AD144" s="4">
        <f t="shared" si="240"/>
        <v>92.979947599414132</v>
      </c>
      <c r="AE144" s="4">
        <f t="shared" si="241"/>
        <v>93.777543867069383</v>
      </c>
      <c r="AF144" s="4">
        <f t="shared" si="242"/>
        <v>97.812802292981644</v>
      </c>
      <c r="AG144" s="4">
        <f t="shared" si="243"/>
        <v>122.81775518203099</v>
      </c>
      <c r="AI144" s="4">
        <f t="shared" si="244"/>
        <v>-0.4891095530106071</v>
      </c>
      <c r="AJ144" s="4">
        <f t="shared" si="245"/>
        <v>1.7791692014696565</v>
      </c>
      <c r="AK144" s="4">
        <f t="shared" si="246"/>
        <v>-2.6742439784695904</v>
      </c>
      <c r="AL144" s="4">
        <f t="shared" si="247"/>
        <v>-0.344565927009441</v>
      </c>
      <c r="AM144" s="4">
        <f t="shared" si="248"/>
        <v>-2.1630593204840807</v>
      </c>
      <c r="AN144" s="4">
        <f t="shared" si="249"/>
        <v>0.21873422752040028</v>
      </c>
      <c r="AO144" s="4">
        <f t="shared" si="250"/>
        <v>-0.67081412376897731</v>
      </c>
      <c r="AP144" s="4">
        <f t="shared" si="251"/>
        <v>-0.56516863747386026</v>
      </c>
      <c r="AQ144" s="4">
        <f t="shared" si="252"/>
        <v>-2.2426281680043303</v>
      </c>
      <c r="AR144" s="4">
        <f t="shared" si="253"/>
        <v>-2.3635781600830938</v>
      </c>
      <c r="AS144" s="4">
        <f t="shared" si="254"/>
        <v>-3.7758060617261151</v>
      </c>
      <c r="AT144" s="4">
        <f t="shared" si="255"/>
        <v>-1.0329475994141291</v>
      </c>
      <c r="AU144" s="4">
        <f t="shared" si="256"/>
        <v>-1.7605438670693871</v>
      </c>
      <c r="AV144" s="4">
        <f t="shared" si="436"/>
        <v>0.61819770701835353</v>
      </c>
      <c r="AW144" s="4">
        <f t="shared" si="436"/>
        <v>0.49224481796900932</v>
      </c>
      <c r="AY144" s="2">
        <f t="shared" si="308"/>
        <v>95.030109553010604</v>
      </c>
      <c r="AZ144" s="2">
        <f t="shared" si="359"/>
        <v>93.446164653620571</v>
      </c>
      <c r="BA144" s="2">
        <f t="shared" si="360"/>
        <v>90.398320635464898</v>
      </c>
      <c r="BB144" s="2">
        <f t="shared" si="361"/>
        <v>91.996017083888347</v>
      </c>
      <c r="BC144" s="2">
        <f t="shared" si="362"/>
        <v>92.669195473449562</v>
      </c>
      <c r="BD144" s="2">
        <f t="shared" si="363"/>
        <v>91.912249730444245</v>
      </c>
      <c r="BE144" s="2">
        <f t="shared" si="364"/>
        <v>91.302601029976017</v>
      </c>
      <c r="BF144" s="2">
        <f t="shared" si="365"/>
        <v>91.051242536724033</v>
      </c>
      <c r="BG144" s="2">
        <f t="shared" si="366"/>
        <v>91.063605093712368</v>
      </c>
      <c r="BH144" s="2">
        <f t="shared" si="367"/>
        <v>93.337432953521997</v>
      </c>
      <c r="BI144" s="2">
        <f t="shared" si="368"/>
        <v>92.899584723568054</v>
      </c>
      <c r="BJ144" s="2">
        <f t="shared" si="369"/>
        <v>92.480494308872778</v>
      </c>
      <c r="BK144" s="2">
        <f t="shared" si="370"/>
        <v>92.863988467224573</v>
      </c>
      <c r="BL144" s="2">
        <f t="shared" si="371"/>
        <v>93.799176178386404</v>
      </c>
      <c r="BM144" s="2">
        <f t="shared" si="372"/>
        <v>98.95379170739308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121.36658745644597</v>
      </c>
      <c r="DL144" s="2">
        <f t="shared" si="437"/>
        <v>120.64630977130976</v>
      </c>
      <c r="DM144" s="2">
        <f t="shared" si="437"/>
        <v>116.56896586059743</v>
      </c>
      <c r="DN144" s="2">
        <f t="shared" si="437"/>
        <v>116.169790677317</v>
      </c>
      <c r="DO144" s="2">
        <f t="shared" si="437"/>
        <v>114.92768421052629</v>
      </c>
      <c r="DP144" s="2">
        <f t="shared" si="437"/>
        <v>118.51426126126127</v>
      </c>
      <c r="DQ144" s="2">
        <f t="shared" si="437"/>
        <v>112.12364102564104</v>
      </c>
      <c r="DR144" s="2">
        <f t="shared" si="437"/>
        <v>121.94608730158728</v>
      </c>
      <c r="DS144" s="2">
        <f t="shared" si="437"/>
        <v>109.69214957983192</v>
      </c>
      <c r="DT144" s="2">
        <f t="shared" si="437"/>
        <v>115.39714371657755</v>
      </c>
      <c r="DU144" s="2">
        <f t="shared" si="437"/>
        <v>116.46884873949578</v>
      </c>
      <c r="DV144" s="2">
        <f t="shared" si="437"/>
        <v>117.11470634920637</v>
      </c>
      <c r="DW144" s="2">
        <f t="shared" si="437"/>
        <v>124.454033460657</v>
      </c>
      <c r="DX144" s="2">
        <f t="shared" si="437"/>
        <v>118.54502027629233</v>
      </c>
      <c r="DY144" s="2">
        <f t="shared" si="437"/>
        <v>101.93493732895459</v>
      </c>
      <c r="EA144" s="2">
        <f t="shared" si="228"/>
        <v>95.013765758754872</v>
      </c>
      <c r="EB144" s="2">
        <f t="shared" si="290"/>
        <v>93.427824490492981</v>
      </c>
      <c r="EC144" s="2">
        <f t="shared" si="291"/>
        <v>90.369635168302935</v>
      </c>
      <c r="ED144" s="2">
        <f t="shared" si="292"/>
        <v>92.051100981767163</v>
      </c>
      <c r="EE144" s="2">
        <f t="shared" si="293"/>
        <v>92.655427328400805</v>
      </c>
      <c r="EF144" s="2">
        <f t="shared" si="294"/>
        <v>91.86119501482527</v>
      </c>
      <c r="EG144" s="2">
        <f t="shared" si="295"/>
        <v>91.271191582002899</v>
      </c>
      <c r="EH144" s="2">
        <f t="shared" si="296"/>
        <v>90.98889881806042</v>
      </c>
      <c r="EI144" s="2">
        <f t="shared" si="297"/>
        <v>91.127921676646721</v>
      </c>
      <c r="EJ144" s="2">
        <f t="shared" si="298"/>
        <v>93.320634636392882</v>
      </c>
      <c r="EK144" s="2">
        <f t="shared" si="299"/>
        <v>92.891794725282907</v>
      </c>
      <c r="EL144" s="2">
        <f t="shared" si="300"/>
        <v>92.438099003994395</v>
      </c>
      <c r="EM144" s="2">
        <f t="shared" si="301"/>
        <v>92.78551050080776</v>
      </c>
      <c r="EN144" s="2">
        <f t="shared" si="302"/>
        <v>93.697194594352851</v>
      </c>
      <c r="EO144" s="2">
        <f t="shared" si="303"/>
        <v>99.076918034913632</v>
      </c>
      <c r="EQ144" s="2">
        <f t="shared" si="304"/>
        <v>94.947990907792402</v>
      </c>
      <c r="ER144" s="2">
        <f t="shared" si="438"/>
        <v>93.371370391818957</v>
      </c>
      <c r="ES144" s="2">
        <f t="shared" si="438"/>
        <v>90.38748767926603</v>
      </c>
      <c r="ET144" s="2">
        <f t="shared" si="438"/>
        <v>91.471667593546158</v>
      </c>
      <c r="EU144" s="2">
        <f t="shared" si="438"/>
        <v>92.591423513694053</v>
      </c>
      <c r="EV144" s="2">
        <f t="shared" si="438"/>
        <v>92.043871075484304</v>
      </c>
      <c r="EW144" s="2">
        <f t="shared" si="438"/>
        <v>91.341201644810468</v>
      </c>
      <c r="EX144" s="2">
        <f t="shared" si="438"/>
        <v>91.167696349010782</v>
      </c>
      <c r="EY144" s="2">
        <f t="shared" si="438"/>
        <v>90.626578487874468</v>
      </c>
      <c r="EZ144" s="2">
        <f t="shared" si="438"/>
        <v>93.272193693693708</v>
      </c>
      <c r="FA144" s="2">
        <f t="shared" si="438"/>
        <v>92.794473665838808</v>
      </c>
      <c r="FB144" s="2">
        <f t="shared" si="438"/>
        <v>92.537221959284523</v>
      </c>
      <c r="FC144" s="2">
        <f t="shared" si="438"/>
        <v>93.087918775210881</v>
      </c>
      <c r="FD144" s="2">
        <f t="shared" si="438"/>
        <v>94.290775439376461</v>
      </c>
      <c r="FE144" s="2">
        <f t="shared" si="438"/>
        <v>97.866223783632506</v>
      </c>
      <c r="FG144" s="2">
        <f t="shared" si="306"/>
        <v>0.99907544075133159</v>
      </c>
      <c r="FH144" s="2">
        <f t="shared" si="439"/>
        <v>0.99904220987667258</v>
      </c>
      <c r="FI144" s="2">
        <f t="shared" si="439"/>
        <v>0.99899691433412163</v>
      </c>
      <c r="FJ144" s="2">
        <f t="shared" si="439"/>
        <v>0.99904286466566716</v>
      </c>
      <c r="FK144" s="2">
        <f t="shared" si="439"/>
        <v>0.99900475062615723</v>
      </c>
      <c r="FL144" s="2">
        <f t="shared" si="439"/>
        <v>0.99904367185229248</v>
      </c>
      <c r="FM144" s="2">
        <f t="shared" si="439"/>
        <v>0.99902574802136135</v>
      </c>
      <c r="FN144" s="2">
        <f t="shared" si="439"/>
        <v>0.99894061651745614</v>
      </c>
      <c r="FO144" s="2">
        <f t="shared" si="439"/>
        <v>0.99890530765670982</v>
      </c>
      <c r="FP144" s="2">
        <f t="shared" si="439"/>
        <v>0.99888455612947358</v>
      </c>
      <c r="FQ144" s="2">
        <f t="shared" si="439"/>
        <v>0.99895424464159288</v>
      </c>
      <c r="FR144" s="2">
        <f t="shared" si="439"/>
        <v>0.99891093932842956</v>
      </c>
      <c r="FS144" s="2">
        <f t="shared" si="439"/>
        <v>0.99891465389993372</v>
      </c>
      <c r="FT144" s="2">
        <f t="shared" si="439"/>
        <v>0.99883889294465689</v>
      </c>
      <c r="FU144" s="2">
        <f t="shared" si="439"/>
        <v>0.99865745622487301</v>
      </c>
      <c r="FW144" s="2">
        <f t="shared" si="324"/>
        <v>0.12194555602938525</v>
      </c>
      <c r="FX144" s="2">
        <f t="shared" si="376"/>
        <v>0.13691536005126728</v>
      </c>
      <c r="FY144" s="2">
        <f t="shared" si="377"/>
        <v>0.13473141643190856</v>
      </c>
      <c r="FZ144" s="2">
        <f t="shared" si="378"/>
        <v>0.13490549490810885</v>
      </c>
      <c r="GA144" s="2">
        <f t="shared" si="379"/>
        <v>0.13121568934165467</v>
      </c>
      <c r="GB144" s="2">
        <f t="shared" si="380"/>
        <v>0.13995067581679907</v>
      </c>
      <c r="GC144" s="2">
        <f t="shared" si="381"/>
        <v>0.15846161820599203</v>
      </c>
      <c r="GD144" s="2">
        <f t="shared" si="382"/>
        <v>0.16526058475818284</v>
      </c>
      <c r="GE144" s="2">
        <f t="shared" si="383"/>
        <v>0.16882387748467892</v>
      </c>
      <c r="GF144" s="2">
        <f t="shared" si="384"/>
        <v>0.16157384994753821</v>
      </c>
      <c r="GG144" s="2">
        <f t="shared" si="385"/>
        <v>0.17330095235314039</v>
      </c>
      <c r="GH144" s="2">
        <f t="shared" si="386"/>
        <v>0.15658312714243286</v>
      </c>
      <c r="GI144" s="2">
        <f t="shared" si="387"/>
        <v>0.14585136142367952</v>
      </c>
      <c r="GJ144" s="2">
        <f t="shared" si="388"/>
        <v>0.12320242295115763</v>
      </c>
      <c r="GK144" s="2">
        <f t="shared" si="389"/>
        <v>0.10486821375306392</v>
      </c>
      <c r="GM144" s="86">
        <f t="shared" si="325"/>
        <v>2.2741021945832065E-96</v>
      </c>
      <c r="GN144" s="86">
        <f t="shared" si="390"/>
        <v>3.8105947612642102E-96</v>
      </c>
      <c r="GO144" s="86">
        <f t="shared" si="391"/>
        <v>1.3543215784140042E-129</v>
      </c>
      <c r="GP144" s="86">
        <f t="shared" si="392"/>
        <v>2.1197882686721103E-152</v>
      </c>
      <c r="GQ144" s="86">
        <f t="shared" si="393"/>
        <v>3.0163597556121865E-144</v>
      </c>
      <c r="GR144" s="86">
        <f t="shared" si="394"/>
        <v>2.4748040658932014E-157</v>
      </c>
      <c r="GS144" s="86">
        <f t="shared" si="395"/>
        <v>1.462790642941042E-128</v>
      </c>
      <c r="GT144" s="86">
        <f t="shared" si="396"/>
        <v>6.4916035963895351E-114</v>
      </c>
      <c r="GU144" s="86">
        <f t="shared" si="397"/>
        <v>7.679953220535087E-110</v>
      </c>
      <c r="GV144" s="86">
        <f t="shared" si="398"/>
        <v>1.3355670007275086E-116</v>
      </c>
      <c r="GW144" s="86">
        <f t="shared" si="399"/>
        <v>3.4075748855272262E-170</v>
      </c>
      <c r="GX144" s="86">
        <f t="shared" si="400"/>
        <v>1.3612952631115024E-145</v>
      </c>
      <c r="GY144" s="86">
        <f t="shared" si="401"/>
        <v>4.7878759728419024E-110</v>
      </c>
      <c r="GZ144" s="86">
        <f t="shared" si="402"/>
        <v>4.2339567123888091E-110</v>
      </c>
      <c r="HA144" s="86">
        <f t="shared" si="403"/>
        <v>9.9175200279459667E-127</v>
      </c>
      <c r="HC144" s="86">
        <f t="shared" si="326"/>
        <v>3.2896694911893761E-65</v>
      </c>
      <c r="HD144" s="86">
        <f t="shared" si="404"/>
        <v>4.3148064080040004E-53</v>
      </c>
      <c r="HE144" s="86">
        <f t="shared" si="405"/>
        <v>2.5818174518428901E-69</v>
      </c>
      <c r="HF144" s="86">
        <f t="shared" si="406"/>
        <v>2.4029636638388279E-69</v>
      </c>
      <c r="HG144" s="86">
        <f t="shared" si="407"/>
        <v>9.2717300926494574E-159</v>
      </c>
      <c r="HH144" s="86">
        <f t="shared" si="408"/>
        <v>6.7560546863283038E-106</v>
      </c>
      <c r="HI144" s="86">
        <f t="shared" si="409"/>
        <v>3.2891692053954253E-89</v>
      </c>
      <c r="HJ144" s="86">
        <f t="shared" si="410"/>
        <v>7.3004904643218017E-83</v>
      </c>
      <c r="HK144" s="86">
        <f t="shared" si="411"/>
        <v>7.8608003406489134E-65</v>
      </c>
      <c r="HL144" s="86">
        <f t="shared" si="412"/>
        <v>1.7462637447032695E-66</v>
      </c>
      <c r="HM144" s="86">
        <f t="shared" si="413"/>
        <v>2.8059476512713196E-96</v>
      </c>
      <c r="HN144" s="86">
        <f t="shared" si="414"/>
        <v>1.0559497599242754E-72</v>
      </c>
      <c r="HO144" s="86">
        <f t="shared" si="415"/>
        <v>2.6249232322331857E-49</v>
      </c>
      <c r="HP144" s="86">
        <f t="shared" si="416"/>
        <v>2.5203755413377918E-54</v>
      </c>
      <c r="HQ144" s="86">
        <f t="shared" si="417"/>
        <v>3.2606136648273153E-75</v>
      </c>
      <c r="HS144" s="86">
        <f t="shared" si="327"/>
        <v>0.40648465183519567</v>
      </c>
      <c r="HT144" s="86">
        <f t="shared" si="418"/>
        <v>0.21097591358073953</v>
      </c>
      <c r="HU144" s="86">
        <f t="shared" si="419"/>
        <v>0.26237977767803017</v>
      </c>
      <c r="HV144" s="86">
        <f t="shared" si="420"/>
        <v>0.24037533638329711</v>
      </c>
      <c r="HW144" s="86">
        <f t="shared" si="421"/>
        <v>0.27713633617497219</v>
      </c>
      <c r="HX144" s="86">
        <f t="shared" si="422"/>
        <v>0.2523860631419827</v>
      </c>
      <c r="HY144" s="86">
        <f t="shared" si="423"/>
        <v>0.25546880758412815</v>
      </c>
      <c r="HZ144" s="86">
        <f t="shared" si="424"/>
        <v>0.15430354798033605</v>
      </c>
      <c r="IA144" s="86">
        <f t="shared" si="425"/>
        <v>0.13560453992719232</v>
      </c>
      <c r="IB144" s="86">
        <f t="shared" si="426"/>
        <v>0.11780017375362413</v>
      </c>
      <c r="IC144" s="86">
        <f t="shared" si="427"/>
        <v>0.11632128576244813</v>
      </c>
      <c r="ID144" s="86">
        <f t="shared" si="428"/>
        <v>0.1504527847627086</v>
      </c>
      <c r="IE144" s="86">
        <f t="shared" si="429"/>
        <v>0.18420435379674191</v>
      </c>
      <c r="IF144" s="86">
        <f t="shared" si="430"/>
        <v>0.13389656414567486</v>
      </c>
      <c r="IG144" s="86">
        <f t="shared" si="431"/>
        <v>0.29634005774427657</v>
      </c>
      <c r="II144" s="86">
        <f t="shared" si="328"/>
        <v>5.5448502245169286E-13</v>
      </c>
      <c r="IJ144" s="86">
        <f t="shared" si="329"/>
        <v>2.9826941844859753E-12</v>
      </c>
      <c r="IK144" s="86">
        <f t="shared" si="330"/>
        <v>2.3492629920420806E-14</v>
      </c>
      <c r="IL144" s="86">
        <f t="shared" si="331"/>
        <v>6.8914626543755011E-15</v>
      </c>
      <c r="IM144" s="86">
        <f t="shared" si="332"/>
        <v>1.9646466455153105E-14</v>
      </c>
      <c r="IN144" s="86">
        <f t="shared" si="333"/>
        <v>1.269240542666835E-13</v>
      </c>
      <c r="IO144" s="86">
        <f t="shared" si="334"/>
        <v>6.313587494280844E-11</v>
      </c>
      <c r="IP144" s="86">
        <f t="shared" si="335"/>
        <v>3.7832802121228995E-11</v>
      </c>
      <c r="IQ144" s="86">
        <f t="shared" si="336"/>
        <v>6.0178721881837711E-12</v>
      </c>
      <c r="IR144" s="86">
        <f t="shared" si="337"/>
        <v>1.9849058157585577E-13</v>
      </c>
      <c r="IS144" s="86">
        <f t="shared" si="338"/>
        <v>9.7538545473668072E-11</v>
      </c>
      <c r="IT144" s="86">
        <f t="shared" si="339"/>
        <v>1.5071593786789808E-13</v>
      </c>
      <c r="IU144" s="86">
        <f t="shared" si="340"/>
        <v>4.0536655631529314E-15</v>
      </c>
      <c r="IV144" s="86">
        <f t="shared" si="341"/>
        <v>8.3313913321130598E-9</v>
      </c>
      <c r="IW144" s="86">
        <f t="shared" si="342"/>
        <v>6.1096056069807107E-8</v>
      </c>
      <c r="IY144" s="86">
        <f t="shared" si="343"/>
        <v>0.40648465183575017</v>
      </c>
      <c r="IZ144" s="86">
        <f t="shared" si="344"/>
        <v>0.21097591358372222</v>
      </c>
      <c r="JA144" s="86">
        <f t="shared" si="345"/>
        <v>0.26237977767805365</v>
      </c>
      <c r="JB144" s="86">
        <f t="shared" si="346"/>
        <v>0.24037533638330399</v>
      </c>
      <c r="JC144" s="86">
        <f t="shared" si="347"/>
        <v>0.27713633617499184</v>
      </c>
      <c r="JD144" s="86">
        <f t="shared" si="348"/>
        <v>0.2523860631421096</v>
      </c>
      <c r="JE144" s="86">
        <f t="shared" si="349"/>
        <v>0.25546880764726404</v>
      </c>
      <c r="JF144" s="86">
        <f t="shared" si="350"/>
        <v>0.15430354801816884</v>
      </c>
      <c r="JG144" s="86">
        <f t="shared" si="351"/>
        <v>0.1356045399332102</v>
      </c>
      <c r="JH144" s="86">
        <f t="shared" si="352"/>
        <v>0.11780017375382262</v>
      </c>
      <c r="JI144" s="86">
        <f t="shared" si="353"/>
        <v>0.11632128585998668</v>
      </c>
      <c r="JJ144" s="86">
        <f t="shared" si="354"/>
        <v>0.15045278476285931</v>
      </c>
      <c r="JK144" s="86">
        <f t="shared" si="355"/>
        <v>0.18420435379674596</v>
      </c>
      <c r="JL144" s="86">
        <f t="shared" si="356"/>
        <v>0.13389657247706618</v>
      </c>
      <c r="JM144" s="86">
        <f t="shared" si="357"/>
        <v>0.29634011884033262</v>
      </c>
    </row>
    <row r="145" spans="2:273" x14ac:dyDescent="0.25">
      <c r="B145" s="2">
        <v>118</v>
      </c>
      <c r="C145" s="37">
        <v>95.311000000000007</v>
      </c>
      <c r="D145" s="37">
        <v>95.361000000000004</v>
      </c>
      <c r="E145" s="37">
        <v>87.203000000000003</v>
      </c>
      <c r="F145" s="37">
        <v>93.034000000000006</v>
      </c>
      <c r="G145" s="37">
        <v>91.433000000000007</v>
      </c>
      <c r="H145" s="37">
        <v>91.61</v>
      </c>
      <c r="I145" s="37">
        <v>90.78</v>
      </c>
      <c r="J145" s="37">
        <v>90.287999999999997</v>
      </c>
      <c r="K145" s="37">
        <v>89.155000000000001</v>
      </c>
      <c r="L145" s="37">
        <v>92.406999999999996</v>
      </c>
      <c r="M145" s="37">
        <v>92.61</v>
      </c>
      <c r="N145" s="37">
        <v>90.227999999999994</v>
      </c>
      <c r="O145" s="37">
        <v>92.483000000000004</v>
      </c>
      <c r="P145" s="37">
        <v>94.085999999999999</v>
      </c>
      <c r="Q145" s="37">
        <v>110.44799999999999</v>
      </c>
      <c r="S145" s="4">
        <f t="shared" si="229"/>
        <v>94.8740788739957</v>
      </c>
      <c r="T145" s="4">
        <f t="shared" si="230"/>
        <v>93.345637913496589</v>
      </c>
      <c r="U145" s="4">
        <f t="shared" si="231"/>
        <v>90.503463730747598</v>
      </c>
      <c r="V145" s="4">
        <f t="shared" si="232"/>
        <v>92.124361471848701</v>
      </c>
      <c r="W145" s="4">
        <f t="shared" si="233"/>
        <v>93.05958699651957</v>
      </c>
      <c r="X145" s="4">
        <f t="shared" si="234"/>
        <v>92.23722010668321</v>
      </c>
      <c r="Y145" s="4">
        <f t="shared" si="235"/>
        <v>91.751532815715606</v>
      </c>
      <c r="Z145" s="4">
        <f t="shared" si="236"/>
        <v>91.040375917486827</v>
      </c>
      <c r="AA145" s="4">
        <f t="shared" si="237"/>
        <v>91.044371312043481</v>
      </c>
      <c r="AB145" s="4">
        <f t="shared" si="238"/>
        <v>93.284692195117728</v>
      </c>
      <c r="AC145" s="4">
        <f t="shared" si="239"/>
        <v>92.824457986477285</v>
      </c>
      <c r="AD145" s="4">
        <f t="shared" si="240"/>
        <v>92.496609614756039</v>
      </c>
      <c r="AE145" s="4">
        <f t="shared" si="241"/>
        <v>93.067348952403137</v>
      </c>
      <c r="AF145" s="4">
        <f t="shared" si="242"/>
        <v>95.386013473758254</v>
      </c>
      <c r="AG145" s="4">
        <f t="shared" si="243"/>
        <v>112.74654389370546</v>
      </c>
      <c r="AI145" s="4">
        <f t="shared" si="244"/>
        <v>0.43692112600430733</v>
      </c>
      <c r="AJ145" s="4">
        <f t="shared" si="245"/>
        <v>2.0153620865034156</v>
      </c>
      <c r="AK145" s="4">
        <f t="shared" si="246"/>
        <v>-3.3004637307475946</v>
      </c>
      <c r="AL145" s="4">
        <f t="shared" si="247"/>
        <v>0.90963852815130508</v>
      </c>
      <c r="AM145" s="4">
        <f t="shared" si="248"/>
        <v>-1.6265869965195634</v>
      </c>
      <c r="AN145" s="4">
        <f t="shared" si="249"/>
        <v>-0.62722010668321104</v>
      </c>
      <c r="AO145" s="4">
        <f t="shared" si="250"/>
        <v>-0.97153281571560512</v>
      </c>
      <c r="AP145" s="4">
        <f t="shared" si="251"/>
        <v>-0.7523759174868303</v>
      </c>
      <c r="AQ145" s="4">
        <f t="shared" si="252"/>
        <v>-1.8893713120434796</v>
      </c>
      <c r="AR145" s="4">
        <f t="shared" si="253"/>
        <v>-0.87769219511773144</v>
      </c>
      <c r="AS145" s="4">
        <f t="shared" si="254"/>
        <v>-0.21445798647728509</v>
      </c>
      <c r="AT145" s="4">
        <f t="shared" si="255"/>
        <v>-2.2686096147560448</v>
      </c>
      <c r="AU145" s="4">
        <f t="shared" si="256"/>
        <v>-0.58434895240313267</v>
      </c>
      <c r="AV145" s="4">
        <f t="shared" si="436"/>
        <v>-1.3000134737582556</v>
      </c>
      <c r="AW145" s="4">
        <f t="shared" si="436"/>
        <v>-2.298543893705471</v>
      </c>
      <c r="AY145" s="2">
        <f t="shared" si="308"/>
        <v>94.8740788739957</v>
      </c>
      <c r="AZ145" s="2">
        <f t="shared" si="359"/>
        <v>93.258700996373491</v>
      </c>
      <c r="BA145" s="2">
        <f t="shared" si="360"/>
        <v>90.24318505906993</v>
      </c>
      <c r="BB145" s="2">
        <f t="shared" si="361"/>
        <v>91.851480298548054</v>
      </c>
      <c r="BC145" s="2">
        <f t="shared" si="362"/>
        <v>92.498085568454968</v>
      </c>
      <c r="BD145" s="2">
        <f t="shared" si="363"/>
        <v>91.716128465566072</v>
      </c>
      <c r="BE145" s="2">
        <f t="shared" si="364"/>
        <v>91.14082258564801</v>
      </c>
      <c r="BF145" s="2">
        <f t="shared" si="365"/>
        <v>90.888612730371534</v>
      </c>
      <c r="BG145" s="2">
        <f t="shared" si="366"/>
        <v>90.934754610570678</v>
      </c>
      <c r="BH145" s="2">
        <f t="shared" si="367"/>
        <v>93.201606683977843</v>
      </c>
      <c r="BI145" s="2">
        <f t="shared" si="368"/>
        <v>92.727195412385754</v>
      </c>
      <c r="BJ145" s="2">
        <f t="shared" si="369"/>
        <v>92.311468577612075</v>
      </c>
      <c r="BK145" s="2">
        <f t="shared" si="370"/>
        <v>92.710306873891128</v>
      </c>
      <c r="BL145" s="2">
        <f t="shared" si="371"/>
        <v>93.646703930682818</v>
      </c>
      <c r="BM145" s="2">
        <f t="shared" si="372"/>
        <v>98.862239536443454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121.45327317073168</v>
      </c>
      <c r="DL145" s="2">
        <f t="shared" si="437"/>
        <v>120.74917551154392</v>
      </c>
      <c r="DM145" s="2">
        <f t="shared" si="437"/>
        <v>116.66918918918918</v>
      </c>
      <c r="DN145" s="2">
        <f t="shared" si="437"/>
        <v>116.2555859503228</v>
      </c>
      <c r="DO145" s="2">
        <f t="shared" si="437"/>
        <v>114.97536842105261</v>
      </c>
      <c r="DP145" s="2">
        <f t="shared" si="437"/>
        <v>118.59603413940258</v>
      </c>
      <c r="DQ145" s="2">
        <f t="shared" si="437"/>
        <v>112.16481997300946</v>
      </c>
      <c r="DR145" s="2">
        <f t="shared" si="437"/>
        <v>122.09826001716</v>
      </c>
      <c r="DS145" s="2">
        <f t="shared" si="437"/>
        <v>109.73144033613444</v>
      </c>
      <c r="DT145" s="2">
        <f t="shared" si="437"/>
        <v>115.49421122994653</v>
      </c>
      <c r="DU145" s="2">
        <f t="shared" si="437"/>
        <v>116.55730364145657</v>
      </c>
      <c r="DV145" s="2">
        <f t="shared" si="437"/>
        <v>117.20675782925785</v>
      </c>
      <c r="DW145" s="2">
        <f t="shared" si="437"/>
        <v>124.61981588999237</v>
      </c>
      <c r="DX145" s="2">
        <f t="shared" si="437"/>
        <v>118.65235349821747</v>
      </c>
      <c r="DY145" s="2">
        <f t="shared" si="437"/>
        <v>101.86222933771212</v>
      </c>
      <c r="EA145" s="2">
        <f t="shared" si="228"/>
        <v>94.860775097276274</v>
      </c>
      <c r="EB145" s="2">
        <f t="shared" si="290"/>
        <v>93.243461573494244</v>
      </c>
      <c r="EC145" s="2">
        <f t="shared" si="291"/>
        <v>90.216239831697052</v>
      </c>
      <c r="ED145" s="2">
        <f t="shared" si="292"/>
        <v>91.919159887798031</v>
      </c>
      <c r="EE145" s="2">
        <f t="shared" si="293"/>
        <v>92.487213719622019</v>
      </c>
      <c r="EF145" s="2">
        <f t="shared" si="294"/>
        <v>91.66360951312106</v>
      </c>
      <c r="EG145" s="2">
        <f t="shared" si="295"/>
        <v>91.109634045200082</v>
      </c>
      <c r="EH145" s="2">
        <f t="shared" si="296"/>
        <v>90.825069877849742</v>
      </c>
      <c r="EI145" s="2">
        <f t="shared" si="297"/>
        <v>91.011772117583035</v>
      </c>
      <c r="EJ145" s="2">
        <f t="shared" si="298"/>
        <v>93.187749084288356</v>
      </c>
      <c r="EK145" s="2">
        <f t="shared" si="299"/>
        <v>92.723465083382962</v>
      </c>
      <c r="EL145" s="2">
        <f t="shared" si="300"/>
        <v>92.269079096851172</v>
      </c>
      <c r="EM145" s="2">
        <f t="shared" si="301"/>
        <v>92.628231340872375</v>
      </c>
      <c r="EN145" s="2">
        <f t="shared" si="302"/>
        <v>93.536389755210365</v>
      </c>
      <c r="EO145" s="2">
        <f t="shared" si="303"/>
        <v>99.002291120059766</v>
      </c>
      <c r="EQ145" s="2">
        <f t="shared" si="304"/>
        <v>94.791757657996925</v>
      </c>
      <c r="ER145" s="2">
        <f t="shared" si="438"/>
        <v>93.184141854289649</v>
      </c>
      <c r="ES145" s="2">
        <f t="shared" si="438"/>
        <v>90.235050699981215</v>
      </c>
      <c r="ET145" s="2">
        <f t="shared" si="438"/>
        <v>91.310169161231244</v>
      </c>
      <c r="EU145" s="2">
        <f t="shared" si="438"/>
        <v>92.420053106212421</v>
      </c>
      <c r="EV145" s="2">
        <f t="shared" si="438"/>
        <v>91.855322699662892</v>
      </c>
      <c r="EW145" s="2">
        <f t="shared" si="438"/>
        <v>91.182552635072867</v>
      </c>
      <c r="EX145" s="2">
        <f t="shared" si="438"/>
        <v>91.011909337707536</v>
      </c>
      <c r="EY145" s="2">
        <f t="shared" si="438"/>
        <v>90.48631981455064</v>
      </c>
      <c r="EZ145" s="2">
        <f t="shared" si="438"/>
        <v>93.137091125608379</v>
      </c>
      <c r="FA145" s="2">
        <f t="shared" si="438"/>
        <v>92.621787854228259</v>
      </c>
      <c r="FB145" s="2">
        <f t="shared" si="438"/>
        <v>92.3732452359136</v>
      </c>
      <c r="FC145" s="2">
        <f t="shared" si="438"/>
        <v>92.947854261616669</v>
      </c>
      <c r="FD145" s="2">
        <f t="shared" si="438"/>
        <v>94.163460162992351</v>
      </c>
      <c r="FE145" s="2">
        <f t="shared" si="438"/>
        <v>97.741211358559568</v>
      </c>
      <c r="FG145" s="2">
        <f t="shared" si="306"/>
        <v>0.99915672334202621</v>
      </c>
      <c r="FH145" s="2">
        <f t="shared" si="439"/>
        <v>0.99912641140388825</v>
      </c>
      <c r="FI145" s="2">
        <f t="shared" si="439"/>
        <v>0.99908509424972569</v>
      </c>
      <c r="FJ145" s="2">
        <f t="shared" si="439"/>
        <v>0.99912700867918103</v>
      </c>
      <c r="FK145" s="2">
        <f t="shared" si="439"/>
        <v>0.9990922422898002</v>
      </c>
      <c r="FL145" s="2">
        <f t="shared" si="439"/>
        <v>0.9991277449660918</v>
      </c>
      <c r="FM145" s="2">
        <f t="shared" si="439"/>
        <v>0.99911139546082528</v>
      </c>
      <c r="FN145" s="2">
        <f t="shared" si="439"/>
        <v>0.99903374071173756</v>
      </c>
      <c r="FO145" s="2">
        <f t="shared" si="439"/>
        <v>0.99900153254371526</v>
      </c>
      <c r="FP145" s="2">
        <f t="shared" si="439"/>
        <v>0.99898260324497812</v>
      </c>
      <c r="FQ145" s="2">
        <f t="shared" si="439"/>
        <v>0.99904617201120582</v>
      </c>
      <c r="FR145" s="2">
        <f t="shared" si="439"/>
        <v>0.99900666967640239</v>
      </c>
      <c r="FS145" s="2">
        <f t="shared" si="439"/>
        <v>0.99901005805412557</v>
      </c>
      <c r="FT145" s="2">
        <f t="shared" si="439"/>
        <v>0.99894094958216295</v>
      </c>
      <c r="FU145" s="2">
        <f t="shared" si="439"/>
        <v>0.99877544086846148</v>
      </c>
      <c r="FW145" s="2">
        <f t="shared" si="324"/>
        <v>0.13215581856368958</v>
      </c>
      <c r="FX145" s="2">
        <f t="shared" si="376"/>
        <v>0.14816751095263292</v>
      </c>
      <c r="FY145" s="2">
        <f t="shared" si="377"/>
        <v>0.14583441086026622</v>
      </c>
      <c r="FZ145" s="2">
        <f t="shared" si="378"/>
        <v>0.14602041394560072</v>
      </c>
      <c r="GA145" s="2">
        <f t="shared" si="379"/>
        <v>0.14207653118419353</v>
      </c>
      <c r="GB145" s="2">
        <f t="shared" si="380"/>
        <v>0.1514085181775561</v>
      </c>
      <c r="GC145" s="2">
        <f t="shared" si="381"/>
        <v>0.17113340618739445</v>
      </c>
      <c r="GD145" s="2">
        <f t="shared" si="382"/>
        <v>0.17836083502624125</v>
      </c>
      <c r="GE145" s="2">
        <f t="shared" si="383"/>
        <v>0.18214495581940277</v>
      </c>
      <c r="GF145" s="2">
        <f t="shared" si="384"/>
        <v>0.17444292553049279</v>
      </c>
      <c r="GG145" s="2">
        <f t="shared" si="385"/>
        <v>0.18689586107224956</v>
      </c>
      <c r="GH145" s="2">
        <f t="shared" si="386"/>
        <v>0.16913488811663255</v>
      </c>
      <c r="GI145" s="2">
        <f t="shared" si="387"/>
        <v>0.15770371361734303</v>
      </c>
      <c r="GJ145" s="2">
        <f t="shared" si="388"/>
        <v>0.13350192025827051</v>
      </c>
      <c r="GK145" s="2">
        <f t="shared" si="389"/>
        <v>0.11383399485026727</v>
      </c>
      <c r="GM145" s="86">
        <f t="shared" si="325"/>
        <v>1.0519508974443176E-99</v>
      </c>
      <c r="GN145" s="86">
        <f t="shared" si="390"/>
        <v>1.9068157088608868E-99</v>
      </c>
      <c r="GO145" s="86">
        <f t="shared" si="391"/>
        <v>4.7989328385536005E-134</v>
      </c>
      <c r="GP145" s="86">
        <f t="shared" si="392"/>
        <v>1.2064802461100235E-157</v>
      </c>
      <c r="GQ145" s="86">
        <f t="shared" si="393"/>
        <v>3.1106888680644713E-149</v>
      </c>
      <c r="GR145" s="86">
        <f t="shared" si="394"/>
        <v>1.014423870290305E-162</v>
      </c>
      <c r="GS145" s="86">
        <f t="shared" si="395"/>
        <v>5.3565884575183716E-133</v>
      </c>
      <c r="GT145" s="86">
        <f t="shared" si="396"/>
        <v>7.925926661455798E-118</v>
      </c>
      <c r="GU145" s="86">
        <f t="shared" si="397"/>
        <v>1.3683581290183902E-113</v>
      </c>
      <c r="GV145" s="86">
        <f t="shared" si="398"/>
        <v>1.4343827281694212E-120</v>
      </c>
      <c r="GW145" s="86">
        <f t="shared" si="399"/>
        <v>4.9676548892800299E-176</v>
      </c>
      <c r="GX145" s="86">
        <f t="shared" si="400"/>
        <v>1.3082765894326253E-150</v>
      </c>
      <c r="GY145" s="86">
        <f t="shared" si="401"/>
        <v>8.6908269054691745E-114</v>
      </c>
      <c r="GZ145" s="86">
        <f t="shared" si="402"/>
        <v>7.9457469622998013E-114</v>
      </c>
      <c r="HA145" s="86">
        <f t="shared" si="403"/>
        <v>5.0641123099982516E-131</v>
      </c>
      <c r="HC145" s="86">
        <f t="shared" si="326"/>
        <v>9.517958680893938E-69</v>
      </c>
      <c r="HD145" s="86">
        <f t="shared" si="404"/>
        <v>6.7797696552253874E-56</v>
      </c>
      <c r="HE145" s="86">
        <f t="shared" si="405"/>
        <v>6.0208250732050605E-73</v>
      </c>
      <c r="HF145" s="86">
        <f t="shared" si="406"/>
        <v>5.6208373605209569E-73</v>
      </c>
      <c r="HG145" s="86">
        <f t="shared" si="407"/>
        <v>2.5099381891597679E-167</v>
      </c>
      <c r="HH145" s="86">
        <f t="shared" si="408"/>
        <v>2.0044750980935849E-111</v>
      </c>
      <c r="HI145" s="86">
        <f t="shared" si="409"/>
        <v>6.7738808708037674E-94</v>
      </c>
      <c r="HJ145" s="86">
        <f t="shared" si="410"/>
        <v>3.6135281510331352E-87</v>
      </c>
      <c r="HK145" s="86">
        <f t="shared" si="411"/>
        <v>3.9064644495617332E-68</v>
      </c>
      <c r="HL145" s="86">
        <f t="shared" si="412"/>
        <v>7.3708731494987732E-70</v>
      </c>
      <c r="HM145" s="86">
        <f t="shared" si="413"/>
        <v>3.3006624736811982E-101</v>
      </c>
      <c r="HN145" s="86">
        <f t="shared" si="414"/>
        <v>1.9076239027292946E-76</v>
      </c>
      <c r="HO145" s="86">
        <f t="shared" si="415"/>
        <v>8.3475535258551573E-52</v>
      </c>
      <c r="HP145" s="86">
        <f t="shared" si="416"/>
        <v>4.1585107246664907E-57</v>
      </c>
      <c r="HQ145" s="86">
        <f t="shared" si="417"/>
        <v>4.1073638160874144E-79</v>
      </c>
      <c r="HS145" s="86">
        <f t="shared" si="327"/>
        <v>0.34306552897452031</v>
      </c>
      <c r="HT145" s="86">
        <f t="shared" si="418"/>
        <v>0.1562575372101154</v>
      </c>
      <c r="HU145" s="86">
        <f t="shared" si="419"/>
        <v>0.19573762984373744</v>
      </c>
      <c r="HV145" s="86">
        <f t="shared" si="420"/>
        <v>0.17554510802751538</v>
      </c>
      <c r="HW145" s="86">
        <f t="shared" si="421"/>
        <v>0.20956854687779702</v>
      </c>
      <c r="HX145" s="86">
        <f t="shared" si="422"/>
        <v>0.18739253611733464</v>
      </c>
      <c r="HY145" s="86">
        <f t="shared" si="423"/>
        <v>0.19253481450873614</v>
      </c>
      <c r="HZ145" s="86">
        <f t="shared" si="424"/>
        <v>0.10717390206227893</v>
      </c>
      <c r="IA145" s="86">
        <f t="shared" si="425"/>
        <v>9.0748776566922221E-2</v>
      </c>
      <c r="IB145" s="86">
        <f t="shared" si="426"/>
        <v>7.645950548973951E-2</v>
      </c>
      <c r="IC145" s="86">
        <f t="shared" si="427"/>
        <v>7.7912838644145957E-2</v>
      </c>
      <c r="ID145" s="86">
        <f t="shared" si="428"/>
        <v>0.10122500369915198</v>
      </c>
      <c r="IE145" s="86">
        <f t="shared" si="429"/>
        <v>0.12656357346226113</v>
      </c>
      <c r="IF145" s="86">
        <f t="shared" si="430"/>
        <v>7.3913635132877187E-2</v>
      </c>
      <c r="IG145" s="86">
        <f t="shared" si="431"/>
        <v>0.20287912908831685</v>
      </c>
      <c r="II145" s="86">
        <f t="shared" si="328"/>
        <v>6.1964960310507577E-12</v>
      </c>
      <c r="IJ145" s="86">
        <f t="shared" si="329"/>
        <v>3.3613620659935029E-11</v>
      </c>
      <c r="IK145" s="86">
        <f t="shared" si="330"/>
        <v>4.0998028653670531E-13</v>
      </c>
      <c r="IL145" s="86">
        <f t="shared" si="331"/>
        <v>1.354838900439556E-13</v>
      </c>
      <c r="IM145" s="86">
        <f t="shared" si="332"/>
        <v>3.3330757599904029E-13</v>
      </c>
      <c r="IN145" s="86">
        <f t="shared" si="333"/>
        <v>2.0106973524899235E-12</v>
      </c>
      <c r="IO145" s="86">
        <f t="shared" si="334"/>
        <v>6.5659856678574005E-10</v>
      </c>
      <c r="IP145" s="86">
        <f t="shared" si="335"/>
        <v>4.4632318645671447E-10</v>
      </c>
      <c r="IQ145" s="86">
        <f t="shared" si="336"/>
        <v>9.0387896904320334E-11</v>
      </c>
      <c r="IR145" s="86">
        <f t="shared" si="337"/>
        <v>3.949575096569368E-12</v>
      </c>
      <c r="IS145" s="86">
        <f t="shared" si="338"/>
        <v>1.1291547715015035E-9</v>
      </c>
      <c r="IT145" s="86">
        <f t="shared" si="339"/>
        <v>2.8940965305065211E-12</v>
      </c>
      <c r="IU145" s="86">
        <f t="shared" si="340"/>
        <v>9.7541272254497766E-14</v>
      </c>
      <c r="IV145" s="86">
        <f t="shared" si="341"/>
        <v>3.9916406686544359E-8</v>
      </c>
      <c r="IW145" s="86">
        <f t="shared" si="342"/>
        <v>2.1840147687362521E-7</v>
      </c>
      <c r="IY145" s="86">
        <f t="shared" si="343"/>
        <v>0.34306552898071679</v>
      </c>
      <c r="IZ145" s="86">
        <f t="shared" si="344"/>
        <v>0.15625753724372901</v>
      </c>
      <c r="JA145" s="86">
        <f t="shared" si="345"/>
        <v>0.19573762984414741</v>
      </c>
      <c r="JB145" s="86">
        <f t="shared" si="346"/>
        <v>0.17554510802765086</v>
      </c>
      <c r="JC145" s="86">
        <f t="shared" si="347"/>
        <v>0.20956854687813034</v>
      </c>
      <c r="JD145" s="86">
        <f t="shared" si="348"/>
        <v>0.18739253611934534</v>
      </c>
      <c r="JE145" s="86">
        <f t="shared" si="349"/>
        <v>0.19253481516533469</v>
      </c>
      <c r="JF145" s="86">
        <f t="shared" si="350"/>
        <v>0.10717390250860212</v>
      </c>
      <c r="JG145" s="86">
        <f t="shared" si="351"/>
        <v>9.0748776657310112E-2</v>
      </c>
      <c r="JH145" s="86">
        <f t="shared" si="352"/>
        <v>7.6459505493689087E-2</v>
      </c>
      <c r="JI145" s="86">
        <f t="shared" si="353"/>
        <v>7.7912839773300727E-2</v>
      </c>
      <c r="JJ145" s="86">
        <f t="shared" si="354"/>
        <v>0.10122500370204608</v>
      </c>
      <c r="JK145" s="86">
        <f t="shared" si="355"/>
        <v>0.12656357346235866</v>
      </c>
      <c r="JL145" s="86">
        <f t="shared" si="356"/>
        <v>7.3913675049283867E-2</v>
      </c>
      <c r="JM145" s="86">
        <f t="shared" si="357"/>
        <v>0.20287934748979372</v>
      </c>
    </row>
    <row r="146" spans="2:273" x14ac:dyDescent="0.25">
      <c r="B146" s="2">
        <v>119</v>
      </c>
      <c r="C146" s="37">
        <v>95.442999999999998</v>
      </c>
      <c r="D146" s="37">
        <v>89.983999999999995</v>
      </c>
      <c r="E146" s="37">
        <v>88.932000000000002</v>
      </c>
      <c r="F146" s="37">
        <v>90.507999999999996</v>
      </c>
      <c r="G146" s="37">
        <v>90.832999999999998</v>
      </c>
      <c r="H146" s="37">
        <v>92.271000000000001</v>
      </c>
      <c r="I146" s="37">
        <v>89.677999999999997</v>
      </c>
      <c r="J146" s="37">
        <v>90.287999999999997</v>
      </c>
      <c r="K146" s="37">
        <v>90</v>
      </c>
      <c r="L146" s="37">
        <v>90.39</v>
      </c>
      <c r="M146" s="37">
        <v>89.932000000000002</v>
      </c>
      <c r="N146" s="37">
        <v>91.683999999999997</v>
      </c>
      <c r="O146" s="37">
        <v>91.414000000000001</v>
      </c>
      <c r="P146" s="37">
        <v>89.844999999999999</v>
      </c>
      <c r="Q146" s="37">
        <v>102.517</v>
      </c>
      <c r="S146" s="4">
        <f t="shared" si="229"/>
        <v>94.718082902747057</v>
      </c>
      <c r="T146" s="4">
        <f t="shared" si="230"/>
        <v>93.108804130332246</v>
      </c>
      <c r="U146" s="4">
        <f t="shared" si="231"/>
        <v>90.200172780906328</v>
      </c>
      <c r="V146" s="4">
        <f t="shared" si="232"/>
        <v>91.817106884642286</v>
      </c>
      <c r="W146" s="4">
        <f t="shared" si="233"/>
        <v>92.576752535114608</v>
      </c>
      <c r="X146" s="4">
        <f t="shared" si="234"/>
        <v>91.742581410036109</v>
      </c>
      <c r="Y146" s="4">
        <f t="shared" si="235"/>
        <v>91.251543060238888</v>
      </c>
      <c r="Z146" s="4">
        <f t="shared" si="236"/>
        <v>90.78161264159246</v>
      </c>
      <c r="AA146" s="4">
        <f t="shared" si="237"/>
        <v>90.840697387456572</v>
      </c>
      <c r="AB146" s="4">
        <f t="shared" si="238"/>
        <v>93.090658042407924</v>
      </c>
      <c r="AC146" s="4">
        <f t="shared" si="239"/>
        <v>92.586749107355743</v>
      </c>
      <c r="AD146" s="4">
        <f t="shared" si="240"/>
        <v>92.203853678425759</v>
      </c>
      <c r="AE146" s="4">
        <f t="shared" si="241"/>
        <v>92.681278071069912</v>
      </c>
      <c r="AF146" s="4">
        <f t="shared" si="242"/>
        <v>94.154364767614894</v>
      </c>
      <c r="AG146" s="4">
        <f t="shared" si="243"/>
        <v>106.00298101636108</v>
      </c>
      <c r="AI146" s="4">
        <f t="shared" si="244"/>
        <v>0.72491709725294129</v>
      </c>
      <c r="AJ146" s="4">
        <f t="shared" si="245"/>
        <v>-3.1248041303322509</v>
      </c>
      <c r="AK146" s="4">
        <f t="shared" si="246"/>
        <v>-1.2681727809063261</v>
      </c>
      <c r="AL146" s="4">
        <f t="shared" si="247"/>
        <v>-1.30910688464229</v>
      </c>
      <c r="AM146" s="4">
        <f t="shared" si="248"/>
        <v>-1.7437525351146093</v>
      </c>
      <c r="AN146" s="4">
        <f t="shared" si="249"/>
        <v>0.52841858996389135</v>
      </c>
      <c r="AO146" s="4">
        <f t="shared" si="250"/>
        <v>-1.5735430602388902</v>
      </c>
      <c r="AP146" s="4">
        <f t="shared" si="251"/>
        <v>-0.49361264159246332</v>
      </c>
      <c r="AQ146" s="4">
        <f t="shared" si="252"/>
        <v>-0.84069738745657219</v>
      </c>
      <c r="AR146" s="4">
        <f t="shared" si="253"/>
        <v>-2.7006580424079232</v>
      </c>
      <c r="AS146" s="4">
        <f t="shared" si="254"/>
        <v>-2.654749107355741</v>
      </c>
      <c r="AT146" s="4">
        <f t="shared" si="255"/>
        <v>-0.51985367842576125</v>
      </c>
      <c r="AU146" s="4">
        <f t="shared" si="256"/>
        <v>-1.2672780710699101</v>
      </c>
      <c r="AV146" s="4">
        <f t="shared" si="436"/>
        <v>-4.3093647676148947</v>
      </c>
      <c r="AW146" s="4">
        <f t="shared" si="436"/>
        <v>-3.4859810163610803</v>
      </c>
      <c r="AY146" s="2">
        <f t="shared" si="308"/>
        <v>94.718082902747057</v>
      </c>
      <c r="AZ146" s="2">
        <f t="shared" si="359"/>
        <v>93.071283215882531</v>
      </c>
      <c r="BA146" s="2">
        <f t="shared" si="360"/>
        <v>90.088247678281718</v>
      </c>
      <c r="BB146" s="2">
        <f t="shared" si="361"/>
        <v>91.705953268382999</v>
      </c>
      <c r="BC146" s="2">
        <f t="shared" si="362"/>
        <v>92.326991762474293</v>
      </c>
      <c r="BD146" s="2">
        <f t="shared" si="363"/>
        <v>91.520520772025193</v>
      </c>
      <c r="BE146" s="2">
        <f t="shared" si="364"/>
        <v>90.979303037731142</v>
      </c>
      <c r="BF146" s="2">
        <f t="shared" si="365"/>
        <v>90.726548897276956</v>
      </c>
      <c r="BG146" s="2">
        <f t="shared" si="366"/>
        <v>90.804950156334684</v>
      </c>
      <c r="BH146" s="2">
        <f t="shared" si="367"/>
        <v>93.065830267997285</v>
      </c>
      <c r="BI146" s="2">
        <f t="shared" si="368"/>
        <v>92.554749403793991</v>
      </c>
      <c r="BJ146" s="2">
        <f t="shared" si="369"/>
        <v>92.142817423189129</v>
      </c>
      <c r="BK146" s="2">
        <f t="shared" si="370"/>
        <v>92.557502192413551</v>
      </c>
      <c r="BL146" s="2">
        <f t="shared" si="371"/>
        <v>93.495569296529055</v>
      </c>
      <c r="BM146" s="2">
        <f t="shared" si="372"/>
        <v>98.768946430648413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121.5399588850174</v>
      </c>
      <c r="DL146" s="2">
        <f t="shared" si="437"/>
        <v>120.85204125177808</v>
      </c>
      <c r="DM146" s="2">
        <f t="shared" si="437"/>
        <v>116.76941251778094</v>
      </c>
      <c r="DN146" s="2">
        <f t="shared" si="437"/>
        <v>116.3413812233286</v>
      </c>
      <c r="DO146" s="2">
        <f t="shared" si="437"/>
        <v>115.02305263157892</v>
      </c>
      <c r="DP146" s="2">
        <f t="shared" si="437"/>
        <v>118.67780701754387</v>
      </c>
      <c r="DQ146" s="2">
        <f t="shared" si="437"/>
        <v>112.20599892037788</v>
      </c>
      <c r="DR146" s="2">
        <f t="shared" si="437"/>
        <v>122.25043273273272</v>
      </c>
      <c r="DS146" s="2">
        <f t="shared" si="437"/>
        <v>109.77073109243696</v>
      </c>
      <c r="DT146" s="2">
        <f t="shared" si="437"/>
        <v>115.59127874331551</v>
      </c>
      <c r="DU146" s="2">
        <f t="shared" si="437"/>
        <v>116.64575854341736</v>
      </c>
      <c r="DV146" s="2">
        <f t="shared" si="437"/>
        <v>117.29880930930933</v>
      </c>
      <c r="DW146" s="2">
        <f t="shared" si="437"/>
        <v>124.78559831932773</v>
      </c>
      <c r="DX146" s="2">
        <f t="shared" si="437"/>
        <v>118.75968672014261</v>
      </c>
      <c r="DY146" s="2">
        <f t="shared" si="437"/>
        <v>101.78952134646964</v>
      </c>
      <c r="EA146" s="2">
        <f t="shared" si="228"/>
        <v>94.707784435797677</v>
      </c>
      <c r="EB146" s="2">
        <f t="shared" si="290"/>
        <v>93.059098656495493</v>
      </c>
      <c r="EC146" s="2">
        <f t="shared" si="291"/>
        <v>90.062844495091156</v>
      </c>
      <c r="ED146" s="2">
        <f t="shared" si="292"/>
        <v>91.787218793828885</v>
      </c>
      <c r="EE146" s="2">
        <f t="shared" si="293"/>
        <v>92.319000110843234</v>
      </c>
      <c r="EF146" s="2">
        <f t="shared" si="294"/>
        <v>91.466024011416835</v>
      </c>
      <c r="EG146" s="2">
        <f t="shared" si="295"/>
        <v>90.948076508397264</v>
      </c>
      <c r="EH146" s="2">
        <f t="shared" si="296"/>
        <v>90.661240937639064</v>
      </c>
      <c r="EI146" s="2">
        <f t="shared" si="297"/>
        <v>90.895622558519335</v>
      </c>
      <c r="EJ146" s="2">
        <f t="shared" si="298"/>
        <v>93.054863532183816</v>
      </c>
      <c r="EK146" s="2">
        <f t="shared" si="299"/>
        <v>92.555135441483017</v>
      </c>
      <c r="EL146" s="2">
        <f t="shared" si="300"/>
        <v>92.100059189707935</v>
      </c>
      <c r="EM146" s="2">
        <f t="shared" si="301"/>
        <v>92.47095218093699</v>
      </c>
      <c r="EN146" s="2">
        <f t="shared" si="302"/>
        <v>93.375584916067865</v>
      </c>
      <c r="EO146" s="2">
        <f t="shared" si="303"/>
        <v>98.9276642052059</v>
      </c>
      <c r="EQ146" s="2">
        <f t="shared" si="304"/>
        <v>94.635524408201434</v>
      </c>
      <c r="ER146" s="2">
        <f t="shared" si="438"/>
        <v>92.996913316760342</v>
      </c>
      <c r="ES146" s="2">
        <f t="shared" si="438"/>
        <v>90.082613720696401</v>
      </c>
      <c r="ET146" s="2">
        <f t="shared" si="438"/>
        <v>91.148670728916329</v>
      </c>
      <c r="EU146" s="2">
        <f t="shared" si="438"/>
        <v>92.248682698730789</v>
      </c>
      <c r="EV146" s="2">
        <f t="shared" si="438"/>
        <v>91.66677432384148</v>
      </c>
      <c r="EW146" s="2">
        <f t="shared" si="438"/>
        <v>91.023903625335251</v>
      </c>
      <c r="EX146" s="2">
        <f t="shared" si="438"/>
        <v>90.856122326404304</v>
      </c>
      <c r="EY146" s="2">
        <f t="shared" si="438"/>
        <v>90.346061141226812</v>
      </c>
      <c r="EZ146" s="2">
        <f t="shared" si="438"/>
        <v>93.001988557523049</v>
      </c>
      <c r="FA146" s="2">
        <f t="shared" si="438"/>
        <v>92.44910204261771</v>
      </c>
      <c r="FB146" s="2">
        <f t="shared" si="438"/>
        <v>92.209268512542678</v>
      </c>
      <c r="FC146" s="2">
        <f t="shared" si="438"/>
        <v>92.807789748022444</v>
      </c>
      <c r="FD146" s="2">
        <f t="shared" si="438"/>
        <v>94.036144886608227</v>
      </c>
      <c r="FE146" s="2">
        <f t="shared" si="438"/>
        <v>97.616198933486629</v>
      </c>
      <c r="FG146" s="2">
        <f t="shared" si="306"/>
        <v>0.99923086547818174</v>
      </c>
      <c r="FH146" s="2">
        <f t="shared" si="439"/>
        <v>0.9992032164853859</v>
      </c>
      <c r="FI146" s="2">
        <f t="shared" si="439"/>
        <v>0.99916552886234133</v>
      </c>
      <c r="FJ146" s="2">
        <f t="shared" si="439"/>
        <v>0.99920376129064958</v>
      </c>
      <c r="FK146" s="2">
        <f t="shared" si="439"/>
        <v>0.99917204899799184</v>
      </c>
      <c r="FL146" s="2">
        <f t="shared" si="439"/>
        <v>0.99920443289542249</v>
      </c>
      <c r="FM146" s="2">
        <f t="shared" si="439"/>
        <v>0.99918951965888536</v>
      </c>
      <c r="FN146" s="2">
        <f t="shared" si="439"/>
        <v>0.99911868612586774</v>
      </c>
      <c r="FO146" s="2">
        <f t="shared" si="439"/>
        <v>0.99908930684880259</v>
      </c>
      <c r="FP146" s="2">
        <f t="shared" si="439"/>
        <v>0.999072040060626</v>
      </c>
      <c r="FQ146" s="2">
        <f t="shared" si="439"/>
        <v>0.99913002552140462</v>
      </c>
      <c r="FR146" s="2">
        <f t="shared" si="439"/>
        <v>0.99909399279070288</v>
      </c>
      <c r="FS146" s="2">
        <f t="shared" si="439"/>
        <v>0.99909708356725113</v>
      </c>
      <c r="FT146" s="2">
        <f t="shared" si="439"/>
        <v>0.99903404452698874</v>
      </c>
      <c r="FU146" s="2">
        <f t="shared" si="439"/>
        <v>0.99888306845154218</v>
      </c>
      <c r="FW146" s="2">
        <f t="shared" si="324"/>
        <v>0.14308166020543137</v>
      </c>
      <c r="FX146" s="2">
        <f t="shared" si="376"/>
        <v>0.16017278570666615</v>
      </c>
      <c r="FY146" s="2">
        <f t="shared" si="377"/>
        <v>0.15768563989091394</v>
      </c>
      <c r="FZ146" s="2">
        <f t="shared" si="378"/>
        <v>0.15788396455594045</v>
      </c>
      <c r="GA146" s="2">
        <f t="shared" si="379"/>
        <v>0.15367731943615487</v>
      </c>
      <c r="GB146" s="2">
        <f t="shared" si="380"/>
        <v>0.16362595303111499</v>
      </c>
      <c r="GC146" s="2">
        <f t="shared" si="381"/>
        <v>0.18459624592449492</v>
      </c>
      <c r="GD146" s="2">
        <f t="shared" si="382"/>
        <v>0.19226036346331321</v>
      </c>
      <c r="GE146" s="2">
        <f t="shared" si="383"/>
        <v>0.19626893530116923</v>
      </c>
      <c r="GF146" s="2">
        <f t="shared" si="384"/>
        <v>0.18810703444092317</v>
      </c>
      <c r="GG146" s="2">
        <f t="shared" si="385"/>
        <v>0.20129756463139215</v>
      </c>
      <c r="GH146" s="2">
        <f t="shared" si="386"/>
        <v>0.18247511925067242</v>
      </c>
      <c r="GI146" s="2">
        <f t="shared" si="387"/>
        <v>0.17032716082166932</v>
      </c>
      <c r="GJ146" s="2">
        <f t="shared" si="388"/>
        <v>0.14452051691530854</v>
      </c>
      <c r="GK146" s="2">
        <f t="shared" si="389"/>
        <v>0.12346058761698886</v>
      </c>
      <c r="GM146" s="86">
        <f t="shared" si="325"/>
        <v>4.2616252234593126E-103</v>
      </c>
      <c r="GN146" s="86">
        <f t="shared" si="390"/>
        <v>8.3762781551299296E-103</v>
      </c>
      <c r="GO146" s="86">
        <f t="shared" si="391"/>
        <v>1.4273369120048256E-138</v>
      </c>
      <c r="GP146" s="86">
        <f t="shared" si="392"/>
        <v>5.5858997729765027E-163</v>
      </c>
      <c r="GQ146" s="86">
        <f t="shared" si="393"/>
        <v>2.6336959161654788E-154</v>
      </c>
      <c r="GR146" s="86">
        <f t="shared" si="394"/>
        <v>3.367344377723961E-168</v>
      </c>
      <c r="GS146" s="86">
        <f t="shared" si="395"/>
        <v>1.6460124607621979E-137</v>
      </c>
      <c r="GT146" s="86">
        <f t="shared" si="396"/>
        <v>8.2941425013306029E-122</v>
      </c>
      <c r="GU146" s="86">
        <f t="shared" si="397"/>
        <v>2.1049966857078143E-117</v>
      </c>
      <c r="GV146" s="86">
        <f t="shared" si="398"/>
        <v>1.3193582047813745E-124</v>
      </c>
      <c r="GW146" s="86">
        <f t="shared" si="399"/>
        <v>5.761488613699148E-182</v>
      </c>
      <c r="GX146" s="86">
        <f t="shared" si="400"/>
        <v>1.0316474419591394E-155</v>
      </c>
      <c r="GY146" s="86">
        <f t="shared" si="401"/>
        <v>1.363263716909784E-117</v>
      </c>
      <c r="GZ146" s="86">
        <f t="shared" si="402"/>
        <v>1.2901476155783822E-117</v>
      </c>
      <c r="HA146" s="86">
        <f t="shared" si="403"/>
        <v>2.1890502804909437E-135</v>
      </c>
      <c r="HC146" s="86">
        <f t="shared" si="326"/>
        <v>2.2101132385014439E-72</v>
      </c>
      <c r="HD146" s="86">
        <f t="shared" si="404"/>
        <v>8.9837519036060675E-59</v>
      </c>
      <c r="HE146" s="86">
        <f t="shared" si="405"/>
        <v>1.1290690426228579E-76</v>
      </c>
      <c r="HF146" s="86">
        <f t="shared" si="406"/>
        <v>1.0575456425065143E-76</v>
      </c>
      <c r="HG146" s="86">
        <f t="shared" si="407"/>
        <v>4.0250589096139158E-176</v>
      </c>
      <c r="HH146" s="86">
        <f t="shared" si="408"/>
        <v>4.2823299804043489E-117</v>
      </c>
      <c r="HI146" s="86">
        <f t="shared" si="409"/>
        <v>1.0535323888136588E-98</v>
      </c>
      <c r="HJ146" s="86">
        <f t="shared" si="410"/>
        <v>1.3853211021383759E-91</v>
      </c>
      <c r="HK146" s="86">
        <f t="shared" si="411"/>
        <v>1.6003392361339941E-71</v>
      </c>
      <c r="HL146" s="86">
        <f t="shared" si="412"/>
        <v>2.5562717791621907E-73</v>
      </c>
      <c r="HM146" s="86">
        <f t="shared" si="413"/>
        <v>2.9117309733386971E-106</v>
      </c>
      <c r="HN146" s="86">
        <f t="shared" si="414"/>
        <v>2.7639435575912958E-80</v>
      </c>
      <c r="HO146" s="86">
        <f t="shared" si="415"/>
        <v>2.2940015190487334E-54</v>
      </c>
      <c r="HP146" s="86">
        <f t="shared" si="416"/>
        <v>5.8230518034978306E-60</v>
      </c>
      <c r="HQ146" s="86">
        <f t="shared" si="417"/>
        <v>4.1055879995085017E-83</v>
      </c>
      <c r="HS146" s="86">
        <f t="shared" si="327"/>
        <v>0.27773724597075994</v>
      </c>
      <c r="HT146" s="86">
        <f t="shared" si="418"/>
        <v>0.11169528212046313</v>
      </c>
      <c r="HU146" s="86">
        <f t="shared" si="419"/>
        <v>0.13975387011425167</v>
      </c>
      <c r="HV146" s="86">
        <f t="shared" si="420"/>
        <v>0.12261375898471845</v>
      </c>
      <c r="HW146" s="86">
        <f t="shared" si="421"/>
        <v>0.15172723834970256</v>
      </c>
      <c r="HX146" s="86">
        <f t="shared" si="422"/>
        <v>0.13328965891639663</v>
      </c>
      <c r="HY146" s="86">
        <f t="shared" si="423"/>
        <v>0.13944843129230081</v>
      </c>
      <c r="HZ146" s="86">
        <f t="shared" si="424"/>
        <v>7.1630610895289534E-2</v>
      </c>
      <c r="IA146" s="86">
        <f t="shared" si="425"/>
        <v>5.823139030275206E-2</v>
      </c>
      <c r="IB146" s="86">
        <f t="shared" si="426"/>
        <v>4.748570767829724E-2</v>
      </c>
      <c r="IC146" s="86">
        <f t="shared" si="427"/>
        <v>5.0239719975428608E-2</v>
      </c>
      <c r="ID146" s="86">
        <f t="shared" si="428"/>
        <v>6.5169230762806271E-2</v>
      </c>
      <c r="IE146" s="86">
        <f t="shared" si="429"/>
        <v>8.2981158975013763E-2</v>
      </c>
      <c r="IF146" s="86">
        <f t="shared" si="430"/>
        <v>3.6540168461808707E-2</v>
      </c>
      <c r="IG146" s="86">
        <f t="shared" si="431"/>
        <v>0.1260591137905292</v>
      </c>
      <c r="II146" s="86">
        <f t="shared" si="328"/>
        <v>6.1932212773722757E-11</v>
      </c>
      <c r="IJ146" s="86">
        <f t="shared" si="329"/>
        <v>3.3591229027478392E-10</v>
      </c>
      <c r="IK146" s="86">
        <f t="shared" si="330"/>
        <v>6.2145978969831974E-12</v>
      </c>
      <c r="IL146" s="86">
        <f t="shared" si="331"/>
        <v>2.2995025511699495E-12</v>
      </c>
      <c r="IM146" s="86">
        <f t="shared" si="332"/>
        <v>4.9297325952038599E-12</v>
      </c>
      <c r="IN146" s="86">
        <f t="shared" si="333"/>
        <v>2.7709734065227866E-11</v>
      </c>
      <c r="IO146" s="86">
        <f t="shared" si="334"/>
        <v>6.007044865471232E-9</v>
      </c>
      <c r="IP146" s="86">
        <f t="shared" si="335"/>
        <v>4.5801517937416167E-9</v>
      </c>
      <c r="IQ146" s="86">
        <f t="shared" si="336"/>
        <v>1.1617457351538831E-9</v>
      </c>
      <c r="IR146" s="86">
        <f t="shared" si="337"/>
        <v>6.652045227624482E-11</v>
      </c>
      <c r="IS146" s="86">
        <f t="shared" si="338"/>
        <v>1.1324680708674611E-8</v>
      </c>
      <c r="IT146" s="86">
        <f t="shared" si="339"/>
        <v>4.7308440393295275E-11</v>
      </c>
      <c r="IU146" s="86">
        <f t="shared" si="340"/>
        <v>1.98955955787279E-12</v>
      </c>
      <c r="IV146" s="86">
        <f t="shared" si="341"/>
        <v>1.7810778758098627E-7</v>
      </c>
      <c r="IW146" s="86">
        <f t="shared" si="342"/>
        <v>7.4081830189473156E-7</v>
      </c>
      <c r="IY146" s="86">
        <f t="shared" si="343"/>
        <v>0.27773724603269218</v>
      </c>
      <c r="IZ146" s="86">
        <f t="shared" si="344"/>
        <v>0.11169528245637542</v>
      </c>
      <c r="JA146" s="86">
        <f t="shared" si="345"/>
        <v>0.13975387012046625</v>
      </c>
      <c r="JB146" s="86">
        <f t="shared" si="346"/>
        <v>0.12261375898701796</v>
      </c>
      <c r="JC146" s="86">
        <f t="shared" si="347"/>
        <v>0.15172723835463228</v>
      </c>
      <c r="JD146" s="86">
        <f t="shared" si="348"/>
        <v>0.13328965894410635</v>
      </c>
      <c r="JE146" s="86">
        <f t="shared" si="349"/>
        <v>0.13944843729934567</v>
      </c>
      <c r="JF146" s="86">
        <f t="shared" si="350"/>
        <v>7.1630615475441334E-2</v>
      </c>
      <c r="JG146" s="86">
        <f t="shared" si="351"/>
        <v>5.8231391464497795E-2</v>
      </c>
      <c r="JH146" s="86">
        <f t="shared" si="352"/>
        <v>4.7485707744817689E-2</v>
      </c>
      <c r="JI146" s="86">
        <f t="shared" si="353"/>
        <v>5.0239731300109315E-2</v>
      </c>
      <c r="JJ146" s="86">
        <f t="shared" si="354"/>
        <v>6.5169230810114706E-2</v>
      </c>
      <c r="JK146" s="86">
        <f t="shared" si="355"/>
        <v>8.2981158977003325E-2</v>
      </c>
      <c r="JL146" s="86">
        <f t="shared" si="356"/>
        <v>3.6540346569596288E-2</v>
      </c>
      <c r="JM146" s="86">
        <f t="shared" si="357"/>
        <v>0.1260598546088311</v>
      </c>
    </row>
    <row r="147" spans="2:273" x14ac:dyDescent="0.25">
      <c r="B147" s="2">
        <v>120</v>
      </c>
      <c r="C147" s="37">
        <v>94.950999999999993</v>
      </c>
      <c r="D147" s="37">
        <v>93.623000000000005</v>
      </c>
      <c r="E147" s="37">
        <v>90.338999999999999</v>
      </c>
      <c r="F147" s="37">
        <v>89.694999999999993</v>
      </c>
      <c r="G147" s="37">
        <v>92.832999999999998</v>
      </c>
      <c r="H147" s="37">
        <v>91.846999999999994</v>
      </c>
      <c r="I147" s="37">
        <v>89.593000000000004</v>
      </c>
      <c r="J147" s="37">
        <v>89.864000000000004</v>
      </c>
      <c r="K147" s="37">
        <v>89.965999999999994</v>
      </c>
      <c r="L147" s="37">
        <v>92.441000000000003</v>
      </c>
      <c r="M147" s="37">
        <v>90.694999999999993</v>
      </c>
      <c r="N147" s="37">
        <v>89.474000000000004</v>
      </c>
      <c r="O147" s="37">
        <v>90.828000000000003</v>
      </c>
      <c r="P147" s="37">
        <v>92.793000000000006</v>
      </c>
      <c r="Q147" s="37">
        <v>98.775999999999996</v>
      </c>
      <c r="S147" s="4">
        <f t="shared" si="229"/>
        <v>94.5621008452041</v>
      </c>
      <c r="T147" s="4">
        <f t="shared" si="230"/>
        <v>92.898729872687085</v>
      </c>
      <c r="U147" s="4">
        <f t="shared" si="231"/>
        <v>89.976959439809292</v>
      </c>
      <c r="V147" s="4">
        <f t="shared" si="232"/>
        <v>91.600038170803458</v>
      </c>
      <c r="W147" s="4">
        <f t="shared" si="233"/>
        <v>92.256495550480253</v>
      </c>
      <c r="X147" s="4">
        <f t="shared" si="234"/>
        <v>91.41097583422399</v>
      </c>
      <c r="Y147" s="4">
        <f t="shared" si="235"/>
        <v>90.928640029676927</v>
      </c>
      <c r="Z147" s="4">
        <f t="shared" si="236"/>
        <v>90.583105156726745</v>
      </c>
      <c r="AA147" s="4">
        <f t="shared" si="237"/>
        <v>90.684519233887031</v>
      </c>
      <c r="AB147" s="4">
        <f t="shared" si="238"/>
        <v>92.936650505879427</v>
      </c>
      <c r="AC147" s="4">
        <f t="shared" si="239"/>
        <v>92.391719075154953</v>
      </c>
      <c r="AD147" s="4">
        <f t="shared" si="240"/>
        <v>91.992426598804784</v>
      </c>
      <c r="AE147" s="4">
        <f t="shared" si="241"/>
        <v>92.443638826005539</v>
      </c>
      <c r="AF147" s="4">
        <f t="shared" si="242"/>
        <v>93.563617546419593</v>
      </c>
      <c r="AG147" s="4">
        <f t="shared" si="243"/>
        <v>102.03864136587256</v>
      </c>
      <c r="AI147" s="4">
        <f t="shared" si="244"/>
        <v>0.38889915479589376</v>
      </c>
      <c r="AJ147" s="4">
        <f t="shared" si="245"/>
        <v>0.72427012731291995</v>
      </c>
      <c r="AK147" s="4">
        <f t="shared" si="246"/>
        <v>0.36204056019070663</v>
      </c>
      <c r="AL147" s="4">
        <f t="shared" si="247"/>
        <v>-1.9050381708034649</v>
      </c>
      <c r="AM147" s="4">
        <f t="shared" si="248"/>
        <v>0.57650444951974578</v>
      </c>
      <c r="AN147" s="4">
        <f t="shared" si="249"/>
        <v>0.43602416577600422</v>
      </c>
      <c r="AO147" s="4">
        <f t="shared" si="250"/>
        <v>-1.3356400296769237</v>
      </c>
      <c r="AP147" s="4">
        <f t="shared" si="251"/>
        <v>-0.7191051567267408</v>
      </c>
      <c r="AQ147" s="4">
        <f t="shared" si="252"/>
        <v>-0.71851923388703653</v>
      </c>
      <c r="AR147" s="4">
        <f t="shared" si="253"/>
        <v>-0.49565050587942494</v>
      </c>
      <c r="AS147" s="4">
        <f t="shared" si="254"/>
        <v>-1.6967190751549595</v>
      </c>
      <c r="AT147" s="4">
        <f t="shared" si="255"/>
        <v>-2.5184265988047798</v>
      </c>
      <c r="AU147" s="4">
        <f t="shared" si="256"/>
        <v>-1.6156388260055365</v>
      </c>
      <c r="AV147" s="4">
        <f t="shared" si="436"/>
        <v>-0.77061754641958657</v>
      </c>
      <c r="AW147" s="4">
        <f t="shared" si="436"/>
        <v>-3.2626413658725681</v>
      </c>
      <c r="AY147" s="2">
        <f t="shared" si="308"/>
        <v>94.5621008452041</v>
      </c>
      <c r="AZ147" s="2">
        <f t="shared" si="359"/>
        <v>92.883891556780171</v>
      </c>
      <c r="BA147" s="2">
        <f t="shared" si="360"/>
        <v>89.933498698638857</v>
      </c>
      <c r="BB147" s="2">
        <f t="shared" si="361"/>
        <v>91.55934316524737</v>
      </c>
      <c r="BC147" s="2">
        <f t="shared" si="362"/>
        <v>92.155894818697391</v>
      </c>
      <c r="BD147" s="2">
        <f t="shared" si="363"/>
        <v>91.325440044284377</v>
      </c>
      <c r="BE147" s="2">
        <f t="shared" si="364"/>
        <v>90.818040802589508</v>
      </c>
      <c r="BF147" s="2">
        <f t="shared" si="365"/>
        <v>90.565057437200096</v>
      </c>
      <c r="BG147" s="2">
        <f t="shared" si="366"/>
        <v>90.67411806414998</v>
      </c>
      <c r="BH147" s="2">
        <f t="shared" si="367"/>
        <v>92.93008647747719</v>
      </c>
      <c r="BI147" s="2">
        <f t="shared" si="368"/>
        <v>92.382224314491793</v>
      </c>
      <c r="BJ147" s="2">
        <f t="shared" si="369"/>
        <v>91.974542276495384</v>
      </c>
      <c r="BK147" s="2">
        <f t="shared" si="370"/>
        <v>92.405605093986196</v>
      </c>
      <c r="BL147" s="2">
        <f t="shared" si="371"/>
        <v>93.345849832990041</v>
      </c>
      <c r="BM147" s="2">
        <f t="shared" si="372"/>
        <v>98.673768589717753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121.62664459930311</v>
      </c>
      <c r="DL147" s="2">
        <f t="shared" si="437"/>
        <v>120.95490699201224</v>
      </c>
      <c r="DM147" s="2">
        <f t="shared" si="437"/>
        <v>116.86963584637269</v>
      </c>
      <c r="DN147" s="2">
        <f t="shared" si="437"/>
        <v>116.4271764963344</v>
      </c>
      <c r="DO147" s="2">
        <f t="shared" si="437"/>
        <v>115.07073684210525</v>
      </c>
      <c r="DP147" s="2">
        <f t="shared" si="437"/>
        <v>118.75957989568516</v>
      </c>
      <c r="DQ147" s="2">
        <f t="shared" si="437"/>
        <v>112.24717786774629</v>
      </c>
      <c r="DR147" s="2">
        <f t="shared" si="437"/>
        <v>122.40260544830542</v>
      </c>
      <c r="DS147" s="2">
        <f t="shared" si="437"/>
        <v>109.81002184873948</v>
      </c>
      <c r="DT147" s="2">
        <f t="shared" si="437"/>
        <v>115.6883462566845</v>
      </c>
      <c r="DU147" s="2">
        <f t="shared" si="437"/>
        <v>116.73421344537815</v>
      </c>
      <c r="DV147" s="2">
        <f t="shared" si="437"/>
        <v>117.39086078936081</v>
      </c>
      <c r="DW147" s="2">
        <f t="shared" si="437"/>
        <v>124.9513807486631</v>
      </c>
      <c r="DX147" s="2">
        <f t="shared" si="437"/>
        <v>118.86701994206774</v>
      </c>
      <c r="DY147" s="2">
        <f t="shared" si="437"/>
        <v>101.71681335522717</v>
      </c>
      <c r="EA147" s="2">
        <f t="shared" si="228"/>
        <v>94.55479377431908</v>
      </c>
      <c r="EB147" s="2">
        <f t="shared" si="290"/>
        <v>92.874735739496742</v>
      </c>
      <c r="EC147" s="2">
        <f t="shared" si="291"/>
        <v>89.909449158485273</v>
      </c>
      <c r="ED147" s="2">
        <f t="shared" si="292"/>
        <v>91.655277699859738</v>
      </c>
      <c r="EE147" s="2">
        <f t="shared" si="293"/>
        <v>92.150786502064449</v>
      </c>
      <c r="EF147" s="2">
        <f t="shared" si="294"/>
        <v>91.268438509712624</v>
      </c>
      <c r="EG147" s="2">
        <f t="shared" si="295"/>
        <v>90.786518971594433</v>
      </c>
      <c r="EH147" s="2">
        <f t="shared" si="296"/>
        <v>90.497411997428401</v>
      </c>
      <c r="EI147" s="2">
        <f t="shared" si="297"/>
        <v>90.779472999455649</v>
      </c>
      <c r="EJ147" s="2">
        <f t="shared" si="298"/>
        <v>92.921977980079291</v>
      </c>
      <c r="EK147" s="2">
        <f t="shared" si="299"/>
        <v>92.386805799583072</v>
      </c>
      <c r="EL147" s="2">
        <f t="shared" si="300"/>
        <v>91.931039282564711</v>
      </c>
      <c r="EM147" s="2">
        <f t="shared" si="301"/>
        <v>92.31367302100162</v>
      </c>
      <c r="EN147" s="2">
        <f t="shared" si="302"/>
        <v>93.214780076925379</v>
      </c>
      <c r="EO147" s="2">
        <f t="shared" si="303"/>
        <v>98.853037290352034</v>
      </c>
      <c r="EQ147" s="2">
        <f t="shared" si="304"/>
        <v>94.479291158405957</v>
      </c>
      <c r="ER147" s="2">
        <f t="shared" si="438"/>
        <v>92.809684779231034</v>
      </c>
      <c r="ES147" s="2">
        <f t="shared" si="438"/>
        <v>89.9301767414116</v>
      </c>
      <c r="ET147" s="2">
        <f t="shared" si="438"/>
        <v>90.987172296601415</v>
      </c>
      <c r="EU147" s="2">
        <f t="shared" si="438"/>
        <v>92.077312291249157</v>
      </c>
      <c r="EV147" s="2">
        <f t="shared" si="438"/>
        <v>91.478225948020068</v>
      </c>
      <c r="EW147" s="2">
        <f t="shared" si="438"/>
        <v>90.865254615597635</v>
      </c>
      <c r="EX147" s="2">
        <f t="shared" si="438"/>
        <v>90.700335315101057</v>
      </c>
      <c r="EY147" s="2">
        <f t="shared" si="438"/>
        <v>90.205802467902998</v>
      </c>
      <c r="EZ147" s="2">
        <f t="shared" si="438"/>
        <v>92.866885989437719</v>
      </c>
      <c r="FA147" s="2">
        <f t="shared" si="438"/>
        <v>92.276416231007175</v>
      </c>
      <c r="FB147" s="2">
        <f t="shared" si="438"/>
        <v>92.04529178917177</v>
      </c>
      <c r="FC147" s="2">
        <f t="shared" si="438"/>
        <v>92.667725234428232</v>
      </c>
      <c r="FD147" s="2">
        <f t="shared" si="438"/>
        <v>93.908829610224117</v>
      </c>
      <c r="FE147" s="2">
        <f t="shared" si="438"/>
        <v>97.491186508413676</v>
      </c>
      <c r="FG147" s="2">
        <f t="shared" si="306"/>
        <v>0.99929849350437538</v>
      </c>
      <c r="FH147" s="2">
        <f t="shared" si="439"/>
        <v>0.99927327384850761</v>
      </c>
      <c r="FI147" s="2">
        <f t="shared" si="439"/>
        <v>0.999238897393812</v>
      </c>
      <c r="FJ147" s="2">
        <f t="shared" si="439"/>
        <v>0.99927377078646606</v>
      </c>
      <c r="FK147" s="2">
        <f t="shared" si="439"/>
        <v>0.99924484469811026</v>
      </c>
      <c r="FL147" s="2">
        <f t="shared" si="439"/>
        <v>0.99927438338309704</v>
      </c>
      <c r="FM147" s="2">
        <f t="shared" si="439"/>
        <v>0.99926078042749467</v>
      </c>
      <c r="FN147" s="2">
        <f t="shared" si="439"/>
        <v>0.99919616986004989</v>
      </c>
      <c r="FO147" s="2">
        <f t="shared" si="439"/>
        <v>0.99916937141557705</v>
      </c>
      <c r="FP147" s="2">
        <f t="shared" si="439"/>
        <v>0.99915362136963548</v>
      </c>
      <c r="FQ147" s="2">
        <f t="shared" si="439"/>
        <v>0.99920651310546604</v>
      </c>
      <c r="FR147" s="2">
        <f t="shared" si="439"/>
        <v>0.99917364572860412</v>
      </c>
      <c r="FS147" s="2">
        <f t="shared" si="439"/>
        <v>0.99917646499903134</v>
      </c>
      <c r="FT147" s="2">
        <f t="shared" si="439"/>
        <v>0.99911896325578398</v>
      </c>
      <c r="FU147" s="2">
        <f t="shared" si="439"/>
        <v>0.99898124620003492</v>
      </c>
      <c r="FW147" s="2">
        <f t="shared" si="324"/>
        <v>0.15474971530429882</v>
      </c>
      <c r="FX147" s="2">
        <f t="shared" si="376"/>
        <v>0.17295328859423864</v>
      </c>
      <c r="FY147" s="2">
        <f t="shared" si="377"/>
        <v>0.17030793289645638</v>
      </c>
      <c r="FZ147" s="2">
        <f t="shared" si="378"/>
        <v>0.17051891907693964</v>
      </c>
      <c r="GA147" s="2">
        <f t="shared" si="379"/>
        <v>0.16604200644036793</v>
      </c>
      <c r="GB147" s="2">
        <f t="shared" si="380"/>
        <v>0.1766240431906326</v>
      </c>
      <c r="GC147" s="2">
        <f t="shared" si="381"/>
        <v>0.19886408625222929</v>
      </c>
      <c r="GD147" s="2">
        <f t="shared" si="382"/>
        <v>0.20697021976884869</v>
      </c>
      <c r="GE147" s="2">
        <f t="shared" si="383"/>
        <v>0.2112052937932993</v>
      </c>
      <c r="GF147" s="2">
        <f t="shared" si="384"/>
        <v>0.20257881540439598</v>
      </c>
      <c r="GG147" s="2">
        <f t="shared" si="385"/>
        <v>0.21651351918876258</v>
      </c>
      <c r="GH147" s="2">
        <f t="shared" si="386"/>
        <v>0.19661854559412384</v>
      </c>
      <c r="GI147" s="2">
        <f t="shared" si="387"/>
        <v>0.18374063443880304</v>
      </c>
      <c r="GJ147" s="2">
        <f t="shared" si="388"/>
        <v>0.15628450847951883</v>
      </c>
      <c r="GK147" s="2">
        <f t="shared" si="389"/>
        <v>0.13377837410594465</v>
      </c>
      <c r="GM147" s="86">
        <f t="shared" si="325"/>
        <v>1.511976823250927E-106</v>
      </c>
      <c r="GN147" s="86">
        <f t="shared" si="390"/>
        <v>3.2300985281819323E-106</v>
      </c>
      <c r="GO147" s="86">
        <f t="shared" si="391"/>
        <v>3.5633886570590777E-143</v>
      </c>
      <c r="GP147" s="86">
        <f t="shared" si="392"/>
        <v>2.1038131361709282E-168</v>
      </c>
      <c r="GQ147" s="86">
        <f t="shared" si="393"/>
        <v>1.8306535129778436E-159</v>
      </c>
      <c r="GR147" s="86">
        <f t="shared" si="394"/>
        <v>9.0519263593610197E-174</v>
      </c>
      <c r="GS147" s="86">
        <f t="shared" si="395"/>
        <v>4.2443632731254587E-142</v>
      </c>
      <c r="GT147" s="86">
        <f t="shared" si="396"/>
        <v>7.4389600439673129E-126</v>
      </c>
      <c r="GU147" s="86">
        <f t="shared" si="397"/>
        <v>2.795821696410882E-121</v>
      </c>
      <c r="GV147" s="86">
        <f t="shared" si="398"/>
        <v>1.039333005646719E-128</v>
      </c>
      <c r="GW147" s="86">
        <f t="shared" si="399"/>
        <v>5.3160767111495753E-188</v>
      </c>
      <c r="GX147" s="86">
        <f t="shared" si="400"/>
        <v>6.6748794747518294E-161</v>
      </c>
      <c r="GY147" s="86">
        <f t="shared" si="401"/>
        <v>1.8479713895607531E-121</v>
      </c>
      <c r="GZ147" s="86">
        <f t="shared" si="402"/>
        <v>1.8124102417507599E-121</v>
      </c>
      <c r="HA147" s="86">
        <f t="shared" si="403"/>
        <v>8.0104403500839593E-140</v>
      </c>
      <c r="HC147" s="86">
        <f t="shared" si="326"/>
        <v>4.118593207958146E-76</v>
      </c>
      <c r="HD147" s="86">
        <f t="shared" si="404"/>
        <v>1.0038649426062032E-61</v>
      </c>
      <c r="HE147" s="86">
        <f t="shared" si="405"/>
        <v>1.7025700861529402E-80</v>
      </c>
      <c r="HF147" s="86">
        <f t="shared" si="406"/>
        <v>1.6003962867319742E-80</v>
      </c>
      <c r="HG147" s="86">
        <f t="shared" si="407"/>
        <v>3.8236092968691747E-185</v>
      </c>
      <c r="HH147" s="86">
        <f t="shared" si="408"/>
        <v>6.5874581280538698E-123</v>
      </c>
      <c r="HI147" s="86">
        <f t="shared" si="409"/>
        <v>1.2373804033631271E-103</v>
      </c>
      <c r="HJ147" s="86">
        <f t="shared" si="410"/>
        <v>4.1133481460197872E-96</v>
      </c>
      <c r="HK147" s="86">
        <f t="shared" si="411"/>
        <v>5.4042861350271908E-75</v>
      </c>
      <c r="HL147" s="86">
        <f t="shared" si="412"/>
        <v>7.2838551119295017E-77</v>
      </c>
      <c r="HM147" s="86">
        <f t="shared" si="413"/>
        <v>1.9262691899464604E-111</v>
      </c>
      <c r="HN147" s="86">
        <f t="shared" si="414"/>
        <v>3.211731300180549E-84</v>
      </c>
      <c r="HO147" s="86">
        <f t="shared" si="415"/>
        <v>5.4476248694990729E-57</v>
      </c>
      <c r="HP147" s="86">
        <f t="shared" si="416"/>
        <v>6.9197515151950603E-63</v>
      </c>
      <c r="HQ147" s="86">
        <f t="shared" si="417"/>
        <v>3.2562847214843493E-87</v>
      </c>
      <c r="HS147" s="86">
        <f t="shared" si="327"/>
        <v>0.2163434332840572</v>
      </c>
      <c r="HT147" s="86">
        <f t="shared" si="418"/>
        <v>7.7222264298018969E-2</v>
      </c>
      <c r="HU147" s="86">
        <f t="shared" si="419"/>
        <v>9.5806758777058826E-2</v>
      </c>
      <c r="HV147" s="86">
        <f t="shared" si="420"/>
        <v>8.2168435722133379E-2</v>
      </c>
      <c r="HW147" s="86">
        <f t="shared" si="421"/>
        <v>0.10551603404665844</v>
      </c>
      <c r="HX147" s="86">
        <f t="shared" si="422"/>
        <v>9.1102256304645482E-2</v>
      </c>
      <c r="HY147" s="86">
        <f t="shared" si="423"/>
        <v>9.7332182474521342E-2</v>
      </c>
      <c r="HZ147" s="86">
        <f t="shared" si="424"/>
        <v>4.6152389912382172E-2</v>
      </c>
      <c r="IA147" s="86">
        <f t="shared" si="425"/>
        <v>3.5890881796620387E-2</v>
      </c>
      <c r="IB147" s="86">
        <f t="shared" si="426"/>
        <v>2.8262623854022673E-2</v>
      </c>
      <c r="IC147" s="86">
        <f t="shared" si="427"/>
        <v>3.1227294500219244E-2</v>
      </c>
      <c r="ID147" s="86">
        <f t="shared" si="428"/>
        <v>4.0231815582451848E-2</v>
      </c>
      <c r="IE147" s="86">
        <f t="shared" si="429"/>
        <v>5.2060155468169458E-2</v>
      </c>
      <c r="IF147" s="86">
        <f t="shared" si="430"/>
        <v>1.6174471357935222E-2</v>
      </c>
      <c r="IG147" s="86">
        <f t="shared" si="431"/>
        <v>7.0939051819711704E-2</v>
      </c>
      <c r="II147" s="86">
        <f t="shared" si="328"/>
        <v>5.536136774465539E-10</v>
      </c>
      <c r="IJ147" s="86">
        <f t="shared" si="329"/>
        <v>2.9767497361037429E-9</v>
      </c>
      <c r="IK147" s="86">
        <f t="shared" si="330"/>
        <v>8.1827281222749261E-11</v>
      </c>
      <c r="IL147" s="86">
        <f t="shared" si="331"/>
        <v>3.3695414763699909E-11</v>
      </c>
      <c r="IM147" s="86">
        <f t="shared" si="332"/>
        <v>6.3567524912364136E-11</v>
      </c>
      <c r="IN147" s="86">
        <f t="shared" si="333"/>
        <v>3.3220951862637205E-10</v>
      </c>
      <c r="IO147" s="86">
        <f t="shared" si="334"/>
        <v>4.8345180201065721E-8</v>
      </c>
      <c r="IP147" s="86">
        <f t="shared" si="335"/>
        <v>4.0884058498107051E-8</v>
      </c>
      <c r="IQ147" s="86">
        <f t="shared" si="336"/>
        <v>1.2777436666721989E-8</v>
      </c>
      <c r="IR147" s="86">
        <f t="shared" si="337"/>
        <v>9.4834336300828356E-10</v>
      </c>
      <c r="IS147" s="86">
        <f t="shared" si="338"/>
        <v>9.8397819654048558E-8</v>
      </c>
      <c r="IT147" s="86">
        <f t="shared" si="339"/>
        <v>6.5833669947967993E-10</v>
      </c>
      <c r="IU147" s="86">
        <f t="shared" si="340"/>
        <v>3.440162666451561E-11</v>
      </c>
      <c r="IV147" s="86">
        <f t="shared" si="341"/>
        <v>7.4022798110099882E-7</v>
      </c>
      <c r="IW147" s="86">
        <f t="shared" si="342"/>
        <v>2.3846789782267787E-6</v>
      </c>
      <c r="IY147" s="86">
        <f t="shared" si="343"/>
        <v>0.21634343383767088</v>
      </c>
      <c r="IZ147" s="86">
        <f t="shared" si="344"/>
        <v>7.7222267274768705E-2</v>
      </c>
      <c r="JA147" s="86">
        <f t="shared" si="345"/>
        <v>9.5806758858886107E-2</v>
      </c>
      <c r="JB147" s="86">
        <f t="shared" si="346"/>
        <v>8.21684357558288E-2</v>
      </c>
      <c r="JC147" s="86">
        <f t="shared" si="347"/>
        <v>0.10551603411022596</v>
      </c>
      <c r="JD147" s="86">
        <f t="shared" si="348"/>
        <v>9.1102256636855006E-2</v>
      </c>
      <c r="JE147" s="86">
        <f t="shared" si="349"/>
        <v>9.7332230819701548E-2</v>
      </c>
      <c r="JF147" s="86">
        <f t="shared" si="350"/>
        <v>4.6152430796440672E-2</v>
      </c>
      <c r="JG147" s="86">
        <f t="shared" si="351"/>
        <v>3.5890894574057051E-2</v>
      </c>
      <c r="JH147" s="86">
        <f t="shared" si="352"/>
        <v>2.8262624802366035E-2</v>
      </c>
      <c r="JI147" s="86">
        <f t="shared" si="353"/>
        <v>3.1227392898038896E-2</v>
      </c>
      <c r="JJ147" s="86">
        <f t="shared" si="354"/>
        <v>4.0231816240788545E-2</v>
      </c>
      <c r="JK147" s="86">
        <f t="shared" si="355"/>
        <v>5.2060155502571086E-2</v>
      </c>
      <c r="JL147" s="86">
        <f t="shared" si="356"/>
        <v>1.6175211585916324E-2</v>
      </c>
      <c r="JM147" s="86">
        <f t="shared" si="357"/>
        <v>7.0941436498689933E-2</v>
      </c>
    </row>
    <row r="148" spans="2:273" x14ac:dyDescent="0.25">
      <c r="B148" s="2">
        <v>121</v>
      </c>
      <c r="C148" s="37">
        <v>94.933999999999997</v>
      </c>
      <c r="D148" s="37">
        <v>92.525000000000006</v>
      </c>
      <c r="E148" s="37">
        <v>89.135999999999996</v>
      </c>
      <c r="F148" s="37">
        <v>88.441000000000003</v>
      </c>
      <c r="G148" s="37">
        <v>90.85</v>
      </c>
      <c r="H148" s="37">
        <v>92.864000000000004</v>
      </c>
      <c r="I148" s="37">
        <v>88.881</v>
      </c>
      <c r="J148" s="37">
        <v>90.051000000000002</v>
      </c>
      <c r="K148" s="37">
        <v>89.120999999999995</v>
      </c>
      <c r="L148" s="37">
        <v>90.016999999999996</v>
      </c>
      <c r="M148" s="37">
        <v>92.338999999999999</v>
      </c>
      <c r="N148" s="37">
        <v>92.421000000000006</v>
      </c>
      <c r="O148" s="37">
        <v>93.552000000000007</v>
      </c>
      <c r="P148" s="37">
        <v>90.397000000000006</v>
      </c>
      <c r="Q148" s="37">
        <v>96.275999999999996</v>
      </c>
      <c r="S148" s="4">
        <f t="shared" si="229"/>
        <v>94.406112692070266</v>
      </c>
      <c r="T148" s="4">
        <f t="shared" si="230"/>
        <v>92.701882784781617</v>
      </c>
      <c r="U148" s="4">
        <f t="shared" si="231"/>
        <v>89.794158912319716</v>
      </c>
      <c r="V148" s="4">
        <f t="shared" si="232"/>
        <v>91.42494137425561</v>
      </c>
      <c r="W148" s="4">
        <f t="shared" si="233"/>
        <v>92.021447481067938</v>
      </c>
      <c r="X148" s="4">
        <f t="shared" si="234"/>
        <v>91.16066491230707</v>
      </c>
      <c r="Y148" s="4">
        <f t="shared" si="235"/>
        <v>90.697997564997564</v>
      </c>
      <c r="Z148" s="4">
        <f t="shared" si="236"/>
        <v>90.409531094759231</v>
      </c>
      <c r="AA148" s="4">
        <f t="shared" si="237"/>
        <v>90.544905717958684</v>
      </c>
      <c r="AB148" s="4">
        <f t="shared" si="238"/>
        <v>92.795895744749728</v>
      </c>
      <c r="AC148" s="4">
        <f t="shared" si="239"/>
        <v>92.212269818013709</v>
      </c>
      <c r="AD148" s="4">
        <f t="shared" si="240"/>
        <v>91.811301634516497</v>
      </c>
      <c r="AE148" s="4">
        <f t="shared" si="241"/>
        <v>92.264999597235231</v>
      </c>
      <c r="AF148" s="4">
        <f t="shared" si="242"/>
        <v>93.261034684575407</v>
      </c>
      <c r="AG148" s="4">
        <f t="shared" si="243"/>
        <v>99.972704782085728</v>
      </c>
      <c r="AI148" s="4">
        <f t="shared" si="244"/>
        <v>0.52788730792973126</v>
      </c>
      <c r="AJ148" s="4">
        <f t="shared" si="245"/>
        <v>-0.17688278478161124</v>
      </c>
      <c r="AK148" s="4">
        <f t="shared" si="246"/>
        <v>-0.65815891231972046</v>
      </c>
      <c r="AL148" s="4">
        <f t="shared" si="247"/>
        <v>-2.9839413742556076</v>
      </c>
      <c r="AM148" s="4">
        <f t="shared" si="248"/>
        <v>-1.1714474810679434</v>
      </c>
      <c r="AN148" s="4">
        <f t="shared" si="249"/>
        <v>1.7033350876929347</v>
      </c>
      <c r="AO148" s="4">
        <f t="shared" si="250"/>
        <v>-1.816997564997564</v>
      </c>
      <c r="AP148" s="4">
        <f t="shared" si="251"/>
        <v>-0.35853109475922906</v>
      </c>
      <c r="AQ148" s="4">
        <f t="shared" si="252"/>
        <v>-1.4239057179586894</v>
      </c>
      <c r="AR148" s="4">
        <f t="shared" si="253"/>
        <v>-2.7788957447497324</v>
      </c>
      <c r="AS148" s="4">
        <f t="shared" si="254"/>
        <v>0.12673018198628938</v>
      </c>
      <c r="AT148" s="4">
        <f t="shared" si="255"/>
        <v>0.60969836548350997</v>
      </c>
      <c r="AU148" s="4">
        <f t="shared" si="256"/>
        <v>1.2870004027647752</v>
      </c>
      <c r="AV148" s="4">
        <f t="shared" si="436"/>
        <v>-2.864034684575401</v>
      </c>
      <c r="AW148" s="4">
        <f t="shared" si="436"/>
        <v>-3.6967047820857317</v>
      </c>
      <c r="AY148" s="2">
        <f t="shared" si="308"/>
        <v>94.406112692070266</v>
      </c>
      <c r="AZ148" s="2">
        <f t="shared" si="359"/>
        <v>92.69650714912369</v>
      </c>
      <c r="BA148" s="2">
        <f t="shared" si="360"/>
        <v>89.77892925573272</v>
      </c>
      <c r="BB148" s="2">
        <f t="shared" si="361"/>
        <v>91.411558044430663</v>
      </c>
      <c r="BC148" s="2">
        <f t="shared" si="362"/>
        <v>91.984776258135909</v>
      </c>
      <c r="BD148" s="2">
        <f t="shared" si="363"/>
        <v>91.130900355431365</v>
      </c>
      <c r="BE148" s="2">
        <f t="shared" si="364"/>
        <v>90.657034724000923</v>
      </c>
      <c r="BF148" s="2">
        <f t="shared" si="365"/>
        <v>90.404144965901054</v>
      </c>
      <c r="BG148" s="2">
        <f t="shared" si="366"/>
        <v>90.54218821249728</v>
      </c>
      <c r="BH148" s="2">
        <f t="shared" si="367"/>
        <v>92.794359121357701</v>
      </c>
      <c r="BI148" s="2">
        <f t="shared" si="368"/>
        <v>92.209599162783377</v>
      </c>
      <c r="BJ148" s="2">
        <f t="shared" si="369"/>
        <v>91.806645109711667</v>
      </c>
      <c r="BK148" s="2">
        <f t="shared" si="370"/>
        <v>92.254646986655445</v>
      </c>
      <c r="BL148" s="2">
        <f t="shared" si="371"/>
        <v>93.197625323841223</v>
      </c>
      <c r="BM148" s="2">
        <f t="shared" si="372"/>
        <v>98.576558798061043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>
        <f t="shared" si="322"/>
        <v>90.397000000000006</v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>
        <f t="shared" si="286"/>
        <v>90.397000000000006</v>
      </c>
      <c r="DI148" s="2" t="str">
        <f t="shared" si="287"/>
        <v/>
      </c>
      <c r="DK148" s="2">
        <f t="shared" si="288"/>
        <v>121.71333031358883</v>
      </c>
      <c r="DL148" s="2">
        <f t="shared" si="437"/>
        <v>121.05777273224641</v>
      </c>
      <c r="DM148" s="2">
        <f t="shared" si="437"/>
        <v>116.96985917496443</v>
      </c>
      <c r="DN148" s="2">
        <f t="shared" si="437"/>
        <v>116.5129717693402</v>
      </c>
      <c r="DO148" s="2">
        <f t="shared" si="437"/>
        <v>115.11842105263156</v>
      </c>
      <c r="DP148" s="2">
        <f t="shared" si="437"/>
        <v>118.84135277382647</v>
      </c>
      <c r="DQ148" s="2">
        <f t="shared" si="437"/>
        <v>112.28835681511471</v>
      </c>
      <c r="DR148" s="2">
        <f t="shared" si="437"/>
        <v>122.55477816387814</v>
      </c>
      <c r="DS148" s="2">
        <f t="shared" si="437"/>
        <v>109.849312605042</v>
      </c>
      <c r="DT148" s="2">
        <f t="shared" si="437"/>
        <v>115.78541377005348</v>
      </c>
      <c r="DU148" s="2">
        <f t="shared" si="437"/>
        <v>116.82266834733892</v>
      </c>
      <c r="DV148" s="2">
        <f t="shared" si="437"/>
        <v>117.4829122694123</v>
      </c>
      <c r="DW148" s="2">
        <f t="shared" si="437"/>
        <v>125.11716317799848</v>
      </c>
      <c r="DX148" s="2">
        <f t="shared" si="437"/>
        <v>118.97435316399287</v>
      </c>
      <c r="DY148" s="2">
        <f t="shared" si="437"/>
        <v>101.64410536398469</v>
      </c>
      <c r="EA148" s="2">
        <f t="shared" si="228"/>
        <v>94.401803112840469</v>
      </c>
      <c r="EB148" s="2">
        <f t="shared" si="290"/>
        <v>92.690372822497991</v>
      </c>
      <c r="EC148" s="2">
        <f t="shared" si="291"/>
        <v>89.756053821879377</v>
      </c>
      <c r="ED148" s="2">
        <f t="shared" si="292"/>
        <v>91.523336605890591</v>
      </c>
      <c r="EE148" s="2">
        <f t="shared" si="293"/>
        <v>91.982572893285663</v>
      </c>
      <c r="EF148" s="2">
        <f t="shared" si="294"/>
        <v>91.070853008008413</v>
      </c>
      <c r="EG148" s="2">
        <f t="shared" si="295"/>
        <v>90.624961434791615</v>
      </c>
      <c r="EH148" s="2">
        <f t="shared" si="296"/>
        <v>90.333583057217737</v>
      </c>
      <c r="EI148" s="2">
        <f t="shared" si="297"/>
        <v>90.663323440391963</v>
      </c>
      <c r="EJ148" s="2">
        <f t="shared" si="298"/>
        <v>92.789092427974765</v>
      </c>
      <c r="EK148" s="2">
        <f t="shared" si="299"/>
        <v>92.218476157683142</v>
      </c>
      <c r="EL148" s="2">
        <f t="shared" si="300"/>
        <v>91.762019375421488</v>
      </c>
      <c r="EM148" s="2">
        <f t="shared" si="301"/>
        <v>92.156393861066235</v>
      </c>
      <c r="EN148" s="2">
        <f t="shared" si="302"/>
        <v>93.053975237782893</v>
      </c>
      <c r="EO148" s="2">
        <f t="shared" si="303"/>
        <v>98.778410375498169</v>
      </c>
      <c r="EQ148" s="2">
        <f t="shared" si="304"/>
        <v>94.323057908610465</v>
      </c>
      <c r="ER148" s="2">
        <f t="shared" si="438"/>
        <v>92.622456241701727</v>
      </c>
      <c r="ES148" s="2">
        <f t="shared" si="438"/>
        <v>89.777739762126785</v>
      </c>
      <c r="ET148" s="2">
        <f t="shared" si="438"/>
        <v>90.825673864286514</v>
      </c>
      <c r="EU148" s="2">
        <f t="shared" si="438"/>
        <v>91.905941883767525</v>
      </c>
      <c r="EV148" s="2">
        <f t="shared" si="438"/>
        <v>91.289677572198656</v>
      </c>
      <c r="EW148" s="2">
        <f t="shared" si="438"/>
        <v>90.706605605860034</v>
      </c>
      <c r="EX148" s="2">
        <f t="shared" si="438"/>
        <v>90.544548303797825</v>
      </c>
      <c r="EY148" s="2">
        <f t="shared" si="438"/>
        <v>90.06554379457917</v>
      </c>
      <c r="EZ148" s="2">
        <f t="shared" si="438"/>
        <v>92.731783421352389</v>
      </c>
      <c r="FA148" s="2">
        <f t="shared" si="438"/>
        <v>92.103730419396641</v>
      </c>
      <c r="FB148" s="2">
        <f t="shared" si="438"/>
        <v>91.881315065800862</v>
      </c>
      <c r="FC148" s="2">
        <f t="shared" si="438"/>
        <v>92.527660720834007</v>
      </c>
      <c r="FD148" s="2">
        <f t="shared" si="438"/>
        <v>93.781514333840008</v>
      </c>
      <c r="FE148" s="2">
        <f t="shared" si="438"/>
        <v>97.366174083340738</v>
      </c>
      <c r="FG148" s="2">
        <f t="shared" si="306"/>
        <v>0.99936017897917995</v>
      </c>
      <c r="FH148" s="2">
        <f t="shared" si="439"/>
        <v>0.99933717548892909</v>
      </c>
      <c r="FI148" s="2">
        <f t="shared" si="439"/>
        <v>0.99930581968488608</v>
      </c>
      <c r="FJ148" s="2">
        <f t="shared" si="439"/>
        <v>0.99933762875967991</v>
      </c>
      <c r="FK148" s="2">
        <f t="shared" si="439"/>
        <v>0.99931124441458319</v>
      </c>
      <c r="FL148" s="2">
        <f t="shared" si="439"/>
        <v>0.99933818752582582</v>
      </c>
      <c r="FM148" s="2">
        <f t="shared" si="439"/>
        <v>0.9993257798837033</v>
      </c>
      <c r="FN148" s="2">
        <f t="shared" si="439"/>
        <v>0.99926684634462404</v>
      </c>
      <c r="FO148" s="2">
        <f t="shared" si="439"/>
        <v>0.99924240235750983</v>
      </c>
      <c r="FP148" s="2">
        <f t="shared" si="439"/>
        <v>0.99922803602509502</v>
      </c>
      <c r="FQ148" s="2">
        <f t="shared" si="439"/>
        <v>0.99927628082249464</v>
      </c>
      <c r="FR148" s="2">
        <f t="shared" si="439"/>
        <v>0.99924630114573032</v>
      </c>
      <c r="FS148" s="2">
        <f t="shared" si="439"/>
        <v>0.99924887272422769</v>
      </c>
      <c r="FT148" s="2">
        <f t="shared" si="439"/>
        <v>0.99919642264473463</v>
      </c>
      <c r="FU148" s="2">
        <f t="shared" si="439"/>
        <v>0.999070802199164</v>
      </c>
      <c r="FW148" s="2">
        <f t="shared" si="324"/>
        <v>0.16718364137419914</v>
      </c>
      <c r="FX148" s="2">
        <f t="shared" si="376"/>
        <v>0.18652707779618047</v>
      </c>
      <c r="FY148" s="2">
        <f t="shared" si="377"/>
        <v>0.18372022759568982</v>
      </c>
      <c r="FZ148" s="2">
        <f t="shared" si="378"/>
        <v>0.18394414585367738</v>
      </c>
      <c r="GA148" s="2">
        <f t="shared" si="379"/>
        <v>0.17919090299346599</v>
      </c>
      <c r="GB148" s="2">
        <f t="shared" si="380"/>
        <v>0.19041959214252391</v>
      </c>
      <c r="GC148" s="2">
        <f t="shared" si="381"/>
        <v>0.21394536839578002</v>
      </c>
      <c r="GD148" s="2">
        <f t="shared" si="382"/>
        <v>0.22249551749021845</v>
      </c>
      <c r="GE148" s="2">
        <f t="shared" si="383"/>
        <v>0.22695735628503794</v>
      </c>
      <c r="GF148" s="2">
        <f t="shared" si="384"/>
        <v>0.21786520102790594</v>
      </c>
      <c r="GG148" s="2">
        <f t="shared" si="385"/>
        <v>0.23254476404013677</v>
      </c>
      <c r="GH148" s="2">
        <f t="shared" si="386"/>
        <v>0.21157450621159057</v>
      </c>
      <c r="GI148" s="2">
        <f t="shared" si="387"/>
        <v>0.19795839782414287</v>
      </c>
      <c r="GJ148" s="2">
        <f t="shared" si="388"/>
        <v>0.16881712334435525</v>
      </c>
      <c r="GK148" s="2">
        <f t="shared" si="389"/>
        <v>0.14481597453204254</v>
      </c>
      <c r="GM148" s="86">
        <f t="shared" si="325"/>
        <v>4.6978712627670137E-110</v>
      </c>
      <c r="GN148" s="86">
        <f t="shared" si="390"/>
        <v>1.0934498058017476E-109</v>
      </c>
      <c r="GO148" s="86">
        <f t="shared" si="391"/>
        <v>7.4670812533545394E-148</v>
      </c>
      <c r="GP148" s="86">
        <f t="shared" si="392"/>
        <v>6.4455264096426076E-174</v>
      </c>
      <c r="GQ148" s="86">
        <f t="shared" si="393"/>
        <v>1.0446581469733189E-164</v>
      </c>
      <c r="GR148" s="86">
        <f t="shared" si="394"/>
        <v>1.9704982732565229E-179</v>
      </c>
      <c r="GS148" s="86">
        <f t="shared" si="395"/>
        <v>9.1838045332699001E-147</v>
      </c>
      <c r="GT148" s="86">
        <f t="shared" si="396"/>
        <v>5.7183186406184671E-130</v>
      </c>
      <c r="GU148" s="86">
        <f t="shared" si="397"/>
        <v>3.2060486615150722E-125</v>
      </c>
      <c r="GV148" s="86">
        <f t="shared" si="398"/>
        <v>7.0119246938728988E-133</v>
      </c>
      <c r="GW148" s="86">
        <f t="shared" si="399"/>
        <v>3.9022686404337282E-194</v>
      </c>
      <c r="GX148" s="86">
        <f t="shared" si="400"/>
        <v>3.5434966417964911E-166</v>
      </c>
      <c r="GY148" s="86">
        <f t="shared" si="401"/>
        <v>2.1647284005893968E-125</v>
      </c>
      <c r="GZ148" s="86">
        <f t="shared" si="402"/>
        <v>2.2028366934812004E-125</v>
      </c>
      <c r="HA148" s="86">
        <f t="shared" si="403"/>
        <v>2.4814273044551355E-144</v>
      </c>
      <c r="HC148" s="86">
        <f t="shared" si="326"/>
        <v>6.1593172491823168E-80</v>
      </c>
      <c r="HD148" s="86">
        <f t="shared" si="404"/>
        <v>9.4591939747126103E-65</v>
      </c>
      <c r="HE148" s="86">
        <f t="shared" si="405"/>
        <v>2.064412599387126E-84</v>
      </c>
      <c r="HF148" s="86">
        <f t="shared" si="406"/>
        <v>1.9479297415425333E-84</v>
      </c>
      <c r="HG148" s="86">
        <f t="shared" si="407"/>
        <v>2.1515577512652613E-194</v>
      </c>
      <c r="HH148" s="86">
        <f t="shared" si="408"/>
        <v>7.2962746296409254E-129</v>
      </c>
      <c r="HI148" s="86">
        <f t="shared" si="409"/>
        <v>1.0974647717904511E-108</v>
      </c>
      <c r="HJ148" s="86">
        <f t="shared" si="410"/>
        <v>9.4591883106308798E-101</v>
      </c>
      <c r="HK148" s="86">
        <f t="shared" si="411"/>
        <v>1.5043561413742757E-78</v>
      </c>
      <c r="HL148" s="86">
        <f t="shared" si="412"/>
        <v>1.7051784656621596E-80</v>
      </c>
      <c r="HM148" s="86">
        <f t="shared" si="413"/>
        <v>9.5562222193064937E-117</v>
      </c>
      <c r="HN148" s="86">
        <f t="shared" si="414"/>
        <v>2.9930260476656735E-88</v>
      </c>
      <c r="HO148" s="86">
        <f t="shared" si="415"/>
        <v>1.1178607379302336E-59</v>
      </c>
      <c r="HP148" s="86">
        <f t="shared" si="416"/>
        <v>6.9782262773213744E-66</v>
      </c>
      <c r="HQ148" s="86">
        <f t="shared" si="417"/>
        <v>2.0492342190077537E-91</v>
      </c>
      <c r="HS148" s="86">
        <f t="shared" si="327"/>
        <v>0.16260733507173145</v>
      </c>
      <c r="HT148" s="86">
        <f t="shared" si="418"/>
        <v>5.171709891485364E-2</v>
      </c>
      <c r="HU148" s="86">
        <f t="shared" si="419"/>
        <v>6.3215223402307757E-2</v>
      </c>
      <c r="HV148" s="86">
        <f t="shared" si="420"/>
        <v>5.2950025068742759E-2</v>
      </c>
      <c r="HW148" s="86">
        <f t="shared" si="421"/>
        <v>7.0661390919240938E-2</v>
      </c>
      <c r="HX148" s="86">
        <f t="shared" si="422"/>
        <v>5.9970671835554865E-2</v>
      </c>
      <c r="HY148" s="86">
        <f t="shared" si="423"/>
        <v>6.5607736477721543E-2</v>
      </c>
      <c r="HZ148" s="86">
        <f t="shared" si="424"/>
        <v>2.8698398402387526E-2</v>
      </c>
      <c r="IA148" s="86">
        <f t="shared" si="425"/>
        <v>2.1268529869809805E-2</v>
      </c>
      <c r="IB148" s="86">
        <f t="shared" si="426"/>
        <v>1.6132632283829711E-2</v>
      </c>
      <c r="IC148" s="86">
        <f t="shared" si="427"/>
        <v>1.872249685624916E-2</v>
      </c>
      <c r="ID148" s="86">
        <f t="shared" si="428"/>
        <v>2.3844208721170181E-2</v>
      </c>
      <c r="IE148" s="86">
        <f t="shared" si="429"/>
        <v>3.1305794959592591E-2</v>
      </c>
      <c r="IF148" s="86">
        <f t="shared" si="430"/>
        <v>6.4121054693026648E-3</v>
      </c>
      <c r="IG148" s="86">
        <f t="shared" si="431"/>
        <v>3.6104364524402043E-2</v>
      </c>
      <c r="II148" s="86">
        <f t="shared" si="328"/>
        <v>4.4260579169313106E-9</v>
      </c>
      <c r="IJ148" s="86">
        <f t="shared" si="329"/>
        <v>2.3391641948099846E-8</v>
      </c>
      <c r="IK148" s="86">
        <f t="shared" si="330"/>
        <v>9.3589226825872892E-10</v>
      </c>
      <c r="IL148" s="86">
        <f t="shared" si="331"/>
        <v>4.2629467123207317E-10</v>
      </c>
      <c r="IM148" s="86">
        <f t="shared" si="332"/>
        <v>7.1464296904876527E-10</v>
      </c>
      <c r="IN148" s="86">
        <f t="shared" si="333"/>
        <v>3.4648819695422192E-9</v>
      </c>
      <c r="IO148" s="86">
        <f t="shared" si="334"/>
        <v>3.4226929127143258E-7</v>
      </c>
      <c r="IP148" s="86">
        <f t="shared" si="335"/>
        <v>3.1744019848375994E-7</v>
      </c>
      <c r="IQ148" s="86">
        <f t="shared" si="336"/>
        <v>1.2025378020714088E-7</v>
      </c>
      <c r="IR148" s="86">
        <f t="shared" si="337"/>
        <v>1.1444080151416849E-8</v>
      </c>
      <c r="IS148" s="86">
        <f t="shared" si="338"/>
        <v>7.4066443940967566E-7</v>
      </c>
      <c r="IT148" s="86">
        <f t="shared" si="339"/>
        <v>7.7990560236374376E-9</v>
      </c>
      <c r="IU148" s="86">
        <f t="shared" si="340"/>
        <v>5.0427622242651401E-10</v>
      </c>
      <c r="IV148" s="86">
        <f t="shared" si="341"/>
        <v>2.865811308882904E-6</v>
      </c>
      <c r="IW148" s="86">
        <f t="shared" si="342"/>
        <v>7.2854880898827899E-6</v>
      </c>
      <c r="IY148" s="86">
        <f t="shared" si="343"/>
        <v>0.16260733949778935</v>
      </c>
      <c r="IZ148" s="86">
        <f t="shared" si="344"/>
        <v>5.171712230649559E-2</v>
      </c>
      <c r="JA148" s="86">
        <f t="shared" si="345"/>
        <v>6.3215224338200024E-2</v>
      </c>
      <c r="JB148" s="86">
        <f t="shared" si="346"/>
        <v>5.2950025495037432E-2</v>
      </c>
      <c r="JC148" s="86">
        <f t="shared" si="347"/>
        <v>7.0661391633883908E-2</v>
      </c>
      <c r="JD148" s="86">
        <f t="shared" si="348"/>
        <v>5.9970675300436836E-2</v>
      </c>
      <c r="JE148" s="86">
        <f t="shared" si="349"/>
        <v>6.5608078747012813E-2</v>
      </c>
      <c r="JF148" s="86">
        <f t="shared" si="350"/>
        <v>2.8698715842586011E-2</v>
      </c>
      <c r="JG148" s="86">
        <f t="shared" si="351"/>
        <v>2.1268650123590013E-2</v>
      </c>
      <c r="JH148" s="86">
        <f t="shared" si="352"/>
        <v>1.6132643727909863E-2</v>
      </c>
      <c r="JI148" s="86">
        <f t="shared" si="353"/>
        <v>1.8723237520688569E-2</v>
      </c>
      <c r="JJ148" s="86">
        <f t="shared" si="354"/>
        <v>2.3844216520226204E-2</v>
      </c>
      <c r="JK148" s="86">
        <f t="shared" si="355"/>
        <v>3.1305795463868816E-2</v>
      </c>
      <c r="JL148" s="86">
        <f t="shared" si="356"/>
        <v>6.4149712806115481E-3</v>
      </c>
      <c r="JM148" s="86">
        <f t="shared" si="357"/>
        <v>3.6111650012491926E-2</v>
      </c>
    </row>
    <row r="149" spans="2:273" x14ac:dyDescent="0.25">
      <c r="B149" s="2">
        <v>122</v>
      </c>
      <c r="C149" s="37">
        <v>94.131</v>
      </c>
      <c r="D149" s="37">
        <v>91.245999999999995</v>
      </c>
      <c r="E149" s="37">
        <v>89.338999999999999</v>
      </c>
      <c r="F149" s="37">
        <v>89.61</v>
      </c>
      <c r="G149" s="37">
        <v>92.483000000000004</v>
      </c>
      <c r="H149" s="37">
        <v>89.441000000000003</v>
      </c>
      <c r="I149" s="37">
        <v>89.897999999999996</v>
      </c>
      <c r="J149" s="37">
        <v>90.271000000000001</v>
      </c>
      <c r="K149" s="37">
        <v>87.085999999999999</v>
      </c>
      <c r="L149" s="37">
        <v>91.457999999999998</v>
      </c>
      <c r="M149" s="37">
        <v>89.016999999999996</v>
      </c>
      <c r="N149" s="37">
        <v>89.192999999999998</v>
      </c>
      <c r="O149" s="37">
        <v>92.483000000000004</v>
      </c>
      <c r="P149" s="37">
        <v>91.034000000000006</v>
      </c>
      <c r="Q149" s="37">
        <v>95.483000000000004</v>
      </c>
      <c r="S149" s="4">
        <f t="shared" si="229"/>
        <v>94.250099261418157</v>
      </c>
      <c r="T149" s="4">
        <f t="shared" si="230"/>
        <v>92.510902005203206</v>
      </c>
      <c r="U149" s="4">
        <f t="shared" si="231"/>
        <v>89.629345620334306</v>
      </c>
      <c r="V149" s="4">
        <f t="shared" si="232"/>
        <v>91.266459757064752</v>
      </c>
      <c r="W149" s="4">
        <f t="shared" si="233"/>
        <v>91.825710411395747</v>
      </c>
      <c r="X149" s="4">
        <f t="shared" si="234"/>
        <v>90.946272242645705</v>
      </c>
      <c r="Y149" s="4">
        <f t="shared" si="235"/>
        <v>90.510315860796695</v>
      </c>
      <c r="Z149" s="4">
        <f t="shared" si="236"/>
        <v>90.245562095999816</v>
      </c>
      <c r="AA149" s="4">
        <f t="shared" si="237"/>
        <v>90.409871778636131</v>
      </c>
      <c r="AB149" s="4">
        <f t="shared" si="238"/>
        <v>92.658970885796549</v>
      </c>
      <c r="AC149" s="4">
        <f t="shared" si="239"/>
        <v>92.038350184866317</v>
      </c>
      <c r="AD149" s="4">
        <f t="shared" si="240"/>
        <v>91.640220056923624</v>
      </c>
      <c r="AE149" s="4">
        <f t="shared" si="241"/>
        <v>92.107155583413984</v>
      </c>
      <c r="AF149" s="4">
        <f t="shared" si="242"/>
        <v>93.069669638888826</v>
      </c>
      <c r="AG149" s="4">
        <f t="shared" si="243"/>
        <v>99.000194859896283</v>
      </c>
      <c r="AI149" s="4">
        <f t="shared" si="244"/>
        <v>-0.11909926141815674</v>
      </c>
      <c r="AJ149" s="4">
        <f t="shared" si="245"/>
        <v>-1.2649020052032114</v>
      </c>
      <c r="AK149" s="4">
        <f t="shared" si="246"/>
        <v>-0.29034562033430689</v>
      </c>
      <c r="AL149" s="4">
        <f t="shared" si="247"/>
        <v>-1.6564597570647521</v>
      </c>
      <c r="AM149" s="4">
        <f t="shared" si="248"/>
        <v>0.65728958860425735</v>
      </c>
      <c r="AN149" s="4">
        <f t="shared" si="249"/>
        <v>-1.5052722426457024</v>
      </c>
      <c r="AO149" s="4">
        <f t="shared" si="250"/>
        <v>-0.61231586079669853</v>
      </c>
      <c r="AP149" s="4">
        <f t="shared" si="251"/>
        <v>2.5437904000185085E-2</v>
      </c>
      <c r="AQ149" s="4">
        <f t="shared" si="252"/>
        <v>-3.323871778636132</v>
      </c>
      <c r="AR149" s="4">
        <f t="shared" si="253"/>
        <v>-1.2009708857965506</v>
      </c>
      <c r="AS149" s="4">
        <f t="shared" si="254"/>
        <v>-3.0213501848663213</v>
      </c>
      <c r="AT149" s="4">
        <f t="shared" si="255"/>
        <v>-2.4472200569236264</v>
      </c>
      <c r="AU149" s="4">
        <f t="shared" si="256"/>
        <v>0.37584441658601975</v>
      </c>
      <c r="AV149" s="4">
        <f t="shared" si="436"/>
        <v>-2.0356696388888196</v>
      </c>
      <c r="AW149" s="4">
        <f t="shared" si="436"/>
        <v>-3.5171948598962786</v>
      </c>
      <c r="AY149" s="2">
        <f t="shared" si="308"/>
        <v>94.250099261418157</v>
      </c>
      <c r="AZ149" s="2">
        <f t="shared" si="359"/>
        <v>92.509112061690303</v>
      </c>
      <c r="BA149" s="2">
        <f t="shared" si="360"/>
        <v>89.624531312557167</v>
      </c>
      <c r="BB149" s="2">
        <f t="shared" si="361"/>
        <v>91.262507923125639</v>
      </c>
      <c r="BC149" s="2">
        <f t="shared" si="362"/>
        <v>91.813618422233347</v>
      </c>
      <c r="BD149" s="2">
        <f t="shared" si="363"/>
        <v>90.93691602678004</v>
      </c>
      <c r="BE149" s="2">
        <f t="shared" si="364"/>
        <v>90.496283875694559</v>
      </c>
      <c r="BF149" s="2">
        <f t="shared" si="365"/>
        <v>90.243817830352143</v>
      </c>
      <c r="BG149" s="2">
        <f t="shared" si="366"/>
        <v>90.409095178757553</v>
      </c>
      <c r="BH149" s="2">
        <f t="shared" si="367"/>
        <v>92.658633098000493</v>
      </c>
      <c r="BI149" s="2">
        <f t="shared" si="368"/>
        <v>92.036854542225825</v>
      </c>
      <c r="BJ149" s="2">
        <f t="shared" si="369"/>
        <v>91.639128141627708</v>
      </c>
      <c r="BK149" s="2">
        <f t="shared" si="370"/>
        <v>92.104659224581667</v>
      </c>
      <c r="BL149" s="2">
        <f t="shared" si="371"/>
        <v>93.050976641087374</v>
      </c>
      <c r="BM149" s="2">
        <f t="shared" si="372"/>
        <v>98.477167776193369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>
        <f t="shared" si="318"/>
        <v>91.457999999999998</v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>
        <f t="shared" si="322"/>
        <v>91.034000000000006</v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>
        <f t="shared" si="282"/>
        <v>91.457999999999998</v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>
        <f t="shared" si="286"/>
        <v>91.034000000000006</v>
      </c>
      <c r="DI149" s="2" t="str">
        <f t="shared" si="287"/>
        <v/>
      </c>
      <c r="DK149" s="2">
        <f t="shared" si="288"/>
        <v>121.80001602787453</v>
      </c>
      <c r="DL149" s="2">
        <f t="shared" si="437"/>
        <v>121.16063847248057</v>
      </c>
      <c r="DM149" s="2">
        <f t="shared" si="437"/>
        <v>117.07008250355618</v>
      </c>
      <c r="DN149" s="2">
        <f t="shared" si="437"/>
        <v>116.598767042346</v>
      </c>
      <c r="DO149" s="2">
        <f t="shared" si="437"/>
        <v>115.16610526315787</v>
      </c>
      <c r="DP149" s="2">
        <f t="shared" si="437"/>
        <v>118.92312565196777</v>
      </c>
      <c r="DQ149" s="2">
        <f t="shared" si="437"/>
        <v>112.32953576248313</v>
      </c>
      <c r="DR149" s="2">
        <f t="shared" si="437"/>
        <v>122.70695087945086</v>
      </c>
      <c r="DS149" s="2">
        <f t="shared" si="437"/>
        <v>109.88860336134452</v>
      </c>
      <c r="DT149" s="2">
        <f t="shared" si="437"/>
        <v>115.88248128342246</v>
      </c>
      <c r="DU149" s="2">
        <f t="shared" si="437"/>
        <v>116.91112324929971</v>
      </c>
      <c r="DV149" s="2">
        <f t="shared" si="437"/>
        <v>117.57496374946378</v>
      </c>
      <c r="DW149" s="2">
        <f t="shared" si="437"/>
        <v>125.28294560733384</v>
      </c>
      <c r="DX149" s="2">
        <f t="shared" si="437"/>
        <v>119.081686385918</v>
      </c>
      <c r="DY149" s="2">
        <f t="shared" si="437"/>
        <v>101.57139737274223</v>
      </c>
      <c r="EA149" s="2">
        <f t="shared" ref="EA149:EA212" si="440">CE$228*$B149+CE$229</f>
        <v>94.248812451361871</v>
      </c>
      <c r="EB149" s="2">
        <f t="shared" si="290"/>
        <v>92.506009905499241</v>
      </c>
      <c r="EC149" s="2">
        <f t="shared" si="291"/>
        <v>89.60265848527348</v>
      </c>
      <c r="ED149" s="2">
        <f t="shared" si="292"/>
        <v>91.391395511921445</v>
      </c>
      <c r="EE149" s="2">
        <f t="shared" si="293"/>
        <v>91.814359284506892</v>
      </c>
      <c r="EF149" s="2">
        <f t="shared" si="294"/>
        <v>90.873267506304202</v>
      </c>
      <c r="EG149" s="2">
        <f t="shared" si="295"/>
        <v>90.463403897988798</v>
      </c>
      <c r="EH149" s="2">
        <f t="shared" si="296"/>
        <v>90.169754117007059</v>
      </c>
      <c r="EI149" s="2">
        <f t="shared" si="297"/>
        <v>90.547173881328263</v>
      </c>
      <c r="EJ149" s="2">
        <f t="shared" si="298"/>
        <v>92.656206875870225</v>
      </c>
      <c r="EK149" s="2">
        <f t="shared" si="299"/>
        <v>92.050146515783197</v>
      </c>
      <c r="EL149" s="2">
        <f t="shared" si="300"/>
        <v>91.592999468278265</v>
      </c>
      <c r="EM149" s="2">
        <f t="shared" si="301"/>
        <v>91.99911470113085</v>
      </c>
      <c r="EN149" s="2">
        <f t="shared" si="302"/>
        <v>92.893170398640393</v>
      </c>
      <c r="EO149" s="2">
        <f t="shared" si="303"/>
        <v>98.703783460644289</v>
      </c>
      <c r="EQ149" s="2">
        <f t="shared" si="304"/>
        <v>94.166824658814988</v>
      </c>
      <c r="ER149" s="2">
        <f t="shared" si="438"/>
        <v>92.435227704172419</v>
      </c>
      <c r="ES149" s="2">
        <f t="shared" si="438"/>
        <v>89.62530278284197</v>
      </c>
      <c r="ET149" s="2">
        <f t="shared" si="438"/>
        <v>90.6641754319716</v>
      </c>
      <c r="EU149" s="2">
        <f t="shared" si="438"/>
        <v>91.734571476285893</v>
      </c>
      <c r="EV149" s="2">
        <f t="shared" si="438"/>
        <v>91.101129196377244</v>
      </c>
      <c r="EW149" s="2">
        <f t="shared" si="438"/>
        <v>90.547956596122418</v>
      </c>
      <c r="EX149" s="2">
        <f t="shared" si="438"/>
        <v>90.388761292494593</v>
      </c>
      <c r="EY149" s="2">
        <f t="shared" si="438"/>
        <v>89.925285121255357</v>
      </c>
      <c r="EZ149" s="2">
        <f t="shared" si="438"/>
        <v>92.596680853267074</v>
      </c>
      <c r="FA149" s="2">
        <f t="shared" si="438"/>
        <v>91.931044607786092</v>
      </c>
      <c r="FB149" s="2">
        <f t="shared" si="438"/>
        <v>91.71733834242994</v>
      </c>
      <c r="FC149" s="2">
        <f t="shared" si="438"/>
        <v>92.387596207239795</v>
      </c>
      <c r="FD149" s="2">
        <f t="shared" si="438"/>
        <v>93.654199057455898</v>
      </c>
      <c r="FE149" s="2">
        <f t="shared" si="438"/>
        <v>97.241161658267799</v>
      </c>
      <c r="FG149" s="2">
        <f t="shared" si="306"/>
        <v>0.99941644344109715</v>
      </c>
      <c r="FH149" s="2">
        <f t="shared" si="439"/>
        <v>0.99939546160380355</v>
      </c>
      <c r="FI149" s="2">
        <f t="shared" si="439"/>
        <v>0.99936686135582287</v>
      </c>
      <c r="FJ149" s="2">
        <f t="shared" si="439"/>
        <v>0.99939587503984795</v>
      </c>
      <c r="FK149" s="2">
        <f t="shared" si="439"/>
        <v>0.99937180937018</v>
      </c>
      <c r="FL149" s="2">
        <f t="shared" si="439"/>
        <v>0.99939638470001035</v>
      </c>
      <c r="FM149" s="2">
        <f t="shared" si="439"/>
        <v>0.99938506746552969</v>
      </c>
      <c r="FN149" s="2">
        <f t="shared" si="439"/>
        <v>0.99933131278265575</v>
      </c>
      <c r="FO149" s="2">
        <f t="shared" si="439"/>
        <v>0.99930901667696714</v>
      </c>
      <c r="FP149" s="2">
        <f t="shared" si="439"/>
        <v>0.9992959126625407</v>
      </c>
      <c r="FQ149" s="2">
        <f t="shared" si="439"/>
        <v>0.99933991823182611</v>
      </c>
      <c r="FR149" s="2">
        <f t="shared" si="439"/>
        <v>0.99931257288696551</v>
      </c>
      <c r="FS149" s="2">
        <f t="shared" si="439"/>
        <v>0.99931491850499854</v>
      </c>
      <c r="FT149" s="2">
        <f t="shared" si="439"/>
        <v>0.99926707691960659</v>
      </c>
      <c r="FU149" s="2">
        <f t="shared" si="439"/>
        <v>0.9991524922420616</v>
      </c>
      <c r="FW149" s="2">
        <f t="shared" si="324"/>
        <v>0.18040338734572475</v>
      </c>
      <c r="FX149" s="2">
        <f t="shared" si="376"/>
        <v>0.20090738547047063</v>
      </c>
      <c r="FY149" s="2">
        <f t="shared" si="377"/>
        <v>0.1979367948222866</v>
      </c>
      <c r="FZ149" s="2">
        <f t="shared" si="378"/>
        <v>0.19817383360357099</v>
      </c>
      <c r="GA149" s="2">
        <f t="shared" si="379"/>
        <v>0.19313991236092456</v>
      </c>
      <c r="GB149" s="2">
        <f t="shared" si="380"/>
        <v>0.20502435895037885</v>
      </c>
      <c r="GC149" s="2">
        <f t="shared" si="381"/>
        <v>0.22984224333735725</v>
      </c>
      <c r="GD149" s="2">
        <f t="shared" si="382"/>
        <v>0.23883466678834975</v>
      </c>
      <c r="GE149" s="2">
        <f t="shared" si="383"/>
        <v>0.24352153875118163</v>
      </c>
      <c r="GF149" s="2">
        <f t="shared" si="384"/>
        <v>0.23396664126689568</v>
      </c>
      <c r="GG149" s="2">
        <f t="shared" si="385"/>
        <v>0.2493851823000989</v>
      </c>
      <c r="GH149" s="2">
        <f t="shared" si="386"/>
        <v>0.2273461686502018</v>
      </c>
      <c r="GI149" s="2">
        <f t="shared" si="387"/>
        <v>0.21298925563524984</v>
      </c>
      <c r="GJ149" s="2">
        <f t="shared" si="388"/>
        <v>0.1821377855262204</v>
      </c>
      <c r="GK149" s="2">
        <f t="shared" si="389"/>
        <v>0.15659961386877022</v>
      </c>
      <c r="GM149" s="86">
        <f t="shared" si="325"/>
        <v>1.2783194060018864E-113</v>
      </c>
      <c r="GN149" s="86">
        <f t="shared" si="390"/>
        <v>3.2493509135559379E-113</v>
      </c>
      <c r="GO149" s="86">
        <f t="shared" si="391"/>
        <v>1.3133662456257357E-152</v>
      </c>
      <c r="GP149" s="86">
        <f t="shared" si="392"/>
        <v>1.6063608815689786E-179</v>
      </c>
      <c r="GQ149" s="86">
        <f t="shared" si="393"/>
        <v>4.8940229016392479E-170</v>
      </c>
      <c r="GR149" s="86">
        <f t="shared" si="394"/>
        <v>3.4736736882021415E-185</v>
      </c>
      <c r="GS149" s="86">
        <f t="shared" si="395"/>
        <v>1.6674761114541885E-151</v>
      </c>
      <c r="GT149" s="86">
        <f t="shared" si="396"/>
        <v>3.7673516317597171E-134</v>
      </c>
      <c r="GU149" s="86">
        <f t="shared" si="397"/>
        <v>3.1741663585515874E-129</v>
      </c>
      <c r="GV149" s="86">
        <f t="shared" si="398"/>
        <v>4.0514145029615651E-137</v>
      </c>
      <c r="GW149" s="86">
        <f t="shared" si="399"/>
        <v>2.2788136777319496E-200</v>
      </c>
      <c r="GX149" s="86">
        <f t="shared" si="400"/>
        <v>1.5434528666329159E-171</v>
      </c>
      <c r="GY149" s="86">
        <f t="shared" si="401"/>
        <v>2.1912946780769553E-129</v>
      </c>
      <c r="GZ149" s="86">
        <f t="shared" si="402"/>
        <v>2.3163982253726576E-129</v>
      </c>
      <c r="HA149" s="86">
        <f t="shared" si="403"/>
        <v>6.5071029334936128E-149</v>
      </c>
      <c r="HC149" s="86">
        <f t="shared" si="326"/>
        <v>7.3918343086475118E-84</v>
      </c>
      <c r="HD149" s="86">
        <f t="shared" si="404"/>
        <v>7.5159139900887006E-68</v>
      </c>
      <c r="HE149" s="86">
        <f t="shared" si="405"/>
        <v>2.0127178993281465E-88</v>
      </c>
      <c r="HF149" s="86">
        <f t="shared" si="406"/>
        <v>1.9068841531707656E-88</v>
      </c>
      <c r="HG149" s="86">
        <f t="shared" si="407"/>
        <v>7.1713002074288698E-204</v>
      </c>
      <c r="HH149" s="86">
        <f t="shared" si="408"/>
        <v>5.8185961883029172E-135</v>
      </c>
      <c r="HI149" s="86">
        <f t="shared" si="409"/>
        <v>7.3501782512746999E-114</v>
      </c>
      <c r="HJ149" s="86">
        <f t="shared" si="410"/>
        <v>1.6846663544314574E-105</v>
      </c>
      <c r="HK149" s="86">
        <f t="shared" si="411"/>
        <v>3.451737806613372E-82</v>
      </c>
      <c r="HL149" s="86">
        <f t="shared" si="412"/>
        <v>3.2796050021875422E-84</v>
      </c>
      <c r="HM149" s="86">
        <f t="shared" si="413"/>
        <v>3.555066960328294E-122</v>
      </c>
      <c r="HN149" s="86">
        <f t="shared" si="414"/>
        <v>2.2368225588542995E-92</v>
      </c>
      <c r="HO149" s="86">
        <f t="shared" si="415"/>
        <v>1.9820931099850293E-62</v>
      </c>
      <c r="HP149" s="86">
        <f t="shared" si="416"/>
        <v>5.9717666017326831E-69</v>
      </c>
      <c r="HQ149" s="86">
        <f t="shared" si="417"/>
        <v>1.02322543295621E-95</v>
      </c>
      <c r="HS149" s="86">
        <f t="shared" si="327"/>
        <v>0.11822117526314291</v>
      </c>
      <c r="HT149" s="86">
        <f t="shared" si="418"/>
        <v>3.3584851985854321E-2</v>
      </c>
      <c r="HU149" s="86">
        <f t="shared" si="419"/>
        <v>4.0211051249628753E-2</v>
      </c>
      <c r="HV149" s="86">
        <f t="shared" si="420"/>
        <v>3.2858129755325816E-2</v>
      </c>
      <c r="HW149" s="86">
        <f t="shared" si="421"/>
        <v>4.5647072922463609E-2</v>
      </c>
      <c r="HX149" s="86">
        <f t="shared" si="422"/>
        <v>3.8078531238620927E-2</v>
      </c>
      <c r="HY149" s="86">
        <f t="shared" si="423"/>
        <v>4.2769974323871668E-2</v>
      </c>
      <c r="HZ149" s="86">
        <f t="shared" si="424"/>
        <v>1.7231879495527725E-2</v>
      </c>
      <c r="IA149" s="86">
        <f t="shared" si="425"/>
        <v>1.2122357786705756E-2</v>
      </c>
      <c r="IB149" s="86">
        <f t="shared" si="426"/>
        <v>8.8335928628813509E-3</v>
      </c>
      <c r="IC149" s="86">
        <f t="shared" si="427"/>
        <v>1.0830378375084826E-2</v>
      </c>
      <c r="ID149" s="86">
        <f t="shared" si="428"/>
        <v>1.3574040589735867E-2</v>
      </c>
      <c r="IE149" s="86">
        <f t="shared" si="429"/>
        <v>1.8059815919780682E-2</v>
      </c>
      <c r="IF149" s="86">
        <f t="shared" si="430"/>
        <v>2.2776062511384487E-3</v>
      </c>
      <c r="IG149" s="86">
        <f t="shared" si="431"/>
        <v>1.6604396147490381E-2</v>
      </c>
      <c r="II149" s="86">
        <f t="shared" si="328"/>
        <v>3.1647767768156453E-8</v>
      </c>
      <c r="IJ149" s="86">
        <f t="shared" si="329"/>
        <v>1.629946916886123E-7</v>
      </c>
      <c r="IK149" s="86">
        <f t="shared" si="330"/>
        <v>9.2981239866776687E-9</v>
      </c>
      <c r="IL149" s="86">
        <f t="shared" si="331"/>
        <v>4.656431252908988E-9</v>
      </c>
      <c r="IM149" s="86">
        <f t="shared" si="332"/>
        <v>7.0046231774065868E-9</v>
      </c>
      <c r="IN149" s="86">
        <f t="shared" si="333"/>
        <v>3.1438114002372959E-8</v>
      </c>
      <c r="IO149" s="86">
        <f t="shared" si="334"/>
        <v>2.1315627173051252E-6</v>
      </c>
      <c r="IP149" s="86">
        <f t="shared" si="335"/>
        <v>2.1438550532489068E-6</v>
      </c>
      <c r="IQ149" s="86">
        <f t="shared" si="336"/>
        <v>9.6842145184114724E-7</v>
      </c>
      <c r="IR149" s="86">
        <f t="shared" si="337"/>
        <v>1.1689367111892158E-7</v>
      </c>
      <c r="IS149" s="86">
        <f t="shared" si="338"/>
        <v>4.8297974640261522E-6</v>
      </c>
      <c r="IT149" s="86">
        <f t="shared" si="339"/>
        <v>7.865241003214588E-8</v>
      </c>
      <c r="IU149" s="86">
        <f t="shared" si="340"/>
        <v>6.2665352001611363E-9</v>
      </c>
      <c r="IV149" s="86">
        <f t="shared" si="341"/>
        <v>1.0336347633223867E-5</v>
      </c>
      <c r="IW149" s="86">
        <f t="shared" si="342"/>
        <v>2.1127277973008448E-5</v>
      </c>
      <c r="IY149" s="86">
        <f t="shared" si="343"/>
        <v>0.11822120691091068</v>
      </c>
      <c r="IZ149" s="86">
        <f t="shared" si="344"/>
        <v>3.3585014980546009E-2</v>
      </c>
      <c r="JA149" s="86">
        <f t="shared" si="345"/>
        <v>4.0211060547752739E-2</v>
      </c>
      <c r="JB149" s="86">
        <f t="shared" si="346"/>
        <v>3.285813441175707E-2</v>
      </c>
      <c r="JC149" s="86">
        <f t="shared" si="347"/>
        <v>4.5647079927086789E-2</v>
      </c>
      <c r="JD149" s="86">
        <f t="shared" si="348"/>
        <v>3.8078562676734928E-2</v>
      </c>
      <c r="JE149" s="86">
        <f t="shared" si="349"/>
        <v>4.2772105886588974E-2</v>
      </c>
      <c r="JF149" s="86">
        <f t="shared" si="350"/>
        <v>1.7234023350580975E-2</v>
      </c>
      <c r="JG149" s="86">
        <f t="shared" si="351"/>
        <v>1.2123326208157597E-2</v>
      </c>
      <c r="JH149" s="86">
        <f t="shared" si="352"/>
        <v>8.8337097565524703E-3</v>
      </c>
      <c r="JI149" s="86">
        <f t="shared" si="353"/>
        <v>1.0835208172548853E-2</v>
      </c>
      <c r="JJ149" s="86">
        <f t="shared" si="354"/>
        <v>1.35741192421459E-2</v>
      </c>
      <c r="JK149" s="86">
        <f t="shared" si="355"/>
        <v>1.8059822186315883E-2</v>
      </c>
      <c r="JL149" s="86">
        <f t="shared" si="356"/>
        <v>2.2879425987716727E-3</v>
      </c>
      <c r="JM149" s="86">
        <f t="shared" si="357"/>
        <v>1.662552342546339E-2</v>
      </c>
    </row>
    <row r="150" spans="2:273" x14ac:dyDescent="0.25">
      <c r="B150" s="2">
        <v>123</v>
      </c>
      <c r="C150" s="37">
        <v>91.966999999999999</v>
      </c>
      <c r="D150" s="37">
        <v>91.393000000000001</v>
      </c>
      <c r="E150" s="37">
        <v>88.728999999999999</v>
      </c>
      <c r="F150" s="37">
        <v>91.034000000000006</v>
      </c>
      <c r="G150" s="37">
        <v>91.082999999999998</v>
      </c>
      <c r="H150" s="37">
        <v>92.78</v>
      </c>
      <c r="I150" s="37">
        <v>91.271000000000001</v>
      </c>
      <c r="J150" s="37">
        <v>89.915000000000006</v>
      </c>
      <c r="K150" s="37">
        <v>89.241</v>
      </c>
      <c r="L150" s="37">
        <v>91.287999999999997</v>
      </c>
      <c r="M150" s="37">
        <v>90.203000000000003</v>
      </c>
      <c r="N150" s="37">
        <v>91.367999999999995</v>
      </c>
      <c r="O150" s="37">
        <v>92.052000000000007</v>
      </c>
      <c r="P150" s="37">
        <v>93.171999999999997</v>
      </c>
      <c r="Q150" s="37">
        <v>96.793000000000006</v>
      </c>
      <c r="S150" s="4">
        <f t="shared" si="229"/>
        <v>94.094042263222804</v>
      </c>
      <c r="T150" s="4">
        <f t="shared" si="230"/>
        <v>92.322274814234063</v>
      </c>
      <c r="U150" s="4">
        <f t="shared" si="231"/>
        <v>89.471674656620152</v>
      </c>
      <c r="V150" s="4">
        <f t="shared" si="232"/>
        <v>91.113156105635596</v>
      </c>
      <c r="W150" s="4">
        <f t="shared" si="233"/>
        <v>91.646015537306539</v>
      </c>
      <c r="X150" s="4">
        <f t="shared" si="234"/>
        <v>90.746187415589048</v>
      </c>
      <c r="Y150" s="4">
        <f t="shared" si="235"/>
        <v>90.341274164765736</v>
      </c>
      <c r="Z150" s="4">
        <f t="shared" si="236"/>
        <v>90.086170216107448</v>
      </c>
      <c r="AA150" s="4">
        <f t="shared" si="237"/>
        <v>90.275884084178784</v>
      </c>
      <c r="AB150" s="4">
        <f t="shared" si="238"/>
        <v>92.523118662556826</v>
      </c>
      <c r="AC150" s="4">
        <f t="shared" si="239"/>
        <v>91.868751028830829</v>
      </c>
      <c r="AD150" s="4">
        <f t="shared" si="240"/>
        <v>91.472343890805078</v>
      </c>
      <c r="AE150" s="4">
        <f t="shared" si="241"/>
        <v>91.956220230189302</v>
      </c>
      <c r="AF150" s="4">
        <f t="shared" si="242"/>
        <v>92.919158785473726</v>
      </c>
      <c r="AG150" s="4">
        <f t="shared" si="243"/>
        <v>98.571858160320687</v>
      </c>
      <c r="AI150" s="4">
        <f t="shared" si="244"/>
        <v>-2.1270422632228048</v>
      </c>
      <c r="AJ150" s="4">
        <f t="shared" si="245"/>
        <v>-0.92927481423406277</v>
      </c>
      <c r="AK150" s="4">
        <f t="shared" si="246"/>
        <v>-0.74267465662015297</v>
      </c>
      <c r="AL150" s="4">
        <f t="shared" si="247"/>
        <v>-7.9156105635590279E-2</v>
      </c>
      <c r="AM150" s="4">
        <f t="shared" si="248"/>
        <v>-0.56301553730654064</v>
      </c>
      <c r="AN150" s="4">
        <f t="shared" si="249"/>
        <v>2.0338125844109527</v>
      </c>
      <c r="AO150" s="4">
        <f t="shared" si="250"/>
        <v>0.92972583523426522</v>
      </c>
      <c r="AP150" s="4">
        <f t="shared" si="251"/>
        <v>-0.17117021610744132</v>
      </c>
      <c r="AQ150" s="4">
        <f t="shared" si="252"/>
        <v>-1.0348840841787847</v>
      </c>
      <c r="AR150" s="4">
        <f t="shared" si="253"/>
        <v>-1.2351186625568289</v>
      </c>
      <c r="AS150" s="4">
        <f t="shared" si="254"/>
        <v>-1.6657510288308259</v>
      </c>
      <c r="AT150" s="4">
        <f t="shared" si="255"/>
        <v>-0.10434389080508311</v>
      </c>
      <c r="AU150" s="4">
        <f t="shared" si="256"/>
        <v>9.5779769810704352E-2</v>
      </c>
      <c r="AV150" s="4">
        <f t="shared" si="436"/>
        <v>0.25284121452627062</v>
      </c>
      <c r="AW150" s="4">
        <f t="shared" si="436"/>
        <v>-1.7788581603206808</v>
      </c>
      <c r="AY150" s="2">
        <f t="shared" si="308"/>
        <v>94.094042263222804</v>
      </c>
      <c r="AZ150" s="2">
        <f t="shared" si="359"/>
        <v>92.321689373289232</v>
      </c>
      <c r="BA150" s="2">
        <f t="shared" si="360"/>
        <v>89.470297556472588</v>
      </c>
      <c r="BB150" s="2">
        <f t="shared" si="361"/>
        <v>91.112106012207136</v>
      </c>
      <c r="BC150" s="2">
        <f t="shared" si="362"/>
        <v>91.642404555527207</v>
      </c>
      <c r="BD150" s="2">
        <f t="shared" si="363"/>
        <v>90.743501157379342</v>
      </c>
      <c r="BE150" s="2">
        <f t="shared" si="364"/>
        <v>90.335787356686225</v>
      </c>
      <c r="BF150" s="2">
        <f t="shared" si="365"/>
        <v>90.084081603460277</v>
      </c>
      <c r="BG150" s="2">
        <f t="shared" si="366"/>
        <v>90.274779468066598</v>
      </c>
      <c r="BH150" s="2">
        <f t="shared" si="367"/>
        <v>92.522894458905768</v>
      </c>
      <c r="BI150" s="2">
        <f t="shared" si="368"/>
        <v>91.86397280926785</v>
      </c>
      <c r="BJ150" s="2">
        <f t="shared" si="369"/>
        <v>91.471993526952062</v>
      </c>
      <c r="BK150" s="2">
        <f t="shared" si="370"/>
        <v>91.955672243638432</v>
      </c>
      <c r="BL150" s="2">
        <f t="shared" si="371"/>
        <v>92.905984434419636</v>
      </c>
      <c r="BM150" s="2">
        <f t="shared" si="372"/>
        <v>98.375445811570998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>
        <f t="shared" si="317"/>
        <v>89.241</v>
      </c>
      <c r="CN150" s="2">
        <f t="shared" si="318"/>
        <v>91.287999999999997</v>
      </c>
      <c r="CO150" s="2">
        <f t="shared" si="319"/>
        <v>90.203000000000003</v>
      </c>
      <c r="CP150" s="2">
        <f t="shared" si="320"/>
        <v>91.367999999999995</v>
      </c>
      <c r="CQ150" s="2">
        <f t="shared" si="321"/>
        <v>92.052000000000007</v>
      </c>
      <c r="CR150" s="2">
        <f t="shared" si="322"/>
        <v>93.171999999999997</v>
      </c>
      <c r="CS150" s="2">
        <f t="shared" si="323"/>
        <v>96.793000000000006</v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>
        <f t="shared" si="281"/>
        <v>89.241</v>
      </c>
      <c r="DD150" s="2">
        <f t="shared" si="282"/>
        <v>91.287999999999997</v>
      </c>
      <c r="DE150" s="2">
        <f t="shared" si="283"/>
        <v>90.203000000000003</v>
      </c>
      <c r="DF150" s="2">
        <f t="shared" si="284"/>
        <v>91.367999999999995</v>
      </c>
      <c r="DG150" s="2">
        <f t="shared" si="285"/>
        <v>92.052000000000007</v>
      </c>
      <c r="DH150" s="2">
        <f t="shared" si="286"/>
        <v>93.171999999999997</v>
      </c>
      <c r="DI150" s="2">
        <f t="shared" si="287"/>
        <v>96.793000000000006</v>
      </c>
      <c r="DK150" s="2">
        <f t="shared" si="288"/>
        <v>121.88670174216026</v>
      </c>
      <c r="DL150" s="2">
        <f t="shared" si="437"/>
        <v>121.26350421271474</v>
      </c>
      <c r="DM150" s="2">
        <f t="shared" si="437"/>
        <v>117.17030583214793</v>
      </c>
      <c r="DN150" s="2">
        <f t="shared" si="437"/>
        <v>116.6845623153518</v>
      </c>
      <c r="DO150" s="2">
        <f t="shared" si="437"/>
        <v>115.21378947368419</v>
      </c>
      <c r="DP150" s="2">
        <f t="shared" si="437"/>
        <v>119.00489853010907</v>
      </c>
      <c r="DQ150" s="2">
        <f t="shared" si="437"/>
        <v>112.37071470985155</v>
      </c>
      <c r="DR150" s="2">
        <f t="shared" si="437"/>
        <v>122.85912359502358</v>
      </c>
      <c r="DS150" s="2">
        <f t="shared" si="437"/>
        <v>109.92789411764704</v>
      </c>
      <c r="DT150" s="2">
        <f t="shared" si="437"/>
        <v>115.97954879679145</v>
      </c>
      <c r="DU150" s="2">
        <f t="shared" si="437"/>
        <v>116.99957815126049</v>
      </c>
      <c r="DV150" s="2">
        <f t="shared" si="437"/>
        <v>117.66701522951526</v>
      </c>
      <c r="DW150" s="2">
        <f t="shared" si="437"/>
        <v>125.44872803666922</v>
      </c>
      <c r="DX150" s="2">
        <f t="shared" si="437"/>
        <v>119.18901960784314</v>
      </c>
      <c r="DY150" s="2">
        <f t="shared" si="437"/>
        <v>101.49868938149974</v>
      </c>
      <c r="EA150" s="2">
        <f t="shared" si="440"/>
        <v>94.095821789883274</v>
      </c>
      <c r="EB150" s="2">
        <f t="shared" si="290"/>
        <v>92.321646988500504</v>
      </c>
      <c r="EC150" s="2">
        <f t="shared" si="291"/>
        <v>89.449263148667598</v>
      </c>
      <c r="ED150" s="2">
        <f t="shared" si="292"/>
        <v>91.259454417952298</v>
      </c>
      <c r="EE150" s="2">
        <f t="shared" si="293"/>
        <v>91.646145675728107</v>
      </c>
      <c r="EF150" s="2">
        <f t="shared" si="294"/>
        <v>90.675682004599992</v>
      </c>
      <c r="EG150" s="2">
        <f t="shared" si="295"/>
        <v>90.30184636118598</v>
      </c>
      <c r="EH150" s="2">
        <f t="shared" si="296"/>
        <v>90.005925176796381</v>
      </c>
      <c r="EI150" s="2">
        <f t="shared" si="297"/>
        <v>90.431024322264577</v>
      </c>
      <c r="EJ150" s="2">
        <f t="shared" si="298"/>
        <v>92.5233213237657</v>
      </c>
      <c r="EK150" s="2">
        <f t="shared" si="299"/>
        <v>91.881816873883253</v>
      </c>
      <c r="EL150" s="2">
        <f t="shared" si="300"/>
        <v>91.423979561135027</v>
      </c>
      <c r="EM150" s="2">
        <f t="shared" si="301"/>
        <v>91.841835541195479</v>
      </c>
      <c r="EN150" s="2">
        <f t="shared" si="302"/>
        <v>92.732365559497907</v>
      </c>
      <c r="EO150" s="2">
        <f t="shared" si="303"/>
        <v>98.629156545790423</v>
      </c>
      <c r="EQ150" s="2">
        <f t="shared" si="304"/>
        <v>94.010591409019497</v>
      </c>
      <c r="ER150" s="2">
        <f t="shared" si="438"/>
        <v>92.247999166643112</v>
      </c>
      <c r="ES150" s="2">
        <f t="shared" si="438"/>
        <v>89.472865803557156</v>
      </c>
      <c r="ET150" s="2">
        <f t="shared" si="438"/>
        <v>90.502676999656686</v>
      </c>
      <c r="EU150" s="2">
        <f t="shared" si="438"/>
        <v>91.563201068804261</v>
      </c>
      <c r="EV150" s="2">
        <f t="shared" si="438"/>
        <v>90.912580820555831</v>
      </c>
      <c r="EW150" s="2">
        <f t="shared" si="438"/>
        <v>90.389307586384803</v>
      </c>
      <c r="EX150" s="2">
        <f t="shared" si="438"/>
        <v>90.232974281191346</v>
      </c>
      <c r="EY150" s="2">
        <f t="shared" si="438"/>
        <v>89.785026447931529</v>
      </c>
      <c r="EZ150" s="2">
        <f t="shared" si="438"/>
        <v>92.461578285181744</v>
      </c>
      <c r="FA150" s="2">
        <f t="shared" si="438"/>
        <v>91.758358796175543</v>
      </c>
      <c r="FB150" s="2">
        <f t="shared" si="438"/>
        <v>91.553361619059032</v>
      </c>
      <c r="FC150" s="2">
        <f t="shared" si="438"/>
        <v>92.247531693645584</v>
      </c>
      <c r="FD150" s="2">
        <f t="shared" si="438"/>
        <v>93.526883781071788</v>
      </c>
      <c r="FE150" s="2">
        <f t="shared" si="438"/>
        <v>97.116149233194847</v>
      </c>
      <c r="FG150" s="2">
        <f t="shared" si="306"/>
        <v>0.99946776276430327</v>
      </c>
      <c r="FH150" s="2">
        <f t="shared" si="439"/>
        <v>0.99944862510067289</v>
      </c>
      <c r="FI150" s="2">
        <f t="shared" si="439"/>
        <v>0.99942253852369889</v>
      </c>
      <c r="FJ150" s="2">
        <f t="shared" si="439"/>
        <v>0.99944900219892985</v>
      </c>
      <c r="FK150" s="2">
        <f t="shared" si="439"/>
        <v>0.99942705166729551</v>
      </c>
      <c r="FL150" s="2">
        <f t="shared" si="439"/>
        <v>0.99944946706392135</v>
      </c>
      <c r="FM150" s="2">
        <f t="shared" si="439"/>
        <v>0.99943914451665994</v>
      </c>
      <c r="FN150" s="2">
        <f t="shared" si="439"/>
        <v>0.9993901141256496</v>
      </c>
      <c r="FO150" s="2">
        <f t="shared" si="439"/>
        <v>0.99936977740264932</v>
      </c>
      <c r="FP150" s="2">
        <f t="shared" si="439"/>
        <v>0.99935782493231951</v>
      </c>
      <c r="FQ150" s="2">
        <f t="shared" si="439"/>
        <v>0.99939796330624853</v>
      </c>
      <c r="FR150" s="2">
        <f t="shared" si="439"/>
        <v>0.9993730210981151</v>
      </c>
      <c r="FS150" s="2">
        <f t="shared" si="439"/>
        <v>0.99937516058555553</v>
      </c>
      <c r="FT150" s="2">
        <f t="shared" si="439"/>
        <v>0.99933152309666851</v>
      </c>
      <c r="FU150" s="2">
        <f t="shared" si="439"/>
        <v>0.99922700609500981</v>
      </c>
      <c r="FW150" s="2">
        <f t="shared" si="324"/>
        <v>0.19442442490478676</v>
      </c>
      <c r="FX150" s="2">
        <f t="shared" si="376"/>
        <v>0.2161018265473123</v>
      </c>
      <c r="FY150" s="2">
        <f t="shared" si="377"/>
        <v>0.21296644788113525</v>
      </c>
      <c r="FZ150" s="2">
        <f t="shared" si="378"/>
        <v>0.21321670069385221</v>
      </c>
      <c r="GA150" s="2">
        <f t="shared" si="379"/>
        <v>0.20789974249376184</v>
      </c>
      <c r="GB150" s="2">
        <f t="shared" si="380"/>
        <v>0.2204442678113257</v>
      </c>
      <c r="GC150" s="2">
        <f t="shared" si="381"/>
        <v>0.24654982395646921</v>
      </c>
      <c r="GD150" s="2">
        <f t="shared" si="382"/>
        <v>0.2559786579043084</v>
      </c>
      <c r="GE150" s="2">
        <f t="shared" si="383"/>
        <v>0.2608866512055194</v>
      </c>
      <c r="GF150" s="2">
        <f t="shared" si="384"/>
        <v>0.25087636890285386</v>
      </c>
      <c r="GG150" s="2">
        <f t="shared" si="385"/>
        <v>0.26702083153531625</v>
      </c>
      <c r="GH150" s="2">
        <f t="shared" si="386"/>
        <v>0.24392977386470469</v>
      </c>
      <c r="GI150" s="2">
        <f t="shared" si="387"/>
        <v>0.22883576995768301</v>
      </c>
      <c r="GJ150" s="2">
        <f t="shared" si="388"/>
        <v>0.19626134242976462</v>
      </c>
      <c r="GK150" s="2">
        <f t="shared" si="389"/>
        <v>0.1691524313736171</v>
      </c>
      <c r="GM150" s="86">
        <f t="shared" si="325"/>
        <v>3.046185314133159E-117</v>
      </c>
      <c r="GN150" s="86">
        <f t="shared" si="390"/>
        <v>8.4762842904241536E-117</v>
      </c>
      <c r="GO150" s="86">
        <f t="shared" si="391"/>
        <v>1.9389409718857243E-157</v>
      </c>
      <c r="GP150" s="86">
        <f t="shared" si="392"/>
        <v>3.2565504462363748E-185</v>
      </c>
      <c r="GQ150" s="86">
        <f t="shared" si="393"/>
        <v>1.8822529050890897E-175</v>
      </c>
      <c r="GR150" s="86">
        <f t="shared" si="394"/>
        <v>4.9587979131588187E-191</v>
      </c>
      <c r="GS150" s="86">
        <f t="shared" si="395"/>
        <v>2.540504348056495E-156</v>
      </c>
      <c r="GT150" s="86">
        <f t="shared" si="396"/>
        <v>2.1272185193959359E-138</v>
      </c>
      <c r="GU150" s="86">
        <f t="shared" si="397"/>
        <v>2.7132181639818474E-133</v>
      </c>
      <c r="GV150" s="86">
        <f t="shared" si="398"/>
        <v>2.0047470211820467E-141</v>
      </c>
      <c r="GW150" s="86">
        <f t="shared" si="399"/>
        <v>1.0586751206409779E-206</v>
      </c>
      <c r="GX150" s="86">
        <f t="shared" si="400"/>
        <v>5.5159956635887853E-177</v>
      </c>
      <c r="GY150" s="86">
        <f t="shared" si="401"/>
        <v>1.916831376897965E-133</v>
      </c>
      <c r="GZ150" s="86">
        <f t="shared" si="402"/>
        <v>2.1073946493484495E-133</v>
      </c>
      <c r="HA150" s="86">
        <f t="shared" si="403"/>
        <v>1.4444794158568945E-153</v>
      </c>
      <c r="HC150" s="86">
        <f t="shared" si="326"/>
        <v>7.1186141941558905E-88</v>
      </c>
      <c r="HD150" s="86">
        <f t="shared" si="404"/>
        <v>5.0355472573811017E-71</v>
      </c>
      <c r="HE150" s="86">
        <f t="shared" si="405"/>
        <v>1.5778036240989807E-92</v>
      </c>
      <c r="HF150" s="86">
        <f t="shared" si="406"/>
        <v>1.5013064474393892E-92</v>
      </c>
      <c r="HG150" s="86">
        <f t="shared" si="407"/>
        <v>1.4157815835537753E-213</v>
      </c>
      <c r="HH150" s="86">
        <f t="shared" si="408"/>
        <v>3.340857741283148E-141</v>
      </c>
      <c r="HI150" s="86">
        <f t="shared" si="409"/>
        <v>3.7171819850616933E-119</v>
      </c>
      <c r="HJ150" s="86">
        <f t="shared" si="410"/>
        <v>2.3236173083603551E-110</v>
      </c>
      <c r="HK150" s="86">
        <f t="shared" si="411"/>
        <v>6.5281368909170751E-86</v>
      </c>
      <c r="HL150" s="86">
        <f t="shared" si="412"/>
        <v>5.1821028587235167E-88</v>
      </c>
      <c r="HM150" s="86">
        <f t="shared" si="413"/>
        <v>9.9172467157316926E-128</v>
      </c>
      <c r="HN150" s="86">
        <f t="shared" si="414"/>
        <v>1.3405764238173421E-96</v>
      </c>
      <c r="HO150" s="86">
        <f t="shared" si="415"/>
        <v>3.0367273745730044E-65</v>
      </c>
      <c r="HP150" s="86">
        <f t="shared" si="416"/>
        <v>4.3366375544069252E-72</v>
      </c>
      <c r="HQ150" s="86">
        <f t="shared" si="417"/>
        <v>4.0536908256760496E-100</v>
      </c>
      <c r="HS150" s="86">
        <f t="shared" si="327"/>
        <v>8.3305410795205981E-2</v>
      </c>
      <c r="HT150" s="86">
        <f t="shared" si="418"/>
        <v>2.1159854916089474E-2</v>
      </c>
      <c r="HU150" s="86">
        <f t="shared" si="419"/>
        <v>2.4681822061080584E-2</v>
      </c>
      <c r="HV150" s="86">
        <f t="shared" si="420"/>
        <v>1.9650127267668297E-2</v>
      </c>
      <c r="HW150" s="86">
        <f t="shared" si="421"/>
        <v>2.847562100467425E-2</v>
      </c>
      <c r="HX150" s="86">
        <f t="shared" si="422"/>
        <v>2.3341379446940622E-2</v>
      </c>
      <c r="HY150" s="86">
        <f t="shared" si="423"/>
        <v>2.6989092608010506E-2</v>
      </c>
      <c r="HZ150" s="86">
        <f t="shared" si="424"/>
        <v>9.9931124236491402E-3</v>
      </c>
      <c r="IA150" s="86">
        <f t="shared" si="425"/>
        <v>6.6458670086750899E-3</v>
      </c>
      <c r="IB150" s="86">
        <f t="shared" si="426"/>
        <v>4.6395585687741261E-3</v>
      </c>
      <c r="IC150" s="86">
        <f t="shared" si="427"/>
        <v>6.0446396561799932E-3</v>
      </c>
      <c r="ID150" s="86">
        <f t="shared" si="428"/>
        <v>7.4232414815155814E-3</v>
      </c>
      <c r="IE150" s="86">
        <f t="shared" si="429"/>
        <v>9.9977204026548069E-3</v>
      </c>
      <c r="IF150" s="86">
        <f t="shared" si="430"/>
        <v>7.2526583170057224E-4</v>
      </c>
      <c r="IG150" s="86">
        <f t="shared" si="431"/>
        <v>6.897300891561456E-3</v>
      </c>
      <c r="II150" s="86">
        <f t="shared" si="328"/>
        <v>2.0238469741892212E-7</v>
      </c>
      <c r="IJ150" s="86">
        <f t="shared" si="329"/>
        <v>1.0071006161791038E-6</v>
      </c>
      <c r="IK150" s="86">
        <f t="shared" si="330"/>
        <v>8.0241474420982332E-8</v>
      </c>
      <c r="IL150" s="86">
        <f t="shared" si="331"/>
        <v>4.3913140513851991E-8</v>
      </c>
      <c r="IM150" s="86">
        <f t="shared" si="332"/>
        <v>5.9857078920135632E-8</v>
      </c>
      <c r="IN150" s="86">
        <f t="shared" si="333"/>
        <v>2.4814557720520062E-7</v>
      </c>
      <c r="IO150" s="86">
        <f t="shared" si="334"/>
        <v>1.1677399348218607E-5</v>
      </c>
      <c r="IP150" s="86">
        <f t="shared" si="335"/>
        <v>1.2593807934610947E-5</v>
      </c>
      <c r="IQ150" s="86">
        <f t="shared" si="336"/>
        <v>6.6732373744948055E-6</v>
      </c>
      <c r="IR150" s="86">
        <f t="shared" si="337"/>
        <v>1.0106086953986309E-6</v>
      </c>
      <c r="IS150" s="86">
        <f t="shared" si="338"/>
        <v>2.7284720948702926E-5</v>
      </c>
      <c r="IT150" s="86">
        <f t="shared" si="339"/>
        <v>6.7522048087884886E-7</v>
      </c>
      <c r="IU150" s="86">
        <f t="shared" si="340"/>
        <v>6.6015797896290698E-8</v>
      </c>
      <c r="IV150" s="86">
        <f t="shared" si="341"/>
        <v>3.4733199754175536E-5</v>
      </c>
      <c r="IW150" s="86">
        <f t="shared" si="342"/>
        <v>5.8159851754765843E-5</v>
      </c>
      <c r="IY150" s="86">
        <f t="shared" si="343"/>
        <v>8.3305613179903398E-2</v>
      </c>
      <c r="IZ150" s="86">
        <f t="shared" si="344"/>
        <v>2.1160862016705653E-2</v>
      </c>
      <c r="JA150" s="86">
        <f t="shared" si="345"/>
        <v>2.4681902302555004E-2</v>
      </c>
      <c r="JB150" s="86">
        <f t="shared" si="346"/>
        <v>1.965017118080881E-2</v>
      </c>
      <c r="JC150" s="86">
        <f t="shared" si="347"/>
        <v>2.8475680861753169E-2</v>
      </c>
      <c r="JD150" s="86">
        <f t="shared" si="348"/>
        <v>2.3341627592517827E-2</v>
      </c>
      <c r="JE150" s="86">
        <f t="shared" si="349"/>
        <v>2.7000770007358725E-2</v>
      </c>
      <c r="JF150" s="86">
        <f t="shared" si="350"/>
        <v>1.0005706231583752E-2</v>
      </c>
      <c r="JG150" s="86">
        <f t="shared" si="351"/>
        <v>6.6525402460495845E-3</v>
      </c>
      <c r="JH150" s="86">
        <f t="shared" si="352"/>
        <v>4.640569177469525E-3</v>
      </c>
      <c r="JI150" s="86">
        <f t="shared" si="353"/>
        <v>6.0719243771286966E-3</v>
      </c>
      <c r="JJ150" s="86">
        <f t="shared" si="354"/>
        <v>7.4239167019964601E-3</v>
      </c>
      <c r="JK150" s="86">
        <f t="shared" si="355"/>
        <v>9.9977864184527029E-3</v>
      </c>
      <c r="JL150" s="86">
        <f t="shared" si="356"/>
        <v>7.599990314547478E-4</v>
      </c>
      <c r="JM150" s="86">
        <f t="shared" si="357"/>
        <v>6.9554607433162221E-3</v>
      </c>
    </row>
    <row r="151" spans="2:273" x14ac:dyDescent="0.25">
      <c r="B151" s="2">
        <v>124</v>
      </c>
      <c r="C151" s="37">
        <v>92.442999999999998</v>
      </c>
      <c r="D151" s="37">
        <v>92.426000000000002</v>
      </c>
      <c r="E151" s="37">
        <v>89.677999999999997</v>
      </c>
      <c r="F151" s="37">
        <v>91.626999999999995</v>
      </c>
      <c r="G151" s="37">
        <v>89.483000000000004</v>
      </c>
      <c r="H151" s="37">
        <v>90.932000000000002</v>
      </c>
      <c r="I151" s="37">
        <v>89.593000000000004</v>
      </c>
      <c r="J151" s="37">
        <v>90.22</v>
      </c>
      <c r="K151" s="37">
        <v>88.81</v>
      </c>
      <c r="L151" s="37">
        <v>91.626999999999995</v>
      </c>
      <c r="M151" s="37">
        <v>92.271000000000001</v>
      </c>
      <c r="N151" s="37">
        <v>90.632000000000005</v>
      </c>
      <c r="O151" s="37">
        <v>91.759</v>
      </c>
      <c r="P151" s="37">
        <v>91.569000000000003</v>
      </c>
      <c r="Q151" s="37">
        <v>97.016999999999996</v>
      </c>
      <c r="S151" s="4">
        <f t="shared" si="229"/>
        <v>93.937924384895737</v>
      </c>
      <c r="T151" s="4">
        <f t="shared" si="230"/>
        <v>92.134601182804218</v>
      </c>
      <c r="U151" s="4">
        <f t="shared" si="231"/>
        <v>89.316611462651181</v>
      </c>
      <c r="V151" s="4">
        <f t="shared" si="232"/>
        <v>90.960542735559471</v>
      </c>
      <c r="W151" s="4">
        <f t="shared" si="233"/>
        <v>91.472135719055458</v>
      </c>
      <c r="X151" s="4">
        <f t="shared" si="234"/>
        <v>90.551568382675001</v>
      </c>
      <c r="Y151" s="4">
        <f t="shared" si="235"/>
        <v>90.182342958324966</v>
      </c>
      <c r="Z151" s="4">
        <f t="shared" si="236"/>
        <v>89.93323464466161</v>
      </c>
      <c r="AA151" s="4">
        <f t="shared" si="237"/>
        <v>90.144502304769134</v>
      </c>
      <c r="AB151" s="4">
        <f t="shared" si="238"/>
        <v>92.388261934972633</v>
      </c>
      <c r="AC151" s="4">
        <f t="shared" si="239"/>
        <v>91.711833971852485</v>
      </c>
      <c r="AD151" s="4">
        <f t="shared" si="240"/>
        <v>91.306159752900925</v>
      </c>
      <c r="AE151" s="4">
        <f t="shared" si="241"/>
        <v>91.807947687733645</v>
      </c>
      <c r="AF151" s="4">
        <f t="shared" si="242"/>
        <v>92.792208895288482</v>
      </c>
      <c r="AG151" s="4">
        <f t="shared" si="243"/>
        <v>98.392809384659003</v>
      </c>
      <c r="AI151" s="4">
        <f t="shared" si="244"/>
        <v>-1.4949243848957394</v>
      </c>
      <c r="AJ151" s="4">
        <f t="shared" si="245"/>
        <v>0.29139881719578398</v>
      </c>
      <c r="AK151" s="4">
        <f t="shared" si="246"/>
        <v>0.36138853734881593</v>
      </c>
      <c r="AL151" s="4">
        <f t="shared" si="247"/>
        <v>0.666457264440524</v>
      </c>
      <c r="AM151" s="4">
        <f t="shared" si="248"/>
        <v>-1.9891357190554544</v>
      </c>
      <c r="AN151" s="4">
        <f t="shared" si="249"/>
        <v>0.38043161732500153</v>
      </c>
      <c r="AO151" s="4">
        <f t="shared" si="250"/>
        <v>-0.58934295832496275</v>
      </c>
      <c r="AP151" s="4">
        <f t="shared" si="251"/>
        <v>0.28676535533838887</v>
      </c>
      <c r="AQ151" s="4">
        <f t="shared" si="252"/>
        <v>-1.3345023047691313</v>
      </c>
      <c r="AR151" s="4">
        <f t="shared" si="253"/>
        <v>-0.76126193497263728</v>
      </c>
      <c r="AS151" s="4">
        <f t="shared" si="254"/>
        <v>0.5591660281475157</v>
      </c>
      <c r="AT151" s="4">
        <f t="shared" si="255"/>
        <v>-0.67415975290091978</v>
      </c>
      <c r="AU151" s="4">
        <f t="shared" si="256"/>
        <v>-4.8947687733644329E-2</v>
      </c>
      <c r="AV151" s="4">
        <f t="shared" si="436"/>
        <v>-1.2232088952884794</v>
      </c>
      <c r="AW151" s="4">
        <f t="shared" si="436"/>
        <v>-1.3758093846590072</v>
      </c>
      <c r="AY151" s="2">
        <f t="shared" si="308"/>
        <v>93.937924384895737</v>
      </c>
      <c r="AZ151" s="2">
        <f t="shared" si="359"/>
        <v>92.134223260366724</v>
      </c>
      <c r="BA151" s="2">
        <f t="shared" si="360"/>
        <v>89.316221295971189</v>
      </c>
      <c r="BB151" s="2">
        <f t="shared" si="361"/>
        <v>90.960270086700746</v>
      </c>
      <c r="BC151" s="2">
        <f t="shared" si="362"/>
        <v>91.471118906846655</v>
      </c>
      <c r="BD151" s="2">
        <f t="shared" si="363"/>
        <v>90.550669118841512</v>
      </c>
      <c r="BE151" s="2">
        <f t="shared" si="364"/>
        <v>90.17554408263166</v>
      </c>
      <c r="BF151" s="2">
        <f t="shared" si="365"/>
        <v>89.924940568287738</v>
      </c>
      <c r="BG151" s="2">
        <f t="shared" si="366"/>
        <v>90.139188785692355</v>
      </c>
      <c r="BH151" s="2">
        <f t="shared" si="367"/>
        <v>92.387130480972459</v>
      </c>
      <c r="BI151" s="2">
        <f t="shared" si="368"/>
        <v>91.690938278410414</v>
      </c>
      <c r="BJ151" s="2">
        <f t="shared" si="369"/>
        <v>91.305243034464922</v>
      </c>
      <c r="BK151" s="2">
        <f t="shared" si="370"/>
        <v>91.807714634993289</v>
      </c>
      <c r="BL151" s="2">
        <f t="shared" si="371"/>
        <v>92.762727654579805</v>
      </c>
      <c r="BM151" s="2">
        <f t="shared" si="372"/>
        <v>98.271244674408081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>
        <f t="shared" si="316"/>
        <v>90.22</v>
      </c>
      <c r="CM151" s="2">
        <f t="shared" si="317"/>
        <v>88.81</v>
      </c>
      <c r="CN151" s="2">
        <f t="shared" si="318"/>
        <v>91.626999999999995</v>
      </c>
      <c r="CO151" s="2">
        <f t="shared" si="319"/>
        <v>92.271000000000001</v>
      </c>
      <c r="CP151" s="2">
        <f t="shared" si="320"/>
        <v>90.632000000000005</v>
      </c>
      <c r="CQ151" s="2">
        <f t="shared" si="321"/>
        <v>91.759</v>
      </c>
      <c r="CR151" s="2">
        <f t="shared" si="322"/>
        <v>91.569000000000003</v>
      </c>
      <c r="CS151" s="2">
        <f t="shared" si="323"/>
        <v>97.016999999999996</v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>
        <f t="shared" si="280"/>
        <v>90.22</v>
      </c>
      <c r="DC151" s="2">
        <f t="shared" si="281"/>
        <v>88.81</v>
      </c>
      <c r="DD151" s="2">
        <f t="shared" si="282"/>
        <v>91.626999999999995</v>
      </c>
      <c r="DE151" s="2">
        <f t="shared" si="283"/>
        <v>92.271000000000001</v>
      </c>
      <c r="DF151" s="2">
        <f t="shared" si="284"/>
        <v>90.632000000000005</v>
      </c>
      <c r="DG151" s="2">
        <f t="shared" si="285"/>
        <v>91.759</v>
      </c>
      <c r="DH151" s="2">
        <f t="shared" si="286"/>
        <v>91.569000000000003</v>
      </c>
      <c r="DI151" s="2">
        <f t="shared" si="287"/>
        <v>97.016999999999996</v>
      </c>
      <c r="DK151" s="2">
        <f t="shared" si="288"/>
        <v>121.97338745644596</v>
      </c>
      <c r="DL151" s="2">
        <f t="shared" si="437"/>
        <v>121.36636995294889</v>
      </c>
      <c r="DM151" s="2">
        <f t="shared" si="437"/>
        <v>117.27052916073968</v>
      </c>
      <c r="DN151" s="2">
        <f t="shared" si="437"/>
        <v>116.7703575883576</v>
      </c>
      <c r="DO151" s="2">
        <f t="shared" si="437"/>
        <v>115.2614736842105</v>
      </c>
      <c r="DP151" s="2">
        <f t="shared" si="437"/>
        <v>119.08667140825037</v>
      </c>
      <c r="DQ151" s="2">
        <f t="shared" si="437"/>
        <v>112.41189365721998</v>
      </c>
      <c r="DR151" s="2">
        <f t="shared" si="437"/>
        <v>123.01129631059629</v>
      </c>
      <c r="DS151" s="2">
        <f t="shared" si="437"/>
        <v>109.96718487394958</v>
      </c>
      <c r="DT151" s="2">
        <f t="shared" si="437"/>
        <v>116.07661631016043</v>
      </c>
      <c r="DU151" s="2">
        <f t="shared" si="437"/>
        <v>117.08803305322128</v>
      </c>
      <c r="DV151" s="2">
        <f t="shared" si="437"/>
        <v>117.75906670956674</v>
      </c>
      <c r="DW151" s="2">
        <f t="shared" si="437"/>
        <v>125.61451046600459</v>
      </c>
      <c r="DX151" s="2">
        <f t="shared" si="437"/>
        <v>119.29635282976827</v>
      </c>
      <c r="DY151" s="2">
        <f t="shared" si="437"/>
        <v>101.42598139025728</v>
      </c>
      <c r="EA151" s="2">
        <f t="shared" si="440"/>
        <v>93.942831128404677</v>
      </c>
      <c r="EB151" s="2">
        <f t="shared" si="290"/>
        <v>92.137284071501753</v>
      </c>
      <c r="EC151" s="2">
        <f t="shared" si="291"/>
        <v>89.295867812061701</v>
      </c>
      <c r="ED151" s="2">
        <f t="shared" si="292"/>
        <v>91.127513323983152</v>
      </c>
      <c r="EE151" s="2">
        <f t="shared" si="293"/>
        <v>91.477932066949322</v>
      </c>
      <c r="EF151" s="2">
        <f t="shared" si="294"/>
        <v>90.478096502895767</v>
      </c>
      <c r="EG151" s="2">
        <f t="shared" si="295"/>
        <v>90.140288824383163</v>
      </c>
      <c r="EH151" s="2">
        <f t="shared" si="296"/>
        <v>89.842096236585718</v>
      </c>
      <c r="EI151" s="2">
        <f t="shared" si="297"/>
        <v>90.314874763200891</v>
      </c>
      <c r="EJ151" s="2">
        <f t="shared" si="298"/>
        <v>92.390435771661174</v>
      </c>
      <c r="EK151" s="2">
        <f t="shared" si="299"/>
        <v>91.713487231983322</v>
      </c>
      <c r="EL151" s="2">
        <f t="shared" si="300"/>
        <v>91.254959653991804</v>
      </c>
      <c r="EM151" s="2">
        <f t="shared" si="301"/>
        <v>91.684556381260094</v>
      </c>
      <c r="EN151" s="2">
        <f t="shared" si="302"/>
        <v>92.571560720355421</v>
      </c>
      <c r="EO151" s="2">
        <f t="shared" si="303"/>
        <v>98.554529630936557</v>
      </c>
      <c r="EQ151" s="2">
        <f t="shared" si="304"/>
        <v>93.85435815922402</v>
      </c>
      <c r="ER151" s="2">
        <f t="shared" si="438"/>
        <v>92.06077062911379</v>
      </c>
      <c r="ES151" s="2">
        <f t="shared" si="438"/>
        <v>89.320428824272341</v>
      </c>
      <c r="ET151" s="2">
        <f t="shared" si="438"/>
        <v>90.341178567341785</v>
      </c>
      <c r="EU151" s="2">
        <f t="shared" si="438"/>
        <v>91.391830661322643</v>
      </c>
      <c r="EV151" s="2">
        <f t="shared" si="438"/>
        <v>90.724032444734434</v>
      </c>
      <c r="EW151" s="2">
        <f t="shared" si="438"/>
        <v>90.230658576647187</v>
      </c>
      <c r="EX151" s="2">
        <f t="shared" si="438"/>
        <v>90.0771872698881</v>
      </c>
      <c r="EY151" s="2">
        <f t="shared" si="438"/>
        <v>89.644767774607701</v>
      </c>
      <c r="EZ151" s="2">
        <f t="shared" si="438"/>
        <v>92.326475717096415</v>
      </c>
      <c r="FA151" s="2">
        <f t="shared" si="438"/>
        <v>91.585672984565008</v>
      </c>
      <c r="FB151" s="2">
        <f t="shared" si="438"/>
        <v>91.38938489568811</v>
      </c>
      <c r="FC151" s="2">
        <f t="shared" si="438"/>
        <v>92.107467180051358</v>
      </c>
      <c r="FD151" s="2">
        <f t="shared" si="438"/>
        <v>93.399568504687664</v>
      </c>
      <c r="FE151" s="2">
        <f t="shared" si="438"/>
        <v>96.991136808121908</v>
      </c>
      <c r="FG151" s="2">
        <f t="shared" si="306"/>
        <v>0.99951457113876452</v>
      </c>
      <c r="FH151" s="2">
        <f t="shared" si="439"/>
        <v>0.99949711571782662</v>
      </c>
      <c r="FI151" s="2">
        <f t="shared" si="439"/>
        <v>0.99947332211361484</v>
      </c>
      <c r="FJ151" s="2">
        <f t="shared" si="439"/>
        <v>0.99949745966888581</v>
      </c>
      <c r="FK151" s="2">
        <f t="shared" si="439"/>
        <v>0.99947743856616611</v>
      </c>
      <c r="FL151" s="2">
        <f t="shared" si="439"/>
        <v>0.99949788367189141</v>
      </c>
      <c r="FM151" s="2">
        <f t="shared" si="439"/>
        <v>0.99948846847620854</v>
      </c>
      <c r="FN151" s="2">
        <f t="shared" si="439"/>
        <v>0.99944374762145849</v>
      </c>
      <c r="FO151" s="2">
        <f t="shared" si="439"/>
        <v>0.99942519828566911</v>
      </c>
      <c r="FP151" s="2">
        <f t="shared" si="439"/>
        <v>0.99941429628264766</v>
      </c>
      <c r="FQ151" s="2">
        <f t="shared" si="439"/>
        <v>0.99945090692266392</v>
      </c>
      <c r="FR151" s="2">
        <f t="shared" si="439"/>
        <v>0.9994281568983665</v>
      </c>
      <c r="FS151" s="2">
        <f t="shared" si="439"/>
        <v>0.99943010834904222</v>
      </c>
      <c r="FT151" s="2">
        <f t="shared" si="439"/>
        <v>0.99939030595687839</v>
      </c>
      <c r="FU151" s="2">
        <f t="shared" si="439"/>
        <v>0.99929497322743721</v>
      </c>
      <c r="FW151" s="2">
        <f t="shared" si="324"/>
        <v>0.20925695970768679</v>
      </c>
      <c r="FX151" s="2">
        <f t="shared" si="376"/>
        <v>0.2321116192505403</v>
      </c>
      <c r="FY151" s="2">
        <f t="shared" si="377"/>
        <v>0.22881175864575784</v>
      </c>
      <c r="FZ151" s="2">
        <f t="shared" si="378"/>
        <v>0.22907521155381813</v>
      </c>
      <c r="GA151" s="2">
        <f t="shared" si="379"/>
        <v>0.22347511718056726</v>
      </c>
      <c r="GB151" s="2">
        <f t="shared" si="380"/>
        <v>0.23667863642328066</v>
      </c>
      <c r="GC151" s="2">
        <f t="shared" si="381"/>
        <v>0.2640555019045096</v>
      </c>
      <c r="GD151" s="2">
        <f t="shared" si="382"/>
        <v>0.27391042679079713</v>
      </c>
      <c r="GE151" s="2">
        <f t="shared" si="383"/>
        <v>0.27903329204684202</v>
      </c>
      <c r="GF151" s="2">
        <f t="shared" si="384"/>
        <v>0.26857973772676014</v>
      </c>
      <c r="GG151" s="2">
        <f t="shared" si="385"/>
        <v>0.28542937709042415</v>
      </c>
      <c r="GH151" s="2">
        <f t="shared" si="386"/>
        <v>0.26131394108107509</v>
      </c>
      <c r="GI151" s="2">
        <f t="shared" si="387"/>
        <v>0.24549350945793791</v>
      </c>
      <c r="GJ151" s="2">
        <f t="shared" si="388"/>
        <v>0.21119727492976673</v>
      </c>
      <c r="GK151" s="2">
        <f t="shared" si="389"/>
        <v>0.18249374228369375</v>
      </c>
      <c r="GM151" s="86">
        <f t="shared" si="325"/>
        <v>6.356945218134362E-121</v>
      </c>
      <c r="GN151" s="86">
        <f t="shared" si="390"/>
        <v>1.9409849370907025E-120</v>
      </c>
      <c r="GO151" s="86">
        <f t="shared" si="391"/>
        <v>2.4026124692019498E-162</v>
      </c>
      <c r="GP151" s="86">
        <f t="shared" si="392"/>
        <v>5.3703067423750381E-191</v>
      </c>
      <c r="GQ151" s="86">
        <f t="shared" si="393"/>
        <v>5.9430134836796467E-181</v>
      </c>
      <c r="GR151" s="86">
        <f t="shared" si="394"/>
        <v>5.7323791455834912E-197</v>
      </c>
      <c r="GS151" s="86">
        <f t="shared" si="395"/>
        <v>3.2478816039084535E-161</v>
      </c>
      <c r="GT151" s="86">
        <f t="shared" si="396"/>
        <v>1.0294205163934433E-142</v>
      </c>
      <c r="GU151" s="86">
        <f t="shared" si="397"/>
        <v>2.0023126201061328E-137</v>
      </c>
      <c r="GV151" s="86">
        <f t="shared" si="398"/>
        <v>8.4955724596302046E-146</v>
      </c>
      <c r="GW151" s="86">
        <f t="shared" si="399"/>
        <v>3.9126905406045748E-213</v>
      </c>
      <c r="GX151" s="86">
        <f t="shared" si="400"/>
        <v>1.6174105520593154E-182</v>
      </c>
      <c r="GY151" s="86">
        <f t="shared" si="401"/>
        <v>1.4489370224531802E-137</v>
      </c>
      <c r="GZ151" s="86">
        <f t="shared" si="402"/>
        <v>1.6587349915577743E-137</v>
      </c>
      <c r="HA151" s="86">
        <f t="shared" si="403"/>
        <v>2.7143719572122358E-158</v>
      </c>
      <c r="HC151" s="86">
        <f t="shared" si="326"/>
        <v>5.5011151094279204E-92</v>
      </c>
      <c r="HD151" s="86">
        <f t="shared" si="404"/>
        <v>2.8447094370707233E-74</v>
      </c>
      <c r="HE151" s="86">
        <f t="shared" si="405"/>
        <v>9.9448010926941816E-97</v>
      </c>
      <c r="HF151" s="86">
        <f t="shared" si="406"/>
        <v>9.5060021908177314E-97</v>
      </c>
      <c r="HG151" s="86">
        <f t="shared" si="407"/>
        <v>1.6555296049142286E-223</v>
      </c>
      <c r="HH151" s="86">
        <f t="shared" si="408"/>
        <v>1.3810524661745621E-147</v>
      </c>
      <c r="HI151" s="86">
        <f t="shared" si="409"/>
        <v>1.4194756231670256E-124</v>
      </c>
      <c r="HJ151" s="86">
        <f t="shared" si="410"/>
        <v>2.4819654927266259E-115</v>
      </c>
      <c r="HK151" s="86">
        <f t="shared" si="411"/>
        <v>1.017642453465712E-89</v>
      </c>
      <c r="HL151" s="86">
        <f t="shared" si="412"/>
        <v>6.7268788725638505E-92</v>
      </c>
      <c r="HM151" s="86">
        <f t="shared" si="413"/>
        <v>2.0744665089379607E-133</v>
      </c>
      <c r="HN151" s="86">
        <f t="shared" si="414"/>
        <v>6.4428881562005812E-101</v>
      </c>
      <c r="HO151" s="86">
        <f t="shared" si="415"/>
        <v>4.0199735989812131E-68</v>
      </c>
      <c r="HP151" s="86">
        <f t="shared" si="416"/>
        <v>2.6723045105313208E-75</v>
      </c>
      <c r="HQ151" s="86">
        <f t="shared" si="417"/>
        <v>1.2741462449929455E-104</v>
      </c>
      <c r="HS151" s="86">
        <f t="shared" si="327"/>
        <v>5.6978979060260296E-2</v>
      </c>
      <c r="HT151" s="86">
        <f t="shared" si="418"/>
        <v>1.293736981236659E-2</v>
      </c>
      <c r="HU151" s="86">
        <f t="shared" si="419"/>
        <v>1.4625378445774948E-2</v>
      </c>
      <c r="HV151" s="86">
        <f t="shared" si="420"/>
        <v>1.1328207418357147E-2</v>
      </c>
      <c r="HW151" s="86">
        <f t="shared" si="421"/>
        <v>1.7163134333910066E-2</v>
      </c>
      <c r="HX151" s="86">
        <f t="shared" si="422"/>
        <v>1.3818005356814631E-2</v>
      </c>
      <c r="HY151" s="86">
        <f t="shared" si="423"/>
        <v>1.6492717132132621E-2</v>
      </c>
      <c r="HZ151" s="86">
        <f t="shared" si="424"/>
        <v>5.5968989560021892E-3</v>
      </c>
      <c r="IA151" s="86">
        <f t="shared" si="425"/>
        <v>3.5040519519953035E-3</v>
      </c>
      <c r="IB151" s="86">
        <f t="shared" si="426"/>
        <v>2.3368533689852467E-3</v>
      </c>
      <c r="IC151" s="86">
        <f t="shared" si="427"/>
        <v>3.2544895782233027E-3</v>
      </c>
      <c r="ID151" s="86">
        <f t="shared" si="428"/>
        <v>3.899276029988187E-3</v>
      </c>
      <c r="IE151" s="86">
        <f t="shared" si="429"/>
        <v>5.3109776437199833E-3</v>
      </c>
      <c r="IF151" s="86">
        <f t="shared" si="430"/>
        <v>2.0714733599696525E-4</v>
      </c>
      <c r="IG151" s="86">
        <f t="shared" si="431"/>
        <v>2.5873712726465991E-3</v>
      </c>
      <c r="II151" s="86">
        <f t="shared" si="328"/>
        <v>1.1574819242321673E-6</v>
      </c>
      <c r="IJ151" s="86">
        <f t="shared" si="329"/>
        <v>5.5176811212467934E-6</v>
      </c>
      <c r="IK151" s="86">
        <f t="shared" si="330"/>
        <v>6.0148702929011328E-7</v>
      </c>
      <c r="IL151" s="86">
        <f t="shared" si="331"/>
        <v>3.5753872918259966E-7</v>
      </c>
      <c r="IM151" s="86">
        <f t="shared" si="332"/>
        <v>4.4593489507822756E-7</v>
      </c>
      <c r="IN151" s="86">
        <f t="shared" si="333"/>
        <v>1.7038437755986778E-6</v>
      </c>
      <c r="IO151" s="86">
        <f t="shared" si="334"/>
        <v>5.6277447841654714E-5</v>
      </c>
      <c r="IP151" s="86">
        <f t="shared" si="335"/>
        <v>6.4353653519237205E-5</v>
      </c>
      <c r="IQ151" s="86">
        <f t="shared" si="336"/>
        <v>3.9348968589059764E-5</v>
      </c>
      <c r="IR151" s="86">
        <f t="shared" si="337"/>
        <v>7.3952454981037671E-6</v>
      </c>
      <c r="IS151" s="86">
        <f t="shared" si="338"/>
        <v>1.3354817582259359E-4</v>
      </c>
      <c r="IT151" s="86">
        <f t="shared" si="339"/>
        <v>4.9344184379030248E-6</v>
      </c>
      <c r="IU151" s="86">
        <f t="shared" si="340"/>
        <v>5.8954478130170927E-7</v>
      </c>
      <c r="IV151" s="86">
        <f t="shared" si="341"/>
        <v>1.0873681319771936E-4</v>
      </c>
      <c r="IW151" s="86">
        <f t="shared" si="342"/>
        <v>1.5199309801285912E-4</v>
      </c>
      <c r="IY151" s="86">
        <f t="shared" si="343"/>
        <v>5.6980136542184527E-2</v>
      </c>
      <c r="IZ151" s="86">
        <f t="shared" si="344"/>
        <v>1.2942887493487836E-2</v>
      </c>
      <c r="JA151" s="86">
        <f t="shared" si="345"/>
        <v>1.4625979932804237E-2</v>
      </c>
      <c r="JB151" s="86">
        <f t="shared" si="346"/>
        <v>1.132856495708633E-2</v>
      </c>
      <c r="JC151" s="86">
        <f t="shared" si="347"/>
        <v>1.7163580268805146E-2</v>
      </c>
      <c r="JD151" s="86">
        <f t="shared" si="348"/>
        <v>1.381970920059023E-2</v>
      </c>
      <c r="JE151" s="86">
        <f t="shared" si="349"/>
        <v>1.6548994579974274E-2</v>
      </c>
      <c r="JF151" s="86">
        <f t="shared" si="350"/>
        <v>5.6612526095214267E-3</v>
      </c>
      <c r="JG151" s="86">
        <f t="shared" si="351"/>
        <v>3.5434009205843634E-3</v>
      </c>
      <c r="JH151" s="86">
        <f t="shared" si="352"/>
        <v>2.3442486144833507E-3</v>
      </c>
      <c r="JI151" s="86">
        <f t="shared" si="353"/>
        <v>3.3880377540458965E-3</v>
      </c>
      <c r="JJ151" s="86">
        <f t="shared" si="354"/>
        <v>3.9042104484260901E-3</v>
      </c>
      <c r="JK151" s="86">
        <f t="shared" si="355"/>
        <v>5.3115671885012846E-3</v>
      </c>
      <c r="JL151" s="86">
        <f t="shared" si="356"/>
        <v>3.158841491946846E-4</v>
      </c>
      <c r="JM151" s="86">
        <f t="shared" si="357"/>
        <v>2.7393643706594582E-3</v>
      </c>
    </row>
    <row r="152" spans="2:273" x14ac:dyDescent="0.25">
      <c r="B152" s="2">
        <v>125</v>
      </c>
      <c r="C152" s="37">
        <v>93.361000000000004</v>
      </c>
      <c r="D152" s="37">
        <v>88.983999999999995</v>
      </c>
      <c r="E152" s="37">
        <v>88.948999999999998</v>
      </c>
      <c r="F152" s="37">
        <v>91.119</v>
      </c>
      <c r="G152" s="37">
        <v>89.417000000000002</v>
      </c>
      <c r="H152" s="37">
        <v>90.424000000000007</v>
      </c>
      <c r="I152" s="37">
        <v>89.492000000000004</v>
      </c>
      <c r="J152" s="37">
        <v>89.897999999999996</v>
      </c>
      <c r="K152" s="37">
        <v>91.328000000000003</v>
      </c>
      <c r="L152" s="37">
        <v>91.424000000000007</v>
      </c>
      <c r="M152" s="37">
        <v>91.236999999999995</v>
      </c>
      <c r="N152" s="37">
        <v>90.701999999999998</v>
      </c>
      <c r="O152" s="37">
        <v>90.706999999999994</v>
      </c>
      <c r="P152" s="37">
        <v>92.897000000000006</v>
      </c>
      <c r="Q152" s="37">
        <v>96.224000000000004</v>
      </c>
      <c r="S152" s="4">
        <f t="shared" si="229"/>
        <v>93.781729396071142</v>
      </c>
      <c r="T152" s="4">
        <f t="shared" si="230"/>
        <v>91.947765339881798</v>
      </c>
      <c r="U152" s="4">
        <f t="shared" si="231"/>
        <v>89.162607300330279</v>
      </c>
      <c r="V152" s="4">
        <f t="shared" si="232"/>
        <v>90.807132600389806</v>
      </c>
      <c r="W152" s="4">
        <f t="shared" si="233"/>
        <v>91.300259834162091</v>
      </c>
      <c r="X152" s="4">
        <f t="shared" si="234"/>
        <v>90.359812002978003</v>
      </c>
      <c r="Y152" s="4">
        <f t="shared" si="235"/>
        <v>90.037756563600084</v>
      </c>
      <c r="Z152" s="4">
        <f t="shared" si="236"/>
        <v>89.799853220724543</v>
      </c>
      <c r="AA152" s="4">
        <f t="shared" si="237"/>
        <v>90.026640604286939</v>
      </c>
      <c r="AB152" s="4">
        <f t="shared" si="238"/>
        <v>92.257696394843506</v>
      </c>
      <c r="AC152" s="4">
        <f t="shared" si="239"/>
        <v>91.598358583023469</v>
      </c>
      <c r="AD152" s="4">
        <f t="shared" si="240"/>
        <v>91.143893561170728</v>
      </c>
      <c r="AE152" s="4">
        <f t="shared" si="241"/>
        <v>91.6617568997695</v>
      </c>
      <c r="AF152" s="4">
        <f t="shared" si="242"/>
        <v>92.700252864048636</v>
      </c>
      <c r="AG152" s="4">
        <f t="shared" si="243"/>
        <v>98.348945848163339</v>
      </c>
      <c r="AI152" s="4">
        <f t="shared" si="244"/>
        <v>-0.42072939607113824</v>
      </c>
      <c r="AJ152" s="4">
        <f t="shared" si="245"/>
        <v>-2.9637653398818031</v>
      </c>
      <c r="AK152" s="4">
        <f t="shared" si="246"/>
        <v>-0.21360730033028119</v>
      </c>
      <c r="AL152" s="4">
        <f t="shared" si="247"/>
        <v>0.31186739961019327</v>
      </c>
      <c r="AM152" s="4">
        <f t="shared" si="248"/>
        <v>-1.8832598341620894</v>
      </c>
      <c r="AN152" s="4">
        <f t="shared" si="249"/>
        <v>6.4187997022003174E-2</v>
      </c>
      <c r="AO152" s="4">
        <f t="shared" si="250"/>
        <v>-0.5457565636000794</v>
      </c>
      <c r="AP152" s="4">
        <f t="shared" si="251"/>
        <v>9.81467792754529E-2</v>
      </c>
      <c r="AQ152" s="4">
        <f t="shared" si="252"/>
        <v>1.3013593957130638</v>
      </c>
      <c r="AR152" s="4">
        <f t="shared" si="253"/>
        <v>-0.83369639484349989</v>
      </c>
      <c r="AS152" s="4">
        <f t="shared" si="254"/>
        <v>-0.36135858302347401</v>
      </c>
      <c r="AT152" s="4">
        <f t="shared" si="255"/>
        <v>-0.44189356117072975</v>
      </c>
      <c r="AU152" s="4">
        <f t="shared" si="256"/>
        <v>-0.95475689976950662</v>
      </c>
      <c r="AV152" s="4">
        <f t="shared" si="436"/>
        <v>0.1967471359513695</v>
      </c>
      <c r="AW152" s="4">
        <f t="shared" si="436"/>
        <v>-2.1249458481633354</v>
      </c>
      <c r="AY152" s="2">
        <f t="shared" si="308"/>
        <v>93.781729396071142</v>
      </c>
      <c r="AZ152" s="2">
        <f t="shared" si="359"/>
        <v>91.946699098337362</v>
      </c>
      <c r="BA152" s="2">
        <f t="shared" si="360"/>
        <v>89.162296357713387</v>
      </c>
      <c r="BB152" s="2">
        <f t="shared" si="361"/>
        <v>90.806923971745476</v>
      </c>
      <c r="BC152" s="2">
        <f t="shared" si="362"/>
        <v>91.299746846636523</v>
      </c>
      <c r="BD152" s="2">
        <f t="shared" si="363"/>
        <v>90.358432023637135</v>
      </c>
      <c r="BE152" s="2">
        <f t="shared" si="364"/>
        <v>90.015552577353944</v>
      </c>
      <c r="BF152" s="2">
        <f t="shared" si="365"/>
        <v>89.766397204222869</v>
      </c>
      <c r="BG152" s="2">
        <f t="shared" si="366"/>
        <v>90.002279314032478</v>
      </c>
      <c r="BH152" s="2">
        <f t="shared" si="367"/>
        <v>92.251329743820762</v>
      </c>
      <c r="BI152" s="2">
        <f t="shared" si="368"/>
        <v>91.517737417168135</v>
      </c>
      <c r="BJ152" s="2">
        <f t="shared" si="369"/>
        <v>91.138877720429207</v>
      </c>
      <c r="BK152" s="2">
        <f t="shared" si="370"/>
        <v>91.660812173482839</v>
      </c>
      <c r="BL152" s="2">
        <f t="shared" si="371"/>
        <v>92.621281924969836</v>
      </c>
      <c r="BM152" s="2">
        <f t="shared" si="372"/>
        <v>98.164419813916169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>
        <f t="shared" si="310"/>
        <v>88.983999999999995</v>
      </c>
      <c r="CG152" s="2">
        <f t="shared" si="311"/>
        <v>88.948999999999998</v>
      </c>
      <c r="CH152" s="2">
        <f t="shared" si="312"/>
        <v>91.119</v>
      </c>
      <c r="CI152" s="2">
        <f t="shared" si="313"/>
        <v>89.417000000000002</v>
      </c>
      <c r="CJ152" s="2">
        <f t="shared" si="314"/>
        <v>90.424000000000007</v>
      </c>
      <c r="CK152" s="2" t="str">
        <f t="shared" si="315"/>
        <v/>
      </c>
      <c r="CL152" s="2">
        <f t="shared" si="316"/>
        <v>89.897999999999996</v>
      </c>
      <c r="CM152" s="2">
        <f t="shared" si="317"/>
        <v>91.328000000000003</v>
      </c>
      <c r="CN152" s="2">
        <f t="shared" si="318"/>
        <v>91.424000000000007</v>
      </c>
      <c r="CO152" s="2">
        <f t="shared" si="319"/>
        <v>91.236999999999995</v>
      </c>
      <c r="CP152" s="2">
        <f t="shared" si="320"/>
        <v>90.701999999999998</v>
      </c>
      <c r="CQ152" s="2">
        <f t="shared" si="321"/>
        <v>90.706999999999994</v>
      </c>
      <c r="CR152" s="2">
        <f t="shared" si="322"/>
        <v>92.897000000000006</v>
      </c>
      <c r="CS152" s="2">
        <f t="shared" si="323"/>
        <v>96.224000000000004</v>
      </c>
      <c r="CU152" s="2" t="str">
        <f t="shared" si="273"/>
        <v/>
      </c>
      <c r="CV152" s="2">
        <f t="shared" si="274"/>
        <v>88.983999999999995</v>
      </c>
      <c r="CW152" s="2">
        <f t="shared" si="275"/>
        <v>88.948999999999998</v>
      </c>
      <c r="CX152" s="2">
        <f t="shared" si="276"/>
        <v>91.119</v>
      </c>
      <c r="CY152" s="2">
        <f t="shared" si="277"/>
        <v>89.417000000000002</v>
      </c>
      <c r="CZ152" s="2">
        <f t="shared" si="278"/>
        <v>90.424000000000007</v>
      </c>
      <c r="DA152" s="2" t="str">
        <f t="shared" si="279"/>
        <v/>
      </c>
      <c r="DB152" s="2">
        <f t="shared" si="280"/>
        <v>89.897999999999996</v>
      </c>
      <c r="DC152" s="2">
        <f t="shared" si="281"/>
        <v>91.328000000000003</v>
      </c>
      <c r="DD152" s="2">
        <f t="shared" si="282"/>
        <v>91.424000000000007</v>
      </c>
      <c r="DE152" s="2">
        <f t="shared" si="283"/>
        <v>91.236999999999995</v>
      </c>
      <c r="DF152" s="2">
        <f t="shared" si="284"/>
        <v>90.701999999999998</v>
      </c>
      <c r="DG152" s="2">
        <f t="shared" si="285"/>
        <v>90.706999999999994</v>
      </c>
      <c r="DH152" s="2">
        <f t="shared" si="286"/>
        <v>92.897000000000006</v>
      </c>
      <c r="DI152" s="2">
        <f t="shared" si="287"/>
        <v>96.224000000000004</v>
      </c>
      <c r="DK152" s="2">
        <f t="shared" si="288"/>
        <v>122.06007317073168</v>
      </c>
      <c r="DL152" s="2">
        <f t="shared" si="437"/>
        <v>121.46923569318305</v>
      </c>
      <c r="DM152" s="2">
        <f t="shared" si="437"/>
        <v>117.37075248933142</v>
      </c>
      <c r="DN152" s="2">
        <f t="shared" si="437"/>
        <v>116.8561528613634</v>
      </c>
      <c r="DO152" s="2">
        <f t="shared" si="437"/>
        <v>115.30915789473683</v>
      </c>
      <c r="DP152" s="2">
        <f t="shared" si="437"/>
        <v>119.16844428639166</v>
      </c>
      <c r="DQ152" s="2">
        <f t="shared" si="437"/>
        <v>112.4530726045884</v>
      </c>
      <c r="DR152" s="2">
        <f t="shared" si="437"/>
        <v>123.16346902616901</v>
      </c>
      <c r="DS152" s="2">
        <f t="shared" si="437"/>
        <v>110.0064756302521</v>
      </c>
      <c r="DT152" s="2">
        <f t="shared" si="437"/>
        <v>116.17368382352942</v>
      </c>
      <c r="DU152" s="2">
        <f t="shared" si="437"/>
        <v>117.17648795518207</v>
      </c>
      <c r="DV152" s="2">
        <f t="shared" si="437"/>
        <v>117.85111818961822</v>
      </c>
      <c r="DW152" s="2">
        <f t="shared" si="437"/>
        <v>125.78029289533995</v>
      </c>
      <c r="DX152" s="2">
        <f t="shared" si="437"/>
        <v>119.40368605169341</v>
      </c>
      <c r="DY152" s="2">
        <f t="shared" si="437"/>
        <v>101.3532733990148</v>
      </c>
      <c r="EA152" s="2">
        <f t="shared" si="440"/>
        <v>93.78984046692608</v>
      </c>
      <c r="EB152" s="2">
        <f t="shared" si="290"/>
        <v>91.952921154503002</v>
      </c>
      <c r="EC152" s="2">
        <f t="shared" si="291"/>
        <v>89.142472475455818</v>
      </c>
      <c r="ED152" s="2">
        <f t="shared" si="292"/>
        <v>90.995572230014005</v>
      </c>
      <c r="EE152" s="2">
        <f t="shared" si="293"/>
        <v>91.309718458170536</v>
      </c>
      <c r="EF152" s="2">
        <f t="shared" si="294"/>
        <v>90.280511001191556</v>
      </c>
      <c r="EG152" s="2">
        <f t="shared" si="295"/>
        <v>89.978731287580331</v>
      </c>
      <c r="EH152" s="2">
        <f t="shared" si="296"/>
        <v>89.67826729637504</v>
      </c>
      <c r="EI152" s="2">
        <f t="shared" si="297"/>
        <v>90.19872520413719</v>
      </c>
      <c r="EJ152" s="2">
        <f t="shared" si="298"/>
        <v>92.257550219556634</v>
      </c>
      <c r="EK152" s="2">
        <f t="shared" si="299"/>
        <v>91.545157590083377</v>
      </c>
      <c r="EL152" s="2">
        <f t="shared" si="300"/>
        <v>91.085939746848581</v>
      </c>
      <c r="EM152" s="2">
        <f t="shared" si="301"/>
        <v>91.527277221324724</v>
      </c>
      <c r="EN152" s="2">
        <f t="shared" si="302"/>
        <v>92.410755881212921</v>
      </c>
      <c r="EO152" s="2">
        <f t="shared" si="303"/>
        <v>98.479902716082691</v>
      </c>
      <c r="EQ152" s="2">
        <f t="shared" si="304"/>
        <v>93.698124909428543</v>
      </c>
      <c r="ER152" s="2">
        <f t="shared" si="438"/>
        <v>91.873542091584483</v>
      </c>
      <c r="ES152" s="2">
        <f t="shared" si="438"/>
        <v>89.16799184498754</v>
      </c>
      <c r="ET152" s="2">
        <f t="shared" si="438"/>
        <v>90.179680135026871</v>
      </c>
      <c r="EU152" s="2">
        <f t="shared" si="438"/>
        <v>91.220460253841011</v>
      </c>
      <c r="EV152" s="2">
        <f t="shared" si="438"/>
        <v>90.535484068913007</v>
      </c>
      <c r="EW152" s="2">
        <f t="shared" si="438"/>
        <v>90.072009566909585</v>
      </c>
      <c r="EX152" s="2">
        <f t="shared" si="438"/>
        <v>89.921400258584868</v>
      </c>
      <c r="EY152" s="2">
        <f t="shared" si="438"/>
        <v>89.504509101283887</v>
      </c>
      <c r="EZ152" s="2">
        <f t="shared" si="438"/>
        <v>92.191373149011085</v>
      </c>
      <c r="FA152" s="2">
        <f t="shared" si="438"/>
        <v>91.412987172954459</v>
      </c>
      <c r="FB152" s="2">
        <f t="shared" si="438"/>
        <v>91.225408172317202</v>
      </c>
      <c r="FC152" s="2">
        <f t="shared" si="438"/>
        <v>91.967402666457147</v>
      </c>
      <c r="FD152" s="2">
        <f t="shared" si="438"/>
        <v>93.272253228303555</v>
      </c>
      <c r="FE152" s="2">
        <f t="shared" si="438"/>
        <v>96.86612438304897</v>
      </c>
      <c r="FG152" s="2">
        <f t="shared" si="306"/>
        <v>0.99955726470649553</v>
      </c>
      <c r="FH152" s="2">
        <f t="shared" si="439"/>
        <v>0.99954134378892834</v>
      </c>
      <c r="FI152" s="2">
        <f t="shared" si="439"/>
        <v>0.99951964179803421</v>
      </c>
      <c r="FJ152" s="2">
        <f t="shared" si="439"/>
        <v>0.99954165750377511</v>
      </c>
      <c r="FK152" s="2">
        <f t="shared" si="439"/>
        <v>0.99952339639400334</v>
      </c>
      <c r="FL152" s="2">
        <f t="shared" si="439"/>
        <v>0.99954204423329784</v>
      </c>
      <c r="FM152" s="2">
        <f t="shared" si="439"/>
        <v>0.99953345670687577</v>
      </c>
      <c r="FN152" s="2">
        <f t="shared" si="439"/>
        <v>0.99949266697035355</v>
      </c>
      <c r="FO152" s="2">
        <f t="shared" si="439"/>
        <v>0.99947574809131734</v>
      </c>
      <c r="FP152" s="2">
        <f t="shared" si="439"/>
        <v>0.99946580433104082</v>
      </c>
      <c r="FQ152" s="2">
        <f t="shared" si="439"/>
        <v>0.99949919696573675</v>
      </c>
      <c r="FR152" s="2">
        <f t="shared" si="439"/>
        <v>0.99947844665042385</v>
      </c>
      <c r="FS152" s="2">
        <f t="shared" si="439"/>
        <v>0.99948022657339974</v>
      </c>
      <c r="FT152" s="2">
        <f t="shared" si="439"/>
        <v>0.99944392259239401</v>
      </c>
      <c r="FU152" s="2">
        <f t="shared" si="439"/>
        <v>0.99935696805108354</v>
      </c>
      <c r="FW152" s="2">
        <f t="shared" si="324"/>
        <v>0.22490514359082878</v>
      </c>
      <c r="FX152" s="2">
        <f t="shared" si="376"/>
        <v>0.24893084435913307</v>
      </c>
      <c r="FY152" s="2">
        <f t="shared" si="377"/>
        <v>0.24546830664126587</v>
      </c>
      <c r="FZ152" s="2">
        <f t="shared" si="378"/>
        <v>0.24574482652891594</v>
      </c>
      <c r="GA152" s="2">
        <f t="shared" si="379"/>
        <v>0.23986401106989239</v>
      </c>
      <c r="GB152" s="2">
        <f t="shared" si="380"/>
        <v>0.25371945118607114</v>
      </c>
      <c r="GC152" s="2">
        <f t="shared" si="381"/>
        <v>0.28233836166546955</v>
      </c>
      <c r="GD152" s="2">
        <f t="shared" si="382"/>
        <v>0.29260433615961262</v>
      </c>
      <c r="GE152" s="2">
        <f t="shared" si="383"/>
        <v>0.29793336717806218</v>
      </c>
      <c r="GF152" s="2">
        <f t="shared" si="384"/>
        <v>0.28705366630428342</v>
      </c>
      <c r="GG152" s="2">
        <f t="shared" si="385"/>
        <v>0.30457966168799255</v>
      </c>
      <c r="GH152" s="2">
        <f t="shared" si="386"/>
        <v>0.2794790647476475</v>
      </c>
      <c r="GI152" s="2">
        <f t="shared" si="387"/>
        <v>0.26295036133394956</v>
      </c>
      <c r="GJ152" s="2">
        <f t="shared" si="388"/>
        <v>0.22694891143229762</v>
      </c>
      <c r="GK152" s="2">
        <f t="shared" si="389"/>
        <v>0.19663826488497782</v>
      </c>
      <c r="GM152" s="86">
        <f t="shared" si="325"/>
        <v>1.1617495947182896E-124</v>
      </c>
      <c r="GN152" s="86">
        <f t="shared" si="390"/>
        <v>3.9016053525875554E-124</v>
      </c>
      <c r="GO152" s="86">
        <f t="shared" si="391"/>
        <v>2.4988492504797125E-167</v>
      </c>
      <c r="GP152" s="86">
        <f t="shared" si="392"/>
        <v>7.2038348689421476E-197</v>
      </c>
      <c r="GQ152" s="86">
        <f t="shared" si="393"/>
        <v>1.5404547848439833E-186</v>
      </c>
      <c r="GR152" s="86">
        <f t="shared" si="394"/>
        <v>5.3661318443725042E-203</v>
      </c>
      <c r="GS152" s="86">
        <f t="shared" si="395"/>
        <v>3.4841521293796539E-166</v>
      </c>
      <c r="GT152" s="86">
        <f t="shared" si="396"/>
        <v>4.2694809354185663E-147</v>
      </c>
      <c r="GU152" s="86">
        <f t="shared" si="397"/>
        <v>1.2757571807315022E-141</v>
      </c>
      <c r="GV152" s="86">
        <f t="shared" si="398"/>
        <v>3.083207482282706E-150</v>
      </c>
      <c r="GW152" s="86">
        <f t="shared" si="399"/>
        <v>1.1503871350905473E-219</v>
      </c>
      <c r="GX152" s="86">
        <f t="shared" si="400"/>
        <v>3.8911610643408382E-188</v>
      </c>
      <c r="GY152" s="86">
        <f t="shared" si="401"/>
        <v>9.4644296549233927E-142</v>
      </c>
      <c r="GZ152" s="86">
        <f t="shared" si="402"/>
        <v>1.1295449667617356E-141</v>
      </c>
      <c r="HA152" s="86">
        <f t="shared" si="403"/>
        <v>4.3177609123513216E-163</v>
      </c>
      <c r="HC152" s="86">
        <f t="shared" si="326"/>
        <v>3.4112008243772417E-96</v>
      </c>
      <c r="HD152" s="86">
        <f t="shared" si="404"/>
        <v>1.3550189998153946E-77</v>
      </c>
      <c r="HE152" s="86">
        <f t="shared" si="405"/>
        <v>5.0396749979223895E-101</v>
      </c>
      <c r="HF152" s="86">
        <f t="shared" si="406"/>
        <v>4.8406109269260971E-101</v>
      </c>
      <c r="HG152" s="86">
        <f t="shared" si="407"/>
        <v>1.1465938343044262E-233</v>
      </c>
      <c r="HH152" s="86">
        <f t="shared" si="408"/>
        <v>4.1102210711344495E-154</v>
      </c>
      <c r="HI152" s="86">
        <f t="shared" si="409"/>
        <v>4.0928930532698638E-130</v>
      </c>
      <c r="HJ152" s="86">
        <f t="shared" si="410"/>
        <v>2.0530415592036312E-120</v>
      </c>
      <c r="HK152" s="86">
        <f t="shared" si="411"/>
        <v>1.3075144848762799E-93</v>
      </c>
      <c r="HL152" s="86">
        <f t="shared" si="412"/>
        <v>7.1735675870745684E-96</v>
      </c>
      <c r="HM152" s="86">
        <f t="shared" si="413"/>
        <v>3.2537526459439705E-139</v>
      </c>
      <c r="HN152" s="86">
        <f t="shared" si="414"/>
        <v>2.4830713015283429E-105</v>
      </c>
      <c r="HO152" s="86">
        <f t="shared" si="415"/>
        <v>4.5979802477779894E-71</v>
      </c>
      <c r="HP152" s="86">
        <f t="shared" si="416"/>
        <v>1.3973072619360168E-78</v>
      </c>
      <c r="HQ152" s="86">
        <f t="shared" si="417"/>
        <v>3.1773696919275907E-109</v>
      </c>
      <c r="HS152" s="86">
        <f t="shared" si="327"/>
        <v>3.7866092009824902E-2</v>
      </c>
      <c r="HT152" s="86">
        <f t="shared" si="418"/>
        <v>7.676415675414678E-3</v>
      </c>
      <c r="HU152" s="86">
        <f t="shared" si="419"/>
        <v>8.3672345440093925E-3</v>
      </c>
      <c r="HV152" s="86">
        <f t="shared" si="420"/>
        <v>6.2955581648021109E-3</v>
      </c>
      <c r="HW152" s="86">
        <f t="shared" si="421"/>
        <v>9.9968038533088804E-3</v>
      </c>
      <c r="HX152" s="86">
        <f t="shared" si="422"/>
        <v>7.9008085398836903E-3</v>
      </c>
      <c r="HY152" s="86">
        <f t="shared" si="423"/>
        <v>9.7613731182481615E-3</v>
      </c>
      <c r="HZ152" s="86">
        <f t="shared" si="424"/>
        <v>3.0269787842857831E-3</v>
      </c>
      <c r="IA152" s="86">
        <f t="shared" si="425"/>
        <v>1.7764377382722598E-3</v>
      </c>
      <c r="IB152" s="86">
        <f t="shared" si="426"/>
        <v>1.1284717235409442E-3</v>
      </c>
      <c r="IC152" s="86">
        <f t="shared" si="427"/>
        <v>1.6900365677777027E-3</v>
      </c>
      <c r="ID152" s="86">
        <f t="shared" si="428"/>
        <v>1.9669147249263257E-3</v>
      </c>
      <c r="IE152" s="86">
        <f t="shared" si="429"/>
        <v>2.7067691306810982E-3</v>
      </c>
      <c r="IF152" s="86">
        <f t="shared" si="430"/>
        <v>5.3089305707487373E-5</v>
      </c>
      <c r="IG152" s="86">
        <f t="shared" si="431"/>
        <v>8.7655078613619361E-4</v>
      </c>
      <c r="II152" s="86">
        <f t="shared" si="328"/>
        <v>5.9204047501602279E-6</v>
      </c>
      <c r="IJ152" s="86">
        <f t="shared" si="329"/>
        <v>2.6806225464023577E-5</v>
      </c>
      <c r="IK152" s="86">
        <f t="shared" si="330"/>
        <v>3.9162595507807112E-6</v>
      </c>
      <c r="IL152" s="86">
        <f t="shared" si="331"/>
        <v>2.5132197258599678E-6</v>
      </c>
      <c r="IM152" s="86">
        <f t="shared" si="332"/>
        <v>2.8963142147531527E-6</v>
      </c>
      <c r="IN152" s="86">
        <f t="shared" si="333"/>
        <v>1.0177164559586785E-5</v>
      </c>
      <c r="IO152" s="86">
        <f t="shared" si="334"/>
        <v>2.3862693607103343E-4</v>
      </c>
      <c r="IP152" s="86">
        <f t="shared" si="335"/>
        <v>2.8609586243498431E-4</v>
      </c>
      <c r="IQ152" s="86">
        <f t="shared" si="336"/>
        <v>1.985709988955956E-4</v>
      </c>
      <c r="IR152" s="86">
        <f t="shared" si="337"/>
        <v>4.5805885200926176E-5</v>
      </c>
      <c r="IS152" s="86">
        <f t="shared" si="338"/>
        <v>5.664783647972235E-4</v>
      </c>
      <c r="IT152" s="86">
        <f t="shared" si="339"/>
        <v>3.0697068790846928E-5</v>
      </c>
      <c r="IU152" s="86">
        <f t="shared" si="340"/>
        <v>4.4629948449960902E-6</v>
      </c>
      <c r="IV152" s="86">
        <f t="shared" si="341"/>
        <v>3.1712171126079886E-4</v>
      </c>
      <c r="IW152" s="86">
        <f t="shared" si="342"/>
        <v>3.7709549964133317E-4</v>
      </c>
      <c r="IY152" s="86">
        <f t="shared" si="343"/>
        <v>3.7872012414575065E-2</v>
      </c>
      <c r="IZ152" s="86">
        <f t="shared" si="344"/>
        <v>7.7032219008787012E-3</v>
      </c>
      <c r="JA152" s="86">
        <f t="shared" si="345"/>
        <v>8.3711508035601741E-3</v>
      </c>
      <c r="JB152" s="86">
        <f t="shared" si="346"/>
        <v>6.2980713845279708E-3</v>
      </c>
      <c r="JC152" s="86">
        <f t="shared" si="347"/>
        <v>9.9997001675236341E-3</v>
      </c>
      <c r="JD152" s="86">
        <f t="shared" si="348"/>
        <v>7.9109857044432769E-3</v>
      </c>
      <c r="JE152" s="86">
        <f t="shared" si="349"/>
        <v>1.0000000054319195E-2</v>
      </c>
      <c r="JF152" s="86">
        <f t="shared" si="350"/>
        <v>3.3130746467207673E-3</v>
      </c>
      <c r="JG152" s="86">
        <f t="shared" si="351"/>
        <v>1.9750087371678553E-3</v>
      </c>
      <c r="JH152" s="86">
        <f t="shared" si="352"/>
        <v>1.1742776087418703E-3</v>
      </c>
      <c r="JI152" s="86">
        <f t="shared" si="353"/>
        <v>2.2565149325749264E-3</v>
      </c>
      <c r="JJ152" s="86">
        <f t="shared" si="354"/>
        <v>1.9976117937171725E-3</v>
      </c>
      <c r="JK152" s="86">
        <f t="shared" si="355"/>
        <v>2.7112321255260943E-3</v>
      </c>
      <c r="JL152" s="86">
        <f t="shared" si="356"/>
        <v>3.7021101696828622E-4</v>
      </c>
      <c r="JM152" s="86">
        <f t="shared" si="357"/>
        <v>1.2536462857775268E-3</v>
      </c>
    </row>
    <row r="153" spans="2:273" x14ac:dyDescent="0.25">
      <c r="B153" s="2">
        <v>126</v>
      </c>
      <c r="C153" s="37">
        <v>91.016000000000005</v>
      </c>
      <c r="D153" s="37">
        <v>91.77</v>
      </c>
      <c r="E153" s="37">
        <v>88.254000000000005</v>
      </c>
      <c r="F153" s="37">
        <v>89.203000000000003</v>
      </c>
      <c r="G153" s="37">
        <v>89.582999999999998</v>
      </c>
      <c r="H153" s="37">
        <v>88.983000000000004</v>
      </c>
      <c r="I153" s="37">
        <v>90.355999999999995</v>
      </c>
      <c r="J153" s="37">
        <v>87.915000000000006</v>
      </c>
      <c r="K153" s="37">
        <v>89.275999999999996</v>
      </c>
      <c r="L153" s="37">
        <v>92.644000000000005</v>
      </c>
      <c r="M153" s="37">
        <v>91.168999999999997</v>
      </c>
      <c r="N153" s="37">
        <v>89.736999999999995</v>
      </c>
      <c r="O153" s="37">
        <v>90.602999999999994</v>
      </c>
      <c r="P153" s="37">
        <v>91.828000000000003</v>
      </c>
      <c r="Q153" s="37">
        <v>98.5</v>
      </c>
      <c r="S153" s="4">
        <f t="shared" si="229"/>
        <v>93.625442269964481</v>
      </c>
      <c r="T153" s="4">
        <f t="shared" si="230"/>
        <v>91.763206926007797</v>
      </c>
      <c r="U153" s="4">
        <f t="shared" si="231"/>
        <v>89.00973369792203</v>
      </c>
      <c r="V153" s="4">
        <f t="shared" si="232"/>
        <v>90.652881974071335</v>
      </c>
      <c r="W153" s="4">
        <f t="shared" si="233"/>
        <v>91.12977805737043</v>
      </c>
      <c r="X153" s="4">
        <f t="shared" si="234"/>
        <v>90.172694354943758</v>
      </c>
      <c r="Y153" s="4">
        <f t="shared" si="235"/>
        <v>89.93049009642931</v>
      </c>
      <c r="Z153" s="4">
        <f t="shared" si="236"/>
        <v>89.725946074195861</v>
      </c>
      <c r="AA153" s="4">
        <f t="shared" si="237"/>
        <v>89.959234352787661</v>
      </c>
      <c r="AB153" s="4">
        <f t="shared" si="238"/>
        <v>92.145815305809236</v>
      </c>
      <c r="AC153" s="4">
        <f t="shared" si="239"/>
        <v>91.612027158172907</v>
      </c>
      <c r="AD153" s="4">
        <f t="shared" si="240"/>
        <v>90.997095901899016</v>
      </c>
      <c r="AE153" s="4">
        <f t="shared" si="241"/>
        <v>91.520455580788109</v>
      </c>
      <c r="AF153" s="4">
        <f t="shared" si="242"/>
        <v>92.681769540580618</v>
      </c>
      <c r="AG153" s="4">
        <f t="shared" si="243"/>
        <v>98.439920343195794</v>
      </c>
      <c r="AI153" s="4">
        <f t="shared" si="244"/>
        <v>-2.6094422699644753</v>
      </c>
      <c r="AJ153" s="4">
        <f t="shared" si="245"/>
        <v>6.7930739921990835E-3</v>
      </c>
      <c r="AK153" s="4">
        <f t="shared" si="246"/>
        <v>-0.75573369792202527</v>
      </c>
      <c r="AL153" s="4">
        <f t="shared" si="247"/>
        <v>-1.4498819740713316</v>
      </c>
      <c r="AM153" s="4">
        <f t="shared" si="248"/>
        <v>-1.5467780573704317</v>
      </c>
      <c r="AN153" s="4">
        <f t="shared" si="249"/>
        <v>-1.1896943549437538</v>
      </c>
      <c r="AO153" s="4">
        <f t="shared" si="250"/>
        <v>0.42550990357068486</v>
      </c>
      <c r="AP153" s="4">
        <f t="shared" si="251"/>
        <v>-1.8109460741958543</v>
      </c>
      <c r="AQ153" s="4">
        <f t="shared" si="252"/>
        <v>-0.68323435278766453</v>
      </c>
      <c r="AR153" s="4">
        <f t="shared" si="253"/>
        <v>0.49818469419076905</v>
      </c>
      <c r="AS153" s="4">
        <f t="shared" si="254"/>
        <v>-0.44302715817291016</v>
      </c>
      <c r="AT153" s="4">
        <f t="shared" si="255"/>
        <v>-1.260095901899021</v>
      </c>
      <c r="AU153" s="4">
        <f t="shared" si="256"/>
        <v>-0.91745558078811484</v>
      </c>
      <c r="AV153" s="4">
        <f t="shared" si="436"/>
        <v>-0.85376954058061472</v>
      </c>
      <c r="AW153" s="4">
        <f t="shared" si="436"/>
        <v>6.0079656804205683E-2</v>
      </c>
      <c r="AY153" s="2">
        <f t="shared" si="308"/>
        <v>93.625442269964481</v>
      </c>
      <c r="AZ153" s="2">
        <f t="shared" si="359"/>
        <v>91.759103573182301</v>
      </c>
      <c r="BA153" s="2">
        <f t="shared" si="360"/>
        <v>89.008516984608363</v>
      </c>
      <c r="BB153" s="2">
        <f t="shared" si="361"/>
        <v>90.651999111678847</v>
      </c>
      <c r="BC153" s="2">
        <f t="shared" si="362"/>
        <v>91.128274997030815</v>
      </c>
      <c r="BD153" s="2">
        <f t="shared" si="363"/>
        <v>90.166800177856132</v>
      </c>
      <c r="BE153" s="2">
        <f t="shared" si="364"/>
        <v>89.855810769570724</v>
      </c>
      <c r="BF153" s="2">
        <f t="shared" si="365"/>
        <v>89.608451689746587</v>
      </c>
      <c r="BG153" s="2">
        <f t="shared" si="366"/>
        <v>89.864016949110962</v>
      </c>
      <c r="BH153" s="2">
        <f t="shared" si="367"/>
        <v>92.115482208066339</v>
      </c>
      <c r="BI153" s="2">
        <f t="shared" si="368"/>
        <v>91.344359032073712</v>
      </c>
      <c r="BJ153" s="2">
        <f t="shared" si="369"/>
        <v>90.972897605169607</v>
      </c>
      <c r="BK153" s="2">
        <f t="shared" si="370"/>
        <v>91.514986822874789</v>
      </c>
      <c r="BL153" s="2">
        <f t="shared" si="371"/>
        <v>92.481717785350412</v>
      </c>
      <c r="BM153" s="2">
        <f t="shared" si="372"/>
        <v>98.054832818027919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>
        <f t="shared" si="310"/>
        <v>91.77</v>
      </c>
      <c r="CG153" s="2">
        <f t="shared" si="311"/>
        <v>88.254000000000005</v>
      </c>
      <c r="CH153" s="2">
        <f t="shared" si="312"/>
        <v>89.203000000000003</v>
      </c>
      <c r="CI153" s="2">
        <f t="shared" si="313"/>
        <v>89.582999999999998</v>
      </c>
      <c r="CJ153" s="2">
        <f t="shared" si="314"/>
        <v>88.983000000000004</v>
      </c>
      <c r="CK153" s="2">
        <f t="shared" si="315"/>
        <v>90.355999999999995</v>
      </c>
      <c r="CL153" s="2">
        <f t="shared" si="316"/>
        <v>87.915000000000006</v>
      </c>
      <c r="CM153" s="2">
        <f t="shared" si="317"/>
        <v>89.275999999999996</v>
      </c>
      <c r="CN153" s="2">
        <f t="shared" si="318"/>
        <v>92.644000000000005</v>
      </c>
      <c r="CO153" s="2">
        <f t="shared" si="319"/>
        <v>91.168999999999997</v>
      </c>
      <c r="CP153" s="2">
        <f t="shared" si="320"/>
        <v>89.736999999999995</v>
      </c>
      <c r="CQ153" s="2">
        <f t="shared" si="321"/>
        <v>90.602999999999994</v>
      </c>
      <c r="CR153" s="2">
        <f t="shared" si="322"/>
        <v>91.828000000000003</v>
      </c>
      <c r="CS153" s="2">
        <f t="shared" si="323"/>
        <v>98.5</v>
      </c>
      <c r="CU153" s="2" t="str">
        <f t="shared" si="273"/>
        <v/>
      </c>
      <c r="CV153" s="2">
        <f t="shared" si="274"/>
        <v>91.77</v>
      </c>
      <c r="CW153" s="2">
        <f t="shared" si="275"/>
        <v>88.254000000000005</v>
      </c>
      <c r="CX153" s="2">
        <f t="shared" si="276"/>
        <v>89.203000000000003</v>
      </c>
      <c r="CY153" s="2">
        <f t="shared" si="277"/>
        <v>89.582999999999998</v>
      </c>
      <c r="CZ153" s="2">
        <f t="shared" si="278"/>
        <v>88.983000000000004</v>
      </c>
      <c r="DA153" s="2">
        <f t="shared" si="279"/>
        <v>90.355999999999995</v>
      </c>
      <c r="DB153" s="2">
        <f t="shared" si="280"/>
        <v>87.915000000000006</v>
      </c>
      <c r="DC153" s="2">
        <f t="shared" si="281"/>
        <v>89.275999999999996</v>
      </c>
      <c r="DD153" s="2">
        <f t="shared" si="282"/>
        <v>92.644000000000005</v>
      </c>
      <c r="DE153" s="2">
        <f t="shared" si="283"/>
        <v>91.168999999999997</v>
      </c>
      <c r="DF153" s="2">
        <f t="shared" si="284"/>
        <v>89.736999999999995</v>
      </c>
      <c r="DG153" s="2">
        <f t="shared" si="285"/>
        <v>90.602999999999994</v>
      </c>
      <c r="DH153" s="2">
        <f t="shared" si="286"/>
        <v>91.828000000000003</v>
      </c>
      <c r="DI153" s="2">
        <f t="shared" si="287"/>
        <v>98.5</v>
      </c>
      <c r="DK153" s="2">
        <f t="shared" si="288"/>
        <v>122.14675888501739</v>
      </c>
      <c r="DL153" s="2">
        <f t="shared" si="437"/>
        <v>121.57210143341722</v>
      </c>
      <c r="DM153" s="2">
        <f t="shared" si="437"/>
        <v>117.47097581792318</v>
      </c>
      <c r="DN153" s="2">
        <f t="shared" si="437"/>
        <v>116.9419481343692</v>
      </c>
      <c r="DO153" s="2">
        <f t="shared" si="437"/>
        <v>115.35684210526314</v>
      </c>
      <c r="DP153" s="2">
        <f t="shared" si="437"/>
        <v>119.25021716453297</v>
      </c>
      <c r="DQ153" s="2">
        <f t="shared" si="437"/>
        <v>112.49425155195682</v>
      </c>
      <c r="DR153" s="2">
        <f t="shared" si="437"/>
        <v>123.31564174174173</v>
      </c>
      <c r="DS153" s="2">
        <f t="shared" si="437"/>
        <v>110.04576638655462</v>
      </c>
      <c r="DT153" s="2">
        <f t="shared" si="437"/>
        <v>116.2707513368984</v>
      </c>
      <c r="DU153" s="2">
        <f t="shared" si="437"/>
        <v>117.26494285714284</v>
      </c>
      <c r="DV153" s="2">
        <f t="shared" si="437"/>
        <v>117.9431696696697</v>
      </c>
      <c r="DW153" s="2">
        <f t="shared" si="437"/>
        <v>125.94607532467532</v>
      </c>
      <c r="DX153" s="2">
        <f t="shared" si="437"/>
        <v>119.51101927361854</v>
      </c>
      <c r="DY153" s="2">
        <f t="shared" si="437"/>
        <v>101.28056540777233</v>
      </c>
      <c r="EA153" s="2">
        <f t="shared" si="440"/>
        <v>93.636849805447483</v>
      </c>
      <c r="EB153" s="2">
        <f t="shared" si="290"/>
        <v>91.768558237504251</v>
      </c>
      <c r="EC153" s="2">
        <f t="shared" si="291"/>
        <v>88.989077138849922</v>
      </c>
      <c r="ED153" s="2">
        <f t="shared" si="292"/>
        <v>90.863631136044873</v>
      </c>
      <c r="EE153" s="2">
        <f t="shared" si="293"/>
        <v>91.141504849391751</v>
      </c>
      <c r="EF153" s="2">
        <f t="shared" si="294"/>
        <v>90.082925499487345</v>
      </c>
      <c r="EG153" s="2">
        <f t="shared" si="295"/>
        <v>89.817173750777513</v>
      </c>
      <c r="EH153" s="2">
        <f t="shared" si="296"/>
        <v>89.514438356164362</v>
      </c>
      <c r="EI153" s="2">
        <f t="shared" si="297"/>
        <v>90.082575645073504</v>
      </c>
      <c r="EJ153" s="2">
        <f t="shared" si="298"/>
        <v>92.124664667452109</v>
      </c>
      <c r="EK153" s="2">
        <f t="shared" si="299"/>
        <v>91.376827948183433</v>
      </c>
      <c r="EL153" s="2">
        <f t="shared" si="300"/>
        <v>90.916919839705344</v>
      </c>
      <c r="EM153" s="2">
        <f t="shared" si="301"/>
        <v>91.369998061389339</v>
      </c>
      <c r="EN153" s="2">
        <f t="shared" si="302"/>
        <v>92.249951042070435</v>
      </c>
      <c r="EO153" s="2">
        <f t="shared" si="303"/>
        <v>98.405275801228811</v>
      </c>
      <c r="EQ153" s="2">
        <f t="shared" si="304"/>
        <v>93.541891659633052</v>
      </c>
      <c r="ER153" s="2">
        <f t="shared" si="438"/>
        <v>91.686313554055175</v>
      </c>
      <c r="ES153" s="2">
        <f t="shared" si="438"/>
        <v>89.015554865702711</v>
      </c>
      <c r="ET153" s="2">
        <f t="shared" si="438"/>
        <v>90.018181702711956</v>
      </c>
      <c r="EU153" s="2">
        <f t="shared" si="438"/>
        <v>91.049089846359379</v>
      </c>
      <c r="EV153" s="2">
        <f t="shared" si="438"/>
        <v>90.346935693091609</v>
      </c>
      <c r="EW153" s="2">
        <f t="shared" si="438"/>
        <v>89.91336055717197</v>
      </c>
      <c r="EX153" s="2">
        <f t="shared" si="438"/>
        <v>89.765613247281635</v>
      </c>
      <c r="EY153" s="2">
        <f t="shared" si="438"/>
        <v>89.364250427960059</v>
      </c>
      <c r="EZ153" s="2">
        <f t="shared" si="438"/>
        <v>92.056270580925769</v>
      </c>
      <c r="FA153" s="2">
        <f t="shared" si="438"/>
        <v>91.240301361343924</v>
      </c>
      <c r="FB153" s="2">
        <f t="shared" si="438"/>
        <v>91.06143144894628</v>
      </c>
      <c r="FC153" s="2">
        <f t="shared" si="438"/>
        <v>91.827338152862922</v>
      </c>
      <c r="FD153" s="2">
        <f t="shared" si="438"/>
        <v>93.144937951919445</v>
      </c>
      <c r="FE153" s="2">
        <f t="shared" si="438"/>
        <v>96.741111957976017</v>
      </c>
      <c r="FG153" s="2">
        <f t="shared" si="306"/>
        <v>0.99959620488315359</v>
      </c>
      <c r="FH153" s="2">
        <f t="shared" si="439"/>
        <v>0.99958168368206723</v>
      </c>
      <c r="FI153" s="2">
        <f t="shared" si="439"/>
        <v>0.99956188959572134</v>
      </c>
      <c r="FJ153" s="2">
        <f t="shared" si="439"/>
        <v>0.9995819698164945</v>
      </c>
      <c r="FK153" s="2">
        <f t="shared" si="439"/>
        <v>0.99956531411628891</v>
      </c>
      <c r="FL153" s="2">
        <f t="shared" si="439"/>
        <v>0.99958232254644919</v>
      </c>
      <c r="FM153" s="2">
        <f t="shared" si="439"/>
        <v>0.99957448999213583</v>
      </c>
      <c r="FN153" s="2">
        <f t="shared" si="439"/>
        <v>0.99953728612234072</v>
      </c>
      <c r="FO153" s="2">
        <f t="shared" si="439"/>
        <v>0.9995218545206016</v>
      </c>
      <c r="FP153" s="2">
        <f t="shared" si="439"/>
        <v>0.99951278485879014</v>
      </c>
      <c r="FQ153" s="2">
        <f t="shared" si="439"/>
        <v>0.99954324207722267</v>
      </c>
      <c r="FR153" s="2">
        <f t="shared" si="439"/>
        <v>0.99952431586224366</v>
      </c>
      <c r="FS153" s="2">
        <f t="shared" si="439"/>
        <v>0.99952593932003753</v>
      </c>
      <c r="FT153" s="2">
        <f t="shared" si="439"/>
        <v>0.99949282656136262</v>
      </c>
      <c r="FU153" s="2">
        <f t="shared" si="439"/>
        <v>0.9994135147092913</v>
      </c>
      <c r="FW153" s="2">
        <f t="shared" si="324"/>
        <v>0.24136631306849229</v>
      </c>
      <c r="FX153" s="2">
        <f t="shared" si="376"/>
        <v>0.26654577358297066</v>
      </c>
      <c r="FY153" s="2">
        <f t="shared" si="377"/>
        <v>0.26292399087872387</v>
      </c>
      <c r="FZ153" s="2">
        <f t="shared" si="378"/>
        <v>0.26321331499279949</v>
      </c>
      <c r="GA153" s="2">
        <f t="shared" si="379"/>
        <v>0.25705693724917988</v>
      </c>
      <c r="GB153" s="2">
        <f t="shared" si="380"/>
        <v>0.27155072037338851</v>
      </c>
      <c r="GC153" s="2">
        <f t="shared" si="381"/>
        <v>0.30136872536153864</v>
      </c>
      <c r="GD153" s="2">
        <f t="shared" si="382"/>
        <v>0.31202580538810371</v>
      </c>
      <c r="GE153" s="2">
        <f t="shared" si="383"/>
        <v>0.31754976706313448</v>
      </c>
      <c r="GF153" s="2">
        <f t="shared" si="384"/>
        <v>0.30626622089638661</v>
      </c>
      <c r="GG153" s="2">
        <f t="shared" si="385"/>
        <v>0.32443144390780093</v>
      </c>
      <c r="GH153" s="2">
        <f t="shared" si="386"/>
        <v>0.29839683706808134</v>
      </c>
      <c r="GI153" s="2">
        <f t="shared" si="387"/>
        <v>0.28118593839700468</v>
      </c>
      <c r="GJ153" s="2">
        <f t="shared" si="388"/>
        <v>0.24351267171138166</v>
      </c>
      <c r="GK153" s="2">
        <f t="shared" si="389"/>
        <v>0.21159533040531558</v>
      </c>
      <c r="GM153" s="86">
        <f t="shared" si="325"/>
        <v>1.859282374548566E-128</v>
      </c>
      <c r="GN153" s="86">
        <f t="shared" si="390"/>
        <v>6.884397676529745E-128</v>
      </c>
      <c r="GO153" s="86">
        <f t="shared" si="391"/>
        <v>2.1813759091188408E-172</v>
      </c>
      <c r="GP153" s="86">
        <f t="shared" si="392"/>
        <v>7.8604734675913853E-203</v>
      </c>
      <c r="GQ153" s="86">
        <f t="shared" si="393"/>
        <v>3.2779443956563107E-192</v>
      </c>
      <c r="GR153" s="86">
        <f t="shared" si="394"/>
        <v>4.0677351966030213E-209</v>
      </c>
      <c r="GS153" s="86">
        <f t="shared" si="395"/>
        <v>3.1362277772351654E-171</v>
      </c>
      <c r="GT153" s="86">
        <f t="shared" si="396"/>
        <v>1.51759471404978E-151</v>
      </c>
      <c r="GU153" s="86">
        <f t="shared" si="397"/>
        <v>7.0176240476680145E-146</v>
      </c>
      <c r="GV153" s="86">
        <f t="shared" si="398"/>
        <v>9.5826777375899498E-155</v>
      </c>
      <c r="GW153" s="86">
        <f t="shared" si="399"/>
        <v>2.6906996103643521E-226</v>
      </c>
      <c r="GX153" s="86">
        <f t="shared" si="400"/>
        <v>7.6806439919238959E-194</v>
      </c>
      <c r="GY153" s="86">
        <f t="shared" si="401"/>
        <v>5.3421456970491953E-146</v>
      </c>
      <c r="GZ153" s="86">
        <f t="shared" si="402"/>
        <v>6.6546078257492731E-146</v>
      </c>
      <c r="HA153" s="86">
        <f t="shared" si="403"/>
        <v>5.8140142568741109E-168</v>
      </c>
      <c r="HC153" s="86">
        <f t="shared" si="326"/>
        <v>1.6972861440424572E-100</v>
      </c>
      <c r="HD153" s="86">
        <f t="shared" si="404"/>
        <v>5.4420134770393889E-81</v>
      </c>
      <c r="HE153" s="86">
        <f t="shared" si="405"/>
        <v>2.0533502282880566E-105</v>
      </c>
      <c r="HF153" s="86">
        <f t="shared" si="406"/>
        <v>1.9822889633489843E-105</v>
      </c>
      <c r="HG153" s="86">
        <f t="shared" si="407"/>
        <v>4.7033198013254378E-244</v>
      </c>
      <c r="HH153" s="86">
        <f t="shared" si="408"/>
        <v>8.8067158846758341E-161</v>
      </c>
      <c r="HI153" s="86">
        <f t="shared" si="409"/>
        <v>8.9107037790976392E-136</v>
      </c>
      <c r="HJ153" s="86">
        <f t="shared" si="410"/>
        <v>1.3151086809919218E-125</v>
      </c>
      <c r="HK153" s="86">
        <f t="shared" si="411"/>
        <v>1.3846325033464469E-97</v>
      </c>
      <c r="HL153" s="86">
        <f t="shared" si="412"/>
        <v>6.28437762013644E-100</v>
      </c>
      <c r="HM153" s="86">
        <f t="shared" si="413"/>
        <v>3.8266331611362658E-145</v>
      </c>
      <c r="HN153" s="86">
        <f t="shared" si="414"/>
        <v>7.6737664021901598E-110</v>
      </c>
      <c r="HO153" s="86">
        <f t="shared" si="415"/>
        <v>4.5439017701981032E-74</v>
      </c>
      <c r="HP153" s="86">
        <f t="shared" si="416"/>
        <v>6.1995799354075266E-82</v>
      </c>
      <c r="HQ153" s="86">
        <f t="shared" si="417"/>
        <v>6.2861840047927655E-114</v>
      </c>
      <c r="HS153" s="86">
        <f t="shared" si="327"/>
        <v>2.4464483407069956E-2</v>
      </c>
      <c r="HT153" s="86">
        <f t="shared" si="418"/>
        <v>4.4199234552541877E-3</v>
      </c>
      <c r="HU153" s="86">
        <f t="shared" si="419"/>
        <v>4.6213342096166361E-3</v>
      </c>
      <c r="HV153" s="86">
        <f t="shared" si="420"/>
        <v>3.3722839831878747E-3</v>
      </c>
      <c r="HW153" s="86">
        <f t="shared" si="421"/>
        <v>5.6266820341379746E-3</v>
      </c>
      <c r="HX153" s="86">
        <f t="shared" si="422"/>
        <v>4.362804544755545E-3</v>
      </c>
      <c r="HY153" s="86">
        <f t="shared" si="423"/>
        <v>5.5953521325858646E-3</v>
      </c>
      <c r="HZ153" s="86">
        <f t="shared" si="424"/>
        <v>1.5805337434233332E-3</v>
      </c>
      <c r="IA153" s="86">
        <f t="shared" si="425"/>
        <v>8.6574132478859267E-4</v>
      </c>
      <c r="IB153" s="86">
        <f t="shared" si="426"/>
        <v>5.2232789565055898E-4</v>
      </c>
      <c r="IC153" s="86">
        <f t="shared" si="427"/>
        <v>8.4629149192404262E-4</v>
      </c>
      <c r="ID153" s="86">
        <f t="shared" si="428"/>
        <v>9.5255829401707473E-4</v>
      </c>
      <c r="IE153" s="86">
        <f t="shared" si="429"/>
        <v>1.3231938854539208E-3</v>
      </c>
      <c r="IF153" s="86">
        <f t="shared" si="430"/>
        <v>1.2212534561006101E-5</v>
      </c>
      <c r="IG153" s="86">
        <f t="shared" si="431"/>
        <v>2.6822472002973111E-4</v>
      </c>
      <c r="II153" s="86">
        <f t="shared" si="328"/>
        <v>2.7083200333888514E-5</v>
      </c>
      <c r="IJ153" s="86">
        <f t="shared" si="329"/>
        <v>1.1549017283616119E-4</v>
      </c>
      <c r="IK153" s="86">
        <f t="shared" si="330"/>
        <v>2.2148453358834329E-5</v>
      </c>
      <c r="IL153" s="86">
        <f t="shared" si="331"/>
        <v>1.5251790567176724E-5</v>
      </c>
      <c r="IM153" s="86">
        <f t="shared" si="332"/>
        <v>1.6399989278258054E-5</v>
      </c>
      <c r="IN153" s="86">
        <f t="shared" si="333"/>
        <v>5.2883491033260712E-5</v>
      </c>
      <c r="IO153" s="86">
        <f t="shared" si="334"/>
        <v>8.9045195034748669E-4</v>
      </c>
      <c r="IP153" s="86">
        <f t="shared" si="335"/>
        <v>1.1068899329673082E-3</v>
      </c>
      <c r="IQ153" s="86">
        <f t="shared" si="336"/>
        <v>8.5785916600497147E-4</v>
      </c>
      <c r="IR153" s="86">
        <f t="shared" si="337"/>
        <v>2.4019364476806837E-4</v>
      </c>
      <c r="IS153" s="86">
        <f t="shared" si="338"/>
        <v>2.0832299096886654E-3</v>
      </c>
      <c r="IT153" s="86">
        <f t="shared" si="339"/>
        <v>1.6258633201606773E-4</v>
      </c>
      <c r="IU153" s="86">
        <f t="shared" si="340"/>
        <v>2.8641068191504058E-5</v>
      </c>
      <c r="IV153" s="86">
        <f t="shared" si="341"/>
        <v>8.614250023716456E-4</v>
      </c>
      <c r="IW153" s="86">
        <f t="shared" si="342"/>
        <v>8.8814455358192043E-4</v>
      </c>
      <c r="IY153" s="86">
        <f t="shared" si="343"/>
        <v>2.4491566607403845E-2</v>
      </c>
      <c r="IZ153" s="86">
        <f t="shared" si="344"/>
        <v>4.5354136280903491E-3</v>
      </c>
      <c r="JA153" s="86">
        <f t="shared" si="345"/>
        <v>4.6434826629754705E-3</v>
      </c>
      <c r="JB153" s="86">
        <f t="shared" si="346"/>
        <v>3.3875357737550515E-3</v>
      </c>
      <c r="JC153" s="86">
        <f t="shared" si="347"/>
        <v>5.6430820234162323E-3</v>
      </c>
      <c r="JD153" s="86">
        <f t="shared" si="348"/>
        <v>4.415688035788806E-3</v>
      </c>
      <c r="JE153" s="86">
        <f t="shared" si="349"/>
        <v>6.4858040829333516E-3</v>
      </c>
      <c r="JF153" s="86">
        <f t="shared" si="350"/>
        <v>2.6874236763906414E-3</v>
      </c>
      <c r="JG153" s="86">
        <f t="shared" si="351"/>
        <v>1.7236004907935643E-3</v>
      </c>
      <c r="JH153" s="86">
        <f t="shared" si="352"/>
        <v>7.6252154041862733E-4</v>
      </c>
      <c r="JI153" s="86">
        <f t="shared" si="353"/>
        <v>2.929521401612708E-3</v>
      </c>
      <c r="JJ153" s="86">
        <f t="shared" si="354"/>
        <v>1.1151446260331424E-3</v>
      </c>
      <c r="JK153" s="86">
        <f t="shared" si="355"/>
        <v>1.3518349536454249E-3</v>
      </c>
      <c r="JL153" s="86">
        <f t="shared" si="356"/>
        <v>8.7363753693265169E-4</v>
      </c>
      <c r="JM153" s="86">
        <f t="shared" si="357"/>
        <v>1.1563692736116515E-3</v>
      </c>
    </row>
    <row r="154" spans="2:273" x14ac:dyDescent="0.25">
      <c r="B154" s="2">
        <v>127</v>
      </c>
      <c r="C154" s="37">
        <v>93.983999999999995</v>
      </c>
      <c r="D154" s="37">
        <v>91.41</v>
      </c>
      <c r="E154" s="37">
        <v>87.22</v>
      </c>
      <c r="F154" s="37">
        <v>90.507999999999996</v>
      </c>
      <c r="G154" s="37">
        <v>92.15</v>
      </c>
      <c r="H154" s="37">
        <v>88.051000000000002</v>
      </c>
      <c r="I154" s="37">
        <v>88.135999999999996</v>
      </c>
      <c r="J154" s="37">
        <v>88.424000000000007</v>
      </c>
      <c r="K154" s="37">
        <v>91.19</v>
      </c>
      <c r="L154" s="37">
        <v>93.186000000000007</v>
      </c>
      <c r="M154" s="37">
        <v>91.728999999999999</v>
      </c>
      <c r="N154" s="37">
        <v>90.825000000000003</v>
      </c>
      <c r="O154" s="37">
        <v>91.5</v>
      </c>
      <c r="P154" s="37">
        <v>92.224000000000004</v>
      </c>
      <c r="Q154" s="37">
        <v>97.602999999999994</v>
      </c>
      <c r="S154" s="4">
        <f t="shared" si="229"/>
        <v>93.469049317618072</v>
      </c>
      <c r="T154" s="4">
        <f t="shared" si="230"/>
        <v>91.585802611406905</v>
      </c>
      <c r="U154" s="4">
        <f t="shared" si="231"/>
        <v>88.860297029287196</v>
      </c>
      <c r="V154" s="4">
        <f t="shared" si="232"/>
        <v>90.499638157930733</v>
      </c>
      <c r="W154" s="4">
        <f t="shared" si="233"/>
        <v>90.96329975751182</v>
      </c>
      <c r="X154" s="4">
        <f t="shared" si="234"/>
        <v>90.000062560549196</v>
      </c>
      <c r="Y154" s="4">
        <f t="shared" si="235"/>
        <v>89.918266105687778</v>
      </c>
      <c r="Z154" s="4">
        <f t="shared" si="236"/>
        <v>89.807289446555231</v>
      </c>
      <c r="AA154" s="4">
        <f t="shared" si="237"/>
        <v>90.040093036180409</v>
      </c>
      <c r="AB154" s="4">
        <f t="shared" si="238"/>
        <v>92.100888305949169</v>
      </c>
      <c r="AC154" s="4">
        <f t="shared" si="239"/>
        <v>91.934061390569141</v>
      </c>
      <c r="AD154" s="4">
        <f t="shared" si="240"/>
        <v>90.906008625519959</v>
      </c>
      <c r="AE154" s="4">
        <f t="shared" si="241"/>
        <v>91.397355414841854</v>
      </c>
      <c r="AF154" s="4">
        <f t="shared" si="242"/>
        <v>92.814428997374705</v>
      </c>
      <c r="AG154" s="4">
        <f t="shared" si="243"/>
        <v>98.745693106532229</v>
      </c>
      <c r="AI154" s="4">
        <f t="shared" si="244"/>
        <v>0.51495068238192232</v>
      </c>
      <c r="AJ154" s="4">
        <f t="shared" si="245"/>
        <v>-0.17580261140690823</v>
      </c>
      <c r="AK154" s="4">
        <f t="shared" si="246"/>
        <v>-1.640297029287197</v>
      </c>
      <c r="AL154" s="4">
        <f t="shared" si="247"/>
        <v>8.361842069263048E-3</v>
      </c>
      <c r="AM154" s="4">
        <f t="shared" si="248"/>
        <v>1.1867002424881861</v>
      </c>
      <c r="AN154" s="4">
        <f t="shared" si="249"/>
        <v>-1.9490625605491942</v>
      </c>
      <c r="AO154" s="4">
        <f t="shared" si="250"/>
        <v>-1.782266105687782</v>
      </c>
      <c r="AP154" s="4">
        <f t="shared" si="251"/>
        <v>-1.3832894465552243</v>
      </c>
      <c r="AQ154" s="4">
        <f t="shared" si="252"/>
        <v>1.1499069638195891</v>
      </c>
      <c r="AR154" s="4">
        <f t="shared" si="253"/>
        <v>1.0851116940508376</v>
      </c>
      <c r="AS154" s="4">
        <f t="shared" si="254"/>
        <v>-0.20506139056914208</v>
      </c>
      <c r="AT154" s="4">
        <f t="shared" si="255"/>
        <v>-8.1008625519956468E-2</v>
      </c>
      <c r="AU154" s="4">
        <f t="shared" si="256"/>
        <v>0.10264458515814567</v>
      </c>
      <c r="AV154" s="4">
        <f t="shared" si="436"/>
        <v>-0.59042899737470123</v>
      </c>
      <c r="AW154" s="4">
        <f t="shared" si="436"/>
        <v>-1.142693106532235</v>
      </c>
      <c r="AY154" s="2">
        <f t="shared" si="308"/>
        <v>93.469049317618072</v>
      </c>
      <c r="AZ154" s="2">
        <f t="shared" si="359"/>
        <v>91.571424798966717</v>
      </c>
      <c r="BA154" s="2">
        <f t="shared" si="360"/>
        <v>88.854877736020995</v>
      </c>
      <c r="BB154" s="2">
        <f t="shared" si="361"/>
        <v>90.495436180606887</v>
      </c>
      <c r="BC154" s="2">
        <f t="shared" si="362"/>
        <v>90.956691370302096</v>
      </c>
      <c r="BD154" s="2">
        <f t="shared" si="363"/>
        <v>89.975781532226918</v>
      </c>
      <c r="BE154" s="2">
        <f t="shared" si="364"/>
        <v>89.696315800568755</v>
      </c>
      <c r="BF154" s="2">
        <f t="shared" si="365"/>
        <v>89.451101438147191</v>
      </c>
      <c r="BG154" s="2">
        <f t="shared" si="366"/>
        <v>89.724378446802163</v>
      </c>
      <c r="BH154" s="2">
        <f t="shared" si="367"/>
        <v>91.979579289927784</v>
      </c>
      <c r="BI154" s="2">
        <f t="shared" si="368"/>
        <v>91.170794436267371</v>
      </c>
      <c r="BJ154" s="2">
        <f t="shared" si="369"/>
        <v>90.807301362030429</v>
      </c>
      <c r="BK154" s="2">
        <f t="shared" si="370"/>
        <v>91.370255745141492</v>
      </c>
      <c r="BL154" s="2">
        <f t="shared" si="371"/>
        <v>92.344098841731252</v>
      </c>
      <c r="BM154" s="2">
        <f t="shared" si="372"/>
        <v>97.942354105228986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>
        <f t="shared" si="310"/>
        <v>91.41</v>
      </c>
      <c r="CG154" s="2">
        <f t="shared" si="311"/>
        <v>87.22</v>
      </c>
      <c r="CH154" s="2">
        <f t="shared" si="312"/>
        <v>90.507999999999996</v>
      </c>
      <c r="CI154" s="2">
        <f t="shared" si="313"/>
        <v>92.15</v>
      </c>
      <c r="CJ154" s="2">
        <f t="shared" si="314"/>
        <v>88.051000000000002</v>
      </c>
      <c r="CK154" s="2">
        <f t="shared" si="315"/>
        <v>88.135999999999996</v>
      </c>
      <c r="CL154" s="2">
        <f t="shared" si="316"/>
        <v>88.424000000000007</v>
      </c>
      <c r="CM154" s="2">
        <f t="shared" si="317"/>
        <v>91.19</v>
      </c>
      <c r="CN154" s="2">
        <f t="shared" si="318"/>
        <v>93.186000000000007</v>
      </c>
      <c r="CO154" s="2">
        <f t="shared" si="319"/>
        <v>91.728999999999999</v>
      </c>
      <c r="CP154" s="2">
        <f t="shared" si="320"/>
        <v>90.825000000000003</v>
      </c>
      <c r="CQ154" s="2">
        <f t="shared" si="321"/>
        <v>91.5</v>
      </c>
      <c r="CR154" s="2">
        <f t="shared" si="322"/>
        <v>92.224000000000004</v>
      </c>
      <c r="CS154" s="2">
        <f t="shared" si="323"/>
        <v>97.602999999999994</v>
      </c>
      <c r="CU154" s="2" t="str">
        <f t="shared" si="273"/>
        <v/>
      </c>
      <c r="CV154" s="2">
        <f t="shared" si="274"/>
        <v>91.41</v>
      </c>
      <c r="CW154" s="2">
        <f t="shared" si="275"/>
        <v>87.22</v>
      </c>
      <c r="CX154" s="2">
        <f t="shared" si="276"/>
        <v>90.507999999999996</v>
      </c>
      <c r="CY154" s="2">
        <f t="shared" si="277"/>
        <v>92.15</v>
      </c>
      <c r="CZ154" s="2">
        <f t="shared" si="278"/>
        <v>88.051000000000002</v>
      </c>
      <c r="DA154" s="2">
        <f t="shared" si="279"/>
        <v>88.135999999999996</v>
      </c>
      <c r="DB154" s="2">
        <f t="shared" si="280"/>
        <v>88.424000000000007</v>
      </c>
      <c r="DC154" s="2">
        <f t="shared" si="281"/>
        <v>91.19</v>
      </c>
      <c r="DD154" s="2">
        <f t="shared" si="282"/>
        <v>93.186000000000007</v>
      </c>
      <c r="DE154" s="2">
        <f t="shared" si="283"/>
        <v>91.728999999999999</v>
      </c>
      <c r="DF154" s="2">
        <f t="shared" si="284"/>
        <v>90.825000000000003</v>
      </c>
      <c r="DG154" s="2">
        <f t="shared" si="285"/>
        <v>91.5</v>
      </c>
      <c r="DH154" s="2">
        <f t="shared" si="286"/>
        <v>92.224000000000004</v>
      </c>
      <c r="DI154" s="2">
        <f t="shared" si="287"/>
        <v>97.602999999999994</v>
      </c>
      <c r="DK154" s="2">
        <f t="shared" si="288"/>
        <v>122.23344459930311</v>
      </c>
      <c r="DL154" s="2">
        <f t="shared" si="437"/>
        <v>121.67496717365137</v>
      </c>
      <c r="DM154" s="2">
        <f t="shared" si="437"/>
        <v>117.57119914651493</v>
      </c>
      <c r="DN154" s="2">
        <f t="shared" si="437"/>
        <v>117.027743407375</v>
      </c>
      <c r="DO154" s="2">
        <f t="shared" si="437"/>
        <v>115.40452631578945</v>
      </c>
      <c r="DP154" s="2">
        <f t="shared" si="437"/>
        <v>119.33199004267426</v>
      </c>
      <c r="DQ154" s="2">
        <f t="shared" si="437"/>
        <v>112.53543049932524</v>
      </c>
      <c r="DR154" s="2">
        <f t="shared" si="437"/>
        <v>123.46781445731443</v>
      </c>
      <c r="DS154" s="2">
        <f t="shared" si="437"/>
        <v>110.08505714285714</v>
      </c>
      <c r="DT154" s="2">
        <f t="shared" si="437"/>
        <v>116.36781885026738</v>
      </c>
      <c r="DU154" s="2">
        <f t="shared" si="437"/>
        <v>117.35339775910363</v>
      </c>
      <c r="DV154" s="2">
        <f t="shared" si="437"/>
        <v>118.03522114972118</v>
      </c>
      <c r="DW154" s="2">
        <f t="shared" si="437"/>
        <v>126.1118577540107</v>
      </c>
      <c r="DX154" s="2">
        <f t="shared" si="437"/>
        <v>119.61835249554368</v>
      </c>
      <c r="DY154" s="2">
        <f t="shared" si="437"/>
        <v>101.20785741652986</v>
      </c>
      <c r="EA154" s="2">
        <f t="shared" si="440"/>
        <v>93.483859143968886</v>
      </c>
      <c r="EB154" s="2">
        <f t="shared" si="290"/>
        <v>91.584195320505501</v>
      </c>
      <c r="EC154" s="2">
        <f t="shared" si="291"/>
        <v>88.835681802244039</v>
      </c>
      <c r="ED154" s="2">
        <f t="shared" si="292"/>
        <v>90.731690042075726</v>
      </c>
      <c r="EE154" s="2">
        <f t="shared" si="293"/>
        <v>90.973291240612966</v>
      </c>
      <c r="EF154" s="2">
        <f t="shared" si="294"/>
        <v>89.88533999778312</v>
      </c>
      <c r="EG154" s="2">
        <f t="shared" si="295"/>
        <v>89.655616213974696</v>
      </c>
      <c r="EH154" s="2">
        <f t="shared" si="296"/>
        <v>89.350609415953699</v>
      </c>
      <c r="EI154" s="2">
        <f t="shared" si="297"/>
        <v>89.966426086009818</v>
      </c>
      <c r="EJ154" s="2">
        <f t="shared" si="298"/>
        <v>91.991779115347583</v>
      </c>
      <c r="EK154" s="2">
        <f t="shared" si="299"/>
        <v>91.208498306283502</v>
      </c>
      <c r="EL154" s="2">
        <f t="shared" si="300"/>
        <v>90.74789993256212</v>
      </c>
      <c r="EM154" s="2">
        <f t="shared" si="301"/>
        <v>91.212718901453968</v>
      </c>
      <c r="EN154" s="2">
        <f t="shared" si="302"/>
        <v>92.089146202927935</v>
      </c>
      <c r="EO154" s="2">
        <f t="shared" si="303"/>
        <v>98.330648886374945</v>
      </c>
      <c r="EQ154" s="2">
        <f t="shared" si="304"/>
        <v>93.385658409837561</v>
      </c>
      <c r="ER154" s="2">
        <f t="shared" si="438"/>
        <v>91.499085016525868</v>
      </c>
      <c r="ES154" s="2">
        <f t="shared" si="438"/>
        <v>88.863117886417911</v>
      </c>
      <c r="ET154" s="2">
        <f t="shared" si="438"/>
        <v>89.856683270397042</v>
      </c>
      <c r="EU154" s="2">
        <f t="shared" si="438"/>
        <v>90.877719438877747</v>
      </c>
      <c r="EV154" s="2">
        <f t="shared" si="438"/>
        <v>90.158387317270197</v>
      </c>
      <c r="EW154" s="2">
        <f t="shared" si="438"/>
        <v>89.754711547434354</v>
      </c>
      <c r="EX154" s="2">
        <f t="shared" si="438"/>
        <v>89.609826235978389</v>
      </c>
      <c r="EY154" s="2">
        <f t="shared" si="438"/>
        <v>89.223991754636245</v>
      </c>
      <c r="EZ154" s="2">
        <f t="shared" si="438"/>
        <v>91.92116801284044</v>
      </c>
      <c r="FA154" s="2">
        <f t="shared" si="438"/>
        <v>91.067615549733375</v>
      </c>
      <c r="FB154" s="2">
        <f t="shared" si="438"/>
        <v>90.897454725575372</v>
      </c>
      <c r="FC154" s="2">
        <f t="shared" si="438"/>
        <v>91.68727363926871</v>
      </c>
      <c r="FD154" s="2">
        <f t="shared" si="438"/>
        <v>93.017622675535335</v>
      </c>
      <c r="FE154" s="2">
        <f t="shared" si="438"/>
        <v>96.616099532903078</v>
      </c>
      <c r="FG154" s="2">
        <f t="shared" si="306"/>
        <v>0.99963172139176781</v>
      </c>
      <c r="FH154" s="2">
        <f t="shared" si="439"/>
        <v>0.99961847694093153</v>
      </c>
      <c r="FI154" s="2">
        <f t="shared" si="439"/>
        <v>0.99960042315918896</v>
      </c>
      <c r="FJ154" s="2">
        <f t="shared" si="439"/>
        <v>0.99961873791783551</v>
      </c>
      <c r="FK154" s="2">
        <f t="shared" si="439"/>
        <v>0.99960354659893114</v>
      </c>
      <c r="FL154" s="2">
        <f t="shared" si="439"/>
        <v>0.99961905963503395</v>
      </c>
      <c r="FM154" s="2">
        <f t="shared" si="439"/>
        <v>0.99961191573059416</v>
      </c>
      <c r="FN154" s="2">
        <f t="shared" si="439"/>
        <v>0.99957798274612586</v>
      </c>
      <c r="FO154" s="2">
        <f t="shared" si="439"/>
        <v>0.99956390779289428</v>
      </c>
      <c r="FP154" s="2">
        <f t="shared" si="439"/>
        <v>0.99955563546036541</v>
      </c>
      <c r="FQ154" s="2">
        <f t="shared" si="439"/>
        <v>0.99958341508102322</v>
      </c>
      <c r="FR154" s="2">
        <f t="shared" si="439"/>
        <v>0.99956615275155913</v>
      </c>
      <c r="FS154" s="2">
        <f t="shared" si="439"/>
        <v>0.99956763348640276</v>
      </c>
      <c r="FT154" s="2">
        <f t="shared" si="439"/>
        <v>0.99953743168406417</v>
      </c>
      <c r="FU154" s="2">
        <f t="shared" si="439"/>
        <v>0.99946509145414386</v>
      </c>
      <c r="FW154" s="2">
        <f t="shared" si="324"/>
        <v>0.25863028310541974</v>
      </c>
      <c r="FX154" s="2">
        <f t="shared" si="376"/>
        <v>0.28493429974988943</v>
      </c>
      <c r="FY154" s="2">
        <f t="shared" si="377"/>
        <v>0.2811584367718809</v>
      </c>
      <c r="FZ154" s="2">
        <f t="shared" si="378"/>
        <v>0.28146016407977592</v>
      </c>
      <c r="GA154" s="2">
        <f t="shared" si="379"/>
        <v>0.27503631899263453</v>
      </c>
      <c r="GB154" s="2">
        <f t="shared" si="380"/>
        <v>0.2901479383774534</v>
      </c>
      <c r="GC154" s="2">
        <f t="shared" si="381"/>
        <v>0.32110786120864326</v>
      </c>
      <c r="GD154" s="2">
        <f t="shared" si="382"/>
        <v>0.33213112098158526</v>
      </c>
      <c r="GE154" s="2">
        <f t="shared" si="383"/>
        <v>0.33783623255291029</v>
      </c>
      <c r="GF154" s="2">
        <f t="shared" si="384"/>
        <v>0.32617636996091925</v>
      </c>
      <c r="GG154" s="2">
        <f t="shared" si="385"/>
        <v>0.34493533507095508</v>
      </c>
      <c r="GH154" s="2">
        <f t="shared" si="386"/>
        <v>0.31802992924950452</v>
      </c>
      <c r="GI154" s="2">
        <f t="shared" si="387"/>
        <v>0.30017111482284292</v>
      </c>
      <c r="GJ154" s="2">
        <f t="shared" si="388"/>
        <v>0.2608773699233039</v>
      </c>
      <c r="GK154" s="2">
        <f t="shared" si="389"/>
        <v>0.22736809750478507</v>
      </c>
      <c r="GM154" s="86">
        <f t="shared" si="325"/>
        <v>2.6058170822465854E-132</v>
      </c>
      <c r="GN154" s="86">
        <f t="shared" si="390"/>
        <v>1.0663187582239933E-131</v>
      </c>
      <c r="GO154" s="86">
        <f t="shared" si="391"/>
        <v>1.5982774139309148E-177</v>
      </c>
      <c r="GP154" s="86">
        <f t="shared" si="392"/>
        <v>6.9767156984523493E-209</v>
      </c>
      <c r="GQ154" s="86">
        <f t="shared" si="393"/>
        <v>5.7261354968788157E-198</v>
      </c>
      <c r="GR154" s="86">
        <f t="shared" si="394"/>
        <v>2.4969279587518177E-215</v>
      </c>
      <c r="GS154" s="86">
        <f t="shared" si="395"/>
        <v>2.3688015785055371E-176</v>
      </c>
      <c r="GT154" s="86">
        <f t="shared" si="396"/>
        <v>4.623086905993759E-156</v>
      </c>
      <c r="GU154" s="86">
        <f t="shared" si="397"/>
        <v>3.3326923112571748E-150</v>
      </c>
      <c r="GV154" s="86">
        <f t="shared" si="398"/>
        <v>2.5505989317028417E-159</v>
      </c>
      <c r="GW154" s="86">
        <f t="shared" si="399"/>
        <v>5.0065227485751532E-233</v>
      </c>
      <c r="GX154" s="86">
        <f t="shared" si="400"/>
        <v>1.2438631588060703E-199</v>
      </c>
      <c r="GY154" s="86">
        <f t="shared" si="401"/>
        <v>2.6056164457773909E-150</v>
      </c>
      <c r="GZ154" s="86">
        <f t="shared" si="402"/>
        <v>3.3918059583540001E-150</v>
      </c>
      <c r="HA154" s="86">
        <f t="shared" si="403"/>
        <v>6.6270315438542624E-173</v>
      </c>
      <c r="HC154" s="86">
        <f t="shared" si="326"/>
        <v>6.7761756764291036E-105</v>
      </c>
      <c r="HD154" s="86">
        <f t="shared" si="404"/>
        <v>1.8427724808503095E-84</v>
      </c>
      <c r="HE154" s="86">
        <f t="shared" si="405"/>
        <v>6.7261875596756521E-110</v>
      </c>
      <c r="HF154" s="86">
        <f t="shared" si="406"/>
        <v>6.5281429569319771E-110</v>
      </c>
      <c r="HG154" s="86">
        <f t="shared" si="407"/>
        <v>1.1426483398782893E-254</v>
      </c>
      <c r="HH154" s="86">
        <f t="shared" si="408"/>
        <v>1.3584640323896905E-167</v>
      </c>
      <c r="HI154" s="86">
        <f t="shared" si="409"/>
        <v>1.4647521801792779E-141</v>
      </c>
      <c r="HJ154" s="86">
        <f t="shared" si="410"/>
        <v>6.5234756292935436E-131</v>
      </c>
      <c r="HK154" s="86">
        <f t="shared" si="411"/>
        <v>1.2085125810148948E-101</v>
      </c>
      <c r="HL154" s="86">
        <f t="shared" si="412"/>
        <v>4.5225861464501054E-104</v>
      </c>
      <c r="HM154" s="86">
        <f t="shared" si="413"/>
        <v>3.3743897201980486E-151</v>
      </c>
      <c r="HN154" s="86">
        <f t="shared" si="414"/>
        <v>1.9016495748208905E-114</v>
      </c>
      <c r="HO154" s="86">
        <f t="shared" si="415"/>
        <v>3.8797223899177066E-77</v>
      </c>
      <c r="HP154" s="86">
        <f t="shared" si="416"/>
        <v>2.3339349724065138E-85</v>
      </c>
      <c r="HQ154" s="86">
        <f t="shared" si="417"/>
        <v>9.8666316016128977E-119</v>
      </c>
      <c r="HS154" s="86">
        <f t="shared" si="327"/>
        <v>1.5370749281001817E-2</v>
      </c>
      <c r="HT154" s="86">
        <f t="shared" si="418"/>
        <v>2.4691928292308219E-3</v>
      </c>
      <c r="HU154" s="86">
        <f t="shared" si="419"/>
        <v>2.4637150330284303E-3</v>
      </c>
      <c r="HV154" s="86">
        <f t="shared" si="420"/>
        <v>1.7407795181306829E-3</v>
      </c>
      <c r="HW154" s="86">
        <f t="shared" si="421"/>
        <v>3.0599089175657856E-3</v>
      </c>
      <c r="HX154" s="86">
        <f t="shared" si="422"/>
        <v>2.3262376692790004E-3</v>
      </c>
      <c r="HY154" s="86">
        <f t="shared" si="423"/>
        <v>3.105882855899232E-3</v>
      </c>
      <c r="HZ154" s="86">
        <f t="shared" si="424"/>
        <v>7.9660750590989727E-4</v>
      </c>
      <c r="IA154" s="86">
        <f t="shared" si="425"/>
        <v>4.0549612548288367E-4</v>
      </c>
      <c r="IB154" s="86">
        <f t="shared" si="426"/>
        <v>2.3167852862300008E-4</v>
      </c>
      <c r="IC154" s="86">
        <f t="shared" si="427"/>
        <v>4.0857136230805914E-4</v>
      </c>
      <c r="ID154" s="86">
        <f t="shared" si="428"/>
        <v>4.4279014534272113E-4</v>
      </c>
      <c r="IE154" s="86">
        <f t="shared" si="429"/>
        <v>6.2027000488144119E-4</v>
      </c>
      <c r="IF154" s="86">
        <f t="shared" si="430"/>
        <v>2.521981812069919E-6</v>
      </c>
      <c r="IG154" s="86">
        <f t="shared" si="431"/>
        <v>7.4149824473756693E-5</v>
      </c>
      <c r="II154" s="86">
        <f t="shared" si="328"/>
        <v>1.1081328710059992E-4</v>
      </c>
      <c r="IJ154" s="86">
        <f t="shared" si="329"/>
        <v>4.4132398686059615E-4</v>
      </c>
      <c r="IK154" s="86">
        <f t="shared" si="330"/>
        <v>1.0881296278571158E-4</v>
      </c>
      <c r="IL154" s="86">
        <f t="shared" si="331"/>
        <v>7.9914642238770419E-5</v>
      </c>
      <c r="IM154" s="86">
        <f t="shared" si="332"/>
        <v>8.0964749500539519E-5</v>
      </c>
      <c r="IN154" s="86">
        <f t="shared" si="333"/>
        <v>2.3909532409376958E-4</v>
      </c>
      <c r="IO154" s="86">
        <f t="shared" si="334"/>
        <v>2.9254506764467818E-3</v>
      </c>
      <c r="IP154" s="86">
        <f t="shared" si="335"/>
        <v>3.7288810071912648E-3</v>
      </c>
      <c r="IQ154" s="86">
        <f t="shared" si="336"/>
        <v>3.1744879486326947E-3</v>
      </c>
      <c r="IR154" s="86">
        <f t="shared" si="337"/>
        <v>1.066670736981444E-3</v>
      </c>
      <c r="IS154" s="86">
        <f t="shared" si="338"/>
        <v>6.6466072481634331E-3</v>
      </c>
      <c r="IT154" s="86">
        <f t="shared" si="339"/>
        <v>7.3337125718420484E-4</v>
      </c>
      <c r="IU154" s="86">
        <f t="shared" si="340"/>
        <v>1.5583341365895152E-4</v>
      </c>
      <c r="IV154" s="86">
        <f t="shared" si="341"/>
        <v>2.178880105539645E-3</v>
      </c>
      <c r="IW154" s="86">
        <f t="shared" si="342"/>
        <v>1.9854644734155101E-3</v>
      </c>
      <c r="IY154" s="86">
        <f t="shared" si="343"/>
        <v>1.5481562568102417E-2</v>
      </c>
      <c r="IZ154" s="86">
        <f t="shared" si="344"/>
        <v>2.9105168160914181E-3</v>
      </c>
      <c r="JA154" s="86">
        <f t="shared" si="345"/>
        <v>2.5725279958141419E-3</v>
      </c>
      <c r="JB154" s="86">
        <f t="shared" si="346"/>
        <v>1.8206941603694533E-3</v>
      </c>
      <c r="JC154" s="86">
        <f t="shared" si="347"/>
        <v>3.1408736670663251E-3</v>
      </c>
      <c r="JD154" s="86">
        <f t="shared" si="348"/>
        <v>2.5653329933727699E-3</v>
      </c>
      <c r="JE154" s="86">
        <f t="shared" si="349"/>
        <v>6.0313335323460143E-3</v>
      </c>
      <c r="JF154" s="86">
        <f t="shared" si="350"/>
        <v>4.5254885131011616E-3</v>
      </c>
      <c r="JG154" s="86">
        <f t="shared" si="351"/>
        <v>3.5799840741155783E-3</v>
      </c>
      <c r="JH154" s="86">
        <f t="shared" si="352"/>
        <v>1.2983492656044441E-3</v>
      </c>
      <c r="JI154" s="86">
        <f t="shared" si="353"/>
        <v>7.0551786104714924E-3</v>
      </c>
      <c r="JJ154" s="86">
        <f t="shared" si="354"/>
        <v>1.1761614025269261E-3</v>
      </c>
      <c r="JK154" s="86">
        <f t="shared" si="355"/>
        <v>7.7610341854039266E-4</v>
      </c>
      <c r="JL154" s="86">
        <f t="shared" si="356"/>
        <v>2.1814020873517151E-3</v>
      </c>
      <c r="JM154" s="86">
        <f t="shared" si="357"/>
        <v>2.0596142978892666E-3</v>
      </c>
    </row>
    <row r="155" spans="2:273" x14ac:dyDescent="0.25">
      <c r="B155" s="2">
        <v>128</v>
      </c>
      <c r="C155" s="37">
        <v>94.295000000000002</v>
      </c>
      <c r="D155" s="37">
        <v>91.885000000000005</v>
      </c>
      <c r="E155" s="37">
        <v>88.474999999999994</v>
      </c>
      <c r="F155" s="37">
        <v>90.457999999999998</v>
      </c>
      <c r="G155" s="37">
        <v>91.45</v>
      </c>
      <c r="H155" s="37">
        <v>88.932000000000002</v>
      </c>
      <c r="I155" s="37">
        <v>90.813999999999993</v>
      </c>
      <c r="J155" s="37">
        <v>92.373000000000005</v>
      </c>
      <c r="K155" s="37">
        <v>92.19</v>
      </c>
      <c r="L155" s="37">
        <v>92.424000000000007</v>
      </c>
      <c r="M155" s="37">
        <v>94.135999999999996</v>
      </c>
      <c r="N155" s="37">
        <v>89.596000000000004</v>
      </c>
      <c r="O155" s="37">
        <v>90.430999999999997</v>
      </c>
      <c r="P155" s="37">
        <v>93.034000000000006</v>
      </c>
      <c r="Q155" s="37">
        <v>99.397000000000006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93.312538330320606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91.42812286318896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88.722468450369902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90.354519041719186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90.810974294710888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89.872215266044634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90.113192791513029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90.225328496140307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90.470418579044249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92.250342642960106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92.864686959799997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90.981789369816184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91.339590504582674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93.232644066229028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99.420722838519026</v>
      </c>
      <c r="AI155" s="4">
        <f t="shared" ref="AI155:AI218" si="456">IF(OR($B155 &lt; C$230, $B155 &gt; C$233), 0, C155-S155)</f>
        <v>0.9824616696793953</v>
      </c>
      <c r="AJ155" s="4">
        <f t="shared" ref="AJ155:AJ218" si="457">IF(OR($B155 &lt; D$230, $B155 &gt; D$233), 0, D155-T155)</f>
        <v>0.45687713681104469</v>
      </c>
      <c r="AK155" s="4">
        <f t="shared" ref="AK155:AK218" si="458">IF(OR($B155 &lt; E$230, $B155 &gt; E$233), 0, E155-U155)</f>
        <v>-0.24746845036990806</v>
      </c>
      <c r="AL155" s="4">
        <f t="shared" ref="AL155:AL218" si="459">IF(OR($B155 &lt; F$230, $B155 &gt; F$233), 0, F155-V155)</f>
        <v>0.10348095828081227</v>
      </c>
      <c r="AM155" s="4">
        <f t="shared" ref="AM155:AM218" si="460">IF(OR($B155 &lt; G$230, $B155 &gt; G$233), 0, G155-W155)</f>
        <v>0.6390257052891144</v>
      </c>
      <c r="AN155" s="4">
        <f t="shared" ref="AN155:AN218" si="461">IF(OR($B155 &lt; H$230, $B155 &gt; H$233), 0, H155-X155)</f>
        <v>-0.9402152660446319</v>
      </c>
      <c r="AO155" s="4">
        <f t="shared" ref="AO155:AO218" si="462">IF(OR($B155 &lt; I$230, $B155 &gt; I$233), 0, I155-Y155)</f>
        <v>0.70080720848696387</v>
      </c>
      <c r="AP155" s="4">
        <f t="shared" ref="AP155:AP218" si="463">IF(OR($B155 &lt; J$230, $B155 &gt; J$233), 0, J155-Z155)</f>
        <v>2.1476715038596979</v>
      </c>
      <c r="AQ155" s="4">
        <f t="shared" ref="AQ155:AQ218" si="464">IF(OR($B155 &lt; K$230, $B155 &gt; K$233), 0, K155-AA155)</f>
        <v>1.7195814209557483</v>
      </c>
      <c r="AR155" s="4">
        <f t="shared" ref="AR155:AR218" si="465">IF(OR($B155 &lt; L$230, $B155 &gt; L$233), 0, L155-AB155)</f>
        <v>0.17365735703990026</v>
      </c>
      <c r="AS155" s="4">
        <f t="shared" ref="AS155:AS218" si="466">IF(OR($B155 &lt; M$230, $B155 &gt; M$233), 0, M155-AC155)</f>
        <v>1.271313040199999</v>
      </c>
      <c r="AT155" s="4">
        <f t="shared" ref="AT155:AT218" si="467">IF(OR($B155 &lt; N$230, $B155 &gt; N$233), 0, N155-AD155)</f>
        <v>-1.3857893698161803</v>
      </c>
      <c r="AU155" s="4">
        <f t="shared" ref="AU155:AU218" si="468">IF(OR($B155 &lt; O$230, $B155 &gt; O$233), 0, O155-AE155)</f>
        <v>-0.90859050458267632</v>
      </c>
      <c r="AV155" s="4">
        <f t="shared" ref="AV155:AW170" si="469">IF(OR($B155 &lt; P$230, $B155 &gt; P$233), 0, P155-AF155)</f>
        <v>-0.19864406622902209</v>
      </c>
      <c r="AW155" s="4">
        <f t="shared" si="469"/>
        <v>-2.3722838519020684E-2</v>
      </c>
      <c r="AY155" s="2">
        <f t="shared" si="308"/>
        <v>93.312538330320606</v>
      </c>
      <c r="AZ155" s="2">
        <f t="shared" si="359"/>
        <v>91.383652436106658</v>
      </c>
      <c r="BA155" s="2">
        <f t="shared" si="360"/>
        <v>88.701373391477887</v>
      </c>
      <c r="BB155" s="2">
        <f t="shared" si="361"/>
        <v>90.337186684113306</v>
      </c>
      <c r="BC155" s="2">
        <f t="shared" si="362"/>
        <v>90.784985510356123</v>
      </c>
      <c r="BD155" s="2">
        <f t="shared" si="363"/>
        <v>89.785381147703021</v>
      </c>
      <c r="BE155" s="2">
        <f t="shared" si="364"/>
        <v>89.537063849071657</v>
      </c>
      <c r="BF155" s="2">
        <f t="shared" si="365"/>
        <v>89.294340683534131</v>
      </c>
      <c r="BG155" s="2">
        <f t="shared" si="366"/>
        <v>89.583352426568723</v>
      </c>
      <c r="BH155" s="2">
        <f t="shared" si="367"/>
        <v>91.843613927215173</v>
      </c>
      <c r="BI155" s="2">
        <f t="shared" si="368"/>
        <v>90.997037588962598</v>
      </c>
      <c r="BJ155" s="2">
        <f t="shared" si="369"/>
        <v>90.642086028895562</v>
      </c>
      <c r="BK155" s="2">
        <f t="shared" si="370"/>
        <v>91.226630345233659</v>
      </c>
      <c r="BL155" s="2">
        <f t="shared" si="371"/>
        <v>92.208479867032437</v>
      </c>
      <c r="BM155" s="2">
        <f t="shared" si="372"/>
        <v>97.826865801073538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>
        <f t="shared" si="309"/>
        <v>94.295000000000002</v>
      </c>
      <c r="CF155" s="2">
        <f t="shared" si="310"/>
        <v>91.885000000000005</v>
      </c>
      <c r="CG155" s="2">
        <f t="shared" si="311"/>
        <v>88.474999999999994</v>
      </c>
      <c r="CH155" s="2">
        <f t="shared" si="312"/>
        <v>90.457999999999998</v>
      </c>
      <c r="CI155" s="2">
        <f t="shared" si="313"/>
        <v>91.45</v>
      </c>
      <c r="CJ155" s="2">
        <f t="shared" si="314"/>
        <v>88.932000000000002</v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>
        <f t="shared" si="318"/>
        <v>92.424000000000007</v>
      </c>
      <c r="CO155" s="2" t="str">
        <f t="shared" si="319"/>
        <v/>
      </c>
      <c r="CP155" s="2">
        <f t="shared" si="320"/>
        <v>89.596000000000004</v>
      </c>
      <c r="CQ155" s="2">
        <f t="shared" si="321"/>
        <v>90.430999999999997</v>
      </c>
      <c r="CR155" s="2">
        <f t="shared" si="322"/>
        <v>93.034000000000006</v>
      </c>
      <c r="CS155" s="2">
        <f t="shared" si="323"/>
        <v>99.397000000000006</v>
      </c>
      <c r="CU155" s="2">
        <f t="shared" ref="CU155:CU218" si="485">IF(AND(IY155 &lt; $DI$22, $B155 &gt; C$7, $B155 &lt; C$233), C155, "")</f>
        <v>94.295000000000002</v>
      </c>
      <c r="CV155" s="2">
        <f t="shared" ref="CV155:CV218" si="486">IF(AND(IZ155 &lt; $DI$22, $B155 &gt; D$7, $B155 &lt; D$233), D155, "")</f>
        <v>91.885000000000005</v>
      </c>
      <c r="CW155" s="2">
        <f t="shared" ref="CW155:CW218" si="487">IF(AND(JA155 &lt; $DI$22, $B155 &gt; E$7, $B155 &lt; E$233), E155, "")</f>
        <v>88.474999999999994</v>
      </c>
      <c r="CX155" s="2">
        <f t="shared" ref="CX155:CX218" si="488">IF(AND(JB155 &lt; $DI$22, $B155 &gt; F$7, $B155 &lt; F$233), F155, "")</f>
        <v>90.457999999999998</v>
      </c>
      <c r="CY155" s="2">
        <f t="shared" ref="CY155:CY218" si="489">IF(AND(JC155 &lt; $DI$22, $B155 &gt; G$7, $B155 &lt; G$233), G155, "")</f>
        <v>91.45</v>
      </c>
      <c r="CZ155" s="2">
        <f t="shared" ref="CZ155:CZ218" si="490">IF(AND(JD155 &lt; $DI$22, $B155 &gt; H$7, $B155 &lt; H$233), H155, "")</f>
        <v>88.932000000000002</v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>
        <f t="shared" ref="DD155:DD218" si="494">IF(AND(JH155 &lt; $DI$22, $B155 &gt; L$7, $B155 &lt; L$233), L155, "")</f>
        <v>92.424000000000007</v>
      </c>
      <c r="DE155" s="2" t="str">
        <f t="shared" ref="DE155:DE218" si="495">IF(AND(JI155 &lt; $DI$22, $B155 &gt; M$7, $B155 &lt; M$233), M155, "")</f>
        <v/>
      </c>
      <c r="DF155" s="2">
        <f t="shared" ref="DF155:DF218" si="496">IF(AND(JJ155 &lt; $DI$22, $B155 &gt; N$7, $B155 &lt; N$233), N155, "")</f>
        <v>89.596000000000004</v>
      </c>
      <c r="DG155" s="2">
        <f t="shared" ref="DG155:DG218" si="497">IF(AND(JK155 &lt; $DI$22, $B155 &gt; O$7, $B155 &lt; O$233), O155, "")</f>
        <v>90.430999999999997</v>
      </c>
      <c r="DH155" s="2">
        <f t="shared" ref="DH155:DH218" si="498">IF(AND(JL155 &lt; $DI$22, $B155 &gt; P$7, $B155 &lt; P$233), P155, "")</f>
        <v>93.034000000000006</v>
      </c>
      <c r="DI155" s="2">
        <f t="shared" ref="DI155:DI218" si="499">IF(AND(JM155 &lt; $DI$22, $B155 &gt; Q$7, $B155 &lt; Q$233), Q155, "")</f>
        <v>99.397000000000006</v>
      </c>
      <c r="DK155" s="2">
        <f t="shared" ref="DK155:DK218" si="500">BO$228*$B155+BO$229</f>
        <v>122.32013031358882</v>
      </c>
      <c r="DL155" s="2">
        <f t="shared" ref="DL155:DY170" si="501">BP$228*$B155+BP$229</f>
        <v>121.77783291388553</v>
      </c>
      <c r="DM155" s="2">
        <f t="shared" si="501"/>
        <v>117.67142247510668</v>
      </c>
      <c r="DN155" s="2">
        <f t="shared" si="501"/>
        <v>117.1135386803808</v>
      </c>
      <c r="DO155" s="2">
        <f t="shared" si="501"/>
        <v>115.45221052631577</v>
      </c>
      <c r="DP155" s="2">
        <f t="shared" si="501"/>
        <v>119.41376292081556</v>
      </c>
      <c r="DQ155" s="2">
        <f t="shared" si="501"/>
        <v>112.57660944669367</v>
      </c>
      <c r="DR155" s="2">
        <f t="shared" si="501"/>
        <v>123.61998717288715</v>
      </c>
      <c r="DS155" s="2">
        <f t="shared" si="501"/>
        <v>110.12434789915966</v>
      </c>
      <c r="DT155" s="2">
        <f t="shared" si="501"/>
        <v>116.46488636363637</v>
      </c>
      <c r="DU155" s="2">
        <f t="shared" si="501"/>
        <v>117.44185266106442</v>
      </c>
      <c r="DV155" s="2">
        <f t="shared" si="501"/>
        <v>118.12727262977266</v>
      </c>
      <c r="DW155" s="2">
        <f t="shared" si="501"/>
        <v>126.27764018334607</v>
      </c>
      <c r="DX155" s="2">
        <f t="shared" si="501"/>
        <v>119.72568571746881</v>
      </c>
      <c r="DY155" s="2">
        <f t="shared" si="501"/>
        <v>101.13514942528738</v>
      </c>
      <c r="EA155" s="2">
        <f t="shared" si="440"/>
        <v>93.330868482490274</v>
      </c>
      <c r="EB155" s="2">
        <f t="shared" ref="EB155:EB218" si="502">CF$228*$B155+CF$229</f>
        <v>91.399832403506764</v>
      </c>
      <c r="EC155" s="2">
        <f t="shared" ref="EC155:EC218" si="503">CG$228*$B155+CG$229</f>
        <v>88.682286465638143</v>
      </c>
      <c r="ED155" s="2">
        <f t="shared" ref="ED155:ED218" si="504">CH$228*$B155+CH$229</f>
        <v>90.59974894810658</v>
      </c>
      <c r="EE155" s="2">
        <f t="shared" ref="EE155:EE218" si="505">CI$228*$B155+CI$229</f>
        <v>90.80507763183418</v>
      </c>
      <c r="EF155" s="2">
        <f t="shared" ref="EF155:EF218" si="506">CJ$228*$B155+CJ$229</f>
        <v>89.687754496078909</v>
      </c>
      <c r="EG155" s="2">
        <f t="shared" ref="EG155:EG218" si="507">CK$228*$B155+CK$229</f>
        <v>89.494058677171878</v>
      </c>
      <c r="EH155" s="2">
        <f t="shared" ref="EH155:EH218" si="508">CL$228*$B155+CL$229</f>
        <v>89.186780475743021</v>
      </c>
      <c r="EI155" s="2">
        <f t="shared" ref="EI155:EI218" si="509">CM$228*$B155+CM$229</f>
        <v>89.850276526946118</v>
      </c>
      <c r="EJ155" s="2">
        <f t="shared" ref="EJ155:EJ218" si="510">CN$228*$B155+CN$229</f>
        <v>91.858893563243043</v>
      </c>
      <c r="EK155" s="2">
        <f t="shared" ref="EK155:EK218" si="511">CO$228*$B155+CO$229</f>
        <v>91.040168664383557</v>
      </c>
      <c r="EL155" s="2">
        <f t="shared" ref="EL155:EL218" si="512">CP$228*$B155+CP$229</f>
        <v>90.578880025418897</v>
      </c>
      <c r="EM155" s="2">
        <f t="shared" ref="EM155:EM218" si="513">CQ$228*$B155+CQ$229</f>
        <v>91.055439741518583</v>
      </c>
      <c r="EN155" s="2">
        <f t="shared" ref="EN155:EN218" si="514">CR$228*$B155+CR$229</f>
        <v>91.928341363785449</v>
      </c>
      <c r="EO155" s="2">
        <f t="shared" ref="EO155:EO218" si="515">CS$228*$B155+CS$229</f>
        <v>98.256021971521079</v>
      </c>
      <c r="EQ155" s="2">
        <f t="shared" ref="EQ155:EQ218" si="516">CU$228*$B155+CU$229</f>
        <v>93.229425160042084</v>
      </c>
      <c r="ER155" s="2">
        <f t="shared" ref="ER155:FE170" si="517">CV$228*$B155+CV$229</f>
        <v>91.31185647899656</v>
      </c>
      <c r="ES155" s="2">
        <f t="shared" si="517"/>
        <v>88.710680907133096</v>
      </c>
      <c r="ET155" s="2">
        <f t="shared" si="517"/>
        <v>89.695184838082142</v>
      </c>
      <c r="EU155" s="2">
        <f t="shared" si="517"/>
        <v>90.706349031396115</v>
      </c>
      <c r="EV155" s="2">
        <f t="shared" si="517"/>
        <v>89.969838941448785</v>
      </c>
      <c r="EW155" s="2">
        <f t="shared" si="517"/>
        <v>89.596062537696753</v>
      </c>
      <c r="EX155" s="2">
        <f t="shared" si="517"/>
        <v>89.454039224675142</v>
      </c>
      <c r="EY155" s="2">
        <f t="shared" si="517"/>
        <v>89.083733081312417</v>
      </c>
      <c r="EZ155" s="2">
        <f t="shared" si="517"/>
        <v>91.78606544475511</v>
      </c>
      <c r="FA155" s="2">
        <f t="shared" si="517"/>
        <v>90.89492973812284</v>
      </c>
      <c r="FB155" s="2">
        <f t="shared" si="517"/>
        <v>90.73347800220445</v>
      </c>
      <c r="FC155" s="2">
        <f t="shared" si="517"/>
        <v>91.547209125674499</v>
      </c>
      <c r="FD155" s="2">
        <f t="shared" si="517"/>
        <v>92.890307399151226</v>
      </c>
      <c r="FE155" s="2">
        <f t="shared" si="517"/>
        <v>96.49108710783014</v>
      </c>
      <c r="FG155" s="2">
        <f t="shared" ref="FG155:FG218" si="518">POWER(10,($B155-C$231)/C$229)/(1+POWER(10,($B155-C$231)/C$229))</f>
        <v>0.99966411503319641</v>
      </c>
      <c r="FH155" s="2">
        <f t="shared" ref="FH155:FU170" si="519">POWER(10,($B155-D$231)/D$229)/(1+POWER(10,($B155-D$231)/D$229))</f>
        <v>0.99965203515352241</v>
      </c>
      <c r="FI155" s="2">
        <f t="shared" si="519"/>
        <v>0.99963556877719473</v>
      </c>
      <c r="FJ155" s="2">
        <f t="shared" si="519"/>
        <v>0.99965227318326322</v>
      </c>
      <c r="FK155" s="2">
        <f t="shared" si="519"/>
        <v>0.99963841758762872</v>
      </c>
      <c r="FL155" s="2">
        <f t="shared" si="519"/>
        <v>0.99965256661251412</v>
      </c>
      <c r="FM155" s="2">
        <f t="shared" si="519"/>
        <v>0.9996460508533429</v>
      </c>
      <c r="FN155" s="2">
        <f t="shared" si="519"/>
        <v>0.99961510139765342</v>
      </c>
      <c r="FO155" s="2">
        <f t="shared" si="519"/>
        <v>0.99960226391847573</v>
      </c>
      <c r="FP155" s="2">
        <f t="shared" si="519"/>
        <v>0.99959471887703466</v>
      </c>
      <c r="FQ155" s="2">
        <f t="shared" si="519"/>
        <v>0.99962005611155391</v>
      </c>
      <c r="FR155" s="2">
        <f t="shared" si="519"/>
        <v>0.99960431150184181</v>
      </c>
      <c r="FS155" s="2">
        <f t="shared" si="519"/>
        <v>0.99960566205100276</v>
      </c>
      <c r="FT155" s="2">
        <f t="shared" si="519"/>
        <v>0.99957811551080422</v>
      </c>
      <c r="FU155" s="2">
        <f t="shared" si="519"/>
        <v>0.99951213464616928</v>
      </c>
      <c r="FW155" s="2">
        <f t="shared" si="324"/>
        <v>0.27667872798420395</v>
      </c>
      <c r="FX155" s="2">
        <f t="shared" si="376"/>
        <v>0.30406550238517249</v>
      </c>
      <c r="FY155" s="2">
        <f t="shared" si="377"/>
        <v>0.30014253167346883</v>
      </c>
      <c r="FZ155" s="2">
        <f t="shared" si="378"/>
        <v>0.30045611658102622</v>
      </c>
      <c r="GA155" s="2">
        <f t="shared" si="379"/>
        <v>0.2937759789906651</v>
      </c>
      <c r="GB155" s="2">
        <f t="shared" si="380"/>
        <v>0.30947769454715895</v>
      </c>
      <c r="GC155" s="2">
        <f t="shared" si="381"/>
        <v>0.34150788580927049</v>
      </c>
      <c r="GD155" s="2">
        <f t="shared" si="382"/>
        <v>0.35286745536258579</v>
      </c>
      <c r="GE155" s="2">
        <f t="shared" si="383"/>
        <v>0.35873743575511097</v>
      </c>
      <c r="GF155" s="2">
        <f t="shared" si="384"/>
        <v>0.34673393939005254</v>
      </c>
      <c r="GG155" s="2">
        <f t="shared" si="385"/>
        <v>0.36603295871767461</v>
      </c>
      <c r="GH155" s="2">
        <f t="shared" si="386"/>
        <v>0.33833186221401435</v>
      </c>
      <c r="GI155" s="2">
        <f t="shared" si="387"/>
        <v>0.31986772357467652</v>
      </c>
      <c r="GJ155" s="2">
        <f t="shared" si="388"/>
        <v>0.27902360889621836</v>
      </c>
      <c r="GK155" s="2">
        <f t="shared" si="389"/>
        <v>0.24395279726135041</v>
      </c>
      <c r="GM155" s="86">
        <f t="shared" si="325"/>
        <v>3.1981981998067713E-136</v>
      </c>
      <c r="GN155" s="86">
        <f t="shared" si="390"/>
        <v>1.4497857186571808E-135</v>
      </c>
      <c r="GO155" s="86">
        <f t="shared" si="391"/>
        <v>9.8288385783737032E-183</v>
      </c>
      <c r="GP155" s="86">
        <f t="shared" si="392"/>
        <v>5.036952997769288E-215</v>
      </c>
      <c r="GQ155" s="86">
        <f t="shared" si="393"/>
        <v>8.211570477089324E-204</v>
      </c>
      <c r="GR155" s="86">
        <f t="shared" si="394"/>
        <v>1.2411337449049108E-221</v>
      </c>
      <c r="GS155" s="86">
        <f t="shared" si="395"/>
        <v>1.5012655925841716E-181</v>
      </c>
      <c r="GT155" s="86">
        <f t="shared" si="396"/>
        <v>1.2069826348298479E-160</v>
      </c>
      <c r="GU155" s="86">
        <f t="shared" si="397"/>
        <v>1.3664086901966247E-154</v>
      </c>
      <c r="GV155" s="86">
        <f t="shared" si="398"/>
        <v>5.8138774765230204E-164</v>
      </c>
      <c r="GW155" s="86">
        <f t="shared" si="399"/>
        <v>7.4106136358090717E-240</v>
      </c>
      <c r="GX155" s="86">
        <f t="shared" si="400"/>
        <v>1.6527276544861513E-205</v>
      </c>
      <c r="GY155" s="86">
        <f t="shared" si="401"/>
        <v>1.0981861973786387E-154</v>
      </c>
      <c r="GZ155" s="86">
        <f t="shared" si="402"/>
        <v>1.4956377243491993E-154</v>
      </c>
      <c r="HA155" s="86">
        <f t="shared" si="403"/>
        <v>6.3941779747852745E-178</v>
      </c>
      <c r="HC155" s="86">
        <f t="shared" si="326"/>
        <v>2.1706372156618545E-109</v>
      </c>
      <c r="HD155" s="86">
        <f t="shared" si="404"/>
        <v>5.2610613812557322E-88</v>
      </c>
      <c r="HE155" s="86">
        <f t="shared" si="405"/>
        <v>1.7713821255396038E-114</v>
      </c>
      <c r="HF155" s="86">
        <f t="shared" si="406"/>
        <v>1.7288613777050018E-114</v>
      </c>
      <c r="HG155" s="86">
        <f t="shared" si="407"/>
        <v>1.644089063673127E-265</v>
      </c>
      <c r="HH155" s="86">
        <f t="shared" si="408"/>
        <v>1.5085500595779547E-174</v>
      </c>
      <c r="HI155" s="86">
        <f t="shared" si="409"/>
        <v>1.8179366721318685E-147</v>
      </c>
      <c r="HJ155" s="86">
        <f t="shared" si="410"/>
        <v>2.5057748489326026E-136</v>
      </c>
      <c r="HK155" s="86">
        <f t="shared" si="411"/>
        <v>8.693384217842765E-106</v>
      </c>
      <c r="HL155" s="86">
        <f t="shared" si="412"/>
        <v>2.6736305861045848E-108</v>
      </c>
      <c r="HM155" s="86">
        <f t="shared" si="413"/>
        <v>2.2310647193326293E-157</v>
      </c>
      <c r="HN155" s="86">
        <f t="shared" si="414"/>
        <v>3.7787415035891373E-119</v>
      </c>
      <c r="HO155" s="86">
        <f t="shared" si="415"/>
        <v>2.8620333135641553E-80</v>
      </c>
      <c r="HP155" s="86">
        <f t="shared" si="416"/>
        <v>7.455274505773171E-89</v>
      </c>
      <c r="HQ155" s="86">
        <f t="shared" si="417"/>
        <v>1.2285853776919656E-123</v>
      </c>
      <c r="HS155" s="86">
        <f t="shared" si="327"/>
        <v>9.3920901337587702E-3</v>
      </c>
      <c r="HT155" s="86">
        <f t="shared" si="418"/>
        <v>1.3381686851892478E-3</v>
      </c>
      <c r="HU155" s="86">
        <f t="shared" si="419"/>
        <v>1.2675493572359886E-3</v>
      </c>
      <c r="HV155" s="86">
        <f t="shared" si="420"/>
        <v>8.657645421379954E-4</v>
      </c>
      <c r="HW155" s="86">
        <f t="shared" si="421"/>
        <v>1.6074924210028446E-3</v>
      </c>
      <c r="HX155" s="86">
        <f t="shared" si="422"/>
        <v>1.1974326698084244E-3</v>
      </c>
      <c r="HY155" s="86">
        <f t="shared" si="423"/>
        <v>1.6692099870409783E-3</v>
      </c>
      <c r="HZ155" s="86">
        <f t="shared" si="424"/>
        <v>3.8747956128178888E-4</v>
      </c>
      <c r="IA155" s="86">
        <f t="shared" si="425"/>
        <v>1.8249680038864941E-4</v>
      </c>
      <c r="IB155" s="86">
        <f t="shared" si="426"/>
        <v>9.8452112731517303E-5</v>
      </c>
      <c r="IC155" s="86">
        <f t="shared" si="427"/>
        <v>1.901341538189267E-4</v>
      </c>
      <c r="ID155" s="86">
        <f t="shared" si="428"/>
        <v>1.9751888398777243E-4</v>
      </c>
      <c r="IE155" s="86">
        <f t="shared" si="429"/>
        <v>2.7875280773838654E-4</v>
      </c>
      <c r="IF155" s="86">
        <f t="shared" si="430"/>
        <v>4.6755098629238085E-7</v>
      </c>
      <c r="IG155" s="86">
        <f t="shared" si="431"/>
        <v>1.8522438904269862E-5</v>
      </c>
      <c r="II155" s="86">
        <f t="shared" si="328"/>
        <v>4.0559403627933908E-4</v>
      </c>
      <c r="IJ155" s="86">
        <f t="shared" si="329"/>
        <v>1.4962413549302876E-3</v>
      </c>
      <c r="IK155" s="86">
        <f t="shared" si="330"/>
        <v>4.644844799476723E-4</v>
      </c>
      <c r="IL155" s="86">
        <f t="shared" si="331"/>
        <v>3.615994477848076E-4</v>
      </c>
      <c r="IM155" s="86">
        <f t="shared" si="332"/>
        <v>3.485594890020413E-4</v>
      </c>
      <c r="IN155" s="86">
        <f t="shared" si="333"/>
        <v>9.4081070118854119E-4</v>
      </c>
      <c r="IO155" s="86">
        <f t="shared" si="334"/>
        <v>8.4675515700577218E-3</v>
      </c>
      <c r="IP155" s="86">
        <f t="shared" si="335"/>
        <v>1.0946960506920123E-2</v>
      </c>
      <c r="IQ155" s="86">
        <f t="shared" si="336"/>
        <v>1.0071277929761053E-2</v>
      </c>
      <c r="IR155" s="86">
        <f t="shared" si="337"/>
        <v>4.0143438724520482E-3</v>
      </c>
      <c r="IS155" s="86">
        <f t="shared" si="338"/>
        <v>1.8417809639121475E-2</v>
      </c>
      <c r="IT155" s="86">
        <f t="shared" si="339"/>
        <v>2.8187232636488237E-3</v>
      </c>
      <c r="IU155" s="86">
        <f t="shared" si="340"/>
        <v>7.1906657379368095E-4</v>
      </c>
      <c r="IV155" s="86">
        <f t="shared" si="341"/>
        <v>5.1299700315379114E-3</v>
      </c>
      <c r="IW155" s="86">
        <f t="shared" si="342"/>
        <v>4.2119592802989858E-3</v>
      </c>
      <c r="IY155" s="86">
        <f t="shared" si="343"/>
        <v>9.7976841700381095E-3</v>
      </c>
      <c r="IZ155" s="86">
        <f t="shared" si="344"/>
        <v>2.8344100401195352E-3</v>
      </c>
      <c r="JA155" s="86">
        <f t="shared" si="345"/>
        <v>1.7320338371836609E-3</v>
      </c>
      <c r="JB155" s="86">
        <f t="shared" si="346"/>
        <v>1.227363989922803E-3</v>
      </c>
      <c r="JC155" s="86">
        <f t="shared" si="347"/>
        <v>1.956051910004886E-3</v>
      </c>
      <c r="JD155" s="86">
        <f t="shared" si="348"/>
        <v>2.1382433709969655E-3</v>
      </c>
      <c r="JE155" s="86">
        <f t="shared" si="349"/>
        <v>1.01367615570987E-2</v>
      </c>
      <c r="JF155" s="86">
        <f t="shared" si="350"/>
        <v>1.1334440068201911E-2</v>
      </c>
      <c r="JG155" s="86">
        <f t="shared" si="351"/>
        <v>1.0253774730149703E-2</v>
      </c>
      <c r="JH155" s="86">
        <f t="shared" si="352"/>
        <v>4.1127959851835656E-3</v>
      </c>
      <c r="JI155" s="86">
        <f t="shared" si="353"/>
        <v>1.8607943792940403E-2</v>
      </c>
      <c r="JJ155" s="86">
        <f t="shared" si="354"/>
        <v>3.0162421476365962E-3</v>
      </c>
      <c r="JK155" s="86">
        <f t="shared" si="355"/>
        <v>9.9781938153206749E-4</v>
      </c>
      <c r="JL155" s="86">
        <f t="shared" si="356"/>
        <v>5.1304375825242041E-3</v>
      </c>
      <c r="JM155" s="86">
        <f t="shared" si="357"/>
        <v>4.2304817192032555E-3</v>
      </c>
    </row>
    <row r="156" spans="2:273" x14ac:dyDescent="0.25">
      <c r="B156" s="2">
        <v>129</v>
      </c>
      <c r="C156" s="37">
        <v>92.638999999999996</v>
      </c>
      <c r="D156" s="37">
        <v>92.066000000000003</v>
      </c>
      <c r="E156" s="37">
        <v>89.322000000000003</v>
      </c>
      <c r="F156" s="37">
        <v>91.406999999999996</v>
      </c>
      <c r="G156" s="37">
        <v>91.65</v>
      </c>
      <c r="H156" s="37">
        <v>88.932000000000002</v>
      </c>
      <c r="I156" s="37">
        <v>91.507999999999996</v>
      </c>
      <c r="J156" s="37">
        <v>91.728999999999999</v>
      </c>
      <c r="K156" s="37">
        <v>91.759</v>
      </c>
      <c r="L156" s="37">
        <v>92.677999999999997</v>
      </c>
      <c r="M156" s="37">
        <v>94.168999999999997</v>
      </c>
      <c r="N156" s="37">
        <v>92.07</v>
      </c>
      <c r="O156" s="37">
        <v>89.361999999999995</v>
      </c>
      <c r="P156" s="37">
        <v>92.965999999999994</v>
      </c>
      <c r="Q156" s="37">
        <v>101.017</v>
      </c>
      <c r="S156" s="4">
        <f t="shared" si="441"/>
        <v>93.155898724511346</v>
      </c>
      <c r="T156" s="4">
        <f t="shared" si="442"/>
        <v>91.316897750155533</v>
      </c>
      <c r="U156" s="4">
        <f t="shared" si="443"/>
        <v>88.618824391637474</v>
      </c>
      <c r="V156" s="4">
        <f t="shared" si="444"/>
        <v>90.238484672228381</v>
      </c>
      <c r="W156" s="4">
        <f t="shared" si="445"/>
        <v>90.701739226539914</v>
      </c>
      <c r="X156" s="4">
        <f t="shared" si="446"/>
        <v>89.863675285186531</v>
      </c>
      <c r="Y156" s="4">
        <f t="shared" si="447"/>
        <v>90.682281709914506</v>
      </c>
      <c r="Z156" s="4">
        <f t="shared" si="448"/>
        <v>91.234421535790858</v>
      </c>
      <c r="AA156" s="4">
        <f t="shared" si="449"/>
        <v>91.550907235593328</v>
      </c>
      <c r="AB156" s="4">
        <f t="shared" si="450"/>
        <v>92.849632394116881</v>
      </c>
      <c r="AC156" s="4">
        <f t="shared" si="451"/>
        <v>94.741224548559245</v>
      </c>
      <c r="AD156" s="4">
        <f t="shared" si="452"/>
        <v>91.462581228303193</v>
      </c>
      <c r="AE156" s="4">
        <f t="shared" si="453"/>
        <v>91.479619726040482</v>
      </c>
      <c r="AF156" s="4">
        <f t="shared" si="454"/>
        <v>94.138095099808694</v>
      </c>
      <c r="AG156" s="4">
        <f t="shared" si="455"/>
        <v>100.69755913293316</v>
      </c>
      <c r="AI156" s="4">
        <f t="shared" si="456"/>
        <v>-0.51689872451134988</v>
      </c>
      <c r="AJ156" s="4">
        <f t="shared" si="457"/>
        <v>0.74910224984446927</v>
      </c>
      <c r="AK156" s="4">
        <f t="shared" si="458"/>
        <v>0.70317560836252824</v>
      </c>
      <c r="AL156" s="4">
        <f t="shared" si="459"/>
        <v>1.1685153277716154</v>
      </c>
      <c r="AM156" s="4">
        <f t="shared" si="460"/>
        <v>0.94826077346009185</v>
      </c>
      <c r="AN156" s="4">
        <f t="shared" si="461"/>
        <v>-0.93167528518652887</v>
      </c>
      <c r="AO156" s="4">
        <f t="shared" si="462"/>
        <v>0.82571829008549003</v>
      </c>
      <c r="AP156" s="4">
        <f t="shared" si="463"/>
        <v>0.49457846420914109</v>
      </c>
      <c r="AQ156" s="4">
        <f t="shared" si="464"/>
        <v>0.2080927644066719</v>
      </c>
      <c r="AR156" s="4">
        <f t="shared" si="465"/>
        <v>-0.1716323941168838</v>
      </c>
      <c r="AS156" s="4">
        <f t="shared" si="466"/>
        <v>-0.57222454855924809</v>
      </c>
      <c r="AT156" s="4">
        <f t="shared" si="467"/>
        <v>0.60741877169679981</v>
      </c>
      <c r="AU156" s="4">
        <f t="shared" si="468"/>
        <v>-2.1176197260404876</v>
      </c>
      <c r="AV156" s="4">
        <f t="shared" si="469"/>
        <v>-1.1720950998087005</v>
      </c>
      <c r="AW156" s="4">
        <f t="shared" si="469"/>
        <v>0.31944086706683095</v>
      </c>
      <c r="AY156" s="2">
        <f t="shared" ref="AY156:AY219" si="520">IF(OR($B156 &lt; C$230, $B156 &gt; C$233), #N/A, ((1-FG156)*DK156) + (FG156 - FW156)*EA156 + (FW156*EQ156))</f>
        <v>93.155898724511346</v>
      </c>
      <c r="AZ156" s="2">
        <f t="shared" si="359"/>
        <v>91.195777804535481</v>
      </c>
      <c r="BA156" s="2">
        <f t="shared" si="360"/>
        <v>88.547998859499003</v>
      </c>
      <c r="BB156" s="2">
        <f t="shared" si="361"/>
        <v>90.177214494368172</v>
      </c>
      <c r="BC156" s="2">
        <f t="shared" si="362"/>
        <v>90.613148631099449</v>
      </c>
      <c r="BD156" s="2">
        <f t="shared" si="363"/>
        <v>89.595600693925448</v>
      </c>
      <c r="BE156" s="2">
        <f t="shared" si="364"/>
        <v>89.378049979734442</v>
      </c>
      <c r="BF156" s="2">
        <f t="shared" si="365"/>
        <v>89.138160134591885</v>
      </c>
      <c r="BG156" s="2">
        <f t="shared" si="366"/>
        <v>89.440940180836321</v>
      </c>
      <c r="BH156" s="2">
        <f t="shared" si="367"/>
        <v>91.707580631652803</v>
      </c>
      <c r="BI156" s="2">
        <f t="shared" si="368"/>
        <v>90.823085197372748</v>
      </c>
      <c r="BJ156" s="2">
        <f t="shared" si="369"/>
        <v>90.477246752964604</v>
      </c>
      <c r="BK156" s="2">
        <f t="shared" si="370"/>
        <v>91.08411538608263</v>
      </c>
      <c r="BL156" s="2">
        <f t="shared" si="371"/>
        <v>92.074904907073972</v>
      </c>
      <c r="BM156" s="2">
        <f t="shared" si="372"/>
        <v>97.708264735016343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>
        <f t="shared" ref="CE156:CE219" si="521">IF(AND(IY156 &lt; $CS$22, $B156 &gt; C$231, $B156 &lt; C$232), C156, "")</f>
        <v>92.638999999999996</v>
      </c>
      <c r="CF156" s="2">
        <f t="shared" ref="CF156:CF219" si="522">IF(AND(IZ156 &lt; $CS$22, $B156 &gt; D$231, $B156 &lt; D$232), D156, "")</f>
        <v>92.066000000000003</v>
      </c>
      <c r="CG156" s="2">
        <f t="shared" ref="CG156:CG219" si="523">IF(AND(JA156 &lt; $CS$22, $B156 &gt; E$231, $B156 &lt; E$232), E156, "")</f>
        <v>89.322000000000003</v>
      </c>
      <c r="CH156" s="2">
        <f t="shared" ref="CH156:CH219" si="524">IF(AND(JB156 &lt; $CS$22, $B156 &gt; F$231, $B156 &lt; F$232), F156, "")</f>
        <v>91.406999999999996</v>
      </c>
      <c r="CI156" s="2">
        <f t="shared" ref="CI156:CI219" si="525">IF(AND(JC156 &lt; $CS$22, $B156 &gt; G$231, $B156 &lt; G$232), G156, "")</f>
        <v>91.65</v>
      </c>
      <c r="CJ156" s="2">
        <f t="shared" ref="CJ156:CJ219" si="526">IF(AND(JD156 &lt; $CS$22, $B156 &gt; H$231, $B156 &lt; H$232), H156, "")</f>
        <v>88.932000000000002</v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>
        <f t="shared" ref="CP156:CP219" si="532">IF(AND(JJ156 &lt; $CS$22, $B156 &gt; N$231, $B156 &lt; N$232), N156, "")</f>
        <v>92.07</v>
      </c>
      <c r="CQ156" s="2">
        <f t="shared" ref="CQ156:CQ219" si="533">IF(AND(JK156 &lt; $CS$22, $B156 &gt; O$231, $B156 &lt; O$232), O156, "")</f>
        <v>89.361999999999995</v>
      </c>
      <c r="CR156" s="2" t="str">
        <f t="shared" ref="CR156:CR219" si="534">IF(AND(JL156 &lt; $CS$22, $B156 &gt; P$231, $B156 &lt; P$232), P156, "")</f>
        <v/>
      </c>
      <c r="CS156" s="2">
        <f t="shared" ref="CS156:CS219" si="535">IF(AND(JM156 &lt; $CS$22, $B156 &gt; Q$231, $B156 &lt; Q$232), Q156, "")</f>
        <v>101.017</v>
      </c>
      <c r="CU156" s="2">
        <f t="shared" si="485"/>
        <v>92.638999999999996</v>
      </c>
      <c r="CV156" s="2">
        <f t="shared" si="486"/>
        <v>92.066000000000003</v>
      </c>
      <c r="CW156" s="2">
        <f t="shared" si="487"/>
        <v>89.322000000000003</v>
      </c>
      <c r="CX156" s="2">
        <f t="shared" si="488"/>
        <v>91.406999999999996</v>
      </c>
      <c r="CY156" s="2">
        <f t="shared" si="489"/>
        <v>91.65</v>
      </c>
      <c r="CZ156" s="2">
        <f t="shared" si="490"/>
        <v>88.932000000000002</v>
      </c>
      <c r="DA156" s="2" t="str">
        <f t="shared" si="491"/>
        <v/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 t="str">
        <f t="shared" si="495"/>
        <v/>
      </c>
      <c r="DF156" s="2">
        <f t="shared" si="496"/>
        <v>92.07</v>
      </c>
      <c r="DG156" s="2">
        <f t="shared" si="497"/>
        <v>89.361999999999995</v>
      </c>
      <c r="DH156" s="2" t="str">
        <f t="shared" si="498"/>
        <v/>
      </c>
      <c r="DI156" s="2">
        <f t="shared" si="499"/>
        <v>101.017</v>
      </c>
      <c r="DK156" s="2">
        <f t="shared" si="500"/>
        <v>122.40681602787454</v>
      </c>
      <c r="DL156" s="2">
        <f t="shared" si="501"/>
        <v>121.8806986541197</v>
      </c>
      <c r="DM156" s="2">
        <f t="shared" si="501"/>
        <v>117.77164580369842</v>
      </c>
      <c r="DN156" s="2">
        <f t="shared" si="501"/>
        <v>117.1993339533866</v>
      </c>
      <c r="DO156" s="2">
        <f t="shared" si="501"/>
        <v>115.49989473684208</v>
      </c>
      <c r="DP156" s="2">
        <f t="shared" si="501"/>
        <v>119.49553579895687</v>
      </c>
      <c r="DQ156" s="2">
        <f t="shared" si="501"/>
        <v>112.61778839406209</v>
      </c>
      <c r="DR156" s="2">
        <f t="shared" si="501"/>
        <v>123.77215988845987</v>
      </c>
      <c r="DS156" s="2">
        <f t="shared" si="501"/>
        <v>110.16363865546218</v>
      </c>
      <c r="DT156" s="2">
        <f t="shared" si="501"/>
        <v>116.56195387700535</v>
      </c>
      <c r="DU156" s="2">
        <f t="shared" si="501"/>
        <v>117.5303075630252</v>
      </c>
      <c r="DV156" s="2">
        <f t="shared" si="501"/>
        <v>118.21932410982414</v>
      </c>
      <c r="DW156" s="2">
        <f t="shared" si="501"/>
        <v>126.44342261268145</v>
      </c>
      <c r="DX156" s="2">
        <f t="shared" si="501"/>
        <v>119.83301893939394</v>
      </c>
      <c r="DY156" s="2">
        <f t="shared" si="501"/>
        <v>101.0624414340449</v>
      </c>
      <c r="EA156" s="2">
        <f t="shared" si="440"/>
        <v>93.177877821011677</v>
      </c>
      <c r="EB156" s="2">
        <f t="shared" si="502"/>
        <v>91.215469486508013</v>
      </c>
      <c r="EC156" s="2">
        <f t="shared" si="503"/>
        <v>88.528891129032246</v>
      </c>
      <c r="ED156" s="2">
        <f t="shared" si="504"/>
        <v>90.467807854137433</v>
      </c>
      <c r="EE156" s="2">
        <f t="shared" si="505"/>
        <v>90.636864023055395</v>
      </c>
      <c r="EF156" s="2">
        <f t="shared" si="506"/>
        <v>89.490168994374699</v>
      </c>
      <c r="EG156" s="2">
        <f t="shared" si="507"/>
        <v>89.332501140369061</v>
      </c>
      <c r="EH156" s="2">
        <f t="shared" si="508"/>
        <v>89.022951535532357</v>
      </c>
      <c r="EI156" s="2">
        <f t="shared" si="509"/>
        <v>89.734126967882432</v>
      </c>
      <c r="EJ156" s="2">
        <f t="shared" si="510"/>
        <v>91.726008011138518</v>
      </c>
      <c r="EK156" s="2">
        <f t="shared" si="511"/>
        <v>90.871839022483613</v>
      </c>
      <c r="EL156" s="2">
        <f t="shared" si="512"/>
        <v>90.409860118275674</v>
      </c>
      <c r="EM156" s="2">
        <f t="shared" si="513"/>
        <v>90.898160581583198</v>
      </c>
      <c r="EN156" s="2">
        <f t="shared" si="514"/>
        <v>91.767536524642964</v>
      </c>
      <c r="EO156" s="2">
        <f t="shared" si="515"/>
        <v>98.181395056667213</v>
      </c>
      <c r="EQ156" s="2">
        <f t="shared" si="516"/>
        <v>93.073191910246607</v>
      </c>
      <c r="ER156" s="2">
        <f t="shared" si="517"/>
        <v>91.124627941467253</v>
      </c>
      <c r="ES156" s="2">
        <f t="shared" si="517"/>
        <v>88.558243927848281</v>
      </c>
      <c r="ET156" s="2">
        <f t="shared" si="517"/>
        <v>89.533686405767227</v>
      </c>
      <c r="EU156" s="2">
        <f t="shared" si="517"/>
        <v>90.534978623914498</v>
      </c>
      <c r="EV156" s="2">
        <f t="shared" si="517"/>
        <v>89.781290565627373</v>
      </c>
      <c r="EW156" s="2">
        <f t="shared" si="517"/>
        <v>89.437413527959137</v>
      </c>
      <c r="EX156" s="2">
        <f t="shared" si="517"/>
        <v>89.29825221337191</v>
      </c>
      <c r="EY156" s="2">
        <f t="shared" si="517"/>
        <v>88.943474407988589</v>
      </c>
      <c r="EZ156" s="2">
        <f t="shared" si="517"/>
        <v>91.65096287666978</v>
      </c>
      <c r="FA156" s="2">
        <f t="shared" si="517"/>
        <v>90.722243926512292</v>
      </c>
      <c r="FB156" s="2">
        <f t="shared" si="517"/>
        <v>90.569501278833542</v>
      </c>
      <c r="FC156" s="2">
        <f t="shared" si="517"/>
        <v>91.407144612080288</v>
      </c>
      <c r="FD156" s="2">
        <f t="shared" si="517"/>
        <v>92.762992122767116</v>
      </c>
      <c r="FE156" s="2">
        <f t="shared" si="517"/>
        <v>96.366074682757187</v>
      </c>
      <c r="FG156" s="2">
        <f t="shared" si="518"/>
        <v>0.99969366021586004</v>
      </c>
      <c r="FH156" s="2">
        <f t="shared" si="519"/>
        <v>0.99968264257172246</v>
      </c>
      <c r="FI156" s="2">
        <f t="shared" si="519"/>
        <v>0.99966762411663768</v>
      </c>
      <c r="FJ156" s="2">
        <f t="shared" si="519"/>
        <v>0.99968285967071524</v>
      </c>
      <c r="FK156" s="2">
        <f t="shared" si="519"/>
        <v>0.9996702224286137</v>
      </c>
      <c r="FL156" s="2">
        <f t="shared" si="519"/>
        <v>0.99968312729774222</v>
      </c>
      <c r="FM156" s="2">
        <f t="shared" si="519"/>
        <v>0.99967718448800225</v>
      </c>
      <c r="FN156" s="2">
        <f t="shared" si="519"/>
        <v>0.99964895641384721</v>
      </c>
      <c r="FO156" s="2">
        <f t="shared" si="519"/>
        <v>0.9996372476873987</v>
      </c>
      <c r="FP156" s="2">
        <f t="shared" si="519"/>
        <v>0.9996303660415945</v>
      </c>
      <c r="FQ156" s="2">
        <f t="shared" si="519"/>
        <v>0.99965347547074812</v>
      </c>
      <c r="FR156" s="2">
        <f t="shared" si="519"/>
        <v>0.99963911523599946</v>
      </c>
      <c r="FS156" s="2">
        <f t="shared" si="519"/>
        <v>0.99964034703709903</v>
      </c>
      <c r="FT156" s="2">
        <f t="shared" si="519"/>
        <v>0.99961522248947055</v>
      </c>
      <c r="FU156" s="2">
        <f t="shared" si="519"/>
        <v>0.99955504240852655</v>
      </c>
      <c r="FW156" s="2">
        <f t="shared" ref="FW156:FW219" si="536">POWER(10,($B156-C$232)/C$229)/(1+POWER(10,($B156-C$232)/C$229))</f>
        <v>0.29548468265872763</v>
      </c>
      <c r="FX156" s="2">
        <f t="shared" si="376"/>
        <v>0.32389938134043361</v>
      </c>
      <c r="FY156" s="2">
        <f t="shared" si="377"/>
        <v>0.31983812203603207</v>
      </c>
      <c r="FZ156" s="2">
        <f t="shared" si="378"/>
        <v>0.32016287098478241</v>
      </c>
      <c r="GA156" s="2">
        <f t="shared" si="379"/>
        <v>0.3132407794556567</v>
      </c>
      <c r="GB156" s="2">
        <f t="shared" si="380"/>
        <v>0.32949745866096541</v>
      </c>
      <c r="GC156" s="2">
        <f t="shared" si="381"/>
        <v>0.36251188550935221</v>
      </c>
      <c r="GD156" s="2">
        <f t="shared" si="382"/>
        <v>0.37417311556118266</v>
      </c>
      <c r="GE156" s="2">
        <f t="shared" si="383"/>
        <v>0.38018929540488144</v>
      </c>
      <c r="GF156" s="2">
        <f t="shared" si="384"/>
        <v>0.36787979210523575</v>
      </c>
      <c r="GG156" s="2">
        <f t="shared" si="385"/>
        <v>0.38765734929955153</v>
      </c>
      <c r="GH156" s="2">
        <f t="shared" si="386"/>
        <v>0.35924709291108053</v>
      </c>
      <c r="GI156" s="2">
        <f t="shared" si="387"/>
        <v>0.34022844591748597</v>
      </c>
      <c r="GJ156" s="2">
        <f t="shared" si="388"/>
        <v>0.29792329917528843</v>
      </c>
      <c r="GK156" s="2">
        <f t="shared" si="389"/>
        <v>0.26133803813705536</v>
      </c>
      <c r="GM156" s="86">
        <f t="shared" ref="GM156:GM219" si="537" xml:space="preserve"> _xlfn.NORM.DIST($B156, C$7, ABS(C$11), TRUE) * _xlfn.NORM.DIST(($B156 - C$7)*C$15, 0, ABS(C$11), TRUE) * 2</f>
        <v>3.437375216581926E-140</v>
      </c>
      <c r="GN156" s="86">
        <f t="shared" si="390"/>
        <v>1.7302687102358523E-139</v>
      </c>
      <c r="GO156" s="86">
        <f t="shared" si="391"/>
        <v>5.0731528803813362E-188</v>
      </c>
      <c r="GP156" s="86">
        <f t="shared" si="392"/>
        <v>2.9579895415132544E-221</v>
      </c>
      <c r="GQ156" s="86">
        <f t="shared" si="393"/>
        <v>9.6670212211819804E-210</v>
      </c>
      <c r="GR156" s="86">
        <f t="shared" si="394"/>
        <v>4.9956008826321565E-228</v>
      </c>
      <c r="GS156" s="86">
        <f t="shared" si="395"/>
        <v>7.983464943039277E-187</v>
      </c>
      <c r="GT156" s="86">
        <f t="shared" si="396"/>
        <v>2.7005983944962825E-165</v>
      </c>
      <c r="GU156" s="86">
        <f t="shared" si="397"/>
        <v>4.8366385599355207E-159</v>
      </c>
      <c r="GV156" s="86">
        <f t="shared" si="398"/>
        <v>1.1348941517808809E-168</v>
      </c>
      <c r="GW156" s="86">
        <f t="shared" si="399"/>
        <v>8.7260257006025096E-247</v>
      </c>
      <c r="GX156" s="86">
        <f t="shared" si="400"/>
        <v>1.8016938748233344E-211</v>
      </c>
      <c r="GY156" s="86">
        <f t="shared" si="401"/>
        <v>3.999535778990503E-159</v>
      </c>
      <c r="GZ156" s="86">
        <f t="shared" si="402"/>
        <v>5.7056628616705191E-159</v>
      </c>
      <c r="HA156" s="86">
        <f t="shared" si="403"/>
        <v>5.2224049923061969E-183</v>
      </c>
      <c r="HC156" s="86">
        <f t="shared" ref="HC156:HC219" si="538" xml:space="preserve"> _xlfn.NORM.DIST($B156, C$8, ABS(C$12), TRUE) * _xlfn.NORM.DIST(($B156 - C$8)*C$16, 0, ABS(C$12), TRUE) * 2</f>
        <v>5.5789768321846723E-114</v>
      </c>
      <c r="HD156" s="86">
        <f t="shared" si="404"/>
        <v>1.2663586992874288E-91</v>
      </c>
      <c r="HE156" s="86">
        <f t="shared" si="405"/>
        <v>3.750466336096348E-119</v>
      </c>
      <c r="HF156" s="86">
        <f t="shared" si="406"/>
        <v>3.681890877196099E-119</v>
      </c>
      <c r="HG156" s="86">
        <f t="shared" si="407"/>
        <v>1.4009891186666044E-276</v>
      </c>
      <c r="HH156" s="86">
        <f t="shared" si="408"/>
        <v>1.2059832512255605E-181</v>
      </c>
      <c r="HI156" s="86">
        <f t="shared" si="409"/>
        <v>1.7035237768575066E-153</v>
      </c>
      <c r="HJ156" s="86">
        <f t="shared" si="410"/>
        <v>7.4532077415180841E-142</v>
      </c>
      <c r="HK156" s="86">
        <f t="shared" si="411"/>
        <v>5.1539531819339487E-110</v>
      </c>
      <c r="HL156" s="86">
        <f t="shared" si="412"/>
        <v>1.2983711450760172E-112</v>
      </c>
      <c r="HM156" s="86">
        <f t="shared" si="413"/>
        <v>1.1060136195900412E-163</v>
      </c>
      <c r="HN156" s="86">
        <f t="shared" si="414"/>
        <v>6.0207606001960308E-124</v>
      </c>
      <c r="HO156" s="86">
        <f t="shared" si="415"/>
        <v>1.8240801232374976E-83</v>
      </c>
      <c r="HP156" s="86">
        <f t="shared" si="416"/>
        <v>2.0205967195675405E-92</v>
      </c>
      <c r="HQ156" s="86">
        <f t="shared" si="417"/>
        <v>1.2136374499741079E-128</v>
      </c>
      <c r="HS156" s="86">
        <f t="shared" ref="HS156:HS219" si="539" xml:space="preserve"> _xlfn.NORM.DIST($B156, C$9, ABS(C$13), TRUE) * _xlfn.NORM.DIST(($B156 - C$9)*C$17, 0, ABS(C$13), TRUE) * 2</f>
        <v>5.5810876167754061E-3</v>
      </c>
      <c r="HT156" s="86">
        <f t="shared" si="418"/>
        <v>7.0341833758243556E-4</v>
      </c>
      <c r="HU156" s="86">
        <f t="shared" si="419"/>
        <v>6.2922182708092861E-4</v>
      </c>
      <c r="HV156" s="86">
        <f t="shared" si="420"/>
        <v>4.1476518404562774E-4</v>
      </c>
      <c r="HW156" s="86">
        <f t="shared" si="421"/>
        <v>8.1562305981734327E-4</v>
      </c>
      <c r="HX156" s="86">
        <f t="shared" si="422"/>
        <v>5.9493794705294607E-4</v>
      </c>
      <c r="HY156" s="86">
        <f t="shared" si="423"/>
        <v>8.684183434077207E-4</v>
      </c>
      <c r="HZ156" s="86">
        <f t="shared" si="424"/>
        <v>1.8186162792513578E-4</v>
      </c>
      <c r="IA156" s="86">
        <f t="shared" si="425"/>
        <v>7.8906388730448377E-5</v>
      </c>
      <c r="IB156" s="86">
        <f t="shared" si="426"/>
        <v>4.0075361141382524E-5</v>
      </c>
      <c r="IC156" s="86">
        <f t="shared" si="427"/>
        <v>8.5275501082003824E-5</v>
      </c>
      <c r="ID156" s="86">
        <f t="shared" si="428"/>
        <v>8.4535068023641369E-5</v>
      </c>
      <c r="IE156" s="86">
        <f t="shared" si="429"/>
        <v>1.2007280000577462E-4</v>
      </c>
      <c r="IF156" s="86">
        <f t="shared" si="430"/>
        <v>7.7810631340783886E-8</v>
      </c>
      <c r="IG156" s="86">
        <f t="shared" si="431"/>
        <v>4.1815461821612028E-6</v>
      </c>
      <c r="II156" s="86">
        <f t="shared" ref="II156:II219" si="540" xml:space="preserve"> _xlfn.NORM.DIST($B156, C$10, ABS(C$14), TRUE) * _xlfn.NORM.DIST(($B156 - C$10)*C$18, 0, ABS(C$14), TRUE) * 2</f>
        <v>1.3283459585055884E-3</v>
      </c>
      <c r="IJ156" s="86">
        <f t="shared" ref="IJ156:IJ219" si="541" xml:space="preserve"> _xlfn.NORM.DIST($B156, D$10, ABS(D$14), TRUE) * _xlfn.NORM.DIST(($B156 - D$10)*D$18, 0, ABS(D$14), TRUE) * 2</f>
        <v>4.5028140682185124E-3</v>
      </c>
      <c r="IK156" s="86">
        <f t="shared" ref="IK156:IK219" si="542" xml:space="preserve"> _xlfn.NORM.DIST($B156, E$10, ABS(E$14), TRUE) * _xlfn.NORM.DIST(($B156 - E$10)*E$18, 0, ABS(E$14), TRUE) * 2</f>
        <v>1.7233702321331295E-3</v>
      </c>
      <c r="IL156" s="86">
        <f t="shared" ref="IL156:IL219" si="543" xml:space="preserve"> _xlfn.NORM.DIST($B156, F$10, ABS(F$14), TRUE) * _xlfn.NORM.DIST(($B156 - F$10)*F$18, 0, ABS(F$14), TRUE) * 2</f>
        <v>1.4134537499634404E-3</v>
      </c>
      <c r="IM156" s="86">
        <f t="shared" ref="IM156:IM219" si="544" xml:space="preserve"> _xlfn.NORM.DIST($B156, G$10, ABS(G$14), TRUE) * _xlfn.NORM.DIST(($B156 - G$10)*G$18, 0, ABS(G$14), TRUE) * 2</f>
        <v>1.3089607278851405E-3</v>
      </c>
      <c r="IN156" s="86">
        <f t="shared" ref="IN156:IN219" si="545" xml:space="preserve"> _xlfn.NORM.DIST($B156, H$10, ABS(H$14), TRUE) * _xlfn.NORM.DIST(($B156 - H$10)*H$18, 0, ABS(H$14), TRUE) * 2</f>
        <v>3.2234899154265804E-3</v>
      </c>
      <c r="IO156" s="86">
        <f t="shared" ref="IO156:IO219" si="546" xml:space="preserve"> _xlfn.NORM.DIST($B156, I$10, ABS(I$14), TRUE) * _xlfn.NORM.DIST(($B156 - I$10)*I$18, 0, ABS(I$14), TRUE) * 2</f>
        <v>2.1614324787690126E-2</v>
      </c>
      <c r="IP156" s="86">
        <f t="shared" ref="IP156:IP219" si="547" xml:space="preserve"> _xlfn.NORM.DIST($B156, J$10, ABS(J$14), TRUE) * _xlfn.NORM.DIST(($B156 - J$10)*J$18, 0, ABS(J$14), TRUE) * 2</f>
        <v>2.8040890912293861E-2</v>
      </c>
      <c r="IQ156" s="86">
        <f t="shared" ref="IQ156:IQ219" si="548" xml:space="preserve"> _xlfn.NORM.DIST($B156, K$10, ABS(K$14), TRUE) * _xlfn.NORM.DIST(($B156 - K$10)*K$18, 0, ABS(K$14), TRUE) * 2</f>
        <v>2.7432357700304964E-2</v>
      </c>
      <c r="IR156" s="86">
        <f t="shared" ref="IR156:IR219" si="549" xml:space="preserve"> _xlfn.NORM.DIST($B156, L$10, ABS(L$14), TRUE) * _xlfn.NORM.DIST(($B156 - L$10)*L$18, 0, ABS(L$14), TRUE) * 2</f>
        <v>1.2817094248238219E-2</v>
      </c>
      <c r="IS156" s="86">
        <f t="shared" ref="IS156:IS219" si="550" xml:space="preserve"> _xlfn.NORM.DIST($B156, M$10, ABS(M$14), TRUE) * _xlfn.NORM.DIST(($B156 - M$10)*M$18, 0, ABS(M$14), TRUE) * 2</f>
        <v>4.4396000335448077E-2</v>
      </c>
      <c r="IT156" s="86">
        <f t="shared" ref="IT156:IT219" si="551" xml:space="preserve"> _xlfn.NORM.DIST($B156, N$10, ABS(N$14), TRUE) * _xlfn.NORM.DIST(($B156 - N$10)*N$18, 0, ABS(N$14), TRUE) * 2</f>
        <v>9.239866794645224E-3</v>
      </c>
      <c r="IU156" s="86">
        <f t="shared" ref="IU156:IU219" si="552" xml:space="preserve"> _xlfn.NORM.DIST($B156, O$10, ABS(O$14), TRUE) * _xlfn.NORM.DIST(($B156 - O$10)*O$18, 0, ABS(O$14), TRUE) * 2</f>
        <v>2.8155119901469637E-3</v>
      </c>
      <c r="IV156" s="86">
        <f t="shared" ref="IV156:IV219" si="553" xml:space="preserve"> _xlfn.NORM.DIST($B156, P$10, ABS(P$14), TRUE) * _xlfn.NORM.DIST(($B156 - P$10)*P$18, 0, ABS(P$14), TRUE) * 2</f>
        <v>1.1237502916367437E-2</v>
      </c>
      <c r="IW156" s="86">
        <f t="shared" ref="IW156:IW219" si="554" xml:space="preserve"> _xlfn.NORM.DIST($B156, Q$10, ABS(Q$14), TRUE) * _xlfn.NORM.DIST(($B156 - Q$10)*Q$18, 0, ABS(Q$14), TRUE) * 2</f>
        <v>8.4761511983804591E-3</v>
      </c>
      <c r="IY156" s="86">
        <f t="shared" ref="IY156:IY219" si="555">GM156+HC156+HS156+II156</f>
        <v>6.9094335752809943E-3</v>
      </c>
      <c r="IZ156" s="86">
        <f t="shared" ref="IZ156:IZ219" si="556">GN156+HD156+HT156+IJ156</f>
        <v>5.2062324058009483E-3</v>
      </c>
      <c r="JA156" s="86">
        <f t="shared" ref="JA156:JA219" si="557">GO156+HE156+HU156+IK156</f>
        <v>2.3525920592140578E-3</v>
      </c>
      <c r="JB156" s="86">
        <f t="shared" ref="JB156:JB219" si="558">GP156+HF156+HV156+IL156</f>
        <v>1.8282189340090682E-3</v>
      </c>
      <c r="JC156" s="86">
        <f t="shared" ref="JC156:JC219" si="559">GQ156+HG156+HW156+IM156</f>
        <v>2.1245837877024837E-3</v>
      </c>
      <c r="JD156" s="86">
        <f t="shared" ref="JD156:JD219" si="560">GR156+HH156+HX156+IN156</f>
        <v>3.8184278624795263E-3</v>
      </c>
      <c r="JE156" s="86">
        <f t="shared" ref="JE156:JE219" si="561">GS156+HI156+HY156+IO156</f>
        <v>2.2482743131097847E-2</v>
      </c>
      <c r="JF156" s="86">
        <f t="shared" ref="JF156:JF219" si="562">GT156+HJ156+HZ156+IP156</f>
        <v>2.8222752540218998E-2</v>
      </c>
      <c r="JG156" s="86">
        <f t="shared" ref="JG156:JG219" si="563">GU156+HK156+IA156+IQ156</f>
        <v>2.7511264089035412E-2</v>
      </c>
      <c r="JH156" s="86">
        <f t="shared" ref="JH156:JH219" si="564">GV156+HL156+IB156+IR156</f>
        <v>1.2857169609379602E-2</v>
      </c>
      <c r="JI156" s="86">
        <f t="shared" ref="JI156:JI219" si="565">GW156+HM156+IC156+IS156</f>
        <v>4.4481275836530082E-2</v>
      </c>
      <c r="JJ156" s="86">
        <f t="shared" ref="JJ156:JJ219" si="566">GX156+HN156+ID156+IT156</f>
        <v>9.3244018626688647E-3</v>
      </c>
      <c r="JK156" s="86">
        <f t="shared" ref="JK156:JK219" si="567">GY156+HO156+IE156+IU156</f>
        <v>2.9355847901527381E-3</v>
      </c>
      <c r="JL156" s="86">
        <f t="shared" ref="JL156:JL219" si="568">GZ156+HP156+IF156+IV156</f>
        <v>1.1237580726998778E-2</v>
      </c>
      <c r="JM156" s="86">
        <f t="shared" ref="JM156:JM219" si="569">HA156+HQ156+IG156+IW156</f>
        <v>8.48033274456262E-3</v>
      </c>
    </row>
    <row r="157" spans="2:273" x14ac:dyDescent="0.25">
      <c r="B157" s="2">
        <v>130</v>
      </c>
      <c r="C157" s="37">
        <v>90.902000000000001</v>
      </c>
      <c r="D157" s="37">
        <v>90.311000000000007</v>
      </c>
      <c r="E157" s="37">
        <v>89.067999999999998</v>
      </c>
      <c r="F157" s="37">
        <v>89.373000000000005</v>
      </c>
      <c r="G157" s="37">
        <v>89.667000000000002</v>
      </c>
      <c r="H157" s="37">
        <v>90.203000000000003</v>
      </c>
      <c r="I157" s="37">
        <v>90.983000000000004</v>
      </c>
      <c r="J157" s="37">
        <v>91.203000000000003</v>
      </c>
      <c r="K157" s="37">
        <v>94.275999999999996</v>
      </c>
      <c r="L157" s="37">
        <v>95.796999999999997</v>
      </c>
      <c r="M157" s="37">
        <v>98.712000000000003</v>
      </c>
      <c r="N157" s="37">
        <v>92.965000000000003</v>
      </c>
      <c r="O157" s="37">
        <v>92.034000000000006</v>
      </c>
      <c r="P157" s="37">
        <v>96.102999999999994</v>
      </c>
      <c r="Q157" s="37">
        <v>101.89700000000001</v>
      </c>
      <c r="S157" s="4">
        <f t="shared" si="441"/>
        <v>92.999121682633074</v>
      </c>
      <c r="T157" s="4">
        <f t="shared" si="442"/>
        <v>91.298058580968231</v>
      </c>
      <c r="U157" s="4">
        <f t="shared" si="443"/>
        <v>88.599577885319022</v>
      </c>
      <c r="V157" s="4">
        <f t="shared" si="444"/>
        <v>90.200889430893525</v>
      </c>
      <c r="W157" s="4">
        <f t="shared" si="445"/>
        <v>90.702372499450661</v>
      </c>
      <c r="X157" s="4">
        <f t="shared" si="446"/>
        <v>90.120136085842091</v>
      </c>
      <c r="Y157" s="4">
        <f t="shared" si="447"/>
        <v>91.792177179633271</v>
      </c>
      <c r="Z157" s="4">
        <f t="shared" si="448"/>
        <v>93.045373091140362</v>
      </c>
      <c r="AA157" s="4">
        <f t="shared" si="449"/>
        <v>93.541729256572239</v>
      </c>
      <c r="AB157" s="4">
        <f t="shared" si="450"/>
        <v>94.254153062842661</v>
      </c>
      <c r="AC157" s="4">
        <f t="shared" si="451"/>
        <v>97.690406313435446</v>
      </c>
      <c r="AD157" s="4">
        <f t="shared" si="452"/>
        <v>92.719114640133554</v>
      </c>
      <c r="AE157" s="4">
        <f t="shared" si="453"/>
        <v>92.104643511661351</v>
      </c>
      <c r="AF157" s="4">
        <f t="shared" si="454"/>
        <v>95.783691716166132</v>
      </c>
      <c r="AG157" s="4">
        <f t="shared" si="455"/>
        <v>102.8785844570812</v>
      </c>
      <c r="AI157" s="4">
        <f t="shared" si="456"/>
        <v>-2.0971216826330732</v>
      </c>
      <c r="AJ157" s="4">
        <f t="shared" si="457"/>
        <v>-0.98705858096822396</v>
      </c>
      <c r="AK157" s="4">
        <f t="shared" si="458"/>
        <v>0.46842211468097616</v>
      </c>
      <c r="AL157" s="4">
        <f t="shared" si="459"/>
        <v>-0.82788943089352074</v>
      </c>
      <c r="AM157" s="4">
        <f t="shared" si="460"/>
        <v>-1.0353724994506592</v>
      </c>
      <c r="AN157" s="4">
        <f t="shared" si="461"/>
        <v>8.2863914157911722E-2</v>
      </c>
      <c r="AO157" s="4">
        <f t="shared" si="462"/>
        <v>-0.80917717963326652</v>
      </c>
      <c r="AP157" s="4">
        <f t="shared" si="463"/>
        <v>-1.8423730911403595</v>
      </c>
      <c r="AQ157" s="4">
        <f t="shared" si="464"/>
        <v>0.73427074342775711</v>
      </c>
      <c r="AR157" s="4">
        <f t="shared" si="465"/>
        <v>1.5428469371573357</v>
      </c>
      <c r="AS157" s="4">
        <f t="shared" si="466"/>
        <v>1.0215936865645574</v>
      </c>
      <c r="AT157" s="4">
        <f t="shared" si="467"/>
        <v>0.24588535986644899</v>
      </c>
      <c r="AU157" s="4">
        <f t="shared" si="468"/>
        <v>-7.064351166134486E-2</v>
      </c>
      <c r="AV157" s="4">
        <f t="shared" si="469"/>
        <v>0.31930828383386256</v>
      </c>
      <c r="AW157" s="4">
        <f t="shared" si="469"/>
        <v>-0.98158445708119757</v>
      </c>
      <c r="AY157" s="2">
        <f t="shared" si="520"/>
        <v>92.999121682633074</v>
      </c>
      <c r="AZ157" s="2">
        <f t="shared" si="359"/>
        <v>91.007793985461305</v>
      </c>
      <c r="BA157" s="2">
        <f t="shared" si="360"/>
        <v>88.394749093364808</v>
      </c>
      <c r="BB157" s="2">
        <f t="shared" si="361"/>
        <v>90.015497255630365</v>
      </c>
      <c r="BC157" s="2">
        <f t="shared" si="362"/>
        <v>90.441173744869758</v>
      </c>
      <c r="BD157" s="2">
        <f t="shared" si="363"/>
        <v>89.406438000100792</v>
      </c>
      <c r="BE157" s="2">
        <f t="shared" si="364"/>
        <v>89.219268021517337</v>
      </c>
      <c r="BF157" s="2">
        <f t="shared" si="365"/>
        <v>88.982546712542174</v>
      </c>
      <c r="BG157" s="2">
        <f t="shared" si="366"/>
        <v>89.297156241653283</v>
      </c>
      <c r="BH157" s="2">
        <f t="shared" si="367"/>
        <v>91.57147552267412</v>
      </c>
      <c r="BI157" s="2">
        <f t="shared" si="368"/>
        <v>90.648936772579731</v>
      </c>
      <c r="BJ157" s="2">
        <f t="shared" si="369"/>
        <v>90.312776579407455</v>
      </c>
      <c r="BK157" s="2">
        <f t="shared" si="370"/>
        <v>90.94270821022323</v>
      </c>
      <c r="BL157" s="2">
        <f t="shared" si="371"/>
        <v>91.943405455103075</v>
      </c>
      <c r="BM157" s="2">
        <f t="shared" si="372"/>
        <v>97.586465476339853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>
        <f t="shared" si="521"/>
        <v>90.902000000000001</v>
      </c>
      <c r="CF157" s="2" t="str">
        <f t="shared" si="522"/>
        <v/>
      </c>
      <c r="CG157" s="2">
        <f t="shared" si="523"/>
        <v>89.067999999999998</v>
      </c>
      <c r="CH157" s="2">
        <f t="shared" si="524"/>
        <v>89.373000000000005</v>
      </c>
      <c r="CI157" s="2">
        <f t="shared" si="525"/>
        <v>89.667000000000002</v>
      </c>
      <c r="CJ157" s="2">
        <f t="shared" si="526"/>
        <v>90.203000000000003</v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 t="str">
        <f t="shared" si="532"/>
        <v/>
      </c>
      <c r="CQ157" s="2">
        <f t="shared" si="533"/>
        <v>92.034000000000006</v>
      </c>
      <c r="CR157" s="2" t="str">
        <f t="shared" si="534"/>
        <v/>
      </c>
      <c r="CS157" s="2" t="str">
        <f t="shared" si="535"/>
        <v/>
      </c>
      <c r="CU157" s="2">
        <f t="shared" si="485"/>
        <v>90.902000000000001</v>
      </c>
      <c r="CV157" s="2" t="str">
        <f t="shared" si="486"/>
        <v/>
      </c>
      <c r="CW157" s="2">
        <f t="shared" si="487"/>
        <v>89.067999999999998</v>
      </c>
      <c r="CX157" s="2">
        <f t="shared" si="488"/>
        <v>89.373000000000005</v>
      </c>
      <c r="CY157" s="2">
        <f t="shared" si="489"/>
        <v>89.667000000000002</v>
      </c>
      <c r="CZ157" s="2">
        <f t="shared" si="490"/>
        <v>90.203000000000003</v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 t="str">
        <f t="shared" si="496"/>
        <v/>
      </c>
      <c r="DG157" s="2">
        <f t="shared" si="497"/>
        <v>92.034000000000006</v>
      </c>
      <c r="DH157" s="2" t="str">
        <f t="shared" si="498"/>
        <v/>
      </c>
      <c r="DI157" s="2" t="str">
        <f t="shared" si="499"/>
        <v/>
      </c>
      <c r="DK157" s="2">
        <f t="shared" si="500"/>
        <v>122.49350174216025</v>
      </c>
      <c r="DL157" s="2">
        <f t="shared" si="501"/>
        <v>121.98356439435386</v>
      </c>
      <c r="DM157" s="2">
        <f t="shared" si="501"/>
        <v>117.87186913229017</v>
      </c>
      <c r="DN157" s="2">
        <f t="shared" si="501"/>
        <v>117.2851292263924</v>
      </c>
      <c r="DO157" s="2">
        <f t="shared" si="501"/>
        <v>115.54757894736841</v>
      </c>
      <c r="DP157" s="2">
        <f t="shared" si="501"/>
        <v>119.57730867709816</v>
      </c>
      <c r="DQ157" s="2">
        <f t="shared" si="501"/>
        <v>112.6589673414305</v>
      </c>
      <c r="DR157" s="2">
        <f t="shared" si="501"/>
        <v>123.92433260403259</v>
      </c>
      <c r="DS157" s="2">
        <f t="shared" si="501"/>
        <v>110.2029294117647</v>
      </c>
      <c r="DT157" s="2">
        <f t="shared" si="501"/>
        <v>116.65902139037433</v>
      </c>
      <c r="DU157" s="2">
        <f t="shared" si="501"/>
        <v>117.61876246498599</v>
      </c>
      <c r="DV157" s="2">
        <f t="shared" si="501"/>
        <v>118.31137558987561</v>
      </c>
      <c r="DW157" s="2">
        <f t="shared" si="501"/>
        <v>126.60920504201681</v>
      </c>
      <c r="DX157" s="2">
        <f t="shared" si="501"/>
        <v>119.94035216131908</v>
      </c>
      <c r="DY157" s="2">
        <f t="shared" si="501"/>
        <v>100.98973344280243</v>
      </c>
      <c r="EA157" s="2">
        <f t="shared" si="440"/>
        <v>93.02488715953308</v>
      </c>
      <c r="EB157" s="2">
        <f t="shared" si="502"/>
        <v>91.031106569509262</v>
      </c>
      <c r="EC157" s="2">
        <f t="shared" si="503"/>
        <v>88.375495792426364</v>
      </c>
      <c r="ED157" s="2">
        <f t="shared" si="504"/>
        <v>90.335866760168287</v>
      </c>
      <c r="EE157" s="2">
        <f t="shared" si="505"/>
        <v>90.46865041427661</v>
      </c>
      <c r="EF157" s="2">
        <f t="shared" si="506"/>
        <v>89.292583492670474</v>
      </c>
      <c r="EG157" s="2">
        <f t="shared" si="507"/>
        <v>89.170943603566243</v>
      </c>
      <c r="EH157" s="2">
        <f t="shared" si="508"/>
        <v>88.859122595321679</v>
      </c>
      <c r="EI157" s="2">
        <f t="shared" si="509"/>
        <v>89.617977408818746</v>
      </c>
      <c r="EJ157" s="2">
        <f t="shared" si="510"/>
        <v>91.593122459033992</v>
      </c>
      <c r="EK157" s="2">
        <f t="shared" si="511"/>
        <v>90.703509380583682</v>
      </c>
      <c r="EL157" s="2">
        <f t="shared" si="512"/>
        <v>90.240840211132436</v>
      </c>
      <c r="EM157" s="2">
        <f t="shared" si="513"/>
        <v>90.740881421647828</v>
      </c>
      <c r="EN157" s="2">
        <f t="shared" si="514"/>
        <v>91.606731685500478</v>
      </c>
      <c r="EO157" s="2">
        <f t="shared" si="515"/>
        <v>98.106768141813333</v>
      </c>
      <c r="EQ157" s="2">
        <f t="shared" si="516"/>
        <v>92.916958660451115</v>
      </c>
      <c r="ER157" s="2">
        <f t="shared" si="517"/>
        <v>90.937399403937945</v>
      </c>
      <c r="ES157" s="2">
        <f t="shared" si="517"/>
        <v>88.40580694856348</v>
      </c>
      <c r="ET157" s="2">
        <f t="shared" si="517"/>
        <v>89.372187973452313</v>
      </c>
      <c r="EU157" s="2">
        <f t="shared" si="517"/>
        <v>90.363608216432851</v>
      </c>
      <c r="EV157" s="2">
        <f t="shared" si="517"/>
        <v>89.592742189805961</v>
      </c>
      <c r="EW157" s="2">
        <f t="shared" si="517"/>
        <v>89.278764518221521</v>
      </c>
      <c r="EX157" s="2">
        <f t="shared" si="517"/>
        <v>89.142465202068678</v>
      </c>
      <c r="EY157" s="2">
        <f t="shared" si="517"/>
        <v>88.803215734664775</v>
      </c>
      <c r="EZ157" s="2">
        <f t="shared" si="517"/>
        <v>91.51586030858445</v>
      </c>
      <c r="FA157" s="2">
        <f t="shared" si="517"/>
        <v>90.549558114901757</v>
      </c>
      <c r="FB157" s="2">
        <f t="shared" si="517"/>
        <v>90.40552455546262</v>
      </c>
      <c r="FC157" s="2">
        <f t="shared" si="517"/>
        <v>91.267080098486062</v>
      </c>
      <c r="FD157" s="2">
        <f t="shared" si="517"/>
        <v>92.635676846383006</v>
      </c>
      <c r="FE157" s="2">
        <f t="shared" si="517"/>
        <v>96.241062257684248</v>
      </c>
      <c r="FG157" s="2">
        <f t="shared" si="518"/>
        <v>0.99972060726542444</v>
      </c>
      <c r="FH157" s="2">
        <f t="shared" si="519"/>
        <v>0.99971055850309243</v>
      </c>
      <c r="FI157" s="2">
        <f t="shared" si="519"/>
        <v>0.99969686072618102</v>
      </c>
      <c r="FJ157" s="2">
        <f t="shared" si="519"/>
        <v>0.99971075651078145</v>
      </c>
      <c r="FK157" s="2">
        <f t="shared" si="519"/>
        <v>0.99969923055293675</v>
      </c>
      <c r="FL157" s="2">
        <f t="shared" si="519"/>
        <v>0.99971100060314788</v>
      </c>
      <c r="FM157" s="2">
        <f t="shared" si="519"/>
        <v>0.99970558039117297</v>
      </c>
      <c r="FN157" s="2">
        <f t="shared" si="519"/>
        <v>0.99967983455506226</v>
      </c>
      <c r="FO157" s="2">
        <f t="shared" si="519"/>
        <v>0.99966915539891843</v>
      </c>
      <c r="FP157" s="2">
        <f t="shared" si="519"/>
        <v>0.99966287885888572</v>
      </c>
      <c r="FQ157" s="2">
        <f t="shared" si="519"/>
        <v>0.99968395623691797</v>
      </c>
      <c r="FR157" s="2">
        <f t="shared" si="519"/>
        <v>0.99967085873193862</v>
      </c>
      <c r="FS157" s="2">
        <f t="shared" si="519"/>
        <v>0.99967198221912068</v>
      </c>
      <c r="FT157" s="2">
        <f t="shared" si="519"/>
        <v>0.99964906685837651</v>
      </c>
      <c r="FU157" s="2">
        <f t="shared" si="519"/>
        <v>0.99959417796500349</v>
      </c>
      <c r="FW157" s="2">
        <f t="shared" si="536"/>
        <v>0.31501219790497248</v>
      </c>
      <c r="FX157" s="2">
        <f t="shared" si="376"/>
        <v>0.34438678810727852</v>
      </c>
      <c r="FY157" s="2">
        <f t="shared" si="377"/>
        <v>0.34019790262208532</v>
      </c>
      <c r="FZ157" s="2">
        <f t="shared" si="378"/>
        <v>0.340532974025337</v>
      </c>
      <c r="GA157" s="2">
        <f t="shared" si="379"/>
        <v>0.33338644462459449</v>
      </c>
      <c r="GB157" s="2">
        <f t="shared" si="380"/>
        <v>0.3501555714400969</v>
      </c>
      <c r="GC157" s="2">
        <f t="shared" si="381"/>
        <v>0.38405427483585164</v>
      </c>
      <c r="GD157" s="2">
        <f t="shared" si="382"/>
        <v>0.3959780350168392</v>
      </c>
      <c r="GE157" s="2">
        <f t="shared" si="383"/>
        <v>0.40211953727372096</v>
      </c>
      <c r="GF157" s="2">
        <f t="shared" si="384"/>
        <v>0.38954624787868375</v>
      </c>
      <c r="GG157" s="2">
        <f t="shared" si="385"/>
        <v>0.40973359714605789</v>
      </c>
      <c r="GH157" s="2">
        <f t="shared" si="386"/>
        <v>0.38071133549638897</v>
      </c>
      <c r="GI157" s="2">
        <f t="shared" si="387"/>
        <v>0.36119691862322179</v>
      </c>
      <c r="GJ157" s="2">
        <f t="shared" si="388"/>
        <v>0.31753933598871831</v>
      </c>
      <c r="GK157" s="2">
        <f t="shared" si="389"/>
        <v>0.27950420307656626</v>
      </c>
      <c r="GM157" s="86">
        <f t="shared" si="537"/>
        <v>3.2352361782054156E-144</v>
      </c>
      <c r="GN157" s="86">
        <f t="shared" si="390"/>
        <v>1.81264882626999E-143</v>
      </c>
      <c r="GO157" s="86">
        <f t="shared" si="391"/>
        <v>2.1977426414287121E-193</v>
      </c>
      <c r="GP157" s="86">
        <f t="shared" si="392"/>
        <v>1.4129755857956987E-227</v>
      </c>
      <c r="GQ157" s="86">
        <f t="shared" si="393"/>
        <v>9.3423977925011952E-216</v>
      </c>
      <c r="GR157" s="86">
        <f t="shared" si="394"/>
        <v>1.6282118835844633E-234</v>
      </c>
      <c r="GS157" s="86">
        <f t="shared" si="395"/>
        <v>3.5622775733763469E-192</v>
      </c>
      <c r="GT157" s="86">
        <f t="shared" si="396"/>
        <v>5.1785291851653202E-170</v>
      </c>
      <c r="GU157" s="86">
        <f t="shared" si="397"/>
        <v>1.4780248462530028E-163</v>
      </c>
      <c r="GV157" s="86">
        <f t="shared" si="398"/>
        <v>1.8971780999949227E-173</v>
      </c>
      <c r="GW157" s="86">
        <f t="shared" si="399"/>
        <v>8.1737357935473084E-254</v>
      </c>
      <c r="GX157" s="86">
        <f t="shared" si="400"/>
        <v>1.6114214588775177E-217</v>
      </c>
      <c r="GY157" s="86">
        <f t="shared" si="401"/>
        <v>1.2586610347973458E-163</v>
      </c>
      <c r="GZ157" s="86">
        <f t="shared" si="402"/>
        <v>1.8830749132701254E-163</v>
      </c>
      <c r="HA157" s="86">
        <f t="shared" si="403"/>
        <v>3.6105556015145177E-188</v>
      </c>
      <c r="HC157" s="86">
        <f t="shared" si="538"/>
        <v>1.1504793434508965E-118</v>
      </c>
      <c r="HD157" s="86">
        <f t="shared" si="404"/>
        <v>2.56988958154393E-95</v>
      </c>
      <c r="HE157" s="86">
        <f t="shared" si="405"/>
        <v>6.3838231917203222E-124</v>
      </c>
      <c r="HF157" s="86">
        <f t="shared" si="406"/>
        <v>6.3054302662122767E-124</v>
      </c>
      <c r="HG157" s="86">
        <f t="shared" si="407"/>
        <v>7.0702268565766954E-288</v>
      </c>
      <c r="HH157" s="86">
        <f t="shared" si="408"/>
        <v>6.9404203797843911E-189</v>
      </c>
      <c r="HI157" s="86">
        <f t="shared" si="409"/>
        <v>1.2052172801109382E-159</v>
      </c>
      <c r="HJ157" s="86">
        <f t="shared" si="410"/>
        <v>1.7166256516899163E-147</v>
      </c>
      <c r="HK157" s="86">
        <f t="shared" si="411"/>
        <v>2.518252215150972E-114</v>
      </c>
      <c r="HL157" s="86">
        <f t="shared" si="412"/>
        <v>5.1793175862222554E-117</v>
      </c>
      <c r="HM157" s="86">
        <f t="shared" si="413"/>
        <v>4.1108670220917163E-170</v>
      </c>
      <c r="HN157" s="86">
        <f t="shared" si="414"/>
        <v>7.6919445735629903E-129</v>
      </c>
      <c r="HO157" s="86">
        <f t="shared" si="415"/>
        <v>1.004388234273472E-86</v>
      </c>
      <c r="HP157" s="86">
        <f t="shared" si="416"/>
        <v>4.6465424128930655E-96</v>
      </c>
      <c r="HQ157" s="86">
        <f t="shared" si="417"/>
        <v>9.5107073819532869E-134</v>
      </c>
      <c r="HS157" s="86">
        <f t="shared" si="539"/>
        <v>3.2249104899622935E-3</v>
      </c>
      <c r="HT157" s="86">
        <f t="shared" si="418"/>
        <v>3.5859025067813477E-4</v>
      </c>
      <c r="HU157" s="86">
        <f t="shared" si="419"/>
        <v>3.0131830860064945E-4</v>
      </c>
      <c r="HV157" s="86">
        <f t="shared" si="420"/>
        <v>1.9136758340413095E-4</v>
      </c>
      <c r="HW157" s="86">
        <f t="shared" si="421"/>
        <v>3.9962218803768403E-4</v>
      </c>
      <c r="HX157" s="86">
        <f t="shared" si="422"/>
        <v>2.85256768102073E-4</v>
      </c>
      <c r="HY157" s="86">
        <f t="shared" si="423"/>
        <v>4.3728635026336156E-4</v>
      </c>
      <c r="HZ157" s="86">
        <f t="shared" si="424"/>
        <v>8.234786944172756E-5</v>
      </c>
      <c r="IA157" s="86">
        <f t="shared" si="425"/>
        <v>3.2770585806000693E-5</v>
      </c>
      <c r="IB157" s="86">
        <f t="shared" si="426"/>
        <v>1.5623141113781843E-5</v>
      </c>
      <c r="IC157" s="86">
        <f t="shared" si="427"/>
        <v>3.6854892849260769E-5</v>
      </c>
      <c r="ID157" s="86">
        <f t="shared" si="428"/>
        <v>3.4706044735004637E-5</v>
      </c>
      <c r="IE157" s="86">
        <f t="shared" si="429"/>
        <v>4.9564695209561111E-5</v>
      </c>
      <c r="IF157" s="86">
        <f t="shared" si="430"/>
        <v>1.1622920117799054E-8</v>
      </c>
      <c r="IG157" s="86">
        <f t="shared" si="431"/>
        <v>8.5325551864161417E-7</v>
      </c>
      <c r="II157" s="86">
        <f t="shared" si="540"/>
        <v>3.8942939671374466E-3</v>
      </c>
      <c r="IJ157" s="86">
        <f t="shared" si="541"/>
        <v>1.2036986565231307E-2</v>
      </c>
      <c r="IK157" s="86">
        <f t="shared" si="542"/>
        <v>5.5612848678244222E-3</v>
      </c>
      <c r="IL157" s="86">
        <f t="shared" si="543"/>
        <v>4.7759062463828932E-3</v>
      </c>
      <c r="IM157" s="86">
        <f t="shared" si="544"/>
        <v>4.2902379885990686E-3</v>
      </c>
      <c r="IN157" s="86">
        <f t="shared" si="545"/>
        <v>9.6246151222975761E-3</v>
      </c>
      <c r="IO157" s="86">
        <f t="shared" si="546"/>
        <v>4.8727437987849134E-2</v>
      </c>
      <c r="IP157" s="86">
        <f t="shared" si="547"/>
        <v>6.2785919066400603E-2</v>
      </c>
      <c r="IQ157" s="86">
        <f t="shared" si="548"/>
        <v>6.4287258438872535E-2</v>
      </c>
      <c r="IR157" s="86">
        <f t="shared" si="549"/>
        <v>3.477745484370804E-2</v>
      </c>
      <c r="IS157" s="86">
        <f t="shared" si="550"/>
        <v>9.3307331751487921E-2</v>
      </c>
      <c r="IT157" s="86">
        <f t="shared" si="551"/>
        <v>2.5869384274622795E-2</v>
      </c>
      <c r="IU157" s="86">
        <f t="shared" si="552"/>
        <v>9.3634464733536628E-3</v>
      </c>
      <c r="IV157" s="86">
        <f t="shared" si="553"/>
        <v>2.2892195532354883E-2</v>
      </c>
      <c r="IW157" s="86">
        <f t="shared" si="554"/>
        <v>1.6173567766900963E-2</v>
      </c>
      <c r="IY157" s="86">
        <f t="shared" si="555"/>
        <v>7.1192044570997405E-3</v>
      </c>
      <c r="IZ157" s="86">
        <f t="shared" si="556"/>
        <v>1.2395576815909443E-2</v>
      </c>
      <c r="JA157" s="86">
        <f t="shared" si="557"/>
        <v>5.8626031764250717E-3</v>
      </c>
      <c r="JB157" s="86">
        <f t="shared" si="558"/>
        <v>4.9672738297870242E-3</v>
      </c>
      <c r="JC157" s="86">
        <f t="shared" si="559"/>
        <v>4.6898601766367527E-3</v>
      </c>
      <c r="JD157" s="86">
        <f t="shared" si="560"/>
        <v>9.9098718903996488E-3</v>
      </c>
      <c r="JE157" s="86">
        <f t="shared" si="561"/>
        <v>4.9164724338112496E-2</v>
      </c>
      <c r="JF157" s="86">
        <f t="shared" si="562"/>
        <v>6.2868266935842326E-2</v>
      </c>
      <c r="JG157" s="86">
        <f t="shared" si="563"/>
        <v>6.4320029024678538E-2</v>
      </c>
      <c r="JH157" s="86">
        <f t="shared" si="564"/>
        <v>3.479307798482182E-2</v>
      </c>
      <c r="JI157" s="86">
        <f t="shared" si="565"/>
        <v>9.3344186644337176E-2</v>
      </c>
      <c r="JJ157" s="86">
        <f t="shared" si="566"/>
        <v>2.5904090319357802E-2</v>
      </c>
      <c r="JK157" s="86">
        <f t="shared" si="567"/>
        <v>9.413011168563223E-3</v>
      </c>
      <c r="JL157" s="86">
        <f t="shared" si="568"/>
        <v>2.2892207155275002E-2</v>
      </c>
      <c r="JM157" s="86">
        <f t="shared" si="569"/>
        <v>1.6174421022419606E-2</v>
      </c>
    </row>
    <row r="158" spans="2:273" x14ac:dyDescent="0.25">
      <c r="B158" s="2">
        <v>131</v>
      </c>
      <c r="C158" s="37">
        <v>90.245999999999995</v>
      </c>
      <c r="D158" s="37">
        <v>91.23</v>
      </c>
      <c r="E158" s="37">
        <v>89.677999999999997</v>
      </c>
      <c r="F158" s="37">
        <v>87.948999999999998</v>
      </c>
      <c r="G158" s="37">
        <v>90.566999999999993</v>
      </c>
      <c r="H158" s="37">
        <v>91.457999999999998</v>
      </c>
      <c r="I158" s="37">
        <v>91.322000000000003</v>
      </c>
      <c r="J158" s="37">
        <v>95.373000000000005</v>
      </c>
      <c r="K158" s="37">
        <v>98.655000000000001</v>
      </c>
      <c r="L158" s="37">
        <v>97.626999999999995</v>
      </c>
      <c r="M158" s="37">
        <v>102.03400000000001</v>
      </c>
      <c r="N158" s="37">
        <v>96.509</v>
      </c>
      <c r="O158" s="37">
        <v>95.31</v>
      </c>
      <c r="P158" s="37">
        <v>98.293000000000006</v>
      </c>
      <c r="Q158" s="37">
        <v>108.328</v>
      </c>
      <c r="S158" s="4">
        <f t="shared" si="441"/>
        <v>92.842200282776048</v>
      </c>
      <c r="T158" s="4">
        <f t="shared" si="442"/>
        <v>91.431366033644096</v>
      </c>
      <c r="U158" s="4">
        <f t="shared" si="443"/>
        <v>88.751433984184004</v>
      </c>
      <c r="V158" s="4">
        <f t="shared" si="444"/>
        <v>90.331753860781319</v>
      </c>
      <c r="W158" s="4">
        <f t="shared" si="445"/>
        <v>90.934578266448995</v>
      </c>
      <c r="X158" s="4">
        <f t="shared" si="446"/>
        <v>90.855100230429187</v>
      </c>
      <c r="Y158" s="4">
        <f t="shared" si="447"/>
        <v>93.480671693799366</v>
      </c>
      <c r="Z158" s="4">
        <f t="shared" si="448"/>
        <v>95.599922872627118</v>
      </c>
      <c r="AA158" s="4">
        <f t="shared" si="449"/>
        <v>96.366770768786623</v>
      </c>
      <c r="AB158" s="4">
        <f t="shared" si="450"/>
        <v>96.701414352090865</v>
      </c>
      <c r="AC158" s="4">
        <f t="shared" si="451"/>
        <v>101.30611555218061</v>
      </c>
      <c r="AD158" s="4">
        <f t="shared" si="452"/>
        <v>95.091518500766085</v>
      </c>
      <c r="AE158" s="4">
        <f t="shared" si="453"/>
        <v>93.663651300041593</v>
      </c>
      <c r="AF158" s="4">
        <f t="shared" si="454"/>
        <v>98.409320615290284</v>
      </c>
      <c r="AG158" s="4">
        <f t="shared" si="455"/>
        <v>106.29493792011024</v>
      </c>
      <c r="AI158" s="4">
        <f t="shared" si="456"/>
        <v>-2.5962002827760529</v>
      </c>
      <c r="AJ158" s="4">
        <f t="shared" si="457"/>
        <v>-0.20136603364409211</v>
      </c>
      <c r="AK158" s="4">
        <f t="shared" si="458"/>
        <v>0.92656601581599318</v>
      </c>
      <c r="AL158" s="4">
        <f t="shared" si="459"/>
        <v>-2.382753860781321</v>
      </c>
      <c r="AM158" s="4">
        <f t="shared" si="460"/>
        <v>-0.36757826644900149</v>
      </c>
      <c r="AN158" s="4">
        <f t="shared" si="461"/>
        <v>0.60289976957081137</v>
      </c>
      <c r="AO158" s="4">
        <f t="shared" si="462"/>
        <v>-2.1586716937993629</v>
      </c>
      <c r="AP158" s="4">
        <f t="shared" si="463"/>
        <v>-0.22692287262711375</v>
      </c>
      <c r="AQ158" s="4">
        <f t="shared" si="464"/>
        <v>2.2882292312133785</v>
      </c>
      <c r="AR158" s="4">
        <f t="shared" si="465"/>
        <v>0.92558564790913067</v>
      </c>
      <c r="AS158" s="4">
        <f t="shared" si="466"/>
        <v>0.72788444781939177</v>
      </c>
      <c r="AT158" s="4">
        <f t="shared" si="467"/>
        <v>1.4174814992339151</v>
      </c>
      <c r="AU158" s="4">
        <f t="shared" si="468"/>
        <v>1.6463486999584092</v>
      </c>
      <c r="AV158" s="4">
        <f t="shared" si="469"/>
        <v>-0.11632061529027737</v>
      </c>
      <c r="AW158" s="4">
        <f t="shared" si="469"/>
        <v>2.0330620798897598</v>
      </c>
      <c r="AY158" s="2">
        <f t="shared" si="520"/>
        <v>92.842200282776048</v>
      </c>
      <c r="AZ158" s="2">
        <f t="shared" si="359"/>
        <v>90.819695905243961</v>
      </c>
      <c r="BA158" s="2">
        <f t="shared" si="360"/>
        <v>88.241619015722264</v>
      </c>
      <c r="BB158" s="2">
        <f t="shared" si="361"/>
        <v>89.852027594789405</v>
      </c>
      <c r="BC158" s="2">
        <f t="shared" si="362"/>
        <v>90.269055773771981</v>
      </c>
      <c r="BD158" s="2">
        <f t="shared" si="363"/>
        <v>89.217886678070727</v>
      </c>
      <c r="BE158" s="2">
        <f t="shared" si="364"/>
        <v>89.060710481592409</v>
      </c>
      <c r="BF158" s="2">
        <f t="shared" si="365"/>
        <v>88.827483387668906</v>
      </c>
      <c r="BG158" s="2">
        <f t="shared" si="366"/>
        <v>89.152028663182534</v>
      </c>
      <c r="BH158" s="2">
        <f t="shared" si="367"/>
        <v>91.43529633832506</v>
      </c>
      <c r="BI158" s="2">
        <f t="shared" si="368"/>
        <v>90.474594632340725</v>
      </c>
      <c r="BJ158" s="2">
        <f t="shared" si="369"/>
        <v>90.148666293781844</v>
      </c>
      <c r="BK158" s="2">
        <f t="shared" si="370"/>
        <v>90.802398104119547</v>
      </c>
      <c r="BL158" s="2">
        <f t="shared" si="371"/>
        <v>91.813998764481582</v>
      </c>
      <c r="BM158" s="2">
        <f t="shared" si="372"/>
        <v>97.461403312429084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 t="str">
        <f t="shared" si="523"/>
        <v/>
      </c>
      <c r="CH158" s="2" t="str">
        <f t="shared" si="524"/>
        <v/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 t="str">
        <f t="shared" si="532"/>
        <v/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 t="str">
        <f t="shared" si="487"/>
        <v/>
      </c>
      <c r="CX158" s="2" t="str">
        <f t="shared" si="488"/>
        <v/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 t="str">
        <f t="shared" si="496"/>
        <v/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122.58018745644597</v>
      </c>
      <c r="DL158" s="2">
        <f t="shared" si="501"/>
        <v>122.08643013458801</v>
      </c>
      <c r="DM158" s="2">
        <f t="shared" si="501"/>
        <v>117.97209246088192</v>
      </c>
      <c r="DN158" s="2">
        <f t="shared" si="501"/>
        <v>117.37092449939819</v>
      </c>
      <c r="DO158" s="2">
        <f t="shared" si="501"/>
        <v>115.59526315789472</v>
      </c>
      <c r="DP158" s="2">
        <f t="shared" si="501"/>
        <v>119.65908155523945</v>
      </c>
      <c r="DQ158" s="2">
        <f t="shared" si="501"/>
        <v>112.70014628879892</v>
      </c>
      <c r="DR158" s="2">
        <f t="shared" si="501"/>
        <v>124.0765053196053</v>
      </c>
      <c r="DS158" s="2">
        <f t="shared" si="501"/>
        <v>110.24222016806722</v>
      </c>
      <c r="DT158" s="2">
        <f t="shared" si="501"/>
        <v>116.75608890374332</v>
      </c>
      <c r="DU158" s="2">
        <f t="shared" si="501"/>
        <v>117.70721736694676</v>
      </c>
      <c r="DV158" s="2">
        <f t="shared" si="501"/>
        <v>118.40342706992709</v>
      </c>
      <c r="DW158" s="2">
        <f t="shared" si="501"/>
        <v>126.77498747135218</v>
      </c>
      <c r="DX158" s="2">
        <f t="shared" si="501"/>
        <v>120.04768538324421</v>
      </c>
      <c r="DY158" s="2">
        <f t="shared" si="501"/>
        <v>100.91702545155997</v>
      </c>
      <c r="EA158" s="2">
        <f t="shared" si="440"/>
        <v>92.871896498054483</v>
      </c>
      <c r="EB158" s="2">
        <f t="shared" si="502"/>
        <v>90.846743652510526</v>
      </c>
      <c r="EC158" s="2">
        <f t="shared" si="503"/>
        <v>88.222100455820467</v>
      </c>
      <c r="ED158" s="2">
        <f t="shared" si="504"/>
        <v>90.203925666199154</v>
      </c>
      <c r="EE158" s="2">
        <f t="shared" si="505"/>
        <v>90.300436805497824</v>
      </c>
      <c r="EF158" s="2">
        <f t="shared" si="506"/>
        <v>89.094997990966263</v>
      </c>
      <c r="EG158" s="2">
        <f t="shared" si="507"/>
        <v>89.009386066763426</v>
      </c>
      <c r="EH158" s="2">
        <f t="shared" si="508"/>
        <v>88.695293655111016</v>
      </c>
      <c r="EI158" s="2">
        <f t="shared" si="509"/>
        <v>89.501827849755045</v>
      </c>
      <c r="EJ158" s="2">
        <f t="shared" si="510"/>
        <v>91.460236906929453</v>
      </c>
      <c r="EK158" s="2">
        <f t="shared" si="511"/>
        <v>90.535179738683738</v>
      </c>
      <c r="EL158" s="2">
        <f t="shared" si="512"/>
        <v>90.071820303989213</v>
      </c>
      <c r="EM158" s="2">
        <f t="shared" si="513"/>
        <v>90.583602261712443</v>
      </c>
      <c r="EN158" s="2">
        <f t="shared" si="514"/>
        <v>91.445926846357978</v>
      </c>
      <c r="EO158" s="2">
        <f t="shared" si="515"/>
        <v>98.032141226959467</v>
      </c>
      <c r="EQ158" s="2">
        <f t="shared" si="516"/>
        <v>92.760725410655624</v>
      </c>
      <c r="ER158" s="2">
        <f t="shared" si="517"/>
        <v>90.750170866408638</v>
      </c>
      <c r="ES158" s="2">
        <f t="shared" si="517"/>
        <v>88.253369969278651</v>
      </c>
      <c r="ET158" s="2">
        <f t="shared" si="517"/>
        <v>89.210689541137413</v>
      </c>
      <c r="EU158" s="2">
        <f t="shared" si="517"/>
        <v>90.192237808951234</v>
      </c>
      <c r="EV158" s="2">
        <f t="shared" si="517"/>
        <v>89.404193813984563</v>
      </c>
      <c r="EW158" s="2">
        <f t="shared" si="517"/>
        <v>89.120115508483906</v>
      </c>
      <c r="EX158" s="2">
        <f t="shared" si="517"/>
        <v>88.986678190765431</v>
      </c>
      <c r="EY158" s="2">
        <f t="shared" si="517"/>
        <v>88.662957061340947</v>
      </c>
      <c r="EZ158" s="2">
        <f t="shared" si="517"/>
        <v>91.380757740499135</v>
      </c>
      <c r="FA158" s="2">
        <f t="shared" si="517"/>
        <v>90.376872303291208</v>
      </c>
      <c r="FB158" s="2">
        <f t="shared" si="517"/>
        <v>90.241547832091712</v>
      </c>
      <c r="FC158" s="2">
        <f t="shared" si="517"/>
        <v>91.127015584891851</v>
      </c>
      <c r="FD158" s="2">
        <f t="shared" si="517"/>
        <v>92.508361569998883</v>
      </c>
      <c r="FE158" s="2">
        <f t="shared" si="517"/>
        <v>96.11604983261131</v>
      </c>
      <c r="FG158" s="2">
        <f t="shared" si="518"/>
        <v>0.99974518453336558</v>
      </c>
      <c r="FH158" s="2">
        <f t="shared" si="519"/>
        <v>0.99973601949448077</v>
      </c>
      <c r="FI158" s="2">
        <f t="shared" si="519"/>
        <v>0.9997235263220684</v>
      </c>
      <c r="FJ158" s="2">
        <f t="shared" si="519"/>
        <v>0.9997362000888349</v>
      </c>
      <c r="FK158" s="2">
        <f t="shared" si="519"/>
        <v>0.9997256877446079</v>
      </c>
      <c r="FL158" s="2">
        <f t="shared" si="519"/>
        <v>0.9997364227150457</v>
      </c>
      <c r="FM158" s="2">
        <f t="shared" si="519"/>
        <v>0.99973147916920146</v>
      </c>
      <c r="FN158" s="2">
        <f t="shared" si="519"/>
        <v>0.99970799741779881</v>
      </c>
      <c r="FO158" s="2">
        <f t="shared" si="519"/>
        <v>0.99969825735371987</v>
      </c>
      <c r="FP158" s="2">
        <f t="shared" si="519"/>
        <v>0.99969253274472469</v>
      </c>
      <c r="FQ158" s="2">
        <f t="shared" si="519"/>
        <v>0.99971175664676459</v>
      </c>
      <c r="FR158" s="2">
        <f t="shared" si="519"/>
        <v>0.99969981090211302</v>
      </c>
      <c r="FS158" s="2">
        <f t="shared" si="519"/>
        <v>0.9997008355938507</v>
      </c>
      <c r="FT158" s="2">
        <f t="shared" si="519"/>
        <v>0.9996799352878919</v>
      </c>
      <c r="FU158" s="2">
        <f t="shared" si="519"/>
        <v>0.99962987268874981</v>
      </c>
      <c r="FW158" s="2">
        <f t="shared" si="536"/>
        <v>0.3352161805183192</v>
      </c>
      <c r="FX158" s="2">
        <f t="shared" si="376"/>
        <v>0.36546957917449219</v>
      </c>
      <c r="FY158" s="2">
        <f t="shared" si="377"/>
        <v>0.36116552337203428</v>
      </c>
      <c r="FZ158" s="2">
        <f t="shared" si="378"/>
        <v>0.36150993125249814</v>
      </c>
      <c r="GA158" s="2">
        <f t="shared" si="379"/>
        <v>0.35415959311442463</v>
      </c>
      <c r="GB158" s="2">
        <f t="shared" si="380"/>
        <v>0.37139146260288647</v>
      </c>
      <c r="GC158" s="2">
        <f t="shared" si="381"/>
        <v>0.40606140077375497</v>
      </c>
      <c r="GD158" s="2">
        <f t="shared" si="382"/>
        <v>0.41820451149468452</v>
      </c>
      <c r="GE158" s="2">
        <f t="shared" si="383"/>
        <v>0.42444849952238428</v>
      </c>
      <c r="GF158" s="2">
        <f t="shared" si="384"/>
        <v>0.41165774953590228</v>
      </c>
      <c r="GG158" s="2">
        <f t="shared" si="385"/>
        <v>0.43217973567432805</v>
      </c>
      <c r="GH158" s="2">
        <f t="shared" si="386"/>
        <v>0.40265212767735786</v>
      </c>
      <c r="GI158" s="2">
        <f t="shared" si="387"/>
        <v>0.38270807739191648</v>
      </c>
      <c r="GJ158" s="2">
        <f t="shared" si="388"/>
        <v>0.33782546496759719</v>
      </c>
      <c r="GK158" s="2">
        <f t="shared" si="389"/>
        <v>0.29842297223312841</v>
      </c>
      <c r="GM158" s="86">
        <f t="shared" si="537"/>
        <v>2.6664902213919473E-148</v>
      </c>
      <c r="GN158" s="86">
        <f t="shared" si="390"/>
        <v>1.6668698820029001E-147</v>
      </c>
      <c r="GO158" s="86">
        <f t="shared" si="391"/>
        <v>7.9909128331667097E-199</v>
      </c>
      <c r="GP158" s="86">
        <f t="shared" si="392"/>
        <v>5.4900904755439803E-234</v>
      </c>
      <c r="GQ158" s="86">
        <f t="shared" si="393"/>
        <v>7.4117502495798889E-222</v>
      </c>
      <c r="GR158" s="86">
        <f t="shared" si="394"/>
        <v>4.2972013822744043E-241</v>
      </c>
      <c r="GS158" s="86">
        <f t="shared" si="395"/>
        <v>1.3337180884853624E-197</v>
      </c>
      <c r="GT158" s="86">
        <f t="shared" si="396"/>
        <v>8.510161841695991E-175</v>
      </c>
      <c r="GU158" s="86">
        <f t="shared" si="397"/>
        <v>3.8993523743902461E-168</v>
      </c>
      <c r="GV158" s="86">
        <f t="shared" si="398"/>
        <v>2.7159495206639178E-178</v>
      </c>
      <c r="GW158" s="86">
        <f t="shared" si="399"/>
        <v>6.0906557379276595E-261</v>
      </c>
      <c r="GX158" s="86">
        <f t="shared" si="400"/>
        <v>1.1824512309610255E-223</v>
      </c>
      <c r="GY158" s="86">
        <f t="shared" si="401"/>
        <v>3.4227184372438626E-168</v>
      </c>
      <c r="GZ158" s="86">
        <f t="shared" si="402"/>
        <v>5.3766095554726383E-168</v>
      </c>
      <c r="HA158" s="86">
        <f t="shared" si="403"/>
        <v>2.1129674534808766E-193</v>
      </c>
      <c r="HC158" s="86">
        <f t="shared" si="538"/>
        <v>1.9034993708014888E-123</v>
      </c>
      <c r="HD158" s="86">
        <f t="shared" si="404"/>
        <v>4.396829370151321E-99</v>
      </c>
      <c r="HE158" s="86">
        <f t="shared" si="405"/>
        <v>8.735590031462605E-129</v>
      </c>
      <c r="HF158" s="86">
        <f t="shared" si="406"/>
        <v>8.6833014383304767E-129</v>
      </c>
      <c r="HG158" s="86">
        <f t="shared" si="407"/>
        <v>2.1130707288311644E-299</v>
      </c>
      <c r="HH158" s="86">
        <f t="shared" si="408"/>
        <v>2.8753228314857186E-196</v>
      </c>
      <c r="HI158" s="86">
        <f t="shared" si="409"/>
        <v>6.4375922395032298E-166</v>
      </c>
      <c r="HJ158" s="86">
        <f t="shared" si="410"/>
        <v>3.0614880873133757E-153</v>
      </c>
      <c r="HK158" s="86">
        <f t="shared" si="411"/>
        <v>1.0140486405088065E-118</v>
      </c>
      <c r="HL158" s="86">
        <f t="shared" si="412"/>
        <v>1.697134136539628E-121</v>
      </c>
      <c r="HM158" s="86">
        <f t="shared" si="413"/>
        <v>1.1455780444729255E-176</v>
      </c>
      <c r="HN158" s="86">
        <f t="shared" si="414"/>
        <v>7.8794348168169176E-134</v>
      </c>
      <c r="HO158" s="86">
        <f t="shared" si="415"/>
        <v>4.7779485323408278E-90</v>
      </c>
      <c r="HP158" s="86">
        <f t="shared" si="416"/>
        <v>9.0658380354786267E-100</v>
      </c>
      <c r="HQ158" s="86">
        <f t="shared" si="417"/>
        <v>5.9124886440393172E-139</v>
      </c>
      <c r="HS158" s="86">
        <f t="shared" si="539"/>
        <v>1.8117551941306659E-3</v>
      </c>
      <c r="HT158" s="86">
        <f t="shared" si="418"/>
        <v>1.7725776657882207E-4</v>
      </c>
      <c r="HU158" s="86">
        <f t="shared" si="419"/>
        <v>1.3917314874661274E-4</v>
      </c>
      <c r="HV158" s="86">
        <f t="shared" si="420"/>
        <v>8.5020366015363453E-5</v>
      </c>
      <c r="HW158" s="86">
        <f t="shared" si="421"/>
        <v>1.8904052452332895E-4</v>
      </c>
      <c r="HX158" s="86">
        <f t="shared" si="422"/>
        <v>1.3196873147274709E-4</v>
      </c>
      <c r="HY158" s="86">
        <f t="shared" si="423"/>
        <v>2.1308553698689165E-4</v>
      </c>
      <c r="HZ158" s="86">
        <f t="shared" si="424"/>
        <v>3.596835158524708E-5</v>
      </c>
      <c r="IA158" s="86">
        <f t="shared" si="425"/>
        <v>1.3070905216098755E-5</v>
      </c>
      <c r="IB158" s="86">
        <f t="shared" si="426"/>
        <v>5.8321808187753031E-6</v>
      </c>
      <c r="IC158" s="86">
        <f t="shared" si="427"/>
        <v>1.5346665114458716E-5</v>
      </c>
      <c r="ID158" s="86">
        <f t="shared" si="428"/>
        <v>1.3666072602197399E-5</v>
      </c>
      <c r="IE158" s="86">
        <f t="shared" si="429"/>
        <v>1.9603206342555494E-5</v>
      </c>
      <c r="IF158" s="86">
        <f t="shared" si="430"/>
        <v>1.5580609712670671E-9</v>
      </c>
      <c r="IG158" s="86">
        <f t="shared" si="431"/>
        <v>1.573813974577399E-7</v>
      </c>
      <c r="II158" s="86">
        <f t="shared" si="540"/>
        <v>1.0226127723122379E-2</v>
      </c>
      <c r="IJ158" s="86">
        <f t="shared" si="541"/>
        <v>2.8612684206474975E-2</v>
      </c>
      <c r="IK158" s="86">
        <f t="shared" si="542"/>
        <v>1.5623749022952521E-2</v>
      </c>
      <c r="IL158" s="86">
        <f t="shared" si="543"/>
        <v>1.3962895815624944E-2</v>
      </c>
      <c r="IM158" s="86">
        <f t="shared" si="544"/>
        <v>1.2283206693549119E-2</v>
      </c>
      <c r="IN158" s="86">
        <f t="shared" si="545"/>
        <v>2.507199128930962E-2</v>
      </c>
      <c r="IO158" s="86">
        <f t="shared" si="546"/>
        <v>9.7216233035564092E-2</v>
      </c>
      <c r="IP158" s="86">
        <f t="shared" si="547"/>
        <v>0.12320356965610632</v>
      </c>
      <c r="IQ158" s="86">
        <f t="shared" si="548"/>
        <v>0.13001531286174473</v>
      </c>
      <c r="IR158" s="86">
        <f t="shared" si="549"/>
        <v>8.03992292041453E-2</v>
      </c>
      <c r="IS158" s="86">
        <f t="shared" si="550"/>
        <v>0.17153749184568365</v>
      </c>
      <c r="IT158" s="86">
        <f t="shared" si="551"/>
        <v>6.199400482299125E-2</v>
      </c>
      <c r="IU158" s="86">
        <f t="shared" si="552"/>
        <v>2.6488220139145823E-2</v>
      </c>
      <c r="IV158" s="86">
        <f t="shared" si="553"/>
        <v>4.3347103762950284E-2</v>
      </c>
      <c r="IW158" s="86">
        <f t="shared" si="554"/>
        <v>2.9245716863566879E-2</v>
      </c>
      <c r="IY158" s="86">
        <f t="shared" si="555"/>
        <v>1.2037882917253046E-2</v>
      </c>
      <c r="IZ158" s="86">
        <f t="shared" si="556"/>
        <v>2.8789941973053797E-2</v>
      </c>
      <c r="JA158" s="86">
        <f t="shared" si="557"/>
        <v>1.5762922171699133E-2</v>
      </c>
      <c r="JB158" s="86">
        <f t="shared" si="558"/>
        <v>1.4047916181640308E-2</v>
      </c>
      <c r="JC158" s="86">
        <f t="shared" si="559"/>
        <v>1.2472247218072448E-2</v>
      </c>
      <c r="JD158" s="86">
        <f t="shared" si="560"/>
        <v>2.5203960020782366E-2</v>
      </c>
      <c r="JE158" s="86">
        <f t="shared" si="561"/>
        <v>9.742931857255098E-2</v>
      </c>
      <c r="JF158" s="86">
        <f t="shared" si="562"/>
        <v>0.12323953800769157</v>
      </c>
      <c r="JG158" s="86">
        <f t="shared" si="563"/>
        <v>0.13002838376696083</v>
      </c>
      <c r="JH158" s="86">
        <f t="shared" si="564"/>
        <v>8.0405061384964074E-2</v>
      </c>
      <c r="JI158" s="86">
        <f t="shared" si="565"/>
        <v>0.17155283851079811</v>
      </c>
      <c r="JJ158" s="86">
        <f t="shared" si="566"/>
        <v>6.2007670895593447E-2</v>
      </c>
      <c r="JK158" s="86">
        <f t="shared" si="567"/>
        <v>2.6507823345488377E-2</v>
      </c>
      <c r="JL158" s="86">
        <f t="shared" si="568"/>
        <v>4.3347105321011256E-2</v>
      </c>
      <c r="JM158" s="86">
        <f t="shared" si="569"/>
        <v>2.9245874244964339E-2</v>
      </c>
    </row>
    <row r="159" spans="2:273" x14ac:dyDescent="0.25">
      <c r="B159" s="2">
        <v>132</v>
      </c>
      <c r="C159" s="37">
        <v>93.835999999999999</v>
      </c>
      <c r="D159" s="37">
        <v>92.918000000000006</v>
      </c>
      <c r="E159" s="37">
        <v>89.831000000000003</v>
      </c>
      <c r="F159" s="37">
        <v>90.474999999999994</v>
      </c>
      <c r="G159" s="37">
        <v>94.55</v>
      </c>
      <c r="H159" s="37">
        <v>93.593000000000004</v>
      </c>
      <c r="I159" s="37">
        <v>94.186000000000007</v>
      </c>
      <c r="J159" s="37">
        <v>99.322000000000003</v>
      </c>
      <c r="K159" s="37">
        <v>98.516999999999996</v>
      </c>
      <c r="L159" s="37">
        <v>99.254000000000005</v>
      </c>
      <c r="M159" s="37">
        <v>104.96599999999999</v>
      </c>
      <c r="N159" s="37">
        <v>97.018000000000001</v>
      </c>
      <c r="O159" s="37">
        <v>97.724000000000004</v>
      </c>
      <c r="P159" s="37">
        <v>102.03400000000001</v>
      </c>
      <c r="Q159" s="37">
        <v>112.517</v>
      </c>
      <c r="S159" s="4">
        <f t="shared" si="441"/>
        <v>92.685129609643226</v>
      </c>
      <c r="T159" s="4">
        <f t="shared" si="442"/>
        <v>91.764144725546174</v>
      </c>
      <c r="U159" s="4">
        <f t="shared" si="443"/>
        <v>89.179771028326897</v>
      </c>
      <c r="V159" s="4">
        <f t="shared" si="444"/>
        <v>90.747455477450302</v>
      </c>
      <c r="W159" s="4">
        <f t="shared" si="445"/>
        <v>91.561031946786315</v>
      </c>
      <c r="X159" s="4">
        <f t="shared" si="446"/>
        <v>92.263434400071773</v>
      </c>
      <c r="Y159" s="4">
        <f t="shared" si="447"/>
        <v>95.509862623266358</v>
      </c>
      <c r="Z159" s="4">
        <f t="shared" si="448"/>
        <v>98.374929259264405</v>
      </c>
      <c r="AA159" s="4">
        <f t="shared" si="449"/>
        <v>99.357987485280574</v>
      </c>
      <c r="AB159" s="4">
        <f t="shared" si="450"/>
        <v>99.928872557760471</v>
      </c>
      <c r="AC159" s="4">
        <f t="shared" si="451"/>
        <v>104.55011560546835</v>
      </c>
      <c r="AD159" s="4">
        <f t="shared" si="452"/>
        <v>98.516203086066426</v>
      </c>
      <c r="AE159" s="4">
        <f t="shared" si="453"/>
        <v>96.562677627607982</v>
      </c>
      <c r="AF159" s="4">
        <f t="shared" si="454"/>
        <v>102.12198551602235</v>
      </c>
      <c r="AG159" s="4">
        <f t="shared" si="455"/>
        <v>111.21768872200296</v>
      </c>
      <c r="AI159" s="4">
        <f t="shared" si="456"/>
        <v>1.1508703903567721</v>
      </c>
      <c r="AJ159" s="4">
        <f t="shared" si="457"/>
        <v>1.1538552744538322</v>
      </c>
      <c r="AK159" s="4">
        <f t="shared" si="458"/>
        <v>0.65122897167310612</v>
      </c>
      <c r="AL159" s="4">
        <f t="shared" si="459"/>
        <v>-0.27245547745030763</v>
      </c>
      <c r="AM159" s="4">
        <f t="shared" si="460"/>
        <v>2.9889680532136822</v>
      </c>
      <c r="AN159" s="4">
        <f t="shared" si="461"/>
        <v>1.3295655999282303</v>
      </c>
      <c r="AO159" s="4">
        <f t="shared" si="462"/>
        <v>-1.3238626232663506</v>
      </c>
      <c r="AP159" s="4">
        <f t="shared" si="463"/>
        <v>0.94707074073559738</v>
      </c>
      <c r="AQ159" s="4">
        <f t="shared" si="464"/>
        <v>-0.84098748528057854</v>
      </c>
      <c r="AR159" s="4">
        <f t="shared" si="465"/>
        <v>-0.67487255776046595</v>
      </c>
      <c r="AS159" s="4">
        <f t="shared" si="466"/>
        <v>0.41588439453164483</v>
      </c>
      <c r="AT159" s="4">
        <f t="shared" si="467"/>
        <v>-1.4982030860664253</v>
      </c>
      <c r="AU159" s="4">
        <f t="shared" si="468"/>
        <v>1.1613223723920214</v>
      </c>
      <c r="AV159" s="4">
        <f t="shared" si="469"/>
        <v>-8.7985516022342836E-2</v>
      </c>
      <c r="AW159" s="4">
        <f t="shared" si="469"/>
        <v>1.2993112779970346</v>
      </c>
      <c r="AY159" s="2">
        <f t="shared" si="520"/>
        <v>92.685129609643226</v>
      </c>
      <c r="AZ159" s="2">
        <f t="shared" si="359"/>
        <v>90.631480395114778</v>
      </c>
      <c r="BA159" s="2">
        <f t="shared" si="360"/>
        <v>88.088603453911873</v>
      </c>
      <c r="BB159" s="2">
        <f t="shared" si="361"/>
        <v>89.686814072840022</v>
      </c>
      <c r="BC159" s="2">
        <f t="shared" si="362"/>
        <v>90.096791636781987</v>
      </c>
      <c r="BD159" s="2">
        <f t="shared" si="363"/>
        <v>89.02993583640388</v>
      </c>
      <c r="BE159" s="2">
        <f t="shared" si="364"/>
        <v>88.902368499412205</v>
      </c>
      <c r="BF159" s="2">
        <f t="shared" si="365"/>
        <v>88.672949125517192</v>
      </c>
      <c r="BG159" s="2">
        <f t="shared" si="366"/>
        <v>89.005598988733936</v>
      </c>
      <c r="BH159" s="2">
        <f t="shared" si="367"/>
        <v>91.299042419722767</v>
      </c>
      <c r="BI159" s="2">
        <f t="shared" si="368"/>
        <v>90.30006384591826</v>
      </c>
      <c r="BJ159" s="2">
        <f t="shared" si="369"/>
        <v>89.984904326656462</v>
      </c>
      <c r="BK159" s="2">
        <f t="shared" si="370"/>
        <v>90.66316583871307</v>
      </c>
      <c r="BL159" s="2">
        <f t="shared" si="371"/>
        <v>91.686686372430827</v>
      </c>
      <c r="BM159" s="2">
        <f t="shared" si="372"/>
        <v>97.333037059865319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122.66687317073168</v>
      </c>
      <c r="DL159" s="2">
        <f t="shared" si="501"/>
        <v>122.18929587482218</v>
      </c>
      <c r="DM159" s="2">
        <f t="shared" si="501"/>
        <v>118.07231578947368</v>
      </c>
      <c r="DN159" s="2">
        <f t="shared" si="501"/>
        <v>117.45671977240399</v>
      </c>
      <c r="DO159" s="2">
        <f t="shared" si="501"/>
        <v>115.64294736842103</v>
      </c>
      <c r="DP159" s="2">
        <f t="shared" si="501"/>
        <v>119.74085443338076</v>
      </c>
      <c r="DQ159" s="2">
        <f t="shared" si="501"/>
        <v>112.74132523616734</v>
      </c>
      <c r="DR159" s="2">
        <f t="shared" si="501"/>
        <v>124.22867803517802</v>
      </c>
      <c r="DS159" s="2">
        <f t="shared" si="501"/>
        <v>110.28151092436974</v>
      </c>
      <c r="DT159" s="2">
        <f t="shared" si="501"/>
        <v>116.8531564171123</v>
      </c>
      <c r="DU159" s="2">
        <f t="shared" si="501"/>
        <v>117.79567226890755</v>
      </c>
      <c r="DV159" s="2">
        <f t="shared" si="501"/>
        <v>118.49547854997857</v>
      </c>
      <c r="DW159" s="2">
        <f t="shared" si="501"/>
        <v>126.94076990068756</v>
      </c>
      <c r="DX159" s="2">
        <f t="shared" si="501"/>
        <v>120.15501860516935</v>
      </c>
      <c r="DY159" s="2">
        <f t="shared" si="501"/>
        <v>100.84431746031748</v>
      </c>
      <c r="EA159" s="2">
        <f t="shared" si="440"/>
        <v>92.718905836575885</v>
      </c>
      <c r="EB159" s="2">
        <f t="shared" si="502"/>
        <v>90.662380735511775</v>
      </c>
      <c r="EC159" s="2">
        <f t="shared" si="503"/>
        <v>88.068705119214584</v>
      </c>
      <c r="ED159" s="2">
        <f t="shared" si="504"/>
        <v>90.071984572230008</v>
      </c>
      <c r="EE159" s="2">
        <f t="shared" si="505"/>
        <v>90.132223196719039</v>
      </c>
      <c r="EF159" s="2">
        <f t="shared" si="506"/>
        <v>88.897412489262052</v>
      </c>
      <c r="EG159" s="2">
        <f t="shared" si="507"/>
        <v>88.847828529960594</v>
      </c>
      <c r="EH159" s="2">
        <f t="shared" si="508"/>
        <v>88.531464714900338</v>
      </c>
      <c r="EI159" s="2">
        <f t="shared" si="509"/>
        <v>89.385678290691359</v>
      </c>
      <c r="EJ159" s="2">
        <f t="shared" si="510"/>
        <v>91.327351354824927</v>
      </c>
      <c r="EK159" s="2">
        <f t="shared" si="511"/>
        <v>90.366850096783793</v>
      </c>
      <c r="EL159" s="2">
        <f t="shared" si="512"/>
        <v>89.902800396845976</v>
      </c>
      <c r="EM159" s="2">
        <f t="shared" si="513"/>
        <v>90.426323101777058</v>
      </c>
      <c r="EN159" s="2">
        <f t="shared" si="514"/>
        <v>91.285122007215492</v>
      </c>
      <c r="EO159" s="2">
        <f t="shared" si="515"/>
        <v>97.957514312105602</v>
      </c>
      <c r="EQ159" s="2">
        <f t="shared" si="516"/>
        <v>92.604492160860147</v>
      </c>
      <c r="ER159" s="2">
        <f t="shared" si="517"/>
        <v>90.56294232887933</v>
      </c>
      <c r="ES159" s="2">
        <f t="shared" si="517"/>
        <v>88.100932989993851</v>
      </c>
      <c r="ET159" s="2">
        <f t="shared" si="517"/>
        <v>89.049191108822498</v>
      </c>
      <c r="EU159" s="2">
        <f t="shared" si="517"/>
        <v>90.020867401469602</v>
      </c>
      <c r="EV159" s="2">
        <f t="shared" si="517"/>
        <v>89.215645438163136</v>
      </c>
      <c r="EW159" s="2">
        <f t="shared" si="517"/>
        <v>88.96146649874629</v>
      </c>
      <c r="EX159" s="2">
        <f t="shared" si="517"/>
        <v>88.830891179462185</v>
      </c>
      <c r="EY159" s="2">
        <f t="shared" si="517"/>
        <v>88.522698388017119</v>
      </c>
      <c r="EZ159" s="2">
        <f t="shared" si="517"/>
        <v>91.245655172413805</v>
      </c>
      <c r="FA159" s="2">
        <f t="shared" si="517"/>
        <v>90.204186491680673</v>
      </c>
      <c r="FB159" s="2">
        <f t="shared" si="517"/>
        <v>90.07757110872079</v>
      </c>
      <c r="FC159" s="2">
        <f t="shared" si="517"/>
        <v>90.986951071297625</v>
      </c>
      <c r="FD159" s="2">
        <f t="shared" si="517"/>
        <v>92.381046293614773</v>
      </c>
      <c r="FE159" s="2">
        <f t="shared" si="517"/>
        <v>95.991037407538357</v>
      </c>
      <c r="FG159" s="2">
        <f t="shared" si="518"/>
        <v>0.99976760032176093</v>
      </c>
      <c r="FH159" s="2">
        <f t="shared" si="519"/>
        <v>0.99975924132538418</v>
      </c>
      <c r="FI159" s="2">
        <f t="shared" si="519"/>
        <v>0.99974784687487972</v>
      </c>
      <c r="FJ159" s="2">
        <f t="shared" si="519"/>
        <v>0.99975940603704161</v>
      </c>
      <c r="FK159" s="2">
        <f t="shared" si="519"/>
        <v>0.99974981821120024</v>
      </c>
      <c r="FL159" s="2">
        <f t="shared" si="519"/>
        <v>0.99975960908398098</v>
      </c>
      <c r="FM159" s="2">
        <f t="shared" si="519"/>
        <v>0.99975510030549286</v>
      </c>
      <c r="FN159" s="2">
        <f t="shared" si="519"/>
        <v>0.99973368363742976</v>
      </c>
      <c r="FO159" s="2">
        <f t="shared" si="519"/>
        <v>0.99972480012931741</v>
      </c>
      <c r="FP159" s="2">
        <f t="shared" si="519"/>
        <v>0.99971957894399077</v>
      </c>
      <c r="FQ159" s="2">
        <f t="shared" si="519"/>
        <v>0.99973711227004203</v>
      </c>
      <c r="FR159" s="2">
        <f t="shared" si="519"/>
        <v>0.99972621705733589</v>
      </c>
      <c r="FS159" s="2">
        <f t="shared" si="519"/>
        <v>0.99972715163659354</v>
      </c>
      <c r="FT159" s="2">
        <f t="shared" si="519"/>
        <v>0.99970808929240695</v>
      </c>
      <c r="FU159" s="2">
        <f t="shared" si="519"/>
        <v>0.99966242888645507</v>
      </c>
      <c r="FW159" s="2">
        <f t="shared" si="536"/>
        <v>0.35604244553977626</v>
      </c>
      <c r="FX159" s="2">
        <f t="shared" si="376"/>
        <v>0.38708100827621861</v>
      </c>
      <c r="FY159" s="2">
        <f t="shared" si="377"/>
        <v>0.38267593246691045</v>
      </c>
      <c r="FZ159" s="2">
        <f t="shared" si="378"/>
        <v>0.38302855402613079</v>
      </c>
      <c r="GA159" s="2">
        <f t="shared" si="379"/>
        <v>0.37549800125123622</v>
      </c>
      <c r="GB159" s="2">
        <f t="shared" si="380"/>
        <v>0.39313611086381406</v>
      </c>
      <c r="GC159" s="2">
        <f t="shared" si="381"/>
        <v>0.42845239076179381</v>
      </c>
      <c r="GD159" s="2">
        <f t="shared" si="382"/>
        <v>0.44076818261412148</v>
      </c>
      <c r="GE159" s="2">
        <f t="shared" si="383"/>
        <v>0.44709017116204075</v>
      </c>
      <c r="GF159" s="2">
        <f t="shared" si="384"/>
        <v>0.43413177049974616</v>
      </c>
      <c r="GG159" s="2">
        <f t="shared" si="385"/>
        <v>0.45490785486328372</v>
      </c>
      <c r="GH159" s="2">
        <f t="shared" si="386"/>
        <v>0.42498964185876209</v>
      </c>
      <c r="GI159" s="2">
        <f t="shared" si="387"/>
        <v>0.40468874587232828</v>
      </c>
      <c r="GJ159" s="2">
        <f t="shared" si="388"/>
        <v>0.35872636289771809</v>
      </c>
      <c r="GK159" s="2">
        <f t="shared" si="389"/>
        <v>0.31805700445347496</v>
      </c>
      <c r="GM159" s="86">
        <f t="shared" si="537"/>
        <v>1.9245381935992932E-152</v>
      </c>
      <c r="GN159" s="86">
        <f t="shared" si="390"/>
        <v>1.3454738288480871E-151</v>
      </c>
      <c r="GO159" s="86">
        <f t="shared" si="391"/>
        <v>2.4385645971362805E-204</v>
      </c>
      <c r="GP159" s="86">
        <f t="shared" si="392"/>
        <v>1.7351171352804268E-240</v>
      </c>
      <c r="GQ159" s="86">
        <f t="shared" si="393"/>
        <v>4.8270026958340411E-228</v>
      </c>
      <c r="GR159" s="86">
        <f t="shared" si="394"/>
        <v>9.1835322837947528E-248</v>
      </c>
      <c r="GS159" s="86">
        <f t="shared" si="395"/>
        <v>4.1898443223555967E-203</v>
      </c>
      <c r="GT159" s="86">
        <f t="shared" si="396"/>
        <v>1.1985380016471662E-179</v>
      </c>
      <c r="GU159" s="86">
        <f t="shared" si="397"/>
        <v>8.8812387130618357E-173</v>
      </c>
      <c r="GV159" s="86">
        <f t="shared" si="398"/>
        <v>3.3296134284662987E-183</v>
      </c>
      <c r="GW159" s="86">
        <f t="shared" si="399"/>
        <v>3.6103101898803414E-268</v>
      </c>
      <c r="GX159" s="86">
        <f t="shared" si="400"/>
        <v>7.1187036047305151E-230</v>
      </c>
      <c r="GY159" s="86">
        <f t="shared" si="401"/>
        <v>8.0425622960531976E-173</v>
      </c>
      <c r="GZ159" s="86">
        <f t="shared" si="402"/>
        <v>1.3280869944512901E-172</v>
      </c>
      <c r="HA159" s="86">
        <f t="shared" si="403"/>
        <v>1.046705663662722E-198</v>
      </c>
      <c r="HC159" s="86">
        <f t="shared" si="538"/>
        <v>2.5267915176088436E-128</v>
      </c>
      <c r="HD159" s="86">
        <f t="shared" si="404"/>
        <v>6.3419913561799599E-103</v>
      </c>
      <c r="HE159" s="86">
        <f t="shared" si="405"/>
        <v>9.609772067034868E-134</v>
      </c>
      <c r="HF159" s="86">
        <f t="shared" si="406"/>
        <v>9.6155694682084144E-134</v>
      </c>
      <c r="HG159" s="86">
        <f t="shared" si="407"/>
        <v>0</v>
      </c>
      <c r="HH159" s="86">
        <f t="shared" si="408"/>
        <v>8.5750674757378346E-204</v>
      </c>
      <c r="HI159" s="86">
        <f t="shared" si="409"/>
        <v>2.5960687572647738E-172</v>
      </c>
      <c r="HJ159" s="86">
        <f t="shared" si="410"/>
        <v>4.2277367684811574E-159</v>
      </c>
      <c r="HK159" s="86">
        <f t="shared" si="411"/>
        <v>3.365217637695714E-123</v>
      </c>
      <c r="HL159" s="86">
        <f t="shared" si="412"/>
        <v>4.567975788345678E-126</v>
      </c>
      <c r="HM159" s="86">
        <f t="shared" si="413"/>
        <v>2.39347139016433E-183</v>
      </c>
      <c r="HN159" s="86">
        <f t="shared" si="414"/>
        <v>6.4717540907401504E-139</v>
      </c>
      <c r="HO159" s="86">
        <f t="shared" si="415"/>
        <v>1.9636201491409503E-93</v>
      </c>
      <c r="HP159" s="86">
        <f t="shared" si="416"/>
        <v>1.5007477010662997E-103</v>
      </c>
      <c r="HQ159" s="86">
        <f t="shared" si="417"/>
        <v>2.9157834368016273E-144</v>
      </c>
      <c r="HS159" s="86">
        <f t="shared" si="539"/>
        <v>9.8946943857925948E-4</v>
      </c>
      <c r="HT159" s="86">
        <f t="shared" si="418"/>
        <v>8.4953124702490885E-5</v>
      </c>
      <c r="HU159" s="86">
        <f t="shared" si="419"/>
        <v>6.1990632258770344E-5</v>
      </c>
      <c r="HV159" s="86">
        <f t="shared" si="420"/>
        <v>3.6366249187546049E-5</v>
      </c>
      <c r="HW159" s="86">
        <f t="shared" si="421"/>
        <v>8.6325276852454398E-5</v>
      </c>
      <c r="HX159" s="86">
        <f t="shared" si="422"/>
        <v>5.8899413473655867E-5</v>
      </c>
      <c r="HY159" s="86">
        <f t="shared" si="423"/>
        <v>1.0046882455387547E-4</v>
      </c>
      <c r="HZ159" s="86">
        <f t="shared" si="424"/>
        <v>1.5152681976104403E-5</v>
      </c>
      <c r="IA159" s="86">
        <f t="shared" si="425"/>
        <v>5.0063074180985187E-6</v>
      </c>
      <c r="IB159" s="86">
        <f t="shared" si="426"/>
        <v>2.0845168274327092E-6</v>
      </c>
      <c r="IC159" s="86">
        <f t="shared" si="427"/>
        <v>6.1564148496633886E-6</v>
      </c>
      <c r="ID159" s="86">
        <f t="shared" si="428"/>
        <v>5.1604828468158475E-6</v>
      </c>
      <c r="IE159" s="86">
        <f t="shared" si="429"/>
        <v>7.4274724825086843E-6</v>
      </c>
      <c r="IF159" s="86">
        <f t="shared" si="430"/>
        <v>1.8739824371535026E-10</v>
      </c>
      <c r="IG159" s="86">
        <f t="shared" si="431"/>
        <v>2.62400652918571E-8</v>
      </c>
      <c r="II159" s="86">
        <f t="shared" si="540"/>
        <v>2.4073752947983341E-2</v>
      </c>
      <c r="IJ159" s="86">
        <f t="shared" si="541"/>
        <v>6.0568984758508256E-2</v>
      </c>
      <c r="IK159" s="86">
        <f t="shared" si="542"/>
        <v>3.826846100586228E-2</v>
      </c>
      <c r="IL159" s="86">
        <f t="shared" si="543"/>
        <v>3.5373884875990677E-2</v>
      </c>
      <c r="IM159" s="86">
        <f t="shared" si="544"/>
        <v>3.0758964084126209E-2</v>
      </c>
      <c r="IN159" s="86">
        <f t="shared" si="545"/>
        <v>5.7081496010287752E-2</v>
      </c>
      <c r="IO159" s="86">
        <f t="shared" si="546"/>
        <v>0.17213052066074611</v>
      </c>
      <c r="IP159" s="86">
        <f t="shared" si="547"/>
        <v>0.21263189569661345</v>
      </c>
      <c r="IQ159" s="86">
        <f t="shared" si="548"/>
        <v>0.22790051057628422</v>
      </c>
      <c r="IR159" s="86">
        <f t="shared" si="549"/>
        <v>0.15895391529068409</v>
      </c>
      <c r="IS159" s="86">
        <f t="shared" si="550"/>
        <v>0.27708604322868058</v>
      </c>
      <c r="IT159" s="86">
        <f t="shared" si="551"/>
        <v>0.12756199376504759</v>
      </c>
      <c r="IU159" s="86">
        <f t="shared" si="552"/>
        <v>6.3883506370117055E-2</v>
      </c>
      <c r="IV159" s="86">
        <f t="shared" si="553"/>
        <v>7.6262650249021582E-2</v>
      </c>
      <c r="IW159" s="86">
        <f t="shared" si="554"/>
        <v>5.0083301793376063E-2</v>
      </c>
      <c r="IY159" s="86">
        <f t="shared" si="555"/>
        <v>2.5063222386562601E-2</v>
      </c>
      <c r="IZ159" s="86">
        <f t="shared" si="556"/>
        <v>6.0653937883210746E-2</v>
      </c>
      <c r="JA159" s="86">
        <f t="shared" si="557"/>
        <v>3.8330451638121051E-2</v>
      </c>
      <c r="JB159" s="86">
        <f t="shared" si="558"/>
        <v>3.5410251125178226E-2</v>
      </c>
      <c r="JC159" s="86">
        <f t="shared" si="559"/>
        <v>3.0845289360978665E-2</v>
      </c>
      <c r="JD159" s="86">
        <f t="shared" si="560"/>
        <v>5.7140395423761411E-2</v>
      </c>
      <c r="JE159" s="86">
        <f t="shared" si="561"/>
        <v>0.17223098948529997</v>
      </c>
      <c r="JF159" s="86">
        <f t="shared" si="562"/>
        <v>0.21264704837858955</v>
      </c>
      <c r="JG159" s="86">
        <f t="shared" si="563"/>
        <v>0.22790551688370231</v>
      </c>
      <c r="JH159" s="86">
        <f t="shared" si="564"/>
        <v>0.15895599980751152</v>
      </c>
      <c r="JI159" s="86">
        <f t="shared" si="565"/>
        <v>0.27709219964353027</v>
      </c>
      <c r="JJ159" s="86">
        <f t="shared" si="566"/>
        <v>0.12756715424789442</v>
      </c>
      <c r="JK159" s="86">
        <f t="shared" si="567"/>
        <v>6.3890933842599557E-2</v>
      </c>
      <c r="JL159" s="86">
        <f t="shared" si="568"/>
        <v>7.6262650436419832E-2</v>
      </c>
      <c r="JM159" s="86">
        <f t="shared" si="569"/>
        <v>5.0083328033441357E-2</v>
      </c>
    </row>
    <row r="160" spans="2:273" x14ac:dyDescent="0.25">
      <c r="B160" s="2">
        <v>133</v>
      </c>
      <c r="C160" s="37">
        <v>92.41</v>
      </c>
      <c r="D160" s="37">
        <v>94.081999999999994</v>
      </c>
      <c r="E160" s="37">
        <v>89.287999999999997</v>
      </c>
      <c r="F160" s="37">
        <v>91.254000000000005</v>
      </c>
      <c r="G160" s="37">
        <v>92.4</v>
      </c>
      <c r="H160" s="37">
        <v>95.39</v>
      </c>
      <c r="I160" s="37">
        <v>93.813999999999993</v>
      </c>
      <c r="J160" s="37">
        <v>100.15300000000001</v>
      </c>
      <c r="K160" s="37">
        <v>100.328</v>
      </c>
      <c r="L160" s="37">
        <v>103.30500000000001</v>
      </c>
      <c r="M160" s="37">
        <v>105.203</v>
      </c>
      <c r="N160" s="37">
        <v>101.175</v>
      </c>
      <c r="O160" s="37">
        <v>101.53400000000001</v>
      </c>
      <c r="P160" s="37">
        <v>107.931</v>
      </c>
      <c r="Q160" s="37">
        <v>119.86199999999999</v>
      </c>
      <c r="S160" s="4">
        <f t="shared" si="441"/>
        <v>92.527906839447809</v>
      </c>
      <c r="T160" s="4">
        <f t="shared" si="442"/>
        <v>92.285053626561449</v>
      </c>
      <c r="U160" s="4">
        <f t="shared" si="443"/>
        <v>89.942337711899967</v>
      </c>
      <c r="V160" s="4">
        <f t="shared" si="444"/>
        <v>91.521745371090915</v>
      </c>
      <c r="W160" s="4">
        <f t="shared" si="445"/>
        <v>92.703928800201936</v>
      </c>
      <c r="X160" s="4">
        <f t="shared" si="446"/>
        <v>94.336313949063808</v>
      </c>
      <c r="Y160" s="4">
        <f t="shared" si="447"/>
        <v>97.334192434846315</v>
      </c>
      <c r="Z160" s="4">
        <f t="shared" si="448"/>
        <v>100.45476343291871</v>
      </c>
      <c r="AA160" s="4">
        <f t="shared" si="449"/>
        <v>101.38692469504447</v>
      </c>
      <c r="AB160" s="4">
        <f t="shared" si="450"/>
        <v>102.95700694122937</v>
      </c>
      <c r="AC160" s="4">
        <f t="shared" si="451"/>
        <v>106.14745932271005</v>
      </c>
      <c r="AD160" s="4">
        <f t="shared" si="452"/>
        <v>102.18246401920618</v>
      </c>
      <c r="AE160" s="4">
        <f t="shared" si="453"/>
        <v>100.69948947713522</v>
      </c>
      <c r="AF160" s="4">
        <f t="shared" si="454"/>
        <v>106.74911188783155</v>
      </c>
      <c r="AG160" s="4">
        <f t="shared" si="455"/>
        <v>117.72362341907404</v>
      </c>
      <c r="AI160" s="4">
        <f t="shared" si="456"/>
        <v>-0.11790683944781222</v>
      </c>
      <c r="AJ160" s="4">
        <f t="shared" si="457"/>
        <v>1.7969463734385442</v>
      </c>
      <c r="AK160" s="4">
        <f t="shared" si="458"/>
        <v>-0.65433771189997003</v>
      </c>
      <c r="AL160" s="4">
        <f t="shared" si="459"/>
        <v>-0.26774537109091057</v>
      </c>
      <c r="AM160" s="4">
        <f t="shared" si="460"/>
        <v>-0.30392880020193047</v>
      </c>
      <c r="AN160" s="4">
        <f t="shared" si="461"/>
        <v>1.0536860509361929</v>
      </c>
      <c r="AO160" s="4">
        <f t="shared" si="462"/>
        <v>-3.5201924348463223</v>
      </c>
      <c r="AP160" s="4">
        <f t="shared" si="463"/>
        <v>-0.30176343291870467</v>
      </c>
      <c r="AQ160" s="4">
        <f t="shared" si="464"/>
        <v>-1.0589246950444675</v>
      </c>
      <c r="AR160" s="4">
        <f t="shared" si="465"/>
        <v>0.34799305877064057</v>
      </c>
      <c r="AS160" s="4">
        <f t="shared" si="466"/>
        <v>-0.94445932271004551</v>
      </c>
      <c r="AT160" s="4">
        <f t="shared" si="467"/>
        <v>-1.0074640192061821</v>
      </c>
      <c r="AU160" s="4">
        <f t="shared" si="468"/>
        <v>0.83451052286478955</v>
      </c>
      <c r="AV160" s="4">
        <f t="shared" si="469"/>
        <v>1.1818881121684512</v>
      </c>
      <c r="AW160" s="4">
        <f t="shared" si="469"/>
        <v>2.1383765809259501</v>
      </c>
      <c r="AY160" s="2">
        <f t="shared" si="520"/>
        <v>92.527906839447809</v>
      </c>
      <c r="AZ160" s="2">
        <f t="shared" si="359"/>
        <v>90.443146221057418</v>
      </c>
      <c r="BA160" s="2">
        <f t="shared" si="360"/>
        <v>87.935697087745396</v>
      </c>
      <c r="BB160" s="2">
        <f t="shared" si="361"/>
        <v>89.51988181849093</v>
      </c>
      <c r="BC160" s="2">
        <f t="shared" si="362"/>
        <v>89.924380305928452</v>
      </c>
      <c r="BD160" s="2">
        <f t="shared" si="363"/>
        <v>88.842569902120204</v>
      </c>
      <c r="BE160" s="2">
        <f t="shared" si="364"/>
        <v>88.744231844145148</v>
      </c>
      <c r="BF160" s="2">
        <f t="shared" si="365"/>
        <v>88.518918949633616</v>
      </c>
      <c r="BG160" s="2">
        <f t="shared" si="366"/>
        <v>88.857921884040806</v>
      </c>
      <c r="BH160" s="2">
        <f t="shared" si="367"/>
        <v>91.162714666619181</v>
      </c>
      <c r="BI160" s="2">
        <f t="shared" si="368"/>
        <v>90.125352118579954</v>
      </c>
      <c r="BJ160" s="2">
        <f t="shared" si="369"/>
        <v>89.821476726759414</v>
      </c>
      <c r="BK160" s="2">
        <f t="shared" si="370"/>
        <v>90.524983414776997</v>
      </c>
      <c r="BL160" s="2">
        <f t="shared" si="371"/>
        <v>91.561452907077779</v>
      </c>
      <c r="BM160" s="2">
        <f t="shared" si="372"/>
        <v>97.201351590277497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122.7535588850174</v>
      </c>
      <c r="DL160" s="2">
        <f t="shared" si="501"/>
        <v>122.29216161505634</v>
      </c>
      <c r="DM160" s="2">
        <f t="shared" si="501"/>
        <v>118.17253911806543</v>
      </c>
      <c r="DN160" s="2">
        <f t="shared" si="501"/>
        <v>117.54251504540979</v>
      </c>
      <c r="DO160" s="2">
        <f t="shared" si="501"/>
        <v>115.69063157894735</v>
      </c>
      <c r="DP160" s="2">
        <f t="shared" si="501"/>
        <v>119.82262731152206</v>
      </c>
      <c r="DQ160" s="2">
        <f t="shared" si="501"/>
        <v>112.78250418353576</v>
      </c>
      <c r="DR160" s="2">
        <f t="shared" si="501"/>
        <v>124.38085075075074</v>
      </c>
      <c r="DS160" s="2">
        <f t="shared" si="501"/>
        <v>110.32080168067226</v>
      </c>
      <c r="DT160" s="2">
        <f t="shared" si="501"/>
        <v>116.95022393048129</v>
      </c>
      <c r="DU160" s="2">
        <f t="shared" si="501"/>
        <v>117.88412717086834</v>
      </c>
      <c r="DV160" s="2">
        <f t="shared" si="501"/>
        <v>118.58753003003005</v>
      </c>
      <c r="DW160" s="2">
        <f t="shared" si="501"/>
        <v>127.10655233002292</v>
      </c>
      <c r="DX160" s="2">
        <f t="shared" si="501"/>
        <v>120.26235182709448</v>
      </c>
      <c r="DY160" s="2">
        <f t="shared" si="501"/>
        <v>100.77160946907502</v>
      </c>
      <c r="EA160" s="2">
        <f t="shared" si="440"/>
        <v>92.565915175097288</v>
      </c>
      <c r="EB160" s="2">
        <f t="shared" si="502"/>
        <v>90.478017818513024</v>
      </c>
      <c r="EC160" s="2">
        <f t="shared" si="503"/>
        <v>87.915309782608688</v>
      </c>
      <c r="ED160" s="2">
        <f t="shared" si="504"/>
        <v>89.940043478260861</v>
      </c>
      <c r="EE160" s="2">
        <f t="shared" si="505"/>
        <v>89.964009587940254</v>
      </c>
      <c r="EF160" s="2">
        <f t="shared" si="506"/>
        <v>88.699826987557827</v>
      </c>
      <c r="EG160" s="2">
        <f t="shared" si="507"/>
        <v>88.686270993157777</v>
      </c>
      <c r="EH160" s="2">
        <f t="shared" si="508"/>
        <v>88.36763577468966</v>
      </c>
      <c r="EI160" s="2">
        <f t="shared" si="509"/>
        <v>89.269528731627673</v>
      </c>
      <c r="EJ160" s="2">
        <f t="shared" si="510"/>
        <v>91.194465802720401</v>
      </c>
      <c r="EK160" s="2">
        <f t="shared" si="511"/>
        <v>90.198520454883862</v>
      </c>
      <c r="EL160" s="2">
        <f t="shared" si="512"/>
        <v>89.733780489702752</v>
      </c>
      <c r="EM160" s="2">
        <f t="shared" si="513"/>
        <v>90.269043941841687</v>
      </c>
      <c r="EN160" s="2">
        <f t="shared" si="514"/>
        <v>91.124317168072992</v>
      </c>
      <c r="EO160" s="2">
        <f t="shared" si="515"/>
        <v>97.882887397251736</v>
      </c>
      <c r="EQ160" s="2">
        <f t="shared" si="516"/>
        <v>92.44825891106467</v>
      </c>
      <c r="ER160" s="2">
        <f t="shared" si="517"/>
        <v>90.375713791350023</v>
      </c>
      <c r="ES160" s="2">
        <f t="shared" si="517"/>
        <v>87.948496010709036</v>
      </c>
      <c r="ET160" s="2">
        <f t="shared" si="517"/>
        <v>88.887692676507584</v>
      </c>
      <c r="EU160" s="2">
        <f t="shared" si="517"/>
        <v>89.84949699398797</v>
      </c>
      <c r="EV160" s="2">
        <f t="shared" si="517"/>
        <v>89.027097062341738</v>
      </c>
      <c r="EW160" s="2">
        <f t="shared" si="517"/>
        <v>88.802817489008689</v>
      </c>
      <c r="EX160" s="2">
        <f t="shared" si="517"/>
        <v>88.675104168158953</v>
      </c>
      <c r="EY160" s="2">
        <f t="shared" si="517"/>
        <v>88.382439714693305</v>
      </c>
      <c r="EZ160" s="2">
        <f t="shared" si="517"/>
        <v>91.110552604328475</v>
      </c>
      <c r="FA160" s="2">
        <f t="shared" si="517"/>
        <v>90.031500680070124</v>
      </c>
      <c r="FB160" s="2">
        <f t="shared" si="517"/>
        <v>89.913594385349882</v>
      </c>
      <c r="FC160" s="2">
        <f t="shared" si="517"/>
        <v>90.846886557703414</v>
      </c>
      <c r="FD160" s="2">
        <f t="shared" si="517"/>
        <v>92.253731017230663</v>
      </c>
      <c r="FE160" s="2">
        <f t="shared" si="517"/>
        <v>95.866024982465419</v>
      </c>
      <c r="FG160" s="2">
        <f t="shared" si="518"/>
        <v>0.99978804464018156</v>
      </c>
      <c r="FH160" s="2">
        <f t="shared" si="519"/>
        <v>0.99978042082748253</v>
      </c>
      <c r="FI160" s="2">
        <f t="shared" si="519"/>
        <v>0.99977002851439489</v>
      </c>
      <c r="FJ160" s="2">
        <f t="shared" si="519"/>
        <v>0.99978057105266194</v>
      </c>
      <c r="FK160" s="2">
        <f t="shared" si="519"/>
        <v>0.99977182647395624</v>
      </c>
      <c r="FL160" s="2">
        <f t="shared" si="519"/>
        <v>0.99978075624150897</v>
      </c>
      <c r="FM160" s="2">
        <f t="shared" si="519"/>
        <v>0.99977664401106381</v>
      </c>
      <c r="FN160" s="2">
        <f t="shared" si="519"/>
        <v>0.99975711089902919</v>
      </c>
      <c r="FO160" s="2">
        <f t="shared" si="519"/>
        <v>0.99974900865729177</v>
      </c>
      <c r="FP160" s="2">
        <f t="shared" si="519"/>
        <v>0.99974424664687422</v>
      </c>
      <c r="FQ160" s="2">
        <f t="shared" si="519"/>
        <v>0.99976023799474478</v>
      </c>
      <c r="FR160" s="2">
        <f t="shared" si="519"/>
        <v>0.9997503009734271</v>
      </c>
      <c r="FS160" s="2">
        <f t="shared" si="519"/>
        <v>0.99975115336083775</v>
      </c>
      <c r="FT160" s="2">
        <f t="shared" si="519"/>
        <v>0.99973376743237341</v>
      </c>
      <c r="FU160" s="2">
        <f t="shared" si="519"/>
        <v>0.99969212234062688</v>
      </c>
      <c r="FW160" s="2">
        <f t="shared" si="536"/>
        <v>0.377428000958629</v>
      </c>
      <c r="FX160" s="2">
        <f t="shared" si="376"/>
        <v>0.40914636486517414</v>
      </c>
      <c r="FY160" s="2">
        <f t="shared" si="377"/>
        <v>0.40465596498439771</v>
      </c>
      <c r="FZ160" s="2">
        <f t="shared" si="378"/>
        <v>0.40501555217113744</v>
      </c>
      <c r="GA160" s="2">
        <f t="shared" si="379"/>
        <v>0.3973311100057122</v>
      </c>
      <c r="GB160" s="2">
        <f t="shared" si="380"/>
        <v>0.41531275028530673</v>
      </c>
      <c r="GC160" s="2">
        <f t="shared" si="381"/>
        <v>0.45114023042577955</v>
      </c>
      <c r="GD160" s="2">
        <f t="shared" si="382"/>
        <v>0.46357921842650573</v>
      </c>
      <c r="GE160" s="2">
        <f t="shared" si="383"/>
        <v>0.46995343972441289</v>
      </c>
      <c r="GF160" s="2">
        <f t="shared" si="384"/>
        <v>0.45687994665190457</v>
      </c>
      <c r="GG160" s="2">
        <f t="shared" si="385"/>
        <v>0.47782541304371151</v>
      </c>
      <c r="GH160" s="2">
        <f t="shared" si="386"/>
        <v>0.44763772896299386</v>
      </c>
      <c r="GI160" s="2">
        <f t="shared" si="387"/>
        <v>0.42705846887009463</v>
      </c>
      <c r="GJ160" s="2">
        <f t="shared" si="388"/>
        <v>0.3801779529639675</v>
      </c>
      <c r="GK160" s="2">
        <f t="shared" si="389"/>
        <v>0.33835980826515455</v>
      </c>
      <c r="GM160" s="86">
        <f t="shared" si="537"/>
        <v>1.2163632337416488E-156</v>
      </c>
      <c r="GN160" s="86">
        <f t="shared" si="390"/>
        <v>9.5330541490102921E-156</v>
      </c>
      <c r="GO160" s="86">
        <f t="shared" si="391"/>
        <v>6.2458015654296767E-210</v>
      </c>
      <c r="GP160" s="86">
        <f t="shared" si="392"/>
        <v>4.4604664691950975E-247</v>
      </c>
      <c r="GQ160" s="86">
        <f t="shared" si="393"/>
        <v>2.5806336282823594E-234</v>
      </c>
      <c r="GR160" s="86">
        <f t="shared" si="394"/>
        <v>1.5892083163116068E-254</v>
      </c>
      <c r="GS160" s="86">
        <f t="shared" si="395"/>
        <v>1.1044015321666755E-208</v>
      </c>
      <c r="GT160" s="86">
        <f t="shared" si="396"/>
        <v>1.4465922105176223E-184</v>
      </c>
      <c r="GU160" s="86">
        <f t="shared" si="397"/>
        <v>1.7463153632491344E-177</v>
      </c>
      <c r="GV160" s="86">
        <f t="shared" si="398"/>
        <v>3.4956041092982411E-188</v>
      </c>
      <c r="GW160" s="86">
        <f t="shared" si="399"/>
        <v>1.7023926763752453E-275</v>
      </c>
      <c r="GX160" s="86">
        <f t="shared" si="400"/>
        <v>3.5160891899818821E-236</v>
      </c>
      <c r="GY160" s="86">
        <f t="shared" si="401"/>
        <v>1.6329630054900445E-177</v>
      </c>
      <c r="GZ160" s="86">
        <f t="shared" si="402"/>
        <v>2.8380462849728056E-177</v>
      </c>
      <c r="HA160" s="86">
        <f t="shared" si="403"/>
        <v>4.3890158011774304E-204</v>
      </c>
      <c r="HC160" s="86">
        <f t="shared" si="538"/>
        <v>2.691053629037977E-133</v>
      </c>
      <c r="HD160" s="86">
        <f t="shared" si="404"/>
        <v>7.7119888713696115E-107</v>
      </c>
      <c r="HE160" s="86">
        <f t="shared" si="405"/>
        <v>8.498403882106018E-139</v>
      </c>
      <c r="HF160" s="86">
        <f t="shared" si="406"/>
        <v>8.5620768647076441E-139</v>
      </c>
      <c r="HG160" s="86">
        <f t="shared" si="407"/>
        <v>0</v>
      </c>
      <c r="HH160" s="86">
        <f t="shared" si="408"/>
        <v>1.8409105332791999E-211</v>
      </c>
      <c r="HI160" s="86">
        <f t="shared" si="409"/>
        <v>7.903828861359967E-179</v>
      </c>
      <c r="HJ160" s="86">
        <f t="shared" si="410"/>
        <v>4.5205973094142342E-165</v>
      </c>
      <c r="HK160" s="86">
        <f t="shared" si="411"/>
        <v>9.2035772165588469E-128</v>
      </c>
      <c r="HL160" s="86">
        <f t="shared" si="412"/>
        <v>1.0099265642818779E-130</v>
      </c>
      <c r="HM160" s="86">
        <f t="shared" si="413"/>
        <v>3.7491985473253098E-190</v>
      </c>
      <c r="HN160" s="86">
        <f t="shared" si="414"/>
        <v>4.2619778357210157E-144</v>
      </c>
      <c r="HO160" s="86">
        <f t="shared" si="415"/>
        <v>6.9717851872699578E-97</v>
      </c>
      <c r="HP160" s="86">
        <f t="shared" si="416"/>
        <v>2.1077705179116363E-107</v>
      </c>
      <c r="HQ160" s="86">
        <f t="shared" si="417"/>
        <v>1.1406746602255746E-149</v>
      </c>
      <c r="HS160" s="86">
        <f t="shared" si="539"/>
        <v>5.2525012488276862E-4</v>
      </c>
      <c r="HT160" s="86">
        <f t="shared" si="418"/>
        <v>3.9470351361188151E-5</v>
      </c>
      <c r="HU160" s="86">
        <f t="shared" si="419"/>
        <v>2.662419498354499E-5</v>
      </c>
      <c r="HV160" s="86">
        <f t="shared" si="420"/>
        <v>1.4973874502232421E-5</v>
      </c>
      <c r="HW160" s="86">
        <f t="shared" si="421"/>
        <v>3.8048525608247707E-5</v>
      </c>
      <c r="HX160" s="86">
        <f t="shared" si="422"/>
        <v>2.535690478219748E-5</v>
      </c>
      <c r="HY160" s="86">
        <f t="shared" si="423"/>
        <v>4.5829160886218415E-5</v>
      </c>
      <c r="HZ160" s="86">
        <f t="shared" si="424"/>
        <v>6.1561419808885677E-6</v>
      </c>
      <c r="IA160" s="86">
        <f t="shared" si="425"/>
        <v>1.8410542260230366E-6</v>
      </c>
      <c r="IB160" s="86">
        <f t="shared" si="426"/>
        <v>7.1324336623112319E-7</v>
      </c>
      <c r="IC160" s="86">
        <f t="shared" si="427"/>
        <v>2.3789692149011524E-6</v>
      </c>
      <c r="ID160" s="86">
        <f t="shared" si="428"/>
        <v>1.8684818948715105E-6</v>
      </c>
      <c r="IE160" s="86">
        <f t="shared" si="429"/>
        <v>2.6955887111502284E-6</v>
      </c>
      <c r="IF160" s="86">
        <f t="shared" si="430"/>
        <v>2.0219783583517002E-11</v>
      </c>
      <c r="IG160" s="86">
        <f t="shared" si="431"/>
        <v>3.9545632012320394E-9</v>
      </c>
      <c r="II160" s="86">
        <f t="shared" si="540"/>
        <v>5.0870532011199426E-2</v>
      </c>
      <c r="IJ160" s="86">
        <f t="shared" si="541"/>
        <v>0.11441491921494221</v>
      </c>
      <c r="IK160" s="86">
        <f t="shared" si="542"/>
        <v>8.1894400185428304E-2</v>
      </c>
      <c r="IL160" s="86">
        <f t="shared" si="543"/>
        <v>7.7824092453770838E-2</v>
      </c>
      <c r="IM160" s="86">
        <f t="shared" si="544"/>
        <v>6.7493506305436268E-2</v>
      </c>
      <c r="IN160" s="86">
        <f t="shared" si="545"/>
        <v>0.11386043309016805</v>
      </c>
      <c r="IO160" s="86">
        <f t="shared" si="546"/>
        <v>0.27150984514230714</v>
      </c>
      <c r="IP160" s="86">
        <f t="shared" si="547"/>
        <v>0.32433736614586078</v>
      </c>
      <c r="IQ160" s="86">
        <f t="shared" si="548"/>
        <v>0.34831634250806198</v>
      </c>
      <c r="IR160" s="86">
        <f t="shared" si="549"/>
        <v>0.27018348637600215</v>
      </c>
      <c r="IS160" s="86">
        <f t="shared" si="550"/>
        <v>0.39565215093639339</v>
      </c>
      <c r="IT160" s="86">
        <f t="shared" si="551"/>
        <v>0.22638308202860419</v>
      </c>
      <c r="IU160" s="86">
        <f t="shared" si="552"/>
        <v>0.13178886140404719</v>
      </c>
      <c r="IV160" s="86">
        <f t="shared" si="553"/>
        <v>0.12463294456514894</v>
      </c>
      <c r="IW160" s="86">
        <f t="shared" si="554"/>
        <v>8.1172494649156934E-2</v>
      </c>
      <c r="IY160" s="86">
        <f t="shared" si="555"/>
        <v>5.1395782136082195E-2</v>
      </c>
      <c r="IZ160" s="86">
        <f t="shared" si="556"/>
        <v>0.1144543895663034</v>
      </c>
      <c r="JA160" s="86">
        <f t="shared" si="557"/>
        <v>8.192102438041185E-2</v>
      </c>
      <c r="JB160" s="86">
        <f t="shared" si="558"/>
        <v>7.7839066328273074E-2</v>
      </c>
      <c r="JC160" s="86">
        <f t="shared" si="559"/>
        <v>6.7531554831044519E-2</v>
      </c>
      <c r="JD160" s="86">
        <f t="shared" si="560"/>
        <v>0.11388578999495025</v>
      </c>
      <c r="JE160" s="86">
        <f t="shared" si="561"/>
        <v>0.27155567430319338</v>
      </c>
      <c r="JF160" s="86">
        <f t="shared" si="562"/>
        <v>0.32434352228784169</v>
      </c>
      <c r="JG160" s="86">
        <f t="shared" si="563"/>
        <v>0.348318183562288</v>
      </c>
      <c r="JH160" s="86">
        <f t="shared" si="564"/>
        <v>0.2701841996193684</v>
      </c>
      <c r="JI160" s="86">
        <f t="shared" si="565"/>
        <v>0.39565452990560829</v>
      </c>
      <c r="JJ160" s="86">
        <f t="shared" si="566"/>
        <v>0.22638495051049906</v>
      </c>
      <c r="JK160" s="86">
        <f t="shared" si="567"/>
        <v>0.13179155699275835</v>
      </c>
      <c r="JL160" s="86">
        <f t="shared" si="568"/>
        <v>0.12463294458536872</v>
      </c>
      <c r="JM160" s="86">
        <f t="shared" si="569"/>
        <v>8.1172498603720139E-2</v>
      </c>
    </row>
    <row r="161" spans="2:273" x14ac:dyDescent="0.25">
      <c r="B161" s="2">
        <v>134</v>
      </c>
      <c r="C161" s="37">
        <v>90.704999999999998</v>
      </c>
      <c r="D161" s="37">
        <v>91.41</v>
      </c>
      <c r="E161" s="37">
        <v>90.135999999999996</v>
      </c>
      <c r="F161" s="37">
        <v>92.186000000000007</v>
      </c>
      <c r="G161" s="37">
        <v>92.966999999999999</v>
      </c>
      <c r="H161" s="37">
        <v>97.796999999999997</v>
      </c>
      <c r="I161" s="37">
        <v>98.034000000000006</v>
      </c>
      <c r="J161" s="37">
        <v>100.864</v>
      </c>
      <c r="K161" s="37">
        <v>100.224</v>
      </c>
      <c r="L161" s="37">
        <v>102.797</v>
      </c>
      <c r="M161" s="37">
        <v>104.831</v>
      </c>
      <c r="N161" s="37">
        <v>105.175</v>
      </c>
      <c r="O161" s="37">
        <v>105.39700000000001</v>
      </c>
      <c r="P161" s="37">
        <v>111.86199999999999</v>
      </c>
      <c r="Q161" s="37">
        <v>127.03400000000001</v>
      </c>
      <c r="S161" s="4">
        <f t="shared" si="441"/>
        <v>92.370531291881377</v>
      </c>
      <c r="T161" s="4">
        <f t="shared" si="442"/>
        <v>92.883432711518509</v>
      </c>
      <c r="U161" s="4">
        <f t="shared" si="443"/>
        <v>90.950991022820929</v>
      </c>
      <c r="V161" s="4">
        <f t="shared" si="444"/>
        <v>92.573964709432516</v>
      </c>
      <c r="W161" s="4">
        <f t="shared" si="445"/>
        <v>94.300767020123274</v>
      </c>
      <c r="X161" s="4">
        <f t="shared" si="446"/>
        <v>96.679116501412949</v>
      </c>
      <c r="Y161" s="4">
        <f t="shared" si="447"/>
        <v>98.291547280146077</v>
      </c>
      <c r="Z161" s="4">
        <f t="shared" si="448"/>
        <v>100.96678974381874</v>
      </c>
      <c r="AA161" s="4">
        <f t="shared" si="449"/>
        <v>101.48796674390515</v>
      </c>
      <c r="AB161" s="4">
        <f t="shared" si="450"/>
        <v>104.45676788309805</v>
      </c>
      <c r="AC161" s="4">
        <f t="shared" si="451"/>
        <v>105.33532654257756</v>
      </c>
      <c r="AD161" s="4">
        <f t="shared" si="452"/>
        <v>104.67925193250738</v>
      </c>
      <c r="AE161" s="4">
        <f t="shared" si="453"/>
        <v>105.05060186213619</v>
      </c>
      <c r="AF161" s="4">
        <f t="shared" si="454"/>
        <v>111.73863745841768</v>
      </c>
      <c r="AG161" s="4">
        <f t="shared" si="455"/>
        <v>125.54743372443744</v>
      </c>
      <c r="AI161" s="4">
        <f t="shared" si="456"/>
        <v>-1.6655312918813792</v>
      </c>
      <c r="AJ161" s="4">
        <f t="shared" si="457"/>
        <v>-1.4734327115185124</v>
      </c>
      <c r="AK161" s="4">
        <f t="shared" si="458"/>
        <v>-0.81499102282093361</v>
      </c>
      <c r="AL161" s="4">
        <f t="shared" si="459"/>
        <v>-0.38796470943250938</v>
      </c>
      <c r="AM161" s="4">
        <f t="shared" si="460"/>
        <v>-1.3337670201232754</v>
      </c>
      <c r="AN161" s="4">
        <f t="shared" si="461"/>
        <v>1.1178834985870481</v>
      </c>
      <c r="AO161" s="4">
        <f t="shared" si="462"/>
        <v>-0.25754728014607053</v>
      </c>
      <c r="AP161" s="4">
        <f t="shared" si="463"/>
        <v>-0.1027897438187324</v>
      </c>
      <c r="AQ161" s="4">
        <f t="shared" si="464"/>
        <v>-1.2639667439051436</v>
      </c>
      <c r="AR161" s="4">
        <f t="shared" si="465"/>
        <v>-1.6597678830980556</v>
      </c>
      <c r="AS161" s="4">
        <f t="shared" si="466"/>
        <v>-0.50432654257755871</v>
      </c>
      <c r="AT161" s="4">
        <f t="shared" si="467"/>
        <v>0.49574806749261313</v>
      </c>
      <c r="AU161" s="4">
        <f t="shared" si="468"/>
        <v>0.34639813786381524</v>
      </c>
      <c r="AV161" s="4">
        <f t="shared" si="469"/>
        <v>0.12336254158230986</v>
      </c>
      <c r="AW161" s="4">
        <f t="shared" si="469"/>
        <v>1.4865662755625664</v>
      </c>
      <c r="AY161" s="2">
        <f t="shared" si="520"/>
        <v>92.370531291881377</v>
      </c>
      <c r="AZ161" s="2">
        <f t="shared" si="359"/>
        <v>90.254694079168871</v>
      </c>
      <c r="BA161" s="2">
        <f t="shared" si="360"/>
        <v>87.78289441117839</v>
      </c>
      <c r="BB161" s="2">
        <f t="shared" si="361"/>
        <v>89.351272794636714</v>
      </c>
      <c r="BC161" s="2">
        <f t="shared" si="362"/>
        <v>89.751822825763185</v>
      </c>
      <c r="BD161" s="2">
        <f t="shared" si="363"/>
        <v>88.655768563156215</v>
      </c>
      <c r="BE161" s="2">
        <f t="shared" si="364"/>
        <v>88.586288956927689</v>
      </c>
      <c r="BF161" s="2">
        <f t="shared" si="365"/>
        <v>88.365364122697329</v>
      </c>
      <c r="BG161" s="2">
        <f t="shared" si="366"/>
        <v>88.709064433566567</v>
      </c>
      <c r="BH161" s="2">
        <f t="shared" si="367"/>
        <v>91.02631546295467</v>
      </c>
      <c r="BI161" s="2">
        <f t="shared" si="368"/>
        <v>89.950469616290462</v>
      </c>
      <c r="BJ161" s="2">
        <f t="shared" si="369"/>
        <v>89.658367206260408</v>
      </c>
      <c r="BK161" s="2">
        <f t="shared" si="370"/>
        <v>90.387814034441362</v>
      </c>
      <c r="BL161" s="2">
        <f t="shared" si="371"/>
        <v>91.438265244896968</v>
      </c>
      <c r="BM161" s="2">
        <f t="shared" si="372"/>
        <v>97.066359950040578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122.84024459930311</v>
      </c>
      <c r="DL161" s="2">
        <f t="shared" si="501"/>
        <v>122.39502735529049</v>
      </c>
      <c r="DM161" s="2">
        <f t="shared" si="501"/>
        <v>118.27276244665717</v>
      </c>
      <c r="DN161" s="2">
        <f t="shared" si="501"/>
        <v>117.62831031841559</v>
      </c>
      <c r="DO161" s="2">
        <f t="shared" si="501"/>
        <v>115.73831578947366</v>
      </c>
      <c r="DP161" s="2">
        <f t="shared" si="501"/>
        <v>119.90440018966336</v>
      </c>
      <c r="DQ161" s="2">
        <f t="shared" si="501"/>
        <v>112.82368313090419</v>
      </c>
      <c r="DR161" s="2">
        <f t="shared" si="501"/>
        <v>124.53302346632344</v>
      </c>
      <c r="DS161" s="2">
        <f t="shared" si="501"/>
        <v>110.36009243697478</v>
      </c>
      <c r="DT161" s="2">
        <f t="shared" si="501"/>
        <v>117.04729144385027</v>
      </c>
      <c r="DU161" s="2">
        <f t="shared" si="501"/>
        <v>117.97258207282913</v>
      </c>
      <c r="DV161" s="2">
        <f t="shared" si="501"/>
        <v>118.67958151008153</v>
      </c>
      <c r="DW161" s="2">
        <f t="shared" si="501"/>
        <v>127.27233475935829</v>
      </c>
      <c r="DX161" s="2">
        <f t="shared" si="501"/>
        <v>120.36968504901961</v>
      </c>
      <c r="DY161" s="2">
        <f t="shared" si="501"/>
        <v>100.69890147783254</v>
      </c>
      <c r="EA161" s="2">
        <f t="shared" si="440"/>
        <v>92.412924513618691</v>
      </c>
      <c r="EB161" s="2">
        <f t="shared" si="502"/>
        <v>90.293654901514273</v>
      </c>
      <c r="EC161" s="2">
        <f t="shared" si="503"/>
        <v>87.761914446002805</v>
      </c>
      <c r="ED161" s="2">
        <f t="shared" si="504"/>
        <v>89.808102384291715</v>
      </c>
      <c r="EE161" s="2">
        <f t="shared" si="505"/>
        <v>89.795795979161468</v>
      </c>
      <c r="EF161" s="2">
        <f t="shared" si="506"/>
        <v>88.502241485853617</v>
      </c>
      <c r="EG161" s="2">
        <f t="shared" si="507"/>
        <v>88.524713456354959</v>
      </c>
      <c r="EH161" s="2">
        <f t="shared" si="508"/>
        <v>88.203806834478996</v>
      </c>
      <c r="EI161" s="2">
        <f t="shared" si="509"/>
        <v>89.153379172563973</v>
      </c>
      <c r="EJ161" s="2">
        <f t="shared" si="510"/>
        <v>91.061580250615862</v>
      </c>
      <c r="EK161" s="2">
        <f t="shared" si="511"/>
        <v>90.030190812983918</v>
      </c>
      <c r="EL161" s="2">
        <f t="shared" si="512"/>
        <v>89.564760582559529</v>
      </c>
      <c r="EM161" s="2">
        <f t="shared" si="513"/>
        <v>90.111764781906302</v>
      </c>
      <c r="EN161" s="2">
        <f t="shared" si="514"/>
        <v>90.963512328930506</v>
      </c>
      <c r="EO161" s="2">
        <f t="shared" si="515"/>
        <v>97.808260482397856</v>
      </c>
      <c r="EQ161" s="2">
        <f t="shared" si="516"/>
        <v>92.292025661269179</v>
      </c>
      <c r="ER161" s="2">
        <f t="shared" si="517"/>
        <v>90.188485253820716</v>
      </c>
      <c r="ES161" s="2">
        <f t="shared" si="517"/>
        <v>87.796059031424221</v>
      </c>
      <c r="ET161" s="2">
        <f t="shared" si="517"/>
        <v>88.726194244192669</v>
      </c>
      <c r="EU161" s="2">
        <f t="shared" si="517"/>
        <v>89.678126586506338</v>
      </c>
      <c r="EV161" s="2">
        <f t="shared" si="517"/>
        <v>88.838548686520326</v>
      </c>
      <c r="EW161" s="2">
        <f t="shared" si="517"/>
        <v>88.644168479271073</v>
      </c>
      <c r="EX161" s="2">
        <f t="shared" si="517"/>
        <v>88.51931715685572</v>
      </c>
      <c r="EY161" s="2">
        <f t="shared" si="517"/>
        <v>88.242181041369477</v>
      </c>
      <c r="EZ161" s="2">
        <f t="shared" si="517"/>
        <v>90.975450036243146</v>
      </c>
      <c r="FA161" s="2">
        <f t="shared" si="517"/>
        <v>89.858814868459575</v>
      </c>
      <c r="FB161" s="2">
        <f t="shared" si="517"/>
        <v>89.749617661978959</v>
      </c>
      <c r="FC161" s="2">
        <f t="shared" si="517"/>
        <v>90.706822044109202</v>
      </c>
      <c r="FD161" s="2">
        <f t="shared" si="517"/>
        <v>92.126415740846554</v>
      </c>
      <c r="FE161" s="2">
        <f t="shared" si="517"/>
        <v>95.74101255739248</v>
      </c>
      <c r="FG161" s="2">
        <f t="shared" si="518"/>
        <v>0.99980669080921325</v>
      </c>
      <c r="FH161" s="2">
        <f t="shared" si="519"/>
        <v>0.99979973754537899</v>
      </c>
      <c r="FI161" s="2">
        <f t="shared" si="519"/>
        <v>0.99979025926828202</v>
      </c>
      <c r="FJ161" s="2">
        <f t="shared" si="519"/>
        <v>0.9997998745576635</v>
      </c>
      <c r="FK161" s="2">
        <f t="shared" si="519"/>
        <v>0.99979189909299426</v>
      </c>
      <c r="FL161" s="2">
        <f t="shared" si="519"/>
        <v>0.99980004345841855</v>
      </c>
      <c r="FM161" s="2">
        <f t="shared" si="519"/>
        <v>0.99979629291361893</v>
      </c>
      <c r="FN161" s="2">
        <f t="shared" si="519"/>
        <v>0.99977847777286699</v>
      </c>
      <c r="FO161" s="2">
        <f t="shared" si="519"/>
        <v>0.99977108811945714</v>
      </c>
      <c r="FP161" s="2">
        <f t="shared" si="519"/>
        <v>0.99976674492068673</v>
      </c>
      <c r="FQ161" s="2">
        <f t="shared" si="519"/>
        <v>0.99978132983917578</v>
      </c>
      <c r="FR161" s="2">
        <f t="shared" si="519"/>
        <v>0.99977226677770603</v>
      </c>
      <c r="FS161" s="2">
        <f t="shared" si="519"/>
        <v>0.99977304419836632</v>
      </c>
      <c r="FT161" s="2">
        <f t="shared" si="519"/>
        <v>0.99975718732450725</v>
      </c>
      <c r="FU161" s="2">
        <f t="shared" si="519"/>
        <v>0.9997192046307386</v>
      </c>
      <c r="FW161" s="2">
        <f t="shared" si="536"/>
        <v>0.39930157667114419</v>
      </c>
      <c r="FX161" s="2">
        <f t="shared" si="376"/>
        <v>0.43158385508672265</v>
      </c>
      <c r="FY161" s="2">
        <f t="shared" si="377"/>
        <v>0.42702517575301441</v>
      </c>
      <c r="FZ161" s="2">
        <f t="shared" si="378"/>
        <v>0.42739037071242431</v>
      </c>
      <c r="GA161" s="2">
        <f t="shared" si="379"/>
        <v>0.41958077786224057</v>
      </c>
      <c r="GB161" s="2">
        <f t="shared" si="380"/>
        <v>0.43783781601491228</v>
      </c>
      <c r="GC161" s="2">
        <f t="shared" si="381"/>
        <v>0.47403304504011046</v>
      </c>
      <c r="GD161" s="2">
        <f t="shared" si="382"/>
        <v>0.48654369874072789</v>
      </c>
      <c r="GE161" s="2">
        <f t="shared" si="383"/>
        <v>0.49294351275949139</v>
      </c>
      <c r="GF161" s="2">
        <f t="shared" si="384"/>
        <v>0.4798094035591095</v>
      </c>
      <c r="GG161" s="2">
        <f t="shared" si="385"/>
        <v>0.50083670798896474</v>
      </c>
      <c r="GH161" s="2">
        <f t="shared" si="386"/>
        <v>0.47050517073899994</v>
      </c>
      <c r="GI161" s="2">
        <f t="shared" si="387"/>
        <v>0.44973057650948539</v>
      </c>
      <c r="GJ161" s="2">
        <f t="shared" si="388"/>
        <v>0.40210796503023555</v>
      </c>
      <c r="GK161" s="2">
        <f t="shared" si="389"/>
        <v>0.35927582849602491</v>
      </c>
      <c r="GM161" s="86">
        <f t="shared" si="537"/>
        <v>6.7320605983239626E-161</v>
      </c>
      <c r="GN161" s="86">
        <f t="shared" si="390"/>
        <v>5.9288426885092091E-160</v>
      </c>
      <c r="GO161" s="86">
        <f t="shared" si="391"/>
        <v>1.3426288387905209E-215</v>
      </c>
      <c r="GP161" s="86">
        <f t="shared" si="392"/>
        <v>9.3267806507439101E-254</v>
      </c>
      <c r="GQ161" s="86">
        <f t="shared" si="393"/>
        <v>1.1325698721949193E-240</v>
      </c>
      <c r="GR161" s="86">
        <f t="shared" si="394"/>
        <v>2.2268797716066748E-261</v>
      </c>
      <c r="GS161" s="86">
        <f t="shared" si="395"/>
        <v>2.4425821702574247E-214</v>
      </c>
      <c r="GT161" s="86">
        <f t="shared" si="396"/>
        <v>1.49629966048648E-189</v>
      </c>
      <c r="GU161" s="86">
        <f t="shared" si="397"/>
        <v>2.9644062862046442E-182</v>
      </c>
      <c r="GV161" s="86">
        <f t="shared" si="398"/>
        <v>3.1427138481003004E-193</v>
      </c>
      <c r="GW161" s="86">
        <f t="shared" si="399"/>
        <v>6.3856861697797432E-283</v>
      </c>
      <c r="GX161" s="86">
        <f t="shared" si="400"/>
        <v>1.4248133171866641E-242</v>
      </c>
      <c r="GY161" s="86">
        <f t="shared" si="401"/>
        <v>2.8649350474800577E-182</v>
      </c>
      <c r="GZ161" s="86">
        <f t="shared" si="402"/>
        <v>5.2466880170403165E-182</v>
      </c>
      <c r="HA161" s="86">
        <f t="shared" si="403"/>
        <v>1.557824079540341E-209</v>
      </c>
      <c r="HC161" s="86">
        <f t="shared" si="538"/>
        <v>2.2993518784801463E-138</v>
      </c>
      <c r="HD161" s="86">
        <f t="shared" si="404"/>
        <v>7.9059857391665211E-111</v>
      </c>
      <c r="HE161" s="86">
        <f t="shared" si="405"/>
        <v>6.0417034068539005E-144</v>
      </c>
      <c r="HF161" s="86">
        <f t="shared" si="406"/>
        <v>6.1304385349504504E-144</v>
      </c>
      <c r="HG161" s="86">
        <f t="shared" si="407"/>
        <v>0</v>
      </c>
      <c r="HH161" s="86">
        <f t="shared" si="408"/>
        <v>2.8448963641677911E-219</v>
      </c>
      <c r="HI161" s="86">
        <f t="shared" si="409"/>
        <v>1.8166941022199824E-185</v>
      </c>
      <c r="HJ161" s="86">
        <f t="shared" si="410"/>
        <v>3.7427487290172734E-171</v>
      </c>
      <c r="HK161" s="86">
        <f t="shared" si="411"/>
        <v>2.0743590527356909E-132</v>
      </c>
      <c r="HL161" s="86">
        <f t="shared" si="412"/>
        <v>1.8340402293565183E-135</v>
      </c>
      <c r="HM161" s="86">
        <f t="shared" si="413"/>
        <v>4.4030125088037747E-197</v>
      </c>
      <c r="HN161" s="86">
        <f t="shared" si="414"/>
        <v>2.2503866395027048E-149</v>
      </c>
      <c r="HO161" s="86">
        <f t="shared" si="415"/>
        <v>2.1384330861991737E-100</v>
      </c>
      <c r="HP161" s="86">
        <f t="shared" si="416"/>
        <v>2.5115938520010617E-111</v>
      </c>
      <c r="HQ161" s="86">
        <f t="shared" si="417"/>
        <v>3.5398459702022633E-155</v>
      </c>
      <c r="HS161" s="86">
        <f t="shared" si="539"/>
        <v>2.7097838560338836E-4</v>
      </c>
      <c r="HT161" s="86">
        <f t="shared" si="418"/>
        <v>1.7776038108119461E-5</v>
      </c>
      <c r="HU161" s="86">
        <f t="shared" si="419"/>
        <v>1.1024319606868162E-5</v>
      </c>
      <c r="HV161" s="86">
        <f t="shared" si="420"/>
        <v>5.9343781291906892E-6</v>
      </c>
      <c r="HW161" s="86">
        <f t="shared" si="421"/>
        <v>1.6184505231498415E-5</v>
      </c>
      <c r="HX161" s="86">
        <f t="shared" si="422"/>
        <v>1.0528660932932849E-5</v>
      </c>
      <c r="HY161" s="86">
        <f t="shared" si="423"/>
        <v>2.022250451872525E-5</v>
      </c>
      <c r="HZ161" s="86">
        <f t="shared" si="424"/>
        <v>2.411748522879073E-6</v>
      </c>
      <c r="IA161" s="86">
        <f t="shared" si="425"/>
        <v>6.4998726690818311E-7</v>
      </c>
      <c r="IB161" s="86">
        <f t="shared" si="426"/>
        <v>2.3360352005799908E-7</v>
      </c>
      <c r="IC161" s="86">
        <f t="shared" si="427"/>
        <v>8.8542836299247729E-7</v>
      </c>
      <c r="ID161" s="86">
        <f t="shared" si="428"/>
        <v>6.4861777181175287E-7</v>
      </c>
      <c r="IE161" s="86">
        <f t="shared" si="429"/>
        <v>9.3693684405814014E-7</v>
      </c>
      <c r="IF161" s="86">
        <f t="shared" si="430"/>
        <v>1.956764831586324E-12</v>
      </c>
      <c r="IG161" s="86">
        <f t="shared" si="431"/>
        <v>5.3867061415483298E-10</v>
      </c>
      <c r="II161" s="86">
        <f t="shared" si="540"/>
        <v>9.6653819094795507E-2</v>
      </c>
      <c r="IJ161" s="86">
        <f t="shared" si="541"/>
        <v>0.19340341096964908</v>
      </c>
      <c r="IK161" s="86">
        <f t="shared" si="542"/>
        <v>0.15357107660926056</v>
      </c>
      <c r="IL161" s="86">
        <f t="shared" si="543"/>
        <v>0.14914236787122484</v>
      </c>
      <c r="IM161" s="86">
        <f t="shared" si="544"/>
        <v>0.13011035028773857</v>
      </c>
      <c r="IN161" s="86">
        <f t="shared" si="545"/>
        <v>0.19966906759475092</v>
      </c>
      <c r="IO161" s="86">
        <f t="shared" si="546"/>
        <v>0.38346700437289982</v>
      </c>
      <c r="IP161" s="86">
        <f t="shared" si="547"/>
        <v>0.44011444147459972</v>
      </c>
      <c r="IQ161" s="86">
        <f t="shared" si="548"/>
        <v>0.46795177972482688</v>
      </c>
      <c r="IR161" s="86">
        <f t="shared" si="549"/>
        <v>0.39775845058562315</v>
      </c>
      <c r="IS161" s="86">
        <f t="shared" si="550"/>
        <v>0.5034353219400669</v>
      </c>
      <c r="IT161" s="86">
        <f t="shared" si="551"/>
        <v>0.34867988880327194</v>
      </c>
      <c r="IU161" s="86">
        <f t="shared" si="552"/>
        <v>0.23365406693805371</v>
      </c>
      <c r="IV161" s="86">
        <f t="shared" si="553"/>
        <v>0.18919814377734909</v>
      </c>
      <c r="IW161" s="86">
        <f t="shared" si="554"/>
        <v>0.12443147327704283</v>
      </c>
      <c r="IY161" s="86">
        <f t="shared" si="555"/>
        <v>9.6924797480398894E-2</v>
      </c>
      <c r="IZ161" s="86">
        <f t="shared" si="556"/>
        <v>0.19342118700775721</v>
      </c>
      <c r="JA161" s="86">
        <f t="shared" si="557"/>
        <v>0.15358210092886743</v>
      </c>
      <c r="JB161" s="86">
        <f t="shared" si="558"/>
        <v>0.14914830224935402</v>
      </c>
      <c r="JC161" s="86">
        <f t="shared" si="559"/>
        <v>0.13012653479297007</v>
      </c>
      <c r="JD161" s="86">
        <f t="shared" si="560"/>
        <v>0.19967959625568385</v>
      </c>
      <c r="JE161" s="86">
        <f t="shared" si="561"/>
        <v>0.38348722687741854</v>
      </c>
      <c r="JF161" s="86">
        <f t="shared" si="562"/>
        <v>0.44011685322312261</v>
      </c>
      <c r="JG161" s="86">
        <f t="shared" si="563"/>
        <v>0.46795242971209378</v>
      </c>
      <c r="JH161" s="86">
        <f t="shared" si="564"/>
        <v>0.39775868418914323</v>
      </c>
      <c r="JI161" s="86">
        <f t="shared" si="565"/>
        <v>0.50343620736842987</v>
      </c>
      <c r="JJ161" s="86">
        <f t="shared" si="566"/>
        <v>0.34868053742104377</v>
      </c>
      <c r="JK161" s="86">
        <f t="shared" si="567"/>
        <v>0.23365500387489777</v>
      </c>
      <c r="JL161" s="86">
        <f t="shared" si="568"/>
        <v>0.18919814377930586</v>
      </c>
      <c r="JM161" s="86">
        <f t="shared" si="569"/>
        <v>0.12443147381571344</v>
      </c>
    </row>
    <row r="162" spans="2:273" x14ac:dyDescent="0.25">
      <c r="B162" s="2">
        <v>135</v>
      </c>
      <c r="C162" s="37">
        <v>92.918000000000006</v>
      </c>
      <c r="D162" s="37">
        <v>93.835999999999999</v>
      </c>
      <c r="E162" s="37">
        <v>93.542000000000002</v>
      </c>
      <c r="F162" s="37">
        <v>94.203000000000003</v>
      </c>
      <c r="G162" s="37">
        <v>95.4</v>
      </c>
      <c r="H162" s="37">
        <v>96.558999999999997</v>
      </c>
      <c r="I162" s="37">
        <v>98.712000000000003</v>
      </c>
      <c r="J162" s="37">
        <v>100.661</v>
      </c>
      <c r="K162" s="37">
        <v>100.069</v>
      </c>
      <c r="L162" s="37">
        <v>104.203</v>
      </c>
      <c r="M162" s="37">
        <v>103.254</v>
      </c>
      <c r="N162" s="37">
        <v>104.789</v>
      </c>
      <c r="O162" s="37">
        <v>105.914</v>
      </c>
      <c r="P162" s="37">
        <v>116.03400000000001</v>
      </c>
      <c r="Q162" s="37">
        <v>132.77600000000001</v>
      </c>
      <c r="S162" s="4">
        <f t="shared" si="441"/>
        <v>92.213004443292817</v>
      </c>
      <c r="T162" s="4">
        <f t="shared" si="442"/>
        <v>93.356773305645163</v>
      </c>
      <c r="U162" s="4">
        <f t="shared" si="443"/>
        <v>91.921031290524681</v>
      </c>
      <c r="V162" s="4">
        <f t="shared" si="444"/>
        <v>93.602480283434957</v>
      </c>
      <c r="W162" s="4">
        <f t="shared" si="445"/>
        <v>95.992624057841468</v>
      </c>
      <c r="X162" s="4">
        <f t="shared" si="446"/>
        <v>98.534460163314847</v>
      </c>
      <c r="Y162" s="4">
        <f t="shared" si="447"/>
        <v>97.952655905079268</v>
      </c>
      <c r="Z162" s="4">
        <f t="shared" si="448"/>
        <v>99.621966703723558</v>
      </c>
      <c r="AA162" s="4">
        <f t="shared" si="449"/>
        <v>99.535002164336134</v>
      </c>
      <c r="AB162" s="4">
        <f t="shared" si="450"/>
        <v>103.62122355419099</v>
      </c>
      <c r="AC162" s="4">
        <f t="shared" si="451"/>
        <v>102.38361447572319</v>
      </c>
      <c r="AD162" s="4">
        <f t="shared" si="452"/>
        <v>104.79124993662307</v>
      </c>
      <c r="AE162" s="4">
        <f t="shared" si="453"/>
        <v>107.89229371498035</v>
      </c>
      <c r="AF162" s="4">
        <f t="shared" si="454"/>
        <v>116.19767181337393</v>
      </c>
      <c r="AG162" s="4">
        <f t="shared" si="455"/>
        <v>133.98347960820095</v>
      </c>
      <c r="AI162" s="4">
        <f t="shared" si="456"/>
        <v>0.70499555670718905</v>
      </c>
      <c r="AJ162" s="4">
        <f t="shared" si="457"/>
        <v>0.47922669435483556</v>
      </c>
      <c r="AK162" s="4">
        <f t="shared" si="458"/>
        <v>1.6209687094753207</v>
      </c>
      <c r="AL162" s="4">
        <f t="shared" si="459"/>
        <v>0.60051971656504577</v>
      </c>
      <c r="AM162" s="4">
        <f t="shared" si="460"/>
        <v>-0.5926240578414621</v>
      </c>
      <c r="AN162" s="4">
        <f t="shared" si="461"/>
        <v>-1.9754601633148496</v>
      </c>
      <c r="AO162" s="4">
        <f t="shared" si="462"/>
        <v>0.75934409492073485</v>
      </c>
      <c r="AP162" s="4">
        <f t="shared" si="463"/>
        <v>1.0390332962764433</v>
      </c>
      <c r="AQ162" s="4">
        <f t="shared" si="464"/>
        <v>0.53399783566386816</v>
      </c>
      <c r="AR162" s="4">
        <f t="shared" si="465"/>
        <v>0.58177644580901244</v>
      </c>
      <c r="AS162" s="4">
        <f t="shared" si="466"/>
        <v>0.87038552427681282</v>
      </c>
      <c r="AT162" s="4">
        <f t="shared" si="467"/>
        <v>-2.2499366230732676E-3</v>
      </c>
      <c r="AU162" s="4">
        <f t="shared" si="468"/>
        <v>-1.978293714980353</v>
      </c>
      <c r="AV162" s="4">
        <f t="shared" si="469"/>
        <v>-0.16367181337392367</v>
      </c>
      <c r="AW162" s="4">
        <f t="shared" si="469"/>
        <v>-1.2074796082009414</v>
      </c>
      <c r="AY162" s="2">
        <f t="shared" si="520"/>
        <v>92.213004443292817</v>
      </c>
      <c r="AZ162" s="2">
        <f t="shared" si="359"/>
        <v>90.066126553202039</v>
      </c>
      <c r="BA162" s="2">
        <f t="shared" si="360"/>
        <v>87.630189708903657</v>
      </c>
      <c r="BB162" s="2">
        <f t="shared" si="361"/>
        <v>89.181045661955963</v>
      </c>
      <c r="BC162" s="2">
        <f t="shared" si="362"/>
        <v>89.57912229167782</v>
      </c>
      <c r="BD162" s="2">
        <f t="shared" si="363"/>
        <v>88.469506840027066</v>
      </c>
      <c r="BE162" s="2">
        <f t="shared" si="364"/>
        <v>88.428527037404706</v>
      </c>
      <c r="BF162" s="2">
        <f t="shared" si="365"/>
        <v>88.212252442431918</v>
      </c>
      <c r="BG162" s="2">
        <f t="shared" si="366"/>
        <v>88.559105112785261</v>
      </c>
      <c r="BH162" s="2">
        <f t="shared" si="367"/>
        <v>90.889848572773801</v>
      </c>
      <c r="BI162" s="2">
        <f t="shared" si="368"/>
        <v>89.77542873410836</v>
      </c>
      <c r="BJ162" s="2">
        <f t="shared" si="369"/>
        <v>89.495557258650081</v>
      </c>
      <c r="BK162" s="2">
        <f t="shared" si="370"/>
        <v>90.25161231106695</v>
      </c>
      <c r="BL162" s="2">
        <f t="shared" si="371"/>
        <v>91.3170720757536</v>
      </c>
      <c r="BM162" s="2">
        <f t="shared" si="372"/>
        <v>96.928104956941397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122.92693031358883</v>
      </c>
      <c r="DL162" s="2">
        <f t="shared" si="501"/>
        <v>122.49789309552466</v>
      </c>
      <c r="DM162" s="2">
        <f t="shared" si="501"/>
        <v>118.37298577524892</v>
      </c>
      <c r="DN162" s="2">
        <f t="shared" si="501"/>
        <v>117.71410559142139</v>
      </c>
      <c r="DO162" s="2">
        <f t="shared" si="501"/>
        <v>115.78599999999997</v>
      </c>
      <c r="DP162" s="2">
        <f t="shared" si="501"/>
        <v>119.98617306780466</v>
      </c>
      <c r="DQ162" s="2">
        <f t="shared" si="501"/>
        <v>112.86486207827261</v>
      </c>
      <c r="DR162" s="2">
        <f t="shared" si="501"/>
        <v>124.68519618189616</v>
      </c>
      <c r="DS162" s="2">
        <f t="shared" si="501"/>
        <v>110.3993831932773</v>
      </c>
      <c r="DT162" s="2">
        <f t="shared" si="501"/>
        <v>117.14435895721925</v>
      </c>
      <c r="DU162" s="2">
        <f t="shared" si="501"/>
        <v>118.06103697478991</v>
      </c>
      <c r="DV162" s="2">
        <f t="shared" si="501"/>
        <v>118.77163299013301</v>
      </c>
      <c r="DW162" s="2">
        <f t="shared" si="501"/>
        <v>127.43811718869367</v>
      </c>
      <c r="DX162" s="2">
        <f t="shared" si="501"/>
        <v>120.47701827094474</v>
      </c>
      <c r="DY162" s="2">
        <f t="shared" si="501"/>
        <v>100.62619348659007</v>
      </c>
      <c r="EA162" s="2">
        <f t="shared" si="440"/>
        <v>92.25993385214008</v>
      </c>
      <c r="EB162" s="2">
        <f t="shared" si="502"/>
        <v>90.109291984515522</v>
      </c>
      <c r="EC162" s="2">
        <f t="shared" si="503"/>
        <v>87.608519109396909</v>
      </c>
      <c r="ED162" s="2">
        <f t="shared" si="504"/>
        <v>89.676161290322568</v>
      </c>
      <c r="EE162" s="2">
        <f t="shared" si="505"/>
        <v>89.627582370382697</v>
      </c>
      <c r="EF162" s="2">
        <f t="shared" si="506"/>
        <v>88.304655984149406</v>
      </c>
      <c r="EG162" s="2">
        <f t="shared" si="507"/>
        <v>88.363155919552142</v>
      </c>
      <c r="EH162" s="2">
        <f t="shared" si="508"/>
        <v>88.039977894268318</v>
      </c>
      <c r="EI162" s="2">
        <f t="shared" si="509"/>
        <v>89.037229613500287</v>
      </c>
      <c r="EJ162" s="2">
        <f t="shared" si="510"/>
        <v>90.928694698511336</v>
      </c>
      <c r="EK162" s="2">
        <f t="shared" si="511"/>
        <v>89.861861171083973</v>
      </c>
      <c r="EL162" s="2">
        <f t="shared" si="512"/>
        <v>89.395740675416306</v>
      </c>
      <c r="EM162" s="2">
        <f t="shared" si="513"/>
        <v>89.954485621970917</v>
      </c>
      <c r="EN162" s="2">
        <f t="shared" si="514"/>
        <v>90.80270748978802</v>
      </c>
      <c r="EO162" s="2">
        <f t="shared" si="515"/>
        <v>97.73363356754399</v>
      </c>
      <c r="EQ162" s="2">
        <f t="shared" si="516"/>
        <v>92.135792411473702</v>
      </c>
      <c r="ER162" s="2">
        <f t="shared" si="517"/>
        <v>90.001256716291408</v>
      </c>
      <c r="ES162" s="2">
        <f t="shared" si="517"/>
        <v>87.643622052139406</v>
      </c>
      <c r="ET162" s="2">
        <f t="shared" si="517"/>
        <v>88.564695811877769</v>
      </c>
      <c r="EU162" s="2">
        <f t="shared" si="517"/>
        <v>89.506756179024705</v>
      </c>
      <c r="EV162" s="2">
        <f t="shared" si="517"/>
        <v>88.650000310698914</v>
      </c>
      <c r="EW162" s="2">
        <f t="shared" si="517"/>
        <v>88.485519469533472</v>
      </c>
      <c r="EX162" s="2">
        <f t="shared" si="517"/>
        <v>88.363530145552474</v>
      </c>
      <c r="EY162" s="2">
        <f t="shared" si="517"/>
        <v>88.101922368045649</v>
      </c>
      <c r="EZ162" s="2">
        <f t="shared" si="517"/>
        <v>90.84034746815783</v>
      </c>
      <c r="FA162" s="2">
        <f t="shared" si="517"/>
        <v>89.68612905684904</v>
      </c>
      <c r="FB162" s="2">
        <f t="shared" si="517"/>
        <v>89.585640938608051</v>
      </c>
      <c r="FC162" s="2">
        <f t="shared" si="517"/>
        <v>90.566757530514977</v>
      </c>
      <c r="FD162" s="2">
        <f t="shared" si="517"/>
        <v>91.99910046446243</v>
      </c>
      <c r="FE162" s="2">
        <f t="shared" si="517"/>
        <v>95.616000132319527</v>
      </c>
      <c r="FG162" s="2">
        <f t="shared" si="518"/>
        <v>0.99982369692389639</v>
      </c>
      <c r="FH162" s="2">
        <f t="shared" si="519"/>
        <v>0.9998173552523002</v>
      </c>
      <c r="FI162" s="2">
        <f t="shared" si="519"/>
        <v>0.99980871064899079</v>
      </c>
      <c r="FJ162" s="2">
        <f t="shared" si="519"/>
        <v>0.99981748021339112</v>
      </c>
      <c r="FK162" s="2">
        <f t="shared" si="519"/>
        <v>0.99981020624188888</v>
      </c>
      <c r="FL162" s="2">
        <f t="shared" si="519"/>
        <v>0.99981763425813319</v>
      </c>
      <c r="FM162" s="2">
        <f t="shared" si="519"/>
        <v>0.99981421359912848</v>
      </c>
      <c r="FN162" s="2">
        <f t="shared" si="519"/>
        <v>0.99979796538972776</v>
      </c>
      <c r="FO162" s="2">
        <f t="shared" si="519"/>
        <v>0.99979122567860435</v>
      </c>
      <c r="FP162" s="2">
        <f t="shared" si="519"/>
        <v>0.99978726447316479</v>
      </c>
      <c r="FQ162" s="2">
        <f t="shared" si="519"/>
        <v>0.99980056660586569</v>
      </c>
      <c r="FR162" s="2">
        <f t="shared" si="519"/>
        <v>0.99979230067089586</v>
      </c>
      <c r="FS162" s="2">
        <f t="shared" si="519"/>
        <v>0.99979300971533169</v>
      </c>
      <c r="FT162" s="2">
        <f t="shared" si="519"/>
        <v>0.99977854747671024</v>
      </c>
      <c r="FU162" s="2">
        <f t="shared" si="519"/>
        <v>0.99974390525227286</v>
      </c>
      <c r="FW162" s="2">
        <f t="shared" si="536"/>
        <v>0.42158439903181238</v>
      </c>
      <c r="FX162" s="2">
        <f t="shared" si="376"/>
        <v>0.45430570959414474</v>
      </c>
      <c r="FY162" s="2">
        <f t="shared" si="377"/>
        <v>0.44969690318838212</v>
      </c>
      <c r="FZ162" s="2">
        <f t="shared" si="378"/>
        <v>0.45006625727804267</v>
      </c>
      <c r="GA162" s="2">
        <f t="shared" si="379"/>
        <v>0.44216227038678252</v>
      </c>
      <c r="GB162" s="2">
        <f t="shared" si="380"/>
        <v>0.46062211040386997</v>
      </c>
      <c r="GC162" s="2">
        <f t="shared" si="381"/>
        <v>0.49703554742744444</v>
      </c>
      <c r="GD162" s="2">
        <f t="shared" si="382"/>
        <v>0.50956513241417256</v>
      </c>
      <c r="GE162" s="2">
        <f t="shared" si="383"/>
        <v>0.51596346780957281</v>
      </c>
      <c r="GF162" s="2">
        <f t="shared" si="384"/>
        <v>0.50282423916620023</v>
      </c>
      <c r="GG162" s="2">
        <f t="shared" si="385"/>
        <v>0.52384445904328569</v>
      </c>
      <c r="GH162" s="2">
        <f t="shared" si="386"/>
        <v>0.49349710491734405</v>
      </c>
      <c r="GI162" s="2">
        <f t="shared" si="387"/>
        <v>0.47261345407096927</v>
      </c>
      <c r="GJ162" s="2">
        <f t="shared" si="388"/>
        <v>0.42443674086634764</v>
      </c>
      <c r="GK162" s="2">
        <f t="shared" si="389"/>
        <v>0.38074076778065385</v>
      </c>
      <c r="GM162" s="86">
        <f t="shared" si="537"/>
        <v>3.2627108708699248E-165</v>
      </c>
      <c r="GN162" s="86">
        <f t="shared" si="390"/>
        <v>3.2365830476719909E-164</v>
      </c>
      <c r="GO162" s="86">
        <f t="shared" si="391"/>
        <v>2.4223424642170398E-221</v>
      </c>
      <c r="GP162" s="86">
        <f t="shared" si="392"/>
        <v>1.5862847817268823E-260</v>
      </c>
      <c r="GQ162" s="86">
        <f t="shared" si="393"/>
        <v>4.0802932914619369E-247</v>
      </c>
      <c r="GR162" s="86">
        <f t="shared" si="394"/>
        <v>2.5267106625149683E-268</v>
      </c>
      <c r="GS162" s="86">
        <f t="shared" si="395"/>
        <v>4.5327557773901331E-220</v>
      </c>
      <c r="GT162" s="86">
        <f t="shared" si="396"/>
        <v>1.3263772909972711E-194</v>
      </c>
      <c r="GU162" s="86">
        <f t="shared" si="397"/>
        <v>4.344268194707714E-187</v>
      </c>
      <c r="GV162" s="86">
        <f t="shared" si="398"/>
        <v>2.4195776110583044E-198</v>
      </c>
      <c r="GW162" s="86">
        <f t="shared" si="399"/>
        <v>1.9053989912808202E-290</v>
      </c>
      <c r="GX162" s="86">
        <f t="shared" si="400"/>
        <v>4.7368873604152226E-249</v>
      </c>
      <c r="GY162" s="86">
        <f t="shared" si="401"/>
        <v>4.3431785997482479E-187</v>
      </c>
      <c r="GZ162" s="86">
        <f t="shared" si="402"/>
        <v>8.3911560280985683E-187</v>
      </c>
      <c r="HA162" s="86">
        <f t="shared" si="403"/>
        <v>4.6803287031834851E-215</v>
      </c>
      <c r="HC162" s="86">
        <f t="shared" si="538"/>
        <v>1.5762056386066255E-143</v>
      </c>
      <c r="HD162" s="86">
        <f t="shared" si="404"/>
        <v>6.8326476889198462E-115</v>
      </c>
      <c r="HE162" s="86">
        <f t="shared" si="405"/>
        <v>3.4528190065015852E-149</v>
      </c>
      <c r="HF162" s="86">
        <f t="shared" si="406"/>
        <v>3.5294489300647119E-149</v>
      </c>
      <c r="HG162" s="86">
        <f t="shared" si="407"/>
        <v>0</v>
      </c>
      <c r="HH162" s="86">
        <f t="shared" si="408"/>
        <v>3.1647074896295563E-227</v>
      </c>
      <c r="HI162" s="86">
        <f t="shared" si="409"/>
        <v>3.1524169905405621E-192</v>
      </c>
      <c r="HJ162" s="86">
        <f t="shared" si="410"/>
        <v>2.3993147927409826E-177</v>
      </c>
      <c r="HK162" s="86">
        <f t="shared" si="411"/>
        <v>3.8529190439438344E-137</v>
      </c>
      <c r="HL162" s="86">
        <f t="shared" si="412"/>
        <v>2.7357470559366683E-140</v>
      </c>
      <c r="HM162" s="86">
        <f t="shared" si="413"/>
        <v>3.8766589965212567E-204</v>
      </c>
      <c r="HN162" s="86">
        <f t="shared" si="414"/>
        <v>9.5269676974862239E-155</v>
      </c>
      <c r="HO162" s="86">
        <f t="shared" si="415"/>
        <v>5.6664023797768405E-104</v>
      </c>
      <c r="HP162" s="86">
        <f t="shared" si="416"/>
        <v>2.5391056508351539E-115</v>
      </c>
      <c r="HQ162" s="86">
        <f t="shared" si="417"/>
        <v>8.7140035130568347E-161</v>
      </c>
      <c r="HS162" s="86">
        <f t="shared" si="539"/>
        <v>1.3584890967275752E-4</v>
      </c>
      <c r="HT162" s="86">
        <f t="shared" si="418"/>
        <v>7.7594361417754471E-6</v>
      </c>
      <c r="HU162" s="86">
        <f t="shared" si="419"/>
        <v>4.4005034655487171E-6</v>
      </c>
      <c r="HV162" s="86">
        <f t="shared" si="420"/>
        <v>2.2634562664739234E-6</v>
      </c>
      <c r="HW162" s="86">
        <f t="shared" si="421"/>
        <v>6.6431337161620661E-6</v>
      </c>
      <c r="HX162" s="86">
        <f t="shared" si="422"/>
        <v>4.2159271425353055E-6</v>
      </c>
      <c r="HY162" s="86">
        <f t="shared" si="423"/>
        <v>8.6310646932067404E-6</v>
      </c>
      <c r="HZ162" s="86">
        <f t="shared" si="424"/>
        <v>9.1099933547188329E-7</v>
      </c>
      <c r="IA162" s="86">
        <f t="shared" si="425"/>
        <v>2.202869922448161E-7</v>
      </c>
      <c r="IB162" s="86">
        <f t="shared" si="426"/>
        <v>7.3229551643008969E-8</v>
      </c>
      <c r="IC162" s="86">
        <f t="shared" si="427"/>
        <v>3.1738197281130728E-7</v>
      </c>
      <c r="ID162" s="86">
        <f t="shared" si="428"/>
        <v>2.1584624936500745E-7</v>
      </c>
      <c r="IE162" s="86">
        <f t="shared" si="429"/>
        <v>3.1186163252118089E-7</v>
      </c>
      <c r="IF162" s="86">
        <f t="shared" si="430"/>
        <v>1.6981596648751676E-13</v>
      </c>
      <c r="IG162" s="86">
        <f t="shared" si="431"/>
        <v>6.6312772845540338E-11</v>
      </c>
      <c r="II162" s="86">
        <f t="shared" si="540"/>
        <v>0.1655008977225913</v>
      </c>
      <c r="IJ162" s="86">
        <f t="shared" si="541"/>
        <v>0.29363688516317932</v>
      </c>
      <c r="IK162" s="86">
        <f t="shared" si="542"/>
        <v>0.2533854779371506</v>
      </c>
      <c r="IL162" s="86">
        <f t="shared" si="543"/>
        <v>0.25003391626339888</v>
      </c>
      <c r="IM162" s="86">
        <f t="shared" si="544"/>
        <v>0.22114788030839122</v>
      </c>
      <c r="IN162" s="86">
        <f t="shared" si="545"/>
        <v>0.30927562986795687</v>
      </c>
      <c r="IO162" s="86">
        <f t="shared" si="546"/>
        <v>0.48816791489893757</v>
      </c>
      <c r="IP162" s="86">
        <f t="shared" si="547"/>
        <v>0.53584637844930827</v>
      </c>
      <c r="IQ162" s="86">
        <f t="shared" si="548"/>
        <v>0.5585558461257496</v>
      </c>
      <c r="IR162" s="86">
        <f t="shared" si="549"/>
        <v>0.51227245543085564</v>
      </c>
      <c r="IS162" s="86">
        <f t="shared" si="550"/>
        <v>0.57675545452464194</v>
      </c>
      <c r="IT162" s="86">
        <f t="shared" si="551"/>
        <v>0.47007062207388889</v>
      </c>
      <c r="IU162" s="86">
        <f t="shared" si="552"/>
        <v>0.35837768842045742</v>
      </c>
      <c r="IV162" s="86">
        <f t="shared" si="553"/>
        <v>0.26687165989925205</v>
      </c>
      <c r="IW162" s="86">
        <f t="shared" si="554"/>
        <v>0.18030720654109814</v>
      </c>
      <c r="IY162" s="86">
        <f t="shared" si="555"/>
        <v>0.16563674663226405</v>
      </c>
      <c r="IZ162" s="86">
        <f t="shared" si="556"/>
        <v>0.2936446445993211</v>
      </c>
      <c r="JA162" s="86">
        <f t="shared" si="557"/>
        <v>0.25338987844061617</v>
      </c>
      <c r="JB162" s="86">
        <f t="shared" si="558"/>
        <v>0.25003617971966535</v>
      </c>
      <c r="JC162" s="86">
        <f t="shared" si="559"/>
        <v>0.22115452344210737</v>
      </c>
      <c r="JD162" s="86">
        <f t="shared" si="560"/>
        <v>0.30927984579509943</v>
      </c>
      <c r="JE162" s="86">
        <f t="shared" si="561"/>
        <v>0.4881765459636308</v>
      </c>
      <c r="JF162" s="86">
        <f t="shared" si="562"/>
        <v>0.53584728944864379</v>
      </c>
      <c r="JG162" s="86">
        <f t="shared" si="563"/>
        <v>0.5585560664127418</v>
      </c>
      <c r="JH162" s="86">
        <f t="shared" si="564"/>
        <v>0.51227252866040729</v>
      </c>
      <c r="JI162" s="86">
        <f t="shared" si="565"/>
        <v>0.57675577190661476</v>
      </c>
      <c r="JJ162" s="86">
        <f t="shared" si="566"/>
        <v>0.47007083792013826</v>
      </c>
      <c r="JK162" s="86">
        <f t="shared" si="567"/>
        <v>0.35837800028208994</v>
      </c>
      <c r="JL162" s="86">
        <f t="shared" si="568"/>
        <v>0.26687165989942185</v>
      </c>
      <c r="JM162" s="86">
        <f t="shared" si="569"/>
        <v>0.1803072066074109</v>
      </c>
    </row>
    <row r="163" spans="2:273" x14ac:dyDescent="0.25">
      <c r="B163" s="2">
        <v>136</v>
      </c>
      <c r="C163" s="37">
        <v>90.311000000000007</v>
      </c>
      <c r="D163" s="37">
        <v>93.704999999999998</v>
      </c>
      <c r="E163" s="37">
        <v>92.153000000000006</v>
      </c>
      <c r="F163" s="37">
        <v>92.338999999999999</v>
      </c>
      <c r="G163" s="37">
        <v>96.283000000000001</v>
      </c>
      <c r="H163" s="37">
        <v>99.084999999999994</v>
      </c>
      <c r="I163" s="37">
        <v>99.558999999999997</v>
      </c>
      <c r="J163" s="37">
        <v>95.745999999999995</v>
      </c>
      <c r="K163" s="37">
        <v>96.052000000000007</v>
      </c>
      <c r="L163" s="37">
        <v>100.35599999999999</v>
      </c>
      <c r="M163" s="37">
        <v>96.965999999999994</v>
      </c>
      <c r="N163" s="37">
        <v>101.63200000000001</v>
      </c>
      <c r="O163" s="37">
        <v>106.759</v>
      </c>
      <c r="P163" s="37">
        <v>119.276</v>
      </c>
      <c r="Q163" s="37">
        <v>141.29300000000001</v>
      </c>
      <c r="S163" s="4">
        <f t="shared" si="441"/>
        <v>92.055329896674948</v>
      </c>
      <c r="T163" s="4">
        <f t="shared" si="442"/>
        <v>93.488410699093691</v>
      </c>
      <c r="U163" s="4">
        <f t="shared" si="443"/>
        <v>92.459333061602024</v>
      </c>
      <c r="V163" s="4">
        <f t="shared" si="444"/>
        <v>94.174946466284993</v>
      </c>
      <c r="W163" s="4">
        <f t="shared" si="445"/>
        <v>97.190527897588126</v>
      </c>
      <c r="X163" s="4">
        <f t="shared" si="446"/>
        <v>99.121305901855408</v>
      </c>
      <c r="Y163" s="4">
        <f t="shared" si="447"/>
        <v>96.384323913759459</v>
      </c>
      <c r="Z163" s="4">
        <f t="shared" si="448"/>
        <v>96.913814287262937</v>
      </c>
      <c r="AA163" s="4">
        <f t="shared" si="449"/>
        <v>96.341334493714342</v>
      </c>
      <c r="AB163" s="4">
        <f t="shared" si="450"/>
        <v>100.79184574438409</v>
      </c>
      <c r="AC163" s="4">
        <f t="shared" si="451"/>
        <v>98.413418090238608</v>
      </c>
      <c r="AD163" s="4">
        <f t="shared" si="452"/>
        <v>102.3744804492061</v>
      </c>
      <c r="AE163" s="4">
        <f t="shared" si="453"/>
        <v>107.81838611262287</v>
      </c>
      <c r="AF163" s="4">
        <f t="shared" si="454"/>
        <v>119.11670221724519</v>
      </c>
      <c r="AG163" s="4">
        <f t="shared" si="455"/>
        <v>141.91234926329287</v>
      </c>
      <c r="AI163" s="4">
        <f t="shared" si="456"/>
        <v>-1.744329896674941</v>
      </c>
      <c r="AJ163" s="4">
        <f t="shared" si="457"/>
        <v>0.2165893009063069</v>
      </c>
      <c r="AK163" s="4">
        <f t="shared" si="458"/>
        <v>-0.30633306160201812</v>
      </c>
      <c r="AL163" s="4">
        <f t="shared" si="459"/>
        <v>-1.8359464662849945</v>
      </c>
      <c r="AM163" s="4">
        <f t="shared" si="460"/>
        <v>-0.90752789758812469</v>
      </c>
      <c r="AN163" s="4">
        <f t="shared" si="461"/>
        <v>-3.6305901855413936E-2</v>
      </c>
      <c r="AO163" s="4">
        <f t="shared" si="462"/>
        <v>3.1746760862405381</v>
      </c>
      <c r="AP163" s="4">
        <f t="shared" si="463"/>
        <v>-1.1678142872629422</v>
      </c>
      <c r="AQ163" s="4">
        <f t="shared" si="464"/>
        <v>-0.28933449371433539</v>
      </c>
      <c r="AR163" s="4">
        <f t="shared" si="465"/>
        <v>-0.43584574438409618</v>
      </c>
      <c r="AS163" s="4">
        <f t="shared" si="466"/>
        <v>-1.4474180902386138</v>
      </c>
      <c r="AT163" s="4">
        <f t="shared" si="467"/>
        <v>-0.74248044920609857</v>
      </c>
      <c r="AU163" s="4">
        <f t="shared" si="468"/>
        <v>-1.0593861126228745</v>
      </c>
      <c r="AV163" s="4">
        <f t="shared" si="469"/>
        <v>0.15929778275480544</v>
      </c>
      <c r="AW163" s="4">
        <f t="shared" si="469"/>
        <v>-0.619349263292861</v>
      </c>
      <c r="AY163" s="2">
        <f t="shared" si="520"/>
        <v>92.055329896674948</v>
      </c>
      <c r="AZ163" s="2">
        <f t="shared" si="359"/>
        <v>89.87744803268545</v>
      </c>
      <c r="BA163" s="2">
        <f t="shared" si="360"/>
        <v>87.4775770483663</v>
      </c>
      <c r="BB163" s="2">
        <f t="shared" si="361"/>
        <v>89.009275220817244</v>
      </c>
      <c r="BC163" s="2">
        <f t="shared" si="362"/>
        <v>89.40628378436017</v>
      </c>
      <c r="BD163" s="2">
        <f t="shared" si="363"/>
        <v>88.283755289580654</v>
      </c>
      <c r="BE163" s="2">
        <f t="shared" si="364"/>
        <v>88.270932171965256</v>
      </c>
      <c r="BF163" s="2">
        <f t="shared" si="365"/>
        <v>88.059548643180321</v>
      </c>
      <c r="BG163" s="2">
        <f t="shared" si="366"/>
        <v>88.408132465431066</v>
      </c>
      <c r="BH163" s="2">
        <f t="shared" si="367"/>
        <v>90.75331900840925</v>
      </c>
      <c r="BI163" s="2">
        <f t="shared" si="368"/>
        <v>89.600243814681107</v>
      </c>
      <c r="BJ163" s="2">
        <f t="shared" si="369"/>
        <v>89.333026346314085</v>
      </c>
      <c r="BK163" s="2">
        <f t="shared" si="370"/>
        <v>90.116324719027375</v>
      </c>
      <c r="BL163" s="2">
        <f t="shared" si="371"/>
        <v>91.197803918296785</v>
      </c>
      <c r="BM163" s="2">
        <f t="shared" si="372"/>
        <v>96.786660168617587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123.01361602787453</v>
      </c>
      <c r="DL163" s="2">
        <f t="shared" si="501"/>
        <v>122.60075883575882</v>
      </c>
      <c r="DM163" s="2">
        <f t="shared" si="501"/>
        <v>118.47320910384067</v>
      </c>
      <c r="DN163" s="2">
        <f t="shared" si="501"/>
        <v>117.79990086442719</v>
      </c>
      <c r="DO163" s="2">
        <f t="shared" si="501"/>
        <v>115.8336842105263</v>
      </c>
      <c r="DP163" s="2">
        <f t="shared" si="501"/>
        <v>120.06794594594595</v>
      </c>
      <c r="DQ163" s="2">
        <f t="shared" si="501"/>
        <v>112.90604102564103</v>
      </c>
      <c r="DR163" s="2">
        <f t="shared" si="501"/>
        <v>124.83736889746888</v>
      </c>
      <c r="DS163" s="2">
        <f t="shared" si="501"/>
        <v>110.43867394957982</v>
      </c>
      <c r="DT163" s="2">
        <f t="shared" si="501"/>
        <v>117.24142647058824</v>
      </c>
      <c r="DU163" s="2">
        <f t="shared" si="501"/>
        <v>118.14949187675069</v>
      </c>
      <c r="DV163" s="2">
        <f t="shared" si="501"/>
        <v>118.8636844701845</v>
      </c>
      <c r="DW163" s="2">
        <f t="shared" si="501"/>
        <v>127.60389961802903</v>
      </c>
      <c r="DX163" s="2">
        <f t="shared" si="501"/>
        <v>120.58435149286987</v>
      </c>
      <c r="DY163" s="2">
        <f t="shared" si="501"/>
        <v>100.55348549534759</v>
      </c>
      <c r="EA163" s="2">
        <f t="shared" si="440"/>
        <v>92.106943190661482</v>
      </c>
      <c r="EB163" s="2">
        <f t="shared" si="502"/>
        <v>89.924929067516786</v>
      </c>
      <c r="EC163" s="2">
        <f t="shared" si="503"/>
        <v>87.455123772791012</v>
      </c>
      <c r="ED163" s="2">
        <f t="shared" si="504"/>
        <v>89.544220196353422</v>
      </c>
      <c r="EE163" s="2">
        <f t="shared" si="505"/>
        <v>89.459368761603912</v>
      </c>
      <c r="EF163" s="2">
        <f t="shared" si="506"/>
        <v>88.107070482445195</v>
      </c>
      <c r="EG163" s="2">
        <f t="shared" si="507"/>
        <v>88.201598382749324</v>
      </c>
      <c r="EH163" s="2">
        <f t="shared" si="508"/>
        <v>87.876148954057641</v>
      </c>
      <c r="EI163" s="2">
        <f t="shared" si="509"/>
        <v>88.921080054436601</v>
      </c>
      <c r="EJ163" s="2">
        <f t="shared" si="510"/>
        <v>90.79580914640681</v>
      </c>
      <c r="EK163" s="2">
        <f t="shared" si="511"/>
        <v>89.693531529184042</v>
      </c>
      <c r="EL163" s="2">
        <f t="shared" si="512"/>
        <v>89.226720768273069</v>
      </c>
      <c r="EM163" s="2">
        <f t="shared" si="513"/>
        <v>89.797206462035547</v>
      </c>
      <c r="EN163" s="2">
        <f t="shared" si="514"/>
        <v>90.641902650645534</v>
      </c>
      <c r="EO163" s="2">
        <f t="shared" si="515"/>
        <v>97.659006652690124</v>
      </c>
      <c r="EQ163" s="2">
        <f t="shared" si="516"/>
        <v>91.97955916167821</v>
      </c>
      <c r="ER163" s="2">
        <f t="shared" si="517"/>
        <v>89.814028178762101</v>
      </c>
      <c r="ES163" s="2">
        <f t="shared" si="517"/>
        <v>87.491185072854591</v>
      </c>
      <c r="ET163" s="2">
        <f t="shared" si="517"/>
        <v>88.403197379562855</v>
      </c>
      <c r="EU163" s="2">
        <f t="shared" si="517"/>
        <v>89.335385771543088</v>
      </c>
      <c r="EV163" s="2">
        <f t="shared" si="517"/>
        <v>88.461451934877502</v>
      </c>
      <c r="EW163" s="2">
        <f t="shared" si="517"/>
        <v>88.326870459795856</v>
      </c>
      <c r="EX163" s="2">
        <f t="shared" si="517"/>
        <v>88.207743134249242</v>
      </c>
      <c r="EY163" s="2">
        <f t="shared" si="517"/>
        <v>87.961663694721835</v>
      </c>
      <c r="EZ163" s="2">
        <f t="shared" si="517"/>
        <v>90.705244900072501</v>
      </c>
      <c r="FA163" s="2">
        <f t="shared" si="517"/>
        <v>89.513443245238506</v>
      </c>
      <c r="FB163" s="2">
        <f t="shared" si="517"/>
        <v>89.421664215237143</v>
      </c>
      <c r="FC163" s="2">
        <f t="shared" si="517"/>
        <v>90.426693016920765</v>
      </c>
      <c r="FD163" s="2">
        <f t="shared" si="517"/>
        <v>91.87178518807832</v>
      </c>
      <c r="FE163" s="2">
        <f t="shared" si="517"/>
        <v>95.490987707246589</v>
      </c>
      <c r="FG163" s="2">
        <f t="shared" si="518"/>
        <v>0.99983920718924146</v>
      </c>
      <c r="FH163" s="2">
        <f t="shared" si="519"/>
        <v>0.99983342333333303</v>
      </c>
      <c r="FI163" s="2">
        <f t="shared" si="519"/>
        <v>0.999825539102007</v>
      </c>
      <c r="FJ163" s="2">
        <f t="shared" si="519"/>
        <v>0.99983353730286428</v>
      </c>
      <c r="FK163" s="2">
        <f t="shared" si="519"/>
        <v>0.99982690314467881</v>
      </c>
      <c r="FL163" s="2">
        <f t="shared" si="519"/>
        <v>0.9998336777978496</v>
      </c>
      <c r="FM163" s="2">
        <f t="shared" si="519"/>
        <v>0.99983055801870013</v>
      </c>
      <c r="FN163" s="2">
        <f t="shared" si="519"/>
        <v>0.99981573896992493</v>
      </c>
      <c r="FO163" s="2">
        <f t="shared" si="519"/>
        <v>0.99980959205813746</v>
      </c>
      <c r="FP163" s="2">
        <f t="shared" si="519"/>
        <v>0.99980597926184844</v>
      </c>
      <c r="FQ163" s="2">
        <f t="shared" si="519"/>
        <v>0.99981811139104282</v>
      </c>
      <c r="FR163" s="2">
        <f t="shared" si="519"/>
        <v>0.99981057249868766</v>
      </c>
      <c r="FS163" s="2">
        <f t="shared" si="519"/>
        <v>0.99981121917849469</v>
      </c>
      <c r="FT163" s="2">
        <f t="shared" si="519"/>
        <v>0.99979802896286618</v>
      </c>
      <c r="FU163" s="2">
        <f t="shared" si="519"/>
        <v>0.99976643355108674</v>
      </c>
      <c r="FW163" s="2">
        <f t="shared" si="536"/>
        <v>0.44419120069315954</v>
      </c>
      <c r="FX163" s="2">
        <f t="shared" si="376"/>
        <v>0.47721949056486856</v>
      </c>
      <c r="FY163" s="2">
        <f t="shared" si="377"/>
        <v>0.47257953885131426</v>
      </c>
      <c r="FZ163" s="2">
        <f t="shared" si="378"/>
        <v>0.47295153471820639</v>
      </c>
      <c r="GA163" s="2">
        <f t="shared" si="379"/>
        <v>0.46498546519094547</v>
      </c>
      <c r="GB163" s="2">
        <f t="shared" si="380"/>
        <v>0.483572158671144</v>
      </c>
      <c r="GC163" s="2">
        <f t="shared" si="381"/>
        <v>0.52005060539877235</v>
      </c>
      <c r="GD163" s="2">
        <f t="shared" si="382"/>
        <v>0.53254606748839839</v>
      </c>
      <c r="GE163" s="2">
        <f t="shared" si="383"/>
        <v>0.53891587790586759</v>
      </c>
      <c r="GF163" s="2">
        <f t="shared" si="384"/>
        <v>0.52582711300764029</v>
      </c>
      <c r="GG163" s="2">
        <f t="shared" si="385"/>
        <v>0.54675144540148413</v>
      </c>
      <c r="GH163" s="2">
        <f t="shared" si="386"/>
        <v>0.51651657764640657</v>
      </c>
      <c r="GI163" s="2">
        <f t="shared" si="387"/>
        <v>0.4956119808727687</v>
      </c>
      <c r="GJ163" s="2">
        <f t="shared" si="388"/>
        <v>0.44707827249259902</v>
      </c>
      <c r="GK163" s="2">
        <f t="shared" si="389"/>
        <v>0.40268215324043977</v>
      </c>
      <c r="GM163" s="86">
        <f t="shared" si="537"/>
        <v>1.3846912502847625E-169</v>
      </c>
      <c r="GN163" s="86">
        <f t="shared" si="390"/>
        <v>1.5508883145769872E-168</v>
      </c>
      <c r="GO163" s="86">
        <f t="shared" si="391"/>
        <v>3.6679625092138775E-227</v>
      </c>
      <c r="GP163" s="86">
        <f t="shared" si="392"/>
        <v>2.1944538489966496E-267</v>
      </c>
      <c r="GQ163" s="86">
        <f t="shared" si="393"/>
        <v>1.2067114898042054E-253</v>
      </c>
      <c r="GR163" s="86">
        <f t="shared" si="394"/>
        <v>2.3214272072625867E-275</v>
      </c>
      <c r="GS163" s="86">
        <f t="shared" si="395"/>
        <v>7.0577193181849123E-226</v>
      </c>
      <c r="GT163" s="86">
        <f t="shared" si="396"/>
        <v>1.0076033631501487E-199</v>
      </c>
      <c r="GU163" s="86">
        <f t="shared" si="397"/>
        <v>5.4961350735577603E-192</v>
      </c>
      <c r="GV163" s="86">
        <f t="shared" si="398"/>
        <v>1.5952340957261093E-203</v>
      </c>
      <c r="GW163" s="86">
        <f t="shared" si="399"/>
        <v>4.5226484504314744E-298</v>
      </c>
      <c r="GX163" s="86">
        <f t="shared" si="400"/>
        <v>1.2920018623784894E-255</v>
      </c>
      <c r="GY163" s="86">
        <f t="shared" si="401"/>
        <v>5.6892249098175889E-192</v>
      </c>
      <c r="GZ163" s="86">
        <f t="shared" si="402"/>
        <v>1.1609865625480968E-191</v>
      </c>
      <c r="HA163" s="86">
        <f t="shared" si="403"/>
        <v>1.1902522917284801E-220</v>
      </c>
      <c r="HC163" s="86">
        <f t="shared" si="538"/>
        <v>8.6684049701632083E-149</v>
      </c>
      <c r="HD163" s="86">
        <f t="shared" si="404"/>
        <v>4.9780605609072802E-119</v>
      </c>
      <c r="HE163" s="86">
        <f t="shared" si="405"/>
        <v>1.5862641534110727E-154</v>
      </c>
      <c r="HF163" s="86">
        <f t="shared" si="406"/>
        <v>1.6338798501462856E-154</v>
      </c>
      <c r="HG163" s="86">
        <f t="shared" si="407"/>
        <v>0</v>
      </c>
      <c r="HH163" s="86">
        <f t="shared" si="408"/>
        <v>2.5341309899029798E-235</v>
      </c>
      <c r="HI163" s="86">
        <f t="shared" si="409"/>
        <v>4.1296952649709301E-199</v>
      </c>
      <c r="HJ163" s="86">
        <f t="shared" si="410"/>
        <v>1.1909143348281612E-183</v>
      </c>
      <c r="HK163" s="86">
        <f t="shared" si="411"/>
        <v>5.8975237438856939E-142</v>
      </c>
      <c r="HL163" s="86">
        <f t="shared" si="412"/>
        <v>3.3518630529108158E-145</v>
      </c>
      <c r="HM163" s="86">
        <f t="shared" si="413"/>
        <v>2.5589197764548324E-211</v>
      </c>
      <c r="HN163" s="86">
        <f t="shared" si="414"/>
        <v>3.2336941186798973E-160</v>
      </c>
      <c r="HO163" s="86">
        <f t="shared" si="415"/>
        <v>1.2971028831593048E-107</v>
      </c>
      <c r="HP163" s="86">
        <f t="shared" si="416"/>
        <v>2.1777724789210101E-119</v>
      </c>
      <c r="HQ163" s="86">
        <f t="shared" si="417"/>
        <v>1.7015978156392066E-166</v>
      </c>
      <c r="HS163" s="86">
        <f t="shared" si="539"/>
        <v>6.6173402001166599E-5</v>
      </c>
      <c r="HT163" s="86">
        <f t="shared" si="418"/>
        <v>3.2826083299703171E-6</v>
      </c>
      <c r="HU163" s="86">
        <f t="shared" si="419"/>
        <v>1.6931024952698871E-6</v>
      </c>
      <c r="HV163" s="86">
        <f t="shared" si="420"/>
        <v>8.3076859409341741E-7</v>
      </c>
      <c r="HW163" s="86">
        <f t="shared" si="421"/>
        <v>2.6309551130561655E-6</v>
      </c>
      <c r="HX163" s="86">
        <f t="shared" si="422"/>
        <v>1.6278413956069144E-6</v>
      </c>
      <c r="HY163" s="86">
        <f t="shared" si="423"/>
        <v>3.5627746533088899E-6</v>
      </c>
      <c r="HZ163" s="86">
        <f t="shared" si="424"/>
        <v>3.3176370928458688E-7</v>
      </c>
      <c r="IA163" s="86">
        <f t="shared" si="425"/>
        <v>7.1660386056259378E-8</v>
      </c>
      <c r="IB163" s="86">
        <f t="shared" si="426"/>
        <v>2.1969433837878035E-8</v>
      </c>
      <c r="IC163" s="86">
        <f t="shared" si="427"/>
        <v>1.0955681163221829E-7</v>
      </c>
      <c r="ID163" s="86">
        <f t="shared" si="428"/>
        <v>6.8851671580233237E-8</v>
      </c>
      <c r="IE163" s="86">
        <f t="shared" si="429"/>
        <v>9.9394891425978308E-8</v>
      </c>
      <c r="IF163" s="86">
        <f t="shared" si="430"/>
        <v>1.3213840278581094E-14</v>
      </c>
      <c r="IG163" s="86">
        <f t="shared" si="431"/>
        <v>7.3768593911886082E-12</v>
      </c>
      <c r="II163" s="86">
        <f t="shared" si="540"/>
        <v>0.25617508119281501</v>
      </c>
      <c r="IJ163" s="86">
        <f t="shared" si="541"/>
        <v>0.40239123901423912</v>
      </c>
      <c r="IK163" s="86">
        <f t="shared" si="542"/>
        <v>0.3698960906282458</v>
      </c>
      <c r="IL163" s="86">
        <f t="shared" si="543"/>
        <v>0.36884506832030195</v>
      </c>
      <c r="IM163" s="86">
        <f t="shared" si="544"/>
        <v>0.33303991031081531</v>
      </c>
      <c r="IN163" s="86">
        <f t="shared" si="545"/>
        <v>0.4258043824325734</v>
      </c>
      <c r="IO163" s="86">
        <f t="shared" si="546"/>
        <v>0.56491412942591579</v>
      </c>
      <c r="IP163" s="86">
        <f t="shared" si="547"/>
        <v>0.59170095275711665</v>
      </c>
      <c r="IQ163" s="86">
        <f t="shared" si="548"/>
        <v>0.60039527164636508</v>
      </c>
      <c r="IR163" s="86">
        <f t="shared" si="549"/>
        <v>0.58478840381232855</v>
      </c>
      <c r="IS163" s="86">
        <f t="shared" si="550"/>
        <v>0.60253703249005719</v>
      </c>
      <c r="IT163" s="86">
        <f t="shared" si="551"/>
        <v>0.56097028752195777</v>
      </c>
      <c r="IU163" s="86">
        <f t="shared" si="552"/>
        <v>0.47984435098677775</v>
      </c>
      <c r="IV163" s="86">
        <f t="shared" si="553"/>
        <v>0.35003749851285332</v>
      </c>
      <c r="IW163" s="86">
        <f t="shared" si="554"/>
        <v>0.24687564131689074</v>
      </c>
      <c r="IY163" s="86">
        <f t="shared" si="555"/>
        <v>0.25624125459481617</v>
      </c>
      <c r="IZ163" s="86">
        <f t="shared" si="556"/>
        <v>0.40239452162256911</v>
      </c>
      <c r="JA163" s="86">
        <f t="shared" si="557"/>
        <v>0.36989778373074106</v>
      </c>
      <c r="JB163" s="86">
        <f t="shared" si="558"/>
        <v>0.36884589908889603</v>
      </c>
      <c r="JC163" s="86">
        <f t="shared" si="559"/>
        <v>0.33304254126592836</v>
      </c>
      <c r="JD163" s="86">
        <f t="shared" si="560"/>
        <v>0.42580601027396903</v>
      </c>
      <c r="JE163" s="86">
        <f t="shared" si="561"/>
        <v>0.56491769220056909</v>
      </c>
      <c r="JF163" s="86">
        <f t="shared" si="562"/>
        <v>0.59170128452082593</v>
      </c>
      <c r="JG163" s="86">
        <f t="shared" si="563"/>
        <v>0.60039534330675115</v>
      </c>
      <c r="JH163" s="86">
        <f t="shared" si="564"/>
        <v>0.58478842578176238</v>
      </c>
      <c r="JI163" s="86">
        <f t="shared" si="565"/>
        <v>0.60253714204686881</v>
      </c>
      <c r="JJ163" s="86">
        <f t="shared" si="566"/>
        <v>0.56097035637362935</v>
      </c>
      <c r="JK163" s="86">
        <f t="shared" si="567"/>
        <v>0.47984445038166917</v>
      </c>
      <c r="JL163" s="86">
        <f t="shared" si="568"/>
        <v>0.35003749851286653</v>
      </c>
      <c r="JM163" s="86">
        <f t="shared" si="569"/>
        <v>0.24687564132426759</v>
      </c>
    </row>
    <row r="164" spans="2:273" x14ac:dyDescent="0.25">
      <c r="B164" s="2">
        <v>137</v>
      </c>
      <c r="C164" s="37">
        <v>90.77</v>
      </c>
      <c r="D164" s="37">
        <v>91.787000000000006</v>
      </c>
      <c r="E164" s="37">
        <v>90.694999999999993</v>
      </c>
      <c r="F164" s="37">
        <v>94.881</v>
      </c>
      <c r="G164" s="37">
        <v>97.25</v>
      </c>
      <c r="H164" s="37">
        <v>97.135999999999996</v>
      </c>
      <c r="I164" s="37">
        <v>96.034000000000006</v>
      </c>
      <c r="J164" s="37">
        <v>94</v>
      </c>
      <c r="K164" s="37">
        <v>94.569000000000003</v>
      </c>
      <c r="L164" s="37">
        <v>99.254000000000005</v>
      </c>
      <c r="M164" s="37">
        <v>94.864000000000004</v>
      </c>
      <c r="N164" s="37">
        <v>99.525999999999996</v>
      </c>
      <c r="O164" s="37">
        <v>105.79300000000001</v>
      </c>
      <c r="P164" s="37">
        <v>119.483</v>
      </c>
      <c r="Q164" s="37">
        <v>146.41399999999999</v>
      </c>
      <c r="S164" s="4">
        <f t="shared" si="441"/>
        <v>91.897513305909825</v>
      </c>
      <c r="T164" s="4">
        <f t="shared" si="442"/>
        <v>93.160345659492336</v>
      </c>
      <c r="U164" s="4">
        <f t="shared" si="443"/>
        <v>92.27974726680749</v>
      </c>
      <c r="V164" s="4">
        <f t="shared" si="444"/>
        <v>93.971615236896838</v>
      </c>
      <c r="W164" s="4">
        <f t="shared" si="445"/>
        <v>97.361232738999888</v>
      </c>
      <c r="X164" s="4">
        <f t="shared" si="446"/>
        <v>98.108304206108201</v>
      </c>
      <c r="Y164" s="4">
        <f t="shared" si="447"/>
        <v>94.110183623153063</v>
      </c>
      <c r="Z164" s="4">
        <f t="shared" si="448"/>
        <v>93.793030570785376</v>
      </c>
      <c r="AA164" s="4">
        <f t="shared" si="449"/>
        <v>93.07833999558737</v>
      </c>
      <c r="AB164" s="4">
        <f t="shared" si="450"/>
        <v>97.195531787238352</v>
      </c>
      <c r="AC164" s="4">
        <f t="shared" si="451"/>
        <v>94.67649362415996</v>
      </c>
      <c r="AD164" s="4">
        <f t="shared" si="452"/>
        <v>98.474200686291596</v>
      </c>
      <c r="AE164" s="4">
        <f t="shared" si="453"/>
        <v>104.78600791056624</v>
      </c>
      <c r="AF164" s="4">
        <f t="shared" si="454"/>
        <v>119.72115283504128</v>
      </c>
      <c r="AG164" s="4">
        <f t="shared" si="455"/>
        <v>147.99856661268922</v>
      </c>
      <c r="AI164" s="4">
        <f t="shared" si="456"/>
        <v>-1.1275133059098295</v>
      </c>
      <c r="AJ164" s="4">
        <f t="shared" si="457"/>
        <v>-1.3733456594923297</v>
      </c>
      <c r="AK164" s="4">
        <f t="shared" si="458"/>
        <v>-1.5847472668074971</v>
      </c>
      <c r="AL164" s="4">
        <f t="shared" si="459"/>
        <v>0.90938476310316219</v>
      </c>
      <c r="AM164" s="4">
        <f t="shared" si="460"/>
        <v>-0.11123273899988817</v>
      </c>
      <c r="AN164" s="4">
        <f t="shared" si="461"/>
        <v>-0.97230420610820545</v>
      </c>
      <c r="AO164" s="4">
        <f t="shared" si="462"/>
        <v>1.9238163768469434</v>
      </c>
      <c r="AP164" s="4">
        <f t="shared" si="463"/>
        <v>0.2069694292146238</v>
      </c>
      <c r="AQ164" s="4">
        <f t="shared" si="464"/>
        <v>1.4906600044126321</v>
      </c>
      <c r="AR164" s="4">
        <f t="shared" si="465"/>
        <v>2.0584682127616531</v>
      </c>
      <c r="AS164" s="4">
        <f t="shared" si="466"/>
        <v>0.18750637584004437</v>
      </c>
      <c r="AT164" s="4">
        <f t="shared" si="467"/>
        <v>1.0517993137084005</v>
      </c>
      <c r="AU164" s="4">
        <f t="shared" si="468"/>
        <v>1.0069920894337656</v>
      </c>
      <c r="AV164" s="4">
        <f t="shared" si="469"/>
        <v>-0.23815283504127649</v>
      </c>
      <c r="AW164" s="4">
        <f t="shared" si="469"/>
        <v>-1.5845666126892297</v>
      </c>
      <c r="AY164" s="2">
        <f t="shared" si="520"/>
        <v>91.897513305909825</v>
      </c>
      <c r="AZ164" s="2">
        <f t="shared" si="359"/>
        <v>89.688664591919064</v>
      </c>
      <c r="BA164" s="2">
        <f t="shared" si="360"/>
        <v>87.325050287094427</v>
      </c>
      <c r="BB164" s="2">
        <f t="shared" si="361"/>
        <v>88.836051431972663</v>
      </c>
      <c r="BC164" s="2">
        <f t="shared" si="362"/>
        <v>89.233314259715797</v>
      </c>
      <c r="BD164" s="2">
        <f t="shared" si="363"/>
        <v>88.098480337629468</v>
      </c>
      <c r="BE164" s="2">
        <f t="shared" si="364"/>
        <v>88.113489499085091</v>
      </c>
      <c r="BF164" s="2">
        <f t="shared" si="365"/>
        <v>87.907214888890991</v>
      </c>
      <c r="BG164" s="2">
        <f t="shared" si="366"/>
        <v>88.25624352941513</v>
      </c>
      <c r="BH164" s="2">
        <f t="shared" si="367"/>
        <v>90.616732874304688</v>
      </c>
      <c r="BI164" s="2">
        <f t="shared" si="368"/>
        <v>89.424930825776414</v>
      </c>
      <c r="BJ164" s="2">
        <f t="shared" si="369"/>
        <v>89.170752151561288</v>
      </c>
      <c r="BK164" s="2">
        <f t="shared" si="370"/>
        <v>89.981890273626504</v>
      </c>
      <c r="BL164" s="2">
        <f t="shared" si="371"/>
        <v>91.080373610047388</v>
      </c>
      <c r="BM164" s="2">
        <f t="shared" si="372"/>
        <v>96.64213013710102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123.10030174216026</v>
      </c>
      <c r="DL164" s="2">
        <f t="shared" si="501"/>
        <v>122.70362457599299</v>
      </c>
      <c r="DM164" s="2">
        <f t="shared" si="501"/>
        <v>118.57343243243243</v>
      </c>
      <c r="DN164" s="2">
        <f t="shared" si="501"/>
        <v>117.88569613743299</v>
      </c>
      <c r="DO164" s="2">
        <f t="shared" si="501"/>
        <v>115.88136842105261</v>
      </c>
      <c r="DP164" s="2">
        <f t="shared" si="501"/>
        <v>120.14971882408726</v>
      </c>
      <c r="DQ164" s="2">
        <f t="shared" si="501"/>
        <v>112.94721997300945</v>
      </c>
      <c r="DR164" s="2">
        <f t="shared" si="501"/>
        <v>124.9895416130416</v>
      </c>
      <c r="DS164" s="2">
        <f t="shared" si="501"/>
        <v>110.47796470588234</v>
      </c>
      <c r="DT164" s="2">
        <f t="shared" si="501"/>
        <v>117.33849398395722</v>
      </c>
      <c r="DU164" s="2">
        <f t="shared" si="501"/>
        <v>118.23794677871147</v>
      </c>
      <c r="DV164" s="2">
        <f t="shared" si="501"/>
        <v>118.95573595023598</v>
      </c>
      <c r="DW164" s="2">
        <f t="shared" si="501"/>
        <v>127.7696820473644</v>
      </c>
      <c r="DX164" s="2">
        <f t="shared" si="501"/>
        <v>120.69168471479502</v>
      </c>
      <c r="DY164" s="2">
        <f t="shared" si="501"/>
        <v>100.48077750410512</v>
      </c>
      <c r="EA164" s="2">
        <f t="shared" si="440"/>
        <v>91.953952529182885</v>
      </c>
      <c r="EB164" s="2">
        <f t="shared" si="502"/>
        <v>89.740566150518035</v>
      </c>
      <c r="EC164" s="2">
        <f t="shared" si="503"/>
        <v>87.30172843618513</v>
      </c>
      <c r="ED164" s="2">
        <f t="shared" si="504"/>
        <v>89.412279102384275</v>
      </c>
      <c r="EE164" s="2">
        <f t="shared" si="505"/>
        <v>89.291155152825127</v>
      </c>
      <c r="EF164" s="2">
        <f t="shared" si="506"/>
        <v>87.909484980740984</v>
      </c>
      <c r="EG164" s="2">
        <f t="shared" si="507"/>
        <v>88.040040845946493</v>
      </c>
      <c r="EH164" s="2">
        <f t="shared" si="508"/>
        <v>87.712320013846977</v>
      </c>
      <c r="EI164" s="2">
        <f t="shared" si="509"/>
        <v>88.804930495372901</v>
      </c>
      <c r="EJ164" s="2">
        <f t="shared" si="510"/>
        <v>90.662923594302271</v>
      </c>
      <c r="EK164" s="2">
        <f t="shared" si="511"/>
        <v>89.525201887284098</v>
      </c>
      <c r="EL164" s="2">
        <f t="shared" si="512"/>
        <v>89.057700861129845</v>
      </c>
      <c r="EM164" s="2">
        <f t="shared" si="513"/>
        <v>89.639927302100162</v>
      </c>
      <c r="EN164" s="2">
        <f t="shared" si="514"/>
        <v>90.481097811503034</v>
      </c>
      <c r="EO164" s="2">
        <f t="shared" si="515"/>
        <v>97.584379737836258</v>
      </c>
      <c r="EQ164" s="2">
        <f t="shared" si="516"/>
        <v>91.823325911882733</v>
      </c>
      <c r="ER164" s="2">
        <f t="shared" si="517"/>
        <v>89.626799641232793</v>
      </c>
      <c r="ES164" s="2">
        <f t="shared" si="517"/>
        <v>87.338748093569791</v>
      </c>
      <c r="ET164" s="2">
        <f t="shared" si="517"/>
        <v>88.241698947247954</v>
      </c>
      <c r="EU164" s="2">
        <f t="shared" si="517"/>
        <v>89.164015364061441</v>
      </c>
      <c r="EV164" s="2">
        <f t="shared" si="517"/>
        <v>88.27290355905609</v>
      </c>
      <c r="EW164" s="2">
        <f t="shared" si="517"/>
        <v>88.16822145005824</v>
      </c>
      <c r="EX164" s="2">
        <f t="shared" si="517"/>
        <v>88.051956122945995</v>
      </c>
      <c r="EY164" s="2">
        <f t="shared" si="517"/>
        <v>87.821405021398007</v>
      </c>
      <c r="EZ164" s="2">
        <f t="shared" si="517"/>
        <v>90.570142331987171</v>
      </c>
      <c r="FA164" s="2">
        <f t="shared" si="517"/>
        <v>89.340757433627957</v>
      </c>
      <c r="FB164" s="2">
        <f t="shared" si="517"/>
        <v>89.257687491866221</v>
      </c>
      <c r="FC164" s="2">
        <f t="shared" si="517"/>
        <v>90.28662850332654</v>
      </c>
      <c r="FD164" s="2">
        <f t="shared" si="517"/>
        <v>91.74446991169421</v>
      </c>
      <c r="FE164" s="2">
        <f t="shared" si="517"/>
        <v>95.36597528217365</v>
      </c>
      <c r="FG164" s="2">
        <f t="shared" si="518"/>
        <v>0.99985335313893431</v>
      </c>
      <c r="FH164" s="2">
        <f t="shared" si="519"/>
        <v>0.99984807804770481</v>
      </c>
      <c r="FI164" s="2">
        <f t="shared" si="519"/>
        <v>0.99984088732750076</v>
      </c>
      <c r="FJ164" s="2">
        <f t="shared" si="519"/>
        <v>0.99984818199219871</v>
      </c>
      <c r="FK164" s="2">
        <f t="shared" si="519"/>
        <v>0.99984213138724753</v>
      </c>
      <c r="FL164" s="2">
        <f t="shared" si="519"/>
        <v>0.99984831012890008</v>
      </c>
      <c r="FM164" s="2">
        <f t="shared" si="519"/>
        <v>0.99984546477243796</v>
      </c>
      <c r="FN164" s="2">
        <f t="shared" si="519"/>
        <v>0.99983194921869778</v>
      </c>
      <c r="FO164" s="2">
        <f t="shared" si="519"/>
        <v>0.99982634298370099</v>
      </c>
      <c r="FP164" s="2">
        <f t="shared" si="519"/>
        <v>0.99982304796287003</v>
      </c>
      <c r="FQ164" s="2">
        <f t="shared" si="519"/>
        <v>0.99983411296218205</v>
      </c>
      <c r="FR164" s="2">
        <f t="shared" si="519"/>
        <v>0.99982723718599531</v>
      </c>
      <c r="FS164" s="2">
        <f t="shared" si="519"/>
        <v>0.99982782698461614</v>
      </c>
      <c r="FT164" s="2">
        <f t="shared" si="519"/>
        <v>0.99981579695137734</v>
      </c>
      <c r="FU164" s="2">
        <f t="shared" si="519"/>
        <v>0.99978698048905001</v>
      </c>
      <c r="FW164" s="2">
        <f t="shared" si="536"/>
        <v>0.46703144335907004</v>
      </c>
      <c r="FX164" s="2">
        <f t="shared" si="376"/>
        <v>0.50022955917467193</v>
      </c>
      <c r="FY164" s="2">
        <f t="shared" si="377"/>
        <v>0.49557796611170002</v>
      </c>
      <c r="FZ164" s="2">
        <f t="shared" si="378"/>
        <v>0.49595104215102431</v>
      </c>
      <c r="GA164" s="2">
        <f t="shared" si="379"/>
        <v>0.48795623930200449</v>
      </c>
      <c r="GB164" s="2">
        <f t="shared" si="380"/>
        <v>0.50659171258141866</v>
      </c>
      <c r="GC164" s="2">
        <f t="shared" si="381"/>
        <v>0.54298087473186518</v>
      </c>
      <c r="GD164" s="2">
        <f t="shared" si="382"/>
        <v>0.55538973559049465</v>
      </c>
      <c r="GE164" s="2">
        <f t="shared" si="383"/>
        <v>0.56170445507648936</v>
      </c>
      <c r="GF164" s="2">
        <f t="shared" si="384"/>
        <v>0.5487208866239458</v>
      </c>
      <c r="GG164" s="2">
        <f t="shared" si="385"/>
        <v>0.56946214225107106</v>
      </c>
      <c r="GH164" s="2">
        <f t="shared" si="386"/>
        <v>0.53946617010840392</v>
      </c>
      <c r="GI164" s="2">
        <f t="shared" si="387"/>
        <v>0.51862909182781447</v>
      </c>
      <c r="GJ164" s="2">
        <f t="shared" si="388"/>
        <v>0.46994144974885077</v>
      </c>
      <c r="GK164" s="2">
        <f t="shared" si="389"/>
        <v>0.42502014795552762</v>
      </c>
      <c r="GM164" s="86">
        <f t="shared" si="537"/>
        <v>5.1459920822992578E-174</v>
      </c>
      <c r="GN164" s="86">
        <f t="shared" si="390"/>
        <v>6.5230287298592453E-173</v>
      </c>
      <c r="GO164" s="86">
        <f t="shared" si="391"/>
        <v>4.661461238917687E-233</v>
      </c>
      <c r="GP164" s="86">
        <f t="shared" si="392"/>
        <v>2.4692536876213845E-274</v>
      </c>
      <c r="GQ164" s="86">
        <f t="shared" si="393"/>
        <v>2.9295387634823605E-260</v>
      </c>
      <c r="GR164" s="86">
        <f t="shared" si="394"/>
        <v>1.7270047435334944E-282</v>
      </c>
      <c r="GS164" s="86">
        <f t="shared" si="395"/>
        <v>9.2204776302646488E-232</v>
      </c>
      <c r="GT164" s="86">
        <f t="shared" si="396"/>
        <v>6.5597038454552029E-205</v>
      </c>
      <c r="GU164" s="86">
        <f t="shared" si="397"/>
        <v>6.0028587058968693E-197</v>
      </c>
      <c r="GV164" s="86">
        <f t="shared" si="398"/>
        <v>9.0065308640232682E-209</v>
      </c>
      <c r="GW164" s="86">
        <f t="shared" si="399"/>
        <v>8.5393803153218163E-306</v>
      </c>
      <c r="GX164" s="86">
        <f t="shared" si="400"/>
        <v>2.8911210139695144E-262</v>
      </c>
      <c r="GY164" s="86">
        <f t="shared" si="401"/>
        <v>6.4394552506218719E-197</v>
      </c>
      <c r="GZ164" s="86">
        <f t="shared" si="402"/>
        <v>1.3896311981394921E-196</v>
      </c>
      <c r="HA164" s="86">
        <f t="shared" si="403"/>
        <v>2.5621500206507541E-226</v>
      </c>
      <c r="HC164" s="86">
        <f t="shared" si="538"/>
        <v>3.8245399316112189E-154</v>
      </c>
      <c r="HD164" s="86">
        <f t="shared" si="404"/>
        <v>3.057486310479627E-123</v>
      </c>
      <c r="HE164" s="86">
        <f t="shared" si="405"/>
        <v>5.8581388644754952E-160</v>
      </c>
      <c r="HF164" s="86">
        <f t="shared" si="406"/>
        <v>6.0817192186209948E-160</v>
      </c>
      <c r="HG164" s="86">
        <f t="shared" si="407"/>
        <v>0</v>
      </c>
      <c r="HH164" s="86">
        <f t="shared" si="408"/>
        <v>1.4606567405215507E-243</v>
      </c>
      <c r="HI164" s="86">
        <f t="shared" si="409"/>
        <v>4.0841344131528736E-206</v>
      </c>
      <c r="HJ164" s="86">
        <f t="shared" si="410"/>
        <v>4.5768409705515754E-190</v>
      </c>
      <c r="HK164" s="86">
        <f t="shared" si="411"/>
        <v>7.4390726220692433E-147</v>
      </c>
      <c r="HL164" s="86">
        <f t="shared" si="412"/>
        <v>3.3731472485437444E-150</v>
      </c>
      <c r="HM164" s="86">
        <f t="shared" si="413"/>
        <v>1.2663173618502725E-218</v>
      </c>
      <c r="HN164" s="86">
        <f t="shared" si="414"/>
        <v>8.8000516040553885E-166</v>
      </c>
      <c r="HO164" s="86">
        <f t="shared" si="415"/>
        <v>2.565028175678076E-111</v>
      </c>
      <c r="HP164" s="86">
        <f t="shared" si="416"/>
        <v>1.5846740983700143E-123</v>
      </c>
      <c r="HQ164" s="86">
        <f t="shared" si="417"/>
        <v>2.6357075185854227E-172</v>
      </c>
      <c r="HS164" s="86">
        <f t="shared" si="539"/>
        <v>3.1316520877939511E-5</v>
      </c>
      <c r="HT164" s="86">
        <f t="shared" si="418"/>
        <v>1.3457594422073331E-6</v>
      </c>
      <c r="HU164" s="86">
        <f t="shared" si="419"/>
        <v>6.2784672574122512E-7</v>
      </c>
      <c r="HV164" s="86">
        <f t="shared" si="420"/>
        <v>2.9339888085430243E-7</v>
      </c>
      <c r="HW164" s="86">
        <f t="shared" si="421"/>
        <v>1.005263261735507E-6</v>
      </c>
      <c r="HX164" s="86">
        <f t="shared" si="422"/>
        <v>6.0602441676419614E-7</v>
      </c>
      <c r="HY164" s="86">
        <f t="shared" si="423"/>
        <v>1.4222265836997327E-6</v>
      </c>
      <c r="HZ164" s="86">
        <f t="shared" si="424"/>
        <v>1.1647425825830095E-7</v>
      </c>
      <c r="IA164" s="86">
        <f t="shared" si="425"/>
        <v>2.2373804072720607E-8</v>
      </c>
      <c r="IB164" s="86">
        <f t="shared" si="426"/>
        <v>6.3072584601577766E-9</v>
      </c>
      <c r="IC164" s="86">
        <f t="shared" si="427"/>
        <v>3.6415983546034407E-8</v>
      </c>
      <c r="ID164" s="86">
        <f t="shared" si="428"/>
        <v>2.1050440535815881E-8</v>
      </c>
      <c r="IE164" s="86">
        <f t="shared" si="429"/>
        <v>3.033027612750378E-8</v>
      </c>
      <c r="IF164" s="86">
        <f t="shared" si="430"/>
        <v>9.2178468547312456E-16</v>
      </c>
      <c r="IG164" s="86">
        <f t="shared" si="431"/>
        <v>7.4147139487412166E-13</v>
      </c>
      <c r="II164" s="86">
        <f t="shared" si="540"/>
        <v>0.35988697658704355</v>
      </c>
      <c r="IJ164" s="86">
        <f t="shared" si="541"/>
        <v>0.50086701496767716</v>
      </c>
      <c r="IK164" s="86">
        <f t="shared" si="542"/>
        <v>0.48128773876609959</v>
      </c>
      <c r="IL164" s="86">
        <f t="shared" si="543"/>
        <v>0.4825359270964219</v>
      </c>
      <c r="IM164" s="86">
        <f t="shared" si="544"/>
        <v>0.44728075499921455</v>
      </c>
      <c r="IN164" s="86">
        <f t="shared" si="545"/>
        <v>0.52539558003990761</v>
      </c>
      <c r="IO164" s="86">
        <f t="shared" si="546"/>
        <v>0.60044990350217486</v>
      </c>
      <c r="IP164" s="86">
        <f t="shared" si="547"/>
        <v>0.60032350585821637</v>
      </c>
      <c r="IQ164" s="86">
        <f t="shared" si="548"/>
        <v>0.59060845033083931</v>
      </c>
      <c r="IR164" s="86">
        <f t="shared" si="549"/>
        <v>0.60144541603448198</v>
      </c>
      <c r="IS164" s="86">
        <f t="shared" si="550"/>
        <v>0.58252836855837753</v>
      </c>
      <c r="IT164" s="86">
        <f t="shared" si="551"/>
        <v>0.60110992938265062</v>
      </c>
      <c r="IU164" s="86">
        <f t="shared" si="552"/>
        <v>0.56759881552652358</v>
      </c>
      <c r="IV164" s="86">
        <f t="shared" si="553"/>
        <v>0.4274700858967731</v>
      </c>
      <c r="IW164" s="86">
        <f t="shared" si="554"/>
        <v>0.31933049287983906</v>
      </c>
      <c r="IY164" s="86">
        <f t="shared" si="555"/>
        <v>0.35991829310792151</v>
      </c>
      <c r="IZ164" s="86">
        <f t="shared" si="556"/>
        <v>0.50086836072711938</v>
      </c>
      <c r="JA164" s="86">
        <f t="shared" si="557"/>
        <v>0.48128836661282531</v>
      </c>
      <c r="JB164" s="86">
        <f t="shared" si="558"/>
        <v>0.48253622049530276</v>
      </c>
      <c r="JC164" s="86">
        <f t="shared" si="559"/>
        <v>0.44728176026247629</v>
      </c>
      <c r="JD164" s="86">
        <f t="shared" si="560"/>
        <v>0.52539618606432437</v>
      </c>
      <c r="JE164" s="86">
        <f t="shared" si="561"/>
        <v>0.60045132572875859</v>
      </c>
      <c r="JF164" s="86">
        <f t="shared" si="562"/>
        <v>0.6003236223324746</v>
      </c>
      <c r="JG164" s="86">
        <f t="shared" si="563"/>
        <v>0.59060847270464334</v>
      </c>
      <c r="JH164" s="86">
        <f t="shared" si="564"/>
        <v>0.60144542234174048</v>
      </c>
      <c r="JI164" s="86">
        <f t="shared" si="565"/>
        <v>0.58252840497436109</v>
      </c>
      <c r="JJ164" s="86">
        <f t="shared" si="566"/>
        <v>0.60110995043309112</v>
      </c>
      <c r="JK164" s="86">
        <f t="shared" si="567"/>
        <v>0.56759884585679976</v>
      </c>
      <c r="JL164" s="86">
        <f t="shared" si="568"/>
        <v>0.42747008589677404</v>
      </c>
      <c r="JM164" s="86">
        <f t="shared" si="569"/>
        <v>0.31933049288058052</v>
      </c>
    </row>
    <row r="165" spans="2:273" x14ac:dyDescent="0.25">
      <c r="B165" s="2">
        <v>138</v>
      </c>
      <c r="C165" s="37">
        <v>92.016000000000005</v>
      </c>
      <c r="D165" s="37">
        <v>91.918000000000006</v>
      </c>
      <c r="E165" s="37">
        <v>92.305000000000007</v>
      </c>
      <c r="F165" s="37">
        <v>94.542000000000002</v>
      </c>
      <c r="G165" s="37">
        <v>96.016999999999996</v>
      </c>
      <c r="H165" s="37">
        <v>96.22</v>
      </c>
      <c r="I165" s="37">
        <v>93.661000000000001</v>
      </c>
      <c r="J165" s="37">
        <v>90.846999999999994</v>
      </c>
      <c r="K165" s="37">
        <v>92.69</v>
      </c>
      <c r="L165" s="37">
        <v>95.492000000000004</v>
      </c>
      <c r="M165" s="37">
        <v>92.373000000000005</v>
      </c>
      <c r="N165" s="37">
        <v>96.350999999999999</v>
      </c>
      <c r="O165" s="37">
        <v>101.328</v>
      </c>
      <c r="P165" s="37">
        <v>116.741</v>
      </c>
      <c r="Q165" s="37">
        <v>149.46600000000001</v>
      </c>
      <c r="S165" s="4">
        <f t="shared" si="441"/>
        <v>91.739562253866012</v>
      </c>
      <c r="T165" s="4">
        <f t="shared" si="442"/>
        <v>92.422678595812556</v>
      </c>
      <c r="U165" s="4">
        <f t="shared" si="443"/>
        <v>91.391165698755074</v>
      </c>
      <c r="V165" s="4">
        <f t="shared" si="444"/>
        <v>93.003049831995398</v>
      </c>
      <c r="W165" s="4">
        <f t="shared" si="445"/>
        <v>96.356594609352669</v>
      </c>
      <c r="X165" s="4">
        <f t="shared" si="446"/>
        <v>95.839197901746417</v>
      </c>
      <c r="Y165" s="4">
        <f t="shared" si="447"/>
        <v>91.799828647816554</v>
      </c>
      <c r="Z165" s="4">
        <f t="shared" si="448"/>
        <v>91.104942528182022</v>
      </c>
      <c r="AA165" s="4">
        <f t="shared" si="449"/>
        <v>90.566986539673394</v>
      </c>
      <c r="AB165" s="4">
        <f t="shared" si="450"/>
        <v>94.061100634826701</v>
      </c>
      <c r="AC165" s="4">
        <f t="shared" si="451"/>
        <v>91.915733095822404</v>
      </c>
      <c r="AD165" s="4">
        <f t="shared" si="452"/>
        <v>94.55786436305003</v>
      </c>
      <c r="AE165" s="4">
        <f t="shared" si="453"/>
        <v>100.15825450279709</v>
      </c>
      <c r="AF165" s="4">
        <f t="shared" si="454"/>
        <v>117.78898766229239</v>
      </c>
      <c r="AG165" s="4">
        <f t="shared" si="455"/>
        <v>151.03345984627859</v>
      </c>
      <c r="AI165" s="4">
        <f t="shared" si="456"/>
        <v>0.2764377461339933</v>
      </c>
      <c r="AJ165" s="4">
        <f t="shared" si="457"/>
        <v>-0.5046785958125497</v>
      </c>
      <c r="AK165" s="4">
        <f t="shared" si="458"/>
        <v>0.91383430124493259</v>
      </c>
      <c r="AL165" s="4">
        <f t="shared" si="459"/>
        <v>1.5389501680046038</v>
      </c>
      <c r="AM165" s="4">
        <f t="shared" si="460"/>
        <v>-0.33959460935267316</v>
      </c>
      <c r="AN165" s="4">
        <f t="shared" si="461"/>
        <v>0.38080209825358224</v>
      </c>
      <c r="AO165" s="4">
        <f t="shared" si="462"/>
        <v>1.8611713521834474</v>
      </c>
      <c r="AP165" s="4">
        <f t="shared" si="463"/>
        <v>-0.25794252818202779</v>
      </c>
      <c r="AQ165" s="4">
        <f t="shared" si="464"/>
        <v>2.1230134603266038</v>
      </c>
      <c r="AR165" s="4">
        <f t="shared" si="465"/>
        <v>1.4308993651733033</v>
      </c>
      <c r="AS165" s="4">
        <f t="shared" si="466"/>
        <v>0.45726690417760096</v>
      </c>
      <c r="AT165" s="4">
        <f t="shared" si="467"/>
        <v>1.7931356369499696</v>
      </c>
      <c r="AU165" s="4">
        <f t="shared" si="468"/>
        <v>1.1697454972029107</v>
      </c>
      <c r="AV165" s="4">
        <f t="shared" si="469"/>
        <v>-1.0479876622923854</v>
      </c>
      <c r="AW165" s="4">
        <f t="shared" si="469"/>
        <v>-1.5674598462785809</v>
      </c>
      <c r="AY165" s="2">
        <f t="shared" si="520"/>
        <v>91.739562253866012</v>
      </c>
      <c r="AZ165" s="2">
        <f t="shared" si="359"/>
        <v>89.499783832125132</v>
      </c>
      <c r="BA165" s="2">
        <f t="shared" si="360"/>
        <v>87.172603094597264</v>
      </c>
      <c r="BB165" s="2">
        <f t="shared" si="361"/>
        <v>88.661478036874882</v>
      </c>
      <c r="BC165" s="2">
        <f t="shared" si="362"/>
        <v>89.060222395771262</v>
      </c>
      <c r="BD165" s="2">
        <f t="shared" si="363"/>
        <v>87.913644731023908</v>
      </c>
      <c r="BE165" s="2">
        <f t="shared" si="364"/>
        <v>87.956183405417946</v>
      </c>
      <c r="BF165" s="2">
        <f t="shared" si="365"/>
        <v>87.755211338908154</v>
      </c>
      <c r="BG165" s="2">
        <f t="shared" si="366"/>
        <v>88.103542067313924</v>
      </c>
      <c r="BH165" s="2">
        <f t="shared" si="367"/>
        <v>90.480097191130213</v>
      </c>
      <c r="BI165" s="2">
        <f t="shared" si="368"/>
        <v>89.249507007801384</v>
      </c>
      <c r="BJ165" s="2">
        <f t="shared" si="369"/>
        <v>89.008710881810259</v>
      </c>
      <c r="BK165" s="2">
        <f t="shared" si="370"/>
        <v>89.848241420168506</v>
      </c>
      <c r="BL165" s="2">
        <f t="shared" si="371"/>
        <v>90.964677275239225</v>
      </c>
      <c r="BM165" s="2">
        <f t="shared" si="372"/>
        <v>96.494649890635131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123.18698745644596</v>
      </c>
      <c r="DL165" s="2">
        <f t="shared" si="501"/>
        <v>122.80649031622715</v>
      </c>
      <c r="DM165" s="2">
        <f t="shared" si="501"/>
        <v>118.67365576102418</v>
      </c>
      <c r="DN165" s="2">
        <f t="shared" si="501"/>
        <v>117.97149141043879</v>
      </c>
      <c r="DO165" s="2">
        <f t="shared" si="501"/>
        <v>115.92905263157893</v>
      </c>
      <c r="DP165" s="2">
        <f t="shared" si="501"/>
        <v>120.23149170222855</v>
      </c>
      <c r="DQ165" s="2">
        <f t="shared" si="501"/>
        <v>112.98839892037788</v>
      </c>
      <c r="DR165" s="2">
        <f t="shared" si="501"/>
        <v>125.14171432861431</v>
      </c>
      <c r="DS165" s="2">
        <f t="shared" si="501"/>
        <v>110.51725546218486</v>
      </c>
      <c r="DT165" s="2">
        <f t="shared" si="501"/>
        <v>117.4355614973262</v>
      </c>
      <c r="DU165" s="2">
        <f t="shared" si="501"/>
        <v>118.32640168067226</v>
      </c>
      <c r="DV165" s="2">
        <f t="shared" si="501"/>
        <v>119.04778743028746</v>
      </c>
      <c r="DW165" s="2">
        <f t="shared" si="501"/>
        <v>127.93546447669978</v>
      </c>
      <c r="DX165" s="2">
        <f t="shared" si="501"/>
        <v>120.79901793672015</v>
      </c>
      <c r="DY165" s="2">
        <f t="shared" si="501"/>
        <v>100.40806951286264</v>
      </c>
      <c r="EA165" s="2">
        <f t="shared" si="440"/>
        <v>91.800961867704288</v>
      </c>
      <c r="EB165" s="2">
        <f t="shared" si="502"/>
        <v>89.556203233519284</v>
      </c>
      <c r="EC165" s="2">
        <f t="shared" si="503"/>
        <v>87.148333099579233</v>
      </c>
      <c r="ED165" s="2">
        <f t="shared" si="504"/>
        <v>89.280338008415129</v>
      </c>
      <c r="EE165" s="2">
        <f t="shared" si="505"/>
        <v>89.122941544046341</v>
      </c>
      <c r="EF165" s="2">
        <f t="shared" si="506"/>
        <v>87.711899479036759</v>
      </c>
      <c r="EG165" s="2">
        <f t="shared" si="507"/>
        <v>87.878483309143675</v>
      </c>
      <c r="EH165" s="2">
        <f t="shared" si="508"/>
        <v>87.548491073636299</v>
      </c>
      <c r="EI165" s="2">
        <f t="shared" si="509"/>
        <v>88.688780936309215</v>
      </c>
      <c r="EJ165" s="2">
        <f t="shared" si="510"/>
        <v>90.530038042197745</v>
      </c>
      <c r="EK165" s="2">
        <f t="shared" si="511"/>
        <v>89.356872245384153</v>
      </c>
      <c r="EL165" s="2">
        <f t="shared" si="512"/>
        <v>88.888680953986608</v>
      </c>
      <c r="EM165" s="2">
        <f t="shared" si="513"/>
        <v>89.482648142164777</v>
      </c>
      <c r="EN165" s="2">
        <f t="shared" si="514"/>
        <v>90.320292972360548</v>
      </c>
      <c r="EO165" s="2">
        <f t="shared" si="515"/>
        <v>97.509752822982392</v>
      </c>
      <c r="EQ165" s="2">
        <f t="shared" si="516"/>
        <v>91.667092662087242</v>
      </c>
      <c r="ER165" s="2">
        <f t="shared" si="517"/>
        <v>89.439571103703472</v>
      </c>
      <c r="ES165" s="2">
        <f t="shared" si="517"/>
        <v>87.186311114284976</v>
      </c>
      <c r="ET165" s="2">
        <f t="shared" si="517"/>
        <v>88.08020051493304</v>
      </c>
      <c r="EU165" s="2">
        <f t="shared" si="517"/>
        <v>88.992644956579824</v>
      </c>
      <c r="EV165" s="2">
        <f t="shared" si="517"/>
        <v>88.084355183234678</v>
      </c>
      <c r="EW165" s="2">
        <f t="shared" si="517"/>
        <v>88.009572440320625</v>
      </c>
      <c r="EX165" s="2">
        <f t="shared" si="517"/>
        <v>87.896169111642763</v>
      </c>
      <c r="EY165" s="2">
        <f t="shared" si="517"/>
        <v>87.681146348074179</v>
      </c>
      <c r="EZ165" s="2">
        <f t="shared" si="517"/>
        <v>90.435039763901841</v>
      </c>
      <c r="FA165" s="2">
        <f t="shared" si="517"/>
        <v>89.168071622017408</v>
      </c>
      <c r="FB165" s="2">
        <f t="shared" si="517"/>
        <v>89.093710768495299</v>
      </c>
      <c r="FC165" s="2">
        <f t="shared" si="517"/>
        <v>90.146563989732329</v>
      </c>
      <c r="FD165" s="2">
        <f t="shared" si="517"/>
        <v>91.617154635310101</v>
      </c>
      <c r="FE165" s="2">
        <f t="shared" si="517"/>
        <v>95.240962857100698</v>
      </c>
      <c r="FG165" s="2">
        <f t="shared" si="518"/>
        <v>0.99986625474739088</v>
      </c>
      <c r="FH165" s="2">
        <f t="shared" si="519"/>
        <v>0.99986144368062124</v>
      </c>
      <c r="FI165" s="2">
        <f t="shared" si="519"/>
        <v>0.99985488548637103</v>
      </c>
      <c r="FJ165" s="2">
        <f t="shared" si="519"/>
        <v>0.99986153848165993</v>
      </c>
      <c r="FK165" s="2">
        <f t="shared" si="519"/>
        <v>0.99985602011399044</v>
      </c>
      <c r="FL165" s="2">
        <f t="shared" si="519"/>
        <v>0.99986165534684135</v>
      </c>
      <c r="FM165" s="2">
        <f t="shared" si="519"/>
        <v>0.99985906028098381</v>
      </c>
      <c r="FN165" s="2">
        <f t="shared" si="519"/>
        <v>0.99984673359959397</v>
      </c>
      <c r="FO165" s="2">
        <f t="shared" si="519"/>
        <v>0.99984162049877656</v>
      </c>
      <c r="FP165" s="2">
        <f t="shared" si="519"/>
        <v>0.9998386153113541</v>
      </c>
      <c r="FQ165" s="2">
        <f t="shared" si="519"/>
        <v>0.99984870701508943</v>
      </c>
      <c r="FR165" s="2">
        <f t="shared" si="519"/>
        <v>0.99984243604582024</v>
      </c>
      <c r="FS165" s="2">
        <f t="shared" si="519"/>
        <v>0.99984297396488153</v>
      </c>
      <c r="FT165" s="2">
        <f t="shared" si="519"/>
        <v>0.99983200210012535</v>
      </c>
      <c r="FU165" s="2">
        <f t="shared" si="519"/>
        <v>0.99980572025555481</v>
      </c>
      <c r="FW165" s="2">
        <f t="shared" si="536"/>
        <v>0.49001071946819719</v>
      </c>
      <c r="FX165" s="2">
        <f t="shared" si="376"/>
        <v>0.52323865548017012</v>
      </c>
      <c r="FY165" s="2">
        <f t="shared" si="377"/>
        <v>0.51859512156235832</v>
      </c>
      <c r="FZ165" s="2">
        <f t="shared" si="378"/>
        <v>0.51896769793945108</v>
      </c>
      <c r="GA165" s="2">
        <f t="shared" si="379"/>
        <v>0.51097799557430779</v>
      </c>
      <c r="GB165" s="2">
        <f t="shared" si="380"/>
        <v>0.52958335194500294</v>
      </c>
      <c r="GC165" s="2">
        <f t="shared" si="381"/>
        <v>0.56573043972193393</v>
      </c>
      <c r="GD165" s="2">
        <f t="shared" si="382"/>
        <v>0.57800167193813501</v>
      </c>
      <c r="GE165" s="2">
        <f t="shared" si="383"/>
        <v>0.58423565325831395</v>
      </c>
      <c r="GF165" s="2">
        <f t="shared" si="384"/>
        <v>0.57141025676394697</v>
      </c>
      <c r="GG165" s="2">
        <f t="shared" si="385"/>
        <v>0.59188429661811626</v>
      </c>
      <c r="GH165" s="2">
        <f t="shared" si="386"/>
        <v>0.56224964173600867</v>
      </c>
      <c r="GI165" s="2">
        <f t="shared" si="387"/>
        <v>0.5415674080275511</v>
      </c>
      <c r="GJ165" s="2">
        <f t="shared" si="388"/>
        <v>0.49293148171246554</v>
      </c>
      <c r="GK165" s="2">
        <f t="shared" si="389"/>
        <v>0.44766859508671264</v>
      </c>
      <c r="GM165" s="86">
        <f t="shared" si="537"/>
        <v>1.6746543650085935E-178</v>
      </c>
      <c r="GN165" s="86">
        <f t="shared" si="390"/>
        <v>2.408192446587086E-177</v>
      </c>
      <c r="GO165" s="86">
        <f t="shared" si="391"/>
        <v>4.9719328355340843E-239</v>
      </c>
      <c r="GP165" s="86">
        <f t="shared" si="392"/>
        <v>2.2599408651938894E-281</v>
      </c>
      <c r="GQ165" s="86">
        <f t="shared" si="393"/>
        <v>5.8381722381750242E-267</v>
      </c>
      <c r="GR165" s="86">
        <f t="shared" si="394"/>
        <v>1.040325048949761E-289</v>
      </c>
      <c r="GS165" s="86">
        <f t="shared" si="395"/>
        <v>1.0107122984123979E-237</v>
      </c>
      <c r="GT165" s="86">
        <f t="shared" si="396"/>
        <v>3.6597303407617153E-210</v>
      </c>
      <c r="GU165" s="86">
        <f t="shared" si="397"/>
        <v>5.6600069113560679E-202</v>
      </c>
      <c r="GV165" s="86">
        <f t="shared" si="398"/>
        <v>4.3544878892516508E-214</v>
      </c>
      <c r="GW165" s="86">
        <f t="shared" si="399"/>
        <v>0</v>
      </c>
      <c r="GX165" s="86">
        <f t="shared" si="400"/>
        <v>5.3076292928483E-269</v>
      </c>
      <c r="GY165" s="86">
        <f t="shared" si="401"/>
        <v>6.2978737000391747E-202</v>
      </c>
      <c r="GZ165" s="86">
        <f t="shared" si="402"/>
        <v>1.4389214288059933E-201</v>
      </c>
      <c r="HA165" s="86">
        <f t="shared" si="403"/>
        <v>4.6684331122032575E-232</v>
      </c>
      <c r="HC165" s="86">
        <f t="shared" si="538"/>
        <v>1.3537173148512883E-159</v>
      </c>
      <c r="HD165" s="86">
        <f t="shared" si="404"/>
        <v>1.583059977406481E-127</v>
      </c>
      <c r="HE165" s="86">
        <f t="shared" si="405"/>
        <v>1.7390885180920549E-165</v>
      </c>
      <c r="HF165" s="86">
        <f t="shared" si="406"/>
        <v>1.8202082310841482E-165</v>
      </c>
      <c r="HG165" s="86">
        <f t="shared" si="407"/>
        <v>0</v>
      </c>
      <c r="HH165" s="86">
        <f t="shared" si="408"/>
        <v>6.0601922159361984E-252</v>
      </c>
      <c r="HI165" s="86">
        <f t="shared" si="409"/>
        <v>3.0491946597219393E-213</v>
      </c>
      <c r="HJ165" s="86">
        <f t="shared" si="410"/>
        <v>1.3618793895533097E-196</v>
      </c>
      <c r="HK165" s="86">
        <f t="shared" si="411"/>
        <v>7.7327298724085961E-152</v>
      </c>
      <c r="HL165" s="86">
        <f t="shared" si="412"/>
        <v>2.7881666804812606E-155</v>
      </c>
      <c r="HM165" s="86">
        <f t="shared" si="413"/>
        <v>4.6979775155906643E-226</v>
      </c>
      <c r="HN165" s="86">
        <f t="shared" si="414"/>
        <v>1.920034886299918E-171</v>
      </c>
      <c r="HO165" s="86">
        <f t="shared" si="415"/>
        <v>4.3818370162593875E-115</v>
      </c>
      <c r="HP165" s="86">
        <f t="shared" si="416"/>
        <v>9.7826995904874177E-128</v>
      </c>
      <c r="HQ165" s="86">
        <f t="shared" si="417"/>
        <v>3.238427227568535E-178</v>
      </c>
      <c r="HS165" s="86">
        <f t="shared" si="539"/>
        <v>1.4397497522406243E-5</v>
      </c>
      <c r="HT165" s="86">
        <f t="shared" si="418"/>
        <v>5.3461842844657871E-7</v>
      </c>
      <c r="HU165" s="86">
        <f t="shared" si="419"/>
        <v>2.2437599167493307E-7</v>
      </c>
      <c r="HV165" s="86">
        <f t="shared" si="420"/>
        <v>9.9694288633446646E-8</v>
      </c>
      <c r="HW165" s="86">
        <f t="shared" si="421"/>
        <v>3.7053978258905888E-7</v>
      </c>
      <c r="HX165" s="86">
        <f t="shared" si="422"/>
        <v>2.1751578921583358E-7</v>
      </c>
      <c r="HY165" s="86">
        <f t="shared" si="423"/>
        <v>5.4899821154550079E-7</v>
      </c>
      <c r="HZ165" s="86">
        <f t="shared" si="424"/>
        <v>3.9417560777488096E-8</v>
      </c>
      <c r="IA165" s="86">
        <f t="shared" si="425"/>
        <v>6.7040645605693283E-9</v>
      </c>
      <c r="IB165" s="86">
        <f t="shared" si="426"/>
        <v>1.7326811795125079E-9</v>
      </c>
      <c r="IC165" s="86">
        <f t="shared" si="427"/>
        <v>1.1654945869259378E-8</v>
      </c>
      <c r="ID165" s="86">
        <f t="shared" si="428"/>
        <v>6.1680852870143357E-9</v>
      </c>
      <c r="IE165" s="86">
        <f t="shared" si="429"/>
        <v>8.8605815256901847E-9</v>
      </c>
      <c r="IF165" s="86">
        <f t="shared" si="430"/>
        <v>5.764015158533387E-17</v>
      </c>
      <c r="IG165" s="86">
        <f t="shared" si="431"/>
        <v>6.7330780520908459E-14</v>
      </c>
      <c r="II165" s="86">
        <f t="shared" si="540"/>
        <v>0.461239467638555</v>
      </c>
      <c r="IJ165" s="86">
        <f t="shared" si="541"/>
        <v>0.57079995711399201</v>
      </c>
      <c r="IK165" s="86">
        <f t="shared" si="542"/>
        <v>0.56350284647252546</v>
      </c>
      <c r="IL165" s="86">
        <f t="shared" si="543"/>
        <v>0.56554641464233191</v>
      </c>
      <c r="IM165" s="86">
        <f t="shared" si="544"/>
        <v>0.54027334951748895</v>
      </c>
      <c r="IN165" s="86">
        <f t="shared" si="545"/>
        <v>0.58711364592121373</v>
      </c>
      <c r="IO165" s="86">
        <f t="shared" si="546"/>
        <v>0.59334603681871489</v>
      </c>
      <c r="IP165" s="86">
        <f t="shared" si="547"/>
        <v>0.56783657146160649</v>
      </c>
      <c r="IQ165" s="86">
        <f t="shared" si="548"/>
        <v>0.54112361277316223</v>
      </c>
      <c r="IR165" s="86">
        <f t="shared" si="549"/>
        <v>0.56788765571302646</v>
      </c>
      <c r="IS165" s="86">
        <f t="shared" si="550"/>
        <v>0.52940875615334981</v>
      </c>
      <c r="IT165" s="86">
        <f t="shared" si="551"/>
        <v>0.58828073658756919</v>
      </c>
      <c r="IU165" s="86">
        <f t="shared" si="552"/>
        <v>0.60218846134983839</v>
      </c>
      <c r="IV165" s="86">
        <f t="shared" si="553"/>
        <v>0.48696034380252201</v>
      </c>
      <c r="IW165" s="86">
        <f t="shared" si="554"/>
        <v>0.39024376830449636</v>
      </c>
      <c r="IY165" s="86">
        <f t="shared" si="555"/>
        <v>0.46125386513607741</v>
      </c>
      <c r="IZ165" s="86">
        <f t="shared" si="556"/>
        <v>0.57080049173242042</v>
      </c>
      <c r="JA165" s="86">
        <f t="shared" si="557"/>
        <v>0.56350307084851714</v>
      </c>
      <c r="JB165" s="86">
        <f t="shared" si="558"/>
        <v>0.56554651433662051</v>
      </c>
      <c r="JC165" s="86">
        <f t="shared" si="559"/>
        <v>0.54027372005727159</v>
      </c>
      <c r="JD165" s="86">
        <f t="shared" si="560"/>
        <v>0.587113863437003</v>
      </c>
      <c r="JE165" s="86">
        <f t="shared" si="561"/>
        <v>0.59334658581692645</v>
      </c>
      <c r="JF165" s="86">
        <f t="shared" si="562"/>
        <v>0.56783661087916726</v>
      </c>
      <c r="JG165" s="86">
        <f t="shared" si="563"/>
        <v>0.54112361947722676</v>
      </c>
      <c r="JH165" s="86">
        <f t="shared" si="564"/>
        <v>0.56788765744570768</v>
      </c>
      <c r="JI165" s="86">
        <f t="shared" si="565"/>
        <v>0.52940876780829571</v>
      </c>
      <c r="JJ165" s="86">
        <f t="shared" si="566"/>
        <v>0.58828074275565445</v>
      </c>
      <c r="JK165" s="86">
        <f t="shared" si="567"/>
        <v>0.60218847021041988</v>
      </c>
      <c r="JL165" s="86">
        <f t="shared" si="568"/>
        <v>0.48696034380252207</v>
      </c>
      <c r="JM165" s="86">
        <f t="shared" si="569"/>
        <v>0.3902437683045637</v>
      </c>
    </row>
    <row r="166" spans="2:273" x14ac:dyDescent="0.25">
      <c r="B166" s="2">
        <v>139</v>
      </c>
      <c r="C166" s="37">
        <v>92.82</v>
      </c>
      <c r="D166" s="37">
        <v>91.885000000000005</v>
      </c>
      <c r="E166" s="37">
        <v>90.236999999999995</v>
      </c>
      <c r="F166" s="37">
        <v>92.153000000000006</v>
      </c>
      <c r="G166" s="37">
        <v>95.632999999999996</v>
      </c>
      <c r="H166" s="37">
        <v>93.406999999999996</v>
      </c>
      <c r="I166" s="37">
        <v>89.763000000000005</v>
      </c>
      <c r="J166" s="37">
        <v>89.153000000000006</v>
      </c>
      <c r="K166" s="37">
        <v>89.344999999999999</v>
      </c>
      <c r="L166" s="37">
        <v>89</v>
      </c>
      <c r="M166" s="37">
        <v>91.694999999999993</v>
      </c>
      <c r="N166" s="37">
        <v>91.316000000000003</v>
      </c>
      <c r="O166" s="37">
        <v>95.947999999999993</v>
      </c>
      <c r="P166" s="37">
        <v>113.672</v>
      </c>
      <c r="Q166" s="37">
        <v>148.24100000000001</v>
      </c>
      <c r="S166" s="4">
        <f t="shared" si="441"/>
        <v>91.581486086232104</v>
      </c>
      <c r="T166" s="4">
        <f t="shared" si="442"/>
        <v>91.464781553081409</v>
      </c>
      <c r="U166" s="4">
        <f t="shared" si="443"/>
        <v>90.093229191149973</v>
      </c>
      <c r="V166" s="4">
        <f t="shared" si="444"/>
        <v>91.604737231901296</v>
      </c>
      <c r="W166" s="4">
        <f t="shared" si="445"/>
        <v>94.514851232078513</v>
      </c>
      <c r="X166" s="4">
        <f t="shared" si="446"/>
        <v>93.105613316353001</v>
      </c>
      <c r="Y166" s="4">
        <f t="shared" si="447"/>
        <v>89.934511592817216</v>
      </c>
      <c r="Z166" s="4">
        <f t="shared" si="448"/>
        <v>89.234872054272145</v>
      </c>
      <c r="AA166" s="4">
        <f t="shared" si="449"/>
        <v>89.007276707597725</v>
      </c>
      <c r="AB166" s="4">
        <f t="shared" si="450"/>
        <v>91.96138998391362</v>
      </c>
      <c r="AC166" s="4">
        <f t="shared" si="451"/>
        <v>90.226786379980311</v>
      </c>
      <c r="AD166" s="4">
        <f t="shared" si="452"/>
        <v>91.612567003212305</v>
      </c>
      <c r="AE166" s="4">
        <f t="shared" si="453"/>
        <v>95.690457069018109</v>
      </c>
      <c r="AF166" s="4">
        <f t="shared" si="454"/>
        <v>113.75831781004555</v>
      </c>
      <c r="AG166" s="4">
        <f t="shared" si="455"/>
        <v>150.31150081126884</v>
      </c>
      <c r="AI166" s="4">
        <f t="shared" si="456"/>
        <v>1.2385139137678891</v>
      </c>
      <c r="AJ166" s="4">
        <f t="shared" si="457"/>
        <v>0.42021844691859656</v>
      </c>
      <c r="AK166" s="4">
        <f t="shared" si="458"/>
        <v>0.14377080885002158</v>
      </c>
      <c r="AL166" s="4">
        <f t="shared" si="459"/>
        <v>0.54826276809870933</v>
      </c>
      <c r="AM166" s="4">
        <f t="shared" si="460"/>
        <v>1.1181487679214825</v>
      </c>
      <c r="AN166" s="4">
        <f t="shared" si="461"/>
        <v>0.30138668364699583</v>
      </c>
      <c r="AO166" s="4">
        <f t="shared" si="462"/>
        <v>-0.17151159281721107</v>
      </c>
      <c r="AP166" s="4">
        <f t="shared" si="463"/>
        <v>-8.1872054272139394E-2</v>
      </c>
      <c r="AQ166" s="4">
        <f t="shared" si="464"/>
        <v>0.3377232924022735</v>
      </c>
      <c r="AR166" s="4">
        <f t="shared" si="465"/>
        <v>-2.9613899839136195</v>
      </c>
      <c r="AS166" s="4">
        <f t="shared" si="466"/>
        <v>1.4682136200196823</v>
      </c>
      <c r="AT166" s="4">
        <f t="shared" si="467"/>
        <v>-0.29656700321230289</v>
      </c>
      <c r="AU166" s="4">
        <f t="shared" si="468"/>
        <v>0.25754293098188441</v>
      </c>
      <c r="AV166" s="4">
        <f t="shared" si="469"/>
        <v>-8.6317810045557053E-2</v>
      </c>
      <c r="AW166" s="4">
        <f t="shared" si="469"/>
        <v>-2.070500811268829</v>
      </c>
      <c r="AY166" s="2">
        <f t="shared" si="520"/>
        <v>91.581486086232104</v>
      </c>
      <c r="AZ166" s="2">
        <f t="shared" si="359"/>
        <v>89.310814690941754</v>
      </c>
      <c r="BA166" s="2">
        <f t="shared" si="360"/>
        <v>87.020228987452001</v>
      </c>
      <c r="BB166" s="2">
        <f t="shared" si="361"/>
        <v>88.485670818356724</v>
      </c>
      <c r="BC166" s="2">
        <f t="shared" si="362"/>
        <v>88.887018400269142</v>
      </c>
      <c r="BD166" s="2">
        <f t="shared" si="363"/>
        <v>87.729208093870938</v>
      </c>
      <c r="BE166" s="2">
        <f t="shared" si="364"/>
        <v>87.798997744872437</v>
      </c>
      <c r="BF166" s="2">
        <f t="shared" si="365"/>
        <v>87.603496764721513</v>
      </c>
      <c r="BG166" s="2">
        <f t="shared" si="366"/>
        <v>87.95013666610032</v>
      </c>
      <c r="BH166" s="2">
        <f t="shared" si="367"/>
        <v>90.343419705841995</v>
      </c>
      <c r="BI166" s="2">
        <f t="shared" si="368"/>
        <v>89.073990503586586</v>
      </c>
      <c r="BJ166" s="2">
        <f t="shared" si="369"/>
        <v>88.846877617110053</v>
      </c>
      <c r="BK166" s="2">
        <f t="shared" si="370"/>
        <v>89.715305100976593</v>
      </c>
      <c r="BL166" s="2">
        <f t="shared" si="371"/>
        <v>90.850595750735494</v>
      </c>
      <c r="BM166" s="2">
        <f t="shared" si="372"/>
        <v>96.344383616803071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123.27367317073168</v>
      </c>
      <c r="DL166" s="2">
        <f t="shared" si="501"/>
        <v>122.90935605646131</v>
      </c>
      <c r="DM166" s="2">
        <f t="shared" si="501"/>
        <v>118.77387908961592</v>
      </c>
      <c r="DN166" s="2">
        <f t="shared" si="501"/>
        <v>118.05728668344459</v>
      </c>
      <c r="DO166" s="2">
        <f t="shared" si="501"/>
        <v>115.97673684210524</v>
      </c>
      <c r="DP166" s="2">
        <f t="shared" si="501"/>
        <v>120.31326458036986</v>
      </c>
      <c r="DQ166" s="2">
        <f t="shared" si="501"/>
        <v>113.0295778677463</v>
      </c>
      <c r="DR166" s="2">
        <f t="shared" si="501"/>
        <v>125.29388704418702</v>
      </c>
      <c r="DS166" s="2">
        <f t="shared" si="501"/>
        <v>110.55654621848738</v>
      </c>
      <c r="DT166" s="2">
        <f t="shared" si="501"/>
        <v>117.53262901069519</v>
      </c>
      <c r="DU166" s="2">
        <f t="shared" si="501"/>
        <v>118.41485658263305</v>
      </c>
      <c r="DV166" s="2">
        <f t="shared" si="501"/>
        <v>119.13983891033894</v>
      </c>
      <c r="DW166" s="2">
        <f t="shared" si="501"/>
        <v>128.10124690603516</v>
      </c>
      <c r="DX166" s="2">
        <f t="shared" si="501"/>
        <v>120.90635115864528</v>
      </c>
      <c r="DY166" s="2">
        <f t="shared" si="501"/>
        <v>100.33536152162017</v>
      </c>
      <c r="EA166" s="2">
        <f t="shared" si="440"/>
        <v>91.647971206225691</v>
      </c>
      <c r="EB166" s="2">
        <f t="shared" si="502"/>
        <v>89.371840316520533</v>
      </c>
      <c r="EC166" s="2">
        <f t="shared" si="503"/>
        <v>86.99493776297335</v>
      </c>
      <c r="ED166" s="2">
        <f t="shared" si="504"/>
        <v>89.148396914445996</v>
      </c>
      <c r="EE166" s="2">
        <f t="shared" si="505"/>
        <v>88.954727935267556</v>
      </c>
      <c r="EF166" s="2">
        <f t="shared" si="506"/>
        <v>87.514313977332549</v>
      </c>
      <c r="EG166" s="2">
        <f t="shared" si="507"/>
        <v>87.716925772340858</v>
      </c>
      <c r="EH166" s="2">
        <f t="shared" si="508"/>
        <v>87.384662133425635</v>
      </c>
      <c r="EI166" s="2">
        <f t="shared" si="509"/>
        <v>88.572631377245528</v>
      </c>
      <c r="EJ166" s="2">
        <f t="shared" si="510"/>
        <v>90.39715249009322</v>
      </c>
      <c r="EK166" s="2">
        <f t="shared" si="511"/>
        <v>89.188542603484208</v>
      </c>
      <c r="EL166" s="2">
        <f t="shared" si="512"/>
        <v>88.719661046843385</v>
      </c>
      <c r="EM166" s="2">
        <f t="shared" si="513"/>
        <v>89.325368982229406</v>
      </c>
      <c r="EN166" s="2">
        <f t="shared" si="514"/>
        <v>90.159488133218048</v>
      </c>
      <c r="EO166" s="2">
        <f t="shared" si="515"/>
        <v>97.435125908128512</v>
      </c>
      <c r="EQ166" s="2">
        <f t="shared" si="516"/>
        <v>91.510859412291765</v>
      </c>
      <c r="ER166" s="2">
        <f t="shared" si="517"/>
        <v>89.252342566174164</v>
      </c>
      <c r="ES166" s="2">
        <f t="shared" si="517"/>
        <v>87.033874135000161</v>
      </c>
      <c r="ET166" s="2">
        <f t="shared" si="517"/>
        <v>87.918702082618125</v>
      </c>
      <c r="EU166" s="2">
        <f t="shared" si="517"/>
        <v>88.821274549098192</v>
      </c>
      <c r="EV166" s="2">
        <f t="shared" si="517"/>
        <v>87.895806807413265</v>
      </c>
      <c r="EW166" s="2">
        <f t="shared" si="517"/>
        <v>87.850923430583009</v>
      </c>
      <c r="EX166" s="2">
        <f t="shared" si="517"/>
        <v>87.740382100339517</v>
      </c>
      <c r="EY166" s="2">
        <f t="shared" si="517"/>
        <v>87.540887674750365</v>
      </c>
      <c r="EZ166" s="2">
        <f t="shared" si="517"/>
        <v>90.299937195816511</v>
      </c>
      <c r="FA166" s="2">
        <f t="shared" si="517"/>
        <v>88.995385810406873</v>
      </c>
      <c r="FB166" s="2">
        <f t="shared" si="517"/>
        <v>88.929734045124391</v>
      </c>
      <c r="FC166" s="2">
        <f t="shared" si="517"/>
        <v>90.006499476138117</v>
      </c>
      <c r="FD166" s="2">
        <f t="shared" si="517"/>
        <v>91.489839358925991</v>
      </c>
      <c r="FE166" s="2">
        <f t="shared" si="517"/>
        <v>95.115950432027759</v>
      </c>
      <c r="FG166" s="2">
        <f t="shared" si="518"/>
        <v>0.99987802144444826</v>
      </c>
      <c r="FH166" s="2">
        <f t="shared" si="519"/>
        <v>0.99987363359427506</v>
      </c>
      <c r="FI166" s="2">
        <f t="shared" si="519"/>
        <v>0.99986765230074037</v>
      </c>
      <c r="FJ166" s="2">
        <f t="shared" si="519"/>
        <v>0.99987372005595732</v>
      </c>
      <c r="FK166" s="2">
        <f t="shared" si="519"/>
        <v>0.99986868711975052</v>
      </c>
      <c r="FL166" s="2">
        <f t="shared" si="519"/>
        <v>0.99987382664086555</v>
      </c>
      <c r="FM166" s="2">
        <f t="shared" si="519"/>
        <v>0.99987145985451353</v>
      </c>
      <c r="FN166" s="2">
        <f t="shared" si="519"/>
        <v>0.99986021749644427</v>
      </c>
      <c r="FO166" s="2">
        <f t="shared" si="519"/>
        <v>0.99985555416520155</v>
      </c>
      <c r="FP166" s="2">
        <f t="shared" si="519"/>
        <v>0.99985281332458287</v>
      </c>
      <c r="FQ166" s="2">
        <f t="shared" si="519"/>
        <v>0.99986201732099789</v>
      </c>
      <c r="FR166" s="2">
        <f t="shared" si="519"/>
        <v>0.99985629797362285</v>
      </c>
      <c r="FS166" s="2">
        <f t="shared" si="519"/>
        <v>0.99985678857521754</v>
      </c>
      <c r="FT166" s="2">
        <f t="shared" si="519"/>
        <v>0.99984678182945519</v>
      </c>
      <c r="FU166" s="2">
        <f t="shared" si="519"/>
        <v>0.99982281173825183</v>
      </c>
      <c r="FW166" s="2">
        <f t="shared" si="536"/>
        <v>0.51303228861137518</v>
      </c>
      <c r="FX166" s="2">
        <f t="shared" si="376"/>
        <v>0.54614953595868432</v>
      </c>
      <c r="FY166" s="2">
        <f t="shared" si="377"/>
        <v>0.54153362554290374</v>
      </c>
      <c r="FZ166" s="2">
        <f t="shared" si="378"/>
        <v>0.54190413086562805</v>
      </c>
      <c r="GA166" s="2">
        <f t="shared" si="379"/>
        <v>0.53395327659697445</v>
      </c>
      <c r="GB166" s="2">
        <f t="shared" si="380"/>
        <v>0.55245012788348968</v>
      </c>
      <c r="GC166" s="2">
        <f t="shared" si="381"/>
        <v>0.58820640287724857</v>
      </c>
      <c r="GD166" s="2">
        <f t="shared" si="382"/>
        <v>0.60029125377068449</v>
      </c>
      <c r="GE166" s="2">
        <f t="shared" si="383"/>
        <v>0.6064201744711214</v>
      </c>
      <c r="GF166" s="2">
        <f t="shared" si="384"/>
        <v>0.59380332339310316</v>
      </c>
      <c r="GG166" s="2">
        <f t="shared" si="385"/>
        <v>0.61393038840907321</v>
      </c>
      <c r="GH166" s="2">
        <f t="shared" si="386"/>
        <v>0.58477353143982103</v>
      </c>
      <c r="GI166" s="2">
        <f t="shared" si="387"/>
        <v>0.56433087853211772</v>
      </c>
      <c r="GJ166" s="2">
        <f t="shared" si="388"/>
        <v>0.51595144661849413</v>
      </c>
      <c r="GK166" s="2">
        <f t="shared" si="389"/>
        <v>0.47053627044522223</v>
      </c>
      <c r="GM166" s="86">
        <f t="shared" si="537"/>
        <v>4.7722076749179702E-183</v>
      </c>
      <c r="GN166" s="86">
        <f t="shared" si="390"/>
        <v>7.8037692916120711E-182</v>
      </c>
      <c r="GO166" s="86">
        <f t="shared" si="391"/>
        <v>4.4507441368648207E-245</v>
      </c>
      <c r="GP166" s="86">
        <f t="shared" si="392"/>
        <v>1.6823593037312809E-288</v>
      </c>
      <c r="GQ166" s="86">
        <f t="shared" si="393"/>
        <v>9.5506867585340605E-274</v>
      </c>
      <c r="GR166" s="86">
        <f t="shared" si="394"/>
        <v>5.074343651558319E-297</v>
      </c>
      <c r="GS166" s="86">
        <f t="shared" si="395"/>
        <v>9.2957614709915983E-244</v>
      </c>
      <c r="GT166" s="86">
        <f t="shared" si="396"/>
        <v>1.7497756845357785E-215</v>
      </c>
      <c r="GU166" s="86">
        <f t="shared" si="397"/>
        <v>4.6071478433148699E-207</v>
      </c>
      <c r="GV166" s="86">
        <f t="shared" si="398"/>
        <v>1.8028570937775598E-219</v>
      </c>
      <c r="GW166" s="86">
        <f t="shared" si="399"/>
        <v>0</v>
      </c>
      <c r="GX166" s="86">
        <f t="shared" si="400"/>
        <v>7.9940024741524094E-276</v>
      </c>
      <c r="GY166" s="86">
        <f t="shared" si="401"/>
        <v>5.322133952957666E-207</v>
      </c>
      <c r="GZ166" s="86">
        <f t="shared" si="402"/>
        <v>1.2889558138188952E-206</v>
      </c>
      <c r="HA166" s="86">
        <f t="shared" si="403"/>
        <v>7.2000754738272632E-238</v>
      </c>
      <c r="HC166" s="86">
        <f t="shared" si="538"/>
        <v>3.8439779033333388E-165</v>
      </c>
      <c r="HD166" s="86">
        <f t="shared" si="404"/>
        <v>6.9096215679613135E-132</v>
      </c>
      <c r="HE166" s="86">
        <f t="shared" si="405"/>
        <v>4.1500873201525763E-171</v>
      </c>
      <c r="HF166" s="86">
        <f t="shared" si="406"/>
        <v>4.380260065067624E-171</v>
      </c>
      <c r="HG166" s="86">
        <f t="shared" si="407"/>
        <v>0</v>
      </c>
      <c r="HH166" s="86">
        <f t="shared" si="408"/>
        <v>1.8098370870841941E-260</v>
      </c>
      <c r="HI166" s="86">
        <f t="shared" si="409"/>
        <v>1.7185771555439905E-220</v>
      </c>
      <c r="HJ166" s="86">
        <f t="shared" si="410"/>
        <v>3.1375794955528154E-203</v>
      </c>
      <c r="HK166" s="86">
        <f t="shared" si="411"/>
        <v>6.6238072950979894E-157</v>
      </c>
      <c r="HL166" s="86">
        <f t="shared" si="412"/>
        <v>1.892920911324001E-160</v>
      </c>
      <c r="HM166" s="86">
        <f t="shared" si="413"/>
        <v>1.306645160584816E-233</v>
      </c>
      <c r="HN166" s="86">
        <f t="shared" si="414"/>
        <v>3.3586630723149394E-177</v>
      </c>
      <c r="HO166" s="86">
        <f t="shared" si="415"/>
        <v>6.4663996183349391E-119</v>
      </c>
      <c r="HP166" s="86">
        <f t="shared" si="416"/>
        <v>5.1234745170186173E-132</v>
      </c>
      <c r="HQ166" s="86">
        <f t="shared" si="417"/>
        <v>3.1561922296994556E-184</v>
      </c>
      <c r="HS166" s="86">
        <f t="shared" si="539"/>
        <v>6.4296612545966634E-6</v>
      </c>
      <c r="HT166" s="86">
        <f t="shared" si="418"/>
        <v>2.0578788043950888E-7</v>
      </c>
      <c r="HU166" s="86">
        <f t="shared" si="419"/>
        <v>7.7271196845613056E-8</v>
      </c>
      <c r="HV166" s="86">
        <f t="shared" si="420"/>
        <v>3.2589810569922818E-8</v>
      </c>
      <c r="HW166" s="86">
        <f t="shared" si="421"/>
        <v>1.3174815336458492E-7</v>
      </c>
      <c r="HX166" s="86">
        <f t="shared" si="422"/>
        <v>7.5262884258758857E-8</v>
      </c>
      <c r="HY166" s="86">
        <f t="shared" si="423"/>
        <v>2.0490992313915583E-7</v>
      </c>
      <c r="HZ166" s="86">
        <f t="shared" si="424"/>
        <v>1.2858176341935235E-8</v>
      </c>
      <c r="IA166" s="86">
        <f t="shared" si="425"/>
        <v>1.9277215636422301E-9</v>
      </c>
      <c r="IB166" s="86">
        <f t="shared" si="426"/>
        <v>4.5543123539356108E-10</v>
      </c>
      <c r="IC166" s="86">
        <f t="shared" si="427"/>
        <v>3.5914230525760515E-9</v>
      </c>
      <c r="ID166" s="86">
        <f t="shared" si="428"/>
        <v>1.7320115492146453E-9</v>
      </c>
      <c r="IE166" s="86">
        <f t="shared" si="429"/>
        <v>2.4779257345102194E-9</v>
      </c>
      <c r="IF166" s="86">
        <f t="shared" si="430"/>
        <v>3.2304774323031446E-18</v>
      </c>
      <c r="IG166" s="86">
        <f t="shared" si="431"/>
        <v>5.5230439995024536E-15</v>
      </c>
      <c r="II166" s="86">
        <f t="shared" si="540"/>
        <v>0.54280075822166485</v>
      </c>
      <c r="IJ166" s="86">
        <f t="shared" si="541"/>
        <v>0.60133831309427888</v>
      </c>
      <c r="IK166" s="86">
        <f t="shared" si="542"/>
        <v>0.60075832721810452</v>
      </c>
      <c r="IL166" s="86">
        <f t="shared" si="543"/>
        <v>0.60140407498130177</v>
      </c>
      <c r="IM166" s="86">
        <f t="shared" si="544"/>
        <v>0.59322924847783598</v>
      </c>
      <c r="IN166" s="86">
        <f t="shared" si="545"/>
        <v>0.60176914611054477</v>
      </c>
      <c r="IO166" s="86">
        <f t="shared" si="546"/>
        <v>0.55230950195314987</v>
      </c>
      <c r="IP166" s="86">
        <f t="shared" si="547"/>
        <v>0.50829055838669157</v>
      </c>
      <c r="IQ166" s="86">
        <f t="shared" si="548"/>
        <v>0.46977366828551614</v>
      </c>
      <c r="IR166" s="86">
        <f t="shared" si="549"/>
        <v>0.50196777110695134</v>
      </c>
      <c r="IS166" s="86">
        <f t="shared" si="550"/>
        <v>0.45905925105377793</v>
      </c>
      <c r="IT166" s="86">
        <f t="shared" si="551"/>
        <v>0.53563841724602146</v>
      </c>
      <c r="IU166" s="86">
        <f t="shared" si="552"/>
        <v>0.58337697166851721</v>
      </c>
      <c r="IV166" s="86">
        <f t="shared" si="553"/>
        <v>0.51878869163510577</v>
      </c>
      <c r="IW166" s="86">
        <f t="shared" si="554"/>
        <v>0.4507632513765038</v>
      </c>
      <c r="IY166" s="86">
        <f t="shared" si="555"/>
        <v>0.54280718788291948</v>
      </c>
      <c r="IZ166" s="86">
        <f t="shared" si="556"/>
        <v>0.60133851888215928</v>
      </c>
      <c r="JA166" s="86">
        <f t="shared" si="557"/>
        <v>0.6007584044893014</v>
      </c>
      <c r="JB166" s="86">
        <f t="shared" si="558"/>
        <v>0.60140410757111229</v>
      </c>
      <c r="JC166" s="86">
        <f t="shared" si="559"/>
        <v>0.59322938022598937</v>
      </c>
      <c r="JD166" s="86">
        <f t="shared" si="560"/>
        <v>0.60176922137342903</v>
      </c>
      <c r="JE166" s="86">
        <f t="shared" si="561"/>
        <v>0.55230970686307301</v>
      </c>
      <c r="JF166" s="86">
        <f t="shared" si="562"/>
        <v>0.50829057124486787</v>
      </c>
      <c r="JG166" s="86">
        <f t="shared" si="563"/>
        <v>0.46977367021323768</v>
      </c>
      <c r="JH166" s="86">
        <f t="shared" si="564"/>
        <v>0.50196777156238259</v>
      </c>
      <c r="JI166" s="86">
        <f t="shared" si="565"/>
        <v>0.45905925464520098</v>
      </c>
      <c r="JJ166" s="86">
        <f t="shared" si="566"/>
        <v>0.53563841897803299</v>
      </c>
      <c r="JK166" s="86">
        <f t="shared" si="567"/>
        <v>0.58337697414644296</v>
      </c>
      <c r="JL166" s="86">
        <f t="shared" si="568"/>
        <v>0.51878869163510577</v>
      </c>
      <c r="JM166" s="86">
        <f t="shared" si="569"/>
        <v>0.4507632513765093</v>
      </c>
    </row>
    <row r="167" spans="2:273" x14ac:dyDescent="0.25">
      <c r="B167" s="2">
        <v>140</v>
      </c>
      <c r="C167" s="37">
        <v>91.59</v>
      </c>
      <c r="D167" s="37">
        <v>91.721000000000004</v>
      </c>
      <c r="E167" s="37">
        <v>89.271000000000001</v>
      </c>
      <c r="F167" s="37">
        <v>90.305000000000007</v>
      </c>
      <c r="G167" s="37">
        <v>94.5</v>
      </c>
      <c r="H167" s="37">
        <v>91.168999999999997</v>
      </c>
      <c r="I167" s="37">
        <v>89.542000000000002</v>
      </c>
      <c r="J167" s="37">
        <v>88.424000000000007</v>
      </c>
      <c r="K167" s="37">
        <v>88.085999999999999</v>
      </c>
      <c r="L167" s="37">
        <v>88</v>
      </c>
      <c r="M167" s="37">
        <v>89.305000000000007</v>
      </c>
      <c r="N167" s="37">
        <v>90.632000000000005</v>
      </c>
      <c r="O167" s="37">
        <v>92.724000000000004</v>
      </c>
      <c r="P167" s="37">
        <v>110.069</v>
      </c>
      <c r="Q167" s="37">
        <v>147.37899999999999</v>
      </c>
      <c r="S167" s="4">
        <f t="shared" si="441"/>
        <v>91.423295705238985</v>
      </c>
      <c r="T167" s="4">
        <f t="shared" si="442"/>
        <v>90.510528852140027</v>
      </c>
      <c r="U167" s="4">
        <f t="shared" si="443"/>
        <v>88.78204128361638</v>
      </c>
      <c r="V167" s="4">
        <f t="shared" si="444"/>
        <v>90.211865543976387</v>
      </c>
      <c r="W167" s="4">
        <f t="shared" si="445"/>
        <v>92.441428339416134</v>
      </c>
      <c r="X167" s="4">
        <f t="shared" si="446"/>
        <v>90.66821631687796</v>
      </c>
      <c r="Y167" s="4">
        <f t="shared" si="447"/>
        <v>88.669956983084148</v>
      </c>
      <c r="Z167" s="4">
        <f t="shared" si="448"/>
        <v>88.131620084598225</v>
      </c>
      <c r="AA167" s="4">
        <f t="shared" si="449"/>
        <v>88.177020342019276</v>
      </c>
      <c r="AB167" s="4">
        <f t="shared" si="450"/>
        <v>90.813159352172718</v>
      </c>
      <c r="AC167" s="4">
        <f t="shared" si="451"/>
        <v>89.32269477050562</v>
      </c>
      <c r="AD167" s="4">
        <f t="shared" si="452"/>
        <v>89.836364199943276</v>
      </c>
      <c r="AE167" s="4">
        <f t="shared" si="453"/>
        <v>92.462876720924697</v>
      </c>
      <c r="AF167" s="4">
        <f t="shared" si="454"/>
        <v>108.55537490947788</v>
      </c>
      <c r="AG167" s="4">
        <f t="shared" si="455"/>
        <v>145.88255810626168</v>
      </c>
      <c r="AI167" s="4">
        <f t="shared" si="456"/>
        <v>0.16670429476101845</v>
      </c>
      <c r="AJ167" s="4">
        <f t="shared" si="457"/>
        <v>1.2104711478599768</v>
      </c>
      <c r="AK167" s="4">
        <f t="shared" si="458"/>
        <v>0.48895871638362109</v>
      </c>
      <c r="AL167" s="4">
        <f t="shared" si="459"/>
        <v>9.3134456023619805E-2</v>
      </c>
      <c r="AM167" s="4">
        <f t="shared" si="460"/>
        <v>2.0585716605838655</v>
      </c>
      <c r="AN167" s="4">
        <f t="shared" si="461"/>
        <v>0.50078368312203736</v>
      </c>
      <c r="AO167" s="4">
        <f t="shared" si="462"/>
        <v>0.87204301691585329</v>
      </c>
      <c r="AP167" s="4">
        <f t="shared" si="463"/>
        <v>0.29237991540178143</v>
      </c>
      <c r="AQ167" s="4">
        <f t="shared" si="464"/>
        <v>-9.1020342019277223E-2</v>
      </c>
      <c r="AR167" s="4">
        <f t="shared" si="465"/>
        <v>-2.8131593521727183</v>
      </c>
      <c r="AS167" s="4">
        <f t="shared" si="466"/>
        <v>-1.7694770505613633E-2</v>
      </c>
      <c r="AT167" s="4">
        <f t="shared" si="467"/>
        <v>0.79563580005672918</v>
      </c>
      <c r="AU167" s="4">
        <f t="shared" si="468"/>
        <v>0.26112327907530641</v>
      </c>
      <c r="AV167" s="4">
        <f t="shared" si="469"/>
        <v>1.513625090522126</v>
      </c>
      <c r="AW167" s="4">
        <f t="shared" si="469"/>
        <v>1.4964418937383073</v>
      </c>
      <c r="AY167" s="2">
        <f t="shared" si="520"/>
        <v>91.423295705238985</v>
      </c>
      <c r="AZ167" s="2">
        <f t="shared" si="359"/>
        <v>89.121767225134562</v>
      </c>
      <c r="BA167" s="2">
        <f t="shared" si="360"/>
        <v>86.867921375628271</v>
      </c>
      <c r="BB167" s="2">
        <f t="shared" si="361"/>
        <v>88.308755560316797</v>
      </c>
      <c r="BC167" s="2">
        <f t="shared" si="362"/>
        <v>88.713713784691748</v>
      </c>
      <c r="BD167" s="2">
        <f t="shared" si="363"/>
        <v>87.545127567564876</v>
      </c>
      <c r="BE167" s="2">
        <f t="shared" si="364"/>
        <v>87.641916071979978</v>
      </c>
      <c r="BF167" s="2">
        <f t="shared" si="365"/>
        <v>87.452029193947652</v>
      </c>
      <c r="BG167" s="2">
        <f t="shared" si="366"/>
        <v>87.796138775498676</v>
      </c>
      <c r="BH167" s="2">
        <f t="shared" si="367"/>
        <v>90.206708693981426</v>
      </c>
      <c r="BI167" s="2">
        <f t="shared" si="368"/>
        <v>88.898399983266842</v>
      </c>
      <c r="BJ167" s="2">
        <f t="shared" si="369"/>
        <v>88.685226686361347</v>
      </c>
      <c r="BK167" s="2">
        <f t="shared" si="370"/>
        <v>89.583003960725492</v>
      </c>
      <c r="BL167" s="2">
        <f t="shared" si="371"/>
        <v>90.737996427828847</v>
      </c>
      <c r="BM167" s="2">
        <f t="shared" si="372"/>
        <v>96.191522557905756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123.36035888501739</v>
      </c>
      <c r="DL167" s="2">
        <f t="shared" si="501"/>
        <v>123.01222179669547</v>
      </c>
      <c r="DM167" s="2">
        <f t="shared" si="501"/>
        <v>118.87410241820767</v>
      </c>
      <c r="DN167" s="2">
        <f t="shared" si="501"/>
        <v>118.14308195645039</v>
      </c>
      <c r="DO167" s="2">
        <f t="shared" si="501"/>
        <v>116.02442105263155</v>
      </c>
      <c r="DP167" s="2">
        <f t="shared" si="501"/>
        <v>120.39503745851115</v>
      </c>
      <c r="DQ167" s="2">
        <f t="shared" si="501"/>
        <v>113.07075681511472</v>
      </c>
      <c r="DR167" s="2">
        <f t="shared" si="501"/>
        <v>125.44605975975975</v>
      </c>
      <c r="DS167" s="2">
        <f t="shared" si="501"/>
        <v>110.5958369747899</v>
      </c>
      <c r="DT167" s="2">
        <f t="shared" si="501"/>
        <v>117.62969652406417</v>
      </c>
      <c r="DU167" s="2">
        <f t="shared" si="501"/>
        <v>118.50331148459382</v>
      </c>
      <c r="DV167" s="2">
        <f t="shared" si="501"/>
        <v>119.23189039039042</v>
      </c>
      <c r="DW167" s="2">
        <f t="shared" si="501"/>
        <v>128.26702933537052</v>
      </c>
      <c r="DX167" s="2">
        <f t="shared" si="501"/>
        <v>121.01368438057041</v>
      </c>
      <c r="DY167" s="2">
        <f t="shared" si="501"/>
        <v>100.26265353037769</v>
      </c>
      <c r="EA167" s="2">
        <f t="shared" si="440"/>
        <v>91.494980544747094</v>
      </c>
      <c r="EB167" s="2">
        <f t="shared" si="502"/>
        <v>89.187477399521782</v>
      </c>
      <c r="EC167" s="2">
        <f t="shared" si="503"/>
        <v>86.841542426367454</v>
      </c>
      <c r="ED167" s="2">
        <f t="shared" si="504"/>
        <v>89.01645582047685</v>
      </c>
      <c r="EE167" s="2">
        <f t="shared" si="505"/>
        <v>88.786514326488771</v>
      </c>
      <c r="EF167" s="2">
        <f t="shared" si="506"/>
        <v>87.316728475628338</v>
      </c>
      <c r="EG167" s="2">
        <f t="shared" si="507"/>
        <v>87.55536823553804</v>
      </c>
      <c r="EH167" s="2">
        <f t="shared" si="508"/>
        <v>87.220833193214958</v>
      </c>
      <c r="EI167" s="2">
        <f t="shared" si="509"/>
        <v>88.456481818181828</v>
      </c>
      <c r="EJ167" s="2">
        <f t="shared" si="510"/>
        <v>90.26426693798868</v>
      </c>
      <c r="EK167" s="2">
        <f t="shared" si="511"/>
        <v>89.020212961584264</v>
      </c>
      <c r="EL167" s="2">
        <f t="shared" si="512"/>
        <v>88.550641139700161</v>
      </c>
      <c r="EM167" s="2">
        <f t="shared" si="513"/>
        <v>89.168089822294021</v>
      </c>
      <c r="EN167" s="2">
        <f t="shared" si="514"/>
        <v>89.998683294075562</v>
      </c>
      <c r="EO167" s="2">
        <f t="shared" si="515"/>
        <v>97.360498993274646</v>
      </c>
      <c r="EQ167" s="2">
        <f t="shared" si="516"/>
        <v>91.354626162496274</v>
      </c>
      <c r="ER167" s="2">
        <f t="shared" si="517"/>
        <v>89.065114028644857</v>
      </c>
      <c r="ES167" s="2">
        <f t="shared" si="517"/>
        <v>86.881437155715346</v>
      </c>
      <c r="ET167" s="2">
        <f t="shared" si="517"/>
        <v>87.757203650303211</v>
      </c>
      <c r="EU167" s="2">
        <f t="shared" si="517"/>
        <v>88.64990414161656</v>
      </c>
      <c r="EV167" s="2">
        <f t="shared" si="517"/>
        <v>87.707258431591868</v>
      </c>
      <c r="EW167" s="2">
        <f t="shared" si="517"/>
        <v>87.692274420845408</v>
      </c>
      <c r="EX167" s="2">
        <f t="shared" si="517"/>
        <v>87.584595089036284</v>
      </c>
      <c r="EY167" s="2">
        <f t="shared" si="517"/>
        <v>87.400629001426537</v>
      </c>
      <c r="EZ167" s="2">
        <f t="shared" si="517"/>
        <v>90.164834627731182</v>
      </c>
      <c r="FA167" s="2">
        <f t="shared" si="517"/>
        <v>88.822699998796324</v>
      </c>
      <c r="FB167" s="2">
        <f t="shared" si="517"/>
        <v>88.765757321753483</v>
      </c>
      <c r="FC167" s="2">
        <f t="shared" si="517"/>
        <v>89.866434962543892</v>
      </c>
      <c r="FD167" s="2">
        <f t="shared" si="517"/>
        <v>91.362524082541881</v>
      </c>
      <c r="FE167" s="2">
        <f t="shared" si="517"/>
        <v>94.990938006954821</v>
      </c>
      <c r="FG167" s="2">
        <f t="shared" si="518"/>
        <v>0.99988875304117752</v>
      </c>
      <c r="FH167" s="2">
        <f t="shared" si="519"/>
        <v>0.9998847511868113</v>
      </c>
      <c r="FI167" s="2">
        <f t="shared" si="519"/>
        <v>0.99987929605809434</v>
      </c>
      <c r="FJ167" s="2">
        <f t="shared" si="519"/>
        <v>0.99988483004255579</v>
      </c>
      <c r="FK167" s="2">
        <f t="shared" si="519"/>
        <v>0.99988023984614349</v>
      </c>
      <c r="FL167" s="2">
        <f t="shared" si="519"/>
        <v>0.99988492725130673</v>
      </c>
      <c r="FM167" s="2">
        <f t="shared" si="519"/>
        <v>0.99988276866812131</v>
      </c>
      <c r="FN167" s="2">
        <f t="shared" si="519"/>
        <v>0.99987251527362619</v>
      </c>
      <c r="FO167" s="2">
        <f t="shared" si="519"/>
        <v>0.9998682621586199</v>
      </c>
      <c r="FP167" s="2">
        <f t="shared" si="519"/>
        <v>0.99986576241812242</v>
      </c>
      <c r="FQ167" s="2">
        <f t="shared" si="519"/>
        <v>0.99987415677324665</v>
      </c>
      <c r="FR167" s="2">
        <f t="shared" si="519"/>
        <v>0.99986894053716191</v>
      </c>
      <c r="FS167" s="2">
        <f t="shared" si="519"/>
        <v>0.99986938798242975</v>
      </c>
      <c r="FT167" s="2">
        <f t="shared" si="519"/>
        <v>0.99986026148378671</v>
      </c>
      <c r="FU167" s="2">
        <f t="shared" si="519"/>
        <v>0.99983839986522849</v>
      </c>
      <c r="FW167" s="2">
        <f t="shared" si="536"/>
        <v>0.53599869654051968</v>
      </c>
      <c r="FX167" s="2">
        <f t="shared" si="376"/>
        <v>0.56886661046164455</v>
      </c>
      <c r="FY167" s="2">
        <f t="shared" si="377"/>
        <v>0.56429742395679716</v>
      </c>
      <c r="FZ167" s="2">
        <f t="shared" si="378"/>
        <v>0.56466432164621816</v>
      </c>
      <c r="GA167" s="2">
        <f t="shared" si="379"/>
        <v>0.55678540929018949</v>
      </c>
      <c r="GB167" s="2">
        <f t="shared" si="380"/>
        <v>0.57509718926843312</v>
      </c>
      <c r="GC167" s="2">
        <f t="shared" si="381"/>
        <v>0.61032036841694681</v>
      </c>
      <c r="GD167" s="2">
        <f t="shared" si="382"/>
        <v>0.62217310494347933</v>
      </c>
      <c r="GE167" s="2">
        <f t="shared" si="383"/>
        <v>0.62817432791369199</v>
      </c>
      <c r="GF167" s="2">
        <f t="shared" si="384"/>
        <v>0.61581303847168278</v>
      </c>
      <c r="GG167" s="2">
        <f t="shared" si="385"/>
        <v>0.63551892897791251</v>
      </c>
      <c r="GH167" s="2">
        <f t="shared" si="386"/>
        <v>0.60694866080702214</v>
      </c>
      <c r="GI167" s="2">
        <f t="shared" si="387"/>
        <v>0.58682637486411349</v>
      </c>
      <c r="GJ167" s="2">
        <f t="shared" si="388"/>
        <v>0.53890391733158316</v>
      </c>
      <c r="GK167" s="2">
        <f t="shared" si="389"/>
        <v>0.49352830785313345</v>
      </c>
      <c r="GM167" s="86">
        <f t="shared" si="537"/>
        <v>1.190830089351216E-187</v>
      </c>
      <c r="GN167" s="86">
        <f t="shared" si="390"/>
        <v>2.2196640859824907E-186</v>
      </c>
      <c r="GO167" s="86">
        <f t="shared" si="391"/>
        <v>3.3438168478497075E-251</v>
      </c>
      <c r="GP167" s="86">
        <f t="shared" si="392"/>
        <v>1.018659462549467E-295</v>
      </c>
      <c r="GQ167" s="86">
        <f t="shared" si="393"/>
        <v>1.2825390592760781E-280</v>
      </c>
      <c r="GR167" s="86">
        <f t="shared" si="394"/>
        <v>2.0041226060168253E-304</v>
      </c>
      <c r="GS167" s="86">
        <f t="shared" si="395"/>
        <v>7.1733817236092472E-250</v>
      </c>
      <c r="GT167" s="86">
        <f t="shared" si="396"/>
        <v>7.1693928341305219E-221</v>
      </c>
      <c r="GU167" s="86">
        <f t="shared" si="397"/>
        <v>3.2374418716361227E-212</v>
      </c>
      <c r="GV167" s="86">
        <f t="shared" si="398"/>
        <v>6.3918783056562021E-225</v>
      </c>
      <c r="GW167" s="86">
        <f t="shared" si="399"/>
        <v>0</v>
      </c>
      <c r="GX167" s="86">
        <f t="shared" si="400"/>
        <v>9.8776953656284795E-283</v>
      </c>
      <c r="GY167" s="86">
        <f t="shared" si="401"/>
        <v>3.8861808110427509E-212</v>
      </c>
      <c r="GZ167" s="86">
        <f t="shared" si="402"/>
        <v>9.9885105096101135E-212</v>
      </c>
      <c r="HA167" s="86">
        <f t="shared" si="403"/>
        <v>9.3994103346298768E-244</v>
      </c>
      <c r="HC167" s="86">
        <f t="shared" si="538"/>
        <v>8.7565588092146934E-171</v>
      </c>
      <c r="HD167" s="86">
        <f t="shared" si="404"/>
        <v>2.54232438886956E-136</v>
      </c>
      <c r="HE167" s="86">
        <f t="shared" si="405"/>
        <v>7.9608999422384193E-177</v>
      </c>
      <c r="HF167" s="86">
        <f t="shared" si="406"/>
        <v>8.4753706823871301E-177</v>
      </c>
      <c r="HG167" s="86">
        <f t="shared" si="407"/>
        <v>0</v>
      </c>
      <c r="HH167" s="86">
        <f t="shared" si="408"/>
        <v>3.8904815267903126E-269</v>
      </c>
      <c r="HI167" s="86">
        <f t="shared" si="409"/>
        <v>7.3121914059465799E-228</v>
      </c>
      <c r="HJ167" s="86">
        <f t="shared" si="410"/>
        <v>5.5966744367889351E-210</v>
      </c>
      <c r="HK167" s="86">
        <f t="shared" si="411"/>
        <v>4.6756222570951248E-162</v>
      </c>
      <c r="HL167" s="86">
        <f t="shared" si="412"/>
        <v>1.0555349307129612E-165</v>
      </c>
      <c r="HM167" s="86">
        <f t="shared" si="413"/>
        <v>2.724449916137092E-241</v>
      </c>
      <c r="HN167" s="86">
        <f t="shared" si="414"/>
        <v>4.7103500479961486E-183</v>
      </c>
      <c r="HO167" s="86">
        <f t="shared" si="415"/>
        <v>8.2434152397615589E-123</v>
      </c>
      <c r="HP167" s="86">
        <f t="shared" si="416"/>
        <v>2.2764260934510204E-136</v>
      </c>
      <c r="HQ167" s="86">
        <f t="shared" si="417"/>
        <v>2.4399508761864236E-190</v>
      </c>
      <c r="HS167" s="86">
        <f t="shared" si="539"/>
        <v>2.7889704510763871E-6</v>
      </c>
      <c r="HT167" s="86">
        <f t="shared" si="418"/>
        <v>7.6748277664648376E-8</v>
      </c>
      <c r="HU167" s="86">
        <f t="shared" si="419"/>
        <v>2.5641677998024083E-8</v>
      </c>
      <c r="HV167" s="86">
        <f t="shared" si="420"/>
        <v>1.0248547566616029E-8</v>
      </c>
      <c r="HW167" s="86">
        <f t="shared" si="421"/>
        <v>4.5183286602480897E-8</v>
      </c>
      <c r="HX167" s="86">
        <f t="shared" si="422"/>
        <v>2.5103249832170328E-8</v>
      </c>
      <c r="HY167" s="86">
        <f t="shared" si="423"/>
        <v>7.3946200366107297E-8</v>
      </c>
      <c r="HZ167" s="86">
        <f t="shared" si="424"/>
        <v>4.0427078134915885E-9</v>
      </c>
      <c r="IA167" s="86">
        <f t="shared" si="425"/>
        <v>5.3190097735729599E-10</v>
      </c>
      <c r="IB167" s="86">
        <f t="shared" si="426"/>
        <v>1.1453164641705684E-10</v>
      </c>
      <c r="IC167" s="86">
        <f t="shared" si="427"/>
        <v>1.0654565279292853E-9</v>
      </c>
      <c r="ID167" s="86">
        <f t="shared" si="428"/>
        <v>4.6605143120398922E-10</v>
      </c>
      <c r="IE167" s="86">
        <f t="shared" si="429"/>
        <v>6.6332151236191399E-10</v>
      </c>
      <c r="IF167" s="86">
        <f t="shared" si="430"/>
        <v>1.6225943891351364E-19</v>
      </c>
      <c r="IG167" s="86">
        <f t="shared" si="431"/>
        <v>4.0920492485592858E-16</v>
      </c>
      <c r="II167" s="86">
        <f t="shared" si="540"/>
        <v>0.59124108608997727</v>
      </c>
      <c r="IJ167" s="86">
        <f t="shared" si="541"/>
        <v>0.59217940832342453</v>
      </c>
      <c r="IK167" s="86">
        <f t="shared" si="542"/>
        <v>0.59137697317422144</v>
      </c>
      <c r="IL167" s="86">
        <f t="shared" si="543"/>
        <v>0.58898177062532819</v>
      </c>
      <c r="IM167" s="86">
        <f t="shared" si="544"/>
        <v>0.59972012264622743</v>
      </c>
      <c r="IN167" s="86">
        <f t="shared" si="545"/>
        <v>0.57394428153724297</v>
      </c>
      <c r="IO167" s="86">
        <f t="shared" si="546"/>
        <v>0.49062027995221874</v>
      </c>
      <c r="IP167" s="86">
        <f t="shared" si="547"/>
        <v>0.43649064166204682</v>
      </c>
      <c r="IQ167" s="86">
        <f t="shared" si="548"/>
        <v>0.3920901577592581</v>
      </c>
      <c r="IR167" s="86">
        <f t="shared" si="549"/>
        <v>0.4227670598413823</v>
      </c>
      <c r="IS167" s="86">
        <f t="shared" si="550"/>
        <v>0.38450466522735172</v>
      </c>
      <c r="IT167" s="86">
        <f t="shared" si="551"/>
        <v>0.46194313367621476</v>
      </c>
      <c r="IU167" s="86">
        <f t="shared" si="552"/>
        <v>0.5260994805311533</v>
      </c>
      <c r="IV167" s="86">
        <f t="shared" si="553"/>
        <v>0.51858239820423735</v>
      </c>
      <c r="IW167" s="86">
        <f t="shared" si="554"/>
        <v>0.49252669579244224</v>
      </c>
      <c r="IY167" s="86">
        <f t="shared" si="555"/>
        <v>0.5912438750604283</v>
      </c>
      <c r="IZ167" s="86">
        <f t="shared" si="556"/>
        <v>0.59217948507170215</v>
      </c>
      <c r="JA167" s="86">
        <f t="shared" si="557"/>
        <v>0.59137699881589945</v>
      </c>
      <c r="JB167" s="86">
        <f t="shared" si="558"/>
        <v>0.58898178087387576</v>
      </c>
      <c r="JC167" s="86">
        <f t="shared" si="559"/>
        <v>0.59972016782951398</v>
      </c>
      <c r="JD167" s="86">
        <f t="shared" si="560"/>
        <v>0.57394430664049279</v>
      </c>
      <c r="JE167" s="86">
        <f t="shared" si="561"/>
        <v>0.49062035389841913</v>
      </c>
      <c r="JF167" s="86">
        <f t="shared" si="562"/>
        <v>0.43649064570475465</v>
      </c>
      <c r="JG167" s="86">
        <f t="shared" si="563"/>
        <v>0.39209015829115906</v>
      </c>
      <c r="JH167" s="86">
        <f t="shared" si="564"/>
        <v>0.42276705995591396</v>
      </c>
      <c r="JI167" s="86">
        <f t="shared" si="565"/>
        <v>0.38450466629280822</v>
      </c>
      <c r="JJ167" s="86">
        <f t="shared" si="566"/>
        <v>0.46194313414226618</v>
      </c>
      <c r="JK167" s="86">
        <f t="shared" si="567"/>
        <v>0.52609948119447481</v>
      </c>
      <c r="JL167" s="86">
        <f t="shared" si="568"/>
        <v>0.51858239820423735</v>
      </c>
      <c r="JM167" s="86">
        <f t="shared" si="569"/>
        <v>0.49252669579244263</v>
      </c>
    </row>
    <row r="168" spans="2:273" x14ac:dyDescent="0.25">
      <c r="B168" s="2">
        <v>141</v>
      </c>
      <c r="C168" s="37">
        <v>90.114999999999995</v>
      </c>
      <c r="D168" s="37">
        <v>89.950999999999993</v>
      </c>
      <c r="E168" s="37">
        <v>87.575999999999993</v>
      </c>
      <c r="F168" s="37">
        <v>86.287999999999997</v>
      </c>
      <c r="G168" s="37">
        <v>92.167000000000002</v>
      </c>
      <c r="H168" s="37">
        <v>90.712000000000003</v>
      </c>
      <c r="I168" s="37">
        <v>88</v>
      </c>
      <c r="J168" s="37">
        <v>89.203000000000003</v>
      </c>
      <c r="K168" s="37">
        <v>86.741</v>
      </c>
      <c r="L168" s="37">
        <v>89.39</v>
      </c>
      <c r="M168" s="37">
        <v>89</v>
      </c>
      <c r="N168" s="37">
        <v>89.316000000000003</v>
      </c>
      <c r="O168" s="37">
        <v>90.828000000000003</v>
      </c>
      <c r="P168" s="37">
        <v>103.879</v>
      </c>
      <c r="Q168" s="37">
        <v>139.75899999999999</v>
      </c>
      <c r="S168" s="4">
        <f t="shared" si="441"/>
        <v>91.265003329498796</v>
      </c>
      <c r="T168" s="4">
        <f t="shared" si="442"/>
        <v>89.715728024161152</v>
      </c>
      <c r="U168" s="4">
        <f t="shared" si="443"/>
        <v>87.734643388073991</v>
      </c>
      <c r="V168" s="4">
        <f t="shared" si="444"/>
        <v>89.116529297895141</v>
      </c>
      <c r="W168" s="4">
        <f t="shared" si="445"/>
        <v>90.659612235792906</v>
      </c>
      <c r="X168" s="4">
        <f t="shared" si="446"/>
        <v>88.914088298981554</v>
      </c>
      <c r="Y168" s="4">
        <f t="shared" si="447"/>
        <v>87.913572273731589</v>
      </c>
      <c r="Z168" s="4">
        <f t="shared" si="448"/>
        <v>87.542823044097418</v>
      </c>
      <c r="AA168" s="4">
        <f t="shared" si="449"/>
        <v>87.756825593850948</v>
      </c>
      <c r="AB168" s="4">
        <f t="shared" si="450"/>
        <v>90.258448140163665</v>
      </c>
      <c r="AC168" s="4">
        <f t="shared" si="451"/>
        <v>88.855638191790419</v>
      </c>
      <c r="AD168" s="4">
        <f t="shared" si="452"/>
        <v>88.923653035300262</v>
      </c>
      <c r="AE168" s="4">
        <f t="shared" si="453"/>
        <v>90.604921001335697</v>
      </c>
      <c r="AF168" s="4">
        <f t="shared" si="454"/>
        <v>103.23513140128505</v>
      </c>
      <c r="AG168" s="4">
        <f t="shared" si="455"/>
        <v>138.55779973056582</v>
      </c>
      <c r="AI168" s="4">
        <f t="shared" si="456"/>
        <v>-1.1500033294988015</v>
      </c>
      <c r="AJ168" s="4">
        <f t="shared" si="457"/>
        <v>0.23527197583884174</v>
      </c>
      <c r="AK168" s="4">
        <f t="shared" si="458"/>
        <v>-0.15864338807399747</v>
      </c>
      <c r="AL168" s="4">
        <f t="shared" si="459"/>
        <v>-2.8285292978951446</v>
      </c>
      <c r="AM168" s="4">
        <f t="shared" si="460"/>
        <v>1.5073877642070954</v>
      </c>
      <c r="AN168" s="4">
        <f t="shared" si="461"/>
        <v>1.7979117010184495</v>
      </c>
      <c r="AO168" s="4">
        <f t="shared" si="462"/>
        <v>8.642772626841122E-2</v>
      </c>
      <c r="AP168" s="4">
        <f t="shared" si="463"/>
        <v>1.6601769559025854</v>
      </c>
      <c r="AQ168" s="4">
        <f t="shared" si="464"/>
        <v>-1.0158255938509484</v>
      </c>
      <c r="AR168" s="4">
        <f t="shared" si="465"/>
        <v>-0.86844814016366456</v>
      </c>
      <c r="AS168" s="4">
        <f t="shared" si="466"/>
        <v>0.144361808209581</v>
      </c>
      <c r="AT168" s="4">
        <f t="shared" si="467"/>
        <v>0.3923469646997404</v>
      </c>
      <c r="AU168" s="4">
        <f t="shared" si="468"/>
        <v>0.22307899866430603</v>
      </c>
      <c r="AV168" s="4">
        <f t="shared" si="469"/>
        <v>0.64386859871495972</v>
      </c>
      <c r="AW168" s="4">
        <f t="shared" si="469"/>
        <v>1.2012002694341675</v>
      </c>
      <c r="AY168" s="2">
        <f t="shared" si="520"/>
        <v>91.265003329498796</v>
      </c>
      <c r="AZ168" s="2">
        <f t="shared" si="359"/>
        <v>88.932652373739472</v>
      </c>
      <c r="BA168" s="2">
        <f t="shared" si="360"/>
        <v>86.715673617636753</v>
      </c>
      <c r="BB168" s="2">
        <f t="shared" si="361"/>
        <v>88.130865779553829</v>
      </c>
      <c r="BC168" s="2">
        <f t="shared" si="362"/>
        <v>88.540321112151787</v>
      </c>
      <c r="BD168" s="2">
        <f t="shared" si="363"/>
        <v>87.361358510475569</v>
      </c>
      <c r="BE168" s="2">
        <f t="shared" si="364"/>
        <v>87.48492188046427</v>
      </c>
      <c r="BF168" s="2">
        <f t="shared" si="365"/>
        <v>87.300766557397367</v>
      </c>
      <c r="BG168" s="2">
        <f t="shared" si="366"/>
        <v>87.641660754762086</v>
      </c>
      <c r="BH168" s="2">
        <f t="shared" si="367"/>
        <v>90.069972760750886</v>
      </c>
      <c r="BI168" s="2">
        <f t="shared" si="368"/>
        <v>88.722754276857557</v>
      </c>
      <c r="BJ168" s="2">
        <f t="shared" si="369"/>
        <v>88.523732057642633</v>
      </c>
      <c r="BK168" s="2">
        <f t="shared" si="370"/>
        <v>89.451257644458053</v>
      </c>
      <c r="BL168" s="2">
        <f t="shared" si="371"/>
        <v>90.626735447182185</v>
      </c>
      <c r="BM168" s="2">
        <f t="shared" si="372"/>
        <v>96.036282167910286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123.44704459930311</v>
      </c>
      <c r="DL168" s="2">
        <f t="shared" si="501"/>
        <v>123.11508753692964</v>
      </c>
      <c r="DM168" s="2">
        <f t="shared" si="501"/>
        <v>118.97432574679942</v>
      </c>
      <c r="DN168" s="2">
        <f t="shared" si="501"/>
        <v>118.22887722945619</v>
      </c>
      <c r="DO168" s="2">
        <f t="shared" si="501"/>
        <v>116.07210526315788</v>
      </c>
      <c r="DP168" s="2">
        <f t="shared" si="501"/>
        <v>120.47681033665245</v>
      </c>
      <c r="DQ168" s="2">
        <f t="shared" si="501"/>
        <v>113.11193576248314</v>
      </c>
      <c r="DR168" s="2">
        <f t="shared" si="501"/>
        <v>125.59823247533245</v>
      </c>
      <c r="DS168" s="2">
        <f t="shared" si="501"/>
        <v>110.63512773109242</v>
      </c>
      <c r="DT168" s="2">
        <f t="shared" si="501"/>
        <v>117.72676403743316</v>
      </c>
      <c r="DU168" s="2">
        <f t="shared" si="501"/>
        <v>118.59176638655461</v>
      </c>
      <c r="DV168" s="2">
        <f t="shared" si="501"/>
        <v>119.3239418704419</v>
      </c>
      <c r="DW168" s="2">
        <f t="shared" si="501"/>
        <v>128.43281176470589</v>
      </c>
      <c r="DX168" s="2">
        <f t="shared" si="501"/>
        <v>121.12101760249554</v>
      </c>
      <c r="DY168" s="2">
        <f t="shared" si="501"/>
        <v>100.18994553913522</v>
      </c>
      <c r="EA168" s="2">
        <f t="shared" si="440"/>
        <v>91.341989883268496</v>
      </c>
      <c r="EB168" s="2">
        <f t="shared" si="502"/>
        <v>89.003114482523046</v>
      </c>
      <c r="EC168" s="2">
        <f t="shared" si="503"/>
        <v>86.688147089761571</v>
      </c>
      <c r="ED168" s="2">
        <f t="shared" si="504"/>
        <v>88.884514726507703</v>
      </c>
      <c r="EE168" s="2">
        <f t="shared" si="505"/>
        <v>88.618300717709985</v>
      </c>
      <c r="EF168" s="2">
        <f t="shared" si="506"/>
        <v>87.119142973924113</v>
      </c>
      <c r="EG168" s="2">
        <f t="shared" si="507"/>
        <v>87.393810698735223</v>
      </c>
      <c r="EH168" s="2">
        <f t="shared" si="508"/>
        <v>87.057004253004294</v>
      </c>
      <c r="EI168" s="2">
        <f t="shared" si="509"/>
        <v>88.340332259118142</v>
      </c>
      <c r="EJ168" s="2">
        <f t="shared" si="510"/>
        <v>90.131381385884154</v>
      </c>
      <c r="EK168" s="2">
        <f t="shared" si="511"/>
        <v>88.851883319684333</v>
      </c>
      <c r="EL168" s="2">
        <f t="shared" si="512"/>
        <v>88.381621232556938</v>
      </c>
      <c r="EM168" s="2">
        <f t="shared" si="513"/>
        <v>89.010810662358637</v>
      </c>
      <c r="EN168" s="2">
        <f t="shared" si="514"/>
        <v>89.837878454933076</v>
      </c>
      <c r="EO168" s="2">
        <f t="shared" si="515"/>
        <v>97.28587207842078</v>
      </c>
      <c r="EQ168" s="2">
        <f t="shared" si="516"/>
        <v>91.198392912700797</v>
      </c>
      <c r="ER168" s="2">
        <f t="shared" si="517"/>
        <v>88.877885491115549</v>
      </c>
      <c r="ES168" s="2">
        <f t="shared" si="517"/>
        <v>86.729000176430532</v>
      </c>
      <c r="ET168" s="2">
        <f t="shared" si="517"/>
        <v>87.595705217988311</v>
      </c>
      <c r="EU168" s="2">
        <f t="shared" si="517"/>
        <v>88.478533734134928</v>
      </c>
      <c r="EV168" s="2">
        <f t="shared" si="517"/>
        <v>87.518710055770455</v>
      </c>
      <c r="EW168" s="2">
        <f t="shared" si="517"/>
        <v>87.533625411107792</v>
      </c>
      <c r="EX168" s="2">
        <f t="shared" si="517"/>
        <v>87.428808077733038</v>
      </c>
      <c r="EY168" s="2">
        <f t="shared" si="517"/>
        <v>87.260370328102709</v>
      </c>
      <c r="EZ168" s="2">
        <f t="shared" si="517"/>
        <v>90.029732059645866</v>
      </c>
      <c r="FA168" s="2">
        <f t="shared" si="517"/>
        <v>88.650014187185789</v>
      </c>
      <c r="FB168" s="2">
        <f t="shared" si="517"/>
        <v>88.601780598382561</v>
      </c>
      <c r="FC168" s="2">
        <f t="shared" si="517"/>
        <v>89.72637044894968</v>
      </c>
      <c r="FD168" s="2">
        <f t="shared" si="517"/>
        <v>91.235208806157772</v>
      </c>
      <c r="FE168" s="2">
        <f t="shared" si="517"/>
        <v>94.865925581881868</v>
      </c>
      <c r="FG168" s="2">
        <f t="shared" si="518"/>
        <v>0.99989854057457028</v>
      </c>
      <c r="FH168" s="2">
        <f t="shared" si="519"/>
        <v>0.99989489076727345</v>
      </c>
      <c r="FI168" s="2">
        <f t="shared" si="519"/>
        <v>0.99988991552746165</v>
      </c>
      <c r="FJ168" s="2">
        <f t="shared" si="519"/>
        <v>0.99989496268602529</v>
      </c>
      <c r="FK168" s="2">
        <f t="shared" si="519"/>
        <v>0.99989077629060463</v>
      </c>
      <c r="FL168" s="2">
        <f t="shared" si="519"/>
        <v>0.99989505134325585</v>
      </c>
      <c r="FM168" s="2">
        <f t="shared" si="519"/>
        <v>0.99989308265175281</v>
      </c>
      <c r="FN168" s="2">
        <f t="shared" si="519"/>
        <v>0.99988373124347629</v>
      </c>
      <c r="FO168" s="2">
        <f t="shared" si="519"/>
        <v>0.99987985226801523</v>
      </c>
      <c r="FP168" s="2">
        <f t="shared" si="519"/>
        <v>0.99987757242423125</v>
      </c>
      <c r="FQ168" s="2">
        <f t="shared" si="519"/>
        <v>0.99988522834229321</v>
      </c>
      <c r="FR168" s="2">
        <f t="shared" si="519"/>
        <v>0.99988047097090516</v>
      </c>
      <c r="FS168" s="2">
        <f t="shared" si="519"/>
        <v>0.99988087905523526</v>
      </c>
      <c r="FT168" s="2">
        <f t="shared" si="519"/>
        <v>0.99987255539154596</v>
      </c>
      <c r="FU168" s="2">
        <f t="shared" si="519"/>
        <v>0.99985261682979687</v>
      </c>
      <c r="FW168" s="2">
        <f t="shared" si="536"/>
        <v>0.55881341965184606</v>
      </c>
      <c r="FX168" s="2">
        <f t="shared" si="376"/>
        <v>0.59129752037340233</v>
      </c>
      <c r="FY168" s="2">
        <f t="shared" si="377"/>
        <v>0.58679338287715022</v>
      </c>
      <c r="FZ168" s="2">
        <f t="shared" si="378"/>
        <v>0.58715519630268953</v>
      </c>
      <c r="GA168" s="2">
        <f t="shared" si="379"/>
        <v>0.5793801215162262</v>
      </c>
      <c r="GB168" s="2">
        <f t="shared" si="380"/>
        <v>0.59743333476460458</v>
      </c>
      <c r="GC168" s="2">
        <f t="shared" si="381"/>
        <v>0.63198977057503569</v>
      </c>
      <c r="GD168" s="2">
        <f t="shared" si="382"/>
        <v>0.64356832231978733</v>
      </c>
      <c r="GE168" s="2">
        <f t="shared" si="383"/>
        <v>0.64942120025252803</v>
      </c>
      <c r="GF168" s="2">
        <f t="shared" si="384"/>
        <v>0.63735848855344013</v>
      </c>
      <c r="GG168" s="2">
        <f t="shared" si="385"/>
        <v>0.6565755589568818</v>
      </c>
      <c r="GH168" s="2">
        <f t="shared" si="386"/>
        <v>0.62869148910762018</v>
      </c>
      <c r="GI168" s="2">
        <f t="shared" si="387"/>
        <v>0.60896518257338939</v>
      </c>
      <c r="GJ168" s="2">
        <f t="shared" si="388"/>
        <v>0.56169260485991901</v>
      </c>
      <c r="GK168" s="2">
        <f t="shared" si="389"/>
        <v>0.51654775171743061</v>
      </c>
      <c r="GM168" s="86">
        <f t="shared" si="537"/>
        <v>2.6020454849066296E-192</v>
      </c>
      <c r="GN168" s="86">
        <f t="shared" si="390"/>
        <v>5.5416363487632715E-191</v>
      </c>
      <c r="GO168" s="86">
        <f t="shared" si="391"/>
        <v>2.1084007152604194E-257</v>
      </c>
      <c r="GP168" s="86">
        <f t="shared" si="392"/>
        <v>5.0167934796568412E-303</v>
      </c>
      <c r="GQ168" s="86">
        <f t="shared" si="393"/>
        <v>1.4137845182667362E-287</v>
      </c>
      <c r="GR168" s="86">
        <f t="shared" si="394"/>
        <v>0</v>
      </c>
      <c r="GS168" s="86">
        <f t="shared" si="395"/>
        <v>4.6445408504203898E-256</v>
      </c>
      <c r="GT168" s="86">
        <f t="shared" si="396"/>
        <v>2.517372153546828E-226</v>
      </c>
      <c r="GU168" s="86">
        <f t="shared" si="397"/>
        <v>1.9639246027240558E-217</v>
      </c>
      <c r="GV168" s="86">
        <f t="shared" si="398"/>
        <v>1.9406045318099215E-230</v>
      </c>
      <c r="GW168" s="86">
        <f t="shared" si="399"/>
        <v>0</v>
      </c>
      <c r="GX168" s="86">
        <f t="shared" si="400"/>
        <v>1.0013201708176014E-289</v>
      </c>
      <c r="GY168" s="86">
        <f t="shared" si="401"/>
        <v>2.4519066117573429E-217</v>
      </c>
      <c r="GZ168" s="86">
        <f t="shared" si="402"/>
        <v>6.6961252924566814E-217</v>
      </c>
      <c r="HA168" s="86">
        <f t="shared" si="403"/>
        <v>1.0386284443857781E-249</v>
      </c>
      <c r="HC168" s="86">
        <f t="shared" si="538"/>
        <v>1.6002267846913058E-176</v>
      </c>
      <c r="HD168" s="86">
        <f t="shared" si="404"/>
        <v>7.8853948464109404E-141</v>
      </c>
      <c r="HE168" s="86">
        <f t="shared" si="405"/>
        <v>1.2275312135017922E-182</v>
      </c>
      <c r="HF168" s="86">
        <f t="shared" si="406"/>
        <v>1.3185407622265702E-182</v>
      </c>
      <c r="HG168" s="86">
        <f t="shared" si="407"/>
        <v>0</v>
      </c>
      <c r="HH168" s="86">
        <f t="shared" si="408"/>
        <v>6.0196903966582766E-278</v>
      </c>
      <c r="HI168" s="86">
        <f t="shared" si="409"/>
        <v>2.3486417287751503E-235</v>
      </c>
      <c r="HJ168" s="86">
        <f t="shared" si="410"/>
        <v>7.7293097381437375E-217</v>
      </c>
      <c r="HK168" s="86">
        <f t="shared" si="411"/>
        <v>2.7197205372917627E-167</v>
      </c>
      <c r="HL168" s="86">
        <f t="shared" si="412"/>
        <v>4.8343205467810034E-171</v>
      </c>
      <c r="HM168" s="86">
        <f t="shared" si="413"/>
        <v>4.2586376642349244E-249</v>
      </c>
      <c r="HN168" s="86">
        <f t="shared" si="414"/>
        <v>5.2962142697015482E-189</v>
      </c>
      <c r="HO168" s="86">
        <f t="shared" si="415"/>
        <v>9.0779208657196509E-127</v>
      </c>
      <c r="HP168" s="86">
        <f t="shared" si="416"/>
        <v>8.5806826224247896E-141</v>
      </c>
      <c r="HQ168" s="86">
        <f t="shared" si="417"/>
        <v>1.4961777839275689E-196</v>
      </c>
      <c r="HS168" s="86">
        <f t="shared" si="539"/>
        <v>1.1749634857177513E-6</v>
      </c>
      <c r="HT168" s="86">
        <f t="shared" si="418"/>
        <v>2.7731039747293509E-8</v>
      </c>
      <c r="HU168" s="86">
        <f t="shared" si="419"/>
        <v>8.1985008275762321E-9</v>
      </c>
      <c r="HV168" s="86">
        <f t="shared" si="420"/>
        <v>3.1001558507433927E-9</v>
      </c>
      <c r="HW168" s="86">
        <f t="shared" si="421"/>
        <v>1.4945354460117197E-8</v>
      </c>
      <c r="HX168" s="86">
        <f t="shared" si="422"/>
        <v>8.0706816285264957E-9</v>
      </c>
      <c r="HY168" s="86">
        <f t="shared" si="423"/>
        <v>2.57989972364467E-8</v>
      </c>
      <c r="HZ168" s="86">
        <f t="shared" si="424"/>
        <v>1.2250232157769545E-9</v>
      </c>
      <c r="IA168" s="86">
        <f t="shared" si="425"/>
        <v>1.4082264357395852E-10</v>
      </c>
      <c r="IB168" s="86">
        <f t="shared" si="426"/>
        <v>2.7555064019520674E-11</v>
      </c>
      <c r="IC168" s="86">
        <f t="shared" si="427"/>
        <v>3.0429481813341613E-10</v>
      </c>
      <c r="ID168" s="86">
        <f t="shared" si="428"/>
        <v>1.2016371736091286E-10</v>
      </c>
      <c r="IE168" s="86">
        <f t="shared" si="429"/>
        <v>1.6995804925266584E-10</v>
      </c>
      <c r="IF168" s="86">
        <f t="shared" si="430"/>
        <v>7.3032290590712872E-21</v>
      </c>
      <c r="IG168" s="86">
        <f t="shared" si="431"/>
        <v>2.7381411109961242E-17</v>
      </c>
      <c r="II168" s="86">
        <f t="shared" si="540"/>
        <v>0.60167724043384385</v>
      </c>
      <c r="IJ168" s="86">
        <f t="shared" si="541"/>
        <v>0.55167550720435476</v>
      </c>
      <c r="IK168" s="86">
        <f t="shared" si="542"/>
        <v>0.54571501615904416</v>
      </c>
      <c r="IL168" s="86">
        <f t="shared" si="543"/>
        <v>0.53987359364030851</v>
      </c>
      <c r="IM168" s="86">
        <f t="shared" si="544"/>
        <v>0.56622884227545978</v>
      </c>
      <c r="IN168" s="86">
        <f t="shared" si="545"/>
        <v>0.51706863076598697</v>
      </c>
      <c r="IO168" s="86">
        <f t="shared" si="546"/>
        <v>0.42069926924622864</v>
      </c>
      <c r="IP168" s="86">
        <f t="shared" si="547"/>
        <v>0.36349539714434886</v>
      </c>
      <c r="IQ168" s="86">
        <f t="shared" si="548"/>
        <v>0.31789837329094967</v>
      </c>
      <c r="IR168" s="86">
        <f t="shared" si="549"/>
        <v>0.3438648565500837</v>
      </c>
      <c r="IS168" s="86">
        <f t="shared" si="550"/>
        <v>0.31380597919315856</v>
      </c>
      <c r="IT168" s="86">
        <f t="shared" si="551"/>
        <v>0.3830026918995374</v>
      </c>
      <c r="IU168" s="86">
        <f t="shared" si="552"/>
        <v>0.44982086335676508</v>
      </c>
      <c r="IV168" s="86">
        <f t="shared" si="553"/>
        <v>0.48830969204852032</v>
      </c>
      <c r="IW168" s="86">
        <f t="shared" si="554"/>
        <v>0.50970069458102096</v>
      </c>
      <c r="IY168" s="86">
        <f t="shared" si="555"/>
        <v>0.60167841539732958</v>
      </c>
      <c r="IZ168" s="86">
        <f t="shared" si="556"/>
        <v>0.55167553493539456</v>
      </c>
      <c r="JA168" s="86">
        <f t="shared" si="557"/>
        <v>0.54571502435754504</v>
      </c>
      <c r="JB168" s="86">
        <f t="shared" si="558"/>
        <v>0.53987359674046431</v>
      </c>
      <c r="JC168" s="86">
        <f t="shared" si="559"/>
        <v>0.56622885722081429</v>
      </c>
      <c r="JD168" s="86">
        <f t="shared" si="560"/>
        <v>0.51706863883666865</v>
      </c>
      <c r="JE168" s="86">
        <f t="shared" si="561"/>
        <v>0.42069929504522585</v>
      </c>
      <c r="JF168" s="86">
        <f t="shared" si="562"/>
        <v>0.36349539836937206</v>
      </c>
      <c r="JG168" s="86">
        <f t="shared" si="563"/>
        <v>0.3178983734317723</v>
      </c>
      <c r="JH168" s="86">
        <f t="shared" si="564"/>
        <v>0.34386485657763877</v>
      </c>
      <c r="JI168" s="86">
        <f t="shared" si="565"/>
        <v>0.31380597949745337</v>
      </c>
      <c r="JJ168" s="86">
        <f t="shared" si="566"/>
        <v>0.38300269201970111</v>
      </c>
      <c r="JK168" s="86">
        <f t="shared" si="567"/>
        <v>0.44982086352672312</v>
      </c>
      <c r="JL168" s="86">
        <f t="shared" si="568"/>
        <v>0.48830969204852032</v>
      </c>
      <c r="JM168" s="86">
        <f t="shared" si="569"/>
        <v>0.50970069458102096</v>
      </c>
    </row>
    <row r="169" spans="2:273" x14ac:dyDescent="0.25">
      <c r="B169" s="2">
        <v>142</v>
      </c>
      <c r="C169" s="37">
        <v>90.835999999999999</v>
      </c>
      <c r="D169" s="37">
        <v>89.966999999999999</v>
      </c>
      <c r="E169" s="37">
        <v>86.745999999999995</v>
      </c>
      <c r="F169" s="37">
        <v>87.813999999999993</v>
      </c>
      <c r="G169" s="37">
        <v>89.5</v>
      </c>
      <c r="H169" s="37">
        <v>89.355999999999995</v>
      </c>
      <c r="I169" s="37">
        <v>86.61</v>
      </c>
      <c r="J169" s="37">
        <v>87.626999999999995</v>
      </c>
      <c r="K169" s="37">
        <v>88.155000000000001</v>
      </c>
      <c r="L169" s="37">
        <v>89.135999999999996</v>
      </c>
      <c r="M169" s="37">
        <v>86.78</v>
      </c>
      <c r="N169" s="37">
        <v>87.509</v>
      </c>
      <c r="O169" s="37">
        <v>89.983000000000004</v>
      </c>
      <c r="P169" s="37">
        <v>98.638000000000005</v>
      </c>
      <c r="Q169" s="37">
        <v>133.845</v>
      </c>
      <c r="S169" s="4">
        <f t="shared" si="441"/>
        <v>91.106622227903586</v>
      </c>
      <c r="T169" s="4">
        <f t="shared" si="442"/>
        <v>89.129497524132233</v>
      </c>
      <c r="U169" s="4">
        <f t="shared" si="443"/>
        <v>87.026856455612844</v>
      </c>
      <c r="V169" s="4">
        <f t="shared" si="444"/>
        <v>88.385255165731493</v>
      </c>
      <c r="W169" s="4">
        <f t="shared" si="445"/>
        <v>89.400524643323934</v>
      </c>
      <c r="X169" s="4">
        <f t="shared" si="446"/>
        <v>87.838295833412602</v>
      </c>
      <c r="Y169" s="4">
        <f t="shared" si="447"/>
        <v>87.48274882144058</v>
      </c>
      <c r="Z169" s="4">
        <f t="shared" si="448"/>
        <v>87.223356317104276</v>
      </c>
      <c r="AA169" s="4">
        <f t="shared" si="449"/>
        <v>87.516024943678175</v>
      </c>
      <c r="AB169" s="4">
        <f t="shared" si="450"/>
        <v>89.981765695317122</v>
      </c>
      <c r="AC169" s="4">
        <f t="shared" si="451"/>
        <v>88.582472713394338</v>
      </c>
      <c r="AD169" s="4">
        <f t="shared" si="452"/>
        <v>88.478283243274973</v>
      </c>
      <c r="AE169" s="4">
        <f t="shared" si="453"/>
        <v>89.703900798249251</v>
      </c>
      <c r="AF169" s="4">
        <f t="shared" si="454"/>
        <v>98.626657708544784</v>
      </c>
      <c r="AG169" s="4">
        <f t="shared" si="455"/>
        <v>129.65614106178973</v>
      </c>
      <c r="AI169" s="4">
        <f t="shared" si="456"/>
        <v>-0.27062222790358703</v>
      </c>
      <c r="AJ169" s="4">
        <f t="shared" si="457"/>
        <v>0.83750247586776538</v>
      </c>
      <c r="AK169" s="4">
        <f t="shared" si="458"/>
        <v>-0.28085645561284878</v>
      </c>
      <c r="AL169" s="4">
        <f t="shared" si="459"/>
        <v>-0.57125516573150037</v>
      </c>
      <c r="AM169" s="4">
        <f t="shared" si="460"/>
        <v>9.947535667606644E-2</v>
      </c>
      <c r="AN169" s="4">
        <f t="shared" si="461"/>
        <v>1.5177041665873929</v>
      </c>
      <c r="AO169" s="4">
        <f t="shared" si="462"/>
        <v>-0.87274882144058097</v>
      </c>
      <c r="AP169" s="4">
        <f t="shared" si="463"/>
        <v>0.40364368289571928</v>
      </c>
      <c r="AQ169" s="4">
        <f t="shared" si="464"/>
        <v>0.63897505632182572</v>
      </c>
      <c r="AR169" s="4">
        <f t="shared" si="465"/>
        <v>-0.84576569531712664</v>
      </c>
      <c r="AS169" s="4">
        <f t="shared" si="466"/>
        <v>-1.8024727133943372</v>
      </c>
      <c r="AT169" s="4">
        <f t="shared" si="467"/>
        <v>-0.96928324327497251</v>
      </c>
      <c r="AU169" s="4">
        <f t="shared" si="468"/>
        <v>0.27909920175075342</v>
      </c>
      <c r="AV169" s="4">
        <f t="shared" si="469"/>
        <v>1.1342291455221698E-2</v>
      </c>
      <c r="AW169" s="4">
        <f t="shared" si="469"/>
        <v>4.1888589382102737</v>
      </c>
      <c r="AY169" s="2">
        <f t="shared" si="520"/>
        <v>91.106622227903586</v>
      </c>
      <c r="AZ169" s="2">
        <f t="shared" si="359"/>
        <v>88.743481709732407</v>
      </c>
      <c r="BA169" s="2">
        <f t="shared" si="360"/>
        <v>86.563479081764925</v>
      </c>
      <c r="BB169" s="2">
        <f t="shared" si="361"/>
        <v>87.952140312876935</v>
      </c>
      <c r="BC169" s="2">
        <f t="shared" si="362"/>
        <v>88.366853727832193</v>
      </c>
      <c r="BD169" s="2">
        <f t="shared" si="363"/>
        <v>87.177855230818068</v>
      </c>
      <c r="BE169" s="2">
        <f t="shared" si="364"/>
        <v>87.327998838077619</v>
      </c>
      <c r="BF169" s="2">
        <f t="shared" si="365"/>
        <v>87.149667316102324</v>
      </c>
      <c r="BG169" s="2">
        <f t="shared" si="366"/>
        <v>87.486813993951159</v>
      </c>
      <c r="BH169" s="2">
        <f t="shared" si="367"/>
        <v>89.933220647245605</v>
      </c>
      <c r="BI169" s="2">
        <f t="shared" si="368"/>
        <v>88.547072026160492</v>
      </c>
      <c r="BJ169" s="2">
        <f t="shared" si="369"/>
        <v>88.362367727980512</v>
      </c>
      <c r="BK169" s="2">
        <f t="shared" si="370"/>
        <v>89.319984139515128</v>
      </c>
      <c r="BL169" s="2">
        <f t="shared" si="371"/>
        <v>90.516660167193919</v>
      </c>
      <c r="BM169" s="2">
        <f t="shared" si="372"/>
        <v>95.878898617270522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123.53373031358882</v>
      </c>
      <c r="DL169" s="2">
        <f t="shared" si="501"/>
        <v>123.21795327716379</v>
      </c>
      <c r="DM169" s="2">
        <f t="shared" si="501"/>
        <v>119.07454907539118</v>
      </c>
      <c r="DN169" s="2">
        <f t="shared" si="501"/>
        <v>118.31467250246199</v>
      </c>
      <c r="DO169" s="2">
        <f t="shared" si="501"/>
        <v>116.11978947368419</v>
      </c>
      <c r="DP169" s="2">
        <f t="shared" si="501"/>
        <v>120.55858321479374</v>
      </c>
      <c r="DQ169" s="2">
        <f t="shared" si="501"/>
        <v>113.15311470985155</v>
      </c>
      <c r="DR169" s="2">
        <f t="shared" si="501"/>
        <v>125.75040519090517</v>
      </c>
      <c r="DS169" s="2">
        <f t="shared" si="501"/>
        <v>110.67441848739495</v>
      </c>
      <c r="DT169" s="2">
        <f t="shared" si="501"/>
        <v>117.82383155080214</v>
      </c>
      <c r="DU169" s="2">
        <f t="shared" si="501"/>
        <v>118.6802212885154</v>
      </c>
      <c r="DV169" s="2">
        <f t="shared" si="501"/>
        <v>119.41599335049338</v>
      </c>
      <c r="DW169" s="2">
        <f t="shared" si="501"/>
        <v>128.59859419404125</v>
      </c>
      <c r="DX169" s="2">
        <f t="shared" si="501"/>
        <v>121.22835082442069</v>
      </c>
      <c r="DY169" s="2">
        <f t="shared" si="501"/>
        <v>100.11723754789276</v>
      </c>
      <c r="EA169" s="2">
        <f t="shared" si="440"/>
        <v>91.188999221789885</v>
      </c>
      <c r="EB169" s="2">
        <f t="shared" si="502"/>
        <v>88.818751565524295</v>
      </c>
      <c r="EC169" s="2">
        <f t="shared" si="503"/>
        <v>86.534751753155675</v>
      </c>
      <c r="ED169" s="2">
        <f t="shared" si="504"/>
        <v>88.752573632538557</v>
      </c>
      <c r="EE169" s="2">
        <f t="shared" si="505"/>
        <v>88.4500871089312</v>
      </c>
      <c r="EF169" s="2">
        <f t="shared" si="506"/>
        <v>86.921557472219902</v>
      </c>
      <c r="EG169" s="2">
        <f t="shared" si="507"/>
        <v>87.232253161932391</v>
      </c>
      <c r="EH169" s="2">
        <f t="shared" si="508"/>
        <v>86.893175312793616</v>
      </c>
      <c r="EI169" s="2">
        <f t="shared" si="509"/>
        <v>88.224182700054456</v>
      </c>
      <c r="EJ169" s="2">
        <f t="shared" si="510"/>
        <v>89.998495833779629</v>
      </c>
      <c r="EK169" s="2">
        <f t="shared" si="511"/>
        <v>88.683553677784388</v>
      </c>
      <c r="EL169" s="2">
        <f t="shared" si="512"/>
        <v>88.212601325413701</v>
      </c>
      <c r="EM169" s="2">
        <f t="shared" si="513"/>
        <v>88.853531502423266</v>
      </c>
      <c r="EN169" s="2">
        <f t="shared" si="514"/>
        <v>89.67707361579059</v>
      </c>
      <c r="EO169" s="2">
        <f t="shared" si="515"/>
        <v>97.211245163566915</v>
      </c>
      <c r="EQ169" s="2">
        <f t="shared" si="516"/>
        <v>91.042159662905306</v>
      </c>
      <c r="ER169" s="2">
        <f t="shared" si="517"/>
        <v>88.690656953586242</v>
      </c>
      <c r="ES169" s="2">
        <f t="shared" si="517"/>
        <v>86.576563197145731</v>
      </c>
      <c r="ET169" s="2">
        <f t="shared" si="517"/>
        <v>87.434206785673396</v>
      </c>
      <c r="EU169" s="2">
        <f t="shared" si="517"/>
        <v>88.307163326653296</v>
      </c>
      <c r="EV169" s="2">
        <f t="shared" si="517"/>
        <v>87.330161679949043</v>
      </c>
      <c r="EW169" s="2">
        <f t="shared" si="517"/>
        <v>87.374976401370176</v>
      </c>
      <c r="EX169" s="2">
        <f t="shared" si="517"/>
        <v>87.273021066429806</v>
      </c>
      <c r="EY169" s="2">
        <f t="shared" si="517"/>
        <v>87.120111654778896</v>
      </c>
      <c r="EZ169" s="2">
        <f t="shared" si="517"/>
        <v>89.894629491560536</v>
      </c>
      <c r="FA169" s="2">
        <f t="shared" si="517"/>
        <v>88.47732837557524</v>
      </c>
      <c r="FB169" s="2">
        <f t="shared" si="517"/>
        <v>88.437803875011639</v>
      </c>
      <c r="FC169" s="2">
        <f t="shared" si="517"/>
        <v>89.586305935355455</v>
      </c>
      <c r="FD169" s="2">
        <f t="shared" si="517"/>
        <v>91.107893529773648</v>
      </c>
      <c r="FE169" s="2">
        <f t="shared" si="517"/>
        <v>94.740913156808929</v>
      </c>
      <c r="FG169" s="2">
        <f t="shared" si="518"/>
        <v>0.99990746707818134</v>
      </c>
      <c r="FH169" s="2">
        <f t="shared" si="519"/>
        <v>0.99990413835386316</v>
      </c>
      <c r="FI169" s="2">
        <f t="shared" si="519"/>
        <v>0.99989960079530937</v>
      </c>
      <c r="FJ169" s="2">
        <f t="shared" si="519"/>
        <v>0.99990420394575719</v>
      </c>
      <c r="FK169" s="2">
        <f t="shared" si="519"/>
        <v>0.99990038583577456</v>
      </c>
      <c r="FL169" s="2">
        <f t="shared" si="519"/>
        <v>0.99990428480360638</v>
      </c>
      <c r="FM169" s="2">
        <f t="shared" si="519"/>
        <v>0.99990248930214487</v>
      </c>
      <c r="FN169" s="2">
        <f t="shared" si="519"/>
        <v>0.99989396054894697</v>
      </c>
      <c r="FO169" s="2">
        <f t="shared" si="519"/>
        <v>0.99989042280768892</v>
      </c>
      <c r="FP169" s="2">
        <f t="shared" si="519"/>
        <v>0.99988834352106581</v>
      </c>
      <c r="FQ169" s="2">
        <f t="shared" si="519"/>
        <v>0.99989532594705266</v>
      </c>
      <c r="FR169" s="2">
        <f t="shared" si="519"/>
        <v>0.99989098708333068</v>
      </c>
      <c r="FS169" s="2">
        <f t="shared" si="519"/>
        <v>0.9998913592684785</v>
      </c>
      <c r="FT169" s="2">
        <f t="shared" si="519"/>
        <v>0.99988376783227473</v>
      </c>
      <c r="FU169" s="2">
        <f t="shared" si="519"/>
        <v>0.99986558320810281</v>
      </c>
      <c r="FW169" s="2">
        <f t="shared" si="536"/>
        <v>0.58138247627642603</v>
      </c>
      <c r="FX169" s="2">
        <f t="shared" si="376"/>
        <v>0.61335460332839198</v>
      </c>
      <c r="FY169" s="2">
        <f t="shared" si="377"/>
        <v>0.60893278030195841</v>
      </c>
      <c r="FZ169" s="2">
        <f t="shared" si="378"/>
        <v>0.60928811582187548</v>
      </c>
      <c r="GA169" s="2">
        <f t="shared" si="379"/>
        <v>0.6016470737335331</v>
      </c>
      <c r="GB169" s="2">
        <f t="shared" si="380"/>
        <v>0.6193724374000612</v>
      </c>
      <c r="GC169" s="2">
        <f t="shared" si="381"/>
        <v>0.65313900675098369</v>
      </c>
      <c r="GD169" s="2">
        <f t="shared" si="382"/>
        <v>0.66440548977337499</v>
      </c>
      <c r="GE169" s="2">
        <f t="shared" si="383"/>
        <v>0.67009160603694817</v>
      </c>
      <c r="GF169" s="2">
        <f t="shared" si="384"/>
        <v>0.65836597385030127</v>
      </c>
      <c r="GG169" s="2">
        <f t="shared" si="385"/>
        <v>0.67703391825331105</v>
      </c>
      <c r="GH169" s="2">
        <f t="shared" si="386"/>
        <v>0.64992527861468707</v>
      </c>
      <c r="GI169" s="2">
        <f t="shared" si="387"/>
        <v>0.63066434039932284</v>
      </c>
      <c r="GJ169" s="2">
        <f t="shared" si="388"/>
        <v>0.58422396130333198</v>
      </c>
      <c r="GK169" s="2">
        <f t="shared" si="389"/>
        <v>0.53949718370812372</v>
      </c>
      <c r="GM169" s="86">
        <f t="shared" si="537"/>
        <v>4.9786655544572166E-197</v>
      </c>
      <c r="GN169" s="86">
        <f t="shared" si="390"/>
        <v>1.2143814324414171E-195</v>
      </c>
      <c r="GO169" s="86">
        <f t="shared" si="391"/>
        <v>1.1157401205280794E-263</v>
      </c>
      <c r="GP169" s="86">
        <f t="shared" si="392"/>
        <v>0</v>
      </c>
      <c r="GQ169" s="86">
        <f t="shared" si="393"/>
        <v>1.2792954282540996E-294</v>
      </c>
      <c r="GR169" s="86">
        <f t="shared" si="394"/>
        <v>0</v>
      </c>
      <c r="GS169" s="86">
        <f t="shared" si="395"/>
        <v>2.5231315357241424E-262</v>
      </c>
      <c r="GT169" s="86">
        <f t="shared" si="396"/>
        <v>7.5748827181442223E-232</v>
      </c>
      <c r="GU169" s="86">
        <f t="shared" si="397"/>
        <v>1.0284876004325927E-222</v>
      </c>
      <c r="GV169" s="86">
        <f t="shared" si="398"/>
        <v>5.0452810225672718E-236</v>
      </c>
      <c r="GW169" s="86">
        <f t="shared" si="399"/>
        <v>0</v>
      </c>
      <c r="GX169" s="86">
        <f t="shared" si="400"/>
        <v>8.3275007778473829E-297</v>
      </c>
      <c r="GY169" s="86">
        <f t="shared" si="401"/>
        <v>1.3366786060206247E-222</v>
      </c>
      <c r="GZ169" s="86">
        <f t="shared" si="402"/>
        <v>3.8833362422635367E-222</v>
      </c>
      <c r="HA169" s="86">
        <f t="shared" si="403"/>
        <v>9.7143625018749387E-256</v>
      </c>
      <c r="HC169" s="86">
        <f t="shared" si="538"/>
        <v>2.3459625815813499E-182</v>
      </c>
      <c r="HD169" s="86">
        <f t="shared" si="404"/>
        <v>2.0617113883336709E-145</v>
      </c>
      <c r="HE169" s="86">
        <f t="shared" si="405"/>
        <v>1.521474306145522E-188</v>
      </c>
      <c r="HF169" s="86">
        <f t="shared" si="406"/>
        <v>1.6493040665155443E-188</v>
      </c>
      <c r="HG169" s="86">
        <f t="shared" si="407"/>
        <v>0</v>
      </c>
      <c r="HH169" s="86">
        <f t="shared" si="408"/>
        <v>6.7042190404215991E-287</v>
      </c>
      <c r="HI169" s="86">
        <f t="shared" si="409"/>
        <v>5.6947276705877424E-243</v>
      </c>
      <c r="HJ169" s="86">
        <f t="shared" si="410"/>
        <v>8.2646233736846357E-224</v>
      </c>
      <c r="HK169" s="86">
        <f t="shared" si="411"/>
        <v>1.3036431063676239E-172</v>
      </c>
      <c r="HL169" s="86">
        <f t="shared" si="412"/>
        <v>1.8185172777808525E-176</v>
      </c>
      <c r="HM169" s="86">
        <f t="shared" si="413"/>
        <v>4.9903348826917187E-257</v>
      </c>
      <c r="HN169" s="86">
        <f t="shared" si="414"/>
        <v>4.7741923141912358E-195</v>
      </c>
      <c r="HO169" s="86">
        <f t="shared" si="415"/>
        <v>8.6356816855727581E-131</v>
      </c>
      <c r="HP169" s="86">
        <f t="shared" si="416"/>
        <v>2.743884390846099E-145</v>
      </c>
      <c r="HQ169" s="86">
        <f t="shared" si="417"/>
        <v>7.2772305948445759E-203</v>
      </c>
      <c r="HS169" s="86">
        <f t="shared" si="539"/>
        <v>4.8073065504455609E-7</v>
      </c>
      <c r="HT169" s="86">
        <f t="shared" si="418"/>
        <v>9.7071095261287651E-9</v>
      </c>
      <c r="HU169" s="86">
        <f t="shared" si="419"/>
        <v>2.5255480079368253E-9</v>
      </c>
      <c r="HV169" s="86">
        <f t="shared" si="420"/>
        <v>9.0202707220944834E-10</v>
      </c>
      <c r="HW169" s="86">
        <f t="shared" si="421"/>
        <v>4.7676417315736809E-9</v>
      </c>
      <c r="HX169" s="86">
        <f t="shared" si="422"/>
        <v>2.5008986508699577E-9</v>
      </c>
      <c r="HY169" s="86">
        <f t="shared" si="423"/>
        <v>8.7016037479942932E-9</v>
      </c>
      <c r="HZ169" s="86">
        <f t="shared" si="424"/>
        <v>3.5774439767601803E-10</v>
      </c>
      <c r="IA169" s="86">
        <f t="shared" si="425"/>
        <v>3.5772253086830233E-11</v>
      </c>
      <c r="IB169" s="86">
        <f t="shared" si="426"/>
        <v>6.3420157264888674E-12</v>
      </c>
      <c r="IC169" s="86">
        <f t="shared" si="427"/>
        <v>8.3660727394008665E-11</v>
      </c>
      <c r="ID169" s="86">
        <f t="shared" si="428"/>
        <v>2.9685559714395459E-11</v>
      </c>
      <c r="IE169" s="86">
        <f t="shared" si="429"/>
        <v>4.1678846140712532E-11</v>
      </c>
      <c r="IF169" s="86">
        <f t="shared" si="430"/>
        <v>2.945407772581611E-22</v>
      </c>
      <c r="IG169" s="86">
        <f t="shared" si="431"/>
        <v>1.6545580892705137E-18</v>
      </c>
      <c r="II169" s="86">
        <f t="shared" si="540"/>
        <v>0.57804380829260626</v>
      </c>
      <c r="IJ169" s="86">
        <f t="shared" si="541"/>
        <v>0.49196160136362505</v>
      </c>
      <c r="IK169" s="86">
        <f t="shared" si="542"/>
        <v>0.4791295278338657</v>
      </c>
      <c r="IL169" s="86">
        <f t="shared" si="543"/>
        <v>0.47049170689149467</v>
      </c>
      <c r="IM169" s="86">
        <f t="shared" si="544"/>
        <v>0.50662133174583113</v>
      </c>
      <c r="IN169" s="86">
        <f t="shared" si="545"/>
        <v>0.44616878580751862</v>
      </c>
      <c r="IO169" s="86">
        <f t="shared" si="546"/>
        <v>0.35130533008461484</v>
      </c>
      <c r="IP169" s="86">
        <f t="shared" si="547"/>
        <v>0.29568788656300232</v>
      </c>
      <c r="IQ169" s="86">
        <f t="shared" si="548"/>
        <v>0.25190653328203289</v>
      </c>
      <c r="IR169" s="86">
        <f t="shared" si="549"/>
        <v>0.27239775044021042</v>
      </c>
      <c r="IS169" s="86">
        <f t="shared" si="550"/>
        <v>0.25082065159701128</v>
      </c>
      <c r="IT169" s="86">
        <f t="shared" si="551"/>
        <v>0.30847054809281688</v>
      </c>
      <c r="IU169" s="86">
        <f t="shared" si="552"/>
        <v>0.37009138677800874</v>
      </c>
      <c r="IV169" s="86">
        <f t="shared" si="553"/>
        <v>0.43510717939597215</v>
      </c>
      <c r="IW169" s="86">
        <f t="shared" si="554"/>
        <v>0.50041563085187446</v>
      </c>
      <c r="IY169" s="86">
        <f t="shared" si="555"/>
        <v>0.57804428902326133</v>
      </c>
      <c r="IZ169" s="86">
        <f t="shared" si="556"/>
        <v>0.49196161107073455</v>
      </c>
      <c r="JA169" s="86">
        <f t="shared" si="557"/>
        <v>0.47912953035941369</v>
      </c>
      <c r="JB169" s="86">
        <f t="shared" si="558"/>
        <v>0.47049170779352173</v>
      </c>
      <c r="JC169" s="86">
        <f t="shared" si="559"/>
        <v>0.50662133651347285</v>
      </c>
      <c r="JD169" s="86">
        <f t="shared" si="560"/>
        <v>0.44616878830841727</v>
      </c>
      <c r="JE169" s="86">
        <f t="shared" si="561"/>
        <v>0.35130533878621861</v>
      </c>
      <c r="JF169" s="86">
        <f t="shared" si="562"/>
        <v>0.29568788692074671</v>
      </c>
      <c r="JG169" s="86">
        <f t="shared" si="563"/>
        <v>0.25190653331780516</v>
      </c>
      <c r="JH169" s="86">
        <f t="shared" si="564"/>
        <v>0.27239775044655246</v>
      </c>
      <c r="JI169" s="86">
        <f t="shared" si="565"/>
        <v>0.25082065168067202</v>
      </c>
      <c r="JJ169" s="86">
        <f t="shared" si="566"/>
        <v>0.30847054812250246</v>
      </c>
      <c r="JK169" s="86">
        <f t="shared" si="567"/>
        <v>0.37009138681968756</v>
      </c>
      <c r="JL169" s="86">
        <f t="shared" si="568"/>
        <v>0.43510717939597215</v>
      </c>
      <c r="JM169" s="86">
        <f t="shared" si="569"/>
        <v>0.50041563085187446</v>
      </c>
    </row>
    <row r="170" spans="2:273" x14ac:dyDescent="0.25">
      <c r="B170" s="2">
        <v>143</v>
      </c>
      <c r="C170" s="37">
        <v>90.393000000000001</v>
      </c>
      <c r="D170" s="37">
        <v>90.721000000000004</v>
      </c>
      <c r="E170" s="37">
        <v>86.932000000000002</v>
      </c>
      <c r="F170" s="37">
        <v>87.831000000000003</v>
      </c>
      <c r="G170" s="37">
        <v>88.45</v>
      </c>
      <c r="H170" s="37">
        <v>87.457999999999998</v>
      </c>
      <c r="I170" s="37">
        <v>85.338999999999999</v>
      </c>
      <c r="J170" s="37">
        <v>87.932000000000002</v>
      </c>
      <c r="K170" s="37">
        <v>88.81</v>
      </c>
      <c r="L170" s="37">
        <v>88.507999999999996</v>
      </c>
      <c r="M170" s="37">
        <v>87.915000000000006</v>
      </c>
      <c r="N170" s="37">
        <v>86.438999999999993</v>
      </c>
      <c r="O170" s="37">
        <v>88.585999999999999</v>
      </c>
      <c r="P170" s="37">
        <v>94.361999999999995</v>
      </c>
      <c r="Q170" s="37">
        <v>123.276</v>
      </c>
      <c r="S170" s="4">
        <f t="shared" si="441"/>
        <v>90.948166436753098</v>
      </c>
      <c r="T170" s="4">
        <f t="shared" si="442"/>
        <v>88.720563570375646</v>
      </c>
      <c r="U170" s="4">
        <f t="shared" si="443"/>
        <v>86.591261005749715</v>
      </c>
      <c r="V170" s="4">
        <f t="shared" si="444"/>
        <v>87.93411589271895</v>
      </c>
      <c r="W170" s="4">
        <f t="shared" si="445"/>
        <v>88.625671996149521</v>
      </c>
      <c r="X170" s="4">
        <f t="shared" si="446"/>
        <v>87.23479872459184</v>
      </c>
      <c r="Y170" s="4">
        <f t="shared" si="447"/>
        <v>87.219487544031693</v>
      </c>
      <c r="Z170" s="4">
        <f t="shared" si="448"/>
        <v>87.017858348365607</v>
      </c>
      <c r="AA170" s="4">
        <f t="shared" si="449"/>
        <v>87.337920256275737</v>
      </c>
      <c r="AB170" s="4">
        <f t="shared" si="450"/>
        <v>89.806819224864867</v>
      </c>
      <c r="AC170" s="4">
        <f t="shared" si="451"/>
        <v>88.379390822289395</v>
      </c>
      <c r="AD170" s="4">
        <f t="shared" si="452"/>
        <v>88.229126678302521</v>
      </c>
      <c r="AE170" s="4">
        <f t="shared" si="453"/>
        <v>89.295182581322649</v>
      </c>
      <c r="AF170" s="4">
        <f t="shared" si="454"/>
        <v>95.145227245708313</v>
      </c>
      <c r="AG170" s="4">
        <f t="shared" si="455"/>
        <v>120.60094731091884</v>
      </c>
      <c r="AI170" s="4">
        <f t="shared" si="456"/>
        <v>-0.55516643675309751</v>
      </c>
      <c r="AJ170" s="4">
        <f t="shared" si="457"/>
        <v>2.000436429624358</v>
      </c>
      <c r="AK170" s="4">
        <f t="shared" si="458"/>
        <v>0.34073899425028742</v>
      </c>
      <c r="AL170" s="4">
        <f t="shared" si="459"/>
        <v>-0.10311589271894661</v>
      </c>
      <c r="AM170" s="4">
        <f t="shared" si="460"/>
        <v>-0.17567199614951789</v>
      </c>
      <c r="AN170" s="4">
        <f t="shared" si="461"/>
        <v>0.22320127540815804</v>
      </c>
      <c r="AO170" s="4">
        <f t="shared" si="462"/>
        <v>-1.8804875440316948</v>
      </c>
      <c r="AP170" s="4">
        <f t="shared" si="463"/>
        <v>0.9141416516343952</v>
      </c>
      <c r="AQ170" s="4">
        <f t="shared" si="464"/>
        <v>1.4720797437242652</v>
      </c>
      <c r="AR170" s="4">
        <f t="shared" si="465"/>
        <v>-1.2988192248648716</v>
      </c>
      <c r="AS170" s="4">
        <f t="shared" si="466"/>
        <v>-0.46439082228938844</v>
      </c>
      <c r="AT170" s="4">
        <f t="shared" si="467"/>
        <v>-1.7901266783025278</v>
      </c>
      <c r="AU170" s="4">
        <f t="shared" si="468"/>
        <v>-0.70918258132265066</v>
      </c>
      <c r="AV170" s="4">
        <f t="shared" si="469"/>
        <v>-0.78322724570831781</v>
      </c>
      <c r="AW170" s="4">
        <f t="shared" si="469"/>
        <v>2.6750526890811557</v>
      </c>
      <c r="AY170" s="2">
        <f t="shared" si="520"/>
        <v>90.948166436753098</v>
      </c>
      <c r="AZ170" s="2">
        <f t="shared" si="359"/>
        <v>88.554267188694496</v>
      </c>
      <c r="BA170" s="2">
        <f t="shared" si="360"/>
        <v>86.411331210506063</v>
      </c>
      <c r="BB170" s="2">
        <f t="shared" si="361"/>
        <v>87.772720847401544</v>
      </c>
      <c r="BC170" s="2">
        <f t="shared" si="362"/>
        <v>88.19332548135435</v>
      </c>
      <c r="BD170" s="2">
        <f t="shared" si="363"/>
        <v>86.994571725546734</v>
      </c>
      <c r="BE170" s="2">
        <f t="shared" si="364"/>
        <v>87.171131009436408</v>
      </c>
      <c r="BF170" s="2">
        <f t="shared" si="365"/>
        <v>86.99869104747782</v>
      </c>
      <c r="BG170" s="2">
        <f t="shared" si="366"/>
        <v>87.331707168459303</v>
      </c>
      <c r="BH170" s="2">
        <f t="shared" si="367"/>
        <v>89.796461047692503</v>
      </c>
      <c r="BI170" s="2">
        <f t="shared" si="368"/>
        <v>88.371371366055826</v>
      </c>
      <c r="BJ170" s="2">
        <f t="shared" si="369"/>
        <v>88.201108098697858</v>
      </c>
      <c r="BK170" s="2">
        <f t="shared" si="370"/>
        <v>89.189101112470439</v>
      </c>
      <c r="BL170" s="2">
        <f t="shared" si="371"/>
        <v>90.407611813982726</v>
      </c>
      <c r="BM170" s="2">
        <f t="shared" si="372"/>
        <v>95.719624764608426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123.62041602787454</v>
      </c>
      <c r="DL170" s="2">
        <f t="shared" si="501"/>
        <v>123.32081901739795</v>
      </c>
      <c r="DM170" s="2">
        <f t="shared" si="501"/>
        <v>119.17477240398293</v>
      </c>
      <c r="DN170" s="2">
        <f t="shared" si="501"/>
        <v>118.40046777546779</v>
      </c>
      <c r="DO170" s="2">
        <f t="shared" si="501"/>
        <v>116.16747368421051</v>
      </c>
      <c r="DP170" s="2">
        <f t="shared" si="501"/>
        <v>120.64035609293505</v>
      </c>
      <c r="DQ170" s="2">
        <f t="shared" si="501"/>
        <v>113.19429365721997</v>
      </c>
      <c r="DR170" s="2">
        <f t="shared" si="501"/>
        <v>125.90257790647789</v>
      </c>
      <c r="DS170" s="2">
        <f t="shared" si="501"/>
        <v>110.71370924369747</v>
      </c>
      <c r="DT170" s="2">
        <f t="shared" si="501"/>
        <v>117.92089906417112</v>
      </c>
      <c r="DU170" s="2">
        <f t="shared" si="501"/>
        <v>118.76867619047619</v>
      </c>
      <c r="DV170" s="2">
        <f t="shared" si="501"/>
        <v>119.50804483054486</v>
      </c>
      <c r="DW170" s="2">
        <f t="shared" si="501"/>
        <v>128.76437662337662</v>
      </c>
      <c r="DX170" s="2">
        <f t="shared" si="501"/>
        <v>121.33568404634582</v>
      </c>
      <c r="DY170" s="2">
        <f t="shared" si="501"/>
        <v>100.04452955665028</v>
      </c>
      <c r="EA170" s="2">
        <f t="shared" si="440"/>
        <v>91.036008560311288</v>
      </c>
      <c r="EB170" s="2">
        <f t="shared" si="502"/>
        <v>88.634388648525544</v>
      </c>
      <c r="EC170" s="2">
        <f t="shared" si="503"/>
        <v>86.381356416549778</v>
      </c>
      <c r="ED170" s="2">
        <f t="shared" si="504"/>
        <v>88.62063253856941</v>
      </c>
      <c r="EE170" s="2">
        <f t="shared" si="505"/>
        <v>88.281873500152415</v>
      </c>
      <c r="EF170" s="2">
        <f t="shared" si="506"/>
        <v>86.723971970515692</v>
      </c>
      <c r="EG170" s="2">
        <f t="shared" si="507"/>
        <v>87.070695625129574</v>
      </c>
      <c r="EH170" s="2">
        <f t="shared" si="508"/>
        <v>86.729346372582938</v>
      </c>
      <c r="EI170" s="2">
        <f t="shared" si="509"/>
        <v>88.108033140990756</v>
      </c>
      <c r="EJ170" s="2">
        <f t="shared" si="510"/>
        <v>89.865610281675089</v>
      </c>
      <c r="EK170" s="2">
        <f t="shared" si="511"/>
        <v>88.515224035884444</v>
      </c>
      <c r="EL170" s="2">
        <f t="shared" si="512"/>
        <v>88.043581418270477</v>
      </c>
      <c r="EM170" s="2">
        <f t="shared" si="513"/>
        <v>88.696252342487881</v>
      </c>
      <c r="EN170" s="2">
        <f t="shared" si="514"/>
        <v>89.51626877664809</v>
      </c>
      <c r="EO170" s="2">
        <f t="shared" si="515"/>
        <v>97.136618248713035</v>
      </c>
      <c r="EQ170" s="2">
        <f t="shared" si="516"/>
        <v>90.885926413109829</v>
      </c>
      <c r="ER170" s="2">
        <f t="shared" si="517"/>
        <v>88.503428416056934</v>
      </c>
      <c r="ES170" s="2">
        <f t="shared" si="517"/>
        <v>86.424126217860916</v>
      </c>
      <c r="ET170" s="2">
        <f t="shared" si="517"/>
        <v>87.272708353358482</v>
      </c>
      <c r="EU170" s="2">
        <f t="shared" si="517"/>
        <v>88.135792919171678</v>
      </c>
      <c r="EV170" s="2">
        <f t="shared" si="517"/>
        <v>87.141613304127631</v>
      </c>
      <c r="EW170" s="2">
        <f t="shared" si="517"/>
        <v>87.216327391632575</v>
      </c>
      <c r="EX170" s="2">
        <f t="shared" si="517"/>
        <v>87.117234055126559</v>
      </c>
      <c r="EY170" s="2">
        <f t="shared" si="517"/>
        <v>86.979852981455068</v>
      </c>
      <c r="EZ170" s="2">
        <f t="shared" si="517"/>
        <v>89.759526923475207</v>
      </c>
      <c r="FA170" s="2">
        <f t="shared" si="517"/>
        <v>88.304642563964705</v>
      </c>
      <c r="FB170" s="2">
        <f t="shared" si="517"/>
        <v>88.273827151640731</v>
      </c>
      <c r="FC170" s="2">
        <f t="shared" si="517"/>
        <v>89.446241421761243</v>
      </c>
      <c r="FD170" s="2">
        <f t="shared" si="517"/>
        <v>90.980578253389538</v>
      </c>
      <c r="FE170" s="2">
        <f t="shared" si="517"/>
        <v>94.615900731735991</v>
      </c>
      <c r="FG170" s="2">
        <f t="shared" si="518"/>
        <v>0.99991560828519577</v>
      </c>
      <c r="FH170" s="2">
        <f t="shared" si="519"/>
        <v>0.99991257240221165</v>
      </c>
      <c r="FI170" s="2">
        <f t="shared" si="519"/>
        <v>0.99990843402816187</v>
      </c>
      <c r="FJ170" s="2">
        <f t="shared" si="519"/>
        <v>0.99991263222373872</v>
      </c>
      <c r="FK170" s="2">
        <f t="shared" si="519"/>
        <v>0.99990915000617586</v>
      </c>
      <c r="FL170" s="2">
        <f t="shared" si="519"/>
        <v>0.99991270596821635</v>
      </c>
      <c r="FM170" s="2">
        <f t="shared" si="519"/>
        <v>0.99991106842358024</v>
      </c>
      <c r="FN170" s="2">
        <f t="shared" si="519"/>
        <v>0.99990328996890454</v>
      </c>
      <c r="FO170" s="2">
        <f t="shared" si="519"/>
        <v>0.99990006344931737</v>
      </c>
      <c r="FP170" s="2">
        <f t="shared" si="519"/>
        <v>0.99989816708046408</v>
      </c>
      <c r="FQ170" s="2">
        <f t="shared" si="519"/>
        <v>0.999904535249865</v>
      </c>
      <c r="FR170" s="2">
        <f t="shared" si="519"/>
        <v>0.99990057808471733</v>
      </c>
      <c r="FS170" s="2">
        <f t="shared" si="519"/>
        <v>0.99990091752810706</v>
      </c>
      <c r="FT170" s="2">
        <f t="shared" si="519"/>
        <v>0.99989399391901035</v>
      </c>
      <c r="FU170" s="2">
        <f t="shared" si="519"/>
        <v>0.99987740897888722</v>
      </c>
      <c r="FW170" s="2">
        <f t="shared" si="536"/>
        <v>0.60361594812905728</v>
      </c>
      <c r="FX170" s="2">
        <f t="shared" si="376"/>
        <v>0.63495619659947533</v>
      </c>
      <c r="FY170" s="2">
        <f t="shared" si="377"/>
        <v>0.6306326455739325</v>
      </c>
      <c r="FZ170" s="2">
        <f t="shared" si="378"/>
        <v>0.63098021274605198</v>
      </c>
      <c r="GA170" s="2">
        <f t="shared" si="379"/>
        <v>0.62350125383591559</v>
      </c>
      <c r="GB170" s="2">
        <f t="shared" si="380"/>
        <v>0.64083469613223965</v>
      </c>
      <c r="GC170" s="2">
        <f t="shared" si="381"/>
        <v>0.67370034648361887</v>
      </c>
      <c r="GD170" s="2">
        <f t="shared" si="382"/>
        <v>0.68462145720566003</v>
      </c>
      <c r="GE170" s="2">
        <f t="shared" si="383"/>
        <v>0.69012479899259838</v>
      </c>
      <c r="GF170" s="2">
        <f t="shared" si="384"/>
        <v>0.67876985768170783</v>
      </c>
      <c r="GG170" s="2">
        <f t="shared" si="385"/>
        <v>0.6968362731133777</v>
      </c>
      <c r="GH170" s="2">
        <f t="shared" si="386"/>
        <v>0.6705810394467201</v>
      </c>
      <c r="GI170" s="2">
        <f t="shared" si="387"/>
        <v>0.65184778644824015</v>
      </c>
      <c r="GJ170" s="2">
        <f t="shared" si="388"/>
        <v>0.60640868609177934</v>
      </c>
      <c r="GK170" s="2">
        <f t="shared" si="389"/>
        <v>0.56228036595743125</v>
      </c>
      <c r="GM170" s="86">
        <f t="shared" si="537"/>
        <v>8.3414669179639319E-202</v>
      </c>
      <c r="GN170" s="86">
        <f t="shared" si="390"/>
        <v>2.335807189101121E-200</v>
      </c>
      <c r="GO170" s="86">
        <f t="shared" si="391"/>
        <v>4.9553076877307877E-270</v>
      </c>
      <c r="GP170" s="86">
        <f t="shared" si="392"/>
        <v>0</v>
      </c>
      <c r="GQ170" s="86">
        <f t="shared" si="393"/>
        <v>9.5023696272074178E-302</v>
      </c>
      <c r="GR170" s="86">
        <f t="shared" si="394"/>
        <v>0</v>
      </c>
      <c r="GS170" s="86">
        <f t="shared" si="395"/>
        <v>1.1500419950026611E-268</v>
      </c>
      <c r="GT170" s="86">
        <f t="shared" si="396"/>
        <v>1.9532880768661621E-237</v>
      </c>
      <c r="GU170" s="86">
        <f t="shared" si="397"/>
        <v>4.6496814599833877E-228</v>
      </c>
      <c r="GV170" s="86">
        <f t="shared" si="398"/>
        <v>1.1232384018346587E-241</v>
      </c>
      <c r="GW170" s="86">
        <f t="shared" si="399"/>
        <v>0</v>
      </c>
      <c r="GX170" s="86">
        <f t="shared" si="400"/>
        <v>5.6817121925790188E-304</v>
      </c>
      <c r="GY170" s="86">
        <f t="shared" si="401"/>
        <v>6.2963767489458066E-228</v>
      </c>
      <c r="GZ170" s="86">
        <f t="shared" si="402"/>
        <v>1.9482447088650649E-227</v>
      </c>
      <c r="HA170" s="86">
        <f t="shared" si="403"/>
        <v>7.6906206963813324E-262</v>
      </c>
      <c r="HC170" s="86">
        <f t="shared" si="538"/>
        <v>2.7589783701653598E-188</v>
      </c>
      <c r="HD170" s="86">
        <f t="shared" si="404"/>
        <v>4.5440236769256181E-150</v>
      </c>
      <c r="HE170" s="86">
        <f t="shared" si="405"/>
        <v>1.5158451182925122E-194</v>
      </c>
      <c r="HF170" s="86">
        <f t="shared" si="406"/>
        <v>1.6587336064319223E-194</v>
      </c>
      <c r="HG170" s="86">
        <f t="shared" si="407"/>
        <v>0</v>
      </c>
      <c r="HH170" s="86">
        <f t="shared" si="408"/>
        <v>5.374300769840367E-296</v>
      </c>
      <c r="HI170" s="86">
        <f t="shared" si="409"/>
        <v>1.0423475514140141E-250</v>
      </c>
      <c r="HJ170" s="86">
        <f t="shared" si="410"/>
        <v>6.8418510084318061E-231</v>
      </c>
      <c r="HK170" s="86">
        <f t="shared" si="411"/>
        <v>5.1491946653666135E-178</v>
      </c>
      <c r="HL170" s="86">
        <f t="shared" si="412"/>
        <v>5.61843291272551E-182</v>
      </c>
      <c r="HM170" s="86">
        <f t="shared" si="413"/>
        <v>4.3838171629790603E-265</v>
      </c>
      <c r="HN170" s="86">
        <f t="shared" si="414"/>
        <v>3.4502678790337817E-201</v>
      </c>
      <c r="HO170" s="86">
        <f t="shared" si="415"/>
        <v>7.0963410418576788E-135</v>
      </c>
      <c r="HP170" s="86">
        <f t="shared" si="416"/>
        <v>7.4435825953667055E-150</v>
      </c>
      <c r="HQ170" s="86">
        <f t="shared" si="417"/>
        <v>2.8075428412285197E-209</v>
      </c>
      <c r="HS170" s="86">
        <f t="shared" si="539"/>
        <v>1.9100767309908628E-7</v>
      </c>
      <c r="HT170" s="86">
        <f t="shared" si="418"/>
        <v>3.2916925762049269E-9</v>
      </c>
      <c r="HU170" s="86">
        <f t="shared" si="419"/>
        <v>7.4952490185720496E-10</v>
      </c>
      <c r="HV170" s="86">
        <f t="shared" si="420"/>
        <v>2.5243330832646451E-10</v>
      </c>
      <c r="HW170" s="86">
        <f t="shared" si="421"/>
        <v>1.4667157857827321E-9</v>
      </c>
      <c r="HX170" s="86">
        <f t="shared" si="422"/>
        <v>7.4690274507818635E-10</v>
      </c>
      <c r="HY170" s="86">
        <f t="shared" si="423"/>
        <v>2.8371522927665555E-9</v>
      </c>
      <c r="HZ170" s="86">
        <f t="shared" si="424"/>
        <v>1.0067861244068496E-10</v>
      </c>
      <c r="IA170" s="86">
        <f t="shared" si="425"/>
        <v>8.7182814695946178E-12</v>
      </c>
      <c r="IB170" s="86">
        <f t="shared" si="426"/>
        <v>1.3963096928018434E-12</v>
      </c>
      <c r="IC170" s="86">
        <f t="shared" si="427"/>
        <v>2.2140999030408661E-11</v>
      </c>
      <c r="ID170" s="86">
        <f t="shared" si="428"/>
        <v>7.0263107364097216E-12</v>
      </c>
      <c r="IE170" s="86">
        <f t="shared" si="429"/>
        <v>9.7818823927899804E-12</v>
      </c>
      <c r="IF170" s="86">
        <f t="shared" si="430"/>
        <v>1.0643114211520897E-23</v>
      </c>
      <c r="IG170" s="86">
        <f t="shared" si="431"/>
        <v>9.0277903155294674E-20</v>
      </c>
      <c r="II170" s="86">
        <f t="shared" si="540"/>
        <v>0.52995434536987063</v>
      </c>
      <c r="IJ170" s="86">
        <f t="shared" si="541"/>
        <v>0.42434593422817796</v>
      </c>
      <c r="IK170" s="86">
        <f t="shared" si="542"/>
        <v>0.40540024446063355</v>
      </c>
      <c r="IL170" s="86">
        <f t="shared" si="543"/>
        <v>0.39505251051672635</v>
      </c>
      <c r="IM170" s="86">
        <f t="shared" si="544"/>
        <v>0.43528754446924944</v>
      </c>
      <c r="IN170" s="86">
        <f t="shared" si="545"/>
        <v>0.37290057707024227</v>
      </c>
      <c r="IO170" s="86">
        <f t="shared" si="546"/>
        <v>0.28734318958081129</v>
      </c>
      <c r="IP170" s="86">
        <f t="shared" si="547"/>
        <v>0.23590693634024337</v>
      </c>
      <c r="IQ170" s="86">
        <f t="shared" si="548"/>
        <v>0.19565129942905424</v>
      </c>
      <c r="IR170" s="86">
        <f t="shared" si="549"/>
        <v>0.21105102565080697</v>
      </c>
      <c r="IS170" s="86">
        <f t="shared" si="550"/>
        <v>0.19681789201840452</v>
      </c>
      <c r="IT170" s="86">
        <f t="shared" si="551"/>
        <v>0.24276359541406334</v>
      </c>
      <c r="IU170" s="86">
        <f t="shared" si="552"/>
        <v>0.29594531197391988</v>
      </c>
      <c r="IV170" s="86">
        <f t="shared" si="553"/>
        <v>0.36868780171468551</v>
      </c>
      <c r="IW170" s="86">
        <f t="shared" si="554"/>
        <v>0.46707728459913217</v>
      </c>
      <c r="IY170" s="86">
        <f t="shared" si="555"/>
        <v>0.52995453637754375</v>
      </c>
      <c r="IZ170" s="86">
        <f t="shared" si="556"/>
        <v>0.42434593751987054</v>
      </c>
      <c r="JA170" s="86">
        <f t="shared" si="557"/>
        <v>0.40540024521015844</v>
      </c>
      <c r="JB170" s="86">
        <f t="shared" si="558"/>
        <v>0.39505251076915965</v>
      </c>
      <c r="JC170" s="86">
        <f t="shared" si="559"/>
        <v>0.43528754593596525</v>
      </c>
      <c r="JD170" s="86">
        <f t="shared" si="560"/>
        <v>0.37290057781714503</v>
      </c>
      <c r="JE170" s="86">
        <f t="shared" si="561"/>
        <v>0.28734319241796358</v>
      </c>
      <c r="JF170" s="86">
        <f t="shared" si="562"/>
        <v>0.23590693644092198</v>
      </c>
      <c r="JG170" s="86">
        <f t="shared" si="563"/>
        <v>0.19565129943777251</v>
      </c>
      <c r="JH170" s="86">
        <f t="shared" si="564"/>
        <v>0.21105102565220327</v>
      </c>
      <c r="JI170" s="86">
        <f t="shared" si="565"/>
        <v>0.19681789204054553</v>
      </c>
      <c r="JJ170" s="86">
        <f t="shared" si="566"/>
        <v>0.24276359542108966</v>
      </c>
      <c r="JK170" s="86">
        <f t="shared" si="567"/>
        <v>0.29594531198370178</v>
      </c>
      <c r="JL170" s="86">
        <f t="shared" si="568"/>
        <v>0.36868780171468551</v>
      </c>
      <c r="JM170" s="86">
        <f t="shared" si="569"/>
        <v>0.46707728459913217</v>
      </c>
    </row>
    <row r="171" spans="2:273" x14ac:dyDescent="0.25">
      <c r="B171" s="2">
        <v>144</v>
      </c>
      <c r="C171" s="37">
        <v>91.23</v>
      </c>
      <c r="D171" s="37">
        <v>88.492000000000004</v>
      </c>
      <c r="E171" s="37">
        <v>86.525000000000006</v>
      </c>
      <c r="F171" s="37">
        <v>87.084999999999994</v>
      </c>
      <c r="G171" s="37">
        <v>88.117000000000004</v>
      </c>
      <c r="H171" s="37">
        <v>89.424000000000007</v>
      </c>
      <c r="I171" s="37">
        <v>85.932000000000002</v>
      </c>
      <c r="J171" s="37">
        <v>89.203000000000003</v>
      </c>
      <c r="K171" s="37">
        <v>85.620999999999995</v>
      </c>
      <c r="L171" s="37">
        <v>90.78</v>
      </c>
      <c r="M171" s="37">
        <v>89.051000000000002</v>
      </c>
      <c r="N171" s="37">
        <v>87.632000000000005</v>
      </c>
      <c r="O171" s="37">
        <v>89.085999999999999</v>
      </c>
      <c r="P171" s="37">
        <v>92.224000000000004</v>
      </c>
      <c r="Q171" s="37">
        <v>111.483</v>
      </c>
      <c r="S171" s="4">
        <f t="shared" si="441"/>
        <v>90.789650469927523</v>
      </c>
      <c r="T171" s="4">
        <f t="shared" si="442"/>
        <v>88.427610182787106</v>
      </c>
      <c r="U171" s="4">
        <f t="shared" si="443"/>
        <v>86.318857862008642</v>
      </c>
      <c r="V171" s="4">
        <f t="shared" si="444"/>
        <v>87.643730788918759</v>
      </c>
      <c r="W171" s="4">
        <f t="shared" si="445"/>
        <v>88.174764109728613</v>
      </c>
      <c r="X171" s="4">
        <f t="shared" si="446"/>
        <v>86.886158772060838</v>
      </c>
      <c r="Y171" s="4">
        <f t="shared" si="447"/>
        <v>87.027378353423529</v>
      </c>
      <c r="Z171" s="4">
        <f t="shared" si="448"/>
        <v>86.852057509229951</v>
      </c>
      <c r="AA171" s="4">
        <f t="shared" si="449"/>
        <v>87.177552474377279</v>
      </c>
      <c r="AB171" s="4">
        <f t="shared" si="450"/>
        <v>89.661532669674557</v>
      </c>
      <c r="AC171" s="4">
        <f t="shared" si="451"/>
        <v>88.197213988905204</v>
      </c>
      <c r="AD171" s="4">
        <f t="shared" si="452"/>
        <v>88.04557408403619</v>
      </c>
      <c r="AE171" s="4">
        <f t="shared" si="453"/>
        <v>89.082854819269841</v>
      </c>
      <c r="AF171" s="4">
        <f t="shared" si="454"/>
        <v>92.811025035891205</v>
      </c>
      <c r="AG171" s="4">
        <f t="shared" si="455"/>
        <v>112.53922472733716</v>
      </c>
      <c r="AI171" s="4">
        <f t="shared" si="456"/>
        <v>0.44034953007248134</v>
      </c>
      <c r="AJ171" s="4">
        <f t="shared" si="457"/>
        <v>6.4389817212898492E-2</v>
      </c>
      <c r="AK171" s="4">
        <f t="shared" si="458"/>
        <v>0.20614213799136394</v>
      </c>
      <c r="AL171" s="4">
        <f t="shared" si="459"/>
        <v>-0.5587307889187656</v>
      </c>
      <c r="AM171" s="4">
        <f t="shared" si="460"/>
        <v>-5.7764109728609014E-2</v>
      </c>
      <c r="AN171" s="4">
        <f t="shared" si="461"/>
        <v>2.5378412279391682</v>
      </c>
      <c r="AO171" s="4">
        <f t="shared" si="462"/>
        <v>-1.0953783534235271</v>
      </c>
      <c r="AP171" s="4">
        <f t="shared" si="463"/>
        <v>2.350942490770052</v>
      </c>
      <c r="AQ171" s="4">
        <f t="shared" si="464"/>
        <v>-1.5565524743772841</v>
      </c>
      <c r="AR171" s="4">
        <f t="shared" si="465"/>
        <v>1.1184673303254442</v>
      </c>
      <c r="AS171" s="4">
        <f t="shared" si="466"/>
        <v>0.85378601109479746</v>
      </c>
      <c r="AT171" s="4">
        <f t="shared" si="467"/>
        <v>-0.41357408403618479</v>
      </c>
      <c r="AU171" s="4">
        <f t="shared" si="468"/>
        <v>3.1451807301579038E-3</v>
      </c>
      <c r="AV171" s="4">
        <f t="shared" ref="AV171:AW186" si="570">IF(OR($B171 &lt; P$230, $B171 &gt; P$233), 0, P171-AF171)</f>
        <v>-0.5870250358912017</v>
      </c>
      <c r="AW171" s="4">
        <f t="shared" si="570"/>
        <v>-1.0562247273371526</v>
      </c>
      <c r="AY171" s="2">
        <f t="shared" si="520"/>
        <v>90.789650469927523</v>
      </c>
      <c r="AZ171" s="2">
        <f t="shared" ref="AZ171:AZ227" si="571">IF(OR($B171 &lt; D$230, $B171 &gt; D$233), #N/A, ((1-FH171)*DL171) + (FH171 - FX171)*EB171 + (FX171*ER171))</f>
        <v>88.365020902793276</v>
      </c>
      <c r="BA171" s="2">
        <f t="shared" ref="BA171:BA227" si="572">IF(OR($B171 &lt; E$230, $B171 &gt; E$233), #N/A, ((1-FI171)*DM171) + (FI171 - FY171)*EC171 + (FY171*ES171))</f>
        <v>86.259223585303403</v>
      </c>
      <c r="BB171" s="2">
        <f t="shared" ref="BB171:BB227" si="573">IF(OR($B171 &lt; F$230, $B171 &gt; F$233), #N/A, ((1-FJ171)*DN171) + (FJ171 - FZ171)*ED171 + (FZ171*ET171))</f>
        <v>87.592749481322926</v>
      </c>
      <c r="BC171" s="2">
        <f t="shared" ref="BC171:BC227" si="574">IF(OR($B171 &lt; G$230, $B171 &gt; G$233), #N/A, ((1-FK171)*DO171) + (FK171 - GA171)*EE171 + (GA171*EU171))</f>
        <v>88.01975045056551</v>
      </c>
      <c r="BD171" s="2">
        <f t="shared" ref="BD171:BD227" si="575">IF(OR($B171 &lt; H$230, $B171 &gt; H$233), #N/A, ((1-FL171)*DP171) + (FL171 - GB171)*EF171 + (GB171*EV171))</f>
        <v>86.811462399067779</v>
      </c>
      <c r="BE171" s="2">
        <f t="shared" ref="BE171:BE227" si="576">IF(OR($B171 &lt; I$230, $B171 &gt; I$233), #N/A, ((1-FM171)*DQ171) + (FM171 - GC171)*EG171 + (GC171*EW171))</f>
        <v>87.01430305968978</v>
      </c>
      <c r="BF171" s="2">
        <f t="shared" ref="BF171:BF227" si="577">IF(OR($B171 &lt; J$230, $B171 &gt; J$233), #N/A, ((1-FN171)*DR171) + (FN171 - GD171)*EH171 + (GD171*EX171))</f>
        <v>86.847798973130779</v>
      </c>
      <c r="BG171" s="2">
        <f t="shared" ref="BG171:BG227" si="578">IF(OR($B171 &lt; K$230, $B171 &gt; K$233), #N/A, ((1-FO171)*DS171) + (FO171 - GE171)*EI171 + (GE171*EY171))</f>
        <v>87.176444675371528</v>
      </c>
      <c r="BH171" s="2">
        <f t="shared" ref="BH171:BH227" si="579">IF(OR($B171 &lt; L$230, $B171 &gt; L$233), #N/A, ((1-FP171)*DT171) + (FP171 - GF171)*EJ171 + (GF171*EZ171))</f>
        <v>89.659702442711193</v>
      </c>
      <c r="BI171" s="2">
        <f t="shared" ref="BI171:BI227" si="580">IF(OR($B171 &lt; M$230, $B171 &gt; M$233), #N/A, ((1-FQ171)*DU171) + (FQ171 - GG171)*EK171 + (GG171*FA171))</f>
        <v>88.195669643206685</v>
      </c>
      <c r="BJ171" s="2">
        <f t="shared" ref="BJ171:BJ227" si="581">IF(OR($B171 &lt; N$230, $B171 &gt; N$233), #N/A, ((1-FR171)*DV171) + (FR171 - GH171)*EL171 + (GH171*FB171))</f>
        <v>88.039928324021233</v>
      </c>
      <c r="BK171" s="2">
        <f t="shared" ref="BK171:BK227" si="582">IF(OR($B171 &lt; O$230, $B171 &gt; O$233), #N/A, ((1-FS171)*DW171) + (FS171 - GI171)*EM171 + (GI171*FC171))</f>
        <v>89.058527194900364</v>
      </c>
      <c r="BL171" s="2">
        <f t="shared" ref="BL171:BL227" si="583">IF(OR($B171 &lt; P$230, $B171 &gt; P$233), #N/A, ((1-FT171)*DX171) + (FT171 - GJ171)*EN171 + (GJ171*FD171))</f>
        <v>90.299428214836638</v>
      </c>
      <c r="BM171" s="2">
        <f t="shared" ref="BM171:BM227" si="584">IF(OR($B171 &lt; Q$230, $B171 &gt; Q$233), #N/A, ((1-FU171)*DY171) + (FU171 - GK171)*EO171 + (GK171*FE171))</f>
        <v>95.558725740043087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123.70710174216025</v>
      </c>
      <c r="DL171" s="2">
        <f t="shared" ref="DL171:DY186" si="585">BP$228*$B171+BP$229</f>
        <v>123.42368475763212</v>
      </c>
      <c r="DM171" s="2">
        <f t="shared" si="585"/>
        <v>119.27499573257467</v>
      </c>
      <c r="DN171" s="2">
        <f t="shared" si="585"/>
        <v>118.48626304847359</v>
      </c>
      <c r="DO171" s="2">
        <f t="shared" si="585"/>
        <v>116.21515789473682</v>
      </c>
      <c r="DP171" s="2">
        <f t="shared" si="585"/>
        <v>120.72212897107634</v>
      </c>
      <c r="DQ171" s="2">
        <f t="shared" si="585"/>
        <v>113.2354726045884</v>
      </c>
      <c r="DR171" s="2">
        <f t="shared" si="585"/>
        <v>126.05475062205061</v>
      </c>
      <c r="DS171" s="2">
        <f t="shared" si="585"/>
        <v>110.75299999999999</v>
      </c>
      <c r="DT171" s="2">
        <f t="shared" si="585"/>
        <v>118.01796657754011</v>
      </c>
      <c r="DU171" s="2">
        <f t="shared" si="585"/>
        <v>118.85713109243696</v>
      </c>
      <c r="DV171" s="2">
        <f t="shared" si="585"/>
        <v>119.60009631059634</v>
      </c>
      <c r="DW171" s="2">
        <f t="shared" si="585"/>
        <v>128.93015905271199</v>
      </c>
      <c r="DX171" s="2">
        <f t="shared" si="585"/>
        <v>121.44301726827095</v>
      </c>
      <c r="DY171" s="2">
        <f t="shared" si="585"/>
        <v>99.971821565407794</v>
      </c>
      <c r="EA171" s="2">
        <f t="shared" si="440"/>
        <v>90.883017898832691</v>
      </c>
      <c r="EB171" s="2">
        <f t="shared" si="502"/>
        <v>88.450025731526793</v>
      </c>
      <c r="EC171" s="2">
        <f t="shared" si="503"/>
        <v>86.227961079943896</v>
      </c>
      <c r="ED171" s="2">
        <f t="shared" si="504"/>
        <v>88.488691444600278</v>
      </c>
      <c r="EE171" s="2">
        <f t="shared" si="505"/>
        <v>88.113659891373629</v>
      </c>
      <c r="EF171" s="2">
        <f t="shared" si="506"/>
        <v>86.526386468811467</v>
      </c>
      <c r="EG171" s="2">
        <f t="shared" si="507"/>
        <v>86.909138088326756</v>
      </c>
      <c r="EH171" s="2">
        <f t="shared" si="508"/>
        <v>86.565517432372275</v>
      </c>
      <c r="EI171" s="2">
        <f t="shared" si="509"/>
        <v>87.99188358192707</v>
      </c>
      <c r="EJ171" s="2">
        <f t="shared" si="510"/>
        <v>89.732724729570563</v>
      </c>
      <c r="EK171" s="2">
        <f t="shared" si="511"/>
        <v>88.346894393984513</v>
      </c>
      <c r="EL171" s="2">
        <f t="shared" si="512"/>
        <v>87.874561511127254</v>
      </c>
      <c r="EM171" s="2">
        <f t="shared" si="513"/>
        <v>88.538973182552496</v>
      </c>
      <c r="EN171" s="2">
        <f t="shared" si="514"/>
        <v>89.355463937505604</v>
      </c>
      <c r="EO171" s="2">
        <f t="shared" si="515"/>
        <v>97.061991333859169</v>
      </c>
      <c r="EQ171" s="2">
        <f t="shared" si="516"/>
        <v>90.729693163314352</v>
      </c>
      <c r="ER171" s="2">
        <f t="shared" ref="ER171:FE186" si="586">CV$228*$B171+CV$229</f>
        <v>88.316199878527627</v>
      </c>
      <c r="ES171" s="2">
        <f t="shared" si="586"/>
        <v>86.271689238576101</v>
      </c>
      <c r="ET171" s="2">
        <f t="shared" si="586"/>
        <v>87.111209921043582</v>
      </c>
      <c r="EU171" s="2">
        <f t="shared" si="586"/>
        <v>87.964422511690046</v>
      </c>
      <c r="EV171" s="2">
        <f t="shared" si="586"/>
        <v>86.953064928306219</v>
      </c>
      <c r="EW171" s="2">
        <f t="shared" si="586"/>
        <v>87.057678381894959</v>
      </c>
      <c r="EX171" s="2">
        <f t="shared" si="586"/>
        <v>86.961447043823327</v>
      </c>
      <c r="EY171" s="2">
        <f t="shared" si="586"/>
        <v>86.83959430813124</v>
      </c>
      <c r="EZ171" s="2">
        <f t="shared" si="586"/>
        <v>89.624424355389891</v>
      </c>
      <c r="FA171" s="2">
        <f t="shared" si="586"/>
        <v>88.131956752354156</v>
      </c>
      <c r="FB171" s="2">
        <f t="shared" si="586"/>
        <v>88.109850428269823</v>
      </c>
      <c r="FC171" s="2">
        <f t="shared" si="586"/>
        <v>89.306176908167032</v>
      </c>
      <c r="FD171" s="2">
        <f t="shared" si="586"/>
        <v>90.853262977005429</v>
      </c>
      <c r="FE171" s="2">
        <f t="shared" si="586"/>
        <v>94.490888306663038</v>
      </c>
      <c r="FG171" s="2">
        <f t="shared" si="518"/>
        <v>0.9999230332698259</v>
      </c>
      <c r="FH171" s="2">
        <f t="shared" ref="FH171:FU186" si="587">POWER(10,($B171-D$231)/D$229)/(1+POWER(10,($B171-D$231)/D$229))</f>
        <v>0.99992026446977822</v>
      </c>
      <c r="FI171" s="2">
        <f t="shared" si="587"/>
        <v>0.99991649016834427</v>
      </c>
      <c r="FJ171" s="2">
        <f t="shared" si="587"/>
        <v>0.99992031902849843</v>
      </c>
      <c r="FK171" s="2">
        <f t="shared" si="587"/>
        <v>0.99991714315853475</v>
      </c>
      <c r="FL171" s="2">
        <f t="shared" si="587"/>
        <v>0.999920386285295</v>
      </c>
      <c r="FM171" s="2">
        <f t="shared" si="587"/>
        <v>0.99991889280367918</v>
      </c>
      <c r="FN171" s="2">
        <f t="shared" si="587"/>
        <v>0.99991179865282287</v>
      </c>
      <c r="FO171" s="2">
        <f t="shared" si="587"/>
        <v>0.99990885598106982</v>
      </c>
      <c r="FP171" s="2">
        <f t="shared" si="587"/>
        <v>0.999907126441415</v>
      </c>
      <c r="FQ171" s="2">
        <f t="shared" si="587"/>
        <v>0.99991293438176121</v>
      </c>
      <c r="FR171" s="2">
        <f t="shared" si="587"/>
        <v>0.9999093253423661</v>
      </c>
      <c r="FS171" s="2">
        <f t="shared" si="587"/>
        <v>0.99990963492382412</v>
      </c>
      <c r="FT171" s="2">
        <f t="shared" si="587"/>
        <v>0.99990332040333185</v>
      </c>
      <c r="FU171" s="2">
        <f t="shared" si="587"/>
        <v>0.99988819445392674</v>
      </c>
      <c r="FW171" s="2">
        <f t="shared" si="536"/>
        <v>0.6254293606662179</v>
      </c>
      <c r="FX171" s="2">
        <f t="shared" ref="FX171:FX227" si="588">POWER(10,($B171-D$232)/D$229)/(1+POWER(10,($B171-D$232)/D$229))</f>
        <v>0.6560277406212538</v>
      </c>
      <c r="FY171" s="2">
        <f t="shared" ref="FY171:FY227" si="589">POWER(10,($B171-E$232)/E$229)/(1+POWER(10,($B171-E$232)/E$229))</f>
        <v>0.65181690586780927</v>
      </c>
      <c r="FZ171" s="2">
        <f t="shared" ref="FZ171:FZ227" si="590">POWER(10,($B171-F$232)/F$229)/(1+POWER(10,($B171-F$232)/F$229))</f>
        <v>0.65215553425785544</v>
      </c>
      <c r="GA171" s="2">
        <f t="shared" ref="GA171:GA227" si="591">POWER(10,($B171-G$232)/G$229)/(1+POWER(10,($B171-G$232)/G$229))</f>
        <v>0.64486419137864504</v>
      </c>
      <c r="GB171" s="2">
        <f t="shared" ref="GB171:GB227" si="592">POWER(10,($B171-H$232)/H$229)/(1+POWER(10,($B171-H$232)/H$229))</f>
        <v>0.66174767880936103</v>
      </c>
      <c r="GC171" s="2">
        <f t="shared" ref="GC171:GC227" si="593">POWER(10,($B171-I$232)/I$229)/(1+POWER(10,($B171-I$232)/I$229))</f>
        <v>0.69361459915049939</v>
      </c>
      <c r="GD171" s="2">
        <f t="shared" ref="GD171:GD227" si="594">POWER(10,($B171-J$232)/J$229)/(1+POWER(10,($B171-J$232)/J$229))</f>
        <v>0.70416187405233865</v>
      </c>
      <c r="GE171" s="2">
        <f t="shared" ref="GE171:GE227" si="595">POWER(10,($B171-K$232)/K$229)/(1+POWER(10,($B171-K$232)/K$229))</f>
        <v>0.70946893698681024</v>
      </c>
      <c r="GF171" s="2">
        <f t="shared" ref="GF171:GF227" si="596">POWER(10,($B171-L$232)/L$229)/(1+POWER(10,($B171-L$232)/L$229))</f>
        <v>0.698513172253865</v>
      </c>
      <c r="GG171" s="2">
        <f t="shared" ref="GG171:GG227" si="597">POWER(10,($B171-M$232)/M$229)/(1+POWER(10,($B171-M$232)/M$229))</f>
        <v>0.715933897065962</v>
      </c>
      <c r="GH171" s="2">
        <f t="shared" ref="GH171:GH227" si="598">POWER(10,($B171-N$232)/N$229)/(1+POWER(10,($B171-N$232)/N$229))</f>
        <v>0.69059823497478101</v>
      </c>
      <c r="GI171" s="2">
        <f t="shared" ref="GI171:GI227" si="599">POWER(10,($B171-O$232)/O$229)/(1+POWER(10,($B171-O$232)/O$229))</f>
        <v>0.672447281648203</v>
      </c>
      <c r="GJ171" s="2">
        <f t="shared" ref="GJ171:GJ227" si="600">POWER(10,($B171-P$232)/P$229)/(1+POWER(10,($B171-P$232)/P$229))</f>
        <v>0.6281630851700587</v>
      </c>
      <c r="GK171" s="2">
        <f t="shared" ref="GK171:GK227" si="601">POWER(10,($B171-Q$232)/Q$229)/(1+POWER(10,($B171-Q$232)/Q$229))</f>
        <v>0.58480384219134374</v>
      </c>
      <c r="GM171" s="86">
        <f t="shared" si="537"/>
        <v>1.2237756283163834E-206</v>
      </c>
      <c r="GN171" s="86">
        <f t="shared" ref="GN171:GN227" si="602" xml:space="preserve"> _xlfn.NORM.DIST($B171, D$7, ABS(D$11), TRUE) * _xlfn.NORM.DIST(($B171 - D$7)*D$15, 0, ABS(D$11), TRUE) * 2</f>
        <v>3.9435027276521383E-205</v>
      </c>
      <c r="GO171" s="86">
        <f t="shared" ref="GO171:GO227" si="603" xml:space="preserve"> _xlfn.NORM.DIST($B171, E$7, ABS(E$11), TRUE) * _xlfn.NORM.DIST(($B171 - E$7)*E$15, 0, ABS(E$11), TRUE) * 2</f>
        <v>1.8470319022433141E-276</v>
      </c>
      <c r="GP171" s="86">
        <f t="shared" ref="GP171:GP227" si="604" xml:space="preserve"> _xlfn.NORM.DIST($B171, F$7, ABS(F$11), TRUE) * _xlfn.NORM.DIST(($B171 - F$7)*F$15, 0, ABS(F$11), TRUE) * 2</f>
        <v>0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4.3980757834695067E-275</v>
      </c>
      <c r="GT171" s="86">
        <f t="shared" ref="GT171:GT227" si="608" xml:space="preserve"> _xlfn.NORM.DIST($B171, J$7, ABS(J$11), TRUE) * _xlfn.NORM.DIST(($B171 - J$7)*J$15, 0, ABS(J$11), TRUE) * 2</f>
        <v>4.3163543489996737E-243</v>
      </c>
      <c r="GU171" s="86">
        <f t="shared" ref="GU171:GU227" si="609" xml:space="preserve"> _xlfn.NORM.DIST($B171, K$7, ABS(K$11), TRUE) * _xlfn.NORM.DIST(($B171 - K$7)*K$15, 0, ABS(K$11), TRUE) * 2</f>
        <v>1.8146620689937544E-233</v>
      </c>
      <c r="GV171" s="86">
        <f t="shared" ref="GV171:GV227" si="610" xml:space="preserve"> _xlfn.NORM.DIST($B171, L$7, ABS(L$11), TRUE) * _xlfn.NORM.DIST(($B171 - L$7)*L$15, 0, ABS(L$11), TRUE) * 2</f>
        <v>2.1413877950560441E-247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2.5626753567667265E-233</v>
      </c>
      <c r="GZ171" s="86">
        <f t="shared" ref="GZ171:GZ227" si="614" xml:space="preserve"> _xlfn.NORM.DIST($B171, P$7, ABS(P$11), TRUE) * _xlfn.NORM.DIST(($B171 - P$7)*P$15, 0, ABS(P$11), TRUE) * 2</f>
        <v>8.4554680427277717E-233</v>
      </c>
      <c r="HA171" s="86">
        <f t="shared" ref="HA171:HA227" si="615" xml:space="preserve"> _xlfn.NORM.DIST($B171, Q$7, ABS(Q$11), TRUE) * _xlfn.NORM.DIST(($B171 - Q$7)*Q$15, 0, ABS(Q$11), TRUE) * 2</f>
        <v>5.1534732700687259E-268</v>
      </c>
      <c r="HC171" s="86">
        <f t="shared" si="538"/>
        <v>2.6029123933085658E-194</v>
      </c>
      <c r="HD171" s="86">
        <f t="shared" ref="HD171:HD227" si="616" xml:space="preserve"> _xlfn.NORM.DIST($B171, D$8, ABS(D$12), TRUE) * _xlfn.NORM.DIST(($B171 - D$8)*D$16, 0, ABS(D$12), TRUE) * 2</f>
        <v>8.4422480573585927E-155</v>
      </c>
      <c r="HE171" s="86">
        <f t="shared" ref="HE171:HE227" si="617" xml:space="preserve"> _xlfn.NORM.DIST($B171, E$8, ABS(E$12), TRUE) * _xlfn.NORM.DIST(($B171 - E$8)*E$16, 0, ABS(E$12), TRUE) * 2</f>
        <v>1.2139470908777018E-200</v>
      </c>
      <c r="HF171" s="86">
        <f t="shared" ref="HF171:HF227" si="618" xml:space="preserve"> _xlfn.NORM.DIST($B171, F$8, ABS(F$12), TRUE) * _xlfn.NORM.DIST(($B171 - F$8)*F$16, 0, ABS(F$12), TRUE) * 2</f>
        <v>1.3412752202316175E-200</v>
      </c>
      <c r="HG171" s="86">
        <f t="shared" ref="HG171:HG227" si="619" xml:space="preserve"> _xlfn.NORM.DIST($B171, G$8, ABS(G$12), TRUE) * _xlfn.NORM.DIST(($B171 - G$8)*G$16, 0, ABS(G$12), TRUE) * 2</f>
        <v>0</v>
      </c>
      <c r="HH171" s="86">
        <f t="shared" ref="HH171:HH227" si="620" xml:space="preserve"> _xlfn.NORM.DIST($B171, H$8, ABS(H$12), TRUE) * _xlfn.NORM.DIST(($B171 - H$8)*H$16, 0, ABS(H$12), TRUE) * 2</f>
        <v>3.1009311680996105E-305</v>
      </c>
      <c r="HI171" s="86">
        <f t="shared" ref="HI171:HI227" si="621" xml:space="preserve"> _xlfn.NORM.DIST($B171, I$8, ABS(I$12), TRUE) * _xlfn.NORM.DIST(($B171 - I$8)*I$16, 0, ABS(I$12), TRUE) * 2</f>
        <v>1.4402309690966731E-258</v>
      </c>
      <c r="HJ171" s="86">
        <f t="shared" ref="HJ171:HJ227" si="622" xml:space="preserve"> _xlfn.NORM.DIST($B171, J$8, ABS(J$12), TRUE) * _xlfn.NORM.DIST(($B171 - J$8)*J$16, 0, ABS(J$12), TRUE) * 2</f>
        <v>4.3851959963428707E-238</v>
      </c>
      <c r="HK171" s="86">
        <f t="shared" ref="HK171:HK227" si="623" xml:space="preserve"> _xlfn.NORM.DIST($B171, K$8, ABS(K$12), TRUE) * _xlfn.NORM.DIST(($B171 - K$8)*K$16, 0, ABS(K$12), TRUE) * 2</f>
        <v>1.6759568340574299E-183</v>
      </c>
      <c r="HL171" s="86">
        <f t="shared" ref="HL171:HL227" si="624" xml:space="preserve"> _xlfn.NORM.DIST($B171, L$8, ABS(L$12), TRUE) * _xlfn.NORM.DIST(($B171 - L$8)*L$16, 0, ABS(L$12), TRUE) * 2</f>
        <v>1.4256913872493199E-187</v>
      </c>
      <c r="HM171" s="86">
        <f t="shared" ref="HM171:HM227" si="625" xml:space="preserve"> _xlfn.NORM.DIST($B171, M$8, ABS(M$12), TRUE) * _xlfn.NORM.DIST(($B171 - M$8)*M$16, 0, ABS(M$12), TRUE) * 2</f>
        <v>2.8869261676397186E-273</v>
      </c>
      <c r="HN171" s="86">
        <f t="shared" ref="HN171:HN227" si="626" xml:space="preserve"> _xlfn.NORM.DIST($B171, N$8, ABS(N$12), TRUE) * _xlfn.NORM.DIST(($B171 - N$8)*N$16, 0, ABS(N$12), TRUE) * 2</f>
        <v>1.9990376259111915E-207</v>
      </c>
      <c r="HO171" s="86">
        <f t="shared" ref="HO171:HO227" si="627" xml:space="preserve"> _xlfn.NORM.DIST($B171, O$8, ABS(O$12), TRUE) * _xlfn.NORM.DIST(($B171 - O$8)*O$16, 0, ABS(O$12), TRUE) * 2</f>
        <v>5.0372871678592964E-139</v>
      </c>
      <c r="HP171" s="86">
        <f t="shared" ref="HP171:HP227" si="628" xml:space="preserve"> _xlfn.NORM.DIST($B171, P$8, ABS(P$12), TRUE) * _xlfn.NORM.DIST(($B171 - P$8)*P$16, 0, ABS(P$12), TRUE) * 2</f>
        <v>1.7130386064752673E-154</v>
      </c>
      <c r="HQ171" s="86">
        <f t="shared" ref="HQ171:HQ227" si="629" xml:space="preserve"> _xlfn.NORM.DIST($B171, Q$8, ABS(Q$12), TRUE) * _xlfn.NORM.DIST(($B171 - Q$8)*Q$16, 0, ABS(Q$12), TRUE) * 2</f>
        <v>8.5913345979372348E-216</v>
      </c>
      <c r="HS171" s="86">
        <f t="shared" si="539"/>
        <v>7.3696678244566044E-8</v>
      </c>
      <c r="HT171" s="86">
        <f t="shared" ref="HT171:HT227" si="630" xml:space="preserve"> _xlfn.NORM.DIST($B171, D$9, ABS(D$13), TRUE) * _xlfn.NORM.DIST(($B171 - D$9)*D$17, 0, ABS(D$13), TRUE) * 2</f>
        <v>1.0812721462675619E-9</v>
      </c>
      <c r="HU171" s="86">
        <f t="shared" ref="HU171:HU227" si="631" xml:space="preserve"> _xlfn.NORM.DIST($B171, E$9, ABS(E$13), TRUE) * _xlfn.NORM.DIST(($B171 - E$9)*E$17, 0, ABS(E$13), TRUE) * 2</f>
        <v>2.1429089262681262E-10</v>
      </c>
      <c r="HV171" s="86">
        <f t="shared" ref="HV171:HV227" si="632" xml:space="preserve"> _xlfn.NORM.DIST($B171, F$9, ABS(F$13), TRUE) * _xlfn.NORM.DIST(($B171 - F$9)*F$17, 0, ABS(F$13), TRUE) * 2</f>
        <v>6.7942710243246638E-11</v>
      </c>
      <c r="HW171" s="86">
        <f t="shared" ref="HW171:HW227" si="633" xml:space="preserve"> _xlfn.NORM.DIST($B171, G$9, ABS(G$13), TRUE) * _xlfn.NORM.DIST(($B171 - G$9)*G$17, 0, ABS(G$13), TRUE) * 2</f>
        <v>4.3512209688827681E-10</v>
      </c>
      <c r="HX171" s="86">
        <f t="shared" ref="HX171:HX227" si="634" xml:space="preserve"> _xlfn.NORM.DIST($B171, H$9, ABS(H$13), TRUE) * _xlfn.NORM.DIST(($B171 - H$9)*H$17, 0, ABS(H$13), TRUE) * 2</f>
        <v>2.1497721065178908E-10</v>
      </c>
      <c r="HY171" s="86">
        <f t="shared" ref="HY171:HY227" si="635" xml:space="preserve"> _xlfn.NORM.DIST($B171, I$9, ABS(I$13), TRUE) * _xlfn.NORM.DIST(($B171 - I$9)*I$17, 0, ABS(I$13), TRUE) * 2</f>
        <v>8.9419443274018434E-10</v>
      </c>
      <c r="HZ171" s="86">
        <f t="shared" ref="HZ171:HZ227" si="636" xml:space="preserve"> _xlfn.NORM.DIST($B171, J$9, ABS(J$13), TRUE) * _xlfn.NORM.DIST(($B171 - J$9)*J$17, 0, ABS(J$13), TRUE) * 2</f>
        <v>2.7303500235797449E-11</v>
      </c>
      <c r="IA171" s="86">
        <f t="shared" ref="IA171:IA227" si="637" xml:space="preserve"> _xlfn.NORM.DIST($B171, K$9, ABS(K$13), TRUE) * _xlfn.NORM.DIST(($B171 - K$9)*K$17, 0, ABS(K$13), TRUE) * 2</f>
        <v>2.0384806620730657E-12</v>
      </c>
      <c r="IB171" s="86">
        <f t="shared" ref="IB171:IB227" si="638" xml:space="preserve"> _xlfn.NORM.DIST($B171, L$9, ABS(L$13), TRUE) * _xlfn.NORM.DIST(($B171 - L$9)*L$17, 0, ABS(L$13), TRUE) * 2</f>
        <v>2.9406610708040356E-13</v>
      </c>
      <c r="IC171" s="86">
        <f t="shared" ref="IC171:IC227" si="639" xml:space="preserve"> _xlfn.NORM.DIST($B171, M$9, ABS(M$13), TRUE) * _xlfn.NORM.DIST(($B171 - M$9)*M$17, 0, ABS(M$13), TRUE) * 2</f>
        <v>5.6403104065382699E-12</v>
      </c>
      <c r="ID171" s="86">
        <f t="shared" ref="ID171:ID227" si="640" xml:space="preserve"> _xlfn.NORM.DIST($B171, N$9, ABS(N$13), TRUE) * _xlfn.NORM.DIST(($B171 - N$9)*N$17, 0, ABS(N$13), TRUE) * 2</f>
        <v>1.5933062388912415E-12</v>
      </c>
      <c r="IE171" s="86">
        <f t="shared" ref="IE171:IE227" si="641" xml:space="preserve"> _xlfn.NORM.DIST($B171, O$9, ABS(O$13), TRUE) * _xlfn.NORM.DIST(($B171 - O$9)*O$17, 0, ABS(O$13), TRUE) * 2</f>
        <v>2.1970520904567189E-12</v>
      </c>
      <c r="IF171" s="86">
        <f t="shared" ref="IF171:IF227" si="642" xml:space="preserve"> _xlfn.NORM.DIST($B171, P$9, ABS(P$13), TRUE) * _xlfn.NORM.DIST(($B171 - P$9)*P$17, 0, ABS(P$13), TRUE) * 2</f>
        <v>3.4455219014883802E-25</v>
      </c>
      <c r="IG171" s="86">
        <f t="shared" ref="IG171:IG227" si="643" xml:space="preserve"> _xlfn.NORM.DIST($B171, Q$9, ABS(Q$13), TRUE) * _xlfn.NORM.DIST(($B171 - Q$9)*Q$17, 0, ABS(Q$13), TRUE) * 2</f>
        <v>4.4475358284527016E-21</v>
      </c>
      <c r="II171" s="86">
        <f t="shared" si="540"/>
        <v>0.46840518936269515</v>
      </c>
      <c r="IJ171" s="86">
        <f t="shared" si="541"/>
        <v>0.3569151228243434</v>
      </c>
      <c r="IK171" s="86">
        <f t="shared" si="542"/>
        <v>0.33371215894588629</v>
      </c>
      <c r="IL171" s="86">
        <f t="shared" si="543"/>
        <v>0.32267316729213896</v>
      </c>
      <c r="IM171" s="86">
        <f t="shared" si="544"/>
        <v>0.36292235756214397</v>
      </c>
      <c r="IN171" s="86">
        <f t="shared" si="545"/>
        <v>0.30421297593118579</v>
      </c>
      <c r="IO171" s="86">
        <f t="shared" si="546"/>
        <v>0.2309473422632278</v>
      </c>
      <c r="IP171" s="86">
        <f t="shared" si="547"/>
        <v>0.18493349381446716</v>
      </c>
      <c r="IQ171" s="86">
        <f t="shared" si="548"/>
        <v>0.14909109605987672</v>
      </c>
      <c r="IR171" s="86">
        <f t="shared" si="549"/>
        <v>0.16019095580081713</v>
      </c>
      <c r="IS171" s="86">
        <f t="shared" si="550"/>
        <v>0.15175580997158963</v>
      </c>
      <c r="IT171" s="86">
        <f t="shared" si="551"/>
        <v>0.18718103407010372</v>
      </c>
      <c r="IU171" s="86">
        <f t="shared" si="552"/>
        <v>0.23126353245579181</v>
      </c>
      <c r="IV171" s="86">
        <f t="shared" si="553"/>
        <v>0.29857835030702484</v>
      </c>
      <c r="IW171" s="86">
        <f t="shared" si="554"/>
        <v>0.41549664690922994</v>
      </c>
      <c r="IY171" s="86">
        <f t="shared" si="555"/>
        <v>0.46840526305937341</v>
      </c>
      <c r="IZ171" s="86">
        <f t="shared" si="556"/>
        <v>0.35691512390561553</v>
      </c>
      <c r="JA171" s="86">
        <f t="shared" si="557"/>
        <v>0.33371215916017721</v>
      </c>
      <c r="JB171" s="86">
        <f t="shared" si="558"/>
        <v>0.32267316736008167</v>
      </c>
      <c r="JC171" s="86">
        <f t="shared" si="559"/>
        <v>0.36292235799726608</v>
      </c>
      <c r="JD171" s="86">
        <f t="shared" si="560"/>
        <v>0.30421297614616299</v>
      </c>
      <c r="JE171" s="86">
        <f t="shared" si="561"/>
        <v>0.23094734315742224</v>
      </c>
      <c r="JF171" s="86">
        <f t="shared" si="562"/>
        <v>0.18493349384177066</v>
      </c>
      <c r="JG171" s="86">
        <f t="shared" si="563"/>
        <v>0.1490910960619152</v>
      </c>
      <c r="JH171" s="86">
        <f t="shared" si="564"/>
        <v>0.1601909558011112</v>
      </c>
      <c r="JI171" s="86">
        <f t="shared" si="565"/>
        <v>0.15175580997722996</v>
      </c>
      <c r="JJ171" s="86">
        <f t="shared" si="566"/>
        <v>0.18718103407169703</v>
      </c>
      <c r="JK171" s="86">
        <f t="shared" si="567"/>
        <v>0.23126353245798886</v>
      </c>
      <c r="JL171" s="86">
        <f t="shared" si="568"/>
        <v>0.29857835030702484</v>
      </c>
      <c r="JM171" s="86">
        <f t="shared" si="569"/>
        <v>0.41549664690922994</v>
      </c>
    </row>
    <row r="172" spans="2:273" x14ac:dyDescent="0.25">
      <c r="B172" s="2">
        <v>145</v>
      </c>
      <c r="C172" s="37">
        <v>89</v>
      </c>
      <c r="D172" s="37">
        <v>89.147999999999996</v>
      </c>
      <c r="E172" s="37">
        <v>85.373000000000005</v>
      </c>
      <c r="F172" s="37">
        <v>85.355999999999995</v>
      </c>
      <c r="G172" s="37">
        <v>88.283000000000001</v>
      </c>
      <c r="H172" s="37">
        <v>88.881</v>
      </c>
      <c r="I172" s="37">
        <v>86.712000000000003</v>
      </c>
      <c r="J172" s="37">
        <v>88.067999999999998</v>
      </c>
      <c r="K172" s="37">
        <v>86.379000000000005</v>
      </c>
      <c r="L172" s="37">
        <v>87.102000000000004</v>
      </c>
      <c r="M172" s="37">
        <v>85.932000000000002</v>
      </c>
      <c r="N172" s="37">
        <v>86.543999999999997</v>
      </c>
      <c r="O172" s="37">
        <v>88.293000000000006</v>
      </c>
      <c r="P172" s="37">
        <v>90.930999999999997</v>
      </c>
      <c r="Q172" s="37">
        <v>101.621</v>
      </c>
      <c r="S172" s="4">
        <f t="shared" si="441"/>
        <v>90.631089031959249</v>
      </c>
      <c r="T172" s="4">
        <f t="shared" si="442"/>
        <v>88.196329431926003</v>
      </c>
      <c r="U172" s="4">
        <f t="shared" si="443"/>
        <v>86.12401391196066</v>
      </c>
      <c r="V172" s="4">
        <f t="shared" si="444"/>
        <v>87.426012315758314</v>
      </c>
      <c r="W172" s="4">
        <f t="shared" si="445"/>
        <v>87.893768405286934</v>
      </c>
      <c r="X172" s="4">
        <f t="shared" si="446"/>
        <v>86.648330922635068</v>
      </c>
      <c r="Y172" s="4">
        <f t="shared" si="447"/>
        <v>86.860558908715305</v>
      </c>
      <c r="Z172" s="4">
        <f t="shared" si="448"/>
        <v>86.697762359369676</v>
      </c>
      <c r="AA172" s="4">
        <f t="shared" si="449"/>
        <v>87.021290817840978</v>
      </c>
      <c r="AB172" s="4">
        <f t="shared" si="450"/>
        <v>89.523220660554074</v>
      </c>
      <c r="AC172" s="4">
        <f t="shared" si="451"/>
        <v>88.02023593000672</v>
      </c>
      <c r="AD172" s="4">
        <f t="shared" si="452"/>
        <v>87.879752650974083</v>
      </c>
      <c r="AE172" s="4">
        <f t="shared" si="453"/>
        <v>88.93281176855217</v>
      </c>
      <c r="AF172" s="4">
        <f t="shared" si="454"/>
        <v>91.399482188607706</v>
      </c>
      <c r="AG172" s="4">
        <f t="shared" si="455"/>
        <v>106.12379587756377</v>
      </c>
      <c r="AI172" s="4">
        <f t="shared" si="456"/>
        <v>-1.6310890319592488</v>
      </c>
      <c r="AJ172" s="4">
        <f t="shared" si="457"/>
        <v>0.95167056807399319</v>
      </c>
      <c r="AK172" s="4">
        <f t="shared" si="458"/>
        <v>-0.75101391196065492</v>
      </c>
      <c r="AL172" s="4">
        <f t="shared" si="459"/>
        <v>-2.0700123157583192</v>
      </c>
      <c r="AM172" s="4">
        <f t="shared" si="460"/>
        <v>0.3892315947130669</v>
      </c>
      <c r="AN172" s="4">
        <f t="shared" si="461"/>
        <v>2.2326690773649318</v>
      </c>
      <c r="AO172" s="4">
        <f t="shared" si="462"/>
        <v>-0.14855890871530164</v>
      </c>
      <c r="AP172" s="4">
        <f t="shared" si="463"/>
        <v>1.3702376406303216</v>
      </c>
      <c r="AQ172" s="4">
        <f t="shared" si="464"/>
        <v>-0.64229081784097275</v>
      </c>
      <c r="AR172" s="4">
        <f t="shared" si="465"/>
        <v>-2.42122066055407</v>
      </c>
      <c r="AS172" s="4">
        <f t="shared" si="466"/>
        <v>-2.0882359300067179</v>
      </c>
      <c r="AT172" s="4">
        <f t="shared" si="467"/>
        <v>-1.3357526509740865</v>
      </c>
      <c r="AU172" s="4">
        <f t="shared" si="468"/>
        <v>-0.63981176855216404</v>
      </c>
      <c r="AV172" s="4">
        <f t="shared" si="570"/>
        <v>-0.46848218860770885</v>
      </c>
      <c r="AW172" s="4">
        <f t="shared" si="570"/>
        <v>-4.50279587756377</v>
      </c>
      <c r="AY172" s="2">
        <f t="shared" si="520"/>
        <v>90.631089031959249</v>
      </c>
      <c r="AZ172" s="2">
        <f t="shared" si="571"/>
        <v>88.175754847766441</v>
      </c>
      <c r="BA172" s="2">
        <f t="shared" si="572"/>
        <v>86.107149988908759</v>
      </c>
      <c r="BB172" s="2">
        <f t="shared" si="573"/>
        <v>87.412366396735308</v>
      </c>
      <c r="BC172" s="2">
        <f t="shared" si="574"/>
        <v>87.846142675779234</v>
      </c>
      <c r="BD172" s="2">
        <f t="shared" si="575"/>
        <v>86.628482737988008</v>
      </c>
      <c r="BE172" s="2">
        <f t="shared" si="576"/>
        <v>86.857500433276073</v>
      </c>
      <c r="BF172" s="2">
        <f t="shared" si="577"/>
        <v>86.696954414859377</v>
      </c>
      <c r="BG172" s="2">
        <f t="shared" si="578"/>
        <v>87.021125288232255</v>
      </c>
      <c r="BH172" s="2">
        <f t="shared" si="579"/>
        <v>89.522952952555755</v>
      </c>
      <c r="BI172" s="2">
        <f t="shared" si="580"/>
        <v>88.019983177905942</v>
      </c>
      <c r="BJ172" s="2">
        <f t="shared" si="581"/>
        <v>87.878804622761166</v>
      </c>
      <c r="BK172" s="2">
        <f t="shared" si="582"/>
        <v>88.928183177056795</v>
      </c>
      <c r="BL172" s="2">
        <f t="shared" si="583"/>
        <v>90.191946516672644</v>
      </c>
      <c r="BM172" s="2">
        <f t="shared" si="584"/>
        <v>95.396474301875571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123.79378745644597</v>
      </c>
      <c r="DL172" s="2">
        <f t="shared" si="585"/>
        <v>123.52655049786628</v>
      </c>
      <c r="DM172" s="2">
        <f t="shared" si="585"/>
        <v>119.37521906116642</v>
      </c>
      <c r="DN172" s="2">
        <f t="shared" si="585"/>
        <v>118.57205832147937</v>
      </c>
      <c r="DO172" s="2">
        <f t="shared" si="585"/>
        <v>116.26284210526313</v>
      </c>
      <c r="DP172" s="2">
        <f t="shared" si="585"/>
        <v>120.80390184921765</v>
      </c>
      <c r="DQ172" s="2">
        <f t="shared" si="585"/>
        <v>113.27665155195682</v>
      </c>
      <c r="DR172" s="2">
        <f t="shared" si="585"/>
        <v>126.20692333762332</v>
      </c>
      <c r="DS172" s="2">
        <f t="shared" si="585"/>
        <v>110.79229075630251</v>
      </c>
      <c r="DT172" s="2">
        <f t="shared" si="585"/>
        <v>118.11503409090909</v>
      </c>
      <c r="DU172" s="2">
        <f t="shared" si="585"/>
        <v>118.94558599439775</v>
      </c>
      <c r="DV172" s="2">
        <f t="shared" si="585"/>
        <v>119.69214779064782</v>
      </c>
      <c r="DW172" s="2">
        <f t="shared" si="585"/>
        <v>129.09594148204738</v>
      </c>
      <c r="DX172" s="2">
        <f t="shared" si="585"/>
        <v>121.55035049019608</v>
      </c>
      <c r="DY172" s="2">
        <f t="shared" si="585"/>
        <v>99.899113574165327</v>
      </c>
      <c r="EA172" s="2">
        <f t="shared" si="440"/>
        <v>90.730027237354093</v>
      </c>
      <c r="EB172" s="2">
        <f t="shared" si="502"/>
        <v>88.265662814528042</v>
      </c>
      <c r="EC172" s="2">
        <f t="shared" si="503"/>
        <v>86.074565743337999</v>
      </c>
      <c r="ED172" s="2">
        <f t="shared" si="504"/>
        <v>88.356750350631131</v>
      </c>
      <c r="EE172" s="2">
        <f t="shared" si="505"/>
        <v>87.945446282594844</v>
      </c>
      <c r="EF172" s="2">
        <f t="shared" si="506"/>
        <v>86.328800967107256</v>
      </c>
      <c r="EG172" s="2">
        <f t="shared" si="507"/>
        <v>86.747580551523939</v>
      </c>
      <c r="EH172" s="2">
        <f t="shared" si="508"/>
        <v>86.401688492161597</v>
      </c>
      <c r="EI172" s="2">
        <f t="shared" si="509"/>
        <v>87.875734022863384</v>
      </c>
      <c r="EJ172" s="2">
        <f t="shared" si="510"/>
        <v>89.599839177466038</v>
      </c>
      <c r="EK172" s="2">
        <f t="shared" si="511"/>
        <v>88.178564752084569</v>
      </c>
      <c r="EL172" s="2">
        <f t="shared" si="512"/>
        <v>87.705541603984017</v>
      </c>
      <c r="EM172" s="2">
        <f t="shared" si="513"/>
        <v>88.381694022617125</v>
      </c>
      <c r="EN172" s="2">
        <f t="shared" si="514"/>
        <v>89.194659098363104</v>
      </c>
      <c r="EO172" s="2">
        <f t="shared" si="515"/>
        <v>96.987364419005303</v>
      </c>
      <c r="EQ172" s="2">
        <f t="shared" si="516"/>
        <v>90.57345991351886</v>
      </c>
      <c r="ER172" s="2">
        <f t="shared" si="586"/>
        <v>88.128971340998319</v>
      </c>
      <c r="ES172" s="2">
        <f t="shared" si="586"/>
        <v>86.119252259291287</v>
      </c>
      <c r="ET172" s="2">
        <f t="shared" si="586"/>
        <v>86.949711488728667</v>
      </c>
      <c r="EU172" s="2">
        <f t="shared" si="586"/>
        <v>87.793052104208414</v>
      </c>
      <c r="EV172" s="2">
        <f t="shared" si="586"/>
        <v>86.764516552484807</v>
      </c>
      <c r="EW172" s="2">
        <f t="shared" si="586"/>
        <v>86.899029372157344</v>
      </c>
      <c r="EX172" s="2">
        <f t="shared" si="586"/>
        <v>86.80566003252008</v>
      </c>
      <c r="EY172" s="2">
        <f t="shared" si="586"/>
        <v>86.699335634807426</v>
      </c>
      <c r="EZ172" s="2">
        <f t="shared" si="586"/>
        <v>89.489321787304561</v>
      </c>
      <c r="FA172" s="2">
        <f t="shared" si="586"/>
        <v>87.959270940743608</v>
      </c>
      <c r="FB172" s="2">
        <f t="shared" si="586"/>
        <v>87.945873704898901</v>
      </c>
      <c r="FC172" s="2">
        <f t="shared" si="586"/>
        <v>89.166112394572821</v>
      </c>
      <c r="FD172" s="2">
        <f t="shared" si="586"/>
        <v>90.725947700621319</v>
      </c>
      <c r="FE172" s="2">
        <f t="shared" si="586"/>
        <v>94.3658758815901</v>
      </c>
      <c r="FG172" s="2">
        <f t="shared" si="518"/>
        <v>0.99992980503243445</v>
      </c>
      <c r="FH172" s="2">
        <f t="shared" si="587"/>
        <v>0.99992727982196117</v>
      </c>
      <c r="FI172" s="2">
        <f t="shared" si="587"/>
        <v>0.99992383756869874</v>
      </c>
      <c r="FJ172" s="2">
        <f t="shared" si="587"/>
        <v>0.99992732958080333</v>
      </c>
      <c r="FK172" s="2">
        <f t="shared" si="587"/>
        <v>0.99992443311154822</v>
      </c>
      <c r="FL172" s="2">
        <f t="shared" si="587"/>
        <v>0.99992739092059058</v>
      </c>
      <c r="FM172" s="2">
        <f t="shared" si="587"/>
        <v>0.99992602882990644</v>
      </c>
      <c r="FN172" s="2">
        <f t="shared" si="587"/>
        <v>0.99991955879104355</v>
      </c>
      <c r="FO172" s="2">
        <f t="shared" si="587"/>
        <v>0.9999168750001568</v>
      </c>
      <c r="FP172" s="2">
        <f t="shared" si="587"/>
        <v>0.9999152976157043</v>
      </c>
      <c r="FQ172" s="2">
        <f t="shared" si="587"/>
        <v>0.99992059460411975</v>
      </c>
      <c r="FR172" s="2">
        <f t="shared" si="587"/>
        <v>0.99991730306959492</v>
      </c>
      <c r="FS172" s="2">
        <f t="shared" si="587"/>
        <v>0.99991758541573783</v>
      </c>
      <c r="FT172" s="2">
        <f t="shared" si="587"/>
        <v>0.9999118264098229</v>
      </c>
      <c r="FU172" s="2">
        <f t="shared" si="587"/>
        <v>0.99989803112694431</v>
      </c>
      <c r="FW172" s="2">
        <f t="shared" si="536"/>
        <v>0.64674487939499348</v>
      </c>
      <c r="FX172" s="2">
        <f t="shared" si="588"/>
        <v>0.67650265524154674</v>
      </c>
      <c r="FY172" s="2">
        <f t="shared" si="589"/>
        <v>0.67241730999032778</v>
      </c>
      <c r="FZ172" s="2">
        <f t="shared" si="590"/>
        <v>0.67274596219207761</v>
      </c>
      <c r="GA172" s="2">
        <f t="shared" si="591"/>
        <v>0.66566495768465495</v>
      </c>
      <c r="GB172" s="2">
        <f t="shared" si="592"/>
        <v>0.68204713238715786</v>
      </c>
      <c r="GC172" s="2">
        <f t="shared" si="593"/>
        <v>0.71283153528186916</v>
      </c>
      <c r="GD172" s="2">
        <f t="shared" si="594"/>
        <v>0.72298147841019689</v>
      </c>
      <c r="GE172" s="2">
        <f t="shared" si="595"/>
        <v>0.72808130485576261</v>
      </c>
      <c r="GF172" s="2">
        <f t="shared" si="596"/>
        <v>0.71754797857821551</v>
      </c>
      <c r="GG172" s="2">
        <f t="shared" si="597"/>
        <v>0.73428721355964444</v>
      </c>
      <c r="GH172" s="2">
        <f t="shared" si="598"/>
        <v>0.70992524087270126</v>
      </c>
      <c r="GI172" s="2">
        <f t="shared" si="599"/>
        <v>0.6924030926348993</v>
      </c>
      <c r="GJ172" s="2">
        <f t="shared" si="600"/>
        <v>0.64941024139430992</v>
      </c>
      <c r="GK172" s="2">
        <f t="shared" si="601"/>
        <v>0.60697844075969998</v>
      </c>
      <c r="GM172" s="86">
        <f t="shared" si="537"/>
        <v>1.5721341134331336E-211</v>
      </c>
      <c r="GN172" s="86">
        <f t="shared" si="602"/>
        <v>5.8437165200795678E-210</v>
      </c>
      <c r="GO172" s="86">
        <f t="shared" si="603"/>
        <v>5.7779386640405998E-283</v>
      </c>
      <c r="GP172" s="86">
        <f t="shared" si="604"/>
        <v>0</v>
      </c>
      <c r="GQ172" s="86">
        <f t="shared" si="605"/>
        <v>0</v>
      </c>
      <c r="GR172" s="86">
        <f t="shared" si="606"/>
        <v>0</v>
      </c>
      <c r="GS172" s="86">
        <f t="shared" si="607"/>
        <v>1.4111899342262965E-281</v>
      </c>
      <c r="GT172" s="86">
        <f t="shared" si="608"/>
        <v>8.1738534824384388E-249</v>
      </c>
      <c r="GU172" s="86">
        <f t="shared" si="609"/>
        <v>6.1138576012201222E-239</v>
      </c>
      <c r="GV172" s="86">
        <f t="shared" si="610"/>
        <v>3.4958604693567797E-253</v>
      </c>
      <c r="GW172" s="86">
        <f t="shared" si="611"/>
        <v>0</v>
      </c>
      <c r="GX172" s="86">
        <f t="shared" si="612"/>
        <v>0</v>
      </c>
      <c r="GY172" s="86">
        <f t="shared" si="613"/>
        <v>9.0122710690590376E-239</v>
      </c>
      <c r="GZ172" s="86">
        <f t="shared" si="614"/>
        <v>3.1745782759461222E-238</v>
      </c>
      <c r="HA172" s="86">
        <f t="shared" si="615"/>
        <v>2.9230000127899468E-274</v>
      </c>
      <c r="HC172" s="86">
        <f t="shared" si="538"/>
        <v>1.9699326915457379E-200</v>
      </c>
      <c r="HD172" s="86">
        <f t="shared" si="616"/>
        <v>1.3221390004651843E-159</v>
      </c>
      <c r="HE172" s="86">
        <f t="shared" si="617"/>
        <v>7.8144093925962088E-207</v>
      </c>
      <c r="HF172" s="86">
        <f t="shared" si="618"/>
        <v>8.7200958062223812E-207</v>
      </c>
      <c r="HG172" s="86">
        <f t="shared" si="619"/>
        <v>0</v>
      </c>
      <c r="HH172" s="86">
        <f t="shared" si="620"/>
        <v>0</v>
      </c>
      <c r="HI172" s="86">
        <f t="shared" si="621"/>
        <v>1.502202573780726E-266</v>
      </c>
      <c r="HJ172" s="86">
        <f t="shared" si="622"/>
        <v>2.176035967497204E-245</v>
      </c>
      <c r="HK172" s="86">
        <f t="shared" si="623"/>
        <v>4.4949634642786112E-189</v>
      </c>
      <c r="HL172" s="86">
        <f t="shared" si="624"/>
        <v>2.971292005002288E-193</v>
      </c>
      <c r="HM172" s="86">
        <f t="shared" si="625"/>
        <v>1.4252016924621457E-281</v>
      </c>
      <c r="HN172" s="86">
        <f t="shared" si="626"/>
        <v>9.2854129469109575E-214</v>
      </c>
      <c r="HO172" s="86">
        <f t="shared" si="627"/>
        <v>3.0887319583704986E-143</v>
      </c>
      <c r="HP172" s="86">
        <f t="shared" si="628"/>
        <v>3.3443989523909343E-159</v>
      </c>
      <c r="HQ172" s="86">
        <f t="shared" si="629"/>
        <v>2.0852862407073655E-222</v>
      </c>
      <c r="HS172" s="86">
        <f t="shared" si="539"/>
        <v>2.7610321561052486E-8</v>
      </c>
      <c r="HT172" s="86">
        <f t="shared" si="630"/>
        <v>3.4404830562827564E-10</v>
      </c>
      <c r="HU172" s="86">
        <f t="shared" si="631"/>
        <v>5.9018507672736329E-11</v>
      </c>
      <c r="HV172" s="86">
        <f t="shared" si="632"/>
        <v>1.7586846148704536E-11</v>
      </c>
      <c r="HW172" s="86">
        <f t="shared" si="633"/>
        <v>1.2447401295078947E-10</v>
      </c>
      <c r="HX172" s="86">
        <f t="shared" si="634"/>
        <v>5.9629500908832788E-11</v>
      </c>
      <c r="HY172" s="86">
        <f t="shared" si="635"/>
        <v>2.7241305374982637E-10</v>
      </c>
      <c r="HZ172" s="86">
        <f t="shared" si="636"/>
        <v>7.1350732881001612E-12</v>
      </c>
      <c r="IA172" s="86">
        <f t="shared" si="637"/>
        <v>4.5725159754055668E-13</v>
      </c>
      <c r="IB172" s="86">
        <f t="shared" si="638"/>
        <v>5.9237769900627538E-14</v>
      </c>
      <c r="IC172" s="86">
        <f t="shared" si="639"/>
        <v>1.3829996558049563E-12</v>
      </c>
      <c r="ID172" s="86">
        <f t="shared" si="640"/>
        <v>3.4613226111564156E-13</v>
      </c>
      <c r="IE172" s="86">
        <f t="shared" si="641"/>
        <v>4.7222554837194988E-13</v>
      </c>
      <c r="IF172" s="86">
        <f t="shared" si="642"/>
        <v>9.9925688711902955E-27</v>
      </c>
      <c r="IG172" s="86">
        <f t="shared" si="643"/>
        <v>1.9781732019047942E-22</v>
      </c>
      <c r="II172" s="86">
        <f t="shared" si="540"/>
        <v>0.40258622041451747</v>
      </c>
      <c r="IJ172" s="86">
        <f t="shared" si="541"/>
        <v>0.2943250246195635</v>
      </c>
      <c r="IK172" s="86">
        <f t="shared" si="542"/>
        <v>0.26882917328810868</v>
      </c>
      <c r="IL172" s="86">
        <f t="shared" si="543"/>
        <v>0.25785477240416838</v>
      </c>
      <c r="IM172" s="86">
        <f t="shared" si="544"/>
        <v>0.29569897002718748</v>
      </c>
      <c r="IN172" s="86">
        <f t="shared" si="545"/>
        <v>0.2433182787058574</v>
      </c>
      <c r="IO172" s="86">
        <f t="shared" si="546"/>
        <v>0.18266212133414086</v>
      </c>
      <c r="IP172" s="86">
        <f t="shared" si="547"/>
        <v>0.1425341575043963</v>
      </c>
      <c r="IQ172" s="86">
        <f t="shared" si="548"/>
        <v>0.11148427617262227</v>
      </c>
      <c r="IR172" s="86">
        <f t="shared" si="549"/>
        <v>0.11915398293389758</v>
      </c>
      <c r="IS172" s="86">
        <f t="shared" si="550"/>
        <v>0.11499297656860726</v>
      </c>
      <c r="IT172" s="86">
        <f t="shared" si="551"/>
        <v>0.14152037368896006</v>
      </c>
      <c r="IU172" s="86">
        <f t="shared" si="552"/>
        <v>0.17700958445298282</v>
      </c>
      <c r="IV172" s="86">
        <f t="shared" si="553"/>
        <v>0.23219644401805309</v>
      </c>
      <c r="IW172" s="86">
        <f t="shared" si="554"/>
        <v>0.35324459061270791</v>
      </c>
      <c r="IY172" s="86">
        <f t="shared" si="555"/>
        <v>0.40258624802483906</v>
      </c>
      <c r="IZ172" s="86">
        <f t="shared" si="556"/>
        <v>0.29432502496361179</v>
      </c>
      <c r="JA172" s="86">
        <f t="shared" si="557"/>
        <v>0.26882917334712719</v>
      </c>
      <c r="JB172" s="86">
        <f t="shared" si="558"/>
        <v>0.2578547724217552</v>
      </c>
      <c r="JC172" s="86">
        <f t="shared" si="559"/>
        <v>0.29569897015166147</v>
      </c>
      <c r="JD172" s="86">
        <f t="shared" si="560"/>
        <v>0.2433182787654869</v>
      </c>
      <c r="JE172" s="86">
        <f t="shared" si="561"/>
        <v>0.18266212160655393</v>
      </c>
      <c r="JF172" s="86">
        <f t="shared" si="562"/>
        <v>0.14253415751153137</v>
      </c>
      <c r="JG172" s="86">
        <f t="shared" si="563"/>
        <v>0.11148427617307952</v>
      </c>
      <c r="JH172" s="86">
        <f t="shared" si="564"/>
        <v>0.11915398293395682</v>
      </c>
      <c r="JI172" s="86">
        <f t="shared" si="565"/>
        <v>0.11499297656999026</v>
      </c>
      <c r="JJ172" s="86">
        <f t="shared" si="566"/>
        <v>0.1415203736893062</v>
      </c>
      <c r="JK172" s="86">
        <f t="shared" si="567"/>
        <v>0.17700958445345505</v>
      </c>
      <c r="JL172" s="86">
        <f t="shared" si="568"/>
        <v>0.23219644401805309</v>
      </c>
      <c r="JM172" s="86">
        <f t="shared" si="569"/>
        <v>0.35324459061270791</v>
      </c>
    </row>
    <row r="173" spans="2:273" x14ac:dyDescent="0.25">
      <c r="B173" s="2">
        <v>146</v>
      </c>
      <c r="C173" s="37">
        <v>91.147999999999996</v>
      </c>
      <c r="D173" s="37">
        <v>86.902000000000001</v>
      </c>
      <c r="E173" s="37">
        <v>86.593000000000004</v>
      </c>
      <c r="F173" s="37">
        <v>86.932000000000002</v>
      </c>
      <c r="G173" s="37">
        <v>87.617000000000004</v>
      </c>
      <c r="H173" s="37">
        <v>87.677999999999997</v>
      </c>
      <c r="I173" s="37">
        <v>86.796999999999997</v>
      </c>
      <c r="J173" s="37">
        <v>86.067999999999998</v>
      </c>
      <c r="K173" s="37">
        <v>87.793000000000006</v>
      </c>
      <c r="L173" s="37">
        <v>88.677999999999997</v>
      </c>
      <c r="M173" s="37">
        <v>89.236999999999995</v>
      </c>
      <c r="N173" s="37">
        <v>87.981999999999999</v>
      </c>
      <c r="O173" s="37">
        <v>89.897000000000006</v>
      </c>
      <c r="P173" s="37">
        <v>89.31</v>
      </c>
      <c r="Q173" s="37">
        <v>97.483000000000004</v>
      </c>
      <c r="S173" s="4">
        <f t="shared" si="441"/>
        <v>90.472496743306579</v>
      </c>
      <c r="T173" s="4">
        <f t="shared" si="442"/>
        <v>87.99238627101974</v>
      </c>
      <c r="U173" s="4">
        <f t="shared" si="443"/>
        <v>85.959172176210728</v>
      </c>
      <c r="V173" s="4">
        <f t="shared" si="444"/>
        <v>87.234801700815652</v>
      </c>
      <c r="W173" s="4">
        <f t="shared" si="445"/>
        <v>87.685050387749641</v>
      </c>
      <c r="X173" s="4">
        <f t="shared" si="446"/>
        <v>86.450095524120215</v>
      </c>
      <c r="Y173" s="4">
        <f t="shared" si="447"/>
        <v>86.701328248210274</v>
      </c>
      <c r="Z173" s="4">
        <f t="shared" si="448"/>
        <v>86.546254032595471</v>
      </c>
      <c r="AA173" s="4">
        <f t="shared" si="449"/>
        <v>86.865861776056761</v>
      </c>
      <c r="AB173" s="4">
        <f t="shared" si="450"/>
        <v>89.386252618623971</v>
      </c>
      <c r="AC173" s="4">
        <f t="shared" si="451"/>
        <v>87.844362219614553</v>
      </c>
      <c r="AD173" s="4">
        <f t="shared" si="452"/>
        <v>87.717847165113199</v>
      </c>
      <c r="AE173" s="4">
        <f t="shared" si="453"/>
        <v>88.798723432486611</v>
      </c>
      <c r="AF173" s="4">
        <f t="shared" si="454"/>
        <v>90.611206420794616</v>
      </c>
      <c r="AG173" s="4">
        <f t="shared" si="455"/>
        <v>101.50175694836587</v>
      </c>
      <c r="AI173" s="4">
        <f t="shared" si="456"/>
        <v>0.6755032566934176</v>
      </c>
      <c r="AJ173" s="4">
        <f t="shared" si="457"/>
        <v>-1.0903862710197387</v>
      </c>
      <c r="AK173" s="4">
        <f t="shared" si="458"/>
        <v>0.63382782378927516</v>
      </c>
      <c r="AL173" s="4">
        <f t="shared" si="459"/>
        <v>-0.30280170081564961</v>
      </c>
      <c r="AM173" s="4">
        <f t="shared" si="460"/>
        <v>-6.8050387749636343E-2</v>
      </c>
      <c r="AN173" s="4">
        <f t="shared" si="461"/>
        <v>1.2279044758797824</v>
      </c>
      <c r="AO173" s="4">
        <f t="shared" si="462"/>
        <v>9.5671751789723203E-2</v>
      </c>
      <c r="AP173" s="4">
        <f t="shared" si="463"/>
        <v>-0.47825403259547272</v>
      </c>
      <c r="AQ173" s="4">
        <f t="shared" si="464"/>
        <v>0.92713822394324552</v>
      </c>
      <c r="AR173" s="4">
        <f t="shared" si="465"/>
        <v>-0.70825261862397326</v>
      </c>
      <c r="AS173" s="4">
        <f t="shared" si="466"/>
        <v>1.3926377803854422</v>
      </c>
      <c r="AT173" s="4">
        <f t="shared" si="467"/>
        <v>0.26415283488680075</v>
      </c>
      <c r="AU173" s="4">
        <f t="shared" si="468"/>
        <v>1.0982765675133948</v>
      </c>
      <c r="AV173" s="4">
        <f t="shared" si="570"/>
        <v>-1.3012064207946139</v>
      </c>
      <c r="AW173" s="4">
        <f t="shared" si="570"/>
        <v>-4.0187569483658621</v>
      </c>
      <c r="AY173" s="2">
        <f t="shared" si="520"/>
        <v>90.472496743306579</v>
      </c>
      <c r="AZ173" s="2">
        <f t="shared" si="571"/>
        <v>87.986480709554925</v>
      </c>
      <c r="BA173" s="2">
        <f t="shared" si="572"/>
        <v>85.95510446297645</v>
      </c>
      <c r="BB173" s="2">
        <f t="shared" si="573"/>
        <v>87.23170771596682</v>
      </c>
      <c r="BC173" s="2">
        <f t="shared" si="574"/>
        <v>87.67251591254049</v>
      </c>
      <c r="BD173" s="2">
        <f t="shared" si="575"/>
        <v>86.445589921741018</v>
      </c>
      <c r="BE173" s="2">
        <f t="shared" si="576"/>
        <v>86.700709503636745</v>
      </c>
      <c r="BF173" s="2">
        <f t="shared" si="577"/>
        <v>86.546123169784522</v>
      </c>
      <c r="BG173" s="2">
        <f t="shared" si="578"/>
        <v>86.86584105395454</v>
      </c>
      <c r="BH173" s="2">
        <f t="shared" si="579"/>
        <v>89.386220213110832</v>
      </c>
      <c r="BI173" s="2">
        <f t="shared" si="580"/>
        <v>87.8443270724174</v>
      </c>
      <c r="BJ173" s="2">
        <f t="shared" si="581"/>
        <v>87.717714545394784</v>
      </c>
      <c r="BK173" s="2">
        <f t="shared" si="582"/>
        <v>88.797993075687657</v>
      </c>
      <c r="BL173" s="2">
        <f t="shared" si="583"/>
        <v>90.085005796559614</v>
      </c>
      <c r="BM173" s="2">
        <f t="shared" si="584"/>
        <v>95.23314613521373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123.88047317073168</v>
      </c>
      <c r="DL173" s="2">
        <f t="shared" si="585"/>
        <v>123.62941623810043</v>
      </c>
      <c r="DM173" s="2">
        <f t="shared" si="585"/>
        <v>119.47544238975817</v>
      </c>
      <c r="DN173" s="2">
        <f t="shared" si="585"/>
        <v>118.65785359448518</v>
      </c>
      <c r="DO173" s="2">
        <f t="shared" si="585"/>
        <v>116.31052631578945</v>
      </c>
      <c r="DP173" s="2">
        <f t="shared" si="585"/>
        <v>120.88567472735895</v>
      </c>
      <c r="DQ173" s="2">
        <f t="shared" si="585"/>
        <v>113.31783049932524</v>
      </c>
      <c r="DR173" s="2">
        <f t="shared" si="585"/>
        <v>126.35909605319603</v>
      </c>
      <c r="DS173" s="2">
        <f t="shared" si="585"/>
        <v>110.83158151260503</v>
      </c>
      <c r="DT173" s="2">
        <f t="shared" si="585"/>
        <v>118.21210160427808</v>
      </c>
      <c r="DU173" s="2">
        <f t="shared" si="585"/>
        <v>119.03404089635853</v>
      </c>
      <c r="DV173" s="2">
        <f t="shared" si="585"/>
        <v>119.7841992706993</v>
      </c>
      <c r="DW173" s="2">
        <f t="shared" si="585"/>
        <v>129.26172391138275</v>
      </c>
      <c r="DX173" s="2">
        <f t="shared" si="585"/>
        <v>121.65768371212121</v>
      </c>
      <c r="DY173" s="2">
        <f t="shared" si="585"/>
        <v>99.82640558292286</v>
      </c>
      <c r="EA173" s="2">
        <f t="shared" si="440"/>
        <v>90.577036575875496</v>
      </c>
      <c r="EB173" s="2">
        <f t="shared" si="502"/>
        <v>88.081299897529306</v>
      </c>
      <c r="EC173" s="2">
        <f t="shared" si="503"/>
        <v>85.921170406732116</v>
      </c>
      <c r="ED173" s="2">
        <f t="shared" si="504"/>
        <v>88.224809256661985</v>
      </c>
      <c r="EE173" s="2">
        <f t="shared" si="505"/>
        <v>87.777232673816059</v>
      </c>
      <c r="EF173" s="2">
        <f t="shared" si="506"/>
        <v>86.131215465403045</v>
      </c>
      <c r="EG173" s="2">
        <f t="shared" si="507"/>
        <v>86.586023014721121</v>
      </c>
      <c r="EH173" s="2">
        <f t="shared" si="508"/>
        <v>86.237859551950919</v>
      </c>
      <c r="EI173" s="2">
        <f t="shared" si="509"/>
        <v>87.759584463799683</v>
      </c>
      <c r="EJ173" s="2">
        <f t="shared" si="510"/>
        <v>89.466953625361498</v>
      </c>
      <c r="EK173" s="2">
        <f t="shared" si="511"/>
        <v>88.010235110184624</v>
      </c>
      <c r="EL173" s="2">
        <f t="shared" si="512"/>
        <v>87.536521696840794</v>
      </c>
      <c r="EM173" s="2">
        <f t="shared" si="513"/>
        <v>88.224414862681741</v>
      </c>
      <c r="EN173" s="2">
        <f t="shared" si="514"/>
        <v>89.033854259220618</v>
      </c>
      <c r="EO173" s="2">
        <f t="shared" si="515"/>
        <v>96.912737504151437</v>
      </c>
      <c r="EQ173" s="2">
        <f t="shared" si="516"/>
        <v>90.417226663723369</v>
      </c>
      <c r="ER173" s="2">
        <f t="shared" si="586"/>
        <v>87.941742803468998</v>
      </c>
      <c r="ES173" s="2">
        <f t="shared" si="586"/>
        <v>85.966815280006472</v>
      </c>
      <c r="ET173" s="2">
        <f t="shared" si="586"/>
        <v>86.788213056413753</v>
      </c>
      <c r="EU173" s="2">
        <f t="shared" si="586"/>
        <v>87.621681696726782</v>
      </c>
      <c r="EV173" s="2">
        <f t="shared" si="586"/>
        <v>86.575968176663395</v>
      </c>
      <c r="EW173" s="2">
        <f t="shared" si="586"/>
        <v>86.740380362419728</v>
      </c>
      <c r="EX173" s="2">
        <f t="shared" si="586"/>
        <v>86.649873021216848</v>
      </c>
      <c r="EY173" s="2">
        <f t="shared" si="586"/>
        <v>86.559076961483598</v>
      </c>
      <c r="EZ173" s="2">
        <f t="shared" si="586"/>
        <v>89.354219219219232</v>
      </c>
      <c r="FA173" s="2">
        <f t="shared" si="586"/>
        <v>87.786585129133073</v>
      </c>
      <c r="FB173" s="2">
        <f t="shared" si="586"/>
        <v>87.781896981527979</v>
      </c>
      <c r="FC173" s="2">
        <f t="shared" si="586"/>
        <v>89.026047880978595</v>
      </c>
      <c r="FD173" s="2">
        <f t="shared" si="586"/>
        <v>90.598632424237195</v>
      </c>
      <c r="FE173" s="2">
        <f t="shared" si="586"/>
        <v>94.240863456517161</v>
      </c>
      <c r="FG173" s="2">
        <f t="shared" si="518"/>
        <v>0.99993598103330539</v>
      </c>
      <c r="FH173" s="2">
        <f t="shared" si="587"/>
        <v>0.99993367798502142</v>
      </c>
      <c r="FI173" s="2">
        <f t="shared" si="587"/>
        <v>0.99993053857160796</v>
      </c>
      <c r="FJ173" s="2">
        <f t="shared" si="587"/>
        <v>0.99993372336620545</v>
      </c>
      <c r="FK173" s="2">
        <f t="shared" si="587"/>
        <v>0.99993108172039336</v>
      </c>
      <c r="FL173" s="2">
        <f t="shared" si="587"/>
        <v>0.99993377930947147</v>
      </c>
      <c r="FM173" s="2">
        <f t="shared" si="587"/>
        <v>0.99993253705198137</v>
      </c>
      <c r="FN173" s="2">
        <f t="shared" si="587"/>
        <v>0.99992663622623534</v>
      </c>
      <c r="FO173" s="2">
        <f t="shared" si="587"/>
        <v>0.99992418854462906</v>
      </c>
      <c r="FP173" s="2">
        <f t="shared" si="587"/>
        <v>0.99992274993166663</v>
      </c>
      <c r="FQ173" s="2">
        <f t="shared" si="587"/>
        <v>0.99992758091227507</v>
      </c>
      <c r="FR173" s="2">
        <f t="shared" si="587"/>
        <v>0.99992457895429288</v>
      </c>
      <c r="FS173" s="2">
        <f t="shared" si="587"/>
        <v>0.99992483646077679</v>
      </c>
      <c r="FT173" s="2">
        <f t="shared" si="587"/>
        <v>0.99991958410612125</v>
      </c>
      <c r="FU173" s="2">
        <f t="shared" si="587"/>
        <v>0.99990700244810782</v>
      </c>
      <c r="FW173" s="2">
        <f t="shared" si="536"/>
        <v>0.66749228962444507</v>
      </c>
      <c r="FX173" s="2">
        <f t="shared" si="588"/>
        <v>0.6963229732827656</v>
      </c>
      <c r="FY173" s="2">
        <f t="shared" si="589"/>
        <v>0.69237411162873896</v>
      </c>
      <c r="FZ173" s="2">
        <f t="shared" si="590"/>
        <v>0.69269189230630956</v>
      </c>
      <c r="GA173" s="2">
        <f t="shared" si="591"/>
        <v>0.68584092997146784</v>
      </c>
      <c r="GB173" s="2">
        <f t="shared" si="592"/>
        <v>0.70167754832195095</v>
      </c>
      <c r="GC173" s="2">
        <f t="shared" si="593"/>
        <v>0.73131006757941452</v>
      </c>
      <c r="GD173" s="2">
        <f t="shared" si="594"/>
        <v>0.74104415338590501</v>
      </c>
      <c r="GE173" s="2">
        <f t="shared" si="595"/>
        <v>0.74592830931259269</v>
      </c>
      <c r="GF173" s="2">
        <f t="shared" si="596"/>
        <v>0.7358354892259491</v>
      </c>
      <c r="GG173" s="2">
        <f t="shared" si="597"/>
        <v>0.75186571753498876</v>
      </c>
      <c r="GH173" s="2">
        <f t="shared" si="598"/>
        <v>0.728519562260039</v>
      </c>
      <c r="GI173" s="2">
        <f t="shared" si="599"/>
        <v>0.7116644282313731</v>
      </c>
      <c r="GJ173" s="2">
        <f t="shared" si="600"/>
        <v>0.67008096506809933</v>
      </c>
      <c r="GK173" s="2">
        <f t="shared" si="601"/>
        <v>0.62872062941119422</v>
      </c>
      <c r="GM173" s="86">
        <f t="shared" si="537"/>
        <v>1.7684972594954681E-216</v>
      </c>
      <c r="GN173" s="86">
        <f t="shared" si="602"/>
        <v>7.6007523326722416E-215</v>
      </c>
      <c r="GO173" s="86">
        <f t="shared" si="603"/>
        <v>1.5169275284251488E-289</v>
      </c>
      <c r="GP173" s="86">
        <f t="shared" si="604"/>
        <v>0</v>
      </c>
      <c r="GQ173" s="86">
        <f t="shared" si="605"/>
        <v>0</v>
      </c>
      <c r="GR173" s="86">
        <f t="shared" si="606"/>
        <v>0</v>
      </c>
      <c r="GS173" s="86">
        <f t="shared" si="607"/>
        <v>3.7990987779332858E-288</v>
      </c>
      <c r="GT173" s="86">
        <f t="shared" si="608"/>
        <v>1.326460077713692E-254</v>
      </c>
      <c r="GU173" s="86">
        <f t="shared" si="609"/>
        <v>1.7781995756044071E-244</v>
      </c>
      <c r="GV173" s="86">
        <f t="shared" si="610"/>
        <v>4.8870511137492789E-259</v>
      </c>
      <c r="GW173" s="86">
        <f t="shared" si="611"/>
        <v>0</v>
      </c>
      <c r="GX173" s="86">
        <f t="shared" si="612"/>
        <v>0</v>
      </c>
      <c r="GY173" s="86">
        <f t="shared" si="613"/>
        <v>2.7384909173212864E-244</v>
      </c>
      <c r="GZ173" s="86">
        <f t="shared" si="614"/>
        <v>1.0310680245109575E-243</v>
      </c>
      <c r="HA173" s="86">
        <f t="shared" si="615"/>
        <v>1.4032867151313779E-280</v>
      </c>
      <c r="HC173" s="86">
        <f t="shared" si="538"/>
        <v>1.1959705992001036E-206</v>
      </c>
      <c r="HD173" s="86">
        <f t="shared" si="616"/>
        <v>1.7453978436331762E-164</v>
      </c>
      <c r="HE173" s="86">
        <f t="shared" si="617"/>
        <v>4.0433462074913198E-213</v>
      </c>
      <c r="HF173" s="86">
        <f t="shared" si="618"/>
        <v>4.5580974904471569E-213</v>
      </c>
      <c r="HG173" s="86">
        <f t="shared" si="619"/>
        <v>0</v>
      </c>
      <c r="HH173" s="86">
        <f t="shared" si="620"/>
        <v>0</v>
      </c>
      <c r="HI173" s="86">
        <f t="shared" si="621"/>
        <v>1.1827651592834544E-274</v>
      </c>
      <c r="HJ173" s="86">
        <f t="shared" si="622"/>
        <v>8.359912847881671E-253</v>
      </c>
      <c r="HK173" s="86">
        <f t="shared" si="623"/>
        <v>9.9340504046889548E-195</v>
      </c>
      <c r="HL173" s="86">
        <f t="shared" si="624"/>
        <v>5.085945286989549E-199</v>
      </c>
      <c r="HM173" s="86">
        <f t="shared" si="625"/>
        <v>5.2743802007115405E-290</v>
      </c>
      <c r="HN173" s="86">
        <f t="shared" si="626"/>
        <v>3.4577259630282332E-220</v>
      </c>
      <c r="HO173" s="86">
        <f t="shared" si="627"/>
        <v>1.635995307979667E-147</v>
      </c>
      <c r="HP173" s="86">
        <f t="shared" si="628"/>
        <v>5.5390053989822995E-164</v>
      </c>
      <c r="HQ173" s="86">
        <f t="shared" si="629"/>
        <v>4.0145649068739639E-229</v>
      </c>
      <c r="HS173" s="86">
        <f t="shared" si="539"/>
        <v>1.0043878374097112E-8</v>
      </c>
      <c r="HT173" s="86">
        <f t="shared" si="630"/>
        <v>1.0603665420093794E-10</v>
      </c>
      <c r="HU173" s="86">
        <f t="shared" si="631"/>
        <v>1.5657440909913889E-11</v>
      </c>
      <c r="HV173" s="86">
        <f t="shared" si="632"/>
        <v>4.3778738833294091E-12</v>
      </c>
      <c r="HW173" s="86">
        <f t="shared" si="633"/>
        <v>3.4334420605596237E-11</v>
      </c>
      <c r="HX173" s="86">
        <f t="shared" si="634"/>
        <v>1.593865928011346E-11</v>
      </c>
      <c r="HY173" s="86">
        <f t="shared" si="635"/>
        <v>8.0214449359928246E-11</v>
      </c>
      <c r="HZ173" s="86">
        <f t="shared" si="636"/>
        <v>1.7966402559808067E-12</v>
      </c>
      <c r="IA173" s="86">
        <f t="shared" si="637"/>
        <v>9.8392033972115696E-14</v>
      </c>
      <c r="IB173" s="86">
        <f t="shared" si="638"/>
        <v>1.1413688499920651E-14</v>
      </c>
      <c r="IC173" s="86">
        <f t="shared" si="639"/>
        <v>3.2639138457868412E-13</v>
      </c>
      <c r="ID173" s="86">
        <f t="shared" si="640"/>
        <v>7.2034135873645659E-14</v>
      </c>
      <c r="IE173" s="86">
        <f t="shared" si="641"/>
        <v>9.7125075122528333E-14</v>
      </c>
      <c r="IF173" s="86">
        <f t="shared" si="642"/>
        <v>2.5960336130803397E-28</v>
      </c>
      <c r="IG173" s="86">
        <f t="shared" si="643"/>
        <v>7.9430466055499034E-24</v>
      </c>
      <c r="II173" s="86">
        <f t="shared" si="540"/>
        <v>0.33864904969987414</v>
      </c>
      <c r="IJ173" s="86">
        <f t="shared" si="541"/>
        <v>0.23870213635470072</v>
      </c>
      <c r="IK173" s="86">
        <f t="shared" si="542"/>
        <v>0.21257237069049653</v>
      </c>
      <c r="IL173" s="86">
        <f t="shared" si="543"/>
        <v>0.20216692373267045</v>
      </c>
      <c r="IM173" s="86">
        <f t="shared" si="544"/>
        <v>0.2363729382819745</v>
      </c>
      <c r="IN173" s="86">
        <f t="shared" si="545"/>
        <v>0.19119615491310918</v>
      </c>
      <c r="IO173" s="86">
        <f t="shared" si="546"/>
        <v>0.14223728904379251</v>
      </c>
      <c r="IP173" s="86">
        <f t="shared" si="547"/>
        <v>0.10801266518453299</v>
      </c>
      <c r="IQ173" s="86">
        <f t="shared" si="548"/>
        <v>8.1791301121990276E-2</v>
      </c>
      <c r="IR173" s="86">
        <f t="shared" si="549"/>
        <v>8.6846540809167913E-2</v>
      </c>
      <c r="IS173" s="86">
        <f t="shared" si="550"/>
        <v>8.5623400822639681E-2</v>
      </c>
      <c r="IT173" s="86">
        <f t="shared" si="551"/>
        <v>0.10492765607951915</v>
      </c>
      <c r="IU173" s="86">
        <f t="shared" si="552"/>
        <v>0.13279093571821543</v>
      </c>
      <c r="IV173" s="86">
        <f t="shared" si="553"/>
        <v>0.1741211011015939</v>
      </c>
      <c r="IW173" s="86">
        <f t="shared" si="554"/>
        <v>0.28786967241236089</v>
      </c>
      <c r="IY173" s="86">
        <f t="shared" si="555"/>
        <v>0.33864905974375253</v>
      </c>
      <c r="IZ173" s="86">
        <f t="shared" si="556"/>
        <v>0.23870213646073737</v>
      </c>
      <c r="JA173" s="86">
        <f t="shared" si="557"/>
        <v>0.21257237070615398</v>
      </c>
      <c r="JB173" s="86">
        <f t="shared" si="558"/>
        <v>0.20216692373704834</v>
      </c>
      <c r="JC173" s="86">
        <f t="shared" si="559"/>
        <v>0.23637293831630893</v>
      </c>
      <c r="JD173" s="86">
        <f t="shared" si="560"/>
        <v>0.19119615492904785</v>
      </c>
      <c r="JE173" s="86">
        <f t="shared" si="561"/>
        <v>0.14223728912400696</v>
      </c>
      <c r="JF173" s="86">
        <f t="shared" si="562"/>
        <v>0.10801266518632964</v>
      </c>
      <c r="JG173" s="86">
        <f t="shared" si="563"/>
        <v>8.1791301122088669E-2</v>
      </c>
      <c r="JH173" s="86">
        <f t="shared" si="564"/>
        <v>8.6846540809179321E-2</v>
      </c>
      <c r="JI173" s="86">
        <f t="shared" si="565"/>
        <v>8.5623400822966073E-2</v>
      </c>
      <c r="JJ173" s="86">
        <f t="shared" si="566"/>
        <v>0.10492765607959119</v>
      </c>
      <c r="JK173" s="86">
        <f t="shared" si="567"/>
        <v>0.13279093571831255</v>
      </c>
      <c r="JL173" s="86">
        <f t="shared" si="568"/>
        <v>0.1741211011015939</v>
      </c>
      <c r="JM173" s="86">
        <f t="shared" si="569"/>
        <v>0.28786967241236089</v>
      </c>
    </row>
    <row r="174" spans="2:273" x14ac:dyDescent="0.25">
      <c r="B174" s="2">
        <v>147</v>
      </c>
      <c r="C174" s="37">
        <v>89.82</v>
      </c>
      <c r="D174" s="37">
        <v>88.278999999999996</v>
      </c>
      <c r="E174" s="37">
        <v>85.271000000000001</v>
      </c>
      <c r="F174" s="37">
        <v>85.948999999999998</v>
      </c>
      <c r="G174" s="37">
        <v>85.85</v>
      </c>
      <c r="H174" s="37">
        <v>88.644000000000005</v>
      </c>
      <c r="I174" s="37">
        <v>86.745999999999995</v>
      </c>
      <c r="J174" s="37">
        <v>85.813999999999993</v>
      </c>
      <c r="K174" s="37">
        <v>86.085999999999999</v>
      </c>
      <c r="L174" s="37">
        <v>89.881</v>
      </c>
      <c r="M174" s="37">
        <v>87.424000000000007</v>
      </c>
      <c r="N174" s="37">
        <v>89.018000000000001</v>
      </c>
      <c r="O174" s="37">
        <v>87.120999999999995</v>
      </c>
      <c r="P174" s="37">
        <v>88.552000000000007</v>
      </c>
      <c r="Q174" s="37">
        <v>95.844999999999999</v>
      </c>
      <c r="S174" s="4">
        <f t="shared" si="441"/>
        <v>90.31388788606904</v>
      </c>
      <c r="T174" s="4">
        <f t="shared" si="442"/>
        <v>87.798689415005597</v>
      </c>
      <c r="U174" s="4">
        <f t="shared" si="443"/>
        <v>85.803918007929866</v>
      </c>
      <c r="V174" s="4">
        <f t="shared" si="444"/>
        <v>87.051497650153934</v>
      </c>
      <c r="W174" s="4">
        <f t="shared" si="445"/>
        <v>87.501708519939456</v>
      </c>
      <c r="X174" s="4">
        <f t="shared" si="446"/>
        <v>86.26361687788976</v>
      </c>
      <c r="Y174" s="4">
        <f t="shared" si="447"/>
        <v>86.544025928362444</v>
      </c>
      <c r="Z174" s="4">
        <f t="shared" si="448"/>
        <v>86.395291891105543</v>
      </c>
      <c r="AA174" s="4">
        <f t="shared" si="449"/>
        <v>86.710678615742523</v>
      </c>
      <c r="AB174" s="4">
        <f t="shared" si="450"/>
        <v>89.249514521518535</v>
      </c>
      <c r="AC174" s="4">
        <f t="shared" si="451"/>
        <v>87.668719218682554</v>
      </c>
      <c r="AD174" s="4">
        <f t="shared" si="452"/>
        <v>87.556652642741483</v>
      </c>
      <c r="AE174" s="4">
        <f t="shared" si="453"/>
        <v>88.667980598671477</v>
      </c>
      <c r="AF174" s="4">
        <f t="shared" si="454"/>
        <v>90.186167719175984</v>
      </c>
      <c r="AG174" s="4">
        <f t="shared" si="455"/>
        <v>98.455128598163995</v>
      </c>
      <c r="AI174" s="4">
        <f t="shared" si="456"/>
        <v>-0.49388788606904654</v>
      </c>
      <c r="AJ174" s="4">
        <f t="shared" si="457"/>
        <v>0.48031058499439894</v>
      </c>
      <c r="AK174" s="4">
        <f t="shared" si="458"/>
        <v>-0.53291800792986521</v>
      </c>
      <c r="AL174" s="4">
        <f t="shared" si="459"/>
        <v>-1.1024976501539356</v>
      </c>
      <c r="AM174" s="4">
        <f t="shared" si="460"/>
        <v>-1.6517085199394614</v>
      </c>
      <c r="AN174" s="4">
        <f t="shared" si="461"/>
        <v>2.3803831221102456</v>
      </c>
      <c r="AO174" s="4">
        <f t="shared" si="462"/>
        <v>0.20197407163755088</v>
      </c>
      <c r="AP174" s="4">
        <f t="shared" si="463"/>
        <v>-0.58129189110555046</v>
      </c>
      <c r="AQ174" s="4">
        <f t="shared" si="464"/>
        <v>-0.62467861574252481</v>
      </c>
      <c r="AR174" s="4">
        <f t="shared" si="465"/>
        <v>0.63148547848146563</v>
      </c>
      <c r="AS174" s="4">
        <f t="shared" si="466"/>
        <v>-0.24471921868254753</v>
      </c>
      <c r="AT174" s="4">
        <f t="shared" si="467"/>
        <v>1.4613473572585178</v>
      </c>
      <c r="AU174" s="4">
        <f t="shared" si="468"/>
        <v>-1.5469805986714817</v>
      </c>
      <c r="AV174" s="4">
        <f t="shared" si="570"/>
        <v>-1.6341677191759771</v>
      </c>
      <c r="AW174" s="4">
        <f t="shared" si="570"/>
        <v>-2.6101285981639961</v>
      </c>
      <c r="AY174" s="2">
        <f t="shared" si="520"/>
        <v>90.31388788606904</v>
      </c>
      <c r="AZ174" s="2">
        <f t="shared" si="571"/>
        <v>87.797209675891011</v>
      </c>
      <c r="BA174" s="2">
        <f t="shared" si="572"/>
        <v>85.803081358939266</v>
      </c>
      <c r="BB174" s="2">
        <f t="shared" si="573"/>
        <v>87.050903599481941</v>
      </c>
      <c r="BC174" s="2">
        <f t="shared" si="574"/>
        <v>87.498883409628448</v>
      </c>
      <c r="BD174" s="2">
        <f t="shared" si="575"/>
        <v>86.262743353397994</v>
      </c>
      <c r="BE174" s="2">
        <f t="shared" si="576"/>
        <v>86.543917691431574</v>
      </c>
      <c r="BF174" s="2">
        <f t="shared" si="577"/>
        <v>86.395273799960279</v>
      </c>
      <c r="BG174" s="2">
        <f t="shared" si="578"/>
        <v>86.710676442897039</v>
      </c>
      <c r="BH174" s="2">
        <f t="shared" si="579"/>
        <v>89.24951127620038</v>
      </c>
      <c r="BI174" s="2">
        <f t="shared" si="580"/>
        <v>87.668715066876757</v>
      </c>
      <c r="BJ174" s="2">
        <f t="shared" si="581"/>
        <v>87.556637191564676</v>
      </c>
      <c r="BK174" s="2">
        <f t="shared" si="582"/>
        <v>88.667885050680255</v>
      </c>
      <c r="BL174" s="2">
        <f t="shared" si="583"/>
        <v>89.978449481925693</v>
      </c>
      <c r="BM174" s="2">
        <f t="shared" si="584"/>
        <v>95.06901525772912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123.9671588850174</v>
      </c>
      <c r="DL174" s="2">
        <f t="shared" si="585"/>
        <v>123.7322819783346</v>
      </c>
      <c r="DM174" s="2">
        <f t="shared" si="585"/>
        <v>119.57566571834992</v>
      </c>
      <c r="DN174" s="2">
        <f t="shared" si="585"/>
        <v>118.74364886749098</v>
      </c>
      <c r="DO174" s="2">
        <f t="shared" si="585"/>
        <v>116.35821052631577</v>
      </c>
      <c r="DP174" s="2">
        <f t="shared" si="585"/>
        <v>120.96744760550024</v>
      </c>
      <c r="DQ174" s="2">
        <f t="shared" si="585"/>
        <v>113.35900944669366</v>
      </c>
      <c r="DR174" s="2">
        <f t="shared" si="585"/>
        <v>126.51126876876874</v>
      </c>
      <c r="DS174" s="2">
        <f t="shared" si="585"/>
        <v>110.87087226890755</v>
      </c>
      <c r="DT174" s="2">
        <f t="shared" si="585"/>
        <v>118.30916911764706</v>
      </c>
      <c r="DU174" s="2">
        <f t="shared" si="585"/>
        <v>119.12249579831932</v>
      </c>
      <c r="DV174" s="2">
        <f t="shared" si="585"/>
        <v>119.87625075075078</v>
      </c>
      <c r="DW174" s="2">
        <f t="shared" si="585"/>
        <v>129.42750634071811</v>
      </c>
      <c r="DX174" s="2">
        <f t="shared" si="585"/>
        <v>121.76501693404634</v>
      </c>
      <c r="DY174" s="2">
        <f t="shared" si="585"/>
        <v>99.753697591680378</v>
      </c>
      <c r="EA174" s="2">
        <f t="shared" si="440"/>
        <v>90.424045914396899</v>
      </c>
      <c r="EB174" s="2">
        <f t="shared" si="502"/>
        <v>87.896936980530555</v>
      </c>
      <c r="EC174" s="2">
        <f t="shared" si="503"/>
        <v>85.76777507012622</v>
      </c>
      <c r="ED174" s="2">
        <f t="shared" si="504"/>
        <v>88.092868162692838</v>
      </c>
      <c r="EE174" s="2">
        <f t="shared" si="505"/>
        <v>87.609019065037273</v>
      </c>
      <c r="EF174" s="2">
        <f t="shared" si="506"/>
        <v>85.933629963698834</v>
      </c>
      <c r="EG174" s="2">
        <f t="shared" si="507"/>
        <v>86.424465477918289</v>
      </c>
      <c r="EH174" s="2">
        <f t="shared" si="508"/>
        <v>86.074030611740255</v>
      </c>
      <c r="EI174" s="2">
        <f t="shared" si="509"/>
        <v>87.643434904735997</v>
      </c>
      <c r="EJ174" s="2">
        <f t="shared" si="510"/>
        <v>89.334068073256972</v>
      </c>
      <c r="EK174" s="2">
        <f t="shared" si="511"/>
        <v>87.841905468284693</v>
      </c>
      <c r="EL174" s="2">
        <f t="shared" si="512"/>
        <v>87.36750178969757</v>
      </c>
      <c r="EM174" s="2">
        <f t="shared" si="513"/>
        <v>88.06713570274637</v>
      </c>
      <c r="EN174" s="2">
        <f t="shared" si="514"/>
        <v>88.873049420078132</v>
      </c>
      <c r="EO174" s="2">
        <f t="shared" si="515"/>
        <v>96.838110589297557</v>
      </c>
      <c r="EQ174" s="2">
        <f t="shared" si="516"/>
        <v>90.260993413927892</v>
      </c>
      <c r="ER174" s="2">
        <f t="shared" si="586"/>
        <v>87.75451426593969</v>
      </c>
      <c r="ES174" s="2">
        <f t="shared" si="586"/>
        <v>85.814378300721671</v>
      </c>
      <c r="ET174" s="2">
        <f t="shared" si="586"/>
        <v>86.626714624098838</v>
      </c>
      <c r="EU174" s="2">
        <f t="shared" si="586"/>
        <v>87.45031128924515</v>
      </c>
      <c r="EV174" s="2">
        <f t="shared" si="586"/>
        <v>86.387419800841997</v>
      </c>
      <c r="EW174" s="2">
        <f t="shared" si="586"/>
        <v>86.581731352682112</v>
      </c>
      <c r="EX174" s="2">
        <f t="shared" si="586"/>
        <v>86.494086009913602</v>
      </c>
      <c r="EY174" s="2">
        <f t="shared" si="586"/>
        <v>86.41881828815977</v>
      </c>
      <c r="EZ174" s="2">
        <f t="shared" si="586"/>
        <v>89.219116651133902</v>
      </c>
      <c r="FA174" s="2">
        <f t="shared" si="586"/>
        <v>87.613899317522538</v>
      </c>
      <c r="FB174" s="2">
        <f t="shared" si="586"/>
        <v>87.617920258157071</v>
      </c>
      <c r="FC174" s="2">
        <f t="shared" si="586"/>
        <v>88.885983367384384</v>
      </c>
      <c r="FD174" s="2">
        <f t="shared" si="586"/>
        <v>90.471317147853085</v>
      </c>
      <c r="FE174" s="2">
        <f t="shared" si="586"/>
        <v>94.115851031444208</v>
      </c>
      <c r="FG174" s="2">
        <f t="shared" si="518"/>
        <v>0.99994161367956147</v>
      </c>
      <c r="FH174" s="2">
        <f t="shared" si="587"/>
        <v>0.99993951325047403</v>
      </c>
      <c r="FI174" s="2">
        <f t="shared" si="587"/>
        <v>0.99993665003720367</v>
      </c>
      <c r="FJ174" s="2">
        <f t="shared" si="587"/>
        <v>0.99993955463908868</v>
      </c>
      <c r="FK174" s="2">
        <f t="shared" si="587"/>
        <v>0.9999371454008148</v>
      </c>
      <c r="FL174" s="2">
        <f t="shared" si="587"/>
        <v>0.9999396056605484</v>
      </c>
      <c r="FM174" s="2">
        <f t="shared" si="587"/>
        <v>0.99993847269492553</v>
      </c>
      <c r="FN174" s="2">
        <f t="shared" si="587"/>
        <v>0.99993309101119854</v>
      </c>
      <c r="FO174" s="2">
        <f t="shared" si="587"/>
        <v>0.99993085866974118</v>
      </c>
      <c r="FP174" s="2">
        <f t="shared" si="587"/>
        <v>0.9999295466214555</v>
      </c>
      <c r="FQ174" s="2">
        <f t="shared" si="587"/>
        <v>0.99993395258615825</v>
      </c>
      <c r="FR174" s="2">
        <f t="shared" si="587"/>
        <v>0.99993121473232438</v>
      </c>
      <c r="FS174" s="2">
        <f t="shared" si="587"/>
        <v>0.9999314495841406</v>
      </c>
      <c r="FT174" s="2">
        <f t="shared" si="587"/>
        <v>0.99992665931418745</v>
      </c>
      <c r="FU174" s="2">
        <f t="shared" si="587"/>
        <v>0.99991518453061468</v>
      </c>
      <c r="FW174" s="2">
        <f t="shared" si="536"/>
        <v>0.6876097388740906</v>
      </c>
      <c r="FX174" s="2">
        <f t="shared" si="588"/>
        <v>0.71543972792060462</v>
      </c>
      <c r="FY174" s="2">
        <f t="shared" si="589"/>
        <v>0.71163650619318386</v>
      </c>
      <c r="FZ174" s="2">
        <f t="shared" si="590"/>
        <v>0.71194266714644716</v>
      </c>
      <c r="GA174" s="2">
        <f t="shared" si="591"/>
        <v>0.7053383097098237</v>
      </c>
      <c r="GB174" s="2">
        <f t="shared" si="592"/>
        <v>0.72059248281722244</v>
      </c>
      <c r="GC174" s="2">
        <f t="shared" si="593"/>
        <v>0.74901820745523573</v>
      </c>
      <c r="GD174" s="2">
        <f t="shared" si="594"/>
        <v>0.75832277097309742</v>
      </c>
      <c r="GE174" s="2">
        <f t="shared" si="595"/>
        <v>0.76298526829490043</v>
      </c>
      <c r="GF174" s="2">
        <f t="shared" si="596"/>
        <v>0.75334597188469365</v>
      </c>
      <c r="GG174" s="2">
        <f t="shared" si="597"/>
        <v>0.76864770058546572</v>
      </c>
      <c r="GH174" s="2">
        <f t="shared" si="598"/>
        <v>0.74634782337647865</v>
      </c>
      <c r="GI174" s="2">
        <f t="shared" si="599"/>
        <v>0.73018963495593814</v>
      </c>
      <c r="GJ174" s="2">
        <f t="shared" si="600"/>
        <v>0.69011450536381314</v>
      </c>
      <c r="GK174" s="2">
        <f t="shared" si="601"/>
        <v>0.64995368033304024</v>
      </c>
      <c r="GM174" s="86">
        <f t="shared" si="537"/>
        <v>1.7419866896664379E-221</v>
      </c>
      <c r="GN174" s="86">
        <f t="shared" si="602"/>
        <v>8.6772702693090148E-220</v>
      </c>
      <c r="GO174" s="86">
        <f t="shared" si="603"/>
        <v>3.3423257549043452E-296</v>
      </c>
      <c r="GP174" s="86">
        <f t="shared" si="604"/>
        <v>0</v>
      </c>
      <c r="GQ174" s="86">
        <f t="shared" si="605"/>
        <v>0</v>
      </c>
      <c r="GR174" s="86">
        <f t="shared" si="606"/>
        <v>0</v>
      </c>
      <c r="GS174" s="86">
        <f t="shared" si="607"/>
        <v>8.5811739174945366E-295</v>
      </c>
      <c r="GT174" s="86">
        <f t="shared" si="608"/>
        <v>1.8446660445024788E-260</v>
      </c>
      <c r="GU174" s="86">
        <f t="shared" si="609"/>
        <v>4.4646763785835513E-250</v>
      </c>
      <c r="GV174" s="86">
        <f t="shared" si="610"/>
        <v>5.850222440708013E-265</v>
      </c>
      <c r="GW174" s="86">
        <f t="shared" si="611"/>
        <v>0</v>
      </c>
      <c r="GX174" s="86">
        <f t="shared" si="612"/>
        <v>0</v>
      </c>
      <c r="GY174" s="86">
        <f t="shared" si="613"/>
        <v>7.189910007019444E-250</v>
      </c>
      <c r="GZ174" s="86">
        <f t="shared" si="614"/>
        <v>2.8969445668591041E-249</v>
      </c>
      <c r="HA174" s="86">
        <f t="shared" si="615"/>
        <v>5.7023190913056514E-287</v>
      </c>
      <c r="HC174" s="86">
        <f t="shared" si="538"/>
        <v>5.8245683667871697E-213</v>
      </c>
      <c r="HD174" s="86">
        <f t="shared" si="616"/>
        <v>1.9422585144263278E-169</v>
      </c>
      <c r="HE174" s="86">
        <f t="shared" si="617"/>
        <v>1.6816325271925463E-219</v>
      </c>
      <c r="HF174" s="86">
        <f t="shared" si="618"/>
        <v>1.9155875187588439E-219</v>
      </c>
      <c r="HG174" s="86">
        <f t="shared" si="619"/>
        <v>0</v>
      </c>
      <c r="HH174" s="86">
        <f t="shared" si="620"/>
        <v>0</v>
      </c>
      <c r="HI174" s="86">
        <f t="shared" si="621"/>
        <v>7.0297397874534954E-283</v>
      </c>
      <c r="HJ174" s="86">
        <f t="shared" si="622"/>
        <v>2.4865267751726406E-260</v>
      </c>
      <c r="HK174" s="86">
        <f t="shared" si="623"/>
        <v>1.8090916712929379E-200</v>
      </c>
      <c r="HL174" s="86">
        <f t="shared" si="624"/>
        <v>7.1499295346935976E-205</v>
      </c>
      <c r="HM174" s="86">
        <f t="shared" si="625"/>
        <v>1.4632487376833052E-298</v>
      </c>
      <c r="HN174" s="86">
        <f t="shared" si="626"/>
        <v>1.0322529630948411E-226</v>
      </c>
      <c r="HO174" s="86">
        <f t="shared" si="627"/>
        <v>7.4851304782034452E-152</v>
      </c>
      <c r="HP174" s="86">
        <f t="shared" si="628"/>
        <v>7.7822540537396453E-169</v>
      </c>
      <c r="HQ174" s="86">
        <f t="shared" si="629"/>
        <v>6.1302211939354879E-236</v>
      </c>
      <c r="HS174" s="86">
        <f t="shared" si="539"/>
        <v>3.5474746904489696E-9</v>
      </c>
      <c r="HT174" s="86">
        <f t="shared" si="630"/>
        <v>3.1654064072135573E-11</v>
      </c>
      <c r="HU174" s="86">
        <f t="shared" si="631"/>
        <v>4.0011419526032448E-12</v>
      </c>
      <c r="HV174" s="86">
        <f t="shared" si="632"/>
        <v>1.0479761266118765E-12</v>
      </c>
      <c r="HW174" s="86">
        <f t="shared" si="633"/>
        <v>9.1315968042922202E-12</v>
      </c>
      <c r="HX174" s="86">
        <f t="shared" si="634"/>
        <v>4.1053207946481917E-12</v>
      </c>
      <c r="HY174" s="86">
        <f t="shared" si="635"/>
        <v>2.2829133634919999E-11</v>
      </c>
      <c r="HZ174" s="86">
        <f t="shared" si="636"/>
        <v>4.3590427183791383E-13</v>
      </c>
      <c r="IA174" s="86">
        <f t="shared" si="637"/>
        <v>2.0309773315841561E-14</v>
      </c>
      <c r="IB174" s="86">
        <f t="shared" si="638"/>
        <v>2.1033484269151812E-15</v>
      </c>
      <c r="IC174" s="86">
        <f t="shared" si="639"/>
        <v>7.4137549752021725E-14</v>
      </c>
      <c r="ID174" s="86">
        <f t="shared" si="640"/>
        <v>1.436057646673635E-14</v>
      </c>
      <c r="IE174" s="86">
        <f t="shared" si="641"/>
        <v>1.9114763915898205E-14</v>
      </c>
      <c r="IF174" s="86">
        <f t="shared" si="642"/>
        <v>6.041318909129422E-30</v>
      </c>
      <c r="IG174" s="86">
        <f t="shared" si="643"/>
        <v>2.8791308231523551E-25</v>
      </c>
      <c r="II174" s="86">
        <f t="shared" si="540"/>
        <v>0.27997033603804922</v>
      </c>
      <c r="IJ174" s="86">
        <f t="shared" si="541"/>
        <v>0.19067378516878877</v>
      </c>
      <c r="IK174" s="86">
        <f t="shared" si="542"/>
        <v>0.16519164216398313</v>
      </c>
      <c r="IL174" s="86">
        <f t="shared" si="543"/>
        <v>0.15567540507853206</v>
      </c>
      <c r="IM174" s="86">
        <f t="shared" si="544"/>
        <v>0.18571003892292468</v>
      </c>
      <c r="IN174" s="86">
        <f t="shared" si="545"/>
        <v>0.14770720430445303</v>
      </c>
      <c r="IO174" s="86">
        <f t="shared" si="546"/>
        <v>0.1090496208590903</v>
      </c>
      <c r="IP174" s="86">
        <f t="shared" si="547"/>
        <v>8.0468050226422561E-2</v>
      </c>
      <c r="IQ174" s="86">
        <f t="shared" si="548"/>
        <v>5.8862573403966861E-2</v>
      </c>
      <c r="IR174" s="86">
        <f t="shared" si="549"/>
        <v>6.2011221537706482E-2</v>
      </c>
      <c r="IS174" s="86">
        <f t="shared" si="550"/>
        <v>6.2636525862882195E-2</v>
      </c>
      <c r="IT174" s="86">
        <f t="shared" si="551"/>
        <v>7.6278032888106084E-2</v>
      </c>
      <c r="IU174" s="86">
        <f t="shared" si="552"/>
        <v>9.7638615857381289E-2</v>
      </c>
      <c r="IV174" s="86">
        <f t="shared" si="553"/>
        <v>0.12632332985253089</v>
      </c>
      <c r="IW174" s="86">
        <f t="shared" si="554"/>
        <v>0.2255369197323713</v>
      </c>
      <c r="IY174" s="86">
        <f t="shared" si="555"/>
        <v>0.27997033958552392</v>
      </c>
      <c r="IZ174" s="86">
        <f t="shared" si="556"/>
        <v>0.19067378520044284</v>
      </c>
      <c r="JA174" s="86">
        <f t="shared" si="557"/>
        <v>0.16519164216798427</v>
      </c>
      <c r="JB174" s="86">
        <f t="shared" si="558"/>
        <v>0.15567540507958003</v>
      </c>
      <c r="JC174" s="86">
        <f t="shared" si="559"/>
        <v>0.18571003893205626</v>
      </c>
      <c r="JD174" s="86">
        <f t="shared" si="560"/>
        <v>0.14770720430855835</v>
      </c>
      <c r="JE174" s="86">
        <f t="shared" si="561"/>
        <v>0.10904962088191943</v>
      </c>
      <c r="JF174" s="86">
        <f t="shared" si="562"/>
        <v>8.0468050226858462E-2</v>
      </c>
      <c r="JG174" s="86">
        <f t="shared" si="563"/>
        <v>5.8862573403987171E-2</v>
      </c>
      <c r="JH174" s="86">
        <f t="shared" si="564"/>
        <v>6.2011221537708584E-2</v>
      </c>
      <c r="JI174" s="86">
        <f t="shared" si="565"/>
        <v>6.263652586295633E-2</v>
      </c>
      <c r="JJ174" s="86">
        <f t="shared" si="566"/>
        <v>7.6278032888120448E-2</v>
      </c>
      <c r="JK174" s="86">
        <f t="shared" si="567"/>
        <v>9.7638615857400399E-2</v>
      </c>
      <c r="JL174" s="86">
        <f t="shared" si="568"/>
        <v>0.12632332985253089</v>
      </c>
      <c r="JM174" s="86">
        <f t="shared" si="569"/>
        <v>0.2255369197323713</v>
      </c>
    </row>
    <row r="175" spans="2:273" x14ac:dyDescent="0.25">
      <c r="B175" s="2">
        <v>148</v>
      </c>
      <c r="C175" s="37">
        <v>90.802999999999997</v>
      </c>
      <c r="D175" s="37">
        <v>88.114999999999995</v>
      </c>
      <c r="E175" s="37">
        <v>85.355999999999995</v>
      </c>
      <c r="F175" s="37">
        <v>84.525000000000006</v>
      </c>
      <c r="G175" s="37">
        <v>87.966999999999999</v>
      </c>
      <c r="H175" s="37">
        <v>87</v>
      </c>
      <c r="I175" s="37">
        <v>86.593000000000004</v>
      </c>
      <c r="J175" s="37">
        <v>86.492000000000004</v>
      </c>
      <c r="K175" s="37">
        <v>85.293000000000006</v>
      </c>
      <c r="L175" s="37">
        <v>88.203000000000003</v>
      </c>
      <c r="M175" s="37">
        <v>86.474999999999994</v>
      </c>
      <c r="N175" s="37">
        <v>87.543999999999997</v>
      </c>
      <c r="O175" s="37">
        <v>87.224000000000004</v>
      </c>
      <c r="P175" s="37">
        <v>91.655000000000001</v>
      </c>
      <c r="Q175" s="37">
        <v>95.085999999999999</v>
      </c>
      <c r="S175" s="4">
        <f t="shared" si="441"/>
        <v>90.155276176922428</v>
      </c>
      <c r="T175" s="4">
        <f t="shared" si="442"/>
        <v>87.608275875299043</v>
      </c>
      <c r="U175" s="4">
        <f t="shared" si="443"/>
        <v>85.651222077785079</v>
      </c>
      <c r="V175" s="4">
        <f t="shared" si="444"/>
        <v>86.87017318799397</v>
      </c>
      <c r="W175" s="4">
        <f t="shared" si="445"/>
        <v>87.325802863514966</v>
      </c>
      <c r="X175" s="4">
        <f t="shared" si="446"/>
        <v>86.080049703075758</v>
      </c>
      <c r="Y175" s="4">
        <f t="shared" si="447"/>
        <v>86.387129918970729</v>
      </c>
      <c r="Z175" s="4">
        <f t="shared" si="448"/>
        <v>86.24437997017057</v>
      </c>
      <c r="AA175" s="4">
        <f t="shared" si="449"/>
        <v>86.555707942190907</v>
      </c>
      <c r="AB175" s="4">
        <f t="shared" si="450"/>
        <v>89.112832803429825</v>
      </c>
      <c r="AC175" s="4">
        <f t="shared" si="451"/>
        <v>87.493159858291421</v>
      </c>
      <c r="AD175" s="4">
        <f t="shared" si="452"/>
        <v>87.39555487456019</v>
      </c>
      <c r="AE175" s="4">
        <f t="shared" si="453"/>
        <v>88.53780251478149</v>
      </c>
      <c r="AF175" s="4">
        <f t="shared" si="454"/>
        <v>89.946372339111363</v>
      </c>
      <c r="AG175" s="4">
        <f t="shared" si="455"/>
        <v>96.594110037122945</v>
      </c>
      <c r="AI175" s="4">
        <f t="shared" si="456"/>
        <v>0.6477238230775697</v>
      </c>
      <c r="AJ175" s="4">
        <f t="shared" si="457"/>
        <v>0.50672412470095196</v>
      </c>
      <c r="AK175" s="4">
        <f t="shared" si="458"/>
        <v>-0.29522207778508402</v>
      </c>
      <c r="AL175" s="4">
        <f t="shared" si="459"/>
        <v>-2.3451731879939643</v>
      </c>
      <c r="AM175" s="4">
        <f t="shared" si="460"/>
        <v>0.64119713648503307</v>
      </c>
      <c r="AN175" s="4">
        <f t="shared" si="461"/>
        <v>0.91995029692424168</v>
      </c>
      <c r="AO175" s="4">
        <f t="shared" si="462"/>
        <v>0.20587008102927484</v>
      </c>
      <c r="AP175" s="4">
        <f t="shared" si="463"/>
        <v>0.24762002982943443</v>
      </c>
      <c r="AQ175" s="4">
        <f t="shared" si="464"/>
        <v>-1.2627079421909002</v>
      </c>
      <c r="AR175" s="4">
        <f t="shared" si="465"/>
        <v>-0.90983280342982198</v>
      </c>
      <c r="AS175" s="4">
        <f t="shared" si="466"/>
        <v>-1.0181598582914262</v>
      </c>
      <c r="AT175" s="4">
        <f t="shared" si="467"/>
        <v>0.1484451254398067</v>
      </c>
      <c r="AU175" s="4">
        <f t="shared" si="468"/>
        <v>-1.3138025147814858</v>
      </c>
      <c r="AV175" s="4">
        <f t="shared" si="570"/>
        <v>1.7086276608886379</v>
      </c>
      <c r="AW175" s="4">
        <f t="shared" si="570"/>
        <v>-1.5081100371229468</v>
      </c>
      <c r="AY175" s="2">
        <f t="shared" si="520"/>
        <v>90.155276176922428</v>
      </c>
      <c r="AZ175" s="2">
        <f t="shared" si="571"/>
        <v>87.607952276628083</v>
      </c>
      <c r="BA175" s="2">
        <f t="shared" si="572"/>
        <v>85.651075380710282</v>
      </c>
      <c r="BB175" s="2">
        <f t="shared" si="573"/>
        <v>86.870076627913818</v>
      </c>
      <c r="BC175" s="2">
        <f t="shared" si="574"/>
        <v>87.325257717382158</v>
      </c>
      <c r="BD175" s="2">
        <f t="shared" si="575"/>
        <v>86.079905099884655</v>
      </c>
      <c r="BE175" s="2">
        <f t="shared" si="576"/>
        <v>86.387113550414853</v>
      </c>
      <c r="BF175" s="2">
        <f t="shared" si="577"/>
        <v>86.244377835938934</v>
      </c>
      <c r="BG175" s="2">
        <f t="shared" si="578"/>
        <v>86.555707751397023</v>
      </c>
      <c r="BH175" s="2">
        <f t="shared" si="579"/>
        <v>89.112832534605829</v>
      </c>
      <c r="BI175" s="2">
        <f t="shared" si="580"/>
        <v>87.493159441760469</v>
      </c>
      <c r="BJ175" s="2">
        <f t="shared" si="581"/>
        <v>87.395553375662047</v>
      </c>
      <c r="BK175" s="2">
        <f t="shared" si="582"/>
        <v>88.537792154177851</v>
      </c>
      <c r="BL175" s="2">
        <f t="shared" si="583"/>
        <v>89.872127512565314</v>
      </c>
      <c r="BM175" s="2">
        <f t="shared" si="584"/>
        <v>94.904349684780456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124.0538445993031</v>
      </c>
      <c r="DL175" s="2">
        <f t="shared" si="585"/>
        <v>123.83514771856876</v>
      </c>
      <c r="DM175" s="2">
        <f t="shared" si="585"/>
        <v>119.67588904694168</v>
      </c>
      <c r="DN175" s="2">
        <f t="shared" si="585"/>
        <v>118.82944414049678</v>
      </c>
      <c r="DO175" s="2">
        <f t="shared" si="585"/>
        <v>116.40589473684209</v>
      </c>
      <c r="DP175" s="2">
        <f t="shared" si="585"/>
        <v>121.04922048364155</v>
      </c>
      <c r="DQ175" s="2">
        <f t="shared" si="585"/>
        <v>113.40018839406208</v>
      </c>
      <c r="DR175" s="2">
        <f t="shared" si="585"/>
        <v>126.66344148434146</v>
      </c>
      <c r="DS175" s="2">
        <f t="shared" si="585"/>
        <v>110.91016302521007</v>
      </c>
      <c r="DT175" s="2">
        <f t="shared" si="585"/>
        <v>118.40623663101604</v>
      </c>
      <c r="DU175" s="2">
        <f t="shared" si="585"/>
        <v>119.21095070028011</v>
      </c>
      <c r="DV175" s="2">
        <f t="shared" si="585"/>
        <v>119.96830223080227</v>
      </c>
      <c r="DW175" s="2">
        <f t="shared" si="585"/>
        <v>129.59328877005348</v>
      </c>
      <c r="DX175" s="2">
        <f t="shared" si="585"/>
        <v>121.87235015597149</v>
      </c>
      <c r="DY175" s="2">
        <f t="shared" si="585"/>
        <v>99.680989600437911</v>
      </c>
      <c r="EA175" s="2">
        <f t="shared" si="440"/>
        <v>90.271055252918302</v>
      </c>
      <c r="EB175" s="2">
        <f t="shared" si="502"/>
        <v>87.712574063531804</v>
      </c>
      <c r="EC175" s="2">
        <f t="shared" si="503"/>
        <v>85.614379733520337</v>
      </c>
      <c r="ED175" s="2">
        <f t="shared" si="504"/>
        <v>87.960927068723691</v>
      </c>
      <c r="EE175" s="2">
        <f t="shared" si="505"/>
        <v>87.440805456258488</v>
      </c>
      <c r="EF175" s="2">
        <f t="shared" si="506"/>
        <v>85.736044461994624</v>
      </c>
      <c r="EG175" s="2">
        <f t="shared" si="507"/>
        <v>86.262907941115486</v>
      </c>
      <c r="EH175" s="2">
        <f t="shared" si="508"/>
        <v>85.910201671529592</v>
      </c>
      <c r="EI175" s="2">
        <f t="shared" si="509"/>
        <v>87.527285345672311</v>
      </c>
      <c r="EJ175" s="2">
        <f t="shared" si="510"/>
        <v>89.201182521152447</v>
      </c>
      <c r="EK175" s="2">
        <f t="shared" si="511"/>
        <v>87.673575826384749</v>
      </c>
      <c r="EL175" s="2">
        <f t="shared" si="512"/>
        <v>87.198481882554347</v>
      </c>
      <c r="EM175" s="2">
        <f t="shared" si="513"/>
        <v>87.909856542810985</v>
      </c>
      <c r="EN175" s="2">
        <f t="shared" si="514"/>
        <v>88.712244580935646</v>
      </c>
      <c r="EO175" s="2">
        <f t="shared" si="515"/>
        <v>96.763483674443691</v>
      </c>
      <c r="EQ175" s="2">
        <f t="shared" si="516"/>
        <v>90.104760164132415</v>
      </c>
      <c r="ER175" s="2">
        <f t="shared" si="586"/>
        <v>87.567285728410383</v>
      </c>
      <c r="ES175" s="2">
        <f t="shared" si="586"/>
        <v>85.661941321436856</v>
      </c>
      <c r="ET175" s="2">
        <f t="shared" si="586"/>
        <v>86.465216191783938</v>
      </c>
      <c r="EU175" s="2">
        <f t="shared" si="586"/>
        <v>87.278940881763518</v>
      </c>
      <c r="EV175" s="2">
        <f t="shared" si="586"/>
        <v>86.198871425020585</v>
      </c>
      <c r="EW175" s="2">
        <f t="shared" si="586"/>
        <v>86.423082342944511</v>
      </c>
      <c r="EX175" s="2">
        <f t="shared" si="586"/>
        <v>86.338298998610369</v>
      </c>
      <c r="EY175" s="2">
        <f t="shared" si="586"/>
        <v>86.278559614835956</v>
      </c>
      <c r="EZ175" s="2">
        <f t="shared" si="586"/>
        <v>89.084014083048572</v>
      </c>
      <c r="FA175" s="2">
        <f t="shared" si="586"/>
        <v>87.441213505911989</v>
      </c>
      <c r="FB175" s="2">
        <f t="shared" si="586"/>
        <v>87.453943534786163</v>
      </c>
      <c r="FC175" s="2">
        <f t="shared" si="586"/>
        <v>88.745918853790158</v>
      </c>
      <c r="FD175" s="2">
        <f t="shared" si="586"/>
        <v>90.344001871468976</v>
      </c>
      <c r="FE175" s="2">
        <f t="shared" si="586"/>
        <v>93.99083860637127</v>
      </c>
      <c r="FG175" s="2">
        <f t="shared" si="518"/>
        <v>0.99994675076932937</v>
      </c>
      <c r="FH175" s="2">
        <f t="shared" si="587"/>
        <v>0.99994483513519772</v>
      </c>
      <c r="FI175" s="2">
        <f t="shared" si="587"/>
        <v>0.99994222382520626</v>
      </c>
      <c r="FJ175" s="2">
        <f t="shared" si="587"/>
        <v>0.99994487288246447</v>
      </c>
      <c r="FK175" s="2">
        <f t="shared" si="587"/>
        <v>0.99994267560720584</v>
      </c>
      <c r="FL175" s="2">
        <f t="shared" si="587"/>
        <v>0.99994491941508357</v>
      </c>
      <c r="FM175" s="2">
        <f t="shared" si="587"/>
        <v>0.99994388612706997</v>
      </c>
      <c r="FN175" s="2">
        <f t="shared" si="587"/>
        <v>0.99993897791770958</v>
      </c>
      <c r="FO175" s="2">
        <f t="shared" si="587"/>
        <v>0.99993694197373117</v>
      </c>
      <c r="FP175" s="2">
        <f t="shared" si="587"/>
        <v>0.9999357453567751</v>
      </c>
      <c r="FQ175" s="2">
        <f t="shared" si="587"/>
        <v>0.99993976369260429</v>
      </c>
      <c r="FR175" s="2">
        <f t="shared" si="587"/>
        <v>0.99993726671060745</v>
      </c>
      <c r="FS175" s="2">
        <f t="shared" si="587"/>
        <v>0.99993748090059786</v>
      </c>
      <c r="FT175" s="2">
        <f t="shared" si="587"/>
        <v>0.99993311206793289</v>
      </c>
      <c r="FU175" s="2">
        <f t="shared" si="587"/>
        <v>0.99992264679530085</v>
      </c>
      <c r="FW175" s="2">
        <f t="shared" si="536"/>
        <v>0.70704423321762455</v>
      </c>
      <c r="FX175" s="2">
        <f t="shared" si="588"/>
        <v>0.73381310142075795</v>
      </c>
      <c r="FY175" s="2">
        <f t="shared" si="589"/>
        <v>0.73016282667155041</v>
      </c>
      <c r="FZ175" s="2">
        <f t="shared" si="590"/>
        <v>0.73045676809812787</v>
      </c>
      <c r="GA175" s="2">
        <f t="shared" si="591"/>
        <v>0.72411239702857888</v>
      </c>
      <c r="GB175" s="2">
        <f t="shared" si="592"/>
        <v>0.73875464226209286</v>
      </c>
      <c r="GC175" s="2">
        <f t="shared" si="593"/>
        <v>0.76593282067206847</v>
      </c>
      <c r="GD175" s="2">
        <f t="shared" si="594"/>
        <v>0.77479885034017415</v>
      </c>
      <c r="GE175" s="2">
        <f t="shared" si="595"/>
        <v>0.7792360230605142</v>
      </c>
      <c r="GF175" s="2">
        <f t="shared" si="596"/>
        <v>0.77005845890696867</v>
      </c>
      <c r="GG175" s="2">
        <f t="shared" si="597"/>
        <v>0.78461980953150556</v>
      </c>
      <c r="GH175" s="2">
        <f t="shared" si="598"/>
        <v>0.76338555231563265</v>
      </c>
      <c r="GI175" s="2">
        <f t="shared" si="599"/>
        <v>0.74794616682537973</v>
      </c>
      <c r="GJ175" s="2">
        <f t="shared" si="600"/>
        <v>0.70945901541659906</v>
      </c>
      <c r="GK175" s="2">
        <f t="shared" si="601"/>
        <v>0.67060861467890376</v>
      </c>
      <c r="GM175" s="86">
        <f t="shared" si="537"/>
        <v>1.5024830960922392E-226</v>
      </c>
      <c r="GN175" s="86">
        <f t="shared" si="602"/>
        <v>8.6949576203781726E-225</v>
      </c>
      <c r="GO175" s="86">
        <f t="shared" si="603"/>
        <v>6.1804978962073376E-303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1.6262320675555615E-301</v>
      </c>
      <c r="GT175" s="86">
        <f t="shared" si="608"/>
        <v>2.1983470857027353E-266</v>
      </c>
      <c r="GU175" s="86">
        <f t="shared" si="609"/>
        <v>9.6770388615471471E-256</v>
      </c>
      <c r="GV175" s="86">
        <f t="shared" si="610"/>
        <v>5.9969345881123847E-271</v>
      </c>
      <c r="GW175" s="86">
        <f t="shared" si="611"/>
        <v>0</v>
      </c>
      <c r="GX175" s="86">
        <f t="shared" si="612"/>
        <v>0</v>
      </c>
      <c r="GY175" s="86">
        <f t="shared" si="613"/>
        <v>1.631058072291376E-255</v>
      </c>
      <c r="GZ175" s="86">
        <f t="shared" si="614"/>
        <v>7.0411464755732E-255</v>
      </c>
      <c r="HA175" s="86">
        <f t="shared" si="615"/>
        <v>1.9612947508671729E-293</v>
      </c>
      <c r="HC175" s="86">
        <f t="shared" si="538"/>
        <v>2.2755066417031212E-219</v>
      </c>
      <c r="HD175" s="86">
        <f t="shared" si="616"/>
        <v>1.8218474738270083E-174</v>
      </c>
      <c r="HE175" s="86">
        <f t="shared" si="617"/>
        <v>5.6216503919764359E-226</v>
      </c>
      <c r="HF175" s="86">
        <f t="shared" si="618"/>
        <v>6.4725228151310003E-226</v>
      </c>
      <c r="HG175" s="86">
        <f t="shared" si="619"/>
        <v>0</v>
      </c>
      <c r="HH175" s="86">
        <f t="shared" si="620"/>
        <v>0</v>
      </c>
      <c r="HI175" s="86">
        <f t="shared" si="621"/>
        <v>3.1538995036525521E-291</v>
      </c>
      <c r="HJ175" s="86">
        <f t="shared" si="622"/>
        <v>5.7258169034687377E-268</v>
      </c>
      <c r="HK175" s="86">
        <f t="shared" si="623"/>
        <v>2.7147266035876821E-206</v>
      </c>
      <c r="HL175" s="86">
        <f t="shared" si="624"/>
        <v>8.2553002956502484E-211</v>
      </c>
      <c r="HM175" s="86">
        <f t="shared" si="625"/>
        <v>3.0430830157614479E-307</v>
      </c>
      <c r="HN175" s="86">
        <f t="shared" si="626"/>
        <v>2.4705017960197256E-233</v>
      </c>
      <c r="HO175" s="86">
        <f t="shared" si="627"/>
        <v>2.9582132391529247E-156</v>
      </c>
      <c r="HP175" s="86">
        <f t="shared" si="628"/>
        <v>9.2754753380855796E-174</v>
      </c>
      <c r="HQ175" s="86">
        <f t="shared" si="629"/>
        <v>7.4246482077125199E-243</v>
      </c>
      <c r="HS175" s="86">
        <f t="shared" si="539"/>
        <v>1.2164880219694298E-9</v>
      </c>
      <c r="HT175" s="86">
        <f t="shared" si="630"/>
        <v>9.1522009581161325E-12</v>
      </c>
      <c r="HU175" s="86">
        <f t="shared" si="631"/>
        <v>9.8483072685328521E-13</v>
      </c>
      <c r="HV175" s="86">
        <f t="shared" si="632"/>
        <v>2.412327802603343E-13</v>
      </c>
      <c r="HW175" s="86">
        <f t="shared" si="633"/>
        <v>2.3416040525503727E-12</v>
      </c>
      <c r="HX175" s="86">
        <f t="shared" si="634"/>
        <v>1.0188991095511016E-12</v>
      </c>
      <c r="HY175" s="86">
        <f t="shared" si="635"/>
        <v>6.279469498838694E-12</v>
      </c>
      <c r="HZ175" s="86">
        <f t="shared" si="636"/>
        <v>1.0190001123762409E-13</v>
      </c>
      <c r="IA175" s="86">
        <f t="shared" si="637"/>
        <v>4.0213891963479438E-15</v>
      </c>
      <c r="IB175" s="86">
        <f t="shared" si="638"/>
        <v>3.7071463518376378E-16</v>
      </c>
      <c r="IC175" s="86">
        <f t="shared" si="639"/>
        <v>1.6207166137274883E-14</v>
      </c>
      <c r="ID175" s="86">
        <f t="shared" si="640"/>
        <v>2.7423798399861518E-15</v>
      </c>
      <c r="IE175" s="86">
        <f t="shared" si="641"/>
        <v>3.599534585501984E-15</v>
      </c>
      <c r="IF175" s="86">
        <f t="shared" si="642"/>
        <v>1.2592751204009015E-31</v>
      </c>
      <c r="IG175" s="86">
        <f t="shared" si="643"/>
        <v>9.4202616019941272E-27</v>
      </c>
      <c r="II175" s="86">
        <f t="shared" si="540"/>
        <v>0.22801032386959003</v>
      </c>
      <c r="IJ175" s="86">
        <f t="shared" si="541"/>
        <v>0.15009329405997562</v>
      </c>
      <c r="IK175" s="86">
        <f t="shared" si="542"/>
        <v>0.1261978540306134</v>
      </c>
      <c r="IL175" s="86">
        <f t="shared" si="543"/>
        <v>0.11775916414541505</v>
      </c>
      <c r="IM175" s="86">
        <f t="shared" si="544"/>
        <v>0.14348977064471846</v>
      </c>
      <c r="IN175" s="86">
        <f t="shared" si="545"/>
        <v>0.11219824044670464</v>
      </c>
      <c r="IO175" s="86">
        <f t="shared" si="546"/>
        <v>8.2305390271525877E-2</v>
      </c>
      <c r="IP175" s="86">
        <f t="shared" si="547"/>
        <v>5.8923130209025079E-2</v>
      </c>
      <c r="IQ175" s="86">
        <f t="shared" si="548"/>
        <v>4.1544775913022115E-2</v>
      </c>
      <c r="IR175" s="86">
        <f t="shared" si="549"/>
        <v>4.3366814783155759E-2</v>
      </c>
      <c r="IS175" s="86">
        <f t="shared" si="550"/>
        <v>4.5008390576086528E-2</v>
      </c>
      <c r="IT175" s="86">
        <f t="shared" si="551"/>
        <v>5.435611390193755E-2</v>
      </c>
      <c r="IU175" s="86">
        <f t="shared" si="552"/>
        <v>7.0350641343139855E-2</v>
      </c>
      <c r="IV175" s="86">
        <f t="shared" si="553"/>
        <v>8.8876850055600046E-2</v>
      </c>
      <c r="IW175" s="86">
        <f t="shared" si="554"/>
        <v>0.17035715820083627</v>
      </c>
      <c r="IY175" s="86">
        <f t="shared" si="555"/>
        <v>0.22801032508607805</v>
      </c>
      <c r="IZ175" s="86">
        <f t="shared" si="556"/>
        <v>0.15009329406912783</v>
      </c>
      <c r="JA175" s="86">
        <f t="shared" si="557"/>
        <v>0.12619785403159822</v>
      </c>
      <c r="JB175" s="86">
        <f t="shared" si="558"/>
        <v>0.11775916414565629</v>
      </c>
      <c r="JC175" s="86">
        <f t="shared" si="559"/>
        <v>0.14348977064706006</v>
      </c>
      <c r="JD175" s="86">
        <f t="shared" si="560"/>
        <v>0.11219824044772353</v>
      </c>
      <c r="JE175" s="86">
        <f t="shared" si="561"/>
        <v>8.230539027780534E-2</v>
      </c>
      <c r="JF175" s="86">
        <f t="shared" si="562"/>
        <v>5.8923130209126977E-2</v>
      </c>
      <c r="JG175" s="86">
        <f t="shared" si="563"/>
        <v>4.154477591302614E-2</v>
      </c>
      <c r="JH175" s="86">
        <f t="shared" si="564"/>
        <v>4.3366814783156127E-2</v>
      </c>
      <c r="JI175" s="86">
        <f t="shared" si="565"/>
        <v>4.5008390576102737E-2</v>
      </c>
      <c r="JJ175" s="86">
        <f t="shared" si="566"/>
        <v>5.4356113901940291E-2</v>
      </c>
      <c r="JK175" s="86">
        <f t="shared" si="567"/>
        <v>7.035064134314345E-2</v>
      </c>
      <c r="JL175" s="86">
        <f t="shared" si="568"/>
        <v>8.8876850055600046E-2</v>
      </c>
      <c r="JM175" s="86">
        <f t="shared" si="569"/>
        <v>0.17035715820083627</v>
      </c>
    </row>
    <row r="176" spans="2:273" x14ac:dyDescent="0.25">
      <c r="B176" s="2">
        <v>149</v>
      </c>
      <c r="C176" s="37">
        <v>90.966999999999999</v>
      </c>
      <c r="D176" s="37">
        <v>89.835999999999999</v>
      </c>
      <c r="E176" s="37">
        <v>86.067999999999998</v>
      </c>
      <c r="F176" s="37">
        <v>84.745999999999995</v>
      </c>
      <c r="G176" s="37">
        <v>85.3</v>
      </c>
      <c r="H176" s="37">
        <v>85.153000000000006</v>
      </c>
      <c r="I176" s="37">
        <v>86.271000000000001</v>
      </c>
      <c r="J176" s="37">
        <v>87.78</v>
      </c>
      <c r="K176" s="37">
        <v>87.171999999999997</v>
      </c>
      <c r="L176" s="37">
        <v>87.831000000000003</v>
      </c>
      <c r="M176" s="37">
        <v>87.796999999999997</v>
      </c>
      <c r="N176" s="37">
        <v>86.736999999999995</v>
      </c>
      <c r="O176" s="37">
        <v>87.102999999999994</v>
      </c>
      <c r="P176" s="37">
        <v>88.465999999999994</v>
      </c>
      <c r="Q176" s="37">
        <v>91.483000000000004</v>
      </c>
      <c r="S176" s="4">
        <f t="shared" si="441"/>
        <v>89.996674572327692</v>
      </c>
      <c r="T176" s="4">
        <f t="shared" si="442"/>
        <v>87.41878000516212</v>
      </c>
      <c r="U176" s="4">
        <f t="shared" si="443"/>
        <v>85.499103540240554</v>
      </c>
      <c r="V176" s="4">
        <f t="shared" si="444"/>
        <v>86.689353778571231</v>
      </c>
      <c r="W176" s="4">
        <f t="shared" si="445"/>
        <v>87.151740569135043</v>
      </c>
      <c r="X176" s="4">
        <f t="shared" si="446"/>
        <v>85.897060670194776</v>
      </c>
      <c r="Y176" s="4">
        <f t="shared" si="447"/>
        <v>86.230288961209524</v>
      </c>
      <c r="Z176" s="4">
        <f t="shared" si="448"/>
        <v>86.093410112191549</v>
      </c>
      <c r="AA176" s="4">
        <f t="shared" si="449"/>
        <v>86.401002759932382</v>
      </c>
      <c r="AB176" s="4">
        <f t="shared" si="450"/>
        <v>88.976189689567747</v>
      </c>
      <c r="AC176" s="4">
        <f t="shared" si="451"/>
        <v>87.317670999688247</v>
      </c>
      <c r="AD176" s="4">
        <f t="shared" si="452"/>
        <v>87.234445861653185</v>
      </c>
      <c r="AE176" s="4">
        <f t="shared" si="453"/>
        <v>88.407653835590395</v>
      </c>
      <c r="AF176" s="4">
        <f t="shared" si="454"/>
        <v>89.789916666491905</v>
      </c>
      <c r="AG176" s="4">
        <f t="shared" si="455"/>
        <v>95.518007320233508</v>
      </c>
      <c r="AI176" s="4">
        <f t="shared" si="456"/>
        <v>0.97032542767230723</v>
      </c>
      <c r="AJ176" s="4">
        <f t="shared" si="457"/>
        <v>2.417219994837879</v>
      </c>
      <c r="AK176" s="4">
        <f t="shared" si="458"/>
        <v>0.56889645975944347</v>
      </c>
      <c r="AL176" s="4">
        <f t="shared" si="459"/>
        <v>-1.943353778571236</v>
      </c>
      <c r="AM176" s="4">
        <f t="shared" si="460"/>
        <v>-1.8517405691350461</v>
      </c>
      <c r="AN176" s="4">
        <f t="shared" si="461"/>
        <v>-0.74406067019477007</v>
      </c>
      <c r="AO176" s="4">
        <f t="shared" si="462"/>
        <v>4.071103879047655E-2</v>
      </c>
      <c r="AP176" s="4">
        <f t="shared" si="463"/>
        <v>1.6865898878084522</v>
      </c>
      <c r="AQ176" s="4">
        <f t="shared" si="464"/>
        <v>0.77099724006761505</v>
      </c>
      <c r="AR176" s="4">
        <f t="shared" si="465"/>
        <v>-1.1451896895677436</v>
      </c>
      <c r="AS176" s="4">
        <f t="shared" si="466"/>
        <v>0.47932900031175052</v>
      </c>
      <c r="AT176" s="4">
        <f t="shared" si="467"/>
        <v>-0.49744586165319049</v>
      </c>
      <c r="AU176" s="4">
        <f t="shared" si="468"/>
        <v>-1.3046538355904005</v>
      </c>
      <c r="AV176" s="4">
        <f t="shared" si="570"/>
        <v>-1.3239166664919111</v>
      </c>
      <c r="AW176" s="4">
        <f t="shared" si="570"/>
        <v>-4.0350073202335039</v>
      </c>
      <c r="AY176" s="2">
        <f t="shared" si="520"/>
        <v>89.996674572327692</v>
      </c>
      <c r="AZ176" s="2">
        <f t="shared" si="571"/>
        <v>87.418718255025709</v>
      </c>
      <c r="BA176" s="2">
        <f t="shared" si="572"/>
        <v>85.499081618276804</v>
      </c>
      <c r="BB176" s="2">
        <f t="shared" si="573"/>
        <v>86.689340494511001</v>
      </c>
      <c r="BC176" s="2">
        <f t="shared" si="574"/>
        <v>87.151650529680239</v>
      </c>
      <c r="BD176" s="2">
        <f t="shared" si="575"/>
        <v>85.897040235804596</v>
      </c>
      <c r="BE176" s="2">
        <f t="shared" si="576"/>
        <v>86.230286821588436</v>
      </c>
      <c r="BF176" s="2">
        <f t="shared" si="577"/>
        <v>86.093409897378137</v>
      </c>
      <c r="BG176" s="2">
        <f t="shared" si="578"/>
        <v>86.401002745905743</v>
      </c>
      <c r="BH176" s="2">
        <f t="shared" si="579"/>
        <v>88.97618967115352</v>
      </c>
      <c r="BI176" s="2">
        <f t="shared" si="580"/>
        <v>87.317670964203401</v>
      </c>
      <c r="BJ176" s="2">
        <f t="shared" si="581"/>
        <v>87.234445740609857</v>
      </c>
      <c r="BK176" s="2">
        <f t="shared" si="582"/>
        <v>88.407652904665838</v>
      </c>
      <c r="BL176" s="2">
        <f t="shared" si="583"/>
        <v>89.76589819361206</v>
      </c>
      <c r="BM176" s="2">
        <f t="shared" si="584"/>
        <v>94.739407485133896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124.14053031358883</v>
      </c>
      <c r="DL176" s="2">
        <f t="shared" si="585"/>
        <v>123.93801345880293</v>
      </c>
      <c r="DM176" s="2">
        <f t="shared" si="585"/>
        <v>119.77611237553342</v>
      </c>
      <c r="DN176" s="2">
        <f t="shared" si="585"/>
        <v>118.91523941350258</v>
      </c>
      <c r="DO176" s="2">
        <f t="shared" si="585"/>
        <v>116.4535789473684</v>
      </c>
      <c r="DP176" s="2">
        <f t="shared" si="585"/>
        <v>121.13099336178284</v>
      </c>
      <c r="DQ176" s="2">
        <f t="shared" si="585"/>
        <v>113.44136734143051</v>
      </c>
      <c r="DR176" s="2">
        <f t="shared" si="585"/>
        <v>126.81561419991418</v>
      </c>
      <c r="DS176" s="2">
        <f t="shared" si="585"/>
        <v>110.94945378151259</v>
      </c>
      <c r="DT176" s="2">
        <f t="shared" si="585"/>
        <v>118.50330414438503</v>
      </c>
      <c r="DU176" s="2">
        <f t="shared" si="585"/>
        <v>119.29940560224088</v>
      </c>
      <c r="DV176" s="2">
        <f t="shared" si="585"/>
        <v>120.06035371085373</v>
      </c>
      <c r="DW176" s="2">
        <f t="shared" si="585"/>
        <v>129.75907119938884</v>
      </c>
      <c r="DX176" s="2">
        <f t="shared" si="585"/>
        <v>121.97968337789662</v>
      </c>
      <c r="DY176" s="2">
        <f t="shared" si="585"/>
        <v>99.60828160919543</v>
      </c>
      <c r="EA176" s="2">
        <f t="shared" si="440"/>
        <v>90.118064591439691</v>
      </c>
      <c r="EB176" s="2">
        <f t="shared" si="502"/>
        <v>87.528211146533067</v>
      </c>
      <c r="EC176" s="2">
        <f t="shared" si="503"/>
        <v>85.460984396914441</v>
      </c>
      <c r="ED176" s="2">
        <f t="shared" si="504"/>
        <v>87.828985974754545</v>
      </c>
      <c r="EE176" s="2">
        <f t="shared" si="505"/>
        <v>87.272591847479703</v>
      </c>
      <c r="EF176" s="2">
        <f t="shared" si="506"/>
        <v>85.538458960290399</v>
      </c>
      <c r="EG176" s="2">
        <f t="shared" si="507"/>
        <v>86.101350404312655</v>
      </c>
      <c r="EH176" s="2">
        <f t="shared" si="508"/>
        <v>85.746372731318914</v>
      </c>
      <c r="EI176" s="2">
        <f t="shared" si="509"/>
        <v>87.411135786608611</v>
      </c>
      <c r="EJ176" s="2">
        <f t="shared" si="510"/>
        <v>89.068296969047907</v>
      </c>
      <c r="EK176" s="2">
        <f t="shared" si="511"/>
        <v>87.505246184484804</v>
      </c>
      <c r="EL176" s="2">
        <f t="shared" si="512"/>
        <v>87.02946197541111</v>
      </c>
      <c r="EM176" s="2">
        <f t="shared" si="513"/>
        <v>87.752577382875614</v>
      </c>
      <c r="EN176" s="2">
        <f t="shared" si="514"/>
        <v>88.551439741793146</v>
      </c>
      <c r="EO176" s="2">
        <f t="shared" si="515"/>
        <v>96.688856759589825</v>
      </c>
      <c r="EQ176" s="2">
        <f t="shared" si="516"/>
        <v>89.948526914336924</v>
      </c>
      <c r="ER176" s="2">
        <f t="shared" si="586"/>
        <v>87.380057190881075</v>
      </c>
      <c r="ES176" s="2">
        <f t="shared" si="586"/>
        <v>85.509504342152042</v>
      </c>
      <c r="ET176" s="2">
        <f t="shared" si="586"/>
        <v>86.303717759469023</v>
      </c>
      <c r="EU176" s="2">
        <f t="shared" si="586"/>
        <v>87.107570474281886</v>
      </c>
      <c r="EV176" s="2">
        <f t="shared" si="586"/>
        <v>86.010323049199172</v>
      </c>
      <c r="EW176" s="2">
        <f t="shared" si="586"/>
        <v>86.264433333206895</v>
      </c>
      <c r="EX176" s="2">
        <f t="shared" si="586"/>
        <v>86.182511987307123</v>
      </c>
      <c r="EY176" s="2">
        <f t="shared" si="586"/>
        <v>86.138300941512128</v>
      </c>
      <c r="EZ176" s="2">
        <f t="shared" si="586"/>
        <v>88.948911514963243</v>
      </c>
      <c r="FA176" s="2">
        <f t="shared" si="586"/>
        <v>87.26852769430144</v>
      </c>
      <c r="FB176" s="2">
        <f t="shared" si="586"/>
        <v>87.28996681141524</v>
      </c>
      <c r="FC176" s="2">
        <f t="shared" si="586"/>
        <v>88.605854340195947</v>
      </c>
      <c r="FD176" s="2">
        <f t="shared" si="586"/>
        <v>90.216686595084866</v>
      </c>
      <c r="FE176" s="2">
        <f t="shared" si="586"/>
        <v>93.865826181298331</v>
      </c>
      <c r="FG176" s="2">
        <f t="shared" si="518"/>
        <v>0.99995143589690094</v>
      </c>
      <c r="FH176" s="2">
        <f t="shared" si="587"/>
        <v>0.99994968880114266</v>
      </c>
      <c r="FI176" s="2">
        <f t="shared" si="587"/>
        <v>0.99994730723445857</v>
      </c>
      <c r="FJ176" s="2">
        <f t="shared" si="587"/>
        <v>0.99994972322739317</v>
      </c>
      <c r="FK176" s="2">
        <f t="shared" si="587"/>
        <v>0.99994771926871207</v>
      </c>
      <c r="FL176" s="2">
        <f t="shared" si="587"/>
        <v>0.99994976566605775</v>
      </c>
      <c r="FM176" s="2">
        <f t="shared" si="587"/>
        <v>0.9999488232869691</v>
      </c>
      <c r="FN176" s="2">
        <f t="shared" si="587"/>
        <v>0.99994434690069389</v>
      </c>
      <c r="FO176" s="2">
        <f t="shared" si="587"/>
        <v>0.99994249007744507</v>
      </c>
      <c r="FP176" s="2">
        <f t="shared" si="587"/>
        <v>0.99994139873758525</v>
      </c>
      <c r="FQ176" s="2">
        <f t="shared" si="587"/>
        <v>0.99994506354356127</v>
      </c>
      <c r="FR176" s="2">
        <f t="shared" si="587"/>
        <v>0.99994278624427424</v>
      </c>
      <c r="FS176" s="2">
        <f t="shared" si="587"/>
        <v>0.99994298159002004</v>
      </c>
      <c r="FT176" s="2">
        <f t="shared" si="587"/>
        <v>0.99993899712190559</v>
      </c>
      <c r="FU176" s="2">
        <f t="shared" si="587"/>
        <v>0.99992945255869237</v>
      </c>
      <c r="FW176" s="2">
        <f t="shared" si="536"/>
        <v>0.72575189036253451</v>
      </c>
      <c r="FX176" s="2">
        <f t="shared" si="588"/>
        <v>0.7514123522516053</v>
      </c>
      <c r="FY176" s="2">
        <f t="shared" si="589"/>
        <v>0.74792051375071678</v>
      </c>
      <c r="FZ176" s="2">
        <f t="shared" si="590"/>
        <v>0.74820178202248377</v>
      </c>
      <c r="GA176" s="2">
        <f t="shared" si="591"/>
        <v>0.74212763335771037</v>
      </c>
      <c r="GB176" s="2">
        <f t="shared" si="592"/>
        <v>0.75613575315796</v>
      </c>
      <c r="GC176" s="2">
        <f t="shared" si="593"/>
        <v>0.78203921121282138</v>
      </c>
      <c r="GD176" s="2">
        <f t="shared" si="594"/>
        <v>0.79046206171972411</v>
      </c>
      <c r="GE176" s="2">
        <f t="shared" si="595"/>
        <v>0.79467240502137049</v>
      </c>
      <c r="GF176" s="2">
        <f t="shared" si="596"/>
        <v>0.78596029301443093</v>
      </c>
      <c r="GG176" s="2">
        <f t="shared" si="597"/>
        <v>0.79977647115194539</v>
      </c>
      <c r="GH176" s="2">
        <f t="shared" si="598"/>
        <v>0.77961678924216193</v>
      </c>
      <c r="GI176" s="2">
        <f t="shared" si="599"/>
        <v>0.76491035261714779</v>
      </c>
      <c r="GJ176" s="2">
        <f t="shared" si="600"/>
        <v>0.7280717752751551</v>
      </c>
      <c r="GK176" s="2">
        <f t="shared" si="601"/>
        <v>0.69062490764414464</v>
      </c>
      <c r="GM176" s="86">
        <f t="shared" si="537"/>
        <v>1.1347427122440814E-231</v>
      </c>
      <c r="GN176" s="86">
        <f t="shared" si="602"/>
        <v>7.6473040940889334E-230</v>
      </c>
      <c r="GO176" s="86">
        <f t="shared" si="603"/>
        <v>0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2.245062602286293E-272</v>
      </c>
      <c r="GU176" s="86">
        <f t="shared" si="609"/>
        <v>1.8106594069346211E-261</v>
      </c>
      <c r="GV176" s="86">
        <f t="shared" si="610"/>
        <v>5.264006877807696E-277</v>
      </c>
      <c r="GW176" s="86">
        <f t="shared" si="611"/>
        <v>0</v>
      </c>
      <c r="GX176" s="86">
        <f t="shared" si="612"/>
        <v>0</v>
      </c>
      <c r="GY176" s="86">
        <f t="shared" si="613"/>
        <v>3.1970393693366401E-261</v>
      </c>
      <c r="GZ176" s="86">
        <f t="shared" si="614"/>
        <v>1.4804566058319961E-260</v>
      </c>
      <c r="HA176" s="86">
        <f t="shared" si="615"/>
        <v>5.7097783252607068E-300</v>
      </c>
      <c r="HC176" s="86">
        <f t="shared" si="538"/>
        <v>7.1311686064280253E-226</v>
      </c>
      <c r="HD176" s="86">
        <f t="shared" si="616"/>
        <v>1.4404779170221558E-179</v>
      </c>
      <c r="HE176" s="86">
        <f t="shared" si="617"/>
        <v>1.5105545632441818E-232</v>
      </c>
      <c r="HF176" s="86">
        <f t="shared" si="618"/>
        <v>1.7583109166540892E-232</v>
      </c>
      <c r="HG176" s="86">
        <f t="shared" si="619"/>
        <v>0</v>
      </c>
      <c r="HH176" s="86">
        <f t="shared" si="620"/>
        <v>0</v>
      </c>
      <c r="HI176" s="86">
        <f t="shared" si="621"/>
        <v>1.0681238647111005E-299</v>
      </c>
      <c r="HJ176" s="86">
        <f t="shared" si="622"/>
        <v>1.0207797217611181E-275</v>
      </c>
      <c r="HK176" s="86">
        <f t="shared" si="623"/>
        <v>3.3567603470684196E-212</v>
      </c>
      <c r="HL176" s="86">
        <f t="shared" si="624"/>
        <v>7.8282096513918434E-217</v>
      </c>
      <c r="HM176" s="86">
        <f t="shared" si="625"/>
        <v>0</v>
      </c>
      <c r="HN176" s="86">
        <f t="shared" si="626"/>
        <v>4.7400731613352982E-240</v>
      </c>
      <c r="HO176" s="86">
        <f t="shared" si="627"/>
        <v>1.0098799792022791E-160</v>
      </c>
      <c r="HP176" s="86">
        <f t="shared" si="628"/>
        <v>9.3782426709808525E-179</v>
      </c>
      <c r="HQ176" s="86">
        <f t="shared" si="629"/>
        <v>7.1323891230532026E-250</v>
      </c>
      <c r="HS176" s="86">
        <f t="shared" si="539"/>
        <v>4.0499629274664404E-10</v>
      </c>
      <c r="HT176" s="86">
        <f t="shared" si="630"/>
        <v>2.5628956993917664E-12</v>
      </c>
      <c r="HU176" s="86">
        <f t="shared" si="631"/>
        <v>2.3347406723317718E-13</v>
      </c>
      <c r="HV176" s="86">
        <f t="shared" si="632"/>
        <v>5.3395309977385469E-14</v>
      </c>
      <c r="HW176" s="86">
        <f t="shared" si="633"/>
        <v>5.7891503594776669E-13</v>
      </c>
      <c r="HX176" s="86">
        <f t="shared" si="634"/>
        <v>2.43662800250831E-13</v>
      </c>
      <c r="HY176" s="86">
        <f t="shared" si="635"/>
        <v>1.6693170229334561E-12</v>
      </c>
      <c r="HZ176" s="86">
        <f t="shared" si="636"/>
        <v>2.295076747026788E-14</v>
      </c>
      <c r="IA176" s="86">
        <f t="shared" si="637"/>
        <v>7.6376455072354093E-16</v>
      </c>
      <c r="IB176" s="86">
        <f t="shared" si="638"/>
        <v>6.248819420093811E-17</v>
      </c>
      <c r="IC176" s="86">
        <f t="shared" si="639"/>
        <v>3.4098286751065371E-15</v>
      </c>
      <c r="ID176" s="86">
        <f t="shared" si="640"/>
        <v>5.0163931007829497E-16</v>
      </c>
      <c r="IE176" s="86">
        <f t="shared" si="641"/>
        <v>6.4855810074707699E-16</v>
      </c>
      <c r="IF176" s="86">
        <f t="shared" si="642"/>
        <v>2.3510273393172294E-33</v>
      </c>
      <c r="IG176" s="86">
        <f t="shared" si="643"/>
        <v>2.7820798359517629E-28</v>
      </c>
      <c r="II176" s="86">
        <f t="shared" si="540"/>
        <v>0.18312256301181914</v>
      </c>
      <c r="IJ176" s="86">
        <f t="shared" si="541"/>
        <v>0.11644026100595455</v>
      </c>
      <c r="IK176" s="86">
        <f t="shared" si="542"/>
        <v>9.4770454538625398E-2</v>
      </c>
      <c r="IL176" s="86">
        <f t="shared" si="543"/>
        <v>8.7496060598582892E-2</v>
      </c>
      <c r="IM176" s="86">
        <f t="shared" si="544"/>
        <v>0.10903859626971124</v>
      </c>
      <c r="IN176" s="86">
        <f t="shared" si="545"/>
        <v>8.3787470732526029E-2</v>
      </c>
      <c r="IO176" s="86">
        <f t="shared" si="546"/>
        <v>6.1144282948768912E-2</v>
      </c>
      <c r="IP176" s="86">
        <f t="shared" si="547"/>
        <v>4.2401625150722502E-2</v>
      </c>
      <c r="IQ176" s="86">
        <f t="shared" si="548"/>
        <v>2.8750931910928906E-2</v>
      </c>
      <c r="IR176" s="86">
        <f t="shared" si="549"/>
        <v>2.9697309958574405E-2</v>
      </c>
      <c r="IS176" s="86">
        <f t="shared" si="550"/>
        <v>3.1762298454637482E-2</v>
      </c>
      <c r="IT176" s="86">
        <f t="shared" si="551"/>
        <v>3.7961187420680755E-2</v>
      </c>
      <c r="IU176" s="86">
        <f t="shared" si="552"/>
        <v>4.9659706861551862E-2</v>
      </c>
      <c r="IV176" s="86">
        <f t="shared" si="553"/>
        <v>6.0733809715861405E-2</v>
      </c>
      <c r="IW176" s="86">
        <f t="shared" si="554"/>
        <v>0.12436712215531193</v>
      </c>
      <c r="IY176" s="86">
        <f t="shared" si="555"/>
        <v>0.18312256341681543</v>
      </c>
      <c r="IZ176" s="86">
        <f t="shared" si="556"/>
        <v>0.11644026100851744</v>
      </c>
      <c r="JA176" s="86">
        <f t="shared" si="557"/>
        <v>9.4770454538858878E-2</v>
      </c>
      <c r="JB176" s="86">
        <f t="shared" si="558"/>
        <v>8.7496060598636294E-2</v>
      </c>
      <c r="JC176" s="86">
        <f t="shared" si="559"/>
        <v>0.10903859627029015</v>
      </c>
      <c r="JD176" s="86">
        <f t="shared" si="560"/>
        <v>8.3787470732769695E-2</v>
      </c>
      <c r="JE176" s="86">
        <f t="shared" si="561"/>
        <v>6.1144282950438229E-2</v>
      </c>
      <c r="JF176" s="86">
        <f t="shared" si="562"/>
        <v>4.2401625150745456E-2</v>
      </c>
      <c r="JG176" s="86">
        <f t="shared" si="563"/>
        <v>2.8750931910929669E-2</v>
      </c>
      <c r="JH176" s="86">
        <f t="shared" si="564"/>
        <v>2.9697309958574468E-2</v>
      </c>
      <c r="JI176" s="86">
        <f t="shared" si="565"/>
        <v>3.1762298454640889E-2</v>
      </c>
      <c r="JJ176" s="86">
        <f t="shared" si="566"/>
        <v>3.7961187420681254E-2</v>
      </c>
      <c r="JK176" s="86">
        <f t="shared" si="567"/>
        <v>4.9659706861552508E-2</v>
      </c>
      <c r="JL176" s="86">
        <f t="shared" si="568"/>
        <v>6.0733809715861405E-2</v>
      </c>
      <c r="JM176" s="86">
        <f t="shared" si="569"/>
        <v>0.12436712215531193</v>
      </c>
    </row>
    <row r="177" spans="2:273" x14ac:dyDescent="0.25">
      <c r="B177" s="2">
        <v>150</v>
      </c>
      <c r="C177" s="37">
        <v>91.311000000000007</v>
      </c>
      <c r="D177" s="37">
        <v>86.966999999999999</v>
      </c>
      <c r="E177" s="37">
        <v>85.626999999999995</v>
      </c>
      <c r="F177" s="37">
        <v>85.864000000000004</v>
      </c>
      <c r="G177" s="37">
        <v>86.832999999999998</v>
      </c>
      <c r="H177" s="37">
        <v>86.915000000000006</v>
      </c>
      <c r="I177" s="37">
        <v>85.677999999999997</v>
      </c>
      <c r="J177" s="37">
        <v>84.067999999999998</v>
      </c>
      <c r="K177" s="37">
        <v>86.206999999999994</v>
      </c>
      <c r="L177" s="37">
        <v>86.186000000000007</v>
      </c>
      <c r="M177" s="37">
        <v>87.084999999999994</v>
      </c>
      <c r="N177" s="37">
        <v>87.543999999999997</v>
      </c>
      <c r="O177" s="37">
        <v>89.328000000000003</v>
      </c>
      <c r="P177" s="37">
        <v>89.069000000000003</v>
      </c>
      <c r="Q177" s="37">
        <v>93.724000000000004</v>
      </c>
      <c r="S177" s="4">
        <f t="shared" si="441"/>
        <v>89.83809510923146</v>
      </c>
      <c r="T177" s="4">
        <f t="shared" si="442"/>
        <v>87.229526750810194</v>
      </c>
      <c r="U177" s="4">
        <f t="shared" si="443"/>
        <v>85.347098363161706</v>
      </c>
      <c r="V177" s="4">
        <f t="shared" si="444"/>
        <v>86.508800564823801</v>
      </c>
      <c r="W177" s="4">
        <f t="shared" si="445"/>
        <v>86.978085287362347</v>
      </c>
      <c r="X177" s="4">
        <f t="shared" si="446"/>
        <v>85.714119554308724</v>
      </c>
      <c r="Y177" s="4">
        <f t="shared" si="447"/>
        <v>86.073428699177427</v>
      </c>
      <c r="Z177" s="4">
        <f t="shared" si="448"/>
        <v>85.942347755167731</v>
      </c>
      <c r="AA177" s="4">
        <f t="shared" si="449"/>
        <v>86.246620530597937</v>
      </c>
      <c r="AB177" s="4">
        <f t="shared" si="450"/>
        <v>88.839587631410495</v>
      </c>
      <c r="AC177" s="4">
        <f t="shared" si="451"/>
        <v>87.14225887667375</v>
      </c>
      <c r="AD177" s="4">
        <f t="shared" si="452"/>
        <v>87.073298830211343</v>
      </c>
      <c r="AE177" s="4">
        <f t="shared" si="453"/>
        <v>88.277411755964962</v>
      </c>
      <c r="AF177" s="4">
        <f t="shared" si="454"/>
        <v>89.666659648793555</v>
      </c>
      <c r="AG177" s="4">
        <f t="shared" si="455"/>
        <v>94.90553918035549</v>
      </c>
      <c r="AI177" s="4">
        <f t="shared" si="456"/>
        <v>1.4729048907685467</v>
      </c>
      <c r="AJ177" s="4">
        <f t="shared" si="457"/>
        <v>-0.26252675081019561</v>
      </c>
      <c r="AK177" s="4">
        <f t="shared" si="458"/>
        <v>0.27990163683828939</v>
      </c>
      <c r="AL177" s="4">
        <f t="shared" si="459"/>
        <v>-0.64480056482379666</v>
      </c>
      <c r="AM177" s="4">
        <f t="shared" si="460"/>
        <v>-0.14508528736234894</v>
      </c>
      <c r="AN177" s="4">
        <f t="shared" si="461"/>
        <v>1.2008804456912827</v>
      </c>
      <c r="AO177" s="4">
        <f t="shared" si="462"/>
        <v>-0.39542869917742962</v>
      </c>
      <c r="AP177" s="4">
        <f t="shared" si="463"/>
        <v>-1.874347755167733</v>
      </c>
      <c r="AQ177" s="4">
        <f t="shared" si="464"/>
        <v>-3.9620530597943571E-2</v>
      </c>
      <c r="AR177" s="4">
        <f t="shared" si="465"/>
        <v>-2.6535876314104883</v>
      </c>
      <c r="AS177" s="4">
        <f t="shared" si="466"/>
        <v>-5.7258876673756731E-2</v>
      </c>
      <c r="AT177" s="4">
        <f t="shared" si="467"/>
        <v>0.47070116978865428</v>
      </c>
      <c r="AU177" s="4">
        <f t="shared" si="468"/>
        <v>1.0505882440350405</v>
      </c>
      <c r="AV177" s="4">
        <f t="shared" si="570"/>
        <v>-0.59765964879355238</v>
      </c>
      <c r="AW177" s="4">
        <f t="shared" si="570"/>
        <v>-1.181539180355486</v>
      </c>
      <c r="AY177" s="2">
        <f t="shared" si="520"/>
        <v>89.83809510923146</v>
      </c>
      <c r="AZ177" s="2">
        <f t="shared" si="571"/>
        <v>87.229516470688878</v>
      </c>
      <c r="BA177" s="2">
        <f t="shared" si="572"/>
        <v>85.347095571764669</v>
      </c>
      <c r="BB177" s="2">
        <f t="shared" si="573"/>
        <v>86.508799018417207</v>
      </c>
      <c r="BC177" s="2">
        <f t="shared" si="574"/>
        <v>86.978072561157319</v>
      </c>
      <c r="BD177" s="2">
        <f t="shared" si="575"/>
        <v>85.714117089767839</v>
      </c>
      <c r="BE177" s="2">
        <f t="shared" si="576"/>
        <v>86.07342845747408</v>
      </c>
      <c r="BF177" s="2">
        <f t="shared" si="577"/>
        <v>85.942347736723875</v>
      </c>
      <c r="BG177" s="2">
        <f t="shared" si="578"/>
        <v>86.246620529734727</v>
      </c>
      <c r="BH177" s="2">
        <f t="shared" si="579"/>
        <v>88.839587630367632</v>
      </c>
      <c r="BI177" s="2">
        <f t="shared" si="580"/>
        <v>87.142258874107185</v>
      </c>
      <c r="BJ177" s="2">
        <f t="shared" si="581"/>
        <v>87.073298822075955</v>
      </c>
      <c r="BK177" s="2">
        <f t="shared" si="582"/>
        <v>88.277411686668728</v>
      </c>
      <c r="BL177" s="2">
        <f t="shared" si="583"/>
        <v>89.659629706805916</v>
      </c>
      <c r="BM177" s="2">
        <f t="shared" si="584"/>
        <v>94.574433331564009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124.22721602787453</v>
      </c>
      <c r="DL177" s="2">
        <f t="shared" si="585"/>
        <v>124.04087919903708</v>
      </c>
      <c r="DM177" s="2">
        <f t="shared" si="585"/>
        <v>119.87633570412517</v>
      </c>
      <c r="DN177" s="2">
        <f t="shared" si="585"/>
        <v>119.00103468650838</v>
      </c>
      <c r="DO177" s="2">
        <f t="shared" si="585"/>
        <v>116.50126315789471</v>
      </c>
      <c r="DP177" s="2">
        <f t="shared" si="585"/>
        <v>121.21276623992415</v>
      </c>
      <c r="DQ177" s="2">
        <f t="shared" si="585"/>
        <v>113.48254628879893</v>
      </c>
      <c r="DR177" s="2">
        <f t="shared" si="585"/>
        <v>126.9677869154869</v>
      </c>
      <c r="DS177" s="2">
        <f t="shared" si="585"/>
        <v>110.98874453781511</v>
      </c>
      <c r="DT177" s="2">
        <f t="shared" si="585"/>
        <v>118.60037165775401</v>
      </c>
      <c r="DU177" s="2">
        <f t="shared" si="585"/>
        <v>119.38786050420167</v>
      </c>
      <c r="DV177" s="2">
        <f t="shared" si="585"/>
        <v>120.15240519090521</v>
      </c>
      <c r="DW177" s="2">
        <f t="shared" si="585"/>
        <v>129.92485362872421</v>
      </c>
      <c r="DX177" s="2">
        <f t="shared" si="585"/>
        <v>122.08701659982175</v>
      </c>
      <c r="DY177" s="2">
        <f t="shared" si="585"/>
        <v>99.535573617952963</v>
      </c>
      <c r="EA177" s="2">
        <f t="shared" si="440"/>
        <v>89.965073929961093</v>
      </c>
      <c r="EB177" s="2">
        <f t="shared" si="502"/>
        <v>87.343848229534316</v>
      </c>
      <c r="EC177" s="2">
        <f t="shared" si="503"/>
        <v>85.307589060308544</v>
      </c>
      <c r="ED177" s="2">
        <f t="shared" si="504"/>
        <v>87.697044880785398</v>
      </c>
      <c r="EE177" s="2">
        <f t="shared" si="505"/>
        <v>87.104378238700917</v>
      </c>
      <c r="EF177" s="2">
        <f t="shared" si="506"/>
        <v>85.340873458586188</v>
      </c>
      <c r="EG177" s="2">
        <f t="shared" si="507"/>
        <v>85.939792867509837</v>
      </c>
      <c r="EH177" s="2">
        <f t="shared" si="508"/>
        <v>85.582543791108236</v>
      </c>
      <c r="EI177" s="2">
        <f t="shared" si="509"/>
        <v>87.294986227544925</v>
      </c>
      <c r="EJ177" s="2">
        <f t="shared" si="510"/>
        <v>88.935411416943381</v>
      </c>
      <c r="EK177" s="2">
        <f t="shared" si="511"/>
        <v>87.336916542584873</v>
      </c>
      <c r="EL177" s="2">
        <f t="shared" si="512"/>
        <v>86.860442068267886</v>
      </c>
      <c r="EM177" s="2">
        <f t="shared" si="513"/>
        <v>87.595298222940229</v>
      </c>
      <c r="EN177" s="2">
        <f t="shared" si="514"/>
        <v>88.39063490265066</v>
      </c>
      <c r="EO177" s="2">
        <f t="shared" si="515"/>
        <v>96.614229844735959</v>
      </c>
      <c r="EQ177" s="2">
        <f t="shared" si="516"/>
        <v>89.792293664541432</v>
      </c>
      <c r="ER177" s="2">
        <f t="shared" si="586"/>
        <v>87.192828653351768</v>
      </c>
      <c r="ES177" s="2">
        <f t="shared" si="586"/>
        <v>85.357067362867227</v>
      </c>
      <c r="ET177" s="2">
        <f t="shared" si="586"/>
        <v>86.142219327154123</v>
      </c>
      <c r="EU177" s="2">
        <f t="shared" si="586"/>
        <v>86.936200066800268</v>
      </c>
      <c r="EV177" s="2">
        <f t="shared" si="586"/>
        <v>85.82177467337776</v>
      </c>
      <c r="EW177" s="2">
        <f t="shared" si="586"/>
        <v>86.105784323469294</v>
      </c>
      <c r="EX177" s="2">
        <f t="shared" si="586"/>
        <v>86.026724976003891</v>
      </c>
      <c r="EY177" s="2">
        <f t="shared" si="586"/>
        <v>85.9980422681883</v>
      </c>
      <c r="EZ177" s="2">
        <f t="shared" si="586"/>
        <v>88.813808946877927</v>
      </c>
      <c r="FA177" s="2">
        <f t="shared" si="586"/>
        <v>87.095841882690905</v>
      </c>
      <c r="FB177" s="2">
        <f t="shared" si="586"/>
        <v>87.125990088044333</v>
      </c>
      <c r="FC177" s="2">
        <f t="shared" si="586"/>
        <v>88.465789826601736</v>
      </c>
      <c r="FD177" s="2">
        <f t="shared" si="586"/>
        <v>90.089371318700756</v>
      </c>
      <c r="FE177" s="2">
        <f t="shared" si="586"/>
        <v>93.740813756225378</v>
      </c>
      <c r="FG177" s="2">
        <f t="shared" si="518"/>
        <v>0.99995570882230878</v>
      </c>
      <c r="FH177" s="2">
        <f t="shared" si="587"/>
        <v>0.99995411543817747</v>
      </c>
      <c r="FI177" s="2">
        <f t="shared" si="587"/>
        <v>0.99995194340386129</v>
      </c>
      <c r="FJ177" s="2">
        <f t="shared" si="587"/>
        <v>0.99995414683556905</v>
      </c>
      <c r="FK177" s="2">
        <f t="shared" si="587"/>
        <v>0.99995231918703764</v>
      </c>
      <c r="FL177" s="2">
        <f t="shared" si="587"/>
        <v>0.99995418554043347</v>
      </c>
      <c r="FM177" s="2">
        <f t="shared" si="587"/>
        <v>0.99995332607282061</v>
      </c>
      <c r="FN177" s="2">
        <f t="shared" si="587"/>
        <v>0.99994924352164116</v>
      </c>
      <c r="FO177" s="2">
        <f t="shared" si="587"/>
        <v>0.99994755006184954</v>
      </c>
      <c r="FP177" s="2">
        <f t="shared" si="587"/>
        <v>0.99994655473789928</v>
      </c>
      <c r="FQ177" s="2">
        <f t="shared" si="587"/>
        <v>0.99994989711406412</v>
      </c>
      <c r="FR177" s="2">
        <f t="shared" si="587"/>
        <v>0.99994782017193473</v>
      </c>
      <c r="FS177" s="2">
        <f t="shared" si="587"/>
        <v>0.99994799833116288</v>
      </c>
      <c r="FT177" s="2">
        <f t="shared" si="587"/>
        <v>0.99994436441531687</v>
      </c>
      <c r="FU177" s="2">
        <f t="shared" si="587"/>
        <v>0.99993565956945119</v>
      </c>
      <c r="FW177" s="2">
        <f t="shared" si="536"/>
        <v>0.74369796250326181</v>
      </c>
      <c r="FX177" s="2">
        <f t="shared" si="588"/>
        <v>0.76821554505905998</v>
      </c>
      <c r="FY177" s="2">
        <f t="shared" si="589"/>
        <v>0.76488588335780849</v>
      </c>
      <c r="FZ177" s="2">
        <f t="shared" si="590"/>
        <v>0.76515416574008588</v>
      </c>
      <c r="GA177" s="2">
        <f t="shared" si="591"/>
        <v>0.75935743308321912</v>
      </c>
      <c r="GB177" s="2">
        <f t="shared" si="592"/>
        <v>0.7727162426930102</v>
      </c>
      <c r="GC177" s="2">
        <f t="shared" si="593"/>
        <v>0.79733056579173422</v>
      </c>
      <c r="GD177" s="2">
        <f t="shared" si="594"/>
        <v>0.80530960919169348</v>
      </c>
      <c r="GE177" s="2">
        <f t="shared" si="595"/>
        <v>0.80929359082624075</v>
      </c>
      <c r="GF177" s="2">
        <f t="shared" si="596"/>
        <v>0.80104654205291526</v>
      </c>
      <c r="GG177" s="2">
        <f t="shared" si="597"/>
        <v>0.81411921665036646</v>
      </c>
      <c r="GH177" s="2">
        <f t="shared" si="598"/>
        <v>0.7950335501432183</v>
      </c>
      <c r="GI177" s="2">
        <f t="shared" si="599"/>
        <v>0.78106698944180675</v>
      </c>
      <c r="GJ177" s="2">
        <f t="shared" si="600"/>
        <v>0.74591918692373027</v>
      </c>
      <c r="GK177" s="2">
        <f t="shared" si="601"/>
        <v>0.70995094718270157</v>
      </c>
      <c r="GM177" s="86">
        <f t="shared" si="537"/>
        <v>7.5042452948133796E-237</v>
      </c>
      <c r="GN177" s="86">
        <f t="shared" si="602"/>
        <v>5.9034322248002529E-235</v>
      </c>
      <c r="GO177" s="86">
        <f t="shared" si="603"/>
        <v>0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1.9647763520792967E-278</v>
      </c>
      <c r="GU177" s="86">
        <f t="shared" si="609"/>
        <v>2.9246346920739179E-267</v>
      </c>
      <c r="GV177" s="86">
        <f t="shared" si="610"/>
        <v>3.956695219186503E-283</v>
      </c>
      <c r="GW177" s="86">
        <f t="shared" si="611"/>
        <v>0</v>
      </c>
      <c r="GX177" s="86">
        <f t="shared" si="612"/>
        <v>0</v>
      </c>
      <c r="GY177" s="86">
        <f t="shared" si="613"/>
        <v>5.4144948782927901E-267</v>
      </c>
      <c r="GZ177" s="86">
        <f t="shared" si="614"/>
        <v>2.6927492663577425E-266</v>
      </c>
      <c r="HA177" s="86">
        <f t="shared" si="615"/>
        <v>1.4069526587482199E-306</v>
      </c>
      <c r="HC177" s="86">
        <f t="shared" si="538"/>
        <v>1.7927048141710108E-232</v>
      </c>
      <c r="HD177" s="86">
        <f t="shared" si="616"/>
        <v>9.6003739497466599E-185</v>
      </c>
      <c r="HE177" s="86">
        <f t="shared" si="617"/>
        <v>3.2624679247570775E-239</v>
      </c>
      <c r="HF177" s="86">
        <f t="shared" si="618"/>
        <v>3.8403044016865544E-239</v>
      </c>
      <c r="HG177" s="86">
        <f t="shared" si="619"/>
        <v>0</v>
      </c>
      <c r="HH177" s="86">
        <f t="shared" si="620"/>
        <v>0</v>
      </c>
      <c r="HI177" s="86">
        <f t="shared" si="621"/>
        <v>0</v>
      </c>
      <c r="HJ177" s="86">
        <f t="shared" si="622"/>
        <v>1.4088810288104578E-283</v>
      </c>
      <c r="HK177" s="86">
        <f t="shared" si="623"/>
        <v>3.4201156980465033E-218</v>
      </c>
      <c r="HL177" s="86">
        <f t="shared" si="624"/>
        <v>6.0966043042264741E-223</v>
      </c>
      <c r="HM177" s="86">
        <f t="shared" si="625"/>
        <v>0</v>
      </c>
      <c r="HN177" s="86">
        <f t="shared" si="626"/>
        <v>7.2909350342763485E-247</v>
      </c>
      <c r="HO177" s="86">
        <f t="shared" si="627"/>
        <v>2.9779523677900304E-165</v>
      </c>
      <c r="HP177" s="86">
        <f t="shared" si="628"/>
        <v>8.0437535267139065E-184</v>
      </c>
      <c r="HQ177" s="86">
        <f t="shared" si="629"/>
        <v>5.4343929762323029E-257</v>
      </c>
      <c r="HS177" s="86">
        <f t="shared" si="539"/>
        <v>1.3089831513081536E-10</v>
      </c>
      <c r="HT177" s="86">
        <f t="shared" si="630"/>
        <v>6.9507748172832907E-13</v>
      </c>
      <c r="HU177" s="86">
        <f t="shared" si="631"/>
        <v>5.3309075798848551E-14</v>
      </c>
      <c r="HV177" s="86">
        <f t="shared" si="632"/>
        <v>1.1364173669937074E-14</v>
      </c>
      <c r="HW177" s="86">
        <f t="shared" si="633"/>
        <v>1.3798655893938549E-13</v>
      </c>
      <c r="HX177" s="86">
        <f t="shared" si="634"/>
        <v>5.6144531057091523E-14</v>
      </c>
      <c r="HY177" s="86">
        <f t="shared" si="635"/>
        <v>4.2886800636539571E-13</v>
      </c>
      <c r="HZ177" s="86">
        <f t="shared" si="636"/>
        <v>4.9802107224976784E-15</v>
      </c>
      <c r="IA177" s="86">
        <f t="shared" si="637"/>
        <v>1.3913699836904408E-16</v>
      </c>
      <c r="IB177" s="86">
        <f t="shared" si="638"/>
        <v>1.0073335520281844E-17</v>
      </c>
      <c r="IC177" s="86">
        <f t="shared" si="639"/>
        <v>6.9040320380306199E-16</v>
      </c>
      <c r="ID177" s="86">
        <f t="shared" si="640"/>
        <v>8.7892274615905949E-17</v>
      </c>
      <c r="IE177" s="86">
        <f t="shared" si="641"/>
        <v>1.1180542008075697E-16</v>
      </c>
      <c r="IF177" s="86">
        <f t="shared" si="642"/>
        <v>3.9312006301018876E-35</v>
      </c>
      <c r="IG177" s="86">
        <f t="shared" si="643"/>
        <v>7.4158485675722364E-30</v>
      </c>
      <c r="II177" s="86">
        <f t="shared" si="540"/>
        <v>0.14508857814797768</v>
      </c>
      <c r="IJ177" s="86">
        <f t="shared" si="541"/>
        <v>8.9017847619067947E-2</v>
      </c>
      <c r="IK177" s="86">
        <f t="shared" si="542"/>
        <v>6.9948314541883355E-2</v>
      </c>
      <c r="IL177" s="86">
        <f t="shared" si="543"/>
        <v>6.384374399599535E-2</v>
      </c>
      <c r="IM177" s="86">
        <f t="shared" si="544"/>
        <v>8.1481038069921755E-2</v>
      </c>
      <c r="IN177" s="86">
        <f t="shared" si="545"/>
        <v>6.1503849099967256E-2</v>
      </c>
      <c r="IO177" s="86">
        <f t="shared" si="546"/>
        <v>4.4703005920505655E-2</v>
      </c>
      <c r="IP177" s="86">
        <f t="shared" si="547"/>
        <v>2.9980574173574418E-2</v>
      </c>
      <c r="IQ177" s="86">
        <f t="shared" si="548"/>
        <v>1.9505937470102704E-2</v>
      </c>
      <c r="IR177" s="86">
        <f t="shared" si="549"/>
        <v>1.9909521503274664E-2</v>
      </c>
      <c r="IS177" s="86">
        <f t="shared" si="550"/>
        <v>2.2009571239980513E-2</v>
      </c>
      <c r="IT177" s="86">
        <f t="shared" si="551"/>
        <v>2.5976734903466976E-2</v>
      </c>
      <c r="IU177" s="86">
        <f t="shared" si="552"/>
        <v>3.433452226231358E-2</v>
      </c>
      <c r="IV177" s="86">
        <f t="shared" si="553"/>
        <v>4.034356441356169E-2</v>
      </c>
      <c r="IW177" s="86">
        <f t="shared" si="554"/>
        <v>8.7931807157400649E-2</v>
      </c>
      <c r="IY177" s="86">
        <f t="shared" si="555"/>
        <v>0.145088578278876</v>
      </c>
      <c r="IZ177" s="86">
        <f t="shared" si="556"/>
        <v>8.901784761976303E-2</v>
      </c>
      <c r="JA177" s="86">
        <f t="shared" si="557"/>
        <v>6.994831454193666E-2</v>
      </c>
      <c r="JB177" s="86">
        <f t="shared" si="558"/>
        <v>6.3843743996006716E-2</v>
      </c>
      <c r="JC177" s="86">
        <f t="shared" si="559"/>
        <v>8.1481038070059741E-2</v>
      </c>
      <c r="JD177" s="86">
        <f t="shared" si="560"/>
        <v>6.1503849100023399E-2</v>
      </c>
      <c r="JE177" s="86">
        <f t="shared" si="561"/>
        <v>4.470300592093452E-2</v>
      </c>
      <c r="JF177" s="86">
        <f t="shared" si="562"/>
        <v>2.9980574173579397E-2</v>
      </c>
      <c r="JG177" s="86">
        <f t="shared" si="563"/>
        <v>1.9505937470102843E-2</v>
      </c>
      <c r="JH177" s="86">
        <f t="shared" si="564"/>
        <v>1.9909521503274675E-2</v>
      </c>
      <c r="JI177" s="86">
        <f t="shared" si="565"/>
        <v>2.2009571239981204E-2</v>
      </c>
      <c r="JJ177" s="86">
        <f t="shared" si="566"/>
        <v>2.5976734903467063E-2</v>
      </c>
      <c r="JK177" s="86">
        <f t="shared" si="567"/>
        <v>3.4334522262313691E-2</v>
      </c>
      <c r="JL177" s="86">
        <f t="shared" si="568"/>
        <v>4.034356441356169E-2</v>
      </c>
      <c r="JM177" s="86">
        <f t="shared" si="569"/>
        <v>8.7931807157400649E-2</v>
      </c>
    </row>
    <row r="178" spans="2:273" x14ac:dyDescent="0.25">
      <c r="B178" s="2">
        <v>151</v>
      </c>
      <c r="C178" s="37">
        <v>89.950999999999993</v>
      </c>
      <c r="D178" s="37">
        <v>89.885000000000005</v>
      </c>
      <c r="E178" s="37">
        <v>86.457999999999998</v>
      </c>
      <c r="F178" s="37">
        <v>86.948999999999998</v>
      </c>
      <c r="G178" s="37">
        <v>86.65</v>
      </c>
      <c r="H178" s="37">
        <v>85.287999999999997</v>
      </c>
      <c r="I178" s="37">
        <v>87.441000000000003</v>
      </c>
      <c r="J178" s="37">
        <v>87.051000000000002</v>
      </c>
      <c r="K178" s="37">
        <v>84.344999999999999</v>
      </c>
      <c r="L178" s="37">
        <v>88.203000000000003</v>
      </c>
      <c r="M178" s="37">
        <v>85.542000000000002</v>
      </c>
      <c r="N178" s="37">
        <v>85.263000000000005</v>
      </c>
      <c r="O178" s="37">
        <v>88.897000000000006</v>
      </c>
      <c r="P178" s="37">
        <v>89.328000000000003</v>
      </c>
      <c r="Q178" s="37">
        <v>93.465999999999994</v>
      </c>
      <c r="S178" s="4">
        <f t="shared" si="441"/>
        <v>89.679548782661698</v>
      </c>
      <c r="T178" s="4">
        <f t="shared" si="442"/>
        <v>87.040356326340202</v>
      </c>
      <c r="U178" s="4">
        <f t="shared" si="443"/>
        <v>85.195113468822925</v>
      </c>
      <c r="V178" s="4">
        <f t="shared" si="444"/>
        <v>86.328545627041706</v>
      </c>
      <c r="W178" s="4">
        <f t="shared" si="445"/>
        <v>86.804534998562147</v>
      </c>
      <c r="X178" s="4">
        <f t="shared" si="446"/>
        <v>85.531107649913153</v>
      </c>
      <c r="Y178" s="4">
        <f t="shared" si="447"/>
        <v>85.916530642892724</v>
      </c>
      <c r="Z178" s="4">
        <f t="shared" si="448"/>
        <v>85.791172215549935</v>
      </c>
      <c r="AA178" s="4">
        <f t="shared" si="449"/>
        <v>86.092611607511358</v>
      </c>
      <c r="AB178" s="4">
        <f t="shared" si="450"/>
        <v>88.70303061057065</v>
      </c>
      <c r="AC178" s="4">
        <f t="shared" si="451"/>
        <v>86.966930905207349</v>
      </c>
      <c r="AD178" s="4">
        <f t="shared" si="452"/>
        <v>86.912099067494992</v>
      </c>
      <c r="AE178" s="4">
        <f t="shared" si="453"/>
        <v>88.147018987988389</v>
      </c>
      <c r="AF178" s="4">
        <f t="shared" si="454"/>
        <v>89.555062248953021</v>
      </c>
      <c r="AG178" s="4">
        <f t="shared" si="455"/>
        <v>94.539553855480222</v>
      </c>
      <c r="AI178" s="4">
        <f t="shared" si="456"/>
        <v>0.27145121733829569</v>
      </c>
      <c r="AJ178" s="4">
        <f t="shared" si="457"/>
        <v>2.8446436736598031</v>
      </c>
      <c r="AK178" s="4">
        <f t="shared" si="458"/>
        <v>1.2628865311770738</v>
      </c>
      <c r="AL178" s="4">
        <f t="shared" si="459"/>
        <v>0.62045437295829231</v>
      </c>
      <c r="AM178" s="4">
        <f t="shared" si="460"/>
        <v>-0.15453499856214137</v>
      </c>
      <c r="AN178" s="4">
        <f t="shared" si="461"/>
        <v>-0.24310764991315637</v>
      </c>
      <c r="AO178" s="4">
        <f t="shared" si="462"/>
        <v>1.5244693571072787</v>
      </c>
      <c r="AP178" s="4">
        <f t="shared" si="463"/>
        <v>1.2598277844500672</v>
      </c>
      <c r="AQ178" s="4">
        <f t="shared" si="464"/>
        <v>-1.7476116075113595</v>
      </c>
      <c r="AR178" s="4">
        <f t="shared" si="465"/>
        <v>-0.50003061057064713</v>
      </c>
      <c r="AS178" s="4">
        <f t="shared" si="466"/>
        <v>-1.4249309052073471</v>
      </c>
      <c r="AT178" s="4">
        <f t="shared" si="467"/>
        <v>-1.649099067494987</v>
      </c>
      <c r="AU178" s="4">
        <f t="shared" si="468"/>
        <v>0.7499810120116166</v>
      </c>
      <c r="AV178" s="4">
        <f t="shared" si="570"/>
        <v>-0.2270622489530183</v>
      </c>
      <c r="AW178" s="4">
        <f t="shared" si="570"/>
        <v>-1.0735538554802275</v>
      </c>
      <c r="AY178" s="2">
        <f t="shared" si="520"/>
        <v>89.679548782661698</v>
      </c>
      <c r="AZ178" s="2">
        <f t="shared" si="571"/>
        <v>87.040354833497531</v>
      </c>
      <c r="BA178" s="2">
        <f t="shared" si="572"/>
        <v>85.195113166019354</v>
      </c>
      <c r="BB178" s="2">
        <f t="shared" si="573"/>
        <v>86.328545474746576</v>
      </c>
      <c r="BC178" s="2">
        <f t="shared" si="574"/>
        <v>86.804533459615499</v>
      </c>
      <c r="BD178" s="2">
        <f t="shared" si="575"/>
        <v>85.531107396272631</v>
      </c>
      <c r="BE178" s="2">
        <f t="shared" si="576"/>
        <v>85.916530619299806</v>
      </c>
      <c r="BF178" s="2">
        <f t="shared" si="577"/>
        <v>85.791172214199278</v>
      </c>
      <c r="BG178" s="2">
        <f t="shared" si="578"/>
        <v>86.092611607466893</v>
      </c>
      <c r="BH178" s="2">
        <f t="shared" si="579"/>
        <v>88.703030610521836</v>
      </c>
      <c r="BI178" s="2">
        <f t="shared" si="580"/>
        <v>86.966930905049765</v>
      </c>
      <c r="BJ178" s="2">
        <f t="shared" si="581"/>
        <v>86.912099067040003</v>
      </c>
      <c r="BK178" s="2">
        <f t="shared" si="582"/>
        <v>88.14701898371591</v>
      </c>
      <c r="BL178" s="2">
        <f t="shared" si="583"/>
        <v>89.553201265297048</v>
      </c>
      <c r="BM178" s="2">
        <f t="shared" si="584"/>
        <v>94.409655620160336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124.31390174216025</v>
      </c>
      <c r="DL178" s="2">
        <f t="shared" si="585"/>
        <v>124.14374493927124</v>
      </c>
      <c r="DM178" s="2">
        <f t="shared" si="585"/>
        <v>119.97655903271692</v>
      </c>
      <c r="DN178" s="2">
        <f t="shared" si="585"/>
        <v>119.08682995951418</v>
      </c>
      <c r="DO178" s="2">
        <f t="shared" si="585"/>
        <v>116.54894736842103</v>
      </c>
      <c r="DP178" s="2">
        <f t="shared" si="585"/>
        <v>121.29453911806544</v>
      </c>
      <c r="DQ178" s="2">
        <f t="shared" si="585"/>
        <v>113.52372523616735</v>
      </c>
      <c r="DR178" s="2">
        <f t="shared" si="585"/>
        <v>127.11995963105961</v>
      </c>
      <c r="DS178" s="2">
        <f t="shared" si="585"/>
        <v>111.02803529411764</v>
      </c>
      <c r="DT178" s="2">
        <f t="shared" si="585"/>
        <v>118.69743917112299</v>
      </c>
      <c r="DU178" s="2">
        <f t="shared" si="585"/>
        <v>119.47631540616246</v>
      </c>
      <c r="DV178" s="2">
        <f t="shared" si="585"/>
        <v>120.24445667095669</v>
      </c>
      <c r="DW178" s="2">
        <f t="shared" si="585"/>
        <v>130.0906360580596</v>
      </c>
      <c r="DX178" s="2">
        <f t="shared" si="585"/>
        <v>122.19434982174688</v>
      </c>
      <c r="DY178" s="2">
        <f t="shared" si="585"/>
        <v>99.462865626710482</v>
      </c>
      <c r="DZ178" s="5"/>
      <c r="EA178" s="2">
        <f t="shared" si="440"/>
        <v>89.812083268482496</v>
      </c>
      <c r="EB178" s="2">
        <f t="shared" si="502"/>
        <v>87.159485312535566</v>
      </c>
      <c r="EC178" s="2">
        <f t="shared" si="503"/>
        <v>85.154193723702662</v>
      </c>
      <c r="ED178" s="2">
        <f t="shared" si="504"/>
        <v>87.565103786816252</v>
      </c>
      <c r="EE178" s="2">
        <f t="shared" si="505"/>
        <v>86.936164629922132</v>
      </c>
      <c r="EF178" s="2">
        <f t="shared" si="506"/>
        <v>85.143287956881977</v>
      </c>
      <c r="EG178" s="2">
        <f t="shared" si="507"/>
        <v>85.77823533070702</v>
      </c>
      <c r="EH178" s="2">
        <f t="shared" si="508"/>
        <v>85.418714850897572</v>
      </c>
      <c r="EI178" s="2">
        <f t="shared" si="509"/>
        <v>87.178836668481239</v>
      </c>
      <c r="EJ178" s="2">
        <f t="shared" si="510"/>
        <v>88.802525864838856</v>
      </c>
      <c r="EK178" s="2">
        <f t="shared" si="511"/>
        <v>87.168586900684929</v>
      </c>
      <c r="EL178" s="2">
        <f t="shared" si="512"/>
        <v>86.691422161124649</v>
      </c>
      <c r="EM178" s="2">
        <f t="shared" si="513"/>
        <v>87.438019063004845</v>
      </c>
      <c r="EN178" s="2">
        <f t="shared" si="514"/>
        <v>88.22983006350816</v>
      </c>
      <c r="EO178" s="2">
        <f t="shared" si="515"/>
        <v>96.539602929882079</v>
      </c>
      <c r="EP178" s="5"/>
      <c r="EQ178" s="2">
        <f t="shared" si="516"/>
        <v>89.636060414745955</v>
      </c>
      <c r="ER178" s="2">
        <f t="shared" si="586"/>
        <v>87.00560011582246</v>
      </c>
      <c r="ES178" s="2">
        <f t="shared" si="586"/>
        <v>85.204630383582412</v>
      </c>
      <c r="ET178" s="2">
        <f t="shared" si="586"/>
        <v>85.980720894839209</v>
      </c>
      <c r="EU178" s="2">
        <f t="shared" si="586"/>
        <v>86.764829659318636</v>
      </c>
      <c r="EV178" s="2">
        <f t="shared" si="586"/>
        <v>85.633226297556348</v>
      </c>
      <c r="EW178" s="2">
        <f t="shared" si="586"/>
        <v>85.947135313731678</v>
      </c>
      <c r="EX178" s="2">
        <f t="shared" si="586"/>
        <v>85.870937964700659</v>
      </c>
      <c r="EY178" s="2">
        <f t="shared" si="586"/>
        <v>85.857783594864486</v>
      </c>
      <c r="EZ178" s="2">
        <f t="shared" si="586"/>
        <v>88.678706378792597</v>
      </c>
      <c r="FA178" s="2">
        <f t="shared" si="586"/>
        <v>86.923156071080356</v>
      </c>
      <c r="FB178" s="2">
        <f t="shared" si="586"/>
        <v>86.96201336467341</v>
      </c>
      <c r="FC178" s="2">
        <f t="shared" si="586"/>
        <v>88.32572531300751</v>
      </c>
      <c r="FD178" s="2">
        <f t="shared" si="586"/>
        <v>89.962056042316647</v>
      </c>
      <c r="FE178" s="2">
        <f t="shared" si="586"/>
        <v>93.61580133115244</v>
      </c>
      <c r="FG178" s="2">
        <f t="shared" si="518"/>
        <v>0.99995960580843579</v>
      </c>
      <c r="FH178" s="2">
        <f t="shared" si="587"/>
        <v>0.99995815261330645</v>
      </c>
      <c r="FI178" s="2">
        <f t="shared" si="587"/>
        <v>0.9999561716780927</v>
      </c>
      <c r="FJ178" s="2">
        <f t="shared" si="587"/>
        <v>0.99995818124829905</v>
      </c>
      <c r="FK178" s="2">
        <f t="shared" si="587"/>
        <v>0.99995651439930977</v>
      </c>
      <c r="FL178" s="2">
        <f t="shared" si="587"/>
        <v>0.99995821654783956</v>
      </c>
      <c r="FM178" s="2">
        <f t="shared" si="587"/>
        <v>0.99995743269768178</v>
      </c>
      <c r="FN178" s="2">
        <f t="shared" si="587"/>
        <v>0.99995370933483418</v>
      </c>
      <c r="FO178" s="2">
        <f t="shared" si="587"/>
        <v>0.99995216486712291</v>
      </c>
      <c r="FP178" s="2">
        <f t="shared" si="587"/>
        <v>0.99995125711243349</v>
      </c>
      <c r="FQ178" s="2">
        <f t="shared" si="587"/>
        <v>0.99995430542349839</v>
      </c>
      <c r="FR178" s="2">
        <f t="shared" si="587"/>
        <v>0.99995241121271627</v>
      </c>
      <c r="FS178" s="2">
        <f t="shared" si="587"/>
        <v>0.99995257369735302</v>
      </c>
      <c r="FT178" s="2">
        <f t="shared" si="587"/>
        <v>0.99994925949532365</v>
      </c>
      <c r="FU178" s="2">
        <f t="shared" si="587"/>
        <v>0.99994132049773066</v>
      </c>
      <c r="FV178" s="5"/>
      <c r="FW178" s="2">
        <f t="shared" si="536"/>
        <v>0.76085665038698291</v>
      </c>
      <c r="FX178" s="2">
        <f t="shared" si="588"/>
        <v>0.78420911322098386</v>
      </c>
      <c r="FY178" s="2">
        <f t="shared" si="589"/>
        <v>0.78104372046601611</v>
      </c>
      <c r="FZ178" s="2">
        <f t="shared" si="590"/>
        <v>0.78129883728106775</v>
      </c>
      <c r="GA178" s="2">
        <f t="shared" si="591"/>
        <v>0.77578383142647822</v>
      </c>
      <c r="GB178" s="2">
        <f t="shared" si="592"/>
        <v>0.78848476072618223</v>
      </c>
      <c r="GC178" s="2">
        <f t="shared" si="593"/>
        <v>0.81180729257974682</v>
      </c>
      <c r="GD178" s="2">
        <f t="shared" si="594"/>
        <v>0.81934552576614672</v>
      </c>
      <c r="GE178" s="2">
        <f t="shared" si="595"/>
        <v>0.82310537881922463</v>
      </c>
      <c r="GF178" s="2">
        <f t="shared" si="596"/>
        <v>0.81531931635873345</v>
      </c>
      <c r="GG178" s="2">
        <f t="shared" si="597"/>
        <v>0.82765593847454511</v>
      </c>
      <c r="GH178" s="2">
        <f t="shared" si="598"/>
        <v>0.80963517963679799</v>
      </c>
      <c r="GI178" s="2">
        <f t="shared" si="599"/>
        <v>0.79640879489880756</v>
      </c>
      <c r="GJ178" s="2">
        <f t="shared" si="600"/>
        <v>0.76297656373008238</v>
      </c>
      <c r="GK178" s="2">
        <f t="shared" si="601"/>
        <v>0.72854425082991503</v>
      </c>
      <c r="GL178" s="5"/>
      <c r="GM178" s="86">
        <f t="shared" si="537"/>
        <v>4.3454750402349774E-242</v>
      </c>
      <c r="GN178" s="86">
        <f t="shared" si="602"/>
        <v>3.9999536486577829E-240</v>
      </c>
      <c r="GO178" s="86">
        <f t="shared" si="603"/>
        <v>0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1.473496437308714E-284</v>
      </c>
      <c r="GU178" s="86">
        <f t="shared" si="609"/>
        <v>4.0779877081139042E-273</v>
      </c>
      <c r="GV178" s="86">
        <f t="shared" si="610"/>
        <v>2.5466930963078319E-289</v>
      </c>
      <c r="GW178" s="86">
        <f t="shared" si="611"/>
        <v>0</v>
      </c>
      <c r="GX178" s="86">
        <f t="shared" si="612"/>
        <v>0</v>
      </c>
      <c r="GY178" s="86">
        <f t="shared" si="613"/>
        <v>7.9231551958931177E-273</v>
      </c>
      <c r="GZ178" s="86">
        <f t="shared" si="614"/>
        <v>4.2368485589153509E-272</v>
      </c>
      <c r="HA178" s="86">
        <f t="shared" si="615"/>
        <v>0</v>
      </c>
      <c r="HC178" s="86">
        <f t="shared" si="538"/>
        <v>3.6150949626324262E-239</v>
      </c>
      <c r="HD178" s="86">
        <f t="shared" si="616"/>
        <v>5.393294150293277E-190</v>
      </c>
      <c r="HE178" s="86">
        <f t="shared" si="617"/>
        <v>5.6635774367969014E-246</v>
      </c>
      <c r="HF178" s="86">
        <f t="shared" si="618"/>
        <v>6.7434328201751842E-246</v>
      </c>
      <c r="HG178" s="86">
        <f t="shared" si="619"/>
        <v>0</v>
      </c>
      <c r="HH178" s="86">
        <f t="shared" si="620"/>
        <v>0</v>
      </c>
      <c r="HI178" s="86">
        <f t="shared" si="621"/>
        <v>0</v>
      </c>
      <c r="HJ178" s="86">
        <f t="shared" si="622"/>
        <v>1.5054345264673894E-291</v>
      </c>
      <c r="HK178" s="86">
        <f t="shared" si="623"/>
        <v>2.8713431541069717E-224</v>
      </c>
      <c r="HL178" s="86">
        <f t="shared" si="624"/>
        <v>3.899484402246518E-229</v>
      </c>
      <c r="HM178" s="86">
        <f t="shared" si="625"/>
        <v>0</v>
      </c>
      <c r="HN178" s="86">
        <f t="shared" si="626"/>
        <v>8.9903646414598935E-254</v>
      </c>
      <c r="HO178" s="86">
        <f t="shared" si="627"/>
        <v>7.5852700298263446E-170</v>
      </c>
      <c r="HP178" s="86">
        <f t="shared" si="628"/>
        <v>5.8525565805121262E-189</v>
      </c>
      <c r="HQ178" s="86">
        <f t="shared" si="629"/>
        <v>3.2841385542077041E-264</v>
      </c>
      <c r="HS178" s="86">
        <f t="shared" si="539"/>
        <v>4.1071729887497553E-11</v>
      </c>
      <c r="HT178" s="86">
        <f t="shared" si="630"/>
        <v>1.8256637953172999E-13</v>
      </c>
      <c r="HU178" s="86">
        <f t="shared" si="631"/>
        <v>1.1722927274847179E-14</v>
      </c>
      <c r="HV178" s="86">
        <f t="shared" si="632"/>
        <v>2.3255603821468966E-15</v>
      </c>
      <c r="HW178" s="86">
        <f t="shared" si="633"/>
        <v>3.1707808908074419E-14</v>
      </c>
      <c r="HX178" s="86">
        <f t="shared" si="634"/>
        <v>1.2464446948261075E-14</v>
      </c>
      <c r="HY178" s="86">
        <f t="shared" si="635"/>
        <v>1.0647924110470227E-13</v>
      </c>
      <c r="HZ178" s="86">
        <f t="shared" si="636"/>
        <v>1.0411521759725844E-15</v>
      </c>
      <c r="IA178" s="86">
        <f t="shared" si="637"/>
        <v>2.4311610270089969E-17</v>
      </c>
      <c r="IB178" s="86">
        <f t="shared" si="638"/>
        <v>1.5529372207666427E-18</v>
      </c>
      <c r="IC178" s="86">
        <f t="shared" si="639"/>
        <v>1.34526151249785E-16</v>
      </c>
      <c r="ID178" s="86">
        <f t="shared" si="640"/>
        <v>1.4750029046151219E-17</v>
      </c>
      <c r="IE178" s="86">
        <f t="shared" si="641"/>
        <v>1.8440619163072974E-17</v>
      </c>
      <c r="IF178" s="86">
        <f t="shared" si="642"/>
        <v>5.8871734723753797E-37</v>
      </c>
      <c r="IG178" s="86">
        <f t="shared" si="643"/>
        <v>1.7840948735439659E-31</v>
      </c>
      <c r="II178" s="86">
        <f t="shared" si="540"/>
        <v>0.11340818712338051</v>
      </c>
      <c r="IJ178" s="86">
        <f t="shared" si="541"/>
        <v>6.7053461667118563E-2</v>
      </c>
      <c r="IK178" s="86">
        <f t="shared" si="542"/>
        <v>5.0732122795399598E-2</v>
      </c>
      <c r="IL178" s="86">
        <f t="shared" si="543"/>
        <v>4.5740157248566823E-2</v>
      </c>
      <c r="IM178" s="86">
        <f t="shared" si="544"/>
        <v>5.9864925974447016E-2</v>
      </c>
      <c r="IN178" s="86">
        <f t="shared" si="545"/>
        <v>4.4368636404649706E-2</v>
      </c>
      <c r="IO178" s="86">
        <f t="shared" si="546"/>
        <v>3.215920177203254E-2</v>
      </c>
      <c r="IP178" s="86">
        <f t="shared" si="547"/>
        <v>2.0825277079696062E-2</v>
      </c>
      <c r="IQ178" s="86">
        <f t="shared" si="548"/>
        <v>1.2971478013187951E-2</v>
      </c>
      <c r="IR178" s="86">
        <f t="shared" si="549"/>
        <v>1.3064982175671584E-2</v>
      </c>
      <c r="IS178" s="86">
        <f t="shared" si="550"/>
        <v>1.4973639940606668E-2</v>
      </c>
      <c r="IT178" s="86">
        <f t="shared" si="551"/>
        <v>1.7414133116049876E-2</v>
      </c>
      <c r="IU178" s="86">
        <f t="shared" si="552"/>
        <v>2.3246541207947835E-2</v>
      </c>
      <c r="IV178" s="86">
        <f t="shared" si="553"/>
        <v>2.6060099747539058E-2</v>
      </c>
      <c r="IW178" s="86">
        <f t="shared" si="554"/>
        <v>6.030624082215711E-2</v>
      </c>
      <c r="IY178" s="86">
        <f t="shared" si="555"/>
        <v>0.11340818716445224</v>
      </c>
      <c r="IZ178" s="86">
        <f t="shared" si="556"/>
        <v>6.7053461667301126E-2</v>
      </c>
      <c r="JA178" s="86">
        <f t="shared" si="557"/>
        <v>5.0732122795411318E-2</v>
      </c>
      <c r="JB178" s="86">
        <f t="shared" si="558"/>
        <v>4.5740157248569148E-2</v>
      </c>
      <c r="JC178" s="86">
        <f t="shared" si="559"/>
        <v>5.9864925974478726E-2</v>
      </c>
      <c r="JD178" s="86">
        <f t="shared" si="560"/>
        <v>4.4368636404662168E-2</v>
      </c>
      <c r="JE178" s="86">
        <f t="shared" si="561"/>
        <v>3.2159201772139018E-2</v>
      </c>
      <c r="JF178" s="86">
        <f t="shared" si="562"/>
        <v>2.0825277079697103E-2</v>
      </c>
      <c r="JG178" s="86">
        <f t="shared" si="563"/>
        <v>1.2971478013187975E-2</v>
      </c>
      <c r="JH178" s="86">
        <f t="shared" si="564"/>
        <v>1.3064982175671586E-2</v>
      </c>
      <c r="JI178" s="86">
        <f t="shared" si="565"/>
        <v>1.4973639940606803E-2</v>
      </c>
      <c r="JJ178" s="86">
        <f t="shared" si="566"/>
        <v>1.741413311604989E-2</v>
      </c>
      <c r="JK178" s="86">
        <f t="shared" si="567"/>
        <v>2.3246541207947852E-2</v>
      </c>
      <c r="JL178" s="86">
        <f t="shared" si="568"/>
        <v>2.6060099747539058E-2</v>
      </c>
      <c r="JM178" s="86">
        <f t="shared" si="569"/>
        <v>6.030624082215711E-2</v>
      </c>
    </row>
    <row r="179" spans="2:273" x14ac:dyDescent="0.25">
      <c r="B179" s="2">
        <v>152</v>
      </c>
      <c r="C179" s="37">
        <v>89.82</v>
      </c>
      <c r="D179" s="37">
        <v>86.442999999999998</v>
      </c>
      <c r="E179" s="37">
        <v>85.542000000000002</v>
      </c>
      <c r="F179" s="37">
        <v>86.558999999999997</v>
      </c>
      <c r="G179" s="37">
        <v>86.417000000000002</v>
      </c>
      <c r="H179" s="37">
        <v>84.846999999999994</v>
      </c>
      <c r="I179" s="37">
        <v>85.864000000000004</v>
      </c>
      <c r="J179" s="37">
        <v>86.694999999999993</v>
      </c>
      <c r="K179" s="37">
        <v>84.638000000000005</v>
      </c>
      <c r="L179" s="37">
        <v>86.355999999999995</v>
      </c>
      <c r="M179" s="37">
        <v>89.084999999999994</v>
      </c>
      <c r="N179" s="37">
        <v>86.174999999999997</v>
      </c>
      <c r="O179" s="37">
        <v>86.534000000000006</v>
      </c>
      <c r="P179" s="37">
        <v>88</v>
      </c>
      <c r="Q179" s="37">
        <v>93.275999999999996</v>
      </c>
      <c r="S179" s="4">
        <f t="shared" si="441"/>
        <v>89.521045459951949</v>
      </c>
      <c r="T179" s="4">
        <f t="shared" si="442"/>
        <v>86.851240455785273</v>
      </c>
      <c r="U179" s="4">
        <f t="shared" si="443"/>
        <v>85.043130784129346</v>
      </c>
      <c r="V179" s="4">
        <f t="shared" si="444"/>
        <v>86.148662237799456</v>
      </c>
      <c r="W179" s="4">
        <f t="shared" si="445"/>
        <v>86.631041911371952</v>
      </c>
      <c r="X179" s="4">
        <f t="shared" si="446"/>
        <v>85.347986381872843</v>
      </c>
      <c r="Y179" s="4">
        <f t="shared" si="447"/>
        <v>85.75958665255105</v>
      </c>
      <c r="Z179" s="4">
        <f t="shared" si="448"/>
        <v>85.639867213857059</v>
      </c>
      <c r="AA179" s="4">
        <f t="shared" si="449"/>
        <v>85.939018118310415</v>
      </c>
      <c r="AB179" s="4">
        <f t="shared" si="450"/>
        <v>88.566522073471333</v>
      </c>
      <c r="AC179" s="4">
        <f t="shared" si="451"/>
        <v>86.791693334474928</v>
      </c>
      <c r="AD179" s="4">
        <f t="shared" si="452"/>
        <v>86.750834811898756</v>
      </c>
      <c r="AE179" s="4">
        <f t="shared" si="453"/>
        <v>88.016431458062755</v>
      </c>
      <c r="AF179" s="4">
        <f t="shared" si="454"/>
        <v>89.446949355340351</v>
      </c>
      <c r="AG179" s="4">
        <f t="shared" si="455"/>
        <v>94.292280541172019</v>
      </c>
      <c r="AI179" s="4">
        <f t="shared" si="456"/>
        <v>0.29895454004804378</v>
      </c>
      <c r="AJ179" s="4">
        <f t="shared" si="457"/>
        <v>-0.40824045578527546</v>
      </c>
      <c r="AK179" s="4">
        <f t="shared" si="458"/>
        <v>0.49886921587065558</v>
      </c>
      <c r="AL179" s="4">
        <f t="shared" si="459"/>
        <v>0.41033776220054108</v>
      </c>
      <c r="AM179" s="4">
        <f t="shared" si="460"/>
        <v>-0.21404191137195028</v>
      </c>
      <c r="AN179" s="4">
        <f t="shared" si="461"/>
        <v>-0.50098638187284905</v>
      </c>
      <c r="AO179" s="4">
        <f t="shared" si="462"/>
        <v>0.10441334744895414</v>
      </c>
      <c r="AP179" s="4">
        <f t="shared" si="463"/>
        <v>1.0551327861429343</v>
      </c>
      <c r="AQ179" s="4">
        <f t="shared" si="464"/>
        <v>-1.3010181183104095</v>
      </c>
      <c r="AR179" s="4">
        <f t="shared" si="465"/>
        <v>-2.2105220734713384</v>
      </c>
      <c r="AS179" s="4">
        <f t="shared" si="466"/>
        <v>2.2933066655250656</v>
      </c>
      <c r="AT179" s="4">
        <f t="shared" si="467"/>
        <v>-0.5758348118987584</v>
      </c>
      <c r="AU179" s="4">
        <f t="shared" si="468"/>
        <v>-1.4824314580627487</v>
      </c>
      <c r="AV179" s="4">
        <f t="shared" si="570"/>
        <v>-1.446949355340351</v>
      </c>
      <c r="AW179" s="4">
        <f t="shared" si="570"/>
        <v>-1.0162805411720228</v>
      </c>
      <c r="AY179" s="2">
        <f t="shared" si="520"/>
        <v>89.521045459951949</v>
      </c>
      <c r="AZ179" s="2">
        <f t="shared" si="571"/>
        <v>86.851240266717326</v>
      </c>
      <c r="BA179" s="2">
        <f t="shared" si="572"/>
        <v>85.043130756151228</v>
      </c>
      <c r="BB179" s="2">
        <f t="shared" si="573"/>
        <v>86.148662225113128</v>
      </c>
      <c r="BC179" s="2">
        <f t="shared" si="574"/>
        <v>86.631041752177794</v>
      </c>
      <c r="BD179" s="2">
        <f t="shared" si="575"/>
        <v>85.347986359602103</v>
      </c>
      <c r="BE179" s="2">
        <f t="shared" si="576"/>
        <v>85.759586650561417</v>
      </c>
      <c r="BF179" s="2">
        <f t="shared" si="577"/>
        <v>85.639867213772703</v>
      </c>
      <c r="BG179" s="2">
        <f t="shared" si="578"/>
        <v>85.939018118308496</v>
      </c>
      <c r="BH179" s="2">
        <f t="shared" si="579"/>
        <v>88.566522073469443</v>
      </c>
      <c r="BI179" s="2">
        <f t="shared" si="580"/>
        <v>86.791693334466714</v>
      </c>
      <c r="BJ179" s="2">
        <f t="shared" si="581"/>
        <v>86.750834811877581</v>
      </c>
      <c r="BK179" s="2">
        <f t="shared" si="582"/>
        <v>88.016431457844604</v>
      </c>
      <c r="BL179" s="2">
        <f t="shared" si="583"/>
        <v>89.446503913729174</v>
      </c>
      <c r="BM179" s="2">
        <f t="shared" si="584"/>
        <v>94.24528420066369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>
        <f t="shared" si="493"/>
        <v>84.638000000000005</v>
      </c>
      <c r="DD179" s="2">
        <f t="shared" si="494"/>
        <v>86.355999999999995</v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124.40058745644596</v>
      </c>
      <c r="DL179" s="2">
        <f t="shared" si="585"/>
        <v>124.24661067950541</v>
      </c>
      <c r="DM179" s="2">
        <f t="shared" si="585"/>
        <v>120.07678236130867</v>
      </c>
      <c r="DN179" s="2">
        <f t="shared" si="585"/>
        <v>119.17262523251998</v>
      </c>
      <c r="DO179" s="2">
        <f t="shared" si="585"/>
        <v>116.59663157894735</v>
      </c>
      <c r="DP179" s="2">
        <f t="shared" si="585"/>
        <v>121.37631199620674</v>
      </c>
      <c r="DQ179" s="2">
        <f t="shared" si="585"/>
        <v>113.56490418353577</v>
      </c>
      <c r="DR179" s="2">
        <f t="shared" si="585"/>
        <v>127.27213234663233</v>
      </c>
      <c r="DS179" s="2">
        <f t="shared" si="585"/>
        <v>111.06732605042016</v>
      </c>
      <c r="DT179" s="2">
        <f t="shared" si="585"/>
        <v>118.79450668449198</v>
      </c>
      <c r="DU179" s="2">
        <f t="shared" si="585"/>
        <v>119.56477030812324</v>
      </c>
      <c r="DV179" s="2">
        <f t="shared" si="585"/>
        <v>120.33650815100818</v>
      </c>
      <c r="DW179" s="2">
        <f t="shared" si="585"/>
        <v>130.25641848739497</v>
      </c>
      <c r="DX179" s="2">
        <f t="shared" si="585"/>
        <v>122.30168304367201</v>
      </c>
      <c r="DY179" s="2">
        <f t="shared" si="585"/>
        <v>99.390157635468015</v>
      </c>
      <c r="EA179" s="2">
        <f t="shared" si="440"/>
        <v>89.659092607003899</v>
      </c>
      <c r="EB179" s="2">
        <f t="shared" si="502"/>
        <v>86.975122395536815</v>
      </c>
      <c r="EC179" s="2">
        <f t="shared" si="503"/>
        <v>85.000798387096765</v>
      </c>
      <c r="ED179" s="2">
        <f t="shared" si="504"/>
        <v>87.433162692847105</v>
      </c>
      <c r="EE179" s="2">
        <f t="shared" si="505"/>
        <v>86.767951021143347</v>
      </c>
      <c r="EF179" s="2">
        <f t="shared" si="506"/>
        <v>84.945702455177752</v>
      </c>
      <c r="EG179" s="2">
        <f t="shared" si="507"/>
        <v>85.616677793904202</v>
      </c>
      <c r="EH179" s="2">
        <f t="shared" si="508"/>
        <v>85.254885910686895</v>
      </c>
      <c r="EI179" s="2">
        <f t="shared" si="509"/>
        <v>87.062687109417539</v>
      </c>
      <c r="EJ179" s="2">
        <f t="shared" si="510"/>
        <v>88.669640312734316</v>
      </c>
      <c r="EK179" s="2">
        <f t="shared" si="511"/>
        <v>87.000257258784984</v>
      </c>
      <c r="EL179" s="2">
        <f t="shared" si="512"/>
        <v>86.522402253981426</v>
      </c>
      <c r="EM179" s="2">
        <f t="shared" si="513"/>
        <v>87.280739903069474</v>
      </c>
      <c r="EN179" s="2">
        <f t="shared" si="514"/>
        <v>88.069025224365674</v>
      </c>
      <c r="EO179" s="2">
        <f t="shared" si="515"/>
        <v>96.464976015028213</v>
      </c>
      <c r="EQ179" s="2">
        <f t="shared" si="516"/>
        <v>89.479827164950478</v>
      </c>
      <c r="ER179" s="2">
        <f t="shared" si="586"/>
        <v>86.818371578293153</v>
      </c>
      <c r="ES179" s="2">
        <f t="shared" si="586"/>
        <v>85.052193404297611</v>
      </c>
      <c r="ET179" s="2">
        <f t="shared" si="586"/>
        <v>85.819222462524294</v>
      </c>
      <c r="EU179" s="2">
        <f t="shared" si="586"/>
        <v>86.593459251837004</v>
      </c>
      <c r="EV179" s="2">
        <f t="shared" si="586"/>
        <v>85.444677921734936</v>
      </c>
      <c r="EW179" s="2">
        <f t="shared" si="586"/>
        <v>85.788486303994063</v>
      </c>
      <c r="EX179" s="2">
        <f t="shared" si="586"/>
        <v>85.715150953397412</v>
      </c>
      <c r="EY179" s="2">
        <f t="shared" si="586"/>
        <v>85.717524921540658</v>
      </c>
      <c r="EZ179" s="2">
        <f t="shared" si="586"/>
        <v>88.543603810707268</v>
      </c>
      <c r="FA179" s="2">
        <f t="shared" si="586"/>
        <v>86.750470259469822</v>
      </c>
      <c r="FB179" s="2">
        <f t="shared" si="586"/>
        <v>86.798036641302502</v>
      </c>
      <c r="FC179" s="2">
        <f t="shared" si="586"/>
        <v>88.185660799413299</v>
      </c>
      <c r="FD179" s="2">
        <f t="shared" si="586"/>
        <v>89.834740765932537</v>
      </c>
      <c r="FE179" s="2">
        <f t="shared" si="586"/>
        <v>93.490788906079501</v>
      </c>
      <c r="FG179" s="2">
        <f t="shared" si="518"/>
        <v>0.99996315992850759</v>
      </c>
      <c r="FH179" s="2">
        <f t="shared" si="587"/>
        <v>0.99996183458920729</v>
      </c>
      <c r="FI179" s="2">
        <f t="shared" si="587"/>
        <v>0.99996002794120087</v>
      </c>
      <c r="FJ179" s="2">
        <f t="shared" si="587"/>
        <v>0.99996186070482318</v>
      </c>
      <c r="FK179" s="2">
        <f t="shared" si="587"/>
        <v>0.99996034050906701</v>
      </c>
      <c r="FL179" s="2">
        <f t="shared" si="587"/>
        <v>0.99996189289862358</v>
      </c>
      <c r="FM179" s="2">
        <f t="shared" si="587"/>
        <v>0.99996117801347739</v>
      </c>
      <c r="FN179" s="2">
        <f t="shared" si="587"/>
        <v>0.99995778223965159</v>
      </c>
      <c r="FO179" s="2">
        <f t="shared" si="587"/>
        <v>0.99995637365669188</v>
      </c>
      <c r="FP179" s="2">
        <f t="shared" si="587"/>
        <v>0.99995554576754042</v>
      </c>
      <c r="FQ179" s="2">
        <f t="shared" si="587"/>
        <v>0.99995832588337463</v>
      </c>
      <c r="FR179" s="2">
        <f t="shared" si="587"/>
        <v>0.99995659832842976</v>
      </c>
      <c r="FS179" s="2">
        <f t="shared" si="587"/>
        <v>0.9999567465174185</v>
      </c>
      <c r="FT179" s="2">
        <f t="shared" si="587"/>
        <v>0.99995372390313586</v>
      </c>
      <c r="FU179" s="2">
        <f t="shared" si="587"/>
        <v>0.99994648338156744</v>
      </c>
      <c r="FW179" s="2">
        <f t="shared" si="536"/>
        <v>0.7772107362692372</v>
      </c>
      <c r="FX179" s="2">
        <f t="shared" si="588"/>
        <v>0.79938728667627579</v>
      </c>
      <c r="FY179" s="2">
        <f t="shared" si="589"/>
        <v>0.79638673143460859</v>
      </c>
      <c r="FZ179" s="2">
        <f t="shared" si="590"/>
        <v>0.79662862620839847</v>
      </c>
      <c r="GA179" s="2">
        <f t="shared" si="591"/>
        <v>0.79139697992995117</v>
      </c>
      <c r="GB179" s="2">
        <f t="shared" si="592"/>
        <v>0.80343757631903123</v>
      </c>
      <c r="GC179" s="2">
        <f t="shared" si="593"/>
        <v>0.82547628702910902</v>
      </c>
      <c r="GD179" s="2">
        <f t="shared" si="594"/>
        <v>0.8325799126272132</v>
      </c>
      <c r="GE179" s="2">
        <f t="shared" si="595"/>
        <v>0.83611941806336676</v>
      </c>
      <c r="GF179" s="2">
        <f t="shared" si="596"/>
        <v>0.82878702119937431</v>
      </c>
      <c r="GG179" s="2">
        <f t="shared" si="597"/>
        <v>0.84040010972734092</v>
      </c>
      <c r="GH179" s="2">
        <f t="shared" si="598"/>
        <v>0.82342762593403829</v>
      </c>
      <c r="GI179" s="2">
        <f t="shared" si="599"/>
        <v>0.81093575137338647</v>
      </c>
      <c r="GJ179" s="2">
        <f t="shared" si="600"/>
        <v>0.7792277426257439</v>
      </c>
      <c r="GK179" s="2">
        <f t="shared" si="601"/>
        <v>0.74637145508232772</v>
      </c>
      <c r="GM179" s="86">
        <f t="shared" si="537"/>
        <v>2.2033676178267352E-247</v>
      </c>
      <c r="GN179" s="86">
        <f t="shared" si="602"/>
        <v>2.3788023263323234E-245</v>
      </c>
      <c r="GO179" s="86">
        <f t="shared" si="603"/>
        <v>0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9.4696782771637223E-291</v>
      </c>
      <c r="GU179" s="86">
        <f t="shared" si="609"/>
        <v>4.9086096755311476E-279</v>
      </c>
      <c r="GV179" s="86">
        <f t="shared" si="610"/>
        <v>1.4036129681192518E-295</v>
      </c>
      <c r="GW179" s="86">
        <f t="shared" si="611"/>
        <v>0</v>
      </c>
      <c r="GX179" s="86">
        <f t="shared" si="612"/>
        <v>0</v>
      </c>
      <c r="GY179" s="86">
        <f t="shared" si="613"/>
        <v>1.0017688384290096E-278</v>
      </c>
      <c r="GZ179" s="86">
        <f t="shared" si="614"/>
        <v>5.7668101284301473E-278</v>
      </c>
      <c r="HA179" s="86">
        <f t="shared" si="615"/>
        <v>0</v>
      </c>
      <c r="HC179" s="86">
        <f t="shared" si="538"/>
        <v>5.8477790401058441E-246</v>
      </c>
      <c r="HD179" s="86">
        <f t="shared" si="616"/>
        <v>2.5538891349391444E-195</v>
      </c>
      <c r="HE179" s="86">
        <f t="shared" si="617"/>
        <v>7.902560080081746E-253</v>
      </c>
      <c r="HF179" s="86">
        <f t="shared" si="618"/>
        <v>9.5200546915032966E-253</v>
      </c>
      <c r="HG179" s="86">
        <f t="shared" si="619"/>
        <v>0</v>
      </c>
      <c r="HH179" s="86">
        <f t="shared" si="620"/>
        <v>0</v>
      </c>
      <c r="HI179" s="86">
        <f t="shared" si="621"/>
        <v>0</v>
      </c>
      <c r="HJ179" s="86">
        <f t="shared" si="622"/>
        <v>1.2453526281331396E-299</v>
      </c>
      <c r="HK179" s="86">
        <f t="shared" si="623"/>
        <v>1.9863279252789471E-230</v>
      </c>
      <c r="HL179" s="86">
        <f t="shared" si="624"/>
        <v>2.0484138951568256E-235</v>
      </c>
      <c r="HM179" s="86">
        <f t="shared" si="625"/>
        <v>0</v>
      </c>
      <c r="HN179" s="86">
        <f t="shared" si="626"/>
        <v>8.8872001379308616E-261</v>
      </c>
      <c r="HO179" s="86">
        <f t="shared" si="627"/>
        <v>1.6688886933453821E-174</v>
      </c>
      <c r="HP179" s="86">
        <f t="shared" si="628"/>
        <v>3.6122661811211633E-194</v>
      </c>
      <c r="HQ179" s="86">
        <f t="shared" si="629"/>
        <v>1.5741422621309551E-271</v>
      </c>
      <c r="HS179" s="86">
        <f t="shared" si="539"/>
        <v>1.2510219275841744E-11</v>
      </c>
      <c r="HT179" s="86">
        <f t="shared" si="630"/>
        <v>4.6438996016264109E-14</v>
      </c>
      <c r="HU179" s="86">
        <f t="shared" si="631"/>
        <v>2.4827399745124045E-15</v>
      </c>
      <c r="HV179" s="86">
        <f t="shared" si="632"/>
        <v>4.5757290276930531E-16</v>
      </c>
      <c r="HW179" s="86">
        <f t="shared" si="633"/>
        <v>7.0241042850397222E-15</v>
      </c>
      <c r="HX179" s="86">
        <f t="shared" si="634"/>
        <v>2.6660844061481319E-15</v>
      </c>
      <c r="HY179" s="86">
        <f t="shared" si="635"/>
        <v>2.5547655175987653E-14</v>
      </c>
      <c r="HZ179" s="86">
        <f t="shared" si="636"/>
        <v>2.096939459734509E-16</v>
      </c>
      <c r="IA179" s="86">
        <f t="shared" si="637"/>
        <v>4.0743822285413289E-18</v>
      </c>
      <c r="IB179" s="86">
        <f t="shared" si="638"/>
        <v>2.2894372095825974E-19</v>
      </c>
      <c r="IC179" s="86">
        <f t="shared" si="639"/>
        <v>2.5225160463516572E-17</v>
      </c>
      <c r="ID179" s="86">
        <f t="shared" si="640"/>
        <v>2.3708644113433848E-18</v>
      </c>
      <c r="IE179" s="86">
        <f t="shared" si="641"/>
        <v>2.9098788175023294E-18</v>
      </c>
      <c r="IF179" s="86">
        <f t="shared" si="642"/>
        <v>7.8956408841566694E-39</v>
      </c>
      <c r="IG179" s="86">
        <f t="shared" si="643"/>
        <v>3.8736778799093858E-33</v>
      </c>
      <c r="II179" s="86">
        <f t="shared" si="540"/>
        <v>8.7445124890812673E-2</v>
      </c>
      <c r="IJ179" s="86">
        <f t="shared" si="541"/>
        <v>4.9758935175525938E-2</v>
      </c>
      <c r="IK179" s="86">
        <f t="shared" si="542"/>
        <v>3.6150332001960273E-2</v>
      </c>
      <c r="IL179" s="86">
        <f t="shared" si="543"/>
        <v>3.2169567746398717E-2</v>
      </c>
      <c r="IM179" s="86">
        <f t="shared" si="544"/>
        <v>4.3236498223874764E-2</v>
      </c>
      <c r="IN179" s="86">
        <f t="shared" si="545"/>
        <v>3.1450393253038368E-2</v>
      </c>
      <c r="IO179" s="86">
        <f t="shared" si="546"/>
        <v>2.2761513178342133E-2</v>
      </c>
      <c r="IP179" s="86">
        <f t="shared" si="547"/>
        <v>1.4209328767141181E-2</v>
      </c>
      <c r="IQ179" s="86">
        <f t="shared" si="548"/>
        <v>8.4538537948484569E-3</v>
      </c>
      <c r="IR179" s="86">
        <f t="shared" si="549"/>
        <v>8.3905189723866465E-3</v>
      </c>
      <c r="IS179" s="86">
        <f t="shared" si="550"/>
        <v>1.0000000002808571E-2</v>
      </c>
      <c r="IT179" s="86">
        <f t="shared" si="551"/>
        <v>1.1434531706842114E-2</v>
      </c>
      <c r="IU179" s="86">
        <f t="shared" si="552"/>
        <v>1.5410061708137192E-2</v>
      </c>
      <c r="IV179" s="86">
        <f t="shared" si="553"/>
        <v>1.6370591990024681E-2</v>
      </c>
      <c r="IW179" s="86">
        <f t="shared" si="554"/>
        <v>4.0163155539215546E-2</v>
      </c>
      <c r="IY179" s="86">
        <f t="shared" si="555"/>
        <v>8.7445124903322888E-2</v>
      </c>
      <c r="IZ179" s="86">
        <f t="shared" si="556"/>
        <v>4.975893517557238E-2</v>
      </c>
      <c r="JA179" s="86">
        <f t="shared" si="557"/>
        <v>3.6150332001962757E-2</v>
      </c>
      <c r="JB179" s="86">
        <f t="shared" si="558"/>
        <v>3.2169567746399175E-2</v>
      </c>
      <c r="JC179" s="86">
        <f t="shared" si="559"/>
        <v>4.3236498223881786E-2</v>
      </c>
      <c r="JD179" s="86">
        <f t="shared" si="560"/>
        <v>3.1450393253041033E-2</v>
      </c>
      <c r="JE179" s="86">
        <f t="shared" si="561"/>
        <v>2.2761513178367682E-2</v>
      </c>
      <c r="JF179" s="86">
        <f t="shared" si="562"/>
        <v>1.4209328767141391E-2</v>
      </c>
      <c r="JG179" s="86">
        <f t="shared" si="563"/>
        <v>8.4538537948484604E-3</v>
      </c>
      <c r="JH179" s="86">
        <f t="shared" si="564"/>
        <v>8.3905189723866465E-3</v>
      </c>
      <c r="JI179" s="86">
        <f t="shared" si="565"/>
        <v>1.0000000002808597E-2</v>
      </c>
      <c r="JJ179" s="86">
        <f t="shared" si="566"/>
        <v>1.1434531706842116E-2</v>
      </c>
      <c r="JK179" s="86">
        <f t="shared" si="567"/>
        <v>1.5410061708137196E-2</v>
      </c>
      <c r="JL179" s="86">
        <f t="shared" si="568"/>
        <v>1.6370591990024681E-2</v>
      </c>
      <c r="JM179" s="86">
        <f t="shared" si="569"/>
        <v>4.0163155539215546E-2</v>
      </c>
    </row>
    <row r="180" spans="2:273" x14ac:dyDescent="0.25">
      <c r="B180" s="2">
        <v>153</v>
      </c>
      <c r="C180" s="37">
        <v>89.869</v>
      </c>
      <c r="D180" s="37">
        <v>86.638999999999996</v>
      </c>
      <c r="E180" s="37">
        <v>85.067999999999998</v>
      </c>
      <c r="F180" s="37">
        <v>85.119</v>
      </c>
      <c r="G180" s="37">
        <v>86.05</v>
      </c>
      <c r="H180" s="37">
        <v>85.932000000000002</v>
      </c>
      <c r="I180" s="37">
        <v>86.067999999999998</v>
      </c>
      <c r="J180" s="37">
        <v>85</v>
      </c>
      <c r="K180" s="37">
        <v>83.414000000000001</v>
      </c>
      <c r="L180" s="37">
        <v>87.677999999999997</v>
      </c>
      <c r="M180" s="37">
        <v>86.305000000000007</v>
      </c>
      <c r="N180" s="37">
        <v>86.192999999999998</v>
      </c>
      <c r="O180" s="37">
        <v>87</v>
      </c>
      <c r="P180" s="37">
        <v>88.516999999999996</v>
      </c>
      <c r="Q180" s="37">
        <v>92</v>
      </c>
      <c r="S180" s="4">
        <f t="shared" si="441"/>
        <v>89.362593829888112</v>
      </c>
      <c r="T180" s="4">
        <f t="shared" si="442"/>
        <v>86.662178717475797</v>
      </c>
      <c r="U180" s="4">
        <f t="shared" si="443"/>
        <v>84.891145127011569</v>
      </c>
      <c r="V180" s="4">
        <f t="shared" si="444"/>
        <v>85.969220623467535</v>
      </c>
      <c r="W180" s="4">
        <f t="shared" si="445"/>
        <v>86.457604836673838</v>
      </c>
      <c r="X180" s="4">
        <f t="shared" si="446"/>
        <v>85.164732640443276</v>
      </c>
      <c r="Y180" s="4">
        <f t="shared" si="447"/>
        <v>85.602591030952993</v>
      </c>
      <c r="Z180" s="4">
        <f t="shared" si="448"/>
        <v>85.488419510518554</v>
      </c>
      <c r="AA180" s="4">
        <f t="shared" si="449"/>
        <v>85.785874207881719</v>
      </c>
      <c r="AB180" s="4">
        <f t="shared" si="450"/>
        <v>88.430064769376884</v>
      </c>
      <c r="AC180" s="4">
        <f t="shared" si="451"/>
        <v>86.616551057388349</v>
      </c>
      <c r="AD180" s="4">
        <f t="shared" si="452"/>
        <v>86.589496225909642</v>
      </c>
      <c r="AE180" s="4">
        <f t="shared" si="453"/>
        <v>87.885611893005574</v>
      </c>
      <c r="AF180" s="4">
        <f t="shared" si="454"/>
        <v>89.339537368705734</v>
      </c>
      <c r="AG180" s="4">
        <f t="shared" si="455"/>
        <v>94.097183724495508</v>
      </c>
      <c r="AI180" s="4">
        <f t="shared" si="456"/>
        <v>0.50640617011188738</v>
      </c>
      <c r="AJ180" s="4">
        <f t="shared" si="457"/>
        <v>-2.3178717475801136E-2</v>
      </c>
      <c r="AK180" s="4">
        <f t="shared" si="458"/>
        <v>0.17685487298842872</v>
      </c>
      <c r="AL180" s="4">
        <f t="shared" si="459"/>
        <v>-0.85022062346753557</v>
      </c>
      <c r="AM180" s="4">
        <f t="shared" si="460"/>
        <v>-0.40760483667384051</v>
      </c>
      <c r="AN180" s="4">
        <f t="shared" si="461"/>
        <v>0.76726735955672609</v>
      </c>
      <c r="AO180" s="4">
        <f t="shared" si="462"/>
        <v>0.46540896904700446</v>
      </c>
      <c r="AP180" s="4">
        <f t="shared" si="463"/>
        <v>-0.48841951051855403</v>
      </c>
      <c r="AQ180" s="4">
        <f t="shared" si="464"/>
        <v>-2.3718742078817172</v>
      </c>
      <c r="AR180" s="4">
        <f t="shared" si="465"/>
        <v>-0.75206476937688649</v>
      </c>
      <c r="AS180" s="4">
        <f t="shared" si="466"/>
        <v>-0.31155105738834266</v>
      </c>
      <c r="AT180" s="4">
        <f t="shared" si="467"/>
        <v>-0.39649622590964384</v>
      </c>
      <c r="AU180" s="4">
        <f t="shared" si="468"/>
        <v>-0.8856118930055743</v>
      </c>
      <c r="AV180" s="4">
        <f t="shared" si="570"/>
        <v>-0.82253736870573846</v>
      </c>
      <c r="AW180" s="4">
        <f t="shared" si="570"/>
        <v>-2.0971837244955083</v>
      </c>
      <c r="AY180" s="2">
        <f t="shared" si="520"/>
        <v>89.362593829888112</v>
      </c>
      <c r="AZ180" s="2">
        <f t="shared" si="571"/>
        <v>86.66217869659495</v>
      </c>
      <c r="BA180" s="2">
        <f t="shared" si="572"/>
        <v>84.891145124810052</v>
      </c>
      <c r="BB180" s="2">
        <f t="shared" si="573"/>
        <v>85.969220622573815</v>
      </c>
      <c r="BC180" s="2">
        <f t="shared" si="574"/>
        <v>86.457604822589474</v>
      </c>
      <c r="BD180" s="2">
        <f t="shared" si="575"/>
        <v>85.164732638775206</v>
      </c>
      <c r="BE180" s="2">
        <f t="shared" si="576"/>
        <v>85.602591030808043</v>
      </c>
      <c r="BF180" s="2">
        <f t="shared" si="577"/>
        <v>85.488419510514063</v>
      </c>
      <c r="BG180" s="2">
        <f t="shared" si="578"/>
        <v>85.785874207881648</v>
      </c>
      <c r="BH180" s="2">
        <f t="shared" si="579"/>
        <v>88.430064769376827</v>
      </c>
      <c r="BI180" s="2">
        <f t="shared" si="580"/>
        <v>86.61655105738798</v>
      </c>
      <c r="BJ180" s="2">
        <f t="shared" si="581"/>
        <v>86.589496225908817</v>
      </c>
      <c r="BK180" s="2">
        <f t="shared" si="582"/>
        <v>87.885611892996351</v>
      </c>
      <c r="BL180" s="2">
        <f t="shared" si="583"/>
        <v>89.339440989557019</v>
      </c>
      <c r="BM180" s="2">
        <f t="shared" si="584"/>
        <v>94.0815087298744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>
        <f t="shared" si="492"/>
        <v>85</v>
      </c>
      <c r="DC180" s="2">
        <f t="shared" si="493"/>
        <v>83.414000000000001</v>
      </c>
      <c r="DD180" s="2">
        <f t="shared" si="494"/>
        <v>87.677999999999997</v>
      </c>
      <c r="DE180" s="2">
        <f t="shared" si="495"/>
        <v>86.305000000000007</v>
      </c>
      <c r="DF180" s="2">
        <f t="shared" si="496"/>
        <v>86.192999999999998</v>
      </c>
      <c r="DG180" s="2">
        <f t="shared" si="497"/>
        <v>87</v>
      </c>
      <c r="DH180" s="2" t="str">
        <f t="shared" si="498"/>
        <v/>
      </c>
      <c r="DI180" s="2" t="str">
        <f t="shared" si="499"/>
        <v/>
      </c>
      <c r="DK180" s="2">
        <f t="shared" si="500"/>
        <v>124.48727317073168</v>
      </c>
      <c r="DL180" s="2">
        <f t="shared" si="585"/>
        <v>124.34947641973957</v>
      </c>
      <c r="DM180" s="2">
        <f t="shared" si="585"/>
        <v>120.17700568990041</v>
      </c>
      <c r="DN180" s="2">
        <f t="shared" si="585"/>
        <v>119.25842050552578</v>
      </c>
      <c r="DO180" s="2">
        <f t="shared" si="585"/>
        <v>116.64431578947367</v>
      </c>
      <c r="DP180" s="2">
        <f t="shared" si="585"/>
        <v>121.45808487434805</v>
      </c>
      <c r="DQ180" s="2">
        <f t="shared" si="585"/>
        <v>113.60608313090418</v>
      </c>
      <c r="DR180" s="2">
        <f t="shared" si="585"/>
        <v>127.42430506220504</v>
      </c>
      <c r="DS180" s="2">
        <f t="shared" si="585"/>
        <v>111.10661680672268</v>
      </c>
      <c r="DT180" s="2">
        <f t="shared" si="585"/>
        <v>118.89157419786096</v>
      </c>
      <c r="DU180" s="2">
        <f t="shared" si="585"/>
        <v>119.65322521008403</v>
      </c>
      <c r="DV180" s="2">
        <f t="shared" si="585"/>
        <v>120.42855963105966</v>
      </c>
      <c r="DW180" s="2">
        <f t="shared" si="585"/>
        <v>130.42220091673033</v>
      </c>
      <c r="DX180" s="2">
        <f t="shared" si="585"/>
        <v>122.40901626559716</v>
      </c>
      <c r="DY180" s="2">
        <f t="shared" si="585"/>
        <v>99.317449644225533</v>
      </c>
      <c r="EA180" s="2">
        <f t="shared" si="440"/>
        <v>89.506101945525302</v>
      </c>
      <c r="EB180" s="2">
        <f t="shared" si="502"/>
        <v>86.790759478538064</v>
      </c>
      <c r="EC180" s="2">
        <f t="shared" si="503"/>
        <v>84.847403050490882</v>
      </c>
      <c r="ED180" s="2">
        <f t="shared" si="504"/>
        <v>87.301221598877973</v>
      </c>
      <c r="EE180" s="2">
        <f t="shared" si="505"/>
        <v>86.599737412364561</v>
      </c>
      <c r="EF180" s="2">
        <f t="shared" si="506"/>
        <v>84.748116953473541</v>
      </c>
      <c r="EG180" s="2">
        <f t="shared" si="507"/>
        <v>85.455120257101385</v>
      </c>
      <c r="EH180" s="2">
        <f t="shared" si="508"/>
        <v>85.091056970476217</v>
      </c>
      <c r="EI180" s="2">
        <f t="shared" si="509"/>
        <v>86.946537550353852</v>
      </c>
      <c r="EJ180" s="2">
        <f t="shared" si="510"/>
        <v>88.53675476062979</v>
      </c>
      <c r="EK180" s="2">
        <f t="shared" si="511"/>
        <v>86.831927616885054</v>
      </c>
      <c r="EL180" s="2">
        <f t="shared" si="512"/>
        <v>86.353382346838202</v>
      </c>
      <c r="EM180" s="2">
        <f t="shared" si="513"/>
        <v>87.123460743134089</v>
      </c>
      <c r="EN180" s="2">
        <f t="shared" si="514"/>
        <v>87.908220385223188</v>
      </c>
      <c r="EO180" s="2">
        <f t="shared" si="515"/>
        <v>96.390349100174348</v>
      </c>
      <c r="EQ180" s="2">
        <f t="shared" si="516"/>
        <v>89.323593915154987</v>
      </c>
      <c r="ER180" s="2">
        <f t="shared" si="586"/>
        <v>86.631143040763845</v>
      </c>
      <c r="ES180" s="2">
        <f t="shared" si="586"/>
        <v>84.899756425012797</v>
      </c>
      <c r="ET180" s="2">
        <f t="shared" si="586"/>
        <v>85.65772403020938</v>
      </c>
      <c r="EU180" s="2">
        <f t="shared" si="586"/>
        <v>86.422088844355372</v>
      </c>
      <c r="EV180" s="2">
        <f t="shared" si="586"/>
        <v>85.256129545913524</v>
      </c>
      <c r="EW180" s="2">
        <f t="shared" si="586"/>
        <v>85.629837294256447</v>
      </c>
      <c r="EX180" s="2">
        <f t="shared" si="586"/>
        <v>85.559363942094166</v>
      </c>
      <c r="EY180" s="2">
        <f t="shared" si="586"/>
        <v>85.57726624821683</v>
      </c>
      <c r="EZ180" s="2">
        <f t="shared" si="586"/>
        <v>88.408501242621938</v>
      </c>
      <c r="FA180" s="2">
        <f t="shared" si="586"/>
        <v>86.577784447859273</v>
      </c>
      <c r="FB180" s="2">
        <f t="shared" si="586"/>
        <v>86.63405991793158</v>
      </c>
      <c r="FC180" s="2">
        <f t="shared" si="586"/>
        <v>88.045596285819073</v>
      </c>
      <c r="FD180" s="2">
        <f t="shared" si="586"/>
        <v>89.707425489548427</v>
      </c>
      <c r="FE180" s="2">
        <f t="shared" si="586"/>
        <v>93.365776481006549</v>
      </c>
      <c r="FG180" s="2">
        <f t="shared" si="518"/>
        <v>0.99996640134656534</v>
      </c>
      <c r="FH180" s="2">
        <f t="shared" si="587"/>
        <v>0.99996519261478045</v>
      </c>
      <c r="FI180" s="2">
        <f t="shared" si="587"/>
        <v>0.99996354492088735</v>
      </c>
      <c r="FJ180" s="2">
        <f t="shared" si="587"/>
        <v>0.99996521643266512</v>
      </c>
      <c r="FK180" s="2">
        <f t="shared" si="587"/>
        <v>0.9999638299881668</v>
      </c>
      <c r="FL180" s="2">
        <f t="shared" si="587"/>
        <v>0.99996524579395707</v>
      </c>
      <c r="FM180" s="2">
        <f t="shared" si="587"/>
        <v>0.99996459380654157</v>
      </c>
      <c r="FN180" s="2">
        <f t="shared" si="587"/>
        <v>0.99996149680192092</v>
      </c>
      <c r="FO180" s="2">
        <f t="shared" si="587"/>
        <v>0.9999602121492901</v>
      </c>
      <c r="FP180" s="2">
        <f t="shared" si="587"/>
        <v>0.99995945709955847</v>
      </c>
      <c r="FQ180" s="2">
        <f t="shared" si="587"/>
        <v>0.99996199261454899</v>
      </c>
      <c r="FR180" s="2">
        <f t="shared" si="587"/>
        <v>0.99996041705391936</v>
      </c>
      <c r="FS180" s="2">
        <f t="shared" si="587"/>
        <v>0.99996055220491398</v>
      </c>
      <c r="FT180" s="2">
        <f t="shared" si="587"/>
        <v>0.99995779552620889</v>
      </c>
      <c r="FU180" s="2">
        <f t="shared" si="587"/>
        <v>0.9999511920340729</v>
      </c>
      <c r="FW180" s="2">
        <f t="shared" si="536"/>
        <v>0.79275106740426127</v>
      </c>
      <c r="FX180" s="2">
        <f t="shared" si="588"/>
        <v>0.81375141860867717</v>
      </c>
      <c r="FY180" s="2">
        <f t="shared" si="589"/>
        <v>0.81091488844050719</v>
      </c>
      <c r="FZ180" s="2">
        <f t="shared" si="590"/>
        <v>0.81114361657628009</v>
      </c>
      <c r="GA180" s="2">
        <f t="shared" si="591"/>
        <v>0.80619452290272064</v>
      </c>
      <c r="GB180" s="2">
        <f t="shared" si="592"/>
        <v>0.81757788230766582</v>
      </c>
      <c r="GC180" s="2">
        <f t="shared" si="593"/>
        <v>0.83835015550947611</v>
      </c>
      <c r="GD180" s="2">
        <f t="shared" si="594"/>
        <v>0.84502815158617883</v>
      </c>
      <c r="GE180" s="2">
        <f t="shared" si="595"/>
        <v>0.84835241802397876</v>
      </c>
      <c r="GF180" s="2">
        <f t="shared" si="596"/>
        <v>0.84146357426798213</v>
      </c>
      <c r="GG180" s="2">
        <f t="shared" si="597"/>
        <v>0.85236999300865424</v>
      </c>
      <c r="GH180" s="2">
        <f t="shared" si="598"/>
        <v>0.83642266908234109</v>
      </c>
      <c r="GI180" s="2">
        <f t="shared" si="599"/>
        <v>0.82465437544921949</v>
      </c>
      <c r="GJ180" s="2">
        <f t="shared" si="600"/>
        <v>0.79466455100711064</v>
      </c>
      <c r="GK180" s="2">
        <f t="shared" si="601"/>
        <v>0.76340809987193226</v>
      </c>
      <c r="GM180" s="86">
        <f t="shared" si="537"/>
        <v>9.7826161414063679E-253</v>
      </c>
      <c r="GN180" s="86">
        <f t="shared" si="602"/>
        <v>1.2416913859113007E-250</v>
      </c>
      <c r="GO180" s="86">
        <f t="shared" si="603"/>
        <v>0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5.21519350908237E-297</v>
      </c>
      <c r="GU180" s="86">
        <f t="shared" si="609"/>
        <v>5.1004477356280817E-285</v>
      </c>
      <c r="GV180" s="86">
        <f t="shared" si="610"/>
        <v>6.6243581151541917E-302</v>
      </c>
      <c r="GW180" s="86">
        <f t="shared" si="611"/>
        <v>0</v>
      </c>
      <c r="GX180" s="86">
        <f t="shared" si="612"/>
        <v>0</v>
      </c>
      <c r="GY180" s="86">
        <f t="shared" si="613"/>
        <v>1.0943719064291551E-284</v>
      </c>
      <c r="GZ180" s="86">
        <f t="shared" si="614"/>
        <v>6.7900501567394707E-284</v>
      </c>
      <c r="HA180" s="86">
        <f t="shared" si="615"/>
        <v>0</v>
      </c>
      <c r="HC180" s="86">
        <f t="shared" si="538"/>
        <v>7.5878737503887328E-253</v>
      </c>
      <c r="HD180" s="86">
        <f t="shared" si="616"/>
        <v>1.0193647516316661E-200</v>
      </c>
      <c r="HE180" s="86">
        <f t="shared" si="617"/>
        <v>8.8628796119961071E-260</v>
      </c>
      <c r="HF180" s="86">
        <f t="shared" si="618"/>
        <v>1.0805343722947405E-259</v>
      </c>
      <c r="HG180" s="86">
        <f t="shared" si="619"/>
        <v>0</v>
      </c>
      <c r="HH180" s="86">
        <f t="shared" si="620"/>
        <v>0</v>
      </c>
      <c r="HI180" s="86">
        <f t="shared" si="621"/>
        <v>0</v>
      </c>
      <c r="HJ180" s="86">
        <f t="shared" si="622"/>
        <v>7.9756021048143302E-308</v>
      </c>
      <c r="HK180" s="86">
        <f t="shared" si="623"/>
        <v>1.1322338944783879E-236</v>
      </c>
      <c r="HL180" s="86">
        <f t="shared" si="624"/>
        <v>8.8372553460445698E-242</v>
      </c>
      <c r="HM180" s="86">
        <f t="shared" si="625"/>
        <v>0</v>
      </c>
      <c r="HN180" s="86">
        <f t="shared" si="626"/>
        <v>7.0427774402363389E-268</v>
      </c>
      <c r="HO180" s="86">
        <f t="shared" si="627"/>
        <v>3.171644705671576E-179</v>
      </c>
      <c r="HP180" s="86">
        <f t="shared" si="628"/>
        <v>1.8912933717706578E-199</v>
      </c>
      <c r="HQ180" s="86">
        <f t="shared" si="629"/>
        <v>5.9843407589894319E-279</v>
      </c>
      <c r="HS180" s="86">
        <f t="shared" si="539"/>
        <v>3.6990290633221914E-12</v>
      </c>
      <c r="HT180" s="86">
        <f t="shared" si="630"/>
        <v>1.1439554032262277E-14</v>
      </c>
      <c r="HU180" s="86">
        <f t="shared" si="631"/>
        <v>5.0637852794957935E-16</v>
      </c>
      <c r="HV180" s="86">
        <f t="shared" si="632"/>
        <v>8.6561464641010125E-17</v>
      </c>
      <c r="HW180" s="86">
        <f t="shared" si="633"/>
        <v>1.5000285220562779E-15</v>
      </c>
      <c r="HX180" s="86">
        <f t="shared" si="634"/>
        <v>5.4941293847410887E-16</v>
      </c>
      <c r="HY180" s="86">
        <f t="shared" si="635"/>
        <v>5.9233994864692338E-15</v>
      </c>
      <c r="HZ180" s="86">
        <f t="shared" si="636"/>
        <v>4.068671686674006E-17</v>
      </c>
      <c r="IA180" s="86">
        <f t="shared" si="637"/>
        <v>6.5490220147191586E-19</v>
      </c>
      <c r="IB180" s="86">
        <f t="shared" si="638"/>
        <v>3.2276577922851149E-20</v>
      </c>
      <c r="IC180" s="86">
        <f t="shared" si="639"/>
        <v>4.5517115081334687E-18</v>
      </c>
      <c r="ID180" s="86">
        <f t="shared" si="640"/>
        <v>3.6499053591342793E-19</v>
      </c>
      <c r="IE180" s="86">
        <f t="shared" si="641"/>
        <v>4.3928860810707451E-19</v>
      </c>
      <c r="IF180" s="86">
        <f t="shared" si="642"/>
        <v>9.4831540104122844E-41</v>
      </c>
      <c r="IG180" s="86">
        <f t="shared" si="643"/>
        <v>7.5903442239831674E-35</v>
      </c>
      <c r="II180" s="86">
        <f t="shared" si="540"/>
        <v>6.6504450875020216E-2</v>
      </c>
      <c r="IJ180" s="86">
        <f t="shared" si="541"/>
        <v>3.6371869726623172E-2</v>
      </c>
      <c r="IK180" s="86">
        <f t="shared" si="542"/>
        <v>2.530423801116297E-2</v>
      </c>
      <c r="IL180" s="86">
        <f t="shared" si="543"/>
        <v>2.2206842015374092E-2</v>
      </c>
      <c r="IM180" s="86">
        <f t="shared" si="544"/>
        <v>3.0691534937628138E-2</v>
      </c>
      <c r="IN180" s="86">
        <f t="shared" si="545"/>
        <v>2.1902020817546927E-2</v>
      </c>
      <c r="IO180" s="86">
        <f t="shared" si="546"/>
        <v>1.5847803217117602E-2</v>
      </c>
      <c r="IP180" s="86">
        <f t="shared" si="547"/>
        <v>9.5220870690882666E-3</v>
      </c>
      <c r="IQ180" s="86">
        <f t="shared" si="548"/>
        <v>5.3988767721574434E-3</v>
      </c>
      <c r="IR180" s="86">
        <f t="shared" si="549"/>
        <v>5.2727270616363042E-3</v>
      </c>
      <c r="IS180" s="86">
        <f t="shared" si="550"/>
        <v>6.5550388756227089E-3</v>
      </c>
      <c r="IT180" s="86">
        <f t="shared" si="551"/>
        <v>7.3530517951634778E-3</v>
      </c>
      <c r="IU180" s="86">
        <f t="shared" si="552"/>
        <v>9.9998861938913799E-3</v>
      </c>
      <c r="IV180" s="86">
        <f t="shared" si="553"/>
        <v>1.0000000023451458E-2</v>
      </c>
      <c r="IW180" s="86">
        <f t="shared" si="554"/>
        <v>2.5991810224328664E-2</v>
      </c>
      <c r="IY180" s="86">
        <f t="shared" si="555"/>
        <v>6.6504450878719243E-2</v>
      </c>
      <c r="IZ180" s="86">
        <f t="shared" si="556"/>
        <v>3.6371869726634615E-2</v>
      </c>
      <c r="JA180" s="86">
        <f t="shared" si="557"/>
        <v>2.5304238011163476E-2</v>
      </c>
      <c r="JB180" s="86">
        <f t="shared" si="558"/>
        <v>2.2206842015374179E-2</v>
      </c>
      <c r="JC180" s="86">
        <f t="shared" si="559"/>
        <v>3.0691534937629637E-2</v>
      </c>
      <c r="JD180" s="86">
        <f t="shared" si="560"/>
        <v>2.1902020817547475E-2</v>
      </c>
      <c r="JE180" s="86">
        <f t="shared" si="561"/>
        <v>1.5847803217123525E-2</v>
      </c>
      <c r="JF180" s="86">
        <f t="shared" si="562"/>
        <v>9.5220870690883065E-3</v>
      </c>
      <c r="JG180" s="86">
        <f t="shared" si="563"/>
        <v>5.3988767721574443E-3</v>
      </c>
      <c r="JH180" s="86">
        <f t="shared" si="564"/>
        <v>5.2727270616363042E-3</v>
      </c>
      <c r="JI180" s="86">
        <f t="shared" si="565"/>
        <v>6.5550388756227132E-3</v>
      </c>
      <c r="JJ180" s="86">
        <f t="shared" si="566"/>
        <v>7.3530517951634778E-3</v>
      </c>
      <c r="JK180" s="86">
        <f t="shared" si="567"/>
        <v>9.9998861938913799E-3</v>
      </c>
      <c r="JL180" s="86">
        <f t="shared" si="568"/>
        <v>1.0000000023451458E-2</v>
      </c>
      <c r="JM180" s="86">
        <f t="shared" si="569"/>
        <v>2.5991810224328664E-2</v>
      </c>
    </row>
    <row r="181" spans="2:273" x14ac:dyDescent="0.25">
      <c r="B181" s="2">
        <v>154</v>
      </c>
      <c r="C181" s="37">
        <v>90.393000000000001</v>
      </c>
      <c r="D181" s="37">
        <v>85.474999999999994</v>
      </c>
      <c r="E181" s="37">
        <v>84.084999999999994</v>
      </c>
      <c r="F181" s="37">
        <v>84.153000000000006</v>
      </c>
      <c r="G181" s="37">
        <v>86.35</v>
      </c>
      <c r="H181" s="37">
        <v>86.186000000000007</v>
      </c>
      <c r="I181" s="37">
        <v>84.661000000000001</v>
      </c>
      <c r="J181" s="37">
        <v>86.22</v>
      </c>
      <c r="K181" s="37">
        <v>86.638000000000005</v>
      </c>
      <c r="L181" s="37">
        <v>90.846999999999994</v>
      </c>
      <c r="M181" s="37">
        <v>86.287999999999997</v>
      </c>
      <c r="N181" s="37">
        <v>86.614000000000004</v>
      </c>
      <c r="O181" s="37">
        <v>89.155000000000001</v>
      </c>
      <c r="P181" s="37">
        <v>89.259</v>
      </c>
      <c r="Q181" s="37">
        <v>91.793000000000006</v>
      </c>
      <c r="S181" s="4">
        <f t="shared" si="441"/>
        <v>89.204201383922907</v>
      </c>
      <c r="T181" s="4">
        <f t="shared" si="442"/>
        <v>86.473175067133411</v>
      </c>
      <c r="U181" s="4">
        <f t="shared" si="443"/>
        <v>84.739153472331111</v>
      </c>
      <c r="V181" s="4">
        <f t="shared" si="444"/>
        <v>85.790281158082649</v>
      </c>
      <c r="W181" s="4">
        <f t="shared" si="445"/>
        <v>86.2842289172997</v>
      </c>
      <c r="X181" s="4">
        <f t="shared" si="446"/>
        <v>84.981328264423425</v>
      </c>
      <c r="Y181" s="4">
        <f t="shared" si="447"/>
        <v>85.445539313647956</v>
      </c>
      <c r="Z181" s="4">
        <f t="shared" si="448"/>
        <v>85.336818599867513</v>
      </c>
      <c r="AA181" s="4">
        <f t="shared" si="449"/>
        <v>85.633206507910288</v>
      </c>
      <c r="AB181" s="4">
        <f t="shared" si="450"/>
        <v>88.293660773408732</v>
      </c>
      <c r="AC181" s="4">
        <f t="shared" si="451"/>
        <v>86.441507678120985</v>
      </c>
      <c r="AD181" s="4">
        <f t="shared" si="452"/>
        <v>86.428075226727742</v>
      </c>
      <c r="AE181" s="4">
        <f t="shared" si="453"/>
        <v>87.75452902224346</v>
      </c>
      <c r="AF181" s="4">
        <f t="shared" si="454"/>
        <v>89.231947118872625</v>
      </c>
      <c r="AG181" s="4">
        <f t="shared" si="455"/>
        <v>93.923316079121761</v>
      </c>
      <c r="AI181" s="4">
        <f t="shared" si="456"/>
        <v>1.1887986160770936</v>
      </c>
      <c r="AJ181" s="4">
        <f t="shared" si="457"/>
        <v>-0.99817506713341686</v>
      </c>
      <c r="AK181" s="4">
        <f t="shared" si="458"/>
        <v>-0.65415347233111731</v>
      </c>
      <c r="AL181" s="4">
        <f t="shared" si="459"/>
        <v>-1.6372811580826436</v>
      </c>
      <c r="AM181" s="4">
        <f t="shared" si="460"/>
        <v>6.5771082700294414E-2</v>
      </c>
      <c r="AN181" s="4">
        <f t="shared" si="461"/>
        <v>1.2046717355765821</v>
      </c>
      <c r="AO181" s="4">
        <f t="shared" si="462"/>
        <v>-0.78453931364795437</v>
      </c>
      <c r="AP181" s="4">
        <f t="shared" si="463"/>
        <v>0.88318140013248581</v>
      </c>
      <c r="AQ181" s="4">
        <f t="shared" si="464"/>
        <v>1.0047934920897177</v>
      </c>
      <c r="AR181" s="4">
        <f t="shared" si="465"/>
        <v>2.5533392265912624</v>
      </c>
      <c r="AS181" s="4">
        <f t="shared" si="466"/>
        <v>-0.15350767812098809</v>
      </c>
      <c r="AT181" s="4">
        <f t="shared" si="467"/>
        <v>0.1859247732722622</v>
      </c>
      <c r="AU181" s="4">
        <f t="shared" si="468"/>
        <v>1.4004709777565409</v>
      </c>
      <c r="AV181" s="4">
        <f t="shared" si="570"/>
        <v>2.7052881127374917E-2</v>
      </c>
      <c r="AW181" s="4">
        <f t="shared" si="570"/>
        <v>-2.130316079121755</v>
      </c>
      <c r="AY181" s="2">
        <f t="shared" si="520"/>
        <v>89.204201383922907</v>
      </c>
      <c r="AZ181" s="2">
        <f t="shared" si="571"/>
        <v>86.473175065122703</v>
      </c>
      <c r="BA181" s="2">
        <f t="shared" si="572"/>
        <v>84.739153472183602</v>
      </c>
      <c r="BB181" s="2">
        <f t="shared" si="573"/>
        <v>85.790281158029416</v>
      </c>
      <c r="BC181" s="2">
        <f t="shared" si="574"/>
        <v>86.284228916234113</v>
      </c>
      <c r="BD181" s="2">
        <f t="shared" si="575"/>
        <v>84.981328264316858</v>
      </c>
      <c r="BE181" s="2">
        <f t="shared" si="576"/>
        <v>85.445539313638832</v>
      </c>
      <c r="BF181" s="2">
        <f t="shared" si="577"/>
        <v>85.336818599867314</v>
      </c>
      <c r="BG181" s="2">
        <f t="shared" si="578"/>
        <v>85.633206507910288</v>
      </c>
      <c r="BH181" s="2">
        <f t="shared" si="579"/>
        <v>88.293660773408732</v>
      </c>
      <c r="BI181" s="2">
        <f t="shared" si="580"/>
        <v>86.441507678120971</v>
      </c>
      <c r="BJ181" s="2">
        <f t="shared" si="581"/>
        <v>86.428075226727714</v>
      </c>
      <c r="BK181" s="2">
        <f t="shared" si="582"/>
        <v>87.754529022243133</v>
      </c>
      <c r="BL181" s="2">
        <f t="shared" si="583"/>
        <v>89.231928272915795</v>
      </c>
      <c r="BM181" s="2">
        <f t="shared" si="584"/>
        <v>93.918497632970826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>
        <f t="shared" si="492"/>
        <v>86.22</v>
      </c>
      <c r="DC181" s="2">
        <f t="shared" si="493"/>
        <v>86.638000000000005</v>
      </c>
      <c r="DD181" s="2">
        <f t="shared" si="494"/>
        <v>90.846999999999994</v>
      </c>
      <c r="DE181" s="2">
        <f t="shared" si="495"/>
        <v>86.287999999999997</v>
      </c>
      <c r="DF181" s="2">
        <f t="shared" si="496"/>
        <v>86.614000000000004</v>
      </c>
      <c r="DG181" s="2">
        <f t="shared" si="497"/>
        <v>89.155000000000001</v>
      </c>
      <c r="DH181" s="2">
        <f t="shared" si="498"/>
        <v>89.259</v>
      </c>
      <c r="DI181" s="2" t="str">
        <f t="shared" si="499"/>
        <v/>
      </c>
      <c r="DK181" s="2">
        <f t="shared" si="500"/>
        <v>124.57395888501739</v>
      </c>
      <c r="DL181" s="2">
        <f t="shared" si="585"/>
        <v>124.45234215997372</v>
      </c>
      <c r="DM181" s="2">
        <f t="shared" si="585"/>
        <v>120.27722901849216</v>
      </c>
      <c r="DN181" s="2">
        <f t="shared" si="585"/>
        <v>119.34421577853158</v>
      </c>
      <c r="DO181" s="2">
        <f t="shared" si="585"/>
        <v>116.69199999999998</v>
      </c>
      <c r="DP181" s="2">
        <f t="shared" si="585"/>
        <v>121.53985775248934</v>
      </c>
      <c r="DQ181" s="2">
        <f t="shared" si="585"/>
        <v>113.6472620782726</v>
      </c>
      <c r="DR181" s="2">
        <f t="shared" si="585"/>
        <v>127.57647777777775</v>
      </c>
      <c r="DS181" s="2">
        <f t="shared" si="585"/>
        <v>111.1459075630252</v>
      </c>
      <c r="DT181" s="2">
        <f t="shared" si="585"/>
        <v>118.98864171122995</v>
      </c>
      <c r="DU181" s="2">
        <f t="shared" si="585"/>
        <v>119.7416801120448</v>
      </c>
      <c r="DV181" s="2">
        <f t="shared" si="585"/>
        <v>120.52061111111114</v>
      </c>
      <c r="DW181" s="2">
        <f t="shared" si="585"/>
        <v>130.5879833460657</v>
      </c>
      <c r="DX181" s="2">
        <f t="shared" si="585"/>
        <v>122.51634948752229</v>
      </c>
      <c r="DY181" s="2">
        <f t="shared" si="585"/>
        <v>99.244741652983066</v>
      </c>
      <c r="EA181" s="2">
        <f t="shared" si="440"/>
        <v>89.353111284046705</v>
      </c>
      <c r="EB181" s="2">
        <f t="shared" si="502"/>
        <v>86.606396561539327</v>
      </c>
      <c r="EC181" s="2">
        <f t="shared" si="503"/>
        <v>84.694007713884986</v>
      </c>
      <c r="ED181" s="2">
        <f t="shared" si="504"/>
        <v>87.169280504908826</v>
      </c>
      <c r="EE181" s="2">
        <f t="shared" si="505"/>
        <v>86.431523803585776</v>
      </c>
      <c r="EF181" s="2">
        <f t="shared" si="506"/>
        <v>84.550531451769331</v>
      </c>
      <c r="EG181" s="2">
        <f t="shared" si="507"/>
        <v>85.293562720298553</v>
      </c>
      <c r="EH181" s="2">
        <f t="shared" si="508"/>
        <v>84.927228030265553</v>
      </c>
      <c r="EI181" s="2">
        <f t="shared" si="509"/>
        <v>86.830387991290166</v>
      </c>
      <c r="EJ181" s="2">
        <f t="shared" si="510"/>
        <v>88.403869208525265</v>
      </c>
      <c r="EK181" s="2">
        <f t="shared" si="511"/>
        <v>86.663597974985109</v>
      </c>
      <c r="EL181" s="2">
        <f t="shared" si="512"/>
        <v>86.184362439694979</v>
      </c>
      <c r="EM181" s="2">
        <f t="shared" si="513"/>
        <v>86.966181583198704</v>
      </c>
      <c r="EN181" s="2">
        <f t="shared" si="514"/>
        <v>87.747415546080688</v>
      </c>
      <c r="EO181" s="2">
        <f t="shared" si="515"/>
        <v>96.315722185320482</v>
      </c>
      <c r="EQ181" s="2">
        <f t="shared" si="516"/>
        <v>89.167360665359496</v>
      </c>
      <c r="ER181" s="2">
        <f t="shared" si="586"/>
        <v>86.443914503234538</v>
      </c>
      <c r="ES181" s="2">
        <f t="shared" si="586"/>
        <v>84.747319445727982</v>
      </c>
      <c r="ET181" s="2">
        <f t="shared" si="586"/>
        <v>85.496225597894465</v>
      </c>
      <c r="EU181" s="2">
        <f t="shared" si="586"/>
        <v>86.25071843687374</v>
      </c>
      <c r="EV181" s="2">
        <f t="shared" si="586"/>
        <v>85.067581170092126</v>
      </c>
      <c r="EW181" s="2">
        <f t="shared" si="586"/>
        <v>85.471188284518831</v>
      </c>
      <c r="EX181" s="2">
        <f t="shared" si="586"/>
        <v>85.403576930790933</v>
      </c>
      <c r="EY181" s="2">
        <f t="shared" si="586"/>
        <v>85.437007574893016</v>
      </c>
      <c r="EZ181" s="2">
        <f t="shared" si="586"/>
        <v>88.273398674536622</v>
      </c>
      <c r="FA181" s="2">
        <f t="shared" si="586"/>
        <v>86.405098636248738</v>
      </c>
      <c r="FB181" s="2">
        <f t="shared" si="586"/>
        <v>86.470083194560672</v>
      </c>
      <c r="FC181" s="2">
        <f t="shared" si="586"/>
        <v>87.905531772224862</v>
      </c>
      <c r="FD181" s="2">
        <f t="shared" si="586"/>
        <v>89.580110213164303</v>
      </c>
      <c r="FE181" s="2">
        <f t="shared" si="586"/>
        <v>93.24076405593361</v>
      </c>
      <c r="FG181" s="2">
        <f t="shared" si="518"/>
        <v>0.99996935757329108</v>
      </c>
      <c r="FH181" s="2">
        <f t="shared" si="587"/>
        <v>0.99996825519016619</v>
      </c>
      <c r="FI181" s="2">
        <f t="shared" si="587"/>
        <v>0.99996675246605315</v>
      </c>
      <c r="FJ181" s="2">
        <f t="shared" si="587"/>
        <v>0.99996827691246815</v>
      </c>
      <c r="FK181" s="2">
        <f t="shared" si="587"/>
        <v>0.99996701245216335</v>
      </c>
      <c r="FL181" s="2">
        <f t="shared" si="587"/>
        <v>0.99996830369044853</v>
      </c>
      <c r="FM181" s="2">
        <f t="shared" si="587"/>
        <v>0.99996770906718757</v>
      </c>
      <c r="FN181" s="2">
        <f t="shared" si="587"/>
        <v>0.99996488454703558</v>
      </c>
      <c r="FO181" s="2">
        <f t="shared" si="587"/>
        <v>0.9999637129218405</v>
      </c>
      <c r="FP181" s="2">
        <f t="shared" si="587"/>
        <v>0.99996302430343365</v>
      </c>
      <c r="FQ181" s="2">
        <f t="shared" si="587"/>
        <v>0.99996533673657084</v>
      </c>
      <c r="FR181" s="2">
        <f t="shared" si="587"/>
        <v>0.99996389979838851</v>
      </c>
      <c r="FS181" s="2">
        <f t="shared" si="587"/>
        <v>0.99996402305841758</v>
      </c>
      <c r="FT181" s="2">
        <f t="shared" si="587"/>
        <v>0.99996150891949509</v>
      </c>
      <c r="FU181" s="2">
        <f t="shared" si="587"/>
        <v>0.99995548641486076</v>
      </c>
      <c r="FW181" s="2">
        <f t="shared" si="536"/>
        <v>0.80747592349935282</v>
      </c>
      <c r="FX181" s="2">
        <f t="shared" si="588"/>
        <v>0.82730924364877978</v>
      </c>
      <c r="FY181" s="2">
        <f t="shared" si="589"/>
        <v>0.82463469897812158</v>
      </c>
      <c r="FZ181" s="2">
        <f t="shared" si="590"/>
        <v>0.82485041547747973</v>
      </c>
      <c r="GA181" s="2">
        <f t="shared" si="591"/>
        <v>0.82018088818087531</v>
      </c>
      <c r="GB181" s="2">
        <f t="shared" si="592"/>
        <v>0.83091504005575234</v>
      </c>
      <c r="GC181" s="2">
        <f t="shared" si="593"/>
        <v>0.85044642420954042</v>
      </c>
      <c r="GD181" s="2">
        <f t="shared" si="594"/>
        <v>0.85671011611065839</v>
      </c>
      <c r="GE181" s="2">
        <f t="shared" si="595"/>
        <v>0.85982536315307823</v>
      </c>
      <c r="GF181" s="2">
        <f t="shared" si="596"/>
        <v>0.85336761474309186</v>
      </c>
      <c r="GG181" s="2">
        <f t="shared" si="597"/>
        <v>0.86358786150184708</v>
      </c>
      <c r="GH181" s="2">
        <f t="shared" si="598"/>
        <v>0.8486371304985989</v>
      </c>
      <c r="GI181" s="2">
        <f t="shared" si="599"/>
        <v>0.83757694331904564</v>
      </c>
      <c r="GJ181" s="2">
        <f t="shared" si="600"/>
        <v>0.80928616186780844</v>
      </c>
      <c r="GK181" s="2">
        <f t="shared" si="601"/>
        <v>0.77963823656523235</v>
      </c>
      <c r="GM181" s="86">
        <f t="shared" si="537"/>
        <v>3.8031226254629981E-258</v>
      </c>
      <c r="GN181" s="86">
        <f t="shared" si="602"/>
        <v>5.6887891077138659E-256</v>
      </c>
      <c r="GO181" s="86">
        <f t="shared" si="603"/>
        <v>0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2.4612381361545947E-303</v>
      </c>
      <c r="GU181" s="86">
        <f t="shared" si="609"/>
        <v>4.575033397324144E-291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1.0329739561364663E-290</v>
      </c>
      <c r="GZ181" s="86">
        <f t="shared" si="614"/>
        <v>6.9159826503170178E-290</v>
      </c>
      <c r="HA181" s="86">
        <f t="shared" si="615"/>
        <v>0</v>
      </c>
      <c r="HC181" s="86">
        <f t="shared" si="538"/>
        <v>7.897776031793211E-260</v>
      </c>
      <c r="HD181" s="86">
        <f t="shared" si="616"/>
        <v>3.4295297907770552E-206</v>
      </c>
      <c r="HE181" s="86">
        <f t="shared" si="617"/>
        <v>7.9893192534277831E-267</v>
      </c>
      <c r="HF181" s="86">
        <f t="shared" si="618"/>
        <v>9.859985337326343E-267</v>
      </c>
      <c r="HG181" s="86">
        <f t="shared" si="619"/>
        <v>0</v>
      </c>
      <c r="HH181" s="86">
        <f t="shared" si="620"/>
        <v>0</v>
      </c>
      <c r="HI181" s="86">
        <f t="shared" si="621"/>
        <v>0</v>
      </c>
      <c r="HJ181" s="86">
        <f t="shared" si="622"/>
        <v>0</v>
      </c>
      <c r="HK181" s="86">
        <f t="shared" si="623"/>
        <v>5.3178808065969846E-243</v>
      </c>
      <c r="HL181" s="86">
        <f t="shared" si="624"/>
        <v>3.1311520978783945E-248</v>
      </c>
      <c r="HM181" s="86">
        <f t="shared" si="625"/>
        <v>0</v>
      </c>
      <c r="HN181" s="86">
        <f t="shared" si="626"/>
        <v>4.4741669105836368E-275</v>
      </c>
      <c r="HO181" s="86">
        <f t="shared" si="627"/>
        <v>5.2064345451465063E-184</v>
      </c>
      <c r="HP181" s="86">
        <f t="shared" si="628"/>
        <v>8.4000321652601107E-205</v>
      </c>
      <c r="HQ181" s="86">
        <f t="shared" si="629"/>
        <v>1.8044145542901328E-286</v>
      </c>
      <c r="HS181" s="86">
        <f t="shared" si="539"/>
        <v>1.061695911109984E-12</v>
      </c>
      <c r="HT181" s="86">
        <f t="shared" si="630"/>
        <v>2.7289153524225566E-15</v>
      </c>
      <c r="HU181" s="86">
        <f t="shared" si="631"/>
        <v>9.9462086366727366E-17</v>
      </c>
      <c r="HV181" s="86">
        <f t="shared" si="632"/>
        <v>1.5743813658154914E-17</v>
      </c>
      <c r="HW181" s="86">
        <f t="shared" si="633"/>
        <v>3.0880280693835485E-16</v>
      </c>
      <c r="HX181" s="86">
        <f t="shared" si="634"/>
        <v>1.0907807712821644E-16</v>
      </c>
      <c r="HY181" s="86">
        <f t="shared" si="635"/>
        <v>1.3271336081547566E-15</v>
      </c>
      <c r="HZ181" s="86">
        <f t="shared" si="636"/>
        <v>7.6051009915902689E-18</v>
      </c>
      <c r="IA181" s="86">
        <f t="shared" si="637"/>
        <v>1.0095971220429917E-19</v>
      </c>
      <c r="IB181" s="86">
        <f t="shared" si="638"/>
        <v>4.3513143236884296E-21</v>
      </c>
      <c r="IC181" s="86">
        <f t="shared" si="639"/>
        <v>7.9035090636966254E-19</v>
      </c>
      <c r="ID181" s="86">
        <f t="shared" si="640"/>
        <v>5.3815524652552263E-20</v>
      </c>
      <c r="IE181" s="86">
        <f t="shared" si="641"/>
        <v>6.3443947553833239E-20</v>
      </c>
      <c r="IF181" s="86">
        <f t="shared" si="642"/>
        <v>1.0199761342954217E-42</v>
      </c>
      <c r="IG181" s="86">
        <f t="shared" si="643"/>
        <v>1.3421991929523E-36</v>
      </c>
      <c r="II181" s="86">
        <f t="shared" si="540"/>
        <v>4.9880648570256279E-2</v>
      </c>
      <c r="IJ181" s="86">
        <f t="shared" si="541"/>
        <v>2.6184746974642924E-2</v>
      </c>
      <c r="IK181" s="86">
        <f t="shared" si="542"/>
        <v>1.7396442894721312E-2</v>
      </c>
      <c r="IL181" s="86">
        <f t="shared" si="543"/>
        <v>1.5043703566951977E-2</v>
      </c>
      <c r="IM181" s="86">
        <f t="shared" si="544"/>
        <v>2.1409704104896607E-2</v>
      </c>
      <c r="IN181" s="86">
        <f t="shared" si="545"/>
        <v>1.4982636523320434E-2</v>
      </c>
      <c r="IO181" s="86">
        <f t="shared" si="546"/>
        <v>1.0853215829866147E-2</v>
      </c>
      <c r="IP181" s="86">
        <f t="shared" si="547"/>
        <v>6.266358650644478E-3</v>
      </c>
      <c r="IQ181" s="86">
        <f t="shared" si="548"/>
        <v>3.3781705050688264E-3</v>
      </c>
      <c r="IR181" s="86">
        <f t="shared" si="549"/>
        <v>3.2418186157120998E-3</v>
      </c>
      <c r="IS181" s="86">
        <f t="shared" si="550"/>
        <v>4.2170010580998459E-3</v>
      </c>
      <c r="IT181" s="86">
        <f t="shared" si="551"/>
        <v>4.6300870691675022E-3</v>
      </c>
      <c r="IU181" s="86">
        <f t="shared" si="552"/>
        <v>6.3513091285423828E-3</v>
      </c>
      <c r="IV181" s="86">
        <f t="shared" si="553"/>
        <v>5.9390105800977058E-3</v>
      </c>
      <c r="IW181" s="86">
        <f t="shared" si="554"/>
        <v>1.6350927608039564E-2</v>
      </c>
      <c r="IY181" s="86">
        <f t="shared" si="555"/>
        <v>4.9880648571317979E-2</v>
      </c>
      <c r="IZ181" s="86">
        <f t="shared" si="556"/>
        <v>2.6184746974645654E-2</v>
      </c>
      <c r="JA181" s="86">
        <f t="shared" si="557"/>
        <v>1.7396442894721413E-2</v>
      </c>
      <c r="JB181" s="86">
        <f t="shared" si="558"/>
        <v>1.5043703566951993E-2</v>
      </c>
      <c r="JC181" s="86">
        <f t="shared" si="559"/>
        <v>2.1409704104896916E-2</v>
      </c>
      <c r="JD181" s="86">
        <f t="shared" si="560"/>
        <v>1.4982636523320544E-2</v>
      </c>
      <c r="JE181" s="86">
        <f t="shared" si="561"/>
        <v>1.0853215829867474E-2</v>
      </c>
      <c r="JF181" s="86">
        <f t="shared" si="562"/>
        <v>6.2663586506444859E-3</v>
      </c>
      <c r="JG181" s="86">
        <f t="shared" si="563"/>
        <v>3.3781705050688264E-3</v>
      </c>
      <c r="JH181" s="86">
        <f t="shared" si="564"/>
        <v>3.2418186157120998E-3</v>
      </c>
      <c r="JI181" s="86">
        <f t="shared" si="565"/>
        <v>4.2170010580998467E-3</v>
      </c>
      <c r="JJ181" s="86">
        <f t="shared" si="566"/>
        <v>4.6300870691675022E-3</v>
      </c>
      <c r="JK181" s="86">
        <f t="shared" si="567"/>
        <v>6.3513091285423828E-3</v>
      </c>
      <c r="JL181" s="86">
        <f t="shared" si="568"/>
        <v>5.9390105800977058E-3</v>
      </c>
      <c r="JM181" s="86">
        <f t="shared" si="569"/>
        <v>1.6350927608039564E-2</v>
      </c>
    </row>
    <row r="182" spans="2:273" x14ac:dyDescent="0.25">
      <c r="B182" s="2">
        <v>155</v>
      </c>
      <c r="C182" s="37">
        <v>89.033000000000001</v>
      </c>
      <c r="D182" s="37">
        <v>86.23</v>
      </c>
      <c r="E182" s="37">
        <v>83.441000000000003</v>
      </c>
      <c r="F182" s="37">
        <v>83.712000000000003</v>
      </c>
      <c r="G182" s="37">
        <v>85.95</v>
      </c>
      <c r="H182" s="37">
        <v>85.881</v>
      </c>
      <c r="I182" s="37">
        <v>87.051000000000002</v>
      </c>
      <c r="J182" s="37">
        <v>85.558999999999997</v>
      </c>
      <c r="K182" s="37">
        <v>84.930999999999997</v>
      </c>
      <c r="L182" s="37">
        <v>89.203000000000003</v>
      </c>
      <c r="M182" s="37">
        <v>84.558999999999997</v>
      </c>
      <c r="N182" s="37">
        <v>87.174999999999997</v>
      </c>
      <c r="O182" s="37">
        <v>89.655000000000001</v>
      </c>
      <c r="P182" s="37">
        <v>87.775999999999996</v>
      </c>
      <c r="Q182" s="37">
        <v>93.397000000000006</v>
      </c>
      <c r="S182" s="4">
        <f t="shared" si="441"/>
        <v>89.045874425768147</v>
      </c>
      <c r="T182" s="4">
        <f t="shared" si="442"/>
        <v>86.284233362468328</v>
      </c>
      <c r="U182" s="4">
        <f t="shared" si="443"/>
        <v>84.587153399865628</v>
      </c>
      <c r="V182" s="4">
        <f t="shared" si="444"/>
        <v>85.61189381093601</v>
      </c>
      <c r="W182" s="4">
        <f t="shared" si="445"/>
        <v>86.110919168960436</v>
      </c>
      <c r="X182" s="4">
        <f t="shared" si="446"/>
        <v>84.797758498538656</v>
      </c>
      <c r="Y182" s="4">
        <f t="shared" si="447"/>
        <v>85.288428052826802</v>
      </c>
      <c r="Z182" s="4">
        <f t="shared" si="448"/>
        <v>85.185056498983016</v>
      </c>
      <c r="AA182" s="4" t="e">
        <f t="shared" si="449"/>
        <v>#N/A</v>
      </c>
      <c r="AB182" s="4" t="e">
        <f t="shared" si="450"/>
        <v>#N/A</v>
      </c>
      <c r="AC182" s="4" t="e">
        <f t="shared" si="451"/>
        <v>#N/A</v>
      </c>
      <c r="AD182" s="4">
        <f t="shared" si="452"/>
        <v>86.266565373636524</v>
      </c>
      <c r="AE182" s="4">
        <f t="shared" si="453"/>
        <v>87.623157259971649</v>
      </c>
      <c r="AF182" s="4">
        <f t="shared" si="454"/>
        <v>89.123897190328378</v>
      </c>
      <c r="AG182" s="4">
        <f t="shared" si="455"/>
        <v>93.757762375595519</v>
      </c>
      <c r="AI182" s="4">
        <f t="shared" si="456"/>
        <v>-1.2874425768146125E-2</v>
      </c>
      <c r="AJ182" s="4">
        <f t="shared" si="457"/>
        <v>-5.4233362468323776E-2</v>
      </c>
      <c r="AK182" s="4">
        <f t="shared" si="458"/>
        <v>-1.146153399865625</v>
      </c>
      <c r="AL182" s="4">
        <f t="shared" si="459"/>
        <v>-1.8998938109360068</v>
      </c>
      <c r="AM182" s="4">
        <f t="shared" si="460"/>
        <v>-0.16091916896043301</v>
      </c>
      <c r="AN182" s="4">
        <f t="shared" si="461"/>
        <v>1.0832415014613446</v>
      </c>
      <c r="AO182" s="4">
        <f t="shared" si="462"/>
        <v>1.7625719471731998</v>
      </c>
      <c r="AP182" s="4">
        <f t="shared" si="463"/>
        <v>0.37394350101698137</v>
      </c>
      <c r="AQ182" s="4">
        <f t="shared" si="464"/>
        <v>0</v>
      </c>
      <c r="AR182" s="4">
        <f t="shared" si="465"/>
        <v>0</v>
      </c>
      <c r="AS182" s="4">
        <f t="shared" si="466"/>
        <v>0</v>
      </c>
      <c r="AT182" s="4">
        <f t="shared" si="467"/>
        <v>0.90843462636347283</v>
      </c>
      <c r="AU182" s="4">
        <f t="shared" si="468"/>
        <v>2.0318427400283525</v>
      </c>
      <c r="AV182" s="4">
        <f t="shared" si="570"/>
        <v>-1.3478971903283821</v>
      </c>
      <c r="AW182" s="4">
        <f t="shared" si="570"/>
        <v>-0.36076237559551316</v>
      </c>
      <c r="AY182" s="2">
        <f t="shared" si="520"/>
        <v>89.045874425768147</v>
      </c>
      <c r="AZ182" s="2">
        <f t="shared" si="571"/>
        <v>86.284233362299531</v>
      </c>
      <c r="BA182" s="2">
        <f t="shared" si="572"/>
        <v>84.587153399857215</v>
      </c>
      <c r="BB182" s="2">
        <f t="shared" si="573"/>
        <v>85.611893810933324</v>
      </c>
      <c r="BC182" s="2">
        <f t="shared" si="574"/>
        <v>86.110919168891499</v>
      </c>
      <c r="BD182" s="2">
        <f t="shared" si="575"/>
        <v>84.797758498532843</v>
      </c>
      <c r="BE182" s="2">
        <f t="shared" si="576"/>
        <v>85.288428052826305</v>
      </c>
      <c r="BF182" s="2">
        <f t="shared" si="577"/>
        <v>85.185056498983002</v>
      </c>
      <c r="BG182" s="2" t="e">
        <f t="shared" si="578"/>
        <v>#N/A</v>
      </c>
      <c r="BH182" s="2" t="e">
        <f t="shared" si="579"/>
        <v>#N/A</v>
      </c>
      <c r="BI182" s="2" t="e">
        <f t="shared" si="580"/>
        <v>#N/A</v>
      </c>
      <c r="BJ182" s="2">
        <f t="shared" si="581"/>
        <v>86.266565373636524</v>
      </c>
      <c r="BK182" s="2">
        <f t="shared" si="582"/>
        <v>87.623157259971634</v>
      </c>
      <c r="BL182" s="2">
        <f t="shared" si="583"/>
        <v>89.123893860625898</v>
      </c>
      <c r="BM182" s="2">
        <f t="shared" si="584"/>
        <v>93.756397634790531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>
        <f t="shared" si="488"/>
        <v>83.712000000000003</v>
      </c>
      <c r="CY182" s="2" t="str">
        <f t="shared" si="489"/>
        <v/>
      </c>
      <c r="CZ182" s="2" t="str">
        <f t="shared" si="490"/>
        <v/>
      </c>
      <c r="DA182" s="2">
        <f t="shared" si="491"/>
        <v>87.051000000000002</v>
      </c>
      <c r="DB182" s="2">
        <f t="shared" si="492"/>
        <v>85.558999999999997</v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>
        <f t="shared" si="496"/>
        <v>87.174999999999997</v>
      </c>
      <c r="DG182" s="2">
        <f t="shared" si="497"/>
        <v>89.655000000000001</v>
      </c>
      <c r="DH182" s="2">
        <f t="shared" si="498"/>
        <v>87.775999999999996</v>
      </c>
      <c r="DI182" s="2" t="str">
        <f t="shared" si="499"/>
        <v/>
      </c>
      <c r="DK182" s="2">
        <f t="shared" si="500"/>
        <v>124.66064459930311</v>
      </c>
      <c r="DL182" s="2">
        <f t="shared" si="585"/>
        <v>124.55520790020789</v>
      </c>
      <c r="DM182" s="2">
        <f t="shared" si="585"/>
        <v>120.37745234708392</v>
      </c>
      <c r="DN182" s="2">
        <f t="shared" si="585"/>
        <v>119.43001105153738</v>
      </c>
      <c r="DO182" s="2">
        <f t="shared" si="585"/>
        <v>116.73968421052629</v>
      </c>
      <c r="DP182" s="2">
        <f t="shared" si="585"/>
        <v>121.62163063063063</v>
      </c>
      <c r="DQ182" s="2">
        <f t="shared" si="585"/>
        <v>113.68844102564103</v>
      </c>
      <c r="DR182" s="2">
        <f t="shared" si="585"/>
        <v>127.72865049335047</v>
      </c>
      <c r="DS182" s="2">
        <f t="shared" si="585"/>
        <v>111.18519831932772</v>
      </c>
      <c r="DT182" s="2">
        <f t="shared" si="585"/>
        <v>119.08570922459893</v>
      </c>
      <c r="DU182" s="2">
        <f t="shared" si="585"/>
        <v>119.83013501400559</v>
      </c>
      <c r="DV182" s="2">
        <f t="shared" si="585"/>
        <v>120.61266259116262</v>
      </c>
      <c r="DW182" s="2">
        <f t="shared" si="585"/>
        <v>130.75376577540106</v>
      </c>
      <c r="DX182" s="2">
        <f t="shared" si="585"/>
        <v>122.62368270944742</v>
      </c>
      <c r="DY182" s="2">
        <f t="shared" si="585"/>
        <v>99.172033661740585</v>
      </c>
      <c r="EA182" s="2">
        <f t="shared" si="440"/>
        <v>89.200120622568107</v>
      </c>
      <c r="EB182" s="2">
        <f t="shared" si="502"/>
        <v>86.422033644540576</v>
      </c>
      <c r="EC182" s="2">
        <f t="shared" si="503"/>
        <v>84.540612377279103</v>
      </c>
      <c r="ED182" s="2">
        <f t="shared" si="504"/>
        <v>87.03733941093968</v>
      </c>
      <c r="EE182" s="2">
        <f t="shared" si="505"/>
        <v>86.263310194806991</v>
      </c>
      <c r="EF182" s="2">
        <f t="shared" si="506"/>
        <v>84.352945950065106</v>
      </c>
      <c r="EG182" s="2">
        <f t="shared" si="507"/>
        <v>85.132005183495735</v>
      </c>
      <c r="EH182" s="2">
        <f t="shared" si="508"/>
        <v>84.763399090054875</v>
      </c>
      <c r="EI182" s="2">
        <f t="shared" si="509"/>
        <v>86.714238432226466</v>
      </c>
      <c r="EJ182" s="2">
        <f t="shared" si="510"/>
        <v>88.270983656420725</v>
      </c>
      <c r="EK182" s="2">
        <f t="shared" si="511"/>
        <v>86.495268333085164</v>
      </c>
      <c r="EL182" s="2">
        <f t="shared" si="512"/>
        <v>86.015342532551742</v>
      </c>
      <c r="EM182" s="2">
        <f t="shared" si="513"/>
        <v>86.808902423263334</v>
      </c>
      <c r="EN182" s="2">
        <f t="shared" si="514"/>
        <v>87.586610706938202</v>
      </c>
      <c r="EO182" s="2">
        <f t="shared" si="515"/>
        <v>96.241095270466616</v>
      </c>
      <c r="EQ182" s="2">
        <f t="shared" si="516"/>
        <v>89.011127415564019</v>
      </c>
      <c r="ER182" s="2">
        <f t="shared" si="586"/>
        <v>86.256685965705231</v>
      </c>
      <c r="ES182" s="2">
        <f t="shared" si="586"/>
        <v>84.594882466443167</v>
      </c>
      <c r="ET182" s="2">
        <f t="shared" si="586"/>
        <v>85.334727165579565</v>
      </c>
      <c r="EU182" s="2">
        <f t="shared" si="586"/>
        <v>86.079348029392108</v>
      </c>
      <c r="EV182" s="2">
        <f t="shared" si="586"/>
        <v>84.879032794270699</v>
      </c>
      <c r="EW182" s="2">
        <f t="shared" si="586"/>
        <v>85.31253927478123</v>
      </c>
      <c r="EX182" s="2">
        <f t="shared" si="586"/>
        <v>85.247789919487701</v>
      </c>
      <c r="EY182" s="2">
        <f t="shared" si="586"/>
        <v>85.296748901569188</v>
      </c>
      <c r="EZ182" s="2">
        <f t="shared" si="586"/>
        <v>88.138296106451293</v>
      </c>
      <c r="FA182" s="2">
        <f t="shared" si="586"/>
        <v>86.232412824638189</v>
      </c>
      <c r="FB182" s="2">
        <f t="shared" si="586"/>
        <v>86.30610647118975</v>
      </c>
      <c r="FC182" s="2">
        <f t="shared" si="586"/>
        <v>87.76546725863065</v>
      </c>
      <c r="FD182" s="2">
        <f t="shared" si="586"/>
        <v>89.452794936780194</v>
      </c>
      <c r="FE182" s="2">
        <f t="shared" si="586"/>
        <v>93.115751630860672</v>
      </c>
      <c r="FG182" s="2">
        <f t="shared" si="518"/>
        <v>0.99997205369934838</v>
      </c>
      <c r="FH182" s="2">
        <f t="shared" si="587"/>
        <v>0.99997104830847039</v>
      </c>
      <c r="FI182" s="2">
        <f t="shared" si="587"/>
        <v>0.99996967779995338</v>
      </c>
      <c r="FJ182" s="2">
        <f t="shared" si="587"/>
        <v>0.99997106811955594</v>
      </c>
      <c r="FK182" s="2">
        <f t="shared" si="587"/>
        <v>0.99996991491148579</v>
      </c>
      <c r="FL182" s="2">
        <f t="shared" si="587"/>
        <v>0.99997109254150052</v>
      </c>
      <c r="FM182" s="2">
        <f t="shared" si="587"/>
        <v>0.99997055023558801</v>
      </c>
      <c r="FN182" s="2">
        <f t="shared" si="587"/>
        <v>0.99996797422731498</v>
      </c>
      <c r="FO182" s="2">
        <f t="shared" si="587"/>
        <v>0.99996690568572411</v>
      </c>
      <c r="FP182" s="2">
        <f t="shared" si="587"/>
        <v>0.99996627765422441</v>
      </c>
      <c r="FQ182" s="2">
        <f t="shared" si="587"/>
        <v>0.9999683866316047</v>
      </c>
      <c r="FR182" s="2">
        <f t="shared" si="587"/>
        <v>0.99996707612024704</v>
      </c>
      <c r="FS182" s="2">
        <f t="shared" si="587"/>
        <v>0.99996718853544264</v>
      </c>
      <c r="FT182" s="2">
        <f t="shared" si="587"/>
        <v>0.99996489559846957</v>
      </c>
      <c r="FU182" s="2">
        <f t="shared" si="587"/>
        <v>0.99995940296884755</v>
      </c>
      <c r="FW182" s="2">
        <f t="shared" si="536"/>
        <v>0.8213903014034285</v>
      </c>
      <c r="FX182" s="2">
        <f t="shared" si="588"/>
        <v>0.84007409791016741</v>
      </c>
      <c r="FY182" s="2">
        <f t="shared" si="589"/>
        <v>0.83755843131366836</v>
      </c>
      <c r="FZ182" s="2">
        <f t="shared" si="590"/>
        <v>0.83776137802170569</v>
      </c>
      <c r="GA182" s="2">
        <f t="shared" si="591"/>
        <v>0.83336652392408261</v>
      </c>
      <c r="GB182" s="2">
        <f t="shared" si="592"/>
        <v>0.84346379385716852</v>
      </c>
      <c r="GC182" s="2">
        <f t="shared" si="593"/>
        <v>0.86178675681006089</v>
      </c>
      <c r="GD182" s="2">
        <f t="shared" si="594"/>
        <v>0.86764940212729125</v>
      </c>
      <c r="GE182" s="2">
        <f t="shared" si="595"/>
        <v>0.87056275237224234</v>
      </c>
      <c r="GF182" s="2">
        <f t="shared" si="596"/>
        <v>0.86452172636190328</v>
      </c>
      <c r="GG182" s="2">
        <f t="shared" si="597"/>
        <v>0.87407925081524052</v>
      </c>
      <c r="GH182" s="2">
        <f t="shared" si="598"/>
        <v>0.8600920879350874</v>
      </c>
      <c r="GI182" s="2">
        <f t="shared" si="599"/>
        <v>0.84972069987270893</v>
      </c>
      <c r="GJ182" s="2">
        <f t="shared" si="600"/>
        <v>0.82309837028990618</v>
      </c>
      <c r="GK182" s="2">
        <f t="shared" si="601"/>
        <v>0.79505389154152717</v>
      </c>
      <c r="GM182" s="86">
        <f t="shared" si="537"/>
        <v>1.294618662546262E-263</v>
      </c>
      <c r="GN182" s="86">
        <f t="shared" si="602"/>
        <v>2.287577517386706E-261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3.5425450475342022E-297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8.4244162223620463E-297</v>
      </c>
      <c r="GZ182" s="86">
        <f t="shared" si="614"/>
        <v>6.0936483406248975E-296</v>
      </c>
      <c r="HA182" s="86">
        <f t="shared" si="615"/>
        <v>0</v>
      </c>
      <c r="HC182" s="86">
        <f t="shared" si="538"/>
        <v>6.5939079140497258E-267</v>
      </c>
      <c r="HD182" s="86">
        <f t="shared" si="616"/>
        <v>9.7255638649533911E-212</v>
      </c>
      <c r="HE182" s="86">
        <f t="shared" si="617"/>
        <v>5.788559107902508E-274</v>
      </c>
      <c r="HF182" s="86">
        <f t="shared" si="618"/>
        <v>7.2335315884966063E-274</v>
      </c>
      <c r="HG182" s="86">
        <f t="shared" si="619"/>
        <v>0</v>
      </c>
      <c r="HH182" s="86">
        <f t="shared" si="620"/>
        <v>0</v>
      </c>
      <c r="HI182" s="86">
        <f t="shared" si="621"/>
        <v>0</v>
      </c>
      <c r="HJ182" s="86">
        <f t="shared" si="622"/>
        <v>0</v>
      </c>
      <c r="HK182" s="86">
        <f t="shared" si="623"/>
        <v>2.0580516168102021E-249</v>
      </c>
      <c r="HL182" s="86">
        <f t="shared" si="624"/>
        <v>9.1112084192138488E-255</v>
      </c>
      <c r="HM182" s="86">
        <f t="shared" si="625"/>
        <v>0</v>
      </c>
      <c r="HN182" s="86">
        <f t="shared" si="626"/>
        <v>2.2785971991235062E-282</v>
      </c>
      <c r="HO182" s="86">
        <f t="shared" si="627"/>
        <v>7.38232214074841E-189</v>
      </c>
      <c r="HP182" s="86">
        <f t="shared" si="628"/>
        <v>3.1647822685019406E-210</v>
      </c>
      <c r="HQ182" s="86">
        <f t="shared" si="629"/>
        <v>4.3152098934699342E-294</v>
      </c>
      <c r="HS182" s="86">
        <f t="shared" si="539"/>
        <v>2.9579547431614102E-13</v>
      </c>
      <c r="HT182" s="86">
        <f t="shared" si="630"/>
        <v>6.3040080257039884E-16</v>
      </c>
      <c r="HU182" s="86">
        <f t="shared" si="631"/>
        <v>1.8813435723241223E-17</v>
      </c>
      <c r="HV182" s="86">
        <f t="shared" si="632"/>
        <v>2.7530013379742894E-18</v>
      </c>
      <c r="HW182" s="86">
        <f t="shared" si="633"/>
        <v>6.1281036005591385E-17</v>
      </c>
      <c r="HX182" s="86">
        <f t="shared" si="634"/>
        <v>2.0863147124598193E-17</v>
      </c>
      <c r="HY182" s="86">
        <f t="shared" si="635"/>
        <v>2.8732427408518041E-16</v>
      </c>
      <c r="HZ182" s="86">
        <f t="shared" si="636"/>
        <v>1.3694115824574454E-18</v>
      </c>
      <c r="IA182" s="86">
        <f t="shared" si="637"/>
        <v>1.4926832443737811E-20</v>
      </c>
      <c r="IB182" s="86">
        <f t="shared" si="638"/>
        <v>5.6094279278422395E-22</v>
      </c>
      <c r="IC182" s="86">
        <f t="shared" si="639"/>
        <v>1.3205688113044953E-19</v>
      </c>
      <c r="ID182" s="86">
        <f t="shared" si="640"/>
        <v>7.5993300318763052E-21</v>
      </c>
      <c r="IE182" s="86">
        <f t="shared" si="641"/>
        <v>8.7656860609937589E-21</v>
      </c>
      <c r="IF182" s="86">
        <f t="shared" si="642"/>
        <v>9.8239657129793166E-45</v>
      </c>
      <c r="IG182" s="86">
        <f t="shared" si="643"/>
        <v>2.1417866184978013E-38</v>
      </c>
      <c r="II182" s="86">
        <f t="shared" si="540"/>
        <v>3.6891396176330665E-2</v>
      </c>
      <c r="IJ182" s="86">
        <f t="shared" si="541"/>
        <v>1.8563823993319923E-2</v>
      </c>
      <c r="IK182" s="86">
        <f t="shared" si="542"/>
        <v>1.1745029531121522E-2</v>
      </c>
      <c r="IL182" s="86">
        <f t="shared" si="543"/>
        <v>9.9997130607210431E-3</v>
      </c>
      <c r="IM182" s="86">
        <f t="shared" si="544"/>
        <v>1.4674602155310823E-2</v>
      </c>
      <c r="IN182" s="86">
        <f t="shared" si="545"/>
        <v>1.006656959813497E-2</v>
      </c>
      <c r="IO182" s="86">
        <f t="shared" si="546"/>
        <v>7.3100912149582824E-3</v>
      </c>
      <c r="IP182" s="86">
        <f t="shared" si="547"/>
        <v>4.0492623395837922E-3</v>
      </c>
      <c r="IQ182" s="86">
        <f t="shared" si="548"/>
        <v>2.0708086551590025E-3</v>
      </c>
      <c r="IR182" s="86">
        <f t="shared" si="549"/>
        <v>1.9498219750788057E-3</v>
      </c>
      <c r="IS182" s="86">
        <f t="shared" si="550"/>
        <v>2.6621959902813986E-3</v>
      </c>
      <c r="IT182" s="86">
        <f t="shared" si="551"/>
        <v>2.8544865038765844E-3</v>
      </c>
      <c r="IU182" s="86">
        <f t="shared" si="552"/>
        <v>3.9477351570761932E-3</v>
      </c>
      <c r="IV182" s="86">
        <f t="shared" si="553"/>
        <v>3.4286966829811531E-3</v>
      </c>
      <c r="IW182" s="86">
        <f t="shared" si="554"/>
        <v>1.0000034236907913E-2</v>
      </c>
      <c r="IY182" s="86">
        <f t="shared" si="555"/>
        <v>3.6891396176626463E-2</v>
      </c>
      <c r="IZ182" s="86">
        <f t="shared" si="556"/>
        <v>1.8563823993320554E-2</v>
      </c>
      <c r="JA182" s="86">
        <f t="shared" si="557"/>
        <v>1.1745029531121541E-2</v>
      </c>
      <c r="JB182" s="86">
        <f t="shared" si="558"/>
        <v>9.9997130607210466E-3</v>
      </c>
      <c r="JC182" s="86">
        <f t="shared" si="559"/>
        <v>1.4674602155310884E-2</v>
      </c>
      <c r="JD182" s="86">
        <f t="shared" si="560"/>
        <v>1.006656959813499E-2</v>
      </c>
      <c r="JE182" s="86">
        <f t="shared" si="561"/>
        <v>7.3100912149585695E-3</v>
      </c>
      <c r="JF182" s="86">
        <f t="shared" si="562"/>
        <v>4.0492623395837939E-3</v>
      </c>
      <c r="JG182" s="86">
        <f t="shared" si="563"/>
        <v>2.0708086551590025E-3</v>
      </c>
      <c r="JH182" s="86">
        <f t="shared" si="564"/>
        <v>1.9498219750788057E-3</v>
      </c>
      <c r="JI182" s="86">
        <f t="shared" si="565"/>
        <v>2.6621959902813986E-3</v>
      </c>
      <c r="JJ182" s="86">
        <f t="shared" si="566"/>
        <v>2.8544865038765844E-3</v>
      </c>
      <c r="JK182" s="86">
        <f t="shared" si="567"/>
        <v>3.9477351570761932E-3</v>
      </c>
      <c r="JL182" s="86">
        <f t="shared" si="568"/>
        <v>3.4286966829811531E-3</v>
      </c>
      <c r="JM182" s="86">
        <f t="shared" si="569"/>
        <v>1.0000034236907913E-2</v>
      </c>
    </row>
    <row r="183" spans="2:273" x14ac:dyDescent="0.25">
      <c r="B183" s="2">
        <v>156</v>
      </c>
      <c r="C183" s="37">
        <v>88.688999999999993</v>
      </c>
      <c r="D183" s="37">
        <v>86.164000000000001</v>
      </c>
      <c r="E183" s="37">
        <v>84.728999999999999</v>
      </c>
      <c r="F183" s="37">
        <v>84.881</v>
      </c>
      <c r="G183" s="37">
        <v>85.667000000000002</v>
      </c>
      <c r="H183" s="37">
        <v>84.983000000000004</v>
      </c>
      <c r="I183" s="37">
        <v>83.457999999999998</v>
      </c>
      <c r="J183" s="37">
        <v>85.593000000000004</v>
      </c>
      <c r="K183" s="37">
        <v>85.5</v>
      </c>
      <c r="L183" s="37">
        <v>87.457999999999998</v>
      </c>
      <c r="M183" s="37">
        <v>86.948999999999998</v>
      </c>
      <c r="N183" s="37">
        <v>87.912000000000006</v>
      </c>
      <c r="O183" s="37">
        <v>87.31</v>
      </c>
      <c r="P183" s="37">
        <v>89.034000000000006</v>
      </c>
      <c r="Q183" s="37">
        <v>91.775999999999996</v>
      </c>
      <c r="S183" s="4">
        <f t="shared" si="441"/>
        <v>88.887618105153962</v>
      </c>
      <c r="T183" s="4">
        <f t="shared" si="442"/>
        <v>86.095356674103172</v>
      </c>
      <c r="U183" s="4">
        <f t="shared" si="443"/>
        <v>84.435142889734081</v>
      </c>
      <c r="V183" s="4">
        <f t="shared" si="444"/>
        <v>85.434098565438475</v>
      </c>
      <c r="W183" s="4">
        <f t="shared" si="445"/>
        <v>85.937679655007528</v>
      </c>
      <c r="X183" s="4">
        <f t="shared" si="446"/>
        <v>84.614011651186246</v>
      </c>
      <c r="Y183" s="4">
        <f t="shared" si="447"/>
        <v>85.131254720245508</v>
      </c>
      <c r="Z183" s="4" t="e">
        <f t="shared" si="448"/>
        <v>#N/A</v>
      </c>
      <c r="AA183" s="4" t="e">
        <f t="shared" si="449"/>
        <v>#N/A</v>
      </c>
      <c r="AB183" s="4" t="e">
        <f t="shared" si="450"/>
        <v>#N/A</v>
      </c>
      <c r="AC183" s="4" t="e">
        <f t="shared" si="451"/>
        <v>#N/A</v>
      </c>
      <c r="AD183" s="4" t="e">
        <f t="shared" si="452"/>
        <v>#N/A</v>
      </c>
      <c r="AE183" s="4" t="e">
        <f t="shared" si="453"/>
        <v>#N/A</v>
      </c>
      <c r="AF183" s="4">
        <f t="shared" si="454"/>
        <v>89.015278336565942</v>
      </c>
      <c r="AG183" s="4">
        <f t="shared" si="455"/>
        <v>93.595689876194967</v>
      </c>
      <c r="AI183" s="4">
        <f t="shared" si="456"/>
        <v>-0.19861810515396883</v>
      </c>
      <c r="AJ183" s="4">
        <f t="shared" si="457"/>
        <v>6.864332589682931E-2</v>
      </c>
      <c r="AK183" s="4">
        <f t="shared" si="458"/>
        <v>0.29385711026591821</v>
      </c>
      <c r="AL183" s="4">
        <f t="shared" si="459"/>
        <v>-0.55309856543847502</v>
      </c>
      <c r="AM183" s="4">
        <f t="shared" si="460"/>
        <v>-0.27067965500752678</v>
      </c>
      <c r="AN183" s="4">
        <f t="shared" si="461"/>
        <v>0.36898834881375819</v>
      </c>
      <c r="AO183" s="4">
        <f t="shared" si="462"/>
        <v>-1.6732547202455095</v>
      </c>
      <c r="AP183" s="4">
        <f t="shared" si="463"/>
        <v>0</v>
      </c>
      <c r="AQ183" s="4">
        <f t="shared" si="464"/>
        <v>0</v>
      </c>
      <c r="AR183" s="4">
        <f t="shared" si="465"/>
        <v>0</v>
      </c>
      <c r="AS183" s="4">
        <f t="shared" si="466"/>
        <v>0</v>
      </c>
      <c r="AT183" s="4">
        <f t="shared" si="467"/>
        <v>0</v>
      </c>
      <c r="AU183" s="4">
        <f t="shared" si="468"/>
        <v>0</v>
      </c>
      <c r="AV183" s="4">
        <f t="shared" si="570"/>
        <v>1.872166343406434E-2</v>
      </c>
      <c r="AW183" s="4">
        <f t="shared" si="570"/>
        <v>-1.8196898761949711</v>
      </c>
      <c r="AY183" s="2">
        <f t="shared" si="520"/>
        <v>88.887618105153962</v>
      </c>
      <c r="AZ183" s="2">
        <f t="shared" si="571"/>
        <v>86.095356674090823</v>
      </c>
      <c r="BA183" s="2">
        <f t="shared" si="572"/>
        <v>84.435142889733669</v>
      </c>
      <c r="BB183" s="2">
        <f t="shared" si="573"/>
        <v>85.434098565438362</v>
      </c>
      <c r="BC183" s="2">
        <f t="shared" si="574"/>
        <v>85.93767965500372</v>
      </c>
      <c r="BD183" s="2">
        <f t="shared" si="575"/>
        <v>84.614011651185976</v>
      </c>
      <c r="BE183" s="2">
        <f t="shared" si="576"/>
        <v>85.131254720245479</v>
      </c>
      <c r="BF183" s="2" t="e">
        <f t="shared" si="577"/>
        <v>#N/A</v>
      </c>
      <c r="BG183" s="2" t="e">
        <f t="shared" si="578"/>
        <v>#N/A</v>
      </c>
      <c r="BH183" s="2" t="e">
        <f t="shared" si="579"/>
        <v>#N/A</v>
      </c>
      <c r="BI183" s="2" t="e">
        <f t="shared" si="580"/>
        <v>#N/A</v>
      </c>
      <c r="BJ183" s="2" t="e">
        <f t="shared" si="581"/>
        <v>#N/A</v>
      </c>
      <c r="BK183" s="2" t="e">
        <f t="shared" si="582"/>
        <v>#N/A</v>
      </c>
      <c r="BL183" s="2">
        <f t="shared" si="583"/>
        <v>89.015277805114678</v>
      </c>
      <c r="BM183" s="2">
        <f t="shared" si="584"/>
        <v>93.59533380554295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>
        <f t="shared" si="487"/>
        <v>84.728999999999999</v>
      </c>
      <c r="CX183" s="2">
        <f t="shared" si="488"/>
        <v>84.881</v>
      </c>
      <c r="CY183" s="2">
        <f t="shared" si="489"/>
        <v>85.667000000000002</v>
      </c>
      <c r="CZ183" s="2">
        <f t="shared" si="490"/>
        <v>84.983000000000004</v>
      </c>
      <c r="DA183" s="2">
        <f t="shared" si="491"/>
        <v>83.457999999999998</v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>
        <f t="shared" si="498"/>
        <v>89.034000000000006</v>
      </c>
      <c r="DI183" s="2">
        <f t="shared" si="499"/>
        <v>91.775999999999996</v>
      </c>
      <c r="DK183" s="2">
        <f t="shared" si="500"/>
        <v>124.74733031358882</v>
      </c>
      <c r="DL183" s="2">
        <f t="shared" si="585"/>
        <v>124.65807364044205</v>
      </c>
      <c r="DM183" s="2">
        <f t="shared" si="585"/>
        <v>120.47767567567567</v>
      </c>
      <c r="DN183" s="2">
        <f t="shared" si="585"/>
        <v>119.51580632454318</v>
      </c>
      <c r="DO183" s="2">
        <f t="shared" si="585"/>
        <v>116.78736842105261</v>
      </c>
      <c r="DP183" s="2">
        <f t="shared" si="585"/>
        <v>121.70340350877194</v>
      </c>
      <c r="DQ183" s="2">
        <f t="shared" si="585"/>
        <v>113.72961997300945</v>
      </c>
      <c r="DR183" s="2">
        <f t="shared" si="585"/>
        <v>127.88082320892319</v>
      </c>
      <c r="DS183" s="2">
        <f t="shared" si="585"/>
        <v>111.22448907563025</v>
      </c>
      <c r="DT183" s="2">
        <f t="shared" si="585"/>
        <v>119.18277673796791</v>
      </c>
      <c r="DU183" s="2">
        <f t="shared" si="585"/>
        <v>119.91858991596638</v>
      </c>
      <c r="DV183" s="2">
        <f t="shared" si="585"/>
        <v>120.7047140712141</v>
      </c>
      <c r="DW183" s="2">
        <f t="shared" si="585"/>
        <v>130.91954820473643</v>
      </c>
      <c r="DX183" s="2">
        <f t="shared" si="585"/>
        <v>122.73101593137255</v>
      </c>
      <c r="DY183" s="2">
        <f t="shared" si="585"/>
        <v>99.099325670498118</v>
      </c>
      <c r="EA183" s="2">
        <f t="shared" si="440"/>
        <v>89.047129961089496</v>
      </c>
      <c r="EB183" s="2">
        <f t="shared" si="502"/>
        <v>86.237670727541825</v>
      </c>
      <c r="EC183" s="2">
        <f t="shared" si="503"/>
        <v>84.387217040673207</v>
      </c>
      <c r="ED183" s="2">
        <f t="shared" si="504"/>
        <v>86.905398316970533</v>
      </c>
      <c r="EE183" s="2">
        <f t="shared" si="505"/>
        <v>86.095096586028205</v>
      </c>
      <c r="EF183" s="2">
        <f t="shared" si="506"/>
        <v>84.155360448360895</v>
      </c>
      <c r="EG183" s="2">
        <f t="shared" si="507"/>
        <v>84.970447646692918</v>
      </c>
      <c r="EH183" s="2">
        <f t="shared" si="508"/>
        <v>84.599570149844212</v>
      </c>
      <c r="EI183" s="2">
        <f t="shared" si="509"/>
        <v>86.59808887316278</v>
      </c>
      <c r="EJ183" s="2">
        <f t="shared" si="510"/>
        <v>88.1380981043162</v>
      </c>
      <c r="EK183" s="2">
        <f t="shared" si="511"/>
        <v>86.326938691185219</v>
      </c>
      <c r="EL183" s="2">
        <f t="shared" si="512"/>
        <v>85.846322625408519</v>
      </c>
      <c r="EM183" s="2">
        <f t="shared" si="513"/>
        <v>86.651623263327949</v>
      </c>
      <c r="EN183" s="2">
        <f t="shared" si="514"/>
        <v>87.425805867795717</v>
      </c>
      <c r="EO183" s="2">
        <f t="shared" si="515"/>
        <v>96.166468355612736</v>
      </c>
      <c r="EQ183" s="2">
        <f t="shared" si="516"/>
        <v>88.854894165768542</v>
      </c>
      <c r="ER183" s="2">
        <f t="shared" si="586"/>
        <v>86.069457428175923</v>
      </c>
      <c r="ES183" s="2">
        <f t="shared" si="586"/>
        <v>84.442445487158352</v>
      </c>
      <c r="ET183" s="2">
        <f t="shared" si="586"/>
        <v>85.173228733264651</v>
      </c>
      <c r="EU183" s="2">
        <f t="shared" si="586"/>
        <v>85.907977621910476</v>
      </c>
      <c r="EV183" s="2">
        <f t="shared" si="586"/>
        <v>84.690484418449302</v>
      </c>
      <c r="EW183" s="2">
        <f t="shared" si="586"/>
        <v>85.153890265043614</v>
      </c>
      <c r="EX183" s="2">
        <f t="shared" si="586"/>
        <v>85.092002908184455</v>
      </c>
      <c r="EY183" s="2">
        <f t="shared" si="586"/>
        <v>85.15649022824536</v>
      </c>
      <c r="EZ183" s="2">
        <f t="shared" si="586"/>
        <v>88.003193538365963</v>
      </c>
      <c r="FA183" s="2">
        <f t="shared" si="586"/>
        <v>86.05972701302764</v>
      </c>
      <c r="FB183" s="2">
        <f t="shared" si="586"/>
        <v>86.142129747818842</v>
      </c>
      <c r="FC183" s="2">
        <f t="shared" si="586"/>
        <v>87.625402745036439</v>
      </c>
      <c r="FD183" s="2">
        <f t="shared" si="586"/>
        <v>89.325479660396084</v>
      </c>
      <c r="FE183" s="2">
        <f t="shared" si="586"/>
        <v>92.990739205787719</v>
      </c>
      <c r="FG183" s="2">
        <f t="shared" si="518"/>
        <v>0.99997451260821313</v>
      </c>
      <c r="FH183" s="2">
        <f t="shared" si="587"/>
        <v>0.999973595676244</v>
      </c>
      <c r="FI183" s="2">
        <f t="shared" si="587"/>
        <v>0.99997234575110217</v>
      </c>
      <c r="FJ183" s="2">
        <f t="shared" si="587"/>
        <v>0.99997361374426075</v>
      </c>
      <c r="FK183" s="2">
        <f t="shared" si="587"/>
        <v>0.99997256200053919</v>
      </c>
      <c r="FL183" s="2">
        <f t="shared" si="587"/>
        <v>0.99997363601745237</v>
      </c>
      <c r="FM183" s="2">
        <f t="shared" si="587"/>
        <v>0.99997314142604221</v>
      </c>
      <c r="FN183" s="2">
        <f t="shared" si="587"/>
        <v>0.99997079206586692</v>
      </c>
      <c r="FO183" s="2">
        <f t="shared" si="587"/>
        <v>0.99996981753876979</v>
      </c>
      <c r="FP183" s="2">
        <f t="shared" si="587"/>
        <v>0.99996924476386728</v>
      </c>
      <c r="FQ183" s="2">
        <f t="shared" si="587"/>
        <v>0.99997116818515541</v>
      </c>
      <c r="FR183" s="2">
        <f t="shared" si="587"/>
        <v>0.9999699729778051</v>
      </c>
      <c r="FS183" s="2">
        <f t="shared" si="587"/>
        <v>0.9999700755022749</v>
      </c>
      <c r="FT183" s="2">
        <f t="shared" si="587"/>
        <v>0.99996798430640477</v>
      </c>
      <c r="FU183" s="2">
        <f t="shared" si="587"/>
        <v>0.99996297493528608</v>
      </c>
      <c r="FW183" s="2">
        <f t="shared" si="536"/>
        <v>0.83450514853878743</v>
      </c>
      <c r="FX183" s="2">
        <f t="shared" si="588"/>
        <v>0.85206412779864804</v>
      </c>
      <c r="FY183" s="2">
        <f t="shared" si="589"/>
        <v>0.84970332357877509</v>
      </c>
      <c r="FZ183" s="2">
        <f t="shared" si="590"/>
        <v>0.84989381637103534</v>
      </c>
      <c r="GA183" s="2">
        <f t="shared" si="591"/>
        <v>0.84576711029129537</v>
      </c>
      <c r="GB183" s="2">
        <f t="shared" si="592"/>
        <v>0.85524348086581514</v>
      </c>
      <c r="GC183" s="2">
        <f t="shared" si="593"/>
        <v>0.87239620015516883</v>
      </c>
      <c r="GD183" s="2">
        <f t="shared" si="594"/>
        <v>0.87787259546767527</v>
      </c>
      <c r="GE183" s="2">
        <f t="shared" si="595"/>
        <v>0.88059187912977488</v>
      </c>
      <c r="GF183" s="2">
        <f t="shared" si="596"/>
        <v>0.87495169264334227</v>
      </c>
      <c r="GG183" s="2">
        <f t="shared" si="597"/>
        <v>0.88387225580197082</v>
      </c>
      <c r="GH183" s="2">
        <f t="shared" si="598"/>
        <v>0.87081211577118278</v>
      </c>
      <c r="GI183" s="2">
        <f t="shared" si="599"/>
        <v>0.86110707522561647</v>
      </c>
      <c r="GJ183" s="2">
        <f t="shared" si="600"/>
        <v>0.83611282248467467</v>
      </c>
      <c r="GK183" s="2">
        <f t="shared" si="601"/>
        <v>0.80965441887364609</v>
      </c>
      <c r="GM183" s="86">
        <f t="shared" si="537"/>
        <v>3.8588562576500945E-269</v>
      </c>
      <c r="GN183" s="86">
        <f t="shared" si="602"/>
        <v>8.0738490284191992E-267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2.3679397766575774E-303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5.9362924340173466E-303</v>
      </c>
      <c r="GZ183" s="86">
        <f t="shared" si="614"/>
        <v>4.6445376557055809E-302</v>
      </c>
      <c r="HA183" s="86">
        <f t="shared" si="615"/>
        <v>0</v>
      </c>
      <c r="HC183" s="86">
        <f t="shared" si="538"/>
        <v>4.4160313606767116E-274</v>
      </c>
      <c r="HD183" s="86">
        <f t="shared" si="616"/>
        <v>2.3247067403193098E-217</v>
      </c>
      <c r="HE183" s="86">
        <f t="shared" si="617"/>
        <v>3.3709701792668476E-281</v>
      </c>
      <c r="HF183" s="86">
        <f t="shared" si="618"/>
        <v>4.2663737650457404E-281</v>
      </c>
      <c r="HG183" s="86">
        <f t="shared" si="619"/>
        <v>0</v>
      </c>
      <c r="HH183" s="86">
        <f t="shared" si="620"/>
        <v>0</v>
      </c>
      <c r="HI183" s="86">
        <f t="shared" si="621"/>
        <v>0</v>
      </c>
      <c r="HJ183" s="86">
        <f t="shared" si="622"/>
        <v>0</v>
      </c>
      <c r="HK183" s="86">
        <f t="shared" si="623"/>
        <v>6.5627701593746922E-256</v>
      </c>
      <c r="HL183" s="86">
        <f t="shared" si="624"/>
        <v>2.177363402502257E-261</v>
      </c>
      <c r="HM183" s="86">
        <f t="shared" si="625"/>
        <v>0</v>
      </c>
      <c r="HN183" s="86">
        <f t="shared" si="626"/>
        <v>9.3026808998806473E-290</v>
      </c>
      <c r="HO183" s="86">
        <f t="shared" si="627"/>
        <v>9.0414965687038081E-194</v>
      </c>
      <c r="HP183" s="86">
        <f t="shared" si="628"/>
        <v>1.0114527254066561E-215</v>
      </c>
      <c r="HQ183" s="86">
        <f t="shared" si="629"/>
        <v>8.1848576899571508E-302</v>
      </c>
      <c r="HS183" s="86">
        <f t="shared" si="539"/>
        <v>7.9992992018564522E-14</v>
      </c>
      <c r="HT183" s="86">
        <f t="shared" si="630"/>
        <v>1.4102000607830568E-16</v>
      </c>
      <c r="HU183" s="86">
        <f t="shared" si="631"/>
        <v>3.426869548440123E-18</v>
      </c>
      <c r="HV183" s="86">
        <f t="shared" si="632"/>
        <v>4.6281214086462278E-19</v>
      </c>
      <c r="HW183" s="86">
        <f t="shared" si="633"/>
        <v>1.1722620204110249E-17</v>
      </c>
      <c r="HX183" s="86">
        <f t="shared" si="634"/>
        <v>3.8442947918558144E-18</v>
      </c>
      <c r="HY183" s="86">
        <f t="shared" si="635"/>
        <v>6.0108379488694344E-17</v>
      </c>
      <c r="HZ183" s="86">
        <f t="shared" si="636"/>
        <v>2.3753701812206971E-19</v>
      </c>
      <c r="IA183" s="86">
        <f t="shared" si="637"/>
        <v>2.1165405202285013E-21</v>
      </c>
      <c r="IB183" s="86">
        <f t="shared" si="638"/>
        <v>6.9146992612652643E-23</v>
      </c>
      <c r="IC183" s="86">
        <f t="shared" si="639"/>
        <v>2.1231950507685358E-20</v>
      </c>
      <c r="ID183" s="86">
        <f t="shared" si="640"/>
        <v>1.0277228603213652E-21</v>
      </c>
      <c r="IE183" s="86">
        <f t="shared" si="641"/>
        <v>1.1585850739680606E-21</v>
      </c>
      <c r="IF183" s="86">
        <f t="shared" si="642"/>
        <v>8.4728973064995246E-47</v>
      </c>
      <c r="IG183" s="86">
        <f t="shared" si="643"/>
        <v>3.0840848371557799E-40</v>
      </c>
      <c r="II183" s="86">
        <f t="shared" si="540"/>
        <v>2.6901658436683733E-2</v>
      </c>
      <c r="IJ183" s="86">
        <f t="shared" si="541"/>
        <v>1.2959108717247052E-2</v>
      </c>
      <c r="IK183" s="86">
        <f t="shared" si="542"/>
        <v>7.7860946212390978E-3</v>
      </c>
      <c r="IL183" s="86">
        <f t="shared" si="543"/>
        <v>6.5212218208654683E-3</v>
      </c>
      <c r="IM183" s="86">
        <f t="shared" si="544"/>
        <v>9.8816731770645962E-3</v>
      </c>
      <c r="IN183" s="86">
        <f t="shared" si="545"/>
        <v>6.6422022244559693E-3</v>
      </c>
      <c r="IO183" s="86">
        <f t="shared" si="546"/>
        <v>4.8419410303520653E-3</v>
      </c>
      <c r="IP183" s="86">
        <f t="shared" si="547"/>
        <v>2.569041532264075E-3</v>
      </c>
      <c r="IQ183" s="86">
        <f t="shared" si="548"/>
        <v>1.2434652887365354E-3</v>
      </c>
      <c r="IR183" s="86">
        <f t="shared" si="549"/>
        <v>1.1471091151057983E-3</v>
      </c>
      <c r="IS183" s="86">
        <f t="shared" si="550"/>
        <v>1.6490837527964703E-3</v>
      </c>
      <c r="IT183" s="86">
        <f t="shared" si="551"/>
        <v>1.7227966489208137E-3</v>
      </c>
      <c r="IU183" s="86">
        <f t="shared" si="552"/>
        <v>2.4010096743116538E-3</v>
      </c>
      <c r="IV183" s="86">
        <f t="shared" si="553"/>
        <v>1.9238375627570318E-3</v>
      </c>
      <c r="IW183" s="86">
        <f t="shared" si="554"/>
        <v>5.9457707669679644E-3</v>
      </c>
      <c r="IY183" s="86">
        <f t="shared" si="555"/>
        <v>2.6901658436763724E-2</v>
      </c>
      <c r="IZ183" s="86">
        <f t="shared" si="556"/>
        <v>1.2959108717247193E-2</v>
      </c>
      <c r="JA183" s="86">
        <f t="shared" si="557"/>
        <v>7.7860946212391013E-3</v>
      </c>
      <c r="JB183" s="86">
        <f t="shared" si="558"/>
        <v>6.5212218208654691E-3</v>
      </c>
      <c r="JC183" s="86">
        <f t="shared" si="559"/>
        <v>9.8816731770646083E-3</v>
      </c>
      <c r="JD183" s="86">
        <f t="shared" si="560"/>
        <v>6.6422022244559727E-3</v>
      </c>
      <c r="JE183" s="86">
        <f t="shared" si="561"/>
        <v>4.8419410303521251E-3</v>
      </c>
      <c r="JF183" s="86">
        <f t="shared" si="562"/>
        <v>2.5690415322640755E-3</v>
      </c>
      <c r="JG183" s="86">
        <f t="shared" si="563"/>
        <v>1.2434652887365354E-3</v>
      </c>
      <c r="JH183" s="86">
        <f t="shared" si="564"/>
        <v>1.1471091151057983E-3</v>
      </c>
      <c r="JI183" s="86">
        <f t="shared" si="565"/>
        <v>1.6490837527964703E-3</v>
      </c>
      <c r="JJ183" s="86">
        <f t="shared" si="566"/>
        <v>1.7227966489208137E-3</v>
      </c>
      <c r="JK183" s="86">
        <f t="shared" si="567"/>
        <v>2.4010096743116538E-3</v>
      </c>
      <c r="JL183" s="86">
        <f t="shared" si="568"/>
        <v>1.9238375627570318E-3</v>
      </c>
      <c r="JM183" s="86">
        <f t="shared" si="569"/>
        <v>5.9457707669679644E-3</v>
      </c>
    </row>
    <row r="184" spans="2:273" x14ac:dyDescent="0.25">
      <c r="B184" s="2">
        <v>157</v>
      </c>
      <c r="C184" s="37">
        <v>89.049000000000007</v>
      </c>
      <c r="D184" s="37">
        <v>85.262</v>
      </c>
      <c r="E184" s="37">
        <v>82.728999999999999</v>
      </c>
      <c r="F184" s="37">
        <v>83.796999999999997</v>
      </c>
      <c r="G184" s="37">
        <v>85.75</v>
      </c>
      <c r="H184" s="37">
        <v>84.507999999999996</v>
      </c>
      <c r="I184" s="37">
        <v>85.102000000000004</v>
      </c>
      <c r="J184" s="37">
        <v>86</v>
      </c>
      <c r="K184" s="37">
        <v>84.361999999999995</v>
      </c>
      <c r="L184" s="37">
        <v>87.965999999999994</v>
      </c>
      <c r="M184" s="37">
        <v>84.864000000000004</v>
      </c>
      <c r="N184" s="37">
        <v>87.123000000000005</v>
      </c>
      <c r="O184" s="37">
        <v>86.516999999999996</v>
      </c>
      <c r="P184" s="37">
        <v>90.516999999999996</v>
      </c>
      <c r="Q184" s="37">
        <v>90.224000000000004</v>
      </c>
      <c r="S184" s="4">
        <f t="shared" si="441"/>
        <v>88.72943647130937</v>
      </c>
      <c r="T184" s="4">
        <f t="shared" si="442"/>
        <v>85.906547242361469</v>
      </c>
      <c r="U184" s="4">
        <f t="shared" si="443"/>
        <v>84.283120279207893</v>
      </c>
      <c r="V184" s="4">
        <f t="shared" si="444"/>
        <v>85.256926053495334</v>
      </c>
      <c r="W184" s="4">
        <f t="shared" si="445"/>
        <v>85.764513451198724</v>
      </c>
      <c r="X184" s="4">
        <f t="shared" si="446"/>
        <v>84.430078862097716</v>
      </c>
      <c r="Y184" s="4">
        <f t="shared" si="447"/>
        <v>84.974017618935278</v>
      </c>
      <c r="Z184" s="4" t="e">
        <f t="shared" si="448"/>
        <v>#N/A</v>
      </c>
      <c r="AA184" s="4" t="e">
        <f t="shared" si="449"/>
        <v>#N/A</v>
      </c>
      <c r="AB184" s="4" t="e">
        <f t="shared" si="450"/>
        <v>#N/A</v>
      </c>
      <c r="AC184" s="4" t="e">
        <f t="shared" si="451"/>
        <v>#N/A</v>
      </c>
      <c r="AD184" s="4" t="e">
        <f t="shared" si="452"/>
        <v>#N/A</v>
      </c>
      <c r="AE184" s="4" t="e">
        <f t="shared" si="453"/>
        <v>#N/A</v>
      </c>
      <c r="AF184" s="4">
        <f t="shared" si="454"/>
        <v>88.906031638031052</v>
      </c>
      <c r="AG184" s="4">
        <f t="shared" si="455"/>
        <v>93.435495614086932</v>
      </c>
      <c r="AI184" s="4">
        <f t="shared" si="456"/>
        <v>0.31956352869063664</v>
      </c>
      <c r="AJ184" s="4">
        <f t="shared" si="457"/>
        <v>-0.64454724236146888</v>
      </c>
      <c r="AK184" s="4">
        <f t="shared" si="458"/>
        <v>-1.5541202792078934</v>
      </c>
      <c r="AL184" s="4">
        <f t="shared" si="459"/>
        <v>-1.4599260534953373</v>
      </c>
      <c r="AM184" s="4">
        <f t="shared" si="460"/>
        <v>-1.4513451198723715E-2</v>
      </c>
      <c r="AN184" s="4">
        <f t="shared" si="461"/>
        <v>7.7921137902279725E-2</v>
      </c>
      <c r="AO184" s="4">
        <f t="shared" si="462"/>
        <v>0.12798238106472581</v>
      </c>
      <c r="AP184" s="4">
        <f t="shared" si="463"/>
        <v>0</v>
      </c>
      <c r="AQ184" s="4">
        <f t="shared" si="464"/>
        <v>0</v>
      </c>
      <c r="AR184" s="4">
        <f t="shared" si="465"/>
        <v>0</v>
      </c>
      <c r="AS184" s="4">
        <f t="shared" si="466"/>
        <v>0</v>
      </c>
      <c r="AT184" s="4">
        <f t="shared" si="467"/>
        <v>0</v>
      </c>
      <c r="AU184" s="4">
        <f t="shared" si="468"/>
        <v>0</v>
      </c>
      <c r="AV184" s="4">
        <f t="shared" si="570"/>
        <v>1.6109683619689434</v>
      </c>
      <c r="AW184" s="4">
        <f t="shared" si="570"/>
        <v>-3.2114956140869282</v>
      </c>
      <c r="AY184" s="2">
        <f t="shared" si="520"/>
        <v>88.72943647130937</v>
      </c>
      <c r="AZ184" s="2">
        <f t="shared" si="571"/>
        <v>85.906547242360688</v>
      </c>
      <c r="BA184" s="2">
        <f t="shared" si="572"/>
        <v>84.283120279207878</v>
      </c>
      <c r="BB184" s="2">
        <f t="shared" si="573"/>
        <v>85.256926053495334</v>
      </c>
      <c r="BC184" s="2">
        <f t="shared" si="574"/>
        <v>85.764513451198539</v>
      </c>
      <c r="BD184" s="2">
        <f t="shared" si="575"/>
        <v>84.430078862097702</v>
      </c>
      <c r="BE184" s="2">
        <f t="shared" si="576"/>
        <v>84.974017618935278</v>
      </c>
      <c r="BF184" s="2" t="e">
        <f t="shared" si="577"/>
        <v>#N/A</v>
      </c>
      <c r="BG184" s="2" t="e">
        <f t="shared" si="578"/>
        <v>#N/A</v>
      </c>
      <c r="BH184" s="2" t="e">
        <f t="shared" si="579"/>
        <v>#N/A</v>
      </c>
      <c r="BI184" s="2" t="e">
        <f t="shared" si="580"/>
        <v>#N/A</v>
      </c>
      <c r="BJ184" s="2" t="e">
        <f t="shared" si="581"/>
        <v>#N/A</v>
      </c>
      <c r="BK184" s="2" t="e">
        <f t="shared" si="582"/>
        <v>#N/A</v>
      </c>
      <c r="BL184" s="2">
        <f t="shared" si="583"/>
        <v>88.906031561415119</v>
      </c>
      <c r="BM184" s="2">
        <f t="shared" si="584"/>
        <v>93.435410053290113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>
        <f t="shared" si="486"/>
        <v>85.262</v>
      </c>
      <c r="CW184" s="2">
        <f t="shared" si="487"/>
        <v>82.728999999999999</v>
      </c>
      <c r="CX184" s="2">
        <f t="shared" si="488"/>
        <v>83.796999999999997</v>
      </c>
      <c r="CY184" s="2">
        <f t="shared" si="489"/>
        <v>85.75</v>
      </c>
      <c r="CZ184" s="2">
        <f t="shared" si="490"/>
        <v>84.507999999999996</v>
      </c>
      <c r="DA184" s="2">
        <f t="shared" si="491"/>
        <v>85.102000000000004</v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>
        <f t="shared" si="498"/>
        <v>90.516999999999996</v>
      </c>
      <c r="DI184" s="2">
        <f t="shared" si="499"/>
        <v>90.224000000000004</v>
      </c>
      <c r="DK184" s="2">
        <f t="shared" si="500"/>
        <v>124.83401602787454</v>
      </c>
      <c r="DL184" s="2">
        <f t="shared" si="585"/>
        <v>124.76093938067621</v>
      </c>
      <c r="DM184" s="2">
        <f t="shared" si="585"/>
        <v>120.57789900426742</v>
      </c>
      <c r="DN184" s="2">
        <f t="shared" si="585"/>
        <v>119.60160159754898</v>
      </c>
      <c r="DO184" s="2">
        <f t="shared" si="585"/>
        <v>116.83505263157893</v>
      </c>
      <c r="DP184" s="2">
        <f t="shared" si="585"/>
        <v>121.78517638691324</v>
      </c>
      <c r="DQ184" s="2">
        <f t="shared" si="585"/>
        <v>113.77079892037787</v>
      </c>
      <c r="DR184" s="2">
        <f t="shared" si="585"/>
        <v>128.03299592449591</v>
      </c>
      <c r="DS184" s="2">
        <f t="shared" si="585"/>
        <v>111.26377983193277</v>
      </c>
      <c r="DT184" s="2">
        <f t="shared" si="585"/>
        <v>119.2798442513369</v>
      </c>
      <c r="DU184" s="2">
        <f t="shared" si="585"/>
        <v>120.00704481792717</v>
      </c>
      <c r="DV184" s="2">
        <f t="shared" si="585"/>
        <v>120.79676555126558</v>
      </c>
      <c r="DW184" s="2">
        <f t="shared" si="585"/>
        <v>131.08533063407182</v>
      </c>
      <c r="DX184" s="2">
        <f t="shared" si="585"/>
        <v>122.83834915329768</v>
      </c>
      <c r="DY184" s="2">
        <f t="shared" si="585"/>
        <v>99.026617679255637</v>
      </c>
      <c r="EA184" s="2">
        <f t="shared" si="440"/>
        <v>88.894139299610899</v>
      </c>
      <c r="EB184" s="2">
        <f t="shared" si="502"/>
        <v>86.053307810543075</v>
      </c>
      <c r="EC184" s="2">
        <f t="shared" si="503"/>
        <v>84.23382170406731</v>
      </c>
      <c r="ED184" s="2">
        <f t="shared" si="504"/>
        <v>86.773457223001387</v>
      </c>
      <c r="EE184" s="2">
        <f t="shared" si="505"/>
        <v>85.92688297724942</v>
      </c>
      <c r="EF184" s="2">
        <f t="shared" si="506"/>
        <v>83.957774946656684</v>
      </c>
      <c r="EG184" s="2">
        <f t="shared" si="507"/>
        <v>84.8088901098901</v>
      </c>
      <c r="EH184" s="2">
        <f t="shared" si="508"/>
        <v>84.435741209633534</v>
      </c>
      <c r="EI184" s="2">
        <f t="shared" si="509"/>
        <v>86.481939314099094</v>
      </c>
      <c r="EJ184" s="2">
        <f t="shared" si="510"/>
        <v>88.005212552211674</v>
      </c>
      <c r="EK184" s="2">
        <f t="shared" si="511"/>
        <v>86.158609049285275</v>
      </c>
      <c r="EL184" s="2">
        <f t="shared" si="512"/>
        <v>85.677302718265295</v>
      </c>
      <c r="EM184" s="2">
        <f t="shared" si="513"/>
        <v>86.494344103392564</v>
      </c>
      <c r="EN184" s="2">
        <f t="shared" si="514"/>
        <v>87.265001028653217</v>
      </c>
      <c r="EO184" s="2">
        <f t="shared" si="515"/>
        <v>96.09184144075887</v>
      </c>
      <c r="EQ184" s="2">
        <f t="shared" si="516"/>
        <v>88.698660915973051</v>
      </c>
      <c r="ER184" s="2">
        <f t="shared" si="586"/>
        <v>85.882228890646616</v>
      </c>
      <c r="ES184" s="2">
        <f t="shared" si="586"/>
        <v>84.290008507873551</v>
      </c>
      <c r="ET184" s="2">
        <f t="shared" si="586"/>
        <v>85.01173030094975</v>
      </c>
      <c r="EU184" s="2">
        <f t="shared" si="586"/>
        <v>85.736607214428858</v>
      </c>
      <c r="EV184" s="2">
        <f t="shared" si="586"/>
        <v>84.501936042627889</v>
      </c>
      <c r="EW184" s="2">
        <f t="shared" si="586"/>
        <v>84.995241255305999</v>
      </c>
      <c r="EX184" s="2">
        <f t="shared" si="586"/>
        <v>84.936215896881208</v>
      </c>
      <c r="EY184" s="2">
        <f t="shared" si="586"/>
        <v>85.016231554921546</v>
      </c>
      <c r="EZ184" s="2">
        <f t="shared" si="586"/>
        <v>87.868090970280633</v>
      </c>
      <c r="FA184" s="2">
        <f t="shared" si="586"/>
        <v>85.887041201417105</v>
      </c>
      <c r="FB184" s="2">
        <f t="shared" si="586"/>
        <v>85.97815302444792</v>
      </c>
      <c r="FC184" s="2">
        <f t="shared" si="586"/>
        <v>87.485338231442213</v>
      </c>
      <c r="FD184" s="2">
        <f t="shared" si="586"/>
        <v>89.198164384011974</v>
      </c>
      <c r="FE184" s="2">
        <f t="shared" si="586"/>
        <v>92.86572678071478</v>
      </c>
      <c r="FG184" s="2">
        <f t="shared" si="518"/>
        <v>0.99997675517029427</v>
      </c>
      <c r="FH184" s="2">
        <f t="shared" si="587"/>
        <v>0.99997591891458126</v>
      </c>
      <c r="FI184" s="2">
        <f t="shared" si="587"/>
        <v>0.99997477896388121</v>
      </c>
      <c r="FJ184" s="2">
        <f t="shared" si="587"/>
        <v>0.99997593539288487</v>
      </c>
      <c r="FK184" s="2">
        <f t="shared" si="587"/>
        <v>0.99997497618666786</v>
      </c>
      <c r="FL184" s="2">
        <f t="shared" si="587"/>
        <v>0.99997595570637132</v>
      </c>
      <c r="FM184" s="2">
        <f t="shared" si="587"/>
        <v>0.99997550463153184</v>
      </c>
      <c r="FN184" s="2">
        <f t="shared" si="587"/>
        <v>0.99997336197901621</v>
      </c>
      <c r="FO184" s="2">
        <f t="shared" si="587"/>
        <v>0.99997247319509586</v>
      </c>
      <c r="FP184" s="2">
        <f t="shared" si="587"/>
        <v>0.99997195081537527</v>
      </c>
      <c r="FQ184" s="2">
        <f t="shared" si="587"/>
        <v>0.99997370500563598</v>
      </c>
      <c r="FR184" s="2">
        <f t="shared" si="587"/>
        <v>0.99997261495793188</v>
      </c>
      <c r="FS184" s="2">
        <f t="shared" si="587"/>
        <v>0.99997270846185293</v>
      </c>
      <c r="FT184" s="2">
        <f t="shared" si="587"/>
        <v>0.99997080125815785</v>
      </c>
      <c r="FU184" s="2">
        <f t="shared" si="587"/>
        <v>0.99996623262964557</v>
      </c>
      <c r="FW184" s="2">
        <f t="shared" si="536"/>
        <v>0.84683657361525655</v>
      </c>
      <c r="FX184" s="2">
        <f t="shared" si="588"/>
        <v>0.86330151051910986</v>
      </c>
      <c r="FY184" s="2">
        <f t="shared" si="589"/>
        <v>0.86109080027249796</v>
      </c>
      <c r="FZ184" s="2">
        <f t="shared" si="590"/>
        <v>0.86126921653426514</v>
      </c>
      <c r="GA184" s="2">
        <f t="shared" si="591"/>
        <v>0.85740277111700469</v>
      </c>
      <c r="GB184" s="2">
        <f t="shared" si="592"/>
        <v>0.86627725830389435</v>
      </c>
      <c r="GC184" s="2">
        <f t="shared" si="593"/>
        <v>0.88230247284162122</v>
      </c>
      <c r="GD184" s="2">
        <f t="shared" si="594"/>
        <v>0.88740858860820493</v>
      </c>
      <c r="GE184" s="2">
        <f t="shared" si="595"/>
        <v>0.88994216355745059</v>
      </c>
      <c r="GF184" s="2">
        <f t="shared" si="596"/>
        <v>0.88468579812267212</v>
      </c>
      <c r="GG184" s="2">
        <f t="shared" si="597"/>
        <v>0.89299688253411025</v>
      </c>
      <c r="GH184" s="2">
        <f t="shared" si="598"/>
        <v>0.88082456620414173</v>
      </c>
      <c r="GI184" s="2">
        <f t="shared" si="599"/>
        <v>0.87176092818265682</v>
      </c>
      <c r="GJ184" s="2">
        <f t="shared" si="600"/>
        <v>0.84834622547932614</v>
      </c>
      <c r="GK184" s="2">
        <f t="shared" si="601"/>
        <v>0.82344577520645068</v>
      </c>
      <c r="GM184" s="86">
        <f t="shared" si="537"/>
        <v>1.0071393382188364E-274</v>
      </c>
      <c r="GN184" s="86">
        <f t="shared" si="602"/>
        <v>2.5011127990806716E-272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2.372305257684365E-281</v>
      </c>
      <c r="HD184" s="86">
        <f t="shared" si="616"/>
        <v>4.6837396448666518E-223</v>
      </c>
      <c r="HE184" s="86">
        <f t="shared" si="617"/>
        <v>1.5778333839215199E-288</v>
      </c>
      <c r="HF184" s="86">
        <f t="shared" si="618"/>
        <v>2.023018594068237E-288</v>
      </c>
      <c r="HG184" s="86">
        <f t="shared" si="619"/>
        <v>0</v>
      </c>
      <c r="HH184" s="86">
        <f t="shared" si="620"/>
        <v>0</v>
      </c>
      <c r="HI184" s="86">
        <f t="shared" si="621"/>
        <v>0</v>
      </c>
      <c r="HJ184" s="86">
        <f t="shared" si="622"/>
        <v>0</v>
      </c>
      <c r="HK184" s="86">
        <f t="shared" si="623"/>
        <v>1.7243662739813168E-262</v>
      </c>
      <c r="HL184" s="86">
        <f t="shared" si="624"/>
        <v>4.2733367263805795E-268</v>
      </c>
      <c r="HM184" s="86">
        <f t="shared" si="625"/>
        <v>0</v>
      </c>
      <c r="HN184" s="86">
        <f t="shared" si="626"/>
        <v>3.044612166918286E-297</v>
      </c>
      <c r="HO184" s="86">
        <f t="shared" si="627"/>
        <v>9.5649020545280802E-199</v>
      </c>
      <c r="HP184" s="86">
        <f t="shared" si="628"/>
        <v>2.7421064293767563E-221</v>
      </c>
      <c r="HQ184" s="86">
        <f t="shared" si="629"/>
        <v>0</v>
      </c>
      <c r="HS184" s="86">
        <f t="shared" si="539"/>
        <v>2.0997715940316276E-14</v>
      </c>
      <c r="HT184" s="86">
        <f t="shared" si="630"/>
        <v>3.0547384350015291E-17</v>
      </c>
      <c r="HU184" s="86">
        <f t="shared" si="631"/>
        <v>6.010867439532044E-19</v>
      </c>
      <c r="HV184" s="86">
        <f t="shared" si="632"/>
        <v>7.4799064899877294E-20</v>
      </c>
      <c r="HW184" s="86">
        <f t="shared" si="633"/>
        <v>2.1615644840515618E-18</v>
      </c>
      <c r="HX184" s="86">
        <f t="shared" si="634"/>
        <v>6.8240056480849074E-19</v>
      </c>
      <c r="HY184" s="86">
        <f t="shared" si="635"/>
        <v>1.2150503465631484E-17</v>
      </c>
      <c r="HZ184" s="86">
        <f t="shared" si="636"/>
        <v>3.9690722788076658E-20</v>
      </c>
      <c r="IA184" s="86">
        <f t="shared" si="637"/>
        <v>2.8781728501235713E-22</v>
      </c>
      <c r="IB184" s="86">
        <f t="shared" si="638"/>
        <v>8.1503563904062951E-24</v>
      </c>
      <c r="IC184" s="86">
        <f t="shared" si="639"/>
        <v>3.2847242735634967E-21</v>
      </c>
      <c r="ID184" s="86">
        <f t="shared" si="640"/>
        <v>1.3310717529478465E-22</v>
      </c>
      <c r="IE184" s="86">
        <f t="shared" si="641"/>
        <v>1.4648988740425936E-22</v>
      </c>
      <c r="IF184" s="86">
        <f t="shared" si="642"/>
        <v>6.543569668900859E-49</v>
      </c>
      <c r="IG184" s="86">
        <f t="shared" si="643"/>
        <v>4.0073323560815618E-42</v>
      </c>
      <c r="II184" s="86">
        <f t="shared" si="540"/>
        <v>1.9339590595671054E-2</v>
      </c>
      <c r="IJ184" s="86">
        <f t="shared" si="541"/>
        <v>8.9069215966174429E-3</v>
      </c>
      <c r="IK184" s="86">
        <f t="shared" si="542"/>
        <v>5.0676576932754611E-3</v>
      </c>
      <c r="IL184" s="86">
        <f t="shared" si="543"/>
        <v>4.1718416758639437E-3</v>
      </c>
      <c r="IM184" s="86">
        <f t="shared" si="544"/>
        <v>6.5366117106204222E-3</v>
      </c>
      <c r="IN184" s="86">
        <f t="shared" si="545"/>
        <v>4.3036065937724207E-3</v>
      </c>
      <c r="IO184" s="86">
        <f t="shared" si="546"/>
        <v>3.153619827278326E-3</v>
      </c>
      <c r="IP184" s="86">
        <f t="shared" si="547"/>
        <v>1.6001525990831183E-3</v>
      </c>
      <c r="IQ184" s="86">
        <f t="shared" si="548"/>
        <v>7.3134366358752474E-4</v>
      </c>
      <c r="IR184" s="86">
        <f t="shared" si="549"/>
        <v>6.6004421685914049E-4</v>
      </c>
      <c r="IS184" s="86">
        <f t="shared" si="550"/>
        <v>1.002244510312457E-3</v>
      </c>
      <c r="IT184" s="86">
        <f t="shared" si="551"/>
        <v>1.0177977473500492E-3</v>
      </c>
      <c r="IU184" s="86">
        <f t="shared" si="552"/>
        <v>1.4287310257870133E-3</v>
      </c>
      <c r="IV184" s="86">
        <f t="shared" si="553"/>
        <v>1.0489640769113385E-3</v>
      </c>
      <c r="IW184" s="86">
        <f t="shared" si="554"/>
        <v>3.4365481319856778E-3</v>
      </c>
      <c r="IY184" s="86">
        <f t="shared" si="555"/>
        <v>1.9339590595692051E-2</v>
      </c>
      <c r="IZ184" s="86">
        <f t="shared" si="556"/>
        <v>8.9069215966174741E-3</v>
      </c>
      <c r="JA184" s="86">
        <f t="shared" si="557"/>
        <v>5.0676576932754619E-3</v>
      </c>
      <c r="JB184" s="86">
        <f t="shared" si="558"/>
        <v>4.1718416758639437E-3</v>
      </c>
      <c r="JC184" s="86">
        <f t="shared" si="559"/>
        <v>6.5366117106204239E-3</v>
      </c>
      <c r="JD184" s="86">
        <f t="shared" si="560"/>
        <v>4.3036065937724216E-3</v>
      </c>
      <c r="JE184" s="86">
        <f t="shared" si="561"/>
        <v>3.1536198272783381E-3</v>
      </c>
      <c r="JF184" s="86">
        <f t="shared" si="562"/>
        <v>1.6001525990831183E-3</v>
      </c>
      <c r="JG184" s="86">
        <f t="shared" si="563"/>
        <v>7.3134366358752474E-4</v>
      </c>
      <c r="JH184" s="86">
        <f t="shared" si="564"/>
        <v>6.6004421685914049E-4</v>
      </c>
      <c r="JI184" s="86">
        <f t="shared" si="565"/>
        <v>1.002244510312457E-3</v>
      </c>
      <c r="JJ184" s="86">
        <f t="shared" si="566"/>
        <v>1.0177977473500492E-3</v>
      </c>
      <c r="JK184" s="86">
        <f t="shared" si="567"/>
        <v>1.4287310257870133E-3</v>
      </c>
      <c r="JL184" s="86">
        <f t="shared" si="568"/>
        <v>1.0489640769113385E-3</v>
      </c>
      <c r="JM184" s="86">
        <f t="shared" si="569"/>
        <v>3.4365481319856778E-3</v>
      </c>
    </row>
    <row r="185" spans="2:273" x14ac:dyDescent="0.25">
      <c r="B185" s="2">
        <v>158</v>
      </c>
      <c r="C185" s="37">
        <v>89.343999999999994</v>
      </c>
      <c r="D185" s="37">
        <v>86.802999999999997</v>
      </c>
      <c r="E185" s="37">
        <v>85.492000000000004</v>
      </c>
      <c r="F185" s="37">
        <v>84.119</v>
      </c>
      <c r="G185" s="37">
        <v>85.45</v>
      </c>
      <c r="H185" s="37">
        <v>84.983000000000004</v>
      </c>
      <c r="I185" s="37">
        <v>87.287999999999997</v>
      </c>
      <c r="J185" s="37">
        <v>88.763000000000005</v>
      </c>
      <c r="K185" s="37">
        <v>83.034000000000006</v>
      </c>
      <c r="L185" s="37">
        <v>88.355999999999995</v>
      </c>
      <c r="M185" s="37">
        <v>85.322000000000003</v>
      </c>
      <c r="N185" s="37">
        <v>86</v>
      </c>
      <c r="O185" s="37">
        <v>87.483000000000004</v>
      </c>
      <c r="P185" s="37">
        <v>89.775999999999996</v>
      </c>
      <c r="Q185" s="37">
        <v>92.069000000000003</v>
      </c>
      <c r="S185" s="4">
        <f t="shared" si="441"/>
        <v>88.571332541730612</v>
      </c>
      <c r="T185" s="4">
        <f t="shared" si="442"/>
        <v>85.717806533274882</v>
      </c>
      <c r="U185" s="4">
        <f t="shared" si="443"/>
        <v>84.131084233731201</v>
      </c>
      <c r="V185" s="4" t="e">
        <f t="shared" si="444"/>
        <v>#N/A</v>
      </c>
      <c r="W185" s="4">
        <f t="shared" si="445"/>
        <v>85.591422710995886</v>
      </c>
      <c r="X185" s="4">
        <f t="shared" si="446"/>
        <v>84.245953861382233</v>
      </c>
      <c r="Y185" s="4" t="e">
        <f t="shared" si="447"/>
        <v>#N/A</v>
      </c>
      <c r="Z185" s="4" t="e">
        <f t="shared" si="448"/>
        <v>#N/A</v>
      </c>
      <c r="AA185" s="4" t="e">
        <f t="shared" si="449"/>
        <v>#N/A</v>
      </c>
      <c r="AB185" s="4" t="e">
        <f t="shared" si="450"/>
        <v>#N/A</v>
      </c>
      <c r="AC185" s="4" t="e">
        <f t="shared" si="451"/>
        <v>#N/A</v>
      </c>
      <c r="AD185" s="4" t="e">
        <f t="shared" si="452"/>
        <v>#N/A</v>
      </c>
      <c r="AE185" s="4" t="e">
        <f t="shared" si="453"/>
        <v>#N/A</v>
      </c>
      <c r="AF185" s="4">
        <f t="shared" si="454"/>
        <v>88.796117295327448</v>
      </c>
      <c r="AG185" s="4">
        <f t="shared" si="455"/>
        <v>93.276728920159769</v>
      </c>
      <c r="AI185" s="4">
        <f t="shared" si="456"/>
        <v>0.77266745826938177</v>
      </c>
      <c r="AJ185" s="4">
        <f t="shared" si="457"/>
        <v>1.0851934667251157</v>
      </c>
      <c r="AK185" s="4">
        <f t="shared" si="458"/>
        <v>1.3609157662688034</v>
      </c>
      <c r="AL185" s="4">
        <f t="shared" si="459"/>
        <v>0</v>
      </c>
      <c r="AM185" s="4">
        <f t="shared" si="460"/>
        <v>-0.14142271099588299</v>
      </c>
      <c r="AN185" s="4">
        <f t="shared" si="461"/>
        <v>0.73704613861777091</v>
      </c>
      <c r="AO185" s="4">
        <f t="shared" si="462"/>
        <v>0</v>
      </c>
      <c r="AP185" s="4">
        <f t="shared" si="463"/>
        <v>0</v>
      </c>
      <c r="AQ185" s="4">
        <f t="shared" si="464"/>
        <v>0</v>
      </c>
      <c r="AR185" s="4">
        <f t="shared" si="465"/>
        <v>0</v>
      </c>
      <c r="AS185" s="4">
        <f t="shared" si="466"/>
        <v>0</v>
      </c>
      <c r="AT185" s="4">
        <f t="shared" si="467"/>
        <v>0</v>
      </c>
      <c r="AU185" s="4">
        <f t="shared" si="468"/>
        <v>0</v>
      </c>
      <c r="AV185" s="4">
        <f t="shared" si="570"/>
        <v>0.97988270467254779</v>
      </c>
      <c r="AW185" s="4">
        <f t="shared" si="570"/>
        <v>-1.2077289201597665</v>
      </c>
      <c r="AY185" s="2">
        <f t="shared" si="520"/>
        <v>88.571332541730612</v>
      </c>
      <c r="AZ185" s="2">
        <f t="shared" si="571"/>
        <v>85.717806533274839</v>
      </c>
      <c r="BA185" s="2">
        <f t="shared" si="572"/>
        <v>84.131084233731201</v>
      </c>
      <c r="BB185" s="2" t="e">
        <f t="shared" si="573"/>
        <v>#N/A</v>
      </c>
      <c r="BC185" s="2">
        <f t="shared" si="574"/>
        <v>85.591422710995872</v>
      </c>
      <c r="BD185" s="2">
        <f t="shared" si="575"/>
        <v>84.245953861382233</v>
      </c>
      <c r="BE185" s="2" t="e">
        <f t="shared" si="576"/>
        <v>#N/A</v>
      </c>
      <c r="BF185" s="2" t="e">
        <f t="shared" si="577"/>
        <v>#N/A</v>
      </c>
      <c r="BG185" s="2" t="e">
        <f t="shared" si="578"/>
        <v>#N/A</v>
      </c>
      <c r="BH185" s="2" t="e">
        <f t="shared" si="579"/>
        <v>#N/A</v>
      </c>
      <c r="BI185" s="2" t="e">
        <f t="shared" si="580"/>
        <v>#N/A</v>
      </c>
      <c r="BJ185" s="2" t="e">
        <f t="shared" si="581"/>
        <v>#N/A</v>
      </c>
      <c r="BK185" s="2" t="e">
        <f t="shared" si="582"/>
        <v>#N/A</v>
      </c>
      <c r="BL185" s="2">
        <f t="shared" si="583"/>
        <v>88.796117285352594</v>
      </c>
      <c r="BM185" s="2">
        <f t="shared" si="584"/>
        <v>93.27670998865392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>
        <f t="shared" si="486"/>
        <v>86.802999999999997</v>
      </c>
      <c r="CW185" s="2">
        <f t="shared" si="487"/>
        <v>85.492000000000004</v>
      </c>
      <c r="CX185" s="2" t="str">
        <f t="shared" si="488"/>
        <v/>
      </c>
      <c r="CY185" s="2">
        <f t="shared" si="489"/>
        <v>85.45</v>
      </c>
      <c r="CZ185" s="2">
        <f t="shared" si="490"/>
        <v>84.983000000000004</v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>
        <f t="shared" si="498"/>
        <v>89.775999999999996</v>
      </c>
      <c r="DI185" s="2">
        <f t="shared" si="499"/>
        <v>92.069000000000003</v>
      </c>
      <c r="DK185" s="2">
        <f t="shared" si="500"/>
        <v>124.92070174216025</v>
      </c>
      <c r="DL185" s="2">
        <f t="shared" si="585"/>
        <v>124.86380512091037</v>
      </c>
      <c r="DM185" s="2">
        <f t="shared" si="585"/>
        <v>120.67812233285916</v>
      </c>
      <c r="DN185" s="2">
        <f t="shared" si="585"/>
        <v>119.68739687055478</v>
      </c>
      <c r="DO185" s="2">
        <f t="shared" si="585"/>
        <v>116.88273684210525</v>
      </c>
      <c r="DP185" s="2">
        <f t="shared" si="585"/>
        <v>121.86694926505453</v>
      </c>
      <c r="DQ185" s="2">
        <f t="shared" si="585"/>
        <v>113.81197786774629</v>
      </c>
      <c r="DR185" s="2">
        <f t="shared" si="585"/>
        <v>128.18516864006861</v>
      </c>
      <c r="DS185" s="2">
        <f t="shared" si="585"/>
        <v>111.30307058823529</v>
      </c>
      <c r="DT185" s="2">
        <f t="shared" si="585"/>
        <v>119.37691176470588</v>
      </c>
      <c r="DU185" s="2">
        <f t="shared" si="585"/>
        <v>120.09549971988795</v>
      </c>
      <c r="DV185" s="2">
        <f t="shared" si="585"/>
        <v>120.88881703131706</v>
      </c>
      <c r="DW185" s="2">
        <f t="shared" si="585"/>
        <v>131.25111306340719</v>
      </c>
      <c r="DX185" s="2">
        <f t="shared" si="585"/>
        <v>122.94568237522282</v>
      </c>
      <c r="DY185" s="2">
        <f t="shared" si="585"/>
        <v>98.953909688013169</v>
      </c>
      <c r="EA185" s="2">
        <f t="shared" si="440"/>
        <v>88.741148638132302</v>
      </c>
      <c r="EB185" s="2">
        <f t="shared" si="502"/>
        <v>85.868944893544324</v>
      </c>
      <c r="EC185" s="2">
        <f t="shared" si="503"/>
        <v>84.080426367461428</v>
      </c>
      <c r="ED185" s="2">
        <f t="shared" si="504"/>
        <v>86.641516129032254</v>
      </c>
      <c r="EE185" s="2">
        <f t="shared" si="505"/>
        <v>85.758669368470649</v>
      </c>
      <c r="EF185" s="2">
        <f t="shared" si="506"/>
        <v>83.760189444952459</v>
      </c>
      <c r="EG185" s="2">
        <f t="shared" si="507"/>
        <v>84.647332573087283</v>
      </c>
      <c r="EH185" s="2">
        <f t="shared" si="508"/>
        <v>84.27191226942287</v>
      </c>
      <c r="EI185" s="2">
        <f t="shared" si="509"/>
        <v>86.365789755035394</v>
      </c>
      <c r="EJ185" s="2">
        <f t="shared" si="510"/>
        <v>87.872327000107134</v>
      </c>
      <c r="EK185" s="2">
        <f t="shared" si="511"/>
        <v>85.990279407385344</v>
      </c>
      <c r="EL185" s="2">
        <f t="shared" si="512"/>
        <v>85.508282811122058</v>
      </c>
      <c r="EM185" s="2">
        <f t="shared" si="513"/>
        <v>86.337064943457193</v>
      </c>
      <c r="EN185" s="2">
        <f t="shared" si="514"/>
        <v>87.104196189510731</v>
      </c>
      <c r="EO185" s="2">
        <f t="shared" si="515"/>
        <v>96.017214525905004</v>
      </c>
      <c r="EQ185" s="2">
        <f t="shared" si="516"/>
        <v>88.542427666177574</v>
      </c>
      <c r="ER185" s="2">
        <f t="shared" si="586"/>
        <v>85.695000353117308</v>
      </c>
      <c r="ES185" s="2">
        <f t="shared" si="586"/>
        <v>84.137571528588737</v>
      </c>
      <c r="ET185" s="2">
        <f t="shared" si="586"/>
        <v>84.850231868634836</v>
      </c>
      <c r="EU185" s="2">
        <f t="shared" si="586"/>
        <v>85.565236806947226</v>
      </c>
      <c r="EV185" s="2">
        <f t="shared" si="586"/>
        <v>84.313387666806477</v>
      </c>
      <c r="EW185" s="2">
        <f t="shared" si="586"/>
        <v>84.836592245568397</v>
      </c>
      <c r="EX185" s="2">
        <f t="shared" si="586"/>
        <v>84.780428885577976</v>
      </c>
      <c r="EY185" s="2">
        <f t="shared" si="586"/>
        <v>84.875972881597718</v>
      </c>
      <c r="EZ185" s="2">
        <f t="shared" si="586"/>
        <v>87.732988402195303</v>
      </c>
      <c r="FA185" s="2">
        <f t="shared" si="586"/>
        <v>85.71435538980657</v>
      </c>
      <c r="FB185" s="2">
        <f t="shared" si="586"/>
        <v>85.814176301077012</v>
      </c>
      <c r="FC185" s="2">
        <f t="shared" si="586"/>
        <v>87.345273717848002</v>
      </c>
      <c r="FD185" s="2">
        <f t="shared" si="586"/>
        <v>89.070849107627851</v>
      </c>
      <c r="FE185" s="2">
        <f t="shared" si="586"/>
        <v>92.740714355641842</v>
      </c>
      <c r="FG185" s="2">
        <f t="shared" si="518"/>
        <v>0.99997880041998999</v>
      </c>
      <c r="FH185" s="2">
        <f t="shared" si="587"/>
        <v>0.99997803774253935</v>
      </c>
      <c r="FI185" s="2">
        <f t="shared" si="587"/>
        <v>0.99997699809063456</v>
      </c>
      <c r="FJ185" s="2">
        <f t="shared" si="587"/>
        <v>0.99997805277099461</v>
      </c>
      <c r="FK185" s="2">
        <f t="shared" si="587"/>
        <v>0.99997717796074892</v>
      </c>
      <c r="FL185" s="2">
        <f t="shared" si="587"/>
        <v>0.99997807129719274</v>
      </c>
      <c r="FM185" s="2">
        <f t="shared" si="587"/>
        <v>0.99997765991029286</v>
      </c>
      <c r="FN185" s="2">
        <f t="shared" si="587"/>
        <v>0.9999757057791816</v>
      </c>
      <c r="FO185" s="2">
        <f t="shared" si="587"/>
        <v>0.99997489519474925</v>
      </c>
      <c r="FP185" s="2">
        <f t="shared" si="587"/>
        <v>0.9999744187764521</v>
      </c>
      <c r="FQ185" s="2">
        <f t="shared" si="587"/>
        <v>0.99997601862463414</v>
      </c>
      <c r="FR185" s="2">
        <f t="shared" si="587"/>
        <v>0.99997502448461706</v>
      </c>
      <c r="FS185" s="2">
        <f t="shared" si="587"/>
        <v>0.99997510976161685</v>
      </c>
      <c r="FT185" s="2">
        <f t="shared" si="587"/>
        <v>0.99997337036252831</v>
      </c>
      <c r="FU185" s="2">
        <f t="shared" si="587"/>
        <v>0.9999692037007194</v>
      </c>
      <c r="FW185" s="2">
        <f t="shared" si="536"/>
        <v>0.8584050593880036</v>
      </c>
      <c r="FX185" s="2">
        <f t="shared" si="588"/>
        <v>0.87381170490501114</v>
      </c>
      <c r="FY185" s="2">
        <f t="shared" si="589"/>
        <v>0.87174571567319981</v>
      </c>
      <c r="FZ185" s="2">
        <f t="shared" si="590"/>
        <v>0.87191248235136554</v>
      </c>
      <c r="GA185" s="2">
        <f t="shared" si="591"/>
        <v>0.86829730652132575</v>
      </c>
      <c r="GB185" s="2">
        <f t="shared" si="592"/>
        <v>0.87659136537624038</v>
      </c>
      <c r="GC185" s="2">
        <f t="shared" si="593"/>
        <v>0.89153530754612043</v>
      </c>
      <c r="GD185" s="2">
        <f t="shared" si="594"/>
        <v>0.89628795544258366</v>
      </c>
      <c r="GE185" s="2">
        <f t="shared" si="595"/>
        <v>0.89864454445180308</v>
      </c>
      <c r="GF185" s="2">
        <f t="shared" si="596"/>
        <v>0.89375418544104723</v>
      </c>
      <c r="GG185" s="2">
        <f t="shared" si="597"/>
        <v>0.90148446195630028</v>
      </c>
      <c r="GH185" s="2">
        <f t="shared" si="598"/>
        <v>0.89015890276812271</v>
      </c>
      <c r="GI185" s="2">
        <f t="shared" si="599"/>
        <v>0.88170983181961304</v>
      </c>
      <c r="GJ185" s="2">
        <f t="shared" si="600"/>
        <v>0.85981956169329188</v>
      </c>
      <c r="GK185" s="2">
        <f t="shared" si="601"/>
        <v>0.83643974795645204</v>
      </c>
      <c r="GM185" s="86">
        <f t="shared" si="537"/>
        <v>2.3016208560415315E-280</v>
      </c>
      <c r="GN185" s="86">
        <f t="shared" si="602"/>
        <v>6.8003746897959046E-278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1.0222477642490012E-288</v>
      </c>
      <c r="HD185" s="86">
        <f t="shared" si="616"/>
        <v>7.9540184073404532E-229</v>
      </c>
      <c r="HE185" s="86">
        <f t="shared" si="617"/>
        <v>5.9359097133924E-296</v>
      </c>
      <c r="HF185" s="86">
        <f t="shared" si="618"/>
        <v>7.7120783302348178E-296</v>
      </c>
      <c r="HG185" s="86">
        <f t="shared" si="619"/>
        <v>0</v>
      </c>
      <c r="HH185" s="86">
        <f t="shared" si="620"/>
        <v>0</v>
      </c>
      <c r="HI185" s="86">
        <f t="shared" si="621"/>
        <v>0</v>
      </c>
      <c r="HJ185" s="86">
        <f t="shared" si="622"/>
        <v>0</v>
      </c>
      <c r="HK185" s="86">
        <f t="shared" si="623"/>
        <v>3.733201531040948E-269</v>
      </c>
      <c r="HL185" s="86">
        <f t="shared" si="624"/>
        <v>6.8878356863573962E-275</v>
      </c>
      <c r="HM185" s="86">
        <f t="shared" si="625"/>
        <v>0</v>
      </c>
      <c r="HN185" s="86">
        <f t="shared" si="626"/>
        <v>7.9879860351020286E-305</v>
      </c>
      <c r="HO185" s="86">
        <f t="shared" si="627"/>
        <v>8.7400075008761602E-204</v>
      </c>
      <c r="HP185" s="86">
        <f t="shared" si="628"/>
        <v>6.3060609479485186E-227</v>
      </c>
      <c r="HQ185" s="86">
        <f t="shared" si="629"/>
        <v>0</v>
      </c>
      <c r="HS185" s="86">
        <f t="shared" si="539"/>
        <v>5.3498683078117383E-15</v>
      </c>
      <c r="HT185" s="86">
        <f t="shared" si="630"/>
        <v>6.4075080992837385E-18</v>
      </c>
      <c r="HU185" s="86">
        <f t="shared" si="631"/>
        <v>1.0152630517236387E-19</v>
      </c>
      <c r="HV185" s="86">
        <f t="shared" si="632"/>
        <v>1.1621775549800033E-20</v>
      </c>
      <c r="HW185" s="86">
        <f t="shared" si="633"/>
        <v>3.8419198206942336E-19</v>
      </c>
      <c r="HX185" s="86">
        <f t="shared" si="634"/>
        <v>1.1669163763666642E-19</v>
      </c>
      <c r="HY185" s="86">
        <f t="shared" si="635"/>
        <v>2.3732424017920195E-18</v>
      </c>
      <c r="HZ185" s="86">
        <f t="shared" si="636"/>
        <v>6.3885115585408784E-21</v>
      </c>
      <c r="IA185" s="86">
        <f t="shared" si="637"/>
        <v>3.7534527982674646E-23</v>
      </c>
      <c r="IB185" s="86">
        <f t="shared" si="638"/>
        <v>9.185883266840721E-25</v>
      </c>
      <c r="IC185" s="86">
        <f t="shared" si="639"/>
        <v>4.8896856857859028E-22</v>
      </c>
      <c r="ID185" s="86">
        <f t="shared" si="640"/>
        <v>1.6509879228791222E-23</v>
      </c>
      <c r="IE185" s="86">
        <f t="shared" si="641"/>
        <v>1.7718092722840054E-23</v>
      </c>
      <c r="IF185" s="86">
        <f t="shared" si="642"/>
        <v>4.5250699359890252E-51</v>
      </c>
      <c r="IG185" s="86">
        <f t="shared" si="643"/>
        <v>4.6984238121272874E-44</v>
      </c>
      <c r="II185" s="86">
        <f t="shared" si="540"/>
        <v>1.3705242529692265E-2</v>
      </c>
      <c r="IJ185" s="86">
        <f t="shared" si="541"/>
        <v>6.0267697920022203E-3</v>
      </c>
      <c r="IK185" s="86">
        <f t="shared" si="542"/>
        <v>3.2379582217164269E-3</v>
      </c>
      <c r="IL185" s="86">
        <f t="shared" si="543"/>
        <v>2.6178045558801714E-3</v>
      </c>
      <c r="IM185" s="86">
        <f t="shared" si="544"/>
        <v>4.2470440018774784E-3</v>
      </c>
      <c r="IN185" s="86">
        <f t="shared" si="545"/>
        <v>2.7377855477640793E-3</v>
      </c>
      <c r="IO185" s="86">
        <f t="shared" si="546"/>
        <v>2.0195575745235767E-3</v>
      </c>
      <c r="IP185" s="86">
        <f t="shared" si="547"/>
        <v>9.7838652819475956E-4</v>
      </c>
      <c r="IQ185" s="86">
        <f t="shared" si="548"/>
        <v>4.2127507897456743E-4</v>
      </c>
      <c r="IR185" s="86">
        <f t="shared" si="549"/>
        <v>3.7141439938411625E-4</v>
      </c>
      <c r="IS185" s="86">
        <f t="shared" si="550"/>
        <v>5.9758259788657156E-4</v>
      </c>
      <c r="IT185" s="86">
        <f t="shared" si="551"/>
        <v>5.8852995247863661E-4</v>
      </c>
      <c r="IU185" s="86">
        <f t="shared" si="552"/>
        <v>8.317094935136976E-4</v>
      </c>
      <c r="IV185" s="86">
        <f t="shared" si="553"/>
        <v>5.5569992740079938E-4</v>
      </c>
      <c r="IW185" s="86">
        <f t="shared" si="554"/>
        <v>1.9305819234202591E-3</v>
      </c>
      <c r="IY185" s="86">
        <f t="shared" si="555"/>
        <v>1.3705242529697615E-2</v>
      </c>
      <c r="IZ185" s="86">
        <f t="shared" si="556"/>
        <v>6.0267697920022264E-3</v>
      </c>
      <c r="JA185" s="86">
        <f t="shared" si="557"/>
        <v>3.2379582217164269E-3</v>
      </c>
      <c r="JB185" s="86">
        <f t="shared" si="558"/>
        <v>2.6178045558801714E-3</v>
      </c>
      <c r="JC185" s="86">
        <f t="shared" si="559"/>
        <v>4.2470440018774784E-3</v>
      </c>
      <c r="JD185" s="86">
        <f t="shared" si="560"/>
        <v>2.7377855477640793E-3</v>
      </c>
      <c r="JE185" s="86">
        <f t="shared" si="561"/>
        <v>2.0195575745235788E-3</v>
      </c>
      <c r="JF185" s="86">
        <f t="shared" si="562"/>
        <v>9.7838652819475956E-4</v>
      </c>
      <c r="JG185" s="86">
        <f t="shared" si="563"/>
        <v>4.2127507897456743E-4</v>
      </c>
      <c r="JH185" s="86">
        <f t="shared" si="564"/>
        <v>3.7141439938411625E-4</v>
      </c>
      <c r="JI185" s="86">
        <f t="shared" si="565"/>
        <v>5.9758259788657156E-4</v>
      </c>
      <c r="JJ185" s="86">
        <f t="shared" si="566"/>
        <v>5.8852995247863661E-4</v>
      </c>
      <c r="JK185" s="86">
        <f t="shared" si="567"/>
        <v>8.317094935136976E-4</v>
      </c>
      <c r="JL185" s="86">
        <f t="shared" si="568"/>
        <v>5.5569992740079938E-4</v>
      </c>
      <c r="JM185" s="86">
        <f t="shared" si="569"/>
        <v>1.9305819234202591E-3</v>
      </c>
    </row>
    <row r="186" spans="2:273" x14ac:dyDescent="0.25">
      <c r="B186" s="2">
        <v>159</v>
      </c>
      <c r="C186" s="37">
        <v>89.262</v>
      </c>
      <c r="D186" s="37">
        <v>84.787000000000006</v>
      </c>
      <c r="E186" s="37">
        <v>83.236999999999995</v>
      </c>
      <c r="F186" s="37">
        <v>84.287999999999997</v>
      </c>
      <c r="G186" s="37">
        <v>88.332999999999998</v>
      </c>
      <c r="H186" s="37">
        <v>85.542000000000002</v>
      </c>
      <c r="I186" s="37">
        <v>86.626999999999995</v>
      </c>
      <c r="J186" s="37">
        <v>84.677999999999997</v>
      </c>
      <c r="K186" s="37">
        <v>84.569000000000003</v>
      </c>
      <c r="L186" s="37">
        <v>85.78</v>
      </c>
      <c r="M186" s="37">
        <v>86.305000000000007</v>
      </c>
      <c r="N186" s="37">
        <v>84.894999999999996</v>
      </c>
      <c r="O186" s="37">
        <v>86.552000000000007</v>
      </c>
      <c r="P186" s="37">
        <v>89.328000000000003</v>
      </c>
      <c r="Q186" s="37">
        <v>90.120999999999995</v>
      </c>
      <c r="S186" s="4">
        <f t="shared" si="441"/>
        <v>88.413308382015515</v>
      </c>
      <c r="T186" s="4">
        <f t="shared" si="442"/>
        <v>85.529135311006343</v>
      </c>
      <c r="U186" s="4" t="e">
        <f t="shared" si="443"/>
        <v>#N/A</v>
      </c>
      <c r="V186" s="4" t="e">
        <f t="shared" si="444"/>
        <v>#N/A</v>
      </c>
      <c r="W186" s="4" t="e">
        <f t="shared" si="445"/>
        <v>#N/A</v>
      </c>
      <c r="X186" s="4" t="e">
        <f t="shared" si="446"/>
        <v>#N/A</v>
      </c>
      <c r="Y186" s="4" t="e">
        <f t="shared" si="447"/>
        <v>#N/A</v>
      </c>
      <c r="Z186" s="4" t="e">
        <f t="shared" si="448"/>
        <v>#N/A</v>
      </c>
      <c r="AA186" s="4" t="e">
        <f t="shared" si="449"/>
        <v>#N/A</v>
      </c>
      <c r="AB186" s="4" t="e">
        <f t="shared" si="450"/>
        <v>#N/A</v>
      </c>
      <c r="AC186" s="4" t="e">
        <f t="shared" si="451"/>
        <v>#N/A</v>
      </c>
      <c r="AD186" s="4" t="e">
        <f t="shared" si="452"/>
        <v>#N/A</v>
      </c>
      <c r="AE186" s="4" t="e">
        <f t="shared" si="453"/>
        <v>#N/A</v>
      </c>
      <c r="AF186" s="4">
        <f t="shared" si="454"/>
        <v>88.685507025213312</v>
      </c>
      <c r="AG186" s="4">
        <f t="shared" si="455"/>
        <v>93.119301941549423</v>
      </c>
      <c r="AI186" s="4">
        <f t="shared" si="456"/>
        <v>0.84869161798448545</v>
      </c>
      <c r="AJ186" s="4">
        <f t="shared" si="457"/>
        <v>-0.74213531100633645</v>
      </c>
      <c r="AK186" s="4">
        <f t="shared" si="458"/>
        <v>0</v>
      </c>
      <c r="AL186" s="4">
        <f t="shared" si="459"/>
        <v>0</v>
      </c>
      <c r="AM186" s="4">
        <f t="shared" si="460"/>
        <v>0</v>
      </c>
      <c r="AN186" s="4">
        <f t="shared" si="461"/>
        <v>0</v>
      </c>
      <c r="AO186" s="4">
        <f t="shared" si="462"/>
        <v>0</v>
      </c>
      <c r="AP186" s="4">
        <f t="shared" si="463"/>
        <v>0</v>
      </c>
      <c r="AQ186" s="4">
        <f t="shared" si="464"/>
        <v>0</v>
      </c>
      <c r="AR186" s="4">
        <f t="shared" si="465"/>
        <v>0</v>
      </c>
      <c r="AS186" s="4">
        <f t="shared" si="466"/>
        <v>0</v>
      </c>
      <c r="AT186" s="4">
        <f t="shared" si="467"/>
        <v>0</v>
      </c>
      <c r="AU186" s="4">
        <f t="shared" si="468"/>
        <v>0</v>
      </c>
      <c r="AV186" s="4">
        <f t="shared" si="570"/>
        <v>0.64249297478669121</v>
      </c>
      <c r="AW186" s="4">
        <f t="shared" si="570"/>
        <v>-2.9983019415494283</v>
      </c>
      <c r="AY186" s="2">
        <f t="shared" si="520"/>
        <v>88.413308382015515</v>
      </c>
      <c r="AZ186" s="2">
        <f t="shared" si="571"/>
        <v>85.529135311006343</v>
      </c>
      <c r="BA186" s="2" t="e">
        <f t="shared" si="572"/>
        <v>#N/A</v>
      </c>
      <c r="BB186" s="2" t="e">
        <f t="shared" si="573"/>
        <v>#N/A</v>
      </c>
      <c r="BC186" s="2" t="e">
        <f t="shared" si="574"/>
        <v>#N/A</v>
      </c>
      <c r="BD186" s="2" t="e">
        <f t="shared" si="575"/>
        <v>#N/A</v>
      </c>
      <c r="BE186" s="2" t="e">
        <f t="shared" si="576"/>
        <v>#N/A</v>
      </c>
      <c r="BF186" s="2" t="e">
        <f t="shared" si="577"/>
        <v>#N/A</v>
      </c>
      <c r="BG186" s="2" t="e">
        <f t="shared" si="578"/>
        <v>#N/A</v>
      </c>
      <c r="BH186" s="2" t="e">
        <f t="shared" si="579"/>
        <v>#N/A</v>
      </c>
      <c r="BI186" s="2" t="e">
        <f t="shared" si="580"/>
        <v>#N/A</v>
      </c>
      <c r="BJ186" s="2" t="e">
        <f t="shared" si="581"/>
        <v>#N/A</v>
      </c>
      <c r="BK186" s="2" t="e">
        <f t="shared" si="582"/>
        <v>#N/A</v>
      </c>
      <c r="BL186" s="2">
        <f t="shared" si="583"/>
        <v>88.685507024040675</v>
      </c>
      <c r="BM186" s="2">
        <f t="shared" si="584"/>
        <v>93.11929808503983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>
        <f t="shared" si="485"/>
        <v>89.262</v>
      </c>
      <c r="CV186" s="2">
        <f t="shared" si="486"/>
        <v>84.787000000000006</v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>
        <f t="shared" si="498"/>
        <v>89.328000000000003</v>
      </c>
      <c r="DI186" s="2">
        <f t="shared" si="499"/>
        <v>90.120999999999995</v>
      </c>
      <c r="DK186" s="2">
        <f t="shared" si="500"/>
        <v>125.00738745644597</v>
      </c>
      <c r="DL186" s="2">
        <f t="shared" si="585"/>
        <v>124.96667086114454</v>
      </c>
      <c r="DM186" s="2">
        <f t="shared" si="585"/>
        <v>120.77834566145091</v>
      </c>
      <c r="DN186" s="2">
        <f t="shared" si="585"/>
        <v>119.77319214356058</v>
      </c>
      <c r="DO186" s="2">
        <f t="shared" si="585"/>
        <v>116.93042105263156</v>
      </c>
      <c r="DP186" s="2">
        <f t="shared" si="585"/>
        <v>121.94872214319584</v>
      </c>
      <c r="DQ186" s="2">
        <f t="shared" si="585"/>
        <v>113.85315681511472</v>
      </c>
      <c r="DR186" s="2">
        <f t="shared" si="585"/>
        <v>128.33734135564134</v>
      </c>
      <c r="DS186" s="2">
        <f t="shared" si="585"/>
        <v>111.34236134453781</v>
      </c>
      <c r="DT186" s="2">
        <f t="shared" si="585"/>
        <v>119.47397927807486</v>
      </c>
      <c r="DU186" s="2">
        <f t="shared" si="585"/>
        <v>120.18395462184873</v>
      </c>
      <c r="DV186" s="2">
        <f t="shared" si="585"/>
        <v>120.98086851136854</v>
      </c>
      <c r="DW186" s="2">
        <f t="shared" si="585"/>
        <v>131.41689549274255</v>
      </c>
      <c r="DX186" s="2">
        <f t="shared" si="585"/>
        <v>123.05301559714795</v>
      </c>
      <c r="DY186" s="2">
        <f t="shared" si="585"/>
        <v>98.881201696770688</v>
      </c>
      <c r="EA186" s="2">
        <f t="shared" si="440"/>
        <v>88.588157976653704</v>
      </c>
      <c r="EB186" s="2">
        <f t="shared" si="502"/>
        <v>85.684581976545587</v>
      </c>
      <c r="EC186" s="2">
        <f t="shared" si="503"/>
        <v>83.927031030855531</v>
      </c>
      <c r="ED186" s="2">
        <f t="shared" si="504"/>
        <v>86.509575035063108</v>
      </c>
      <c r="EE186" s="2">
        <f t="shared" si="505"/>
        <v>85.590455759691864</v>
      </c>
      <c r="EF186" s="2">
        <f t="shared" si="506"/>
        <v>83.562603943248249</v>
      </c>
      <c r="EG186" s="2">
        <f t="shared" si="507"/>
        <v>84.485775036284451</v>
      </c>
      <c r="EH186" s="2">
        <f t="shared" si="508"/>
        <v>84.108083329212192</v>
      </c>
      <c r="EI186" s="2">
        <f t="shared" si="509"/>
        <v>86.249640195971708</v>
      </c>
      <c r="EJ186" s="2">
        <f t="shared" si="510"/>
        <v>87.739441448002609</v>
      </c>
      <c r="EK186" s="2">
        <f t="shared" si="511"/>
        <v>85.8219497654854</v>
      </c>
      <c r="EL186" s="2">
        <f t="shared" si="512"/>
        <v>85.339262903978835</v>
      </c>
      <c r="EM186" s="2">
        <f t="shared" si="513"/>
        <v>86.179785783521808</v>
      </c>
      <c r="EN186" s="2">
        <f t="shared" si="514"/>
        <v>86.943391350368245</v>
      </c>
      <c r="EO186" s="2">
        <f t="shared" si="515"/>
        <v>95.942587611051138</v>
      </c>
      <c r="EQ186" s="2">
        <f t="shared" si="516"/>
        <v>88.386194416382082</v>
      </c>
      <c r="ER186" s="2">
        <f t="shared" si="586"/>
        <v>85.507771815588001</v>
      </c>
      <c r="ES186" s="2">
        <f t="shared" si="586"/>
        <v>83.985134549303922</v>
      </c>
      <c r="ET186" s="2">
        <f t="shared" si="586"/>
        <v>84.688733436319922</v>
      </c>
      <c r="EU186" s="2">
        <f t="shared" si="586"/>
        <v>85.393866399465594</v>
      </c>
      <c r="EV186" s="2">
        <f t="shared" si="586"/>
        <v>84.124839290985065</v>
      </c>
      <c r="EW186" s="2">
        <f t="shared" si="586"/>
        <v>84.677943235830782</v>
      </c>
      <c r="EX186" s="2">
        <f t="shared" si="586"/>
        <v>84.624641874274744</v>
      </c>
      <c r="EY186" s="2">
        <f t="shared" si="586"/>
        <v>84.73571420827389</v>
      </c>
      <c r="EZ186" s="2">
        <f t="shared" si="586"/>
        <v>87.597885834109974</v>
      </c>
      <c r="FA186" s="2">
        <f t="shared" si="586"/>
        <v>85.541669578196021</v>
      </c>
      <c r="FB186" s="2">
        <f t="shared" si="586"/>
        <v>85.65019957770609</v>
      </c>
      <c r="FC186" s="2">
        <f t="shared" si="586"/>
        <v>87.205209204253777</v>
      </c>
      <c r="FD186" s="2">
        <f t="shared" si="586"/>
        <v>88.943533831243741</v>
      </c>
      <c r="FE186" s="2">
        <f t="shared" si="586"/>
        <v>92.615701930568889</v>
      </c>
      <c r="FG186" s="2">
        <f t="shared" si="518"/>
        <v>0.99998066571717625</v>
      </c>
      <c r="FH186" s="2">
        <f t="shared" si="587"/>
        <v>0.99997997014443263</v>
      </c>
      <c r="FI186" s="2">
        <f t="shared" si="587"/>
        <v>0.99997902196687494</v>
      </c>
      <c r="FJ186" s="2">
        <f t="shared" si="587"/>
        <v>0.99997998385059972</v>
      </c>
      <c r="FK186" s="2">
        <f t="shared" si="587"/>
        <v>0.99997918601103042</v>
      </c>
      <c r="FL186" s="2">
        <f t="shared" si="587"/>
        <v>0.99998000074675852</v>
      </c>
      <c r="FM186" s="2">
        <f t="shared" si="587"/>
        <v>0.99997962555598507</v>
      </c>
      <c r="FN186" s="2">
        <f t="shared" si="587"/>
        <v>0.99997784335991724</v>
      </c>
      <c r="FO186" s="2">
        <f t="shared" si="587"/>
        <v>0.99997710409491547</v>
      </c>
      <c r="FP186" s="2">
        <f t="shared" si="587"/>
        <v>0.99997666959432663</v>
      </c>
      <c r="FQ186" s="2">
        <f t="shared" si="587"/>
        <v>0.99997812867957292</v>
      </c>
      <c r="FR186" s="2">
        <f t="shared" si="587"/>
        <v>0.99997722200919592</v>
      </c>
      <c r="FS186" s="2">
        <f t="shared" si="587"/>
        <v>0.99997729978308525</v>
      </c>
      <c r="FT186" s="2">
        <f t="shared" si="587"/>
        <v>0.9999757134250713</v>
      </c>
      <c r="FU186" s="2">
        <f t="shared" si="587"/>
        <v>0.99997191336513658</v>
      </c>
      <c r="FW186" s="2">
        <f t="shared" si="536"/>
        <v>0.86923469800728148</v>
      </c>
      <c r="FX186" s="2">
        <f t="shared" si="588"/>
        <v>0.88362274690459297</v>
      </c>
      <c r="FY186" s="2">
        <f t="shared" si="589"/>
        <v>0.88169563934860495</v>
      </c>
      <c r="FZ186" s="2">
        <f t="shared" si="590"/>
        <v>0.88185122178751407</v>
      </c>
      <c r="GA186" s="2">
        <f t="shared" si="591"/>
        <v>0.87847746305915053</v>
      </c>
      <c r="GB186" s="2">
        <f t="shared" si="592"/>
        <v>0.88621443307258274</v>
      </c>
      <c r="GC186" s="2">
        <f t="shared" si="593"/>
        <v>0.90012585418657431</v>
      </c>
      <c r="GD186" s="2">
        <f t="shared" si="594"/>
        <v>0.90454238935337572</v>
      </c>
      <c r="GE186" s="2">
        <f t="shared" si="595"/>
        <v>0.90673093547007</v>
      </c>
      <c r="GF186" s="2">
        <f t="shared" si="596"/>
        <v>0.90218827452224226</v>
      </c>
      <c r="GG186" s="2">
        <f t="shared" si="597"/>
        <v>0.90936712858493585</v>
      </c>
      <c r="GH186" s="2">
        <f t="shared" si="598"/>
        <v>0.89884609382042779</v>
      </c>
      <c r="GI186" s="2">
        <f t="shared" si="599"/>
        <v>0.89098341224616162</v>
      </c>
      <c r="GJ186" s="2">
        <f t="shared" si="600"/>
        <v>0.87055732840359679</v>
      </c>
      <c r="GK186" s="2">
        <f t="shared" si="601"/>
        <v>0.84865316483699249</v>
      </c>
      <c r="GM186" s="86">
        <f t="shared" si="537"/>
        <v>4.6056438436009381E-286</v>
      </c>
      <c r="GN186" s="86">
        <f t="shared" si="602"/>
        <v>1.6228500877066136E-283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3.5333531221032006E-296</v>
      </c>
      <c r="HD186" s="86">
        <f t="shared" si="616"/>
        <v>1.1385388980733856E-234</v>
      </c>
      <c r="HE186" s="86">
        <f t="shared" si="617"/>
        <v>1.7948639852444794E-303</v>
      </c>
      <c r="HF186" s="86">
        <f t="shared" si="618"/>
        <v>2.3635879627273429E-303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6.6594935627925924E-276</v>
      </c>
      <c r="HL186" s="86">
        <f t="shared" si="624"/>
        <v>9.1175086101535105E-282</v>
      </c>
      <c r="HM186" s="86">
        <f t="shared" si="625"/>
        <v>0</v>
      </c>
      <c r="HN186" s="86">
        <f t="shared" si="626"/>
        <v>0</v>
      </c>
      <c r="HO186" s="86">
        <f t="shared" si="627"/>
        <v>6.8981466063098877E-209</v>
      </c>
      <c r="HP186" s="86">
        <f t="shared" si="628"/>
        <v>1.2301707615298829E-232</v>
      </c>
      <c r="HQ186" s="86">
        <f t="shared" si="629"/>
        <v>0</v>
      </c>
      <c r="HS186" s="86">
        <f t="shared" si="539"/>
        <v>1.3229906809785414E-15</v>
      </c>
      <c r="HT186" s="86">
        <f t="shared" si="630"/>
        <v>1.3014247481895455E-18</v>
      </c>
      <c r="HU186" s="86">
        <f t="shared" si="631"/>
        <v>1.6512547553386213E-20</v>
      </c>
      <c r="HV186" s="86">
        <f t="shared" si="632"/>
        <v>1.7359049984088517E-21</v>
      </c>
      <c r="HW186" s="86">
        <f t="shared" si="633"/>
        <v>6.5819893893540893E-20</v>
      </c>
      <c r="HX186" s="86">
        <f t="shared" si="634"/>
        <v>1.9222508474339522E-20</v>
      </c>
      <c r="HY186" s="86">
        <f t="shared" si="635"/>
        <v>4.4788959633151232E-19</v>
      </c>
      <c r="HZ186" s="86">
        <f t="shared" si="636"/>
        <v>9.9050419399270423E-22</v>
      </c>
      <c r="IA186" s="86">
        <f t="shared" si="637"/>
        <v>4.69420146632207E-24</v>
      </c>
      <c r="IB186" s="86">
        <f t="shared" si="638"/>
        <v>9.8991780768787501E-26</v>
      </c>
      <c r="IC186" s="86">
        <f t="shared" si="639"/>
        <v>7.0037267241073276E-23</v>
      </c>
      <c r="ID186" s="86">
        <f t="shared" si="640"/>
        <v>1.9610830734617829E-24</v>
      </c>
      <c r="IE186" s="86">
        <f t="shared" si="641"/>
        <v>2.0499736850378863E-24</v>
      </c>
      <c r="IF186" s="86">
        <f t="shared" si="642"/>
        <v>2.8019111591324029E-53</v>
      </c>
      <c r="IG186" s="86">
        <f t="shared" si="643"/>
        <v>4.9705720696780167E-46</v>
      </c>
      <c r="II186" s="86">
        <f t="shared" si="540"/>
        <v>9.573213122408426E-3</v>
      </c>
      <c r="IJ186" s="86">
        <f t="shared" si="541"/>
        <v>4.0142914751797442E-3</v>
      </c>
      <c r="IK186" s="86">
        <f t="shared" si="542"/>
        <v>2.0308120688804425E-3</v>
      </c>
      <c r="IL186" s="86">
        <f t="shared" si="543"/>
        <v>1.6110695204315261E-3</v>
      </c>
      <c r="IM186" s="86">
        <f t="shared" si="544"/>
        <v>2.7101314756424874E-3</v>
      </c>
      <c r="IN186" s="86">
        <f t="shared" si="545"/>
        <v>1.7099081512184397E-3</v>
      </c>
      <c r="IO186" s="86">
        <f t="shared" si="546"/>
        <v>1.2715309851822425E-3</v>
      </c>
      <c r="IP186" s="86">
        <f t="shared" si="547"/>
        <v>5.871984917044786E-4</v>
      </c>
      <c r="IQ186" s="86">
        <f t="shared" si="548"/>
        <v>2.3764673178045524E-4</v>
      </c>
      <c r="IR186" s="86">
        <f t="shared" si="549"/>
        <v>2.0437332131513616E-4</v>
      </c>
      <c r="IS186" s="86">
        <f t="shared" si="550"/>
        <v>3.4952904228089066E-4</v>
      </c>
      <c r="IT186" s="86">
        <f t="shared" si="551"/>
        <v>3.3305577891720679E-4</v>
      </c>
      <c r="IU186" s="86">
        <f t="shared" si="552"/>
        <v>4.7360402205554465E-4</v>
      </c>
      <c r="IV186" s="86">
        <f t="shared" si="553"/>
        <v>2.8598827373739493E-4</v>
      </c>
      <c r="IW186" s="86">
        <f t="shared" si="554"/>
        <v>1.0540091299491342E-3</v>
      </c>
      <c r="IY186" s="86">
        <f t="shared" si="555"/>
        <v>9.5732131224097496E-3</v>
      </c>
      <c r="IZ186" s="86">
        <f t="shared" si="556"/>
        <v>4.0142914751797459E-3</v>
      </c>
      <c r="JA186" s="86">
        <f t="shared" si="557"/>
        <v>2.0308120688804425E-3</v>
      </c>
      <c r="JB186" s="86">
        <f t="shared" si="558"/>
        <v>1.6110695204315261E-3</v>
      </c>
      <c r="JC186" s="86">
        <f t="shared" si="559"/>
        <v>2.7101314756424874E-3</v>
      </c>
      <c r="JD186" s="86">
        <f t="shared" si="560"/>
        <v>1.7099081512184397E-3</v>
      </c>
      <c r="JE186" s="86">
        <f t="shared" si="561"/>
        <v>1.271530985182243E-3</v>
      </c>
      <c r="JF186" s="86">
        <f t="shared" si="562"/>
        <v>5.871984917044786E-4</v>
      </c>
      <c r="JG186" s="86">
        <f t="shared" si="563"/>
        <v>2.3764673178045524E-4</v>
      </c>
      <c r="JH186" s="86">
        <f t="shared" si="564"/>
        <v>2.0437332131513616E-4</v>
      </c>
      <c r="JI186" s="86">
        <f t="shared" si="565"/>
        <v>3.4952904228089066E-4</v>
      </c>
      <c r="JJ186" s="86">
        <f t="shared" si="566"/>
        <v>3.3305577891720679E-4</v>
      </c>
      <c r="JK186" s="86">
        <f t="shared" si="567"/>
        <v>4.7360402205554465E-4</v>
      </c>
      <c r="JL186" s="86">
        <f t="shared" si="568"/>
        <v>2.8598827373739493E-4</v>
      </c>
      <c r="JM186" s="86">
        <f t="shared" si="569"/>
        <v>1.0540091299491342E-3</v>
      </c>
    </row>
    <row r="187" spans="2:273" x14ac:dyDescent="0.25">
      <c r="B187" s="2">
        <v>160</v>
      </c>
      <c r="C187" s="37">
        <v>88.114999999999995</v>
      </c>
      <c r="D187" s="37">
        <v>87.606999999999999</v>
      </c>
      <c r="E187" s="37">
        <v>82.712000000000003</v>
      </c>
      <c r="F187" s="37">
        <v>83.983000000000004</v>
      </c>
      <c r="G187" s="37">
        <v>85.266999999999996</v>
      </c>
      <c r="H187" s="37">
        <v>85.61</v>
      </c>
      <c r="I187" s="37">
        <v>85.22</v>
      </c>
      <c r="J187" s="37">
        <v>84.846999999999994</v>
      </c>
      <c r="K187" s="37">
        <v>84.155000000000001</v>
      </c>
      <c r="L187" s="37">
        <v>87.355999999999995</v>
      </c>
      <c r="M187" s="37">
        <v>86.254000000000005</v>
      </c>
      <c r="N187" s="37">
        <v>84.07</v>
      </c>
      <c r="O187" s="37">
        <v>89.069000000000003</v>
      </c>
      <c r="P187" s="37">
        <v>89.947999999999993</v>
      </c>
      <c r="Q187" s="37">
        <v>92.069000000000003</v>
      </c>
      <c r="S187" s="4">
        <f t="shared" si="441"/>
        <v>88.255365192897997</v>
      </c>
      <c r="T187" s="4" t="e">
        <f t="shared" si="442"/>
        <v>#N/A</v>
      </c>
      <c r="U187" s="4" t="e">
        <f t="shared" si="443"/>
        <v>#N/A</v>
      </c>
      <c r="V187" s="4" t="e">
        <f t="shared" si="444"/>
        <v>#N/A</v>
      </c>
      <c r="W187" s="4" t="e">
        <f t="shared" si="445"/>
        <v>#N/A</v>
      </c>
      <c r="X187" s="4" t="e">
        <f t="shared" si="446"/>
        <v>#N/A</v>
      </c>
      <c r="Y187" s="4" t="e">
        <f t="shared" si="447"/>
        <v>#N/A</v>
      </c>
      <c r="Z187" s="4" t="e">
        <f t="shared" si="448"/>
        <v>#N/A</v>
      </c>
      <c r="AA187" s="4" t="e">
        <f t="shared" si="449"/>
        <v>#N/A</v>
      </c>
      <c r="AB187" s="4" t="e">
        <f t="shared" si="450"/>
        <v>#N/A</v>
      </c>
      <c r="AC187" s="4" t="e">
        <f t="shared" si="451"/>
        <v>#N/A</v>
      </c>
      <c r="AD187" s="4" t="e">
        <f t="shared" si="452"/>
        <v>#N/A</v>
      </c>
      <c r="AE187" s="4" t="e">
        <f t="shared" si="453"/>
        <v>#N/A</v>
      </c>
      <c r="AF187" s="4">
        <f t="shared" si="454"/>
        <v>88.574181836502419</v>
      </c>
      <c r="AG187" s="4">
        <f t="shared" si="455"/>
        <v>92.963221782605387</v>
      </c>
      <c r="AI187" s="4">
        <f t="shared" si="456"/>
        <v>-0.14036519289800253</v>
      </c>
      <c r="AJ187" s="4">
        <f t="shared" si="457"/>
        <v>0</v>
      </c>
      <c r="AK187" s="4">
        <f t="shared" si="458"/>
        <v>0</v>
      </c>
      <c r="AL187" s="4">
        <f t="shared" si="459"/>
        <v>0</v>
      </c>
      <c r="AM187" s="4">
        <f t="shared" si="460"/>
        <v>0</v>
      </c>
      <c r="AN187" s="4">
        <f t="shared" si="461"/>
        <v>0</v>
      </c>
      <c r="AO187" s="4">
        <f t="shared" si="462"/>
        <v>0</v>
      </c>
      <c r="AP187" s="4">
        <f t="shared" si="463"/>
        <v>0</v>
      </c>
      <c r="AQ187" s="4">
        <f t="shared" si="464"/>
        <v>0</v>
      </c>
      <c r="AR187" s="4">
        <f t="shared" si="465"/>
        <v>0</v>
      </c>
      <c r="AS187" s="4">
        <f t="shared" si="466"/>
        <v>0</v>
      </c>
      <c r="AT187" s="4">
        <f t="shared" si="467"/>
        <v>0</v>
      </c>
      <c r="AU187" s="4">
        <f t="shared" si="468"/>
        <v>0</v>
      </c>
      <c r="AV187" s="4">
        <f t="shared" ref="AV187:AW202" si="644">IF(OR($B187 &lt; P$230, $B187 &gt; P$233), 0, P187-AF187)</f>
        <v>1.3738181634975746</v>
      </c>
      <c r="AW187" s="4">
        <f t="shared" si="644"/>
        <v>-0.89422178260538487</v>
      </c>
      <c r="AY187" s="2">
        <f t="shared" si="520"/>
        <v>88.255365192897997</v>
      </c>
      <c r="AZ187" s="2" t="e">
        <f t="shared" si="571"/>
        <v>#N/A</v>
      </c>
      <c r="BA187" s="2" t="e">
        <f t="shared" si="572"/>
        <v>#N/A</v>
      </c>
      <c r="BB187" s="2" t="e">
        <f t="shared" si="573"/>
        <v>#N/A</v>
      </c>
      <c r="BC187" s="2" t="e">
        <f t="shared" si="574"/>
        <v>#N/A</v>
      </c>
      <c r="BD187" s="2" t="e">
        <f t="shared" si="575"/>
        <v>#N/A</v>
      </c>
      <c r="BE187" s="2" t="e">
        <f t="shared" si="576"/>
        <v>#N/A</v>
      </c>
      <c r="BF187" s="2" t="e">
        <f t="shared" si="577"/>
        <v>#N/A</v>
      </c>
      <c r="BG187" s="2" t="e">
        <f t="shared" si="578"/>
        <v>#N/A</v>
      </c>
      <c r="BH187" s="2" t="e">
        <f t="shared" si="579"/>
        <v>#N/A</v>
      </c>
      <c r="BI187" s="2" t="e">
        <f t="shared" si="580"/>
        <v>#N/A</v>
      </c>
      <c r="BJ187" s="2" t="e">
        <f t="shared" si="581"/>
        <v>#N/A</v>
      </c>
      <c r="BK187" s="2" t="e">
        <f t="shared" si="582"/>
        <v>#N/A</v>
      </c>
      <c r="BL187" s="2">
        <f t="shared" si="583"/>
        <v>88.57418183637796</v>
      </c>
      <c r="BM187" s="2">
        <f t="shared" si="584"/>
        <v>92.963221059441054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>
        <f t="shared" si="485"/>
        <v>88.114999999999995</v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>
        <f t="shared" si="498"/>
        <v>89.947999999999993</v>
      </c>
      <c r="DI187" s="2">
        <f t="shared" si="499"/>
        <v>92.069000000000003</v>
      </c>
      <c r="DK187" s="2">
        <f t="shared" si="500"/>
        <v>125.09407317073168</v>
      </c>
      <c r="DL187" s="2">
        <f t="shared" ref="DL187:DY202" si="645">BP$228*$B187+BP$229</f>
        <v>125.0695366013787</v>
      </c>
      <c r="DM187" s="2">
        <f t="shared" si="645"/>
        <v>120.87856899004267</v>
      </c>
      <c r="DN187" s="2">
        <f t="shared" si="645"/>
        <v>119.85898741656638</v>
      </c>
      <c r="DO187" s="2">
        <f t="shared" si="645"/>
        <v>116.97810526315787</v>
      </c>
      <c r="DP187" s="2">
        <f t="shared" si="645"/>
        <v>122.03049502133713</v>
      </c>
      <c r="DQ187" s="2">
        <f t="shared" si="645"/>
        <v>113.89433576248314</v>
      </c>
      <c r="DR187" s="2">
        <f t="shared" si="645"/>
        <v>128.48951407121405</v>
      </c>
      <c r="DS187" s="2">
        <f t="shared" si="645"/>
        <v>111.38165210084033</v>
      </c>
      <c r="DT187" s="2">
        <f t="shared" si="645"/>
        <v>119.57104679144385</v>
      </c>
      <c r="DU187" s="2">
        <f t="shared" si="645"/>
        <v>120.27240952380951</v>
      </c>
      <c r="DV187" s="2">
        <f t="shared" si="645"/>
        <v>121.07291999142002</v>
      </c>
      <c r="DW187" s="2">
        <f t="shared" si="645"/>
        <v>131.58267792207792</v>
      </c>
      <c r="DX187" s="2">
        <f t="shared" si="645"/>
        <v>123.16034881907309</v>
      </c>
      <c r="DY187" s="2">
        <f t="shared" si="645"/>
        <v>98.808493705528221</v>
      </c>
      <c r="EA187" s="2">
        <f t="shared" si="440"/>
        <v>88.435167315175107</v>
      </c>
      <c r="EB187" s="2">
        <f t="shared" si="502"/>
        <v>85.500219059546836</v>
      </c>
      <c r="EC187" s="2">
        <f t="shared" si="503"/>
        <v>83.773635694249649</v>
      </c>
      <c r="ED187" s="2">
        <f t="shared" si="504"/>
        <v>86.377633941093961</v>
      </c>
      <c r="EE187" s="2">
        <f t="shared" si="505"/>
        <v>85.422242150913078</v>
      </c>
      <c r="EF187" s="2">
        <f t="shared" si="506"/>
        <v>83.365018441544038</v>
      </c>
      <c r="EG187" s="2">
        <f t="shared" si="507"/>
        <v>84.324217499481634</v>
      </c>
      <c r="EH187" s="2">
        <f t="shared" si="508"/>
        <v>83.944254389001514</v>
      </c>
      <c r="EI187" s="2">
        <f t="shared" si="509"/>
        <v>86.133490636908022</v>
      </c>
      <c r="EJ187" s="2">
        <f t="shared" si="510"/>
        <v>87.606555895898083</v>
      </c>
      <c r="EK187" s="2">
        <f t="shared" si="511"/>
        <v>85.653620123585455</v>
      </c>
      <c r="EL187" s="2">
        <f t="shared" si="512"/>
        <v>85.170242996835611</v>
      </c>
      <c r="EM187" s="2">
        <f t="shared" si="513"/>
        <v>86.022506623586423</v>
      </c>
      <c r="EN187" s="2">
        <f t="shared" si="514"/>
        <v>86.782586511225745</v>
      </c>
      <c r="EO187" s="2">
        <f t="shared" si="515"/>
        <v>95.867960696197258</v>
      </c>
      <c r="EQ187" s="2">
        <f t="shared" si="516"/>
        <v>88.229961166586605</v>
      </c>
      <c r="ER187" s="2">
        <f t="shared" ref="ER187:FE202" si="646">CV$228*$B187+CV$229</f>
        <v>85.320543278058679</v>
      </c>
      <c r="ES187" s="2">
        <f t="shared" si="646"/>
        <v>83.832697570019107</v>
      </c>
      <c r="ET187" s="2">
        <f t="shared" si="646"/>
        <v>84.527235004005007</v>
      </c>
      <c r="EU187" s="2">
        <f t="shared" si="646"/>
        <v>85.222495991983962</v>
      </c>
      <c r="EV187" s="2">
        <f t="shared" si="646"/>
        <v>83.936290915163653</v>
      </c>
      <c r="EW187" s="2">
        <f t="shared" si="646"/>
        <v>84.519294226093166</v>
      </c>
      <c r="EX187" s="2">
        <f t="shared" si="646"/>
        <v>84.468854862971497</v>
      </c>
      <c r="EY187" s="2">
        <f t="shared" si="646"/>
        <v>84.595455534950077</v>
      </c>
      <c r="EZ187" s="2">
        <f t="shared" si="646"/>
        <v>87.462783266024658</v>
      </c>
      <c r="FA187" s="2">
        <f t="shared" si="646"/>
        <v>85.368983766585472</v>
      </c>
      <c r="FB187" s="2">
        <f t="shared" si="646"/>
        <v>85.486222854335182</v>
      </c>
      <c r="FC187" s="2">
        <f t="shared" si="646"/>
        <v>87.065144690659565</v>
      </c>
      <c r="FD187" s="2">
        <f t="shared" si="646"/>
        <v>88.816218554859631</v>
      </c>
      <c r="FE187" s="2">
        <f t="shared" si="646"/>
        <v>92.490689505495951</v>
      </c>
      <c r="FG187" s="2">
        <f t="shared" si="518"/>
        <v>0.99998236689449593</v>
      </c>
      <c r="FH187" s="2">
        <f t="shared" ref="FH187:FU202" si="647">POWER(10,($B187-D$231)/D$229)/(1+POWER(10,($B187-D$231)/D$229))</f>
        <v>0.99998173252241707</v>
      </c>
      <c r="FI187" s="2">
        <f t="shared" si="647"/>
        <v>0.99998086777108663</v>
      </c>
      <c r="FJ187" s="2">
        <f t="shared" si="647"/>
        <v>0.99998174502263404</v>
      </c>
      <c r="FK187" s="2">
        <f t="shared" si="647"/>
        <v>0.99998101738168466</v>
      </c>
      <c r="FL187" s="2">
        <f t="shared" si="647"/>
        <v>0.99998176043216824</v>
      </c>
      <c r="FM187" s="2">
        <f t="shared" si="647"/>
        <v>0.99998141825290054</v>
      </c>
      <c r="FN187" s="2">
        <f t="shared" si="647"/>
        <v>0.99997979286468619</v>
      </c>
      <c r="FO187" s="2">
        <f t="shared" si="647"/>
        <v>0.99997911864431865</v>
      </c>
      <c r="FP187" s="2">
        <f t="shared" si="647"/>
        <v>0.99997872237346008</v>
      </c>
      <c r="FQ187" s="2">
        <f t="shared" si="647"/>
        <v>0.9999800530803129</v>
      </c>
      <c r="FR187" s="2">
        <f t="shared" si="647"/>
        <v>0.99997922618385271</v>
      </c>
      <c r="FS187" s="2">
        <f t="shared" si="647"/>
        <v>0.99997929711476663</v>
      </c>
      <c r="FT187" s="2">
        <f t="shared" si="647"/>
        <v>0.9999778503330814</v>
      </c>
      <c r="FU187" s="2">
        <f t="shared" si="647"/>
        <v>0.99997438462125976</v>
      </c>
      <c r="FW187" s="2">
        <f t="shared" si="536"/>
        <v>0.87935246518159504</v>
      </c>
      <c r="FX187" s="2">
        <f t="shared" si="588"/>
        <v>0.89276460000189684</v>
      </c>
      <c r="FY187" s="2">
        <f t="shared" si="589"/>
        <v>0.890970194833966</v>
      </c>
      <c r="FZ187" s="2">
        <f t="shared" si="590"/>
        <v>0.891115086542557</v>
      </c>
      <c r="GA187" s="2">
        <f t="shared" si="591"/>
        <v>0.88797225380838218</v>
      </c>
      <c r="GB187" s="2">
        <f t="shared" si="592"/>
        <v>0.89517685107927236</v>
      </c>
      <c r="GC187" s="2">
        <f t="shared" si="593"/>
        <v>0.90810614776865473</v>
      </c>
      <c r="GD187" s="2">
        <f t="shared" si="594"/>
        <v>0.91220420688959047</v>
      </c>
      <c r="GE187" s="2">
        <f t="shared" si="595"/>
        <v>0.91423374712045202</v>
      </c>
      <c r="GF187" s="2">
        <f t="shared" si="596"/>
        <v>0.91002024695466199</v>
      </c>
      <c r="GG187" s="2">
        <f t="shared" si="597"/>
        <v>0.91667736499335228</v>
      </c>
      <c r="GH187" s="2">
        <f t="shared" si="598"/>
        <v>0.90691807031120497</v>
      </c>
      <c r="GI187" s="2">
        <f t="shared" si="599"/>
        <v>0.89961274786346013</v>
      </c>
      <c r="GJ187" s="2">
        <f t="shared" si="600"/>
        <v>0.88058681777746317</v>
      </c>
      <c r="GK187" s="2">
        <f t="shared" si="601"/>
        <v>0.86010710884598163</v>
      </c>
      <c r="GM187" s="86">
        <f t="shared" si="537"/>
        <v>8.0697180688034629E-292</v>
      </c>
      <c r="GN187" s="86">
        <f t="shared" si="602"/>
        <v>3.3991401938302598E-289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9.7962839205990699E-304</v>
      </c>
      <c r="HD187" s="86">
        <f t="shared" si="616"/>
        <v>1.373645977918647E-240</v>
      </c>
      <c r="HE187" s="86">
        <f t="shared" si="617"/>
        <v>0</v>
      </c>
      <c r="HF187" s="86">
        <f t="shared" si="618"/>
        <v>0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9.7882973021845131E-283</v>
      </c>
      <c r="HL187" s="86">
        <f t="shared" si="624"/>
        <v>9.911643311131791E-289</v>
      </c>
      <c r="HM187" s="86">
        <f t="shared" si="625"/>
        <v>0</v>
      </c>
      <c r="HN187" s="86">
        <f t="shared" si="626"/>
        <v>0</v>
      </c>
      <c r="HO187" s="86">
        <f t="shared" si="627"/>
        <v>4.7026287996949561E-214</v>
      </c>
      <c r="HP187" s="86">
        <f t="shared" si="628"/>
        <v>2.0356556884902535E-238</v>
      </c>
      <c r="HQ187" s="86">
        <f t="shared" si="629"/>
        <v>0</v>
      </c>
      <c r="HS187" s="86">
        <f t="shared" si="539"/>
        <v>3.1754505358632818E-16</v>
      </c>
      <c r="HT187" s="86">
        <f t="shared" si="630"/>
        <v>2.5595112438874614E-19</v>
      </c>
      <c r="HU187" s="86">
        <f t="shared" si="631"/>
        <v>2.5860464044746076E-21</v>
      </c>
      <c r="HV187" s="86">
        <f t="shared" si="632"/>
        <v>2.4925810421931692E-22</v>
      </c>
      <c r="HW187" s="86">
        <f t="shared" si="633"/>
        <v>1.0868946907025029E-20</v>
      </c>
      <c r="HX187" s="86">
        <f t="shared" si="634"/>
        <v>3.0503038509357603E-21</v>
      </c>
      <c r="HY187" s="86">
        <f t="shared" si="635"/>
        <v>8.1672115479653036E-20</v>
      </c>
      <c r="HZ187" s="86">
        <f t="shared" si="636"/>
        <v>1.4792864748901872E-22</v>
      </c>
      <c r="IA187" s="86">
        <f t="shared" si="637"/>
        <v>5.6299229049945739E-25</v>
      </c>
      <c r="IB187" s="86">
        <f t="shared" si="638"/>
        <v>1.0200102067033354E-26</v>
      </c>
      <c r="IC187" s="86">
        <f t="shared" si="639"/>
        <v>9.652443530748236E-24</v>
      </c>
      <c r="ID187" s="86">
        <f t="shared" si="640"/>
        <v>2.2307497494128235E-25</v>
      </c>
      <c r="IE187" s="86">
        <f t="shared" si="641"/>
        <v>2.2687905924044458E-25</v>
      </c>
      <c r="IF187" s="86">
        <f t="shared" si="642"/>
        <v>1.5534355042332554E-55</v>
      </c>
      <c r="IG187" s="86">
        <f t="shared" si="643"/>
        <v>4.7446936265816666E-48</v>
      </c>
      <c r="II187" s="86">
        <f t="shared" si="540"/>
        <v>6.5905805218027568E-3</v>
      </c>
      <c r="IJ187" s="86">
        <f t="shared" si="541"/>
        <v>2.6318811191860286E-3</v>
      </c>
      <c r="IK187" s="86">
        <f t="shared" si="542"/>
        <v>1.2501563867066349E-3</v>
      </c>
      <c r="IL187" s="86">
        <f t="shared" si="543"/>
        <v>9.7234341921823573E-4</v>
      </c>
      <c r="IM187" s="86">
        <f t="shared" si="544"/>
        <v>1.698339877783353E-3</v>
      </c>
      <c r="IN187" s="86">
        <f t="shared" si="545"/>
        <v>1.0483733566352099E-3</v>
      </c>
      <c r="IO187" s="86">
        <f t="shared" si="546"/>
        <v>7.8702908263589581E-4</v>
      </c>
      <c r="IP187" s="86">
        <f t="shared" si="547"/>
        <v>3.4590277210506059E-4</v>
      </c>
      <c r="IQ187" s="86">
        <f t="shared" si="548"/>
        <v>1.3127677811180683E-4</v>
      </c>
      <c r="IR187" s="86">
        <f t="shared" si="549"/>
        <v>1.0996004367864474E-4</v>
      </c>
      <c r="IS187" s="86">
        <f t="shared" si="550"/>
        <v>2.0053952059049518E-4</v>
      </c>
      <c r="IT187" s="86">
        <f t="shared" si="551"/>
        <v>1.8444698665733228E-4</v>
      </c>
      <c r="IU187" s="86">
        <f t="shared" si="552"/>
        <v>2.6378077150479725E-4</v>
      </c>
      <c r="IV187" s="86">
        <f t="shared" si="553"/>
        <v>1.4296524583927531E-4</v>
      </c>
      <c r="IW187" s="86">
        <f t="shared" si="554"/>
        <v>5.5915256895197347E-4</v>
      </c>
      <c r="IY187" s="86">
        <f t="shared" si="555"/>
        <v>6.5905805218030742E-3</v>
      </c>
      <c r="IZ187" s="86">
        <f t="shared" si="556"/>
        <v>2.6318811191860291E-3</v>
      </c>
      <c r="JA187" s="86">
        <f t="shared" si="557"/>
        <v>1.2501563867066349E-3</v>
      </c>
      <c r="JB187" s="86">
        <f t="shared" si="558"/>
        <v>9.7234341921823573E-4</v>
      </c>
      <c r="JC187" s="86">
        <f t="shared" si="559"/>
        <v>1.698339877783353E-3</v>
      </c>
      <c r="JD187" s="86">
        <f t="shared" si="560"/>
        <v>1.0483733566352099E-3</v>
      </c>
      <c r="JE187" s="86">
        <f t="shared" si="561"/>
        <v>7.8702908263589592E-4</v>
      </c>
      <c r="JF187" s="86">
        <f t="shared" si="562"/>
        <v>3.4590277210506059E-4</v>
      </c>
      <c r="JG187" s="86">
        <f t="shared" si="563"/>
        <v>1.3127677811180683E-4</v>
      </c>
      <c r="JH187" s="86">
        <f t="shared" si="564"/>
        <v>1.0996004367864474E-4</v>
      </c>
      <c r="JI187" s="86">
        <f t="shared" si="565"/>
        <v>2.0053952059049518E-4</v>
      </c>
      <c r="JJ187" s="86">
        <f t="shared" si="566"/>
        <v>1.8444698665733228E-4</v>
      </c>
      <c r="JK187" s="86">
        <f t="shared" si="567"/>
        <v>2.6378077150479725E-4</v>
      </c>
      <c r="JL187" s="86">
        <f t="shared" si="568"/>
        <v>1.4296524583927531E-4</v>
      </c>
      <c r="JM187" s="86">
        <f t="shared" si="569"/>
        <v>5.5915256895197347E-4</v>
      </c>
    </row>
    <row r="188" spans="2:273" x14ac:dyDescent="0.25">
      <c r="B188" s="2">
        <v>161</v>
      </c>
      <c r="C188" s="37">
        <v>86.82</v>
      </c>
      <c r="D188" s="37">
        <v>87.328000000000003</v>
      </c>
      <c r="E188" s="37">
        <v>83.355999999999995</v>
      </c>
      <c r="F188" s="37">
        <v>85.305000000000007</v>
      </c>
      <c r="G188" s="37">
        <v>85.783000000000001</v>
      </c>
      <c r="H188" s="37">
        <v>83.948999999999998</v>
      </c>
      <c r="I188" s="37">
        <v>82.78</v>
      </c>
      <c r="J188" s="37">
        <v>83.492000000000004</v>
      </c>
      <c r="K188" s="37">
        <v>85.120999999999995</v>
      </c>
      <c r="L188" s="37">
        <v>87.135999999999996</v>
      </c>
      <c r="M188" s="37">
        <v>85.441000000000003</v>
      </c>
      <c r="N188" s="37">
        <v>85.438999999999993</v>
      </c>
      <c r="O188" s="37">
        <v>86.085999999999999</v>
      </c>
      <c r="P188" s="37">
        <v>87.397000000000006</v>
      </c>
      <c r="Q188" s="37">
        <v>91.569000000000003</v>
      </c>
      <c r="S188" s="4">
        <f t="shared" si="441"/>
        <v>88.097503401070341</v>
      </c>
      <c r="T188" s="4" t="e">
        <f t="shared" si="442"/>
        <v>#N/A</v>
      </c>
      <c r="U188" s="4" t="e">
        <f t="shared" si="443"/>
        <v>#N/A</v>
      </c>
      <c r="V188" s="4" t="e">
        <f t="shared" si="444"/>
        <v>#N/A</v>
      </c>
      <c r="W188" s="4" t="e">
        <f t="shared" si="445"/>
        <v>#N/A</v>
      </c>
      <c r="X188" s="4" t="e">
        <f t="shared" si="446"/>
        <v>#N/A</v>
      </c>
      <c r="Y188" s="4" t="e">
        <f t="shared" si="447"/>
        <v>#N/A</v>
      </c>
      <c r="Z188" s="4" t="e">
        <f t="shared" si="448"/>
        <v>#N/A</v>
      </c>
      <c r="AA188" s="4" t="e">
        <f t="shared" si="449"/>
        <v>#N/A</v>
      </c>
      <c r="AB188" s="4" t="e">
        <f t="shared" si="450"/>
        <v>#N/A</v>
      </c>
      <c r="AC188" s="4" t="e">
        <f t="shared" si="451"/>
        <v>#N/A</v>
      </c>
      <c r="AD188" s="4" t="e">
        <f t="shared" si="452"/>
        <v>#N/A</v>
      </c>
      <c r="AE188" s="4" t="e">
        <f t="shared" si="453"/>
        <v>#N/A</v>
      </c>
      <c r="AF188" s="4">
        <f t="shared" si="454"/>
        <v>88.462130876872891</v>
      </c>
      <c r="AG188" s="4">
        <f t="shared" si="455"/>
        <v>92.808509528535453</v>
      </c>
      <c r="AI188" s="4">
        <f t="shared" si="456"/>
        <v>-1.2775034010703479</v>
      </c>
      <c r="AJ188" s="4">
        <f t="shared" si="457"/>
        <v>0</v>
      </c>
      <c r="AK188" s="4">
        <f t="shared" si="458"/>
        <v>0</v>
      </c>
      <c r="AL188" s="4">
        <f t="shared" si="459"/>
        <v>0</v>
      </c>
      <c r="AM188" s="4">
        <f t="shared" si="460"/>
        <v>0</v>
      </c>
      <c r="AN188" s="4">
        <f t="shared" si="461"/>
        <v>0</v>
      </c>
      <c r="AO188" s="4">
        <f t="shared" si="462"/>
        <v>0</v>
      </c>
      <c r="AP188" s="4">
        <f t="shared" si="463"/>
        <v>0</v>
      </c>
      <c r="AQ188" s="4">
        <f t="shared" si="464"/>
        <v>0</v>
      </c>
      <c r="AR188" s="4">
        <f t="shared" si="465"/>
        <v>0</v>
      </c>
      <c r="AS188" s="4">
        <f t="shared" si="466"/>
        <v>0</v>
      </c>
      <c r="AT188" s="4">
        <f t="shared" si="467"/>
        <v>0</v>
      </c>
      <c r="AU188" s="4">
        <f t="shared" si="468"/>
        <v>0</v>
      </c>
      <c r="AV188" s="4">
        <f t="shared" si="644"/>
        <v>-1.0651308768728853</v>
      </c>
      <c r="AW188" s="4">
        <f t="shared" si="644"/>
        <v>-1.23950952853545</v>
      </c>
      <c r="AY188" s="2">
        <f t="shared" si="520"/>
        <v>88.097503401070341</v>
      </c>
      <c r="AZ188" s="2" t="e">
        <f t="shared" si="571"/>
        <v>#N/A</v>
      </c>
      <c r="BA188" s="2" t="e">
        <f t="shared" si="572"/>
        <v>#N/A</v>
      </c>
      <c r="BB188" s="2" t="e">
        <f t="shared" si="573"/>
        <v>#N/A</v>
      </c>
      <c r="BC188" s="2" t="e">
        <f t="shared" si="574"/>
        <v>#N/A</v>
      </c>
      <c r="BD188" s="2" t="e">
        <f t="shared" si="575"/>
        <v>#N/A</v>
      </c>
      <c r="BE188" s="2" t="e">
        <f t="shared" si="576"/>
        <v>#N/A</v>
      </c>
      <c r="BF188" s="2" t="e">
        <f t="shared" si="577"/>
        <v>#N/A</v>
      </c>
      <c r="BG188" s="2" t="e">
        <f t="shared" si="578"/>
        <v>#N/A</v>
      </c>
      <c r="BH188" s="2" t="e">
        <f t="shared" si="579"/>
        <v>#N/A</v>
      </c>
      <c r="BI188" s="2" t="e">
        <f t="shared" si="580"/>
        <v>#N/A</v>
      </c>
      <c r="BJ188" s="2" t="e">
        <f t="shared" si="581"/>
        <v>#N/A</v>
      </c>
      <c r="BK188" s="2" t="e">
        <f t="shared" si="582"/>
        <v>#N/A</v>
      </c>
      <c r="BL188" s="2">
        <f t="shared" si="583"/>
        <v>88.462130876860968</v>
      </c>
      <c r="BM188" s="2">
        <f t="shared" si="584"/>
        <v>92.808509403724216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>
        <f t="shared" si="485"/>
        <v>86.82</v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>
        <f t="shared" si="498"/>
        <v>87.397000000000006</v>
      </c>
      <c r="DI188" s="2">
        <f t="shared" si="499"/>
        <v>91.569000000000003</v>
      </c>
      <c r="DK188" s="2">
        <f t="shared" si="500"/>
        <v>125.1807588850174</v>
      </c>
      <c r="DL188" s="2">
        <f t="shared" si="645"/>
        <v>125.17240234161287</v>
      </c>
      <c r="DM188" s="2">
        <f t="shared" si="645"/>
        <v>120.97879231863442</v>
      </c>
      <c r="DN188" s="2">
        <f t="shared" si="645"/>
        <v>119.94478268957218</v>
      </c>
      <c r="DO188" s="2">
        <f t="shared" si="645"/>
        <v>117.02578947368418</v>
      </c>
      <c r="DP188" s="2">
        <f t="shared" si="645"/>
        <v>122.11226789947844</v>
      </c>
      <c r="DQ188" s="2">
        <f t="shared" si="645"/>
        <v>113.93551470985156</v>
      </c>
      <c r="DR188" s="2">
        <f t="shared" si="645"/>
        <v>128.64168678678678</v>
      </c>
      <c r="DS188" s="2">
        <f t="shared" si="645"/>
        <v>111.42094285714285</v>
      </c>
      <c r="DT188" s="2">
        <f t="shared" si="645"/>
        <v>119.66811430481283</v>
      </c>
      <c r="DU188" s="2">
        <f t="shared" si="645"/>
        <v>120.3608644257703</v>
      </c>
      <c r="DV188" s="2">
        <f t="shared" si="645"/>
        <v>121.1649714714715</v>
      </c>
      <c r="DW188" s="2">
        <f t="shared" si="645"/>
        <v>131.74846035141329</v>
      </c>
      <c r="DX188" s="2">
        <f t="shared" si="645"/>
        <v>123.26768204099822</v>
      </c>
      <c r="DY188" s="2">
        <f t="shared" si="645"/>
        <v>98.735785714285754</v>
      </c>
      <c r="EA188" s="2">
        <f t="shared" si="440"/>
        <v>88.28217665369651</v>
      </c>
      <c r="EB188" s="2">
        <f t="shared" si="502"/>
        <v>85.315856142548085</v>
      </c>
      <c r="EC188" s="2">
        <f t="shared" si="503"/>
        <v>83.620240357643752</v>
      </c>
      <c r="ED188" s="2">
        <f t="shared" si="504"/>
        <v>86.245692847124815</v>
      </c>
      <c r="EE188" s="2">
        <f t="shared" si="505"/>
        <v>85.254028542134293</v>
      </c>
      <c r="EF188" s="2">
        <f t="shared" si="506"/>
        <v>83.167432939839827</v>
      </c>
      <c r="EG188" s="2">
        <f t="shared" si="507"/>
        <v>84.162659962678816</v>
      </c>
      <c r="EH188" s="2">
        <f t="shared" si="508"/>
        <v>83.780425448790851</v>
      </c>
      <c r="EI188" s="2">
        <f t="shared" si="509"/>
        <v>86.017341077844321</v>
      </c>
      <c r="EJ188" s="2">
        <f t="shared" si="510"/>
        <v>87.473670343793543</v>
      </c>
      <c r="EK188" s="2">
        <f t="shared" si="511"/>
        <v>85.485290481685524</v>
      </c>
      <c r="EL188" s="2">
        <f t="shared" si="512"/>
        <v>85.001223089692374</v>
      </c>
      <c r="EM188" s="2">
        <f t="shared" si="513"/>
        <v>85.865227463651053</v>
      </c>
      <c r="EN188" s="2">
        <f t="shared" si="514"/>
        <v>86.621781672083259</v>
      </c>
      <c r="EO188" s="2">
        <f t="shared" si="515"/>
        <v>95.793333781343392</v>
      </c>
      <c r="EQ188" s="2">
        <f t="shared" si="516"/>
        <v>88.073727916791114</v>
      </c>
      <c r="ER188" s="2">
        <f t="shared" si="646"/>
        <v>85.133314740529372</v>
      </c>
      <c r="ES188" s="2">
        <f t="shared" si="646"/>
        <v>83.680260590734292</v>
      </c>
      <c r="ET188" s="2">
        <f t="shared" si="646"/>
        <v>84.365736571690107</v>
      </c>
      <c r="EU188" s="2">
        <f t="shared" si="646"/>
        <v>85.05112558450233</v>
      </c>
      <c r="EV188" s="2">
        <f t="shared" si="646"/>
        <v>83.747742539342255</v>
      </c>
      <c r="EW188" s="2">
        <f t="shared" si="646"/>
        <v>84.36064521635555</v>
      </c>
      <c r="EX188" s="2">
        <f t="shared" si="646"/>
        <v>84.313067851668265</v>
      </c>
      <c r="EY188" s="2">
        <f t="shared" si="646"/>
        <v>84.455196861626249</v>
      </c>
      <c r="EZ188" s="2">
        <f t="shared" si="646"/>
        <v>87.327680697939329</v>
      </c>
      <c r="FA188" s="2">
        <f t="shared" si="646"/>
        <v>85.196297954974938</v>
      </c>
      <c r="FB188" s="2">
        <f t="shared" si="646"/>
        <v>85.32224613096426</v>
      </c>
      <c r="FC188" s="2">
        <f t="shared" si="646"/>
        <v>86.925080177065354</v>
      </c>
      <c r="FD188" s="2">
        <f t="shared" si="646"/>
        <v>88.688903278475522</v>
      </c>
      <c r="FE188" s="2">
        <f t="shared" si="646"/>
        <v>92.365677080422998</v>
      </c>
      <c r="FG188" s="2">
        <f t="shared" si="518"/>
        <v>0.99998391839169787</v>
      </c>
      <c r="FH188" s="2">
        <f t="shared" si="647"/>
        <v>0.99998333983565812</v>
      </c>
      <c r="FI188" s="2">
        <f t="shared" si="647"/>
        <v>0.99998255117047607</v>
      </c>
      <c r="FJ188" s="2">
        <f t="shared" si="647"/>
        <v>0.99998335123602811</v>
      </c>
      <c r="FK188" s="2">
        <f t="shared" si="647"/>
        <v>0.99998268761742082</v>
      </c>
      <c r="FL188" s="2">
        <f t="shared" si="647"/>
        <v>0.99998336528973553</v>
      </c>
      <c r="FM188" s="2">
        <f t="shared" si="647"/>
        <v>0.99998305321752323</v>
      </c>
      <c r="FN188" s="2">
        <f t="shared" si="647"/>
        <v>0.9999815708407942</v>
      </c>
      <c r="FO188" s="2">
        <f t="shared" si="647"/>
        <v>0.99998095594228786</v>
      </c>
      <c r="FP188" s="2">
        <f t="shared" si="647"/>
        <v>0.99998059453762889</v>
      </c>
      <c r="FQ188" s="2">
        <f t="shared" si="647"/>
        <v>0.99998180816110482</v>
      </c>
      <c r="FR188" s="2">
        <f t="shared" si="647"/>
        <v>0.99998105401986803</v>
      </c>
      <c r="FS188" s="2">
        <f t="shared" si="647"/>
        <v>0.9999811187098665</v>
      </c>
      <c r="FT188" s="2">
        <f t="shared" si="647"/>
        <v>0.99997979922431213</v>
      </c>
      <c r="FU188" s="2">
        <f t="shared" si="647"/>
        <v>0.99997663844428064</v>
      </c>
      <c r="FW188" s="2">
        <f t="shared" si="536"/>
        <v>0.88878754519199066</v>
      </c>
      <c r="FX188" s="2">
        <f t="shared" si="588"/>
        <v>0.90126856718807713</v>
      </c>
      <c r="FY188" s="2">
        <f t="shared" si="589"/>
        <v>0.89960045879656025</v>
      </c>
      <c r="FZ188" s="2">
        <f t="shared" si="590"/>
        <v>0.8997351722370216</v>
      </c>
      <c r="GA188" s="2">
        <f t="shared" si="591"/>
        <v>0.8968123369091856</v>
      </c>
      <c r="GB188" s="2">
        <f t="shared" si="592"/>
        <v>0.90351019748752648</v>
      </c>
      <c r="GC188" s="2">
        <f t="shared" si="593"/>
        <v>0.91550864205431826</v>
      </c>
      <c r="GD188" s="2">
        <f t="shared" si="594"/>
        <v>0.91930591693604091</v>
      </c>
      <c r="GE188" s="2">
        <f t="shared" si="595"/>
        <v>0.92118547385386784</v>
      </c>
      <c r="GF188" s="2">
        <f t="shared" si="596"/>
        <v>0.91728259611773344</v>
      </c>
      <c r="GG188" s="2">
        <f t="shared" si="597"/>
        <v>0.92344761073207238</v>
      </c>
      <c r="GH188" s="2">
        <f t="shared" si="598"/>
        <v>0.9144072493553338</v>
      </c>
      <c r="GI188" s="2">
        <f t="shared" si="599"/>
        <v>0.90762983315319723</v>
      </c>
      <c r="GJ188" s="2">
        <f t="shared" si="600"/>
        <v>0.88993744899949767</v>
      </c>
      <c r="GK188" s="2">
        <f t="shared" si="601"/>
        <v>0.87082615860347301</v>
      </c>
      <c r="GM188" s="86">
        <f t="shared" si="537"/>
        <v>1.2380464744483183E-297</v>
      </c>
      <c r="GN188" s="86">
        <f t="shared" si="602"/>
        <v>6.2489061834036585E-295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0</v>
      </c>
      <c r="HD188" s="86">
        <f t="shared" si="616"/>
        <v>1.3969013104169731E-246</v>
      </c>
      <c r="HE188" s="86">
        <f t="shared" si="617"/>
        <v>0</v>
      </c>
      <c r="HF188" s="86">
        <f t="shared" si="618"/>
        <v>0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1.1854347885027898E-289</v>
      </c>
      <c r="HL188" s="86">
        <f t="shared" si="624"/>
        <v>8.8489068634530106E-296</v>
      </c>
      <c r="HM188" s="86">
        <f t="shared" si="625"/>
        <v>0</v>
      </c>
      <c r="HN188" s="86">
        <f t="shared" si="626"/>
        <v>0</v>
      </c>
      <c r="HO188" s="86">
        <f t="shared" si="627"/>
        <v>2.7690769889670794E-219</v>
      </c>
      <c r="HP188" s="86">
        <f t="shared" si="628"/>
        <v>2.8574148625121313E-244</v>
      </c>
      <c r="HQ188" s="86">
        <f t="shared" si="629"/>
        <v>0</v>
      </c>
      <c r="HS188" s="86">
        <f t="shared" si="539"/>
        <v>7.3974399840609699E-17</v>
      </c>
      <c r="HT188" s="86">
        <f t="shared" si="630"/>
        <v>4.8741264336021608E-20</v>
      </c>
      <c r="HU188" s="86">
        <f t="shared" si="631"/>
        <v>3.8997642656835575E-22</v>
      </c>
      <c r="HV188" s="86">
        <f t="shared" si="632"/>
        <v>3.4406112556100282E-23</v>
      </c>
      <c r="HW188" s="86">
        <f t="shared" si="633"/>
        <v>1.7299446598123003E-21</v>
      </c>
      <c r="HX188" s="86">
        <f t="shared" si="634"/>
        <v>4.6626413929607727E-22</v>
      </c>
      <c r="HY188" s="86">
        <f t="shared" si="635"/>
        <v>1.4389439882597204E-20</v>
      </c>
      <c r="HZ188" s="86">
        <f t="shared" si="636"/>
        <v>2.1280475493861132E-23</v>
      </c>
      <c r="IA188" s="86">
        <f t="shared" si="637"/>
        <v>6.4751044157201755E-26</v>
      </c>
      <c r="IB188" s="86">
        <f t="shared" si="638"/>
        <v>1.0049181958147748E-27</v>
      </c>
      <c r="IC188" s="86">
        <f t="shared" si="639"/>
        <v>1.2799680369208678E-24</v>
      </c>
      <c r="ID188" s="86">
        <f t="shared" si="640"/>
        <v>2.429975900499184E-26</v>
      </c>
      <c r="IE188" s="86">
        <f t="shared" si="641"/>
        <v>2.4018648905684661E-26</v>
      </c>
      <c r="IF188" s="86">
        <f t="shared" si="642"/>
        <v>7.7114087740667818E-58</v>
      </c>
      <c r="IG188" s="86">
        <f t="shared" si="643"/>
        <v>4.0864713191574019E-50</v>
      </c>
      <c r="II188" s="86">
        <f t="shared" si="540"/>
        <v>4.4714742436829302E-3</v>
      </c>
      <c r="IJ188" s="86">
        <f t="shared" si="541"/>
        <v>1.6983416627429644E-3</v>
      </c>
      <c r="IK188" s="86">
        <f t="shared" si="542"/>
        <v>7.5530047620518518E-4</v>
      </c>
      <c r="IL188" s="86">
        <f t="shared" si="543"/>
        <v>5.7546286879617975E-4</v>
      </c>
      <c r="IM188" s="86">
        <f t="shared" si="544"/>
        <v>1.045090153001029E-3</v>
      </c>
      <c r="IN188" s="86">
        <f t="shared" si="545"/>
        <v>6.3095048530197419E-4</v>
      </c>
      <c r="IO188" s="86">
        <f t="shared" si="546"/>
        <v>4.7887193930160808E-4</v>
      </c>
      <c r="IP188" s="86">
        <f t="shared" si="547"/>
        <v>1.9998131211312683E-4</v>
      </c>
      <c r="IQ188" s="86">
        <f t="shared" si="548"/>
        <v>7.1007570672087175E-5</v>
      </c>
      <c r="IR188" s="86">
        <f t="shared" si="549"/>
        <v>5.7844107971995742E-5</v>
      </c>
      <c r="IS188" s="86">
        <f t="shared" si="550"/>
        <v>1.1285496155309146E-4</v>
      </c>
      <c r="IT188" s="86">
        <f t="shared" si="551"/>
        <v>9.9953975097539575E-5</v>
      </c>
      <c r="IU188" s="86">
        <f t="shared" si="552"/>
        <v>1.436877054574052E-4</v>
      </c>
      <c r="IV188" s="86">
        <f t="shared" si="553"/>
        <v>6.9412594095524517E-5</v>
      </c>
      <c r="IW188" s="86">
        <f t="shared" si="554"/>
        <v>2.8819666334917762E-4</v>
      </c>
      <c r="IY188" s="86">
        <f t="shared" si="555"/>
        <v>4.4714742436830039E-3</v>
      </c>
      <c r="IZ188" s="86">
        <f t="shared" si="556"/>
        <v>1.6983416627429644E-3</v>
      </c>
      <c r="JA188" s="86">
        <f t="shared" si="557"/>
        <v>7.5530047620518518E-4</v>
      </c>
      <c r="JB188" s="86">
        <f t="shared" si="558"/>
        <v>5.7546286879617975E-4</v>
      </c>
      <c r="JC188" s="86">
        <f t="shared" si="559"/>
        <v>1.045090153001029E-3</v>
      </c>
      <c r="JD188" s="86">
        <f t="shared" si="560"/>
        <v>6.3095048530197419E-4</v>
      </c>
      <c r="JE188" s="86">
        <f t="shared" si="561"/>
        <v>4.7887193930160808E-4</v>
      </c>
      <c r="JF188" s="86">
        <f t="shared" si="562"/>
        <v>1.9998131211312683E-4</v>
      </c>
      <c r="JG188" s="86">
        <f t="shared" si="563"/>
        <v>7.1007570672087175E-5</v>
      </c>
      <c r="JH188" s="86">
        <f t="shared" si="564"/>
        <v>5.7844107971995742E-5</v>
      </c>
      <c r="JI188" s="86">
        <f t="shared" si="565"/>
        <v>1.1285496155309146E-4</v>
      </c>
      <c r="JJ188" s="86">
        <f t="shared" si="566"/>
        <v>9.9953975097539575E-5</v>
      </c>
      <c r="JK188" s="86">
        <f t="shared" si="567"/>
        <v>1.436877054574052E-4</v>
      </c>
      <c r="JL188" s="86">
        <f t="shared" si="568"/>
        <v>6.9412594095524517E-5</v>
      </c>
      <c r="JM188" s="86">
        <f t="shared" si="569"/>
        <v>2.8819666334917762E-4</v>
      </c>
    </row>
    <row r="189" spans="2:273" x14ac:dyDescent="0.25">
      <c r="B189" s="2">
        <v>162</v>
      </c>
      <c r="C189" s="37">
        <v>88.245999999999995</v>
      </c>
      <c r="D189" s="37">
        <v>84.147999999999996</v>
      </c>
      <c r="E189" s="37">
        <v>84.915000000000006</v>
      </c>
      <c r="F189" s="37">
        <v>82.236999999999995</v>
      </c>
      <c r="G189" s="37">
        <v>85.632999999999996</v>
      </c>
      <c r="H189" s="37">
        <v>84.236999999999995</v>
      </c>
      <c r="I189" s="37">
        <v>83.626999999999995</v>
      </c>
      <c r="J189" s="37">
        <v>86.084999999999994</v>
      </c>
      <c r="K189" s="37">
        <v>86.638000000000005</v>
      </c>
      <c r="L189" s="37">
        <v>88.457999999999998</v>
      </c>
      <c r="M189" s="37">
        <v>85.406999999999996</v>
      </c>
      <c r="N189" s="37">
        <v>85.825000000000003</v>
      </c>
      <c r="O189" s="37">
        <v>88.706999999999994</v>
      </c>
      <c r="P189" s="37">
        <v>87.983000000000004</v>
      </c>
      <c r="Q189" s="37">
        <v>90.724000000000004</v>
      </c>
      <c r="S189" s="4">
        <f t="shared" si="441"/>
        <v>87.939722750885778</v>
      </c>
      <c r="T189" s="4" t="e">
        <f t="shared" si="442"/>
        <v>#N/A</v>
      </c>
      <c r="U189" s="4" t="e">
        <f t="shared" si="443"/>
        <v>#N/A</v>
      </c>
      <c r="V189" s="4" t="e">
        <f t="shared" si="444"/>
        <v>#N/A</v>
      </c>
      <c r="W189" s="4" t="e">
        <f t="shared" si="445"/>
        <v>#N/A</v>
      </c>
      <c r="X189" s="4" t="e">
        <f t="shared" si="446"/>
        <v>#N/A</v>
      </c>
      <c r="Y189" s="4" t="e">
        <f t="shared" si="447"/>
        <v>#N/A</v>
      </c>
      <c r="Z189" s="4" t="e">
        <f t="shared" si="448"/>
        <v>#N/A</v>
      </c>
      <c r="AA189" s="4" t="e">
        <f t="shared" si="449"/>
        <v>#N/A</v>
      </c>
      <c r="AB189" s="4" t="e">
        <f t="shared" si="450"/>
        <v>#N/A</v>
      </c>
      <c r="AC189" s="4" t="e">
        <f t="shared" si="451"/>
        <v>#N/A</v>
      </c>
      <c r="AD189" s="4" t="e">
        <f t="shared" si="452"/>
        <v>#N/A</v>
      </c>
      <c r="AE189" s="4" t="e">
        <f t="shared" si="453"/>
        <v>#N/A</v>
      </c>
      <c r="AF189" s="4">
        <f t="shared" si="454"/>
        <v>88.349350471135097</v>
      </c>
      <c r="AG189" s="4">
        <f t="shared" si="455"/>
        <v>92.655179023131254</v>
      </c>
      <c r="AI189" s="4">
        <f t="shared" si="456"/>
        <v>0.30627724911421694</v>
      </c>
      <c r="AJ189" s="4">
        <f t="shared" si="457"/>
        <v>0</v>
      </c>
      <c r="AK189" s="4">
        <f t="shared" si="458"/>
        <v>0</v>
      </c>
      <c r="AL189" s="4">
        <f t="shared" si="459"/>
        <v>0</v>
      </c>
      <c r="AM189" s="4">
        <f t="shared" si="460"/>
        <v>0</v>
      </c>
      <c r="AN189" s="4">
        <f t="shared" si="461"/>
        <v>0</v>
      </c>
      <c r="AO189" s="4">
        <f t="shared" si="462"/>
        <v>0</v>
      </c>
      <c r="AP189" s="4">
        <f t="shared" si="463"/>
        <v>0</v>
      </c>
      <c r="AQ189" s="4">
        <f t="shared" si="464"/>
        <v>0</v>
      </c>
      <c r="AR189" s="4">
        <f t="shared" si="465"/>
        <v>0</v>
      </c>
      <c r="AS189" s="4">
        <f t="shared" si="466"/>
        <v>0</v>
      </c>
      <c r="AT189" s="4">
        <f t="shared" si="467"/>
        <v>0</v>
      </c>
      <c r="AU189" s="4">
        <f t="shared" si="468"/>
        <v>0</v>
      </c>
      <c r="AV189" s="4">
        <f t="shared" si="644"/>
        <v>-0.36635047113509245</v>
      </c>
      <c r="AW189" s="4">
        <f t="shared" si="644"/>
        <v>-1.93117902313125</v>
      </c>
      <c r="AY189" s="2">
        <f t="shared" si="520"/>
        <v>87.939722750885778</v>
      </c>
      <c r="AZ189" s="2" t="e">
        <f t="shared" si="571"/>
        <v>#N/A</v>
      </c>
      <c r="BA189" s="2" t="e">
        <f t="shared" si="572"/>
        <v>#N/A</v>
      </c>
      <c r="BB189" s="2" t="e">
        <f t="shared" si="573"/>
        <v>#N/A</v>
      </c>
      <c r="BC189" s="2" t="e">
        <f t="shared" si="574"/>
        <v>#N/A</v>
      </c>
      <c r="BD189" s="2" t="e">
        <f t="shared" si="575"/>
        <v>#N/A</v>
      </c>
      <c r="BE189" s="2" t="e">
        <f t="shared" si="576"/>
        <v>#N/A</v>
      </c>
      <c r="BF189" s="2" t="e">
        <f t="shared" si="577"/>
        <v>#N/A</v>
      </c>
      <c r="BG189" s="2" t="e">
        <f t="shared" si="578"/>
        <v>#N/A</v>
      </c>
      <c r="BH189" s="2" t="e">
        <f t="shared" si="579"/>
        <v>#N/A</v>
      </c>
      <c r="BI189" s="2" t="e">
        <f t="shared" si="580"/>
        <v>#N/A</v>
      </c>
      <c r="BJ189" s="2" t="e">
        <f t="shared" si="581"/>
        <v>#N/A</v>
      </c>
      <c r="BK189" s="2" t="e">
        <f t="shared" si="582"/>
        <v>#N/A</v>
      </c>
      <c r="BL189" s="2">
        <f t="shared" si="583"/>
        <v>88.349350471134059</v>
      </c>
      <c r="BM189" s="2">
        <f t="shared" si="584"/>
        <v>92.655179003307268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>
        <f t="shared" si="485"/>
        <v>88.245999999999995</v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>
        <f t="shared" si="498"/>
        <v>87.983000000000004</v>
      </c>
      <c r="DI189" s="2">
        <f t="shared" si="499"/>
        <v>90.724000000000004</v>
      </c>
      <c r="DK189" s="2">
        <f t="shared" si="500"/>
        <v>125.2674445993031</v>
      </c>
      <c r="DL189" s="2">
        <f t="shared" si="645"/>
        <v>125.27526808184702</v>
      </c>
      <c r="DM189" s="2">
        <f t="shared" si="645"/>
        <v>121.07901564722616</v>
      </c>
      <c r="DN189" s="2">
        <f t="shared" si="645"/>
        <v>120.03057796257796</v>
      </c>
      <c r="DO189" s="2">
        <f t="shared" si="645"/>
        <v>117.07347368421051</v>
      </c>
      <c r="DP189" s="2">
        <f t="shared" si="645"/>
        <v>122.19404077761973</v>
      </c>
      <c r="DQ189" s="2">
        <f t="shared" si="645"/>
        <v>113.97669365721998</v>
      </c>
      <c r="DR189" s="2">
        <f t="shared" si="645"/>
        <v>128.79385950235948</v>
      </c>
      <c r="DS189" s="2">
        <f t="shared" si="645"/>
        <v>111.46023361344537</v>
      </c>
      <c r="DT189" s="2">
        <f t="shared" si="645"/>
        <v>119.76518181818182</v>
      </c>
      <c r="DU189" s="2">
        <f t="shared" si="645"/>
        <v>120.44931932773108</v>
      </c>
      <c r="DV189" s="2">
        <f t="shared" si="645"/>
        <v>121.25702295152298</v>
      </c>
      <c r="DW189" s="2">
        <f t="shared" si="645"/>
        <v>131.91424278074868</v>
      </c>
      <c r="DX189" s="2">
        <f t="shared" si="645"/>
        <v>123.37501526292336</v>
      </c>
      <c r="DY189" s="2">
        <f t="shared" si="645"/>
        <v>98.663077723043273</v>
      </c>
      <c r="EA189" s="2">
        <f t="shared" si="440"/>
        <v>88.129185992217913</v>
      </c>
      <c r="EB189" s="2">
        <f t="shared" si="502"/>
        <v>85.131493225549349</v>
      </c>
      <c r="EC189" s="2">
        <f t="shared" si="503"/>
        <v>83.466845021037869</v>
      </c>
      <c r="ED189" s="2">
        <f t="shared" si="504"/>
        <v>86.113751753155668</v>
      </c>
      <c r="EE189" s="2">
        <f t="shared" si="505"/>
        <v>85.085814933355508</v>
      </c>
      <c r="EF189" s="2">
        <f t="shared" si="506"/>
        <v>82.969847438135616</v>
      </c>
      <c r="EG189" s="2">
        <f t="shared" si="507"/>
        <v>84.001102425875999</v>
      </c>
      <c r="EH189" s="2">
        <f t="shared" si="508"/>
        <v>83.616596508580173</v>
      </c>
      <c r="EI189" s="2">
        <f t="shared" si="509"/>
        <v>85.901191518780635</v>
      </c>
      <c r="EJ189" s="2">
        <f t="shared" si="510"/>
        <v>87.340784791689018</v>
      </c>
      <c r="EK189" s="2">
        <f t="shared" si="511"/>
        <v>85.31696083978558</v>
      </c>
      <c r="EL189" s="2">
        <f t="shared" si="512"/>
        <v>84.832203182549151</v>
      </c>
      <c r="EM189" s="2">
        <f t="shared" si="513"/>
        <v>85.707948303715668</v>
      </c>
      <c r="EN189" s="2">
        <f t="shared" si="514"/>
        <v>86.460976832940773</v>
      </c>
      <c r="EO189" s="2">
        <f t="shared" si="515"/>
        <v>95.718706866489526</v>
      </c>
      <c r="EQ189" s="2">
        <f t="shared" si="516"/>
        <v>87.917494666995637</v>
      </c>
      <c r="ER189" s="2">
        <f t="shared" si="646"/>
        <v>84.946086203000064</v>
      </c>
      <c r="ES189" s="2">
        <f t="shared" si="646"/>
        <v>83.527823611449492</v>
      </c>
      <c r="ET189" s="2">
        <f t="shared" si="646"/>
        <v>84.204238139375192</v>
      </c>
      <c r="EU189" s="2">
        <f t="shared" si="646"/>
        <v>84.879755177020698</v>
      </c>
      <c r="EV189" s="2">
        <f t="shared" si="646"/>
        <v>83.559194163520829</v>
      </c>
      <c r="EW189" s="2">
        <f t="shared" si="646"/>
        <v>84.201996206617949</v>
      </c>
      <c r="EX189" s="2">
        <f t="shared" si="646"/>
        <v>84.157280840365019</v>
      </c>
      <c r="EY189" s="2">
        <f t="shared" si="646"/>
        <v>84.314938188302435</v>
      </c>
      <c r="EZ189" s="2">
        <f t="shared" si="646"/>
        <v>87.192578129853999</v>
      </c>
      <c r="FA189" s="2">
        <f t="shared" si="646"/>
        <v>85.023612143364389</v>
      </c>
      <c r="FB189" s="2">
        <f t="shared" si="646"/>
        <v>85.158269407593352</v>
      </c>
      <c r="FC189" s="2">
        <f t="shared" si="646"/>
        <v>86.785015663471128</v>
      </c>
      <c r="FD189" s="2">
        <f t="shared" si="646"/>
        <v>88.561588002091412</v>
      </c>
      <c r="FE189" s="2">
        <f t="shared" si="646"/>
        <v>92.240664655350059</v>
      </c>
      <c r="FG189" s="2">
        <f t="shared" si="518"/>
        <v>0.99998533337816076</v>
      </c>
      <c r="FH189" s="2">
        <f t="shared" si="647"/>
        <v>0.99998480572726123</v>
      </c>
      <c r="FI189" s="2">
        <f t="shared" si="647"/>
        <v>0.99998408645390791</v>
      </c>
      <c r="FJ189" s="2">
        <f t="shared" si="647"/>
        <v>0.9999848161245527</v>
      </c>
      <c r="FK189" s="2">
        <f t="shared" si="647"/>
        <v>0.99998421089538114</v>
      </c>
      <c r="FL189" s="2">
        <f t="shared" si="647"/>
        <v>0.99998482894172369</v>
      </c>
      <c r="FM189" s="2">
        <f t="shared" si="647"/>
        <v>0.9999845443276425</v>
      </c>
      <c r="FN189" s="2">
        <f t="shared" si="647"/>
        <v>0.99998319237978939</v>
      </c>
      <c r="FO189" s="2">
        <f t="shared" si="647"/>
        <v>0.99998263158383749</v>
      </c>
      <c r="FP189" s="2">
        <f t="shared" si="647"/>
        <v>0.99998230197775606</v>
      </c>
      <c r="FQ189" s="2">
        <f t="shared" si="647"/>
        <v>0.99998340881918257</v>
      </c>
      <c r="FR189" s="2">
        <f t="shared" si="647"/>
        <v>0.99998272103195274</v>
      </c>
      <c r="FS189" s="2">
        <f t="shared" si="647"/>
        <v>0.99998278003012886</v>
      </c>
      <c r="FT189" s="2">
        <f t="shared" si="647"/>
        <v>0.99998157664086273</v>
      </c>
      <c r="FU189" s="2">
        <f t="shared" si="647"/>
        <v>0.99997869396416383</v>
      </c>
      <c r="FW189" s="2">
        <f t="shared" si="536"/>
        <v>0.89757071494256668</v>
      </c>
      <c r="FX189" s="2">
        <f t="shared" si="588"/>
        <v>0.90916676792559314</v>
      </c>
      <c r="FY189" s="2">
        <f t="shared" si="589"/>
        <v>0.90761842472784149</v>
      </c>
      <c r="FZ189" s="2">
        <f t="shared" si="590"/>
        <v>0.90774348316717812</v>
      </c>
      <c r="GA189" s="2">
        <f t="shared" si="591"/>
        <v>0.90502945762370068</v>
      </c>
      <c r="GB189" s="2">
        <f t="shared" si="592"/>
        <v>0.91124673395730171</v>
      </c>
      <c r="GC189" s="2">
        <f t="shared" si="593"/>
        <v>0.92236580801073909</v>
      </c>
      <c r="GD189" s="2">
        <f t="shared" si="594"/>
        <v>0.92587985336489442</v>
      </c>
      <c r="GE189" s="2">
        <f t="shared" si="595"/>
        <v>0.9276183438093607</v>
      </c>
      <c r="GF189" s="2">
        <f t="shared" si="596"/>
        <v>0.92400774154547127</v>
      </c>
      <c r="GG189" s="2">
        <f t="shared" si="597"/>
        <v>0.92970993274632374</v>
      </c>
      <c r="GH189" s="2">
        <f t="shared" si="598"/>
        <v>0.92134612286554018</v>
      </c>
      <c r="GI189" s="2">
        <f t="shared" si="599"/>
        <v>0.91506710828693372</v>
      </c>
      <c r="GJ189" s="2">
        <f t="shared" si="600"/>
        <v>0.89864016022030035</v>
      </c>
      <c r="GK189" s="2">
        <f t="shared" si="601"/>
        <v>0.88083766960653409</v>
      </c>
      <c r="GM189" s="86">
        <f t="shared" si="537"/>
        <v>1.6631264209529923E-303</v>
      </c>
      <c r="GN189" s="86">
        <f t="shared" si="602"/>
        <v>1.0082827854022869E-300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0</v>
      </c>
      <c r="HD189" s="86">
        <f t="shared" si="616"/>
        <v>1.1973440151824795E-252</v>
      </c>
      <c r="HE189" s="86">
        <f t="shared" si="617"/>
        <v>0</v>
      </c>
      <c r="HF189" s="86">
        <f t="shared" si="618"/>
        <v>0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1.1829086245304077E-296</v>
      </c>
      <c r="HL189" s="86">
        <f t="shared" si="624"/>
        <v>6.4879353767836827E-303</v>
      </c>
      <c r="HM189" s="86">
        <f t="shared" si="625"/>
        <v>0</v>
      </c>
      <c r="HN189" s="86">
        <f t="shared" si="626"/>
        <v>0</v>
      </c>
      <c r="HO189" s="86">
        <f t="shared" si="627"/>
        <v>1.4083605793019627E-224</v>
      </c>
      <c r="HP189" s="86">
        <f t="shared" si="628"/>
        <v>3.4022855103423857E-250</v>
      </c>
      <c r="HQ189" s="86">
        <f t="shared" si="629"/>
        <v>0</v>
      </c>
      <c r="HS189" s="86">
        <f t="shared" si="539"/>
        <v>1.6725462959465446E-17</v>
      </c>
      <c r="HT189" s="86">
        <f t="shared" si="630"/>
        <v>8.9873639871406194E-21</v>
      </c>
      <c r="HU189" s="86">
        <f t="shared" si="631"/>
        <v>5.6625710940107054E-23</v>
      </c>
      <c r="HV189" s="86">
        <f t="shared" si="632"/>
        <v>4.5653955369798538E-24</v>
      </c>
      <c r="HW189" s="86">
        <f t="shared" si="633"/>
        <v>2.6539017337815862E-22</v>
      </c>
      <c r="HX189" s="86">
        <f t="shared" si="634"/>
        <v>6.8654708720809147E-23</v>
      </c>
      <c r="HY189" s="86">
        <f t="shared" si="635"/>
        <v>2.4494856158063169E-21</v>
      </c>
      <c r="HZ189" s="86">
        <f t="shared" si="636"/>
        <v>2.9487470445246516E-24</v>
      </c>
      <c r="IA189" s="86">
        <f t="shared" si="637"/>
        <v>7.1414878690176133E-27</v>
      </c>
      <c r="IB189" s="86">
        <f t="shared" si="638"/>
        <v>9.4661134555981783E-29</v>
      </c>
      <c r="IC189" s="86">
        <f t="shared" si="639"/>
        <v>1.6330859010099482E-25</v>
      </c>
      <c r="ID189" s="86">
        <f t="shared" si="640"/>
        <v>2.5347969363652682E-27</v>
      </c>
      <c r="IE189" s="86">
        <f t="shared" si="641"/>
        <v>2.4322284788689524E-27</v>
      </c>
      <c r="IF189" s="86">
        <f t="shared" si="642"/>
        <v>3.4274267077492837E-60</v>
      </c>
      <c r="IG189" s="86">
        <f t="shared" si="643"/>
        <v>3.1755477719305358E-52</v>
      </c>
      <c r="II189" s="86">
        <f t="shared" si="540"/>
        <v>2.9895625266598549E-3</v>
      </c>
      <c r="IJ189" s="86">
        <f t="shared" si="541"/>
        <v>1.078589141690494E-3</v>
      </c>
      <c r="IK189" s="86">
        <f t="shared" si="542"/>
        <v>4.4781999540281038E-4</v>
      </c>
      <c r="IL189" s="86">
        <f t="shared" si="543"/>
        <v>3.3394424510149853E-4</v>
      </c>
      <c r="IM189" s="86">
        <f t="shared" si="544"/>
        <v>6.3145862043414058E-4</v>
      </c>
      <c r="IN189" s="86">
        <f t="shared" si="545"/>
        <v>3.7271735979677799E-4</v>
      </c>
      <c r="IO189" s="86">
        <f t="shared" si="546"/>
        <v>2.8640892472706352E-4</v>
      </c>
      <c r="IP189" s="86">
        <f t="shared" si="547"/>
        <v>1.1346575761351935E-4</v>
      </c>
      <c r="IQ189" s="86">
        <f t="shared" si="548"/>
        <v>3.7605819655342781E-5</v>
      </c>
      <c r="IR189" s="86">
        <f t="shared" si="549"/>
        <v>2.974868006864678E-5</v>
      </c>
      <c r="IS189" s="86">
        <f t="shared" si="550"/>
        <v>6.2290238869026936E-5</v>
      </c>
      <c r="IT189" s="86">
        <f t="shared" si="551"/>
        <v>5.2999624932330899E-5</v>
      </c>
      <c r="IU189" s="86">
        <f t="shared" si="552"/>
        <v>7.6544217665095127E-5</v>
      </c>
      <c r="IV189" s="86">
        <f t="shared" si="553"/>
        <v>3.2728587475318347E-5</v>
      </c>
      <c r="IW189" s="86">
        <f t="shared" si="554"/>
        <v>1.4430037175276633E-4</v>
      </c>
      <c r="IY189" s="86">
        <f t="shared" si="555"/>
        <v>2.9895625266598718E-3</v>
      </c>
      <c r="IZ189" s="86">
        <f t="shared" si="556"/>
        <v>1.078589141690494E-3</v>
      </c>
      <c r="JA189" s="86">
        <f t="shared" si="557"/>
        <v>4.4781999540281038E-4</v>
      </c>
      <c r="JB189" s="86">
        <f t="shared" si="558"/>
        <v>3.3394424510149853E-4</v>
      </c>
      <c r="JC189" s="86">
        <f t="shared" si="559"/>
        <v>6.3145862043414058E-4</v>
      </c>
      <c r="JD189" s="86">
        <f t="shared" si="560"/>
        <v>3.7271735979677799E-4</v>
      </c>
      <c r="JE189" s="86">
        <f t="shared" si="561"/>
        <v>2.8640892472706352E-4</v>
      </c>
      <c r="JF189" s="86">
        <f t="shared" si="562"/>
        <v>1.1346575761351935E-4</v>
      </c>
      <c r="JG189" s="86">
        <f t="shared" si="563"/>
        <v>3.7605819655342781E-5</v>
      </c>
      <c r="JH189" s="86">
        <f t="shared" si="564"/>
        <v>2.974868006864678E-5</v>
      </c>
      <c r="JI189" s="86">
        <f t="shared" si="565"/>
        <v>6.2290238869026936E-5</v>
      </c>
      <c r="JJ189" s="86">
        <f t="shared" si="566"/>
        <v>5.2999624932330899E-5</v>
      </c>
      <c r="JK189" s="86">
        <f t="shared" si="567"/>
        <v>7.6544217665095127E-5</v>
      </c>
      <c r="JL189" s="86">
        <f t="shared" si="568"/>
        <v>3.2728587475318347E-5</v>
      </c>
      <c r="JM189" s="86">
        <f t="shared" si="569"/>
        <v>1.4430037175276633E-4</v>
      </c>
    </row>
    <row r="190" spans="2:273" x14ac:dyDescent="0.25">
      <c r="B190" s="2">
        <v>163</v>
      </c>
      <c r="C190" s="37">
        <v>88.212999999999994</v>
      </c>
      <c r="D190" s="37">
        <v>87.787000000000006</v>
      </c>
      <c r="E190" s="37">
        <v>83.677999999999997</v>
      </c>
      <c r="F190" s="37">
        <v>84.626999999999995</v>
      </c>
      <c r="G190" s="37">
        <v>87.266999999999996</v>
      </c>
      <c r="H190" s="37">
        <v>84.051000000000002</v>
      </c>
      <c r="I190" s="37">
        <v>85.236999999999995</v>
      </c>
      <c r="J190" s="37">
        <v>85.168999999999997</v>
      </c>
      <c r="K190" s="37">
        <v>83.81</v>
      </c>
      <c r="L190" s="37">
        <v>84.983000000000004</v>
      </c>
      <c r="M190" s="37">
        <v>85.763000000000005</v>
      </c>
      <c r="N190" s="37">
        <v>85.912000000000006</v>
      </c>
      <c r="O190" s="37">
        <v>87.069000000000003</v>
      </c>
      <c r="P190" s="37">
        <v>89.085999999999999</v>
      </c>
      <c r="Q190" s="37">
        <v>89.759</v>
      </c>
      <c r="S190" s="4" t="e">
        <f t="shared" si="441"/>
        <v>#N/A</v>
      </c>
      <c r="T190" s="4" t="e">
        <f t="shared" si="442"/>
        <v>#N/A</v>
      </c>
      <c r="U190" s="4" t="e">
        <f t="shared" si="443"/>
        <v>#N/A</v>
      </c>
      <c r="V190" s="4" t="e">
        <f t="shared" si="444"/>
        <v>#N/A</v>
      </c>
      <c r="W190" s="4" t="e">
        <f t="shared" si="445"/>
        <v>#N/A</v>
      </c>
      <c r="X190" s="4" t="e">
        <f t="shared" si="446"/>
        <v>#N/A</v>
      </c>
      <c r="Y190" s="4" t="e">
        <f t="shared" si="447"/>
        <v>#N/A</v>
      </c>
      <c r="Z190" s="4" t="e">
        <f t="shared" si="448"/>
        <v>#N/A</v>
      </c>
      <c r="AA190" s="4" t="e">
        <f t="shared" si="449"/>
        <v>#N/A</v>
      </c>
      <c r="AB190" s="4" t="e">
        <f t="shared" si="450"/>
        <v>#N/A</v>
      </c>
      <c r="AC190" s="4" t="e">
        <f t="shared" si="451"/>
        <v>#N/A</v>
      </c>
      <c r="AD190" s="4" t="e">
        <f t="shared" si="452"/>
        <v>#N/A</v>
      </c>
      <c r="AE190" s="4" t="e">
        <f t="shared" si="453"/>
        <v>#N/A</v>
      </c>
      <c r="AF190" s="4">
        <f t="shared" si="454"/>
        <v>88.235843206652007</v>
      </c>
      <c r="AG190" s="4">
        <f t="shared" si="455"/>
        <v>92.50323279138307</v>
      </c>
      <c r="AI190" s="4">
        <f t="shared" si="456"/>
        <v>0</v>
      </c>
      <c r="AJ190" s="4">
        <f t="shared" si="457"/>
        <v>0</v>
      </c>
      <c r="AK190" s="4">
        <f t="shared" si="458"/>
        <v>0</v>
      </c>
      <c r="AL190" s="4">
        <f t="shared" si="459"/>
        <v>0</v>
      </c>
      <c r="AM190" s="4">
        <f t="shared" si="460"/>
        <v>0</v>
      </c>
      <c r="AN190" s="4">
        <f t="shared" si="461"/>
        <v>0</v>
      </c>
      <c r="AO190" s="4">
        <f t="shared" si="462"/>
        <v>0</v>
      </c>
      <c r="AP190" s="4">
        <f t="shared" si="463"/>
        <v>0</v>
      </c>
      <c r="AQ190" s="4">
        <f t="shared" si="464"/>
        <v>0</v>
      </c>
      <c r="AR190" s="4">
        <f t="shared" si="465"/>
        <v>0</v>
      </c>
      <c r="AS190" s="4">
        <f t="shared" si="466"/>
        <v>0</v>
      </c>
      <c r="AT190" s="4">
        <f t="shared" si="467"/>
        <v>0</v>
      </c>
      <c r="AU190" s="4">
        <f t="shared" si="468"/>
        <v>0</v>
      </c>
      <c r="AV190" s="4">
        <f t="shared" si="644"/>
        <v>0.85015679334799188</v>
      </c>
      <c r="AW190" s="4">
        <f t="shared" si="644"/>
        <v>-2.7442327913830695</v>
      </c>
      <c r="AY190" s="2" t="e">
        <f t="shared" si="520"/>
        <v>#N/A</v>
      </c>
      <c r="AZ190" s="2" t="e">
        <f t="shared" si="571"/>
        <v>#N/A</v>
      </c>
      <c r="BA190" s="2" t="e">
        <f t="shared" si="572"/>
        <v>#N/A</v>
      </c>
      <c r="BB190" s="2" t="e">
        <f t="shared" si="573"/>
        <v>#N/A</v>
      </c>
      <c r="BC190" s="2" t="e">
        <f t="shared" si="574"/>
        <v>#N/A</v>
      </c>
      <c r="BD190" s="2" t="e">
        <f t="shared" si="575"/>
        <v>#N/A</v>
      </c>
      <c r="BE190" s="2" t="e">
        <f t="shared" si="576"/>
        <v>#N/A</v>
      </c>
      <c r="BF190" s="2" t="e">
        <f t="shared" si="577"/>
        <v>#N/A</v>
      </c>
      <c r="BG190" s="2" t="e">
        <f t="shared" si="578"/>
        <v>#N/A</v>
      </c>
      <c r="BH190" s="2" t="e">
        <f t="shared" si="579"/>
        <v>#N/A</v>
      </c>
      <c r="BI190" s="2" t="e">
        <f t="shared" si="580"/>
        <v>#N/A</v>
      </c>
      <c r="BJ190" s="2" t="e">
        <f t="shared" si="581"/>
        <v>#N/A</v>
      </c>
      <c r="BK190" s="2" t="e">
        <f t="shared" si="582"/>
        <v>#N/A</v>
      </c>
      <c r="BL190" s="2">
        <f t="shared" si="583"/>
        <v>88.235843206651921</v>
      </c>
      <c r="BM190" s="2">
        <f t="shared" si="584"/>
        <v>92.503232788485732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>
        <f t="shared" si="498"/>
        <v>89.085999999999999</v>
      </c>
      <c r="DI190" s="2">
        <f t="shared" si="499"/>
        <v>89.759</v>
      </c>
      <c r="DK190" s="2">
        <f t="shared" si="500"/>
        <v>125.35413031358883</v>
      </c>
      <c r="DL190" s="2">
        <f t="shared" si="645"/>
        <v>125.37813382208118</v>
      </c>
      <c r="DM190" s="2">
        <f t="shared" si="645"/>
        <v>121.17923897581791</v>
      </c>
      <c r="DN190" s="2">
        <f t="shared" si="645"/>
        <v>120.11637323558377</v>
      </c>
      <c r="DO190" s="2">
        <f t="shared" si="645"/>
        <v>117.12115789473683</v>
      </c>
      <c r="DP190" s="2">
        <f t="shared" si="645"/>
        <v>122.27581365576103</v>
      </c>
      <c r="DQ190" s="2">
        <f t="shared" si="645"/>
        <v>114.0178726045884</v>
      </c>
      <c r="DR190" s="2">
        <f t="shared" si="645"/>
        <v>128.94603221793218</v>
      </c>
      <c r="DS190" s="2">
        <f t="shared" si="645"/>
        <v>111.49952436974789</v>
      </c>
      <c r="DT190" s="2">
        <f t="shared" si="645"/>
        <v>119.8622493315508</v>
      </c>
      <c r="DU190" s="2">
        <f t="shared" si="645"/>
        <v>120.53777422969186</v>
      </c>
      <c r="DV190" s="2">
        <f t="shared" si="645"/>
        <v>121.34907443157446</v>
      </c>
      <c r="DW190" s="2">
        <f t="shared" si="645"/>
        <v>132.08002521008405</v>
      </c>
      <c r="DX190" s="2">
        <f t="shared" si="645"/>
        <v>123.48234848484849</v>
      </c>
      <c r="DY190" s="2">
        <f t="shared" si="645"/>
        <v>98.590369731800806</v>
      </c>
      <c r="EA190" s="2">
        <f t="shared" si="440"/>
        <v>87.976195330739301</v>
      </c>
      <c r="EB190" s="2">
        <f t="shared" si="502"/>
        <v>84.947130308550584</v>
      </c>
      <c r="EC190" s="2">
        <f t="shared" si="503"/>
        <v>83.313449684431973</v>
      </c>
      <c r="ED190" s="2">
        <f t="shared" si="504"/>
        <v>85.981810659186522</v>
      </c>
      <c r="EE190" s="2">
        <f t="shared" si="505"/>
        <v>84.917601324576722</v>
      </c>
      <c r="EF190" s="2">
        <f t="shared" si="506"/>
        <v>82.772261936431391</v>
      </c>
      <c r="EG190" s="2">
        <f t="shared" si="507"/>
        <v>83.839544889073181</v>
      </c>
      <c r="EH190" s="2">
        <f t="shared" si="508"/>
        <v>83.452767568369495</v>
      </c>
      <c r="EI190" s="2">
        <f t="shared" si="509"/>
        <v>85.785041959716949</v>
      </c>
      <c r="EJ190" s="2">
        <f t="shared" si="510"/>
        <v>87.207899239584492</v>
      </c>
      <c r="EK190" s="2">
        <f t="shared" si="511"/>
        <v>85.148631197885635</v>
      </c>
      <c r="EL190" s="2">
        <f t="shared" si="512"/>
        <v>84.663183275405927</v>
      </c>
      <c r="EM190" s="2">
        <f t="shared" si="513"/>
        <v>85.550669143780283</v>
      </c>
      <c r="EN190" s="2">
        <f t="shared" si="514"/>
        <v>86.300171993798273</v>
      </c>
      <c r="EO190" s="2">
        <f t="shared" si="515"/>
        <v>95.644079951635661</v>
      </c>
      <c r="EQ190" s="2">
        <f t="shared" si="516"/>
        <v>87.761261417200146</v>
      </c>
      <c r="ER190" s="2">
        <f t="shared" si="646"/>
        <v>84.758857665470757</v>
      </c>
      <c r="ES190" s="2">
        <f t="shared" si="646"/>
        <v>83.375386632164677</v>
      </c>
      <c r="ET190" s="2">
        <f t="shared" si="646"/>
        <v>84.042739707060278</v>
      </c>
      <c r="EU190" s="2">
        <f t="shared" si="646"/>
        <v>84.708384769539066</v>
      </c>
      <c r="EV190" s="2">
        <f t="shared" si="646"/>
        <v>83.370645787699431</v>
      </c>
      <c r="EW190" s="2">
        <f t="shared" si="646"/>
        <v>84.043347196880333</v>
      </c>
      <c r="EX190" s="2">
        <f t="shared" si="646"/>
        <v>84.001493829061786</v>
      </c>
      <c r="EY190" s="2">
        <f t="shared" si="646"/>
        <v>84.174679514978607</v>
      </c>
      <c r="EZ190" s="2">
        <f t="shared" si="646"/>
        <v>87.057475561768683</v>
      </c>
      <c r="FA190" s="2">
        <f t="shared" si="646"/>
        <v>84.850926331753854</v>
      </c>
      <c r="FB190" s="2">
        <f t="shared" si="646"/>
        <v>84.99429268422243</v>
      </c>
      <c r="FC190" s="2">
        <f t="shared" si="646"/>
        <v>86.644951149876917</v>
      </c>
      <c r="FD190" s="2">
        <f t="shared" si="646"/>
        <v>88.434272725707302</v>
      </c>
      <c r="FE190" s="2">
        <f t="shared" si="646"/>
        <v>92.115652230277121</v>
      </c>
      <c r="FG190" s="2">
        <f t="shared" si="518"/>
        <v>0.99998662386464399</v>
      </c>
      <c r="FH190" s="2">
        <f t="shared" si="647"/>
        <v>0.99998614264003982</v>
      </c>
      <c r="FI190" s="2">
        <f t="shared" si="647"/>
        <v>0.99998548665314957</v>
      </c>
      <c r="FJ190" s="2">
        <f t="shared" si="647"/>
        <v>0.99998615212250763</v>
      </c>
      <c r="FK190" s="2">
        <f t="shared" si="647"/>
        <v>0.99998560014543858</v>
      </c>
      <c r="FL190" s="2">
        <f t="shared" si="647"/>
        <v>0.99998616381193772</v>
      </c>
      <c r="FM190" s="2">
        <f t="shared" si="647"/>
        <v>0.99998590424011113</v>
      </c>
      <c r="FN190" s="2">
        <f t="shared" si="647"/>
        <v>0.99998467124551471</v>
      </c>
      <c r="FO190" s="2">
        <f t="shared" si="647"/>
        <v>0.99998415979198985</v>
      </c>
      <c r="FP190" s="2">
        <f t="shared" si="647"/>
        <v>0.99998385918674326</v>
      </c>
      <c r="FQ190" s="2">
        <f t="shared" si="647"/>
        <v>0.99998486864116731</v>
      </c>
      <c r="FR190" s="2">
        <f t="shared" si="647"/>
        <v>0.99998424136988917</v>
      </c>
      <c r="FS190" s="2">
        <f t="shared" si="647"/>
        <v>0.99998429517702869</v>
      </c>
      <c r="FT190" s="2">
        <f t="shared" si="647"/>
        <v>0.99998319766953192</v>
      </c>
      <c r="FU190" s="2">
        <f t="shared" si="647"/>
        <v>0.99998056862794571</v>
      </c>
      <c r="FW190" s="2">
        <f t="shared" si="536"/>
        <v>0.90573379183378599</v>
      </c>
      <c r="FX190" s="2">
        <f t="shared" si="588"/>
        <v>0.91649168090802346</v>
      </c>
      <c r="FY190" s="2">
        <f t="shared" si="589"/>
        <v>0.91505653245574214</v>
      </c>
      <c r="FZ190" s="2">
        <f t="shared" si="590"/>
        <v>0.91517246288155341</v>
      </c>
      <c r="GA190" s="2">
        <f t="shared" si="591"/>
        <v>0.91265595605904393</v>
      </c>
      <c r="GB190" s="2">
        <f t="shared" si="592"/>
        <v>0.91841896650513533</v>
      </c>
      <c r="GC190" s="2">
        <f t="shared" si="593"/>
        <v>0.92870979433097511</v>
      </c>
      <c r="GD190" s="2">
        <f t="shared" si="594"/>
        <v>0.9319578677520568</v>
      </c>
      <c r="GE190" s="2">
        <f t="shared" si="595"/>
        <v>0.93356402748383127</v>
      </c>
      <c r="GF190" s="2">
        <f t="shared" si="596"/>
        <v>0.93022770447459291</v>
      </c>
      <c r="GG190" s="2">
        <f t="shared" si="597"/>
        <v>0.93549575322102285</v>
      </c>
      <c r="GH190" s="2">
        <f t="shared" si="598"/>
        <v>0.9277669087627356</v>
      </c>
      <c r="GI190" s="2">
        <f t="shared" si="599"/>
        <v>0.92195705363365288</v>
      </c>
      <c r="GJ190" s="2">
        <f t="shared" si="600"/>
        <v>0.90672686471821662</v>
      </c>
      <c r="GK190" s="2">
        <f t="shared" si="601"/>
        <v>0.89017110782518361</v>
      </c>
      <c r="GM190" s="86">
        <f t="shared" si="537"/>
        <v>0</v>
      </c>
      <c r="GN190" s="86">
        <f t="shared" si="602"/>
        <v>1.4279181415144517E-306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0</v>
      </c>
      <c r="HD190" s="86">
        <f t="shared" si="616"/>
        <v>8.6503345564540188E-259</v>
      </c>
      <c r="HE190" s="86">
        <f t="shared" si="617"/>
        <v>0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9.7258203393558349E-304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6.1869369416109755E-230</v>
      </c>
      <c r="HP190" s="86">
        <f t="shared" si="628"/>
        <v>3.4363324589534768E-256</v>
      </c>
      <c r="HQ190" s="86">
        <f t="shared" si="629"/>
        <v>0</v>
      </c>
      <c r="HS190" s="86">
        <f t="shared" si="539"/>
        <v>3.670192921594427E-18</v>
      </c>
      <c r="HT190" s="86">
        <f t="shared" si="630"/>
        <v>1.6045675390535363E-21</v>
      </c>
      <c r="HU190" s="86">
        <f t="shared" si="631"/>
        <v>7.9169165635422349E-24</v>
      </c>
      <c r="HV190" s="86">
        <f t="shared" si="632"/>
        <v>5.8233320700477297E-25</v>
      </c>
      <c r="HW190" s="86">
        <f t="shared" si="633"/>
        <v>3.9240916280645442E-23</v>
      </c>
      <c r="HX190" s="86">
        <f t="shared" si="634"/>
        <v>9.7375999633649828E-24</v>
      </c>
      <c r="HY190" s="86">
        <f t="shared" si="635"/>
        <v>4.0286619345867786E-22</v>
      </c>
      <c r="HZ190" s="86">
        <f t="shared" si="636"/>
        <v>3.9356389429266442E-25</v>
      </c>
      <c r="IA190" s="86">
        <f t="shared" si="637"/>
        <v>7.5530531567610782E-28</v>
      </c>
      <c r="IB190" s="86">
        <f t="shared" si="638"/>
        <v>8.5255384264180193E-30</v>
      </c>
      <c r="IC190" s="86">
        <f t="shared" si="639"/>
        <v>2.0047561577266284E-26</v>
      </c>
      <c r="ID190" s="86">
        <f t="shared" si="640"/>
        <v>2.532028833965954E-28</v>
      </c>
      <c r="IE190" s="86">
        <f t="shared" si="641"/>
        <v>2.3558940059742657E-28</v>
      </c>
      <c r="IF190" s="86">
        <f t="shared" si="642"/>
        <v>1.3639214275972632E-62</v>
      </c>
      <c r="IG190" s="86">
        <f t="shared" si="643"/>
        <v>2.2264385529368237E-54</v>
      </c>
      <c r="II190" s="86">
        <f t="shared" si="540"/>
        <v>1.969542880594673E-3</v>
      </c>
      <c r="IJ190" s="86">
        <f t="shared" si="541"/>
        <v>6.7411213103060329E-4</v>
      </c>
      <c r="IK190" s="86">
        <f t="shared" si="542"/>
        <v>2.6054668793809945E-4</v>
      </c>
      <c r="IL190" s="86">
        <f t="shared" si="543"/>
        <v>1.9000239706476186E-4</v>
      </c>
      <c r="IM190" s="86">
        <f t="shared" si="544"/>
        <v>3.7459992785921441E-4</v>
      </c>
      <c r="IN190" s="86">
        <f t="shared" si="545"/>
        <v>2.1609281921960703E-4</v>
      </c>
      <c r="IO190" s="86">
        <f t="shared" si="546"/>
        <v>1.6837125967188949E-4</v>
      </c>
      <c r="IP190" s="86">
        <f t="shared" si="547"/>
        <v>6.3176561703822106E-5</v>
      </c>
      <c r="IQ190" s="86">
        <f t="shared" si="548"/>
        <v>1.9499081989328529E-5</v>
      </c>
      <c r="IR190" s="86">
        <f t="shared" si="549"/>
        <v>1.4956629602734401E-5</v>
      </c>
      <c r="IS190" s="86">
        <f t="shared" si="550"/>
        <v>3.3718989490128415E-5</v>
      </c>
      <c r="IT190" s="86">
        <f t="shared" si="551"/>
        <v>2.749554776954518E-5</v>
      </c>
      <c r="IU190" s="86">
        <f t="shared" si="552"/>
        <v>3.987416976950619E-5</v>
      </c>
      <c r="IV190" s="86">
        <f t="shared" si="553"/>
        <v>1.4985009981777655E-5</v>
      </c>
      <c r="IW190" s="86">
        <f t="shared" si="554"/>
        <v>7.0180669844086471E-5</v>
      </c>
      <c r="IY190" s="86">
        <f t="shared" si="555"/>
        <v>1.9695428805946765E-3</v>
      </c>
      <c r="IZ190" s="86">
        <f t="shared" si="556"/>
        <v>6.7411213103060329E-4</v>
      </c>
      <c r="JA190" s="86">
        <f t="shared" si="557"/>
        <v>2.6054668793809945E-4</v>
      </c>
      <c r="JB190" s="86">
        <f t="shared" si="558"/>
        <v>1.9000239706476186E-4</v>
      </c>
      <c r="JC190" s="86">
        <f t="shared" si="559"/>
        <v>3.7459992785921441E-4</v>
      </c>
      <c r="JD190" s="86">
        <f t="shared" si="560"/>
        <v>2.1609281921960703E-4</v>
      </c>
      <c r="JE190" s="86">
        <f t="shared" si="561"/>
        <v>1.6837125967188949E-4</v>
      </c>
      <c r="JF190" s="86">
        <f t="shared" si="562"/>
        <v>6.3176561703822106E-5</v>
      </c>
      <c r="JG190" s="86">
        <f t="shared" si="563"/>
        <v>1.9499081989328529E-5</v>
      </c>
      <c r="JH190" s="86">
        <f t="shared" si="564"/>
        <v>1.4956629602734401E-5</v>
      </c>
      <c r="JI190" s="86">
        <f t="shared" si="565"/>
        <v>3.3718989490128415E-5</v>
      </c>
      <c r="JJ190" s="86">
        <f t="shared" si="566"/>
        <v>2.749554776954518E-5</v>
      </c>
      <c r="JK190" s="86">
        <f t="shared" si="567"/>
        <v>3.987416976950619E-5</v>
      </c>
      <c r="JL190" s="86">
        <f t="shared" si="568"/>
        <v>1.4985009981777655E-5</v>
      </c>
      <c r="JM190" s="86">
        <f t="shared" si="569"/>
        <v>7.0180669844086471E-5</v>
      </c>
    </row>
    <row r="191" spans="2:273" x14ac:dyDescent="0.25">
      <c r="B191" s="2">
        <v>164</v>
      </c>
      <c r="C191" s="37">
        <v>87.507999999999996</v>
      </c>
      <c r="D191" s="37">
        <v>85.902000000000001</v>
      </c>
      <c r="E191" s="37">
        <v>83.254000000000005</v>
      </c>
      <c r="F191" s="37">
        <v>82.694999999999993</v>
      </c>
      <c r="G191" s="37">
        <v>84.266999999999996</v>
      </c>
      <c r="H191" s="37">
        <v>84.763000000000005</v>
      </c>
      <c r="I191" s="37">
        <v>83.558999999999997</v>
      </c>
      <c r="J191" s="37">
        <v>85.474999999999994</v>
      </c>
      <c r="K191" s="37">
        <v>86.052000000000007</v>
      </c>
      <c r="L191" s="37">
        <v>87.254000000000005</v>
      </c>
      <c r="M191" s="37">
        <v>87.084999999999994</v>
      </c>
      <c r="N191" s="37">
        <v>86.245999999999995</v>
      </c>
      <c r="O191" s="37">
        <v>85.447999999999993</v>
      </c>
      <c r="P191" s="37">
        <v>89.275999999999996</v>
      </c>
      <c r="Q191" s="37">
        <v>92.069000000000003</v>
      </c>
      <c r="S191" s="4" t="e">
        <f t="shared" si="441"/>
        <v>#N/A</v>
      </c>
      <c r="T191" s="4" t="e">
        <f t="shared" si="442"/>
        <v>#N/A</v>
      </c>
      <c r="U191" s="4" t="e">
        <f t="shared" si="443"/>
        <v>#N/A</v>
      </c>
      <c r="V191" s="4" t="e">
        <f t="shared" si="444"/>
        <v>#N/A</v>
      </c>
      <c r="W191" s="4" t="e">
        <f t="shared" si="445"/>
        <v>#N/A</v>
      </c>
      <c r="X191" s="4" t="e">
        <f t="shared" si="446"/>
        <v>#N/A</v>
      </c>
      <c r="Y191" s="4" t="e">
        <f t="shared" si="447"/>
        <v>#N/A</v>
      </c>
      <c r="Z191" s="4" t="e">
        <f t="shared" si="448"/>
        <v>#N/A</v>
      </c>
      <c r="AA191" s="4" t="e">
        <f t="shared" si="449"/>
        <v>#N/A</v>
      </c>
      <c r="AB191" s="4" t="e">
        <f t="shared" si="450"/>
        <v>#N/A</v>
      </c>
      <c r="AC191" s="4" t="e">
        <f t="shared" si="451"/>
        <v>#N/A</v>
      </c>
      <c r="AD191" s="4" t="e">
        <f t="shared" si="452"/>
        <v>#N/A</v>
      </c>
      <c r="AE191" s="4" t="e">
        <f t="shared" si="453"/>
        <v>#N/A</v>
      </c>
      <c r="AF191" s="4">
        <f t="shared" si="454"/>
        <v>88.121617056915795</v>
      </c>
      <c r="AG191" s="4">
        <f t="shared" si="455"/>
        <v>92.352662373011427</v>
      </c>
      <c r="AI191" s="4">
        <f t="shared" si="456"/>
        <v>0</v>
      </c>
      <c r="AJ191" s="4">
        <f t="shared" si="457"/>
        <v>0</v>
      </c>
      <c r="AK191" s="4">
        <f t="shared" si="458"/>
        <v>0</v>
      </c>
      <c r="AL191" s="4">
        <f t="shared" si="459"/>
        <v>0</v>
      </c>
      <c r="AM191" s="4">
        <f t="shared" si="460"/>
        <v>0</v>
      </c>
      <c r="AN191" s="4">
        <f t="shared" si="461"/>
        <v>0</v>
      </c>
      <c r="AO191" s="4">
        <f t="shared" si="462"/>
        <v>0</v>
      </c>
      <c r="AP191" s="4">
        <f t="shared" si="463"/>
        <v>0</v>
      </c>
      <c r="AQ191" s="4">
        <f t="shared" si="464"/>
        <v>0</v>
      </c>
      <c r="AR191" s="4">
        <f t="shared" si="465"/>
        <v>0</v>
      </c>
      <c r="AS191" s="4">
        <f t="shared" si="466"/>
        <v>0</v>
      </c>
      <c r="AT191" s="4">
        <f t="shared" si="467"/>
        <v>0</v>
      </c>
      <c r="AU191" s="4">
        <f t="shared" si="468"/>
        <v>0</v>
      </c>
      <c r="AV191" s="4">
        <f t="shared" si="644"/>
        <v>1.154382943084201</v>
      </c>
      <c r="AW191" s="4">
        <f t="shared" si="644"/>
        <v>-0.28366237301142405</v>
      </c>
      <c r="AY191" s="2" t="e">
        <f t="shared" si="520"/>
        <v>#N/A</v>
      </c>
      <c r="AZ191" s="2" t="e">
        <f t="shared" si="571"/>
        <v>#N/A</v>
      </c>
      <c r="BA191" s="2" t="e">
        <f t="shared" si="572"/>
        <v>#N/A</v>
      </c>
      <c r="BB191" s="2" t="e">
        <f t="shared" si="573"/>
        <v>#N/A</v>
      </c>
      <c r="BC191" s="2" t="e">
        <f t="shared" si="574"/>
        <v>#N/A</v>
      </c>
      <c r="BD191" s="2" t="e">
        <f t="shared" si="575"/>
        <v>#N/A</v>
      </c>
      <c r="BE191" s="2" t="e">
        <f t="shared" si="576"/>
        <v>#N/A</v>
      </c>
      <c r="BF191" s="2" t="e">
        <f t="shared" si="577"/>
        <v>#N/A</v>
      </c>
      <c r="BG191" s="2" t="e">
        <f t="shared" si="578"/>
        <v>#N/A</v>
      </c>
      <c r="BH191" s="2" t="e">
        <f t="shared" si="579"/>
        <v>#N/A</v>
      </c>
      <c r="BI191" s="2" t="e">
        <f t="shared" si="580"/>
        <v>#N/A</v>
      </c>
      <c r="BJ191" s="2" t="e">
        <f t="shared" si="581"/>
        <v>#N/A</v>
      </c>
      <c r="BK191" s="2" t="e">
        <f t="shared" si="582"/>
        <v>#N/A</v>
      </c>
      <c r="BL191" s="2">
        <f t="shared" si="583"/>
        <v>88.121617056915795</v>
      </c>
      <c r="BM191" s="2">
        <f t="shared" si="584"/>
        <v>92.352662372621808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>
        <f t="shared" si="498"/>
        <v>89.275999999999996</v>
      </c>
      <c r="DI191" s="2">
        <f t="shared" si="499"/>
        <v>92.069000000000003</v>
      </c>
      <c r="DK191" s="2">
        <f t="shared" si="500"/>
        <v>125.44081602787453</v>
      </c>
      <c r="DL191" s="2">
        <f t="shared" si="645"/>
        <v>125.48099956231533</v>
      </c>
      <c r="DM191" s="2">
        <f t="shared" si="645"/>
        <v>121.27946230440966</v>
      </c>
      <c r="DN191" s="2">
        <f t="shared" si="645"/>
        <v>120.20216850858957</v>
      </c>
      <c r="DO191" s="2">
        <f t="shared" si="645"/>
        <v>117.16884210526314</v>
      </c>
      <c r="DP191" s="2">
        <f t="shared" si="645"/>
        <v>122.35758653390234</v>
      </c>
      <c r="DQ191" s="2">
        <f t="shared" si="645"/>
        <v>114.05905155195683</v>
      </c>
      <c r="DR191" s="2">
        <f t="shared" si="645"/>
        <v>129.09820493350492</v>
      </c>
      <c r="DS191" s="2">
        <f t="shared" si="645"/>
        <v>111.53881512605041</v>
      </c>
      <c r="DT191" s="2">
        <f t="shared" si="645"/>
        <v>119.95931684491978</v>
      </c>
      <c r="DU191" s="2">
        <f t="shared" si="645"/>
        <v>120.62622913165265</v>
      </c>
      <c r="DV191" s="2">
        <f t="shared" si="645"/>
        <v>121.44112591162593</v>
      </c>
      <c r="DW191" s="2">
        <f t="shared" si="645"/>
        <v>132.24580763941941</v>
      </c>
      <c r="DX191" s="2">
        <f t="shared" si="645"/>
        <v>123.58968170677362</v>
      </c>
      <c r="DY191" s="2">
        <f t="shared" si="645"/>
        <v>98.517661740558324</v>
      </c>
      <c r="EA191" s="2">
        <f t="shared" si="440"/>
        <v>87.823204669260704</v>
      </c>
      <c r="EB191" s="2">
        <f t="shared" si="502"/>
        <v>84.762767391551847</v>
      </c>
      <c r="EC191" s="2">
        <f t="shared" si="503"/>
        <v>83.160054347826076</v>
      </c>
      <c r="ED191" s="2">
        <f t="shared" si="504"/>
        <v>85.849869565217375</v>
      </c>
      <c r="EE191" s="2">
        <f t="shared" si="505"/>
        <v>84.749387715797937</v>
      </c>
      <c r="EF191" s="2">
        <f t="shared" si="506"/>
        <v>82.574676434727181</v>
      </c>
      <c r="EG191" s="2">
        <f t="shared" si="507"/>
        <v>83.67798735227035</v>
      </c>
      <c r="EH191" s="2">
        <f t="shared" si="508"/>
        <v>83.288938628158832</v>
      </c>
      <c r="EI191" s="2">
        <f t="shared" si="509"/>
        <v>85.668892400653249</v>
      </c>
      <c r="EJ191" s="2">
        <f t="shared" si="510"/>
        <v>87.075013687479952</v>
      </c>
      <c r="EK191" s="2">
        <f t="shared" si="511"/>
        <v>84.980301555985704</v>
      </c>
      <c r="EL191" s="2">
        <f t="shared" si="512"/>
        <v>84.49416336826269</v>
      </c>
      <c r="EM191" s="2">
        <f t="shared" si="513"/>
        <v>85.393389983844912</v>
      </c>
      <c r="EN191" s="2">
        <f t="shared" si="514"/>
        <v>86.139367154655787</v>
      </c>
      <c r="EO191" s="2">
        <f t="shared" si="515"/>
        <v>95.56945303678178</v>
      </c>
      <c r="EQ191" s="2">
        <f t="shared" si="516"/>
        <v>87.605028167404669</v>
      </c>
      <c r="ER191" s="2">
        <f t="shared" si="646"/>
        <v>84.571629127941449</v>
      </c>
      <c r="ES191" s="2">
        <f t="shared" si="646"/>
        <v>83.222949652879862</v>
      </c>
      <c r="ET191" s="2">
        <f t="shared" si="646"/>
        <v>83.881241274745378</v>
      </c>
      <c r="EU191" s="2">
        <f t="shared" si="646"/>
        <v>84.537014362057448</v>
      </c>
      <c r="EV191" s="2">
        <f t="shared" si="646"/>
        <v>83.182097411878019</v>
      </c>
      <c r="EW191" s="2">
        <f t="shared" si="646"/>
        <v>83.884698187142718</v>
      </c>
      <c r="EX191" s="2">
        <f t="shared" si="646"/>
        <v>83.84570681775854</v>
      </c>
      <c r="EY191" s="2">
        <f t="shared" si="646"/>
        <v>84.034420841654779</v>
      </c>
      <c r="EZ191" s="2">
        <f t="shared" si="646"/>
        <v>86.922372993683354</v>
      </c>
      <c r="FA191" s="2">
        <f t="shared" si="646"/>
        <v>84.678240520143305</v>
      </c>
      <c r="FB191" s="2">
        <f t="shared" si="646"/>
        <v>84.830315960851522</v>
      </c>
      <c r="FC191" s="2">
        <f t="shared" si="646"/>
        <v>86.504886636282691</v>
      </c>
      <c r="FD191" s="2">
        <f t="shared" si="646"/>
        <v>88.306957449323193</v>
      </c>
      <c r="FE191" s="2">
        <f t="shared" si="646"/>
        <v>91.990639805204168</v>
      </c>
      <c r="FG191" s="2">
        <f t="shared" si="518"/>
        <v>0.99998780080520866</v>
      </c>
      <c r="FH191" s="2">
        <f t="shared" si="647"/>
        <v>0.99998736192210191</v>
      </c>
      <c r="FI191" s="2">
        <f t="shared" si="647"/>
        <v>0.99998676365345407</v>
      </c>
      <c r="FJ191" s="2">
        <f t="shared" si="647"/>
        <v>0.99998737057023646</v>
      </c>
      <c r="FK191" s="2">
        <f t="shared" si="647"/>
        <v>0.99998686715991514</v>
      </c>
      <c r="FL191" s="2">
        <f t="shared" si="647"/>
        <v>0.99998738123114939</v>
      </c>
      <c r="FM191" s="2">
        <f t="shared" si="647"/>
        <v>0.9999871444982481</v>
      </c>
      <c r="FN191" s="2">
        <f t="shared" si="647"/>
        <v>0.99998601999089987</v>
      </c>
      <c r="FO191" s="2">
        <f t="shared" si="647"/>
        <v>0.99998555353846208</v>
      </c>
      <c r="FP191" s="2">
        <f t="shared" si="647"/>
        <v>0.99998527938244741</v>
      </c>
      <c r="FQ191" s="2">
        <f t="shared" si="647"/>
        <v>0.99998620001835725</v>
      </c>
      <c r="FR191" s="2">
        <f t="shared" si="647"/>
        <v>0.99998562793859735</v>
      </c>
      <c r="FS191" s="2">
        <f t="shared" si="647"/>
        <v>0.99998567701142771</v>
      </c>
      <c r="FT191" s="2">
        <f t="shared" si="647"/>
        <v>0.99998467606983144</v>
      </c>
      <c r="FU191" s="2">
        <f t="shared" si="647"/>
        <v>0.99998227834776332</v>
      </c>
      <c r="FW191" s="2">
        <f t="shared" si="536"/>
        <v>0.91330914736632174</v>
      </c>
      <c r="FX191" s="2">
        <f t="shared" si="588"/>
        <v>0.92327575131305717</v>
      </c>
      <c r="FY191" s="2">
        <f t="shared" si="589"/>
        <v>0.92194726255792092</v>
      </c>
      <c r="FZ191" s="2">
        <f t="shared" si="590"/>
        <v>0.9220545896281801</v>
      </c>
      <c r="GA191" s="2">
        <f t="shared" si="591"/>
        <v>0.91972434030812367</v>
      </c>
      <c r="GB191" s="2">
        <f t="shared" si="592"/>
        <v>0.9250592701227599</v>
      </c>
      <c r="GC191" s="2">
        <f t="shared" si="593"/>
        <v>0.9345721461145734</v>
      </c>
      <c r="GD191" s="2">
        <f t="shared" si="594"/>
        <v>0.93757107776588888</v>
      </c>
      <c r="GE191" s="2">
        <f t="shared" si="595"/>
        <v>0.93905340073088817</v>
      </c>
      <c r="GF191" s="2">
        <f t="shared" si="596"/>
        <v>0.93597384042904974</v>
      </c>
      <c r="GG191" s="2">
        <f t="shared" si="597"/>
        <v>0.94083563004532711</v>
      </c>
      <c r="GH191" s="2">
        <f t="shared" si="598"/>
        <v>0.93370126100880635</v>
      </c>
      <c r="GI191" s="2">
        <f t="shared" si="599"/>
        <v>0.9283318465458934</v>
      </c>
      <c r="GJ191" s="2">
        <f t="shared" si="600"/>
        <v>0.91422997285521734</v>
      </c>
      <c r="GK191" s="2">
        <f t="shared" si="601"/>
        <v>0.89885744327353001</v>
      </c>
      <c r="GM191" s="86">
        <f t="shared" si="537"/>
        <v>0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0</v>
      </c>
      <c r="HD191" s="86">
        <f t="shared" si="616"/>
        <v>5.2675184755426345E-265</v>
      </c>
      <c r="HE191" s="86">
        <f t="shared" si="617"/>
        <v>0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2.347572814772063E-235</v>
      </c>
      <c r="HP191" s="86">
        <f t="shared" si="628"/>
        <v>2.9440493902228606E-262</v>
      </c>
      <c r="HQ191" s="86">
        <f t="shared" si="629"/>
        <v>0</v>
      </c>
      <c r="HS191" s="86">
        <f t="shared" si="539"/>
        <v>7.8164128431969666E-19</v>
      </c>
      <c r="HT191" s="86">
        <f t="shared" si="630"/>
        <v>2.7737571632387233E-22</v>
      </c>
      <c r="HU191" s="86">
        <f t="shared" si="631"/>
        <v>1.0657607093794047E-24</v>
      </c>
      <c r="HV191" s="86">
        <f t="shared" si="632"/>
        <v>7.140181136961745E-26</v>
      </c>
      <c r="HW191" s="86">
        <f t="shared" si="633"/>
        <v>5.5922842408730198E-24</v>
      </c>
      <c r="HX191" s="86">
        <f t="shared" si="634"/>
        <v>1.3303656589749358E-24</v>
      </c>
      <c r="HY191" s="86">
        <f t="shared" si="635"/>
        <v>6.4017101725995266E-23</v>
      </c>
      <c r="HZ191" s="86">
        <f t="shared" si="636"/>
        <v>5.0595186554511094E-26</v>
      </c>
      <c r="IA191" s="86">
        <f t="shared" si="637"/>
        <v>7.6602492844823978E-29</v>
      </c>
      <c r="IB191" s="86">
        <f t="shared" si="638"/>
        <v>7.341345338255524E-31</v>
      </c>
      <c r="IC191" s="86">
        <f t="shared" si="639"/>
        <v>2.367835662075797E-27</v>
      </c>
      <c r="ID191" s="86">
        <f t="shared" si="640"/>
        <v>2.4219929123943861E-29</v>
      </c>
      <c r="IE191" s="86">
        <f t="shared" si="641"/>
        <v>2.1827147330739697E-29</v>
      </c>
      <c r="IF191" s="86">
        <f t="shared" si="642"/>
        <v>4.8594871768339998E-65</v>
      </c>
      <c r="IG191" s="86">
        <f t="shared" si="643"/>
        <v>1.4083710085828509E-56</v>
      </c>
      <c r="II191" s="86">
        <f t="shared" si="540"/>
        <v>1.2784898962452972E-3</v>
      </c>
      <c r="IJ191" s="86">
        <f t="shared" si="541"/>
        <v>4.1459902707132758E-4</v>
      </c>
      <c r="IK191" s="86">
        <f t="shared" si="542"/>
        <v>1.487436163197382E-4</v>
      </c>
      <c r="IL191" s="86">
        <f t="shared" si="543"/>
        <v>1.0598501467728507E-4</v>
      </c>
      <c r="IM191" s="86">
        <f t="shared" si="544"/>
        <v>2.1816954492667612E-4</v>
      </c>
      <c r="IN191" s="86">
        <f t="shared" si="545"/>
        <v>1.2295634301470141E-4</v>
      </c>
      <c r="IO191" s="86">
        <f t="shared" si="546"/>
        <v>9.728392894055448E-5</v>
      </c>
      <c r="IP191" s="86">
        <f t="shared" si="547"/>
        <v>3.4517587652056663E-5</v>
      </c>
      <c r="IQ191" s="86">
        <f t="shared" si="548"/>
        <v>9.8982607758819598E-6</v>
      </c>
      <c r="IR191" s="86">
        <f t="shared" si="549"/>
        <v>7.3507631358246126E-6</v>
      </c>
      <c r="IS191" s="86">
        <f t="shared" si="550"/>
        <v>1.7900394327100918E-5</v>
      </c>
      <c r="IT191" s="86">
        <f t="shared" si="551"/>
        <v>1.395544059618336E-5</v>
      </c>
      <c r="IU191" s="86">
        <f t="shared" si="552"/>
        <v>2.0310935951377748E-5</v>
      </c>
      <c r="IV191" s="86">
        <f t="shared" si="553"/>
        <v>6.6617868831929535E-6</v>
      </c>
      <c r="IW191" s="86">
        <f t="shared" si="554"/>
        <v>3.3150878565776139E-5</v>
      </c>
      <c r="IY191" s="86">
        <f t="shared" si="555"/>
        <v>1.2784898962452981E-3</v>
      </c>
      <c r="IZ191" s="86">
        <f t="shared" si="556"/>
        <v>4.1459902707132758E-4</v>
      </c>
      <c r="JA191" s="86">
        <f t="shared" si="557"/>
        <v>1.487436163197382E-4</v>
      </c>
      <c r="JB191" s="86">
        <f t="shared" si="558"/>
        <v>1.0598501467728507E-4</v>
      </c>
      <c r="JC191" s="86">
        <f t="shared" si="559"/>
        <v>2.1816954492667612E-4</v>
      </c>
      <c r="JD191" s="86">
        <f t="shared" si="560"/>
        <v>1.2295634301470141E-4</v>
      </c>
      <c r="JE191" s="86">
        <f t="shared" si="561"/>
        <v>9.728392894055448E-5</v>
      </c>
      <c r="JF191" s="86">
        <f t="shared" si="562"/>
        <v>3.4517587652056663E-5</v>
      </c>
      <c r="JG191" s="86">
        <f t="shared" si="563"/>
        <v>9.8982607758819598E-6</v>
      </c>
      <c r="JH191" s="86">
        <f t="shared" si="564"/>
        <v>7.3507631358246126E-6</v>
      </c>
      <c r="JI191" s="86">
        <f t="shared" si="565"/>
        <v>1.7900394327100918E-5</v>
      </c>
      <c r="JJ191" s="86">
        <f t="shared" si="566"/>
        <v>1.395544059618336E-5</v>
      </c>
      <c r="JK191" s="86">
        <f t="shared" si="567"/>
        <v>2.0310935951377748E-5</v>
      </c>
      <c r="JL191" s="86">
        <f t="shared" si="568"/>
        <v>6.6617868831929535E-6</v>
      </c>
      <c r="JM191" s="86">
        <f t="shared" si="569"/>
        <v>3.3150878565776139E-5</v>
      </c>
    </row>
    <row r="192" spans="2:273" x14ac:dyDescent="0.25">
      <c r="B192" s="2">
        <v>165</v>
      </c>
      <c r="C192" s="37">
        <v>86.343999999999994</v>
      </c>
      <c r="D192" s="37">
        <v>85.540999999999997</v>
      </c>
      <c r="E192" s="37">
        <v>82.694999999999993</v>
      </c>
      <c r="F192" s="37">
        <v>82.61</v>
      </c>
      <c r="G192" s="37">
        <v>84.733000000000004</v>
      </c>
      <c r="H192" s="37">
        <v>85.474999999999994</v>
      </c>
      <c r="I192" s="37">
        <v>84.338999999999999</v>
      </c>
      <c r="J192" s="37">
        <v>86.558999999999997</v>
      </c>
      <c r="K192" s="37">
        <v>85.069000000000003</v>
      </c>
      <c r="L192" s="37">
        <v>85.728999999999999</v>
      </c>
      <c r="M192" s="37">
        <v>87.492000000000004</v>
      </c>
      <c r="N192" s="37">
        <v>85.123000000000005</v>
      </c>
      <c r="O192" s="37">
        <v>87</v>
      </c>
      <c r="P192" s="37">
        <v>89.552000000000007</v>
      </c>
      <c r="Q192" s="37">
        <v>92.085999999999999</v>
      </c>
      <c r="S192" s="4" t="e">
        <f t="shared" si="441"/>
        <v>#N/A</v>
      </c>
      <c r="T192" s="4" t="e">
        <f t="shared" si="442"/>
        <v>#N/A</v>
      </c>
      <c r="U192" s="4" t="e">
        <f t="shared" si="443"/>
        <v>#N/A</v>
      </c>
      <c r="V192" s="4" t="e">
        <f t="shared" si="444"/>
        <v>#N/A</v>
      </c>
      <c r="W192" s="4" t="e">
        <f t="shared" si="445"/>
        <v>#N/A</v>
      </c>
      <c r="X192" s="4" t="e">
        <f t="shared" si="446"/>
        <v>#N/A</v>
      </c>
      <c r="Y192" s="4" t="e">
        <f t="shared" si="447"/>
        <v>#N/A</v>
      </c>
      <c r="Z192" s="4" t="e">
        <f t="shared" si="448"/>
        <v>#N/A</v>
      </c>
      <c r="AA192" s="4" t="e">
        <f t="shared" si="449"/>
        <v>#N/A</v>
      </c>
      <c r="AB192" s="4" t="e">
        <f t="shared" si="450"/>
        <v>#N/A</v>
      </c>
      <c r="AC192" s="4" t="e">
        <f t="shared" si="451"/>
        <v>#N/A</v>
      </c>
      <c r="AD192" s="4" t="e">
        <f t="shared" si="452"/>
        <v>#N/A</v>
      </c>
      <c r="AE192" s="4" t="e">
        <f t="shared" si="453"/>
        <v>#N/A</v>
      </c>
      <c r="AF192" s="4">
        <f t="shared" si="454"/>
        <v>88.006684553166835</v>
      </c>
      <c r="AG192" s="4">
        <f t="shared" si="455"/>
        <v>92.203449640438365</v>
      </c>
      <c r="AI192" s="4">
        <f t="shared" si="456"/>
        <v>0</v>
      </c>
      <c r="AJ192" s="4">
        <f t="shared" si="457"/>
        <v>0</v>
      </c>
      <c r="AK192" s="4">
        <f t="shared" si="458"/>
        <v>0</v>
      </c>
      <c r="AL192" s="4">
        <f t="shared" si="459"/>
        <v>0</v>
      </c>
      <c r="AM192" s="4">
        <f t="shared" si="460"/>
        <v>0</v>
      </c>
      <c r="AN192" s="4">
        <f t="shared" si="461"/>
        <v>0</v>
      </c>
      <c r="AO192" s="4">
        <f t="shared" si="462"/>
        <v>0</v>
      </c>
      <c r="AP192" s="4">
        <f t="shared" si="463"/>
        <v>0</v>
      </c>
      <c r="AQ192" s="4">
        <f t="shared" si="464"/>
        <v>0</v>
      </c>
      <c r="AR192" s="4">
        <f t="shared" si="465"/>
        <v>0</v>
      </c>
      <c r="AS192" s="4">
        <f t="shared" si="466"/>
        <v>0</v>
      </c>
      <c r="AT192" s="4">
        <f t="shared" si="467"/>
        <v>0</v>
      </c>
      <c r="AU192" s="4">
        <f t="shared" si="468"/>
        <v>0</v>
      </c>
      <c r="AV192" s="4">
        <f t="shared" si="644"/>
        <v>1.5453154468331718</v>
      </c>
      <c r="AW192" s="4">
        <f t="shared" si="644"/>
        <v>-0.11744964043836603</v>
      </c>
      <c r="AY192" s="2" t="e">
        <f t="shared" si="520"/>
        <v>#N/A</v>
      </c>
      <c r="AZ192" s="2" t="e">
        <f t="shared" si="571"/>
        <v>#N/A</v>
      </c>
      <c r="BA192" s="2" t="e">
        <f t="shared" si="572"/>
        <v>#N/A</v>
      </c>
      <c r="BB192" s="2" t="e">
        <f t="shared" si="573"/>
        <v>#N/A</v>
      </c>
      <c r="BC192" s="2" t="e">
        <f t="shared" si="574"/>
        <v>#N/A</v>
      </c>
      <c r="BD192" s="2" t="e">
        <f t="shared" si="575"/>
        <v>#N/A</v>
      </c>
      <c r="BE192" s="2" t="e">
        <f t="shared" si="576"/>
        <v>#N/A</v>
      </c>
      <c r="BF192" s="2" t="e">
        <f t="shared" si="577"/>
        <v>#N/A</v>
      </c>
      <c r="BG192" s="2" t="e">
        <f t="shared" si="578"/>
        <v>#N/A</v>
      </c>
      <c r="BH192" s="2" t="e">
        <f t="shared" si="579"/>
        <v>#N/A</v>
      </c>
      <c r="BI192" s="2" t="e">
        <f t="shared" si="580"/>
        <v>#N/A</v>
      </c>
      <c r="BJ192" s="2" t="e">
        <f t="shared" si="581"/>
        <v>#N/A</v>
      </c>
      <c r="BK192" s="2" t="e">
        <f t="shared" si="582"/>
        <v>#N/A</v>
      </c>
      <c r="BL192" s="2">
        <f t="shared" si="583"/>
        <v>88.006684553166835</v>
      </c>
      <c r="BM192" s="2">
        <f t="shared" si="584"/>
        <v>92.203449640390161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>
        <f t="shared" si="498"/>
        <v>89.552000000000007</v>
      </c>
      <c r="DI192" s="2">
        <f t="shared" si="499"/>
        <v>92.085999999999999</v>
      </c>
      <c r="DK192" s="2">
        <f t="shared" si="500"/>
        <v>125.52750174216025</v>
      </c>
      <c r="DL192" s="2">
        <f t="shared" si="645"/>
        <v>125.5838653025495</v>
      </c>
      <c r="DM192" s="2">
        <f t="shared" si="645"/>
        <v>121.37968563300142</v>
      </c>
      <c r="DN192" s="2">
        <f t="shared" si="645"/>
        <v>120.28796378159537</v>
      </c>
      <c r="DO192" s="2">
        <f t="shared" si="645"/>
        <v>117.21652631578945</v>
      </c>
      <c r="DP192" s="2">
        <f t="shared" si="645"/>
        <v>122.43935941204363</v>
      </c>
      <c r="DQ192" s="2">
        <f t="shared" si="645"/>
        <v>114.10023049932524</v>
      </c>
      <c r="DR192" s="2">
        <f t="shared" si="645"/>
        <v>129.25037764907762</v>
      </c>
      <c r="DS192" s="2">
        <f t="shared" si="645"/>
        <v>111.57810588235293</v>
      </c>
      <c r="DT192" s="2">
        <f t="shared" si="645"/>
        <v>120.05638435828877</v>
      </c>
      <c r="DU192" s="2">
        <f t="shared" si="645"/>
        <v>120.71468403361344</v>
      </c>
      <c r="DV192" s="2">
        <f t="shared" si="645"/>
        <v>121.53317739167741</v>
      </c>
      <c r="DW192" s="2">
        <f t="shared" si="645"/>
        <v>132.41159006875478</v>
      </c>
      <c r="DX192" s="2">
        <f t="shared" si="645"/>
        <v>123.69701492869876</v>
      </c>
      <c r="DY192" s="2">
        <f t="shared" si="645"/>
        <v>98.444953749315857</v>
      </c>
      <c r="EA192" s="2">
        <f t="shared" si="440"/>
        <v>87.670214007782107</v>
      </c>
      <c r="EB192" s="2">
        <f t="shared" si="502"/>
        <v>84.578404474553096</v>
      </c>
      <c r="EC192" s="2">
        <f t="shared" si="503"/>
        <v>83.006659011220194</v>
      </c>
      <c r="ED192" s="2">
        <f t="shared" si="504"/>
        <v>85.717928471248229</v>
      </c>
      <c r="EE192" s="2">
        <f t="shared" si="505"/>
        <v>84.581174107019152</v>
      </c>
      <c r="EF192" s="2">
        <f t="shared" si="506"/>
        <v>82.37709093302297</v>
      </c>
      <c r="EG192" s="2">
        <f t="shared" si="507"/>
        <v>83.516429815467532</v>
      </c>
      <c r="EH192" s="2">
        <f t="shared" si="508"/>
        <v>83.125109687948154</v>
      </c>
      <c r="EI192" s="2">
        <f t="shared" si="509"/>
        <v>85.552742841589563</v>
      </c>
      <c r="EJ192" s="2">
        <f t="shared" si="510"/>
        <v>86.942128135375427</v>
      </c>
      <c r="EK192" s="2">
        <f t="shared" si="511"/>
        <v>84.81197191408576</v>
      </c>
      <c r="EL192" s="2">
        <f t="shared" si="512"/>
        <v>84.325143461119467</v>
      </c>
      <c r="EM192" s="2">
        <f t="shared" si="513"/>
        <v>85.236110823909527</v>
      </c>
      <c r="EN192" s="2">
        <f t="shared" si="514"/>
        <v>85.978562315513301</v>
      </c>
      <c r="EO192" s="2">
        <f t="shared" si="515"/>
        <v>95.494826121927915</v>
      </c>
      <c r="EQ192" s="2">
        <f t="shared" si="516"/>
        <v>87.448794917609177</v>
      </c>
      <c r="ER192" s="2">
        <f t="shared" si="646"/>
        <v>84.384400590412142</v>
      </c>
      <c r="ES192" s="2">
        <f t="shared" si="646"/>
        <v>83.070512673595047</v>
      </c>
      <c r="ET192" s="2">
        <f t="shared" si="646"/>
        <v>83.719742842430463</v>
      </c>
      <c r="EU192" s="2">
        <f t="shared" si="646"/>
        <v>84.365643954575816</v>
      </c>
      <c r="EV192" s="2">
        <f t="shared" si="646"/>
        <v>82.993549036056606</v>
      </c>
      <c r="EW192" s="2">
        <f t="shared" si="646"/>
        <v>83.726049177405116</v>
      </c>
      <c r="EX192" s="2">
        <f t="shared" si="646"/>
        <v>83.689919806455308</v>
      </c>
      <c r="EY192" s="2">
        <f t="shared" si="646"/>
        <v>83.894162168330965</v>
      </c>
      <c r="EZ192" s="2">
        <f t="shared" si="646"/>
        <v>86.787270425598024</v>
      </c>
      <c r="FA192" s="2">
        <f t="shared" si="646"/>
        <v>84.50555470853277</v>
      </c>
      <c r="FB192" s="2">
        <f t="shared" si="646"/>
        <v>84.666339237480599</v>
      </c>
      <c r="FC192" s="2">
        <f t="shared" si="646"/>
        <v>86.36482212268848</v>
      </c>
      <c r="FD192" s="2">
        <f t="shared" si="646"/>
        <v>88.179642172939069</v>
      </c>
      <c r="FE192" s="2">
        <f t="shared" si="646"/>
        <v>91.86562738013123</v>
      </c>
      <c r="FG192" s="2">
        <f t="shared" si="518"/>
        <v>0.99998887419017646</v>
      </c>
      <c r="FH192" s="2">
        <f t="shared" si="647"/>
        <v>0.99998847392315116</v>
      </c>
      <c r="FI192" s="2">
        <f t="shared" si="647"/>
        <v>0.99998792829441718</v>
      </c>
      <c r="FJ192" s="2">
        <f t="shared" si="647"/>
        <v>0.99998848181036115</v>
      </c>
      <c r="FK192" s="2">
        <f t="shared" si="647"/>
        <v>0.99998802269365072</v>
      </c>
      <c r="FL192" s="2">
        <f t="shared" si="647"/>
        <v>0.99998849153325087</v>
      </c>
      <c r="FM192" s="2">
        <f t="shared" si="647"/>
        <v>0.99998827562979498</v>
      </c>
      <c r="FN192" s="2">
        <f t="shared" si="647"/>
        <v>0.99998725006448275</v>
      </c>
      <c r="FO192" s="2">
        <f t="shared" si="647"/>
        <v>0.99998682465373945</v>
      </c>
      <c r="FP192" s="2">
        <f t="shared" si="647"/>
        <v>0.99998657461984075</v>
      </c>
      <c r="FQ192" s="2">
        <f t="shared" si="647"/>
        <v>0.99998741425187665</v>
      </c>
      <c r="FR192" s="2">
        <f t="shared" si="647"/>
        <v>0.99998689250764139</v>
      </c>
      <c r="FS192" s="2">
        <f t="shared" si="647"/>
        <v>0.9999869372627076</v>
      </c>
      <c r="FT192" s="2">
        <f t="shared" si="647"/>
        <v>0.99998602439074091</v>
      </c>
      <c r="FU192" s="2">
        <f t="shared" si="647"/>
        <v>0.99998383763586662</v>
      </c>
      <c r="FW192" s="2">
        <f t="shared" si="536"/>
        <v>0.92032928604268427</v>
      </c>
      <c r="FX192" s="2">
        <f t="shared" si="588"/>
        <v>0.92955105964662021</v>
      </c>
      <c r="FY192" s="2">
        <f t="shared" si="589"/>
        <v>0.92832279305847654</v>
      </c>
      <c r="FZ192" s="2">
        <f t="shared" si="590"/>
        <v>0.92842203403158063</v>
      </c>
      <c r="GA192" s="2">
        <f t="shared" si="591"/>
        <v>0.92626692289872348</v>
      </c>
      <c r="GB192" s="2">
        <f t="shared" si="592"/>
        <v>0.93119957396536046</v>
      </c>
      <c r="GC192" s="2">
        <f t="shared" si="593"/>
        <v>0.93998357699765789</v>
      </c>
      <c r="GD192" s="2">
        <f t="shared" si="594"/>
        <v>0.94274966623000944</v>
      </c>
      <c r="GE192" s="2">
        <f t="shared" si="595"/>
        <v>0.94411635697891894</v>
      </c>
      <c r="GF192" s="2">
        <f t="shared" si="596"/>
        <v>0.94127662398571743</v>
      </c>
      <c r="GG192" s="2">
        <f t="shared" si="597"/>
        <v>0.9457590846794709</v>
      </c>
      <c r="GH192" s="2">
        <f t="shared" si="598"/>
        <v>0.93918003385041171</v>
      </c>
      <c r="GI192" s="2">
        <f t="shared" si="599"/>
        <v>0.93422307657467807</v>
      </c>
      <c r="GJ192" s="2">
        <f t="shared" si="600"/>
        <v>0.92118197913514044</v>
      </c>
      <c r="GK192" s="2">
        <f t="shared" si="601"/>
        <v>0.90692860786820328</v>
      </c>
      <c r="GM192" s="86">
        <f t="shared" si="537"/>
        <v>0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0</v>
      </c>
      <c r="HD192" s="86">
        <f t="shared" si="616"/>
        <v>2.7035659249453227E-271</v>
      </c>
      <c r="HE192" s="86">
        <f t="shared" si="617"/>
        <v>0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7.6938304263595815E-241</v>
      </c>
      <c r="HP192" s="86">
        <f t="shared" si="628"/>
        <v>2.1395335145392724E-268</v>
      </c>
      <c r="HQ192" s="86">
        <f t="shared" si="629"/>
        <v>0</v>
      </c>
      <c r="HS192" s="86">
        <f t="shared" si="539"/>
        <v>1.6155785164615166E-19</v>
      </c>
      <c r="HT192" s="86">
        <f t="shared" si="630"/>
        <v>4.6425708757270064E-23</v>
      </c>
      <c r="HU192" s="86">
        <f t="shared" si="631"/>
        <v>1.3813986834330412E-25</v>
      </c>
      <c r="HV192" s="86">
        <f t="shared" si="632"/>
        <v>8.4156162163030606E-27</v>
      </c>
      <c r="HW192" s="86">
        <f t="shared" si="633"/>
        <v>7.6812086754040855E-25</v>
      </c>
      <c r="HX192" s="86">
        <f t="shared" si="634"/>
        <v>1.7507419339547273E-25</v>
      </c>
      <c r="HY192" s="86">
        <f t="shared" si="635"/>
        <v>9.8282243837850523E-24</v>
      </c>
      <c r="HZ192" s="86">
        <f t="shared" si="636"/>
        <v>6.2649026967037101E-27</v>
      </c>
      <c r="IA192" s="86">
        <f t="shared" si="637"/>
        <v>7.4498011021554199E-30</v>
      </c>
      <c r="IB192" s="86">
        <f t="shared" si="638"/>
        <v>6.0440508349714876E-32</v>
      </c>
      <c r="IC192" s="86">
        <f t="shared" si="639"/>
        <v>2.6907549415598521E-28</v>
      </c>
      <c r="ID192" s="86">
        <f t="shared" si="640"/>
        <v>2.218454902630383E-30</v>
      </c>
      <c r="IE192" s="86">
        <f t="shared" si="641"/>
        <v>1.9342946977116457E-30</v>
      </c>
      <c r="IF192" s="86">
        <f t="shared" si="642"/>
        <v>1.5501189099703327E-67</v>
      </c>
      <c r="IG192" s="86">
        <f t="shared" si="643"/>
        <v>8.0376781719577342E-59</v>
      </c>
      <c r="II192" s="86">
        <f t="shared" si="540"/>
        <v>8.1767049304925718E-4</v>
      </c>
      <c r="IJ192" s="86">
        <f t="shared" si="541"/>
        <v>2.5091185601070967E-4</v>
      </c>
      <c r="IK192" s="86">
        <f t="shared" si="542"/>
        <v>8.3317506151985859E-5</v>
      </c>
      <c r="IL192" s="86">
        <f t="shared" si="543"/>
        <v>5.7956757735189602E-5</v>
      </c>
      <c r="IM192" s="86">
        <f t="shared" si="544"/>
        <v>1.2473786697733244E-4</v>
      </c>
      <c r="IN192" s="86">
        <f t="shared" si="545"/>
        <v>6.8657332622281311E-5</v>
      </c>
      <c r="IO192" s="86">
        <f t="shared" si="546"/>
        <v>5.5243991164693756E-5</v>
      </c>
      <c r="IP192" s="86">
        <f t="shared" si="547"/>
        <v>1.8505350151814526E-5</v>
      </c>
      <c r="IQ192" s="86">
        <f t="shared" si="548"/>
        <v>4.9188984540054644E-6</v>
      </c>
      <c r="IR192" s="86">
        <f t="shared" si="549"/>
        <v>3.5313505949633589E-6</v>
      </c>
      <c r="IS192" s="86">
        <f t="shared" si="550"/>
        <v>9.3188855485650916E-6</v>
      </c>
      <c r="IT192" s="86">
        <f t="shared" si="551"/>
        <v>6.9293576504564749E-6</v>
      </c>
      <c r="IU192" s="86">
        <f t="shared" si="552"/>
        <v>1.0115838679157918E-5</v>
      </c>
      <c r="IV192" s="86">
        <f t="shared" si="553"/>
        <v>2.8753760685801096E-6</v>
      </c>
      <c r="IW192" s="86">
        <f t="shared" si="554"/>
        <v>1.5207570645729904E-5</v>
      </c>
      <c r="IY192" s="86">
        <f t="shared" si="555"/>
        <v>8.1767049304925729E-4</v>
      </c>
      <c r="IZ192" s="86">
        <f t="shared" si="556"/>
        <v>2.5091185601070967E-4</v>
      </c>
      <c r="JA192" s="86">
        <f t="shared" si="557"/>
        <v>8.3317506151985859E-5</v>
      </c>
      <c r="JB192" s="86">
        <f t="shared" si="558"/>
        <v>5.7956757735189602E-5</v>
      </c>
      <c r="JC192" s="86">
        <f t="shared" si="559"/>
        <v>1.2473786697733244E-4</v>
      </c>
      <c r="JD192" s="86">
        <f t="shared" si="560"/>
        <v>6.8657332622281311E-5</v>
      </c>
      <c r="JE192" s="86">
        <f t="shared" si="561"/>
        <v>5.5243991164693756E-5</v>
      </c>
      <c r="JF192" s="86">
        <f t="shared" si="562"/>
        <v>1.8505350151814526E-5</v>
      </c>
      <c r="JG192" s="86">
        <f t="shared" si="563"/>
        <v>4.9188984540054644E-6</v>
      </c>
      <c r="JH192" s="86">
        <f t="shared" si="564"/>
        <v>3.5313505949633589E-6</v>
      </c>
      <c r="JI192" s="86">
        <f t="shared" si="565"/>
        <v>9.3188855485650916E-6</v>
      </c>
      <c r="JJ192" s="86">
        <f t="shared" si="566"/>
        <v>6.9293576504564749E-6</v>
      </c>
      <c r="JK192" s="86">
        <f t="shared" si="567"/>
        <v>1.0115838679157918E-5</v>
      </c>
      <c r="JL192" s="86">
        <f t="shared" si="568"/>
        <v>2.8753760685801096E-6</v>
      </c>
      <c r="JM192" s="86">
        <f t="shared" si="569"/>
        <v>1.5207570645729904E-5</v>
      </c>
    </row>
    <row r="193" spans="2:273" x14ac:dyDescent="0.25">
      <c r="B193" s="2">
        <v>166</v>
      </c>
      <c r="C193" s="37">
        <v>88.671999999999997</v>
      </c>
      <c r="D193" s="37">
        <v>86.164000000000001</v>
      </c>
      <c r="E193" s="37">
        <v>84.661000000000001</v>
      </c>
      <c r="F193" s="37">
        <v>83.948999999999998</v>
      </c>
      <c r="G193" s="37">
        <v>84.266999999999996</v>
      </c>
      <c r="H193" s="37">
        <v>84.236999999999995</v>
      </c>
      <c r="I193" s="37">
        <v>86.355999999999995</v>
      </c>
      <c r="J193" s="37">
        <v>85.102000000000004</v>
      </c>
      <c r="K193" s="37">
        <v>83.965999999999994</v>
      </c>
      <c r="L193" s="37">
        <v>85.102000000000004</v>
      </c>
      <c r="M193" s="37">
        <v>87.507999999999996</v>
      </c>
      <c r="N193" s="37">
        <v>83.105000000000004</v>
      </c>
      <c r="O193" s="37">
        <v>86.138000000000005</v>
      </c>
      <c r="P193" s="37">
        <v>89.724000000000004</v>
      </c>
      <c r="Q193" s="37">
        <v>91.344999999999999</v>
      </c>
      <c r="S193" s="4" t="e">
        <f t="shared" si="441"/>
        <v>#N/A</v>
      </c>
      <c r="T193" s="4" t="e">
        <f t="shared" si="442"/>
        <v>#N/A</v>
      </c>
      <c r="U193" s="4" t="e">
        <f t="shared" si="443"/>
        <v>#N/A</v>
      </c>
      <c r="V193" s="4" t="e">
        <f t="shared" si="444"/>
        <v>#N/A</v>
      </c>
      <c r="W193" s="4" t="e">
        <f t="shared" si="445"/>
        <v>#N/A</v>
      </c>
      <c r="X193" s="4" t="e">
        <f t="shared" si="446"/>
        <v>#N/A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 t="e">
        <f t="shared" si="451"/>
        <v>#N/A</v>
      </c>
      <c r="AD193" s="4" t="e">
        <f t="shared" si="452"/>
        <v>#N/A</v>
      </c>
      <c r="AE193" s="4" t="e">
        <f t="shared" si="453"/>
        <v>#N/A</v>
      </c>
      <c r="AF193" s="4">
        <f t="shared" si="454"/>
        <v>87.891062013314112</v>
      </c>
      <c r="AG193" s="4">
        <f t="shared" si="455"/>
        <v>92.055568257832903</v>
      </c>
      <c r="AI193" s="4">
        <f t="shared" si="456"/>
        <v>0</v>
      </c>
      <c r="AJ193" s="4">
        <f t="shared" si="457"/>
        <v>0</v>
      </c>
      <c r="AK193" s="4">
        <f t="shared" si="458"/>
        <v>0</v>
      </c>
      <c r="AL193" s="4">
        <f t="shared" si="459"/>
        <v>0</v>
      </c>
      <c r="AM193" s="4">
        <f t="shared" si="460"/>
        <v>0</v>
      </c>
      <c r="AN193" s="4">
        <f t="shared" si="461"/>
        <v>0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0</v>
      </c>
      <c r="AT193" s="4">
        <f t="shared" si="467"/>
        <v>0</v>
      </c>
      <c r="AU193" s="4">
        <f t="shared" si="468"/>
        <v>0</v>
      </c>
      <c r="AV193" s="4">
        <f t="shared" si="644"/>
        <v>1.8329379866858915</v>
      </c>
      <c r="AW193" s="4">
        <f t="shared" si="644"/>
        <v>-0.71056825783290378</v>
      </c>
      <c r="AY193" s="2" t="e">
        <f t="shared" si="520"/>
        <v>#N/A</v>
      </c>
      <c r="AZ193" s="2" t="e">
        <f t="shared" si="571"/>
        <v>#N/A</v>
      </c>
      <c r="BA193" s="2" t="e">
        <f t="shared" si="572"/>
        <v>#N/A</v>
      </c>
      <c r="BB193" s="2" t="e">
        <f t="shared" si="573"/>
        <v>#N/A</v>
      </c>
      <c r="BC193" s="2" t="e">
        <f t="shared" si="574"/>
        <v>#N/A</v>
      </c>
      <c r="BD193" s="2" t="e">
        <f t="shared" si="575"/>
        <v>#N/A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 t="e">
        <f t="shared" si="580"/>
        <v>#N/A</v>
      </c>
      <c r="BJ193" s="2" t="e">
        <f t="shared" si="581"/>
        <v>#N/A</v>
      </c>
      <c r="BK193" s="2" t="e">
        <f t="shared" si="582"/>
        <v>#N/A</v>
      </c>
      <c r="BL193" s="2">
        <f t="shared" si="583"/>
        <v>87.891062013314112</v>
      </c>
      <c r="BM193" s="2">
        <f t="shared" si="584"/>
        <v>92.055568257827417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>
        <f t="shared" si="498"/>
        <v>89.724000000000004</v>
      </c>
      <c r="DI193" s="2">
        <f t="shared" si="499"/>
        <v>91.344999999999999</v>
      </c>
      <c r="DK193" s="2">
        <f t="shared" si="500"/>
        <v>125.61418745644596</v>
      </c>
      <c r="DL193" s="2">
        <f t="shared" si="645"/>
        <v>125.68673104278366</v>
      </c>
      <c r="DM193" s="2">
        <f t="shared" si="645"/>
        <v>121.47990896159317</v>
      </c>
      <c r="DN193" s="2">
        <f t="shared" si="645"/>
        <v>120.37375905460117</v>
      </c>
      <c r="DO193" s="2">
        <f t="shared" si="645"/>
        <v>117.26421052631576</v>
      </c>
      <c r="DP193" s="2">
        <f t="shared" si="645"/>
        <v>122.52113229018494</v>
      </c>
      <c r="DQ193" s="2">
        <f t="shared" si="645"/>
        <v>114.14140944669366</v>
      </c>
      <c r="DR193" s="2">
        <f t="shared" si="645"/>
        <v>129.40255036465035</v>
      </c>
      <c r="DS193" s="2">
        <f t="shared" si="645"/>
        <v>111.61739663865545</v>
      </c>
      <c r="DT193" s="2">
        <f t="shared" si="645"/>
        <v>120.15345187165775</v>
      </c>
      <c r="DU193" s="2">
        <f t="shared" si="645"/>
        <v>120.80313893557422</v>
      </c>
      <c r="DV193" s="2">
        <f t="shared" si="645"/>
        <v>121.62522887172889</v>
      </c>
      <c r="DW193" s="2">
        <f t="shared" si="645"/>
        <v>132.57737249809014</v>
      </c>
      <c r="DX193" s="2">
        <f t="shared" si="645"/>
        <v>123.80434815062389</v>
      </c>
      <c r="DY193" s="2">
        <f t="shared" si="645"/>
        <v>98.372245758073376</v>
      </c>
      <c r="EA193" s="2">
        <f t="shared" si="440"/>
        <v>87.51722334630351</v>
      </c>
      <c r="EB193" s="2">
        <f t="shared" si="502"/>
        <v>84.394041557554345</v>
      </c>
      <c r="EC193" s="2">
        <f t="shared" si="503"/>
        <v>82.853263674614297</v>
      </c>
      <c r="ED193" s="2">
        <f t="shared" si="504"/>
        <v>85.585987377279096</v>
      </c>
      <c r="EE193" s="2">
        <f t="shared" si="505"/>
        <v>84.412960498240366</v>
      </c>
      <c r="EF193" s="2">
        <f t="shared" si="506"/>
        <v>82.179505431318745</v>
      </c>
      <c r="EG193" s="2">
        <f t="shared" si="507"/>
        <v>83.354872278664715</v>
      </c>
      <c r="EH193" s="2">
        <f t="shared" si="508"/>
        <v>82.96128074773749</v>
      </c>
      <c r="EI193" s="2">
        <f t="shared" si="509"/>
        <v>85.436593282525877</v>
      </c>
      <c r="EJ193" s="2">
        <f t="shared" si="510"/>
        <v>86.809242583270901</v>
      </c>
      <c r="EK193" s="2">
        <f t="shared" si="511"/>
        <v>84.643642272185815</v>
      </c>
      <c r="EL193" s="2">
        <f t="shared" si="512"/>
        <v>84.156123553976244</v>
      </c>
      <c r="EM193" s="2">
        <f t="shared" si="513"/>
        <v>85.078831663974157</v>
      </c>
      <c r="EN193" s="2">
        <f t="shared" si="514"/>
        <v>85.817757476370801</v>
      </c>
      <c r="EO193" s="2">
        <f t="shared" si="515"/>
        <v>95.420199207074049</v>
      </c>
      <c r="EQ193" s="2">
        <f t="shared" si="516"/>
        <v>87.2925616678137</v>
      </c>
      <c r="ER193" s="2">
        <f t="shared" si="646"/>
        <v>84.197172052882834</v>
      </c>
      <c r="ES193" s="2">
        <f t="shared" si="646"/>
        <v>82.918075694310232</v>
      </c>
      <c r="ET193" s="2">
        <f t="shared" si="646"/>
        <v>83.558244410115549</v>
      </c>
      <c r="EU193" s="2">
        <f t="shared" si="646"/>
        <v>84.194273547094184</v>
      </c>
      <c r="EV193" s="2">
        <f t="shared" si="646"/>
        <v>82.805000660235194</v>
      </c>
      <c r="EW193" s="2">
        <f t="shared" si="646"/>
        <v>83.5674001676675</v>
      </c>
      <c r="EX193" s="2">
        <f t="shared" si="646"/>
        <v>83.534132795152061</v>
      </c>
      <c r="EY193" s="2">
        <f t="shared" si="646"/>
        <v>83.753903495007137</v>
      </c>
      <c r="EZ193" s="2">
        <f t="shared" si="646"/>
        <v>86.652167857512694</v>
      </c>
      <c r="FA193" s="2">
        <f t="shared" si="646"/>
        <v>84.332868896922221</v>
      </c>
      <c r="FB193" s="2">
        <f t="shared" si="646"/>
        <v>84.502362514109691</v>
      </c>
      <c r="FC193" s="2">
        <f t="shared" si="646"/>
        <v>86.224757609094269</v>
      </c>
      <c r="FD193" s="2">
        <f t="shared" si="646"/>
        <v>88.052326896554959</v>
      </c>
      <c r="FE193" s="2">
        <f t="shared" si="646"/>
        <v>91.740614955058277</v>
      </c>
      <c r="FG193" s="2">
        <f t="shared" si="518"/>
        <v>0.99998985313091104</v>
      </c>
      <c r="FH193" s="2">
        <f t="shared" si="647"/>
        <v>0.99998948808231769</v>
      </c>
      <c r="FI193" s="2">
        <f t="shared" si="647"/>
        <v>0.99998899046196488</v>
      </c>
      <c r="FJ193" s="2">
        <f t="shared" si="647"/>
        <v>0.99998949527555325</v>
      </c>
      <c r="FK193" s="2">
        <f t="shared" si="647"/>
        <v>0.99998907655527125</v>
      </c>
      <c r="FL193" s="2">
        <f t="shared" si="647"/>
        <v>0.99998950414295207</v>
      </c>
      <c r="FM193" s="2">
        <f t="shared" si="647"/>
        <v>0.99998930723625756</v>
      </c>
      <c r="FN193" s="2">
        <f t="shared" si="647"/>
        <v>0.99998837190756218</v>
      </c>
      <c r="FO193" s="2">
        <f t="shared" si="647"/>
        <v>0.99998798392746802</v>
      </c>
      <c r="FP193" s="2">
        <f t="shared" si="647"/>
        <v>0.99998775589330846</v>
      </c>
      <c r="FQ193" s="2">
        <f t="shared" si="647"/>
        <v>0.99998852164857888</v>
      </c>
      <c r="FR193" s="2">
        <f t="shared" si="647"/>
        <v>0.99998804581110523</v>
      </c>
      <c r="FS193" s="2">
        <f t="shared" si="647"/>
        <v>0.99998808662830463</v>
      </c>
      <c r="FT193" s="2">
        <f t="shared" si="647"/>
        <v>0.99998725407719535</v>
      </c>
      <c r="FU193" s="2">
        <f t="shared" si="647"/>
        <v>0.99998525972775842</v>
      </c>
      <c r="FW193" s="2">
        <f t="shared" si="536"/>
        <v>0.92682648731497175</v>
      </c>
      <c r="FX193" s="2">
        <f t="shared" si="588"/>
        <v>0.9353490481328478</v>
      </c>
      <c r="FY193" s="2">
        <f t="shared" si="589"/>
        <v>0.93421471455984706</v>
      </c>
      <c r="FZ193" s="2">
        <f t="shared" si="590"/>
        <v>0.93430637513479131</v>
      </c>
      <c r="GA193" s="2">
        <f t="shared" si="591"/>
        <v>0.93231551706178417</v>
      </c>
      <c r="GB193" s="2">
        <f t="shared" si="592"/>
        <v>0.93687110282077435</v>
      </c>
      <c r="GC193" s="2">
        <f t="shared" si="593"/>
        <v>0.94497378956289158</v>
      </c>
      <c r="GD193" s="2">
        <f t="shared" si="594"/>
        <v>0.9475227255601737</v>
      </c>
      <c r="GE193" s="2">
        <f t="shared" si="595"/>
        <v>0.94878166332986169</v>
      </c>
      <c r="GF193" s="2">
        <f t="shared" si="596"/>
        <v>0.94616548048190774</v>
      </c>
      <c r="GG193" s="2">
        <f t="shared" si="597"/>
        <v>0.95029447206158535</v>
      </c>
      <c r="GH193" s="2">
        <f t="shared" si="598"/>
        <v>0.94423309515529352</v>
      </c>
      <c r="GI193" s="2">
        <f t="shared" si="599"/>
        <v>0.93966151444163792</v>
      </c>
      <c r="GJ193" s="2">
        <f t="shared" si="600"/>
        <v>0.92761511191723534</v>
      </c>
      <c r="GK193" s="2">
        <f t="shared" si="601"/>
        <v>0.9144170190893729</v>
      </c>
      <c r="GM193" s="86">
        <f t="shared" si="537"/>
        <v>0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0</v>
      </c>
      <c r="HD193" s="86">
        <f t="shared" si="616"/>
        <v>1.1695644849774683E-277</v>
      </c>
      <c r="HE193" s="86">
        <f t="shared" si="617"/>
        <v>0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2.1779352113298923E-246</v>
      </c>
      <c r="HP193" s="86">
        <f t="shared" si="628"/>
        <v>1.3189119903133762E-274</v>
      </c>
      <c r="HQ193" s="86">
        <f t="shared" si="629"/>
        <v>0</v>
      </c>
      <c r="HS193" s="86">
        <f t="shared" si="539"/>
        <v>3.2407465851937151E-20</v>
      </c>
      <c r="HT193" s="86">
        <f t="shared" si="630"/>
        <v>7.5235616335398135E-24</v>
      </c>
      <c r="HU193" s="86">
        <f t="shared" si="631"/>
        <v>1.7239664525235249E-26</v>
      </c>
      <c r="HV193" s="86">
        <f t="shared" si="632"/>
        <v>9.5344668000835831E-28</v>
      </c>
      <c r="HW193" s="86">
        <f t="shared" si="633"/>
        <v>1.0168451945969228E-25</v>
      </c>
      <c r="HX193" s="86">
        <f t="shared" si="634"/>
        <v>2.2192184409658839E-26</v>
      </c>
      <c r="HY193" s="86">
        <f t="shared" si="635"/>
        <v>1.4577830140530407E-24</v>
      </c>
      <c r="HZ193" s="86">
        <f t="shared" si="636"/>
        <v>7.4718104161214768E-28</v>
      </c>
      <c r="IA193" s="86">
        <f t="shared" si="637"/>
        <v>6.9474113780818116E-31</v>
      </c>
      <c r="IB193" s="86">
        <f t="shared" si="638"/>
        <v>4.7574510673830094E-33</v>
      </c>
      <c r="IC193" s="86">
        <f t="shared" si="639"/>
        <v>2.9418781603810796E-29</v>
      </c>
      <c r="ID193" s="86">
        <f t="shared" si="640"/>
        <v>1.9457941508628283E-31</v>
      </c>
      <c r="IE193" s="86">
        <f t="shared" si="641"/>
        <v>1.6395610278238563E-31</v>
      </c>
      <c r="IF193" s="86">
        <f t="shared" si="642"/>
        <v>4.4269743339281184E-70</v>
      </c>
      <c r="IG193" s="86">
        <f t="shared" si="643"/>
        <v>4.1385156863408422E-61</v>
      </c>
      <c r="II193" s="86">
        <f t="shared" si="540"/>
        <v>5.1521131911613923E-4</v>
      </c>
      <c r="IJ193" s="86">
        <f t="shared" si="541"/>
        <v>1.4941329457270446E-4</v>
      </c>
      <c r="IK193" s="86">
        <f t="shared" si="542"/>
        <v>4.5788422409171487E-5</v>
      </c>
      <c r="IL193" s="86">
        <f t="shared" si="543"/>
        <v>3.1068039997897479E-5</v>
      </c>
      <c r="IM193" s="86">
        <f t="shared" si="544"/>
        <v>7.0009388522153943E-5</v>
      </c>
      <c r="IN193" s="86">
        <f t="shared" si="545"/>
        <v>3.7620590229607013E-5</v>
      </c>
      <c r="IO193" s="86">
        <f t="shared" si="546"/>
        <v>3.083048412872367E-5</v>
      </c>
      <c r="IP193" s="86">
        <f t="shared" si="547"/>
        <v>9.7343558827567902E-6</v>
      </c>
      <c r="IQ193" s="86">
        <f t="shared" si="548"/>
        <v>2.3928817172321663E-6</v>
      </c>
      <c r="IR193" s="86">
        <f t="shared" si="549"/>
        <v>1.6582031342711988E-6</v>
      </c>
      <c r="IS193" s="86">
        <f t="shared" si="550"/>
        <v>4.7572936114447922E-6</v>
      </c>
      <c r="IT193" s="86">
        <f t="shared" si="551"/>
        <v>3.3658056711851084E-6</v>
      </c>
      <c r="IU193" s="86">
        <f t="shared" si="552"/>
        <v>4.9258832023932143E-6</v>
      </c>
      <c r="IV193" s="86">
        <f t="shared" si="553"/>
        <v>1.2048636935834134E-6</v>
      </c>
      <c r="IW193" s="86">
        <f t="shared" si="554"/>
        <v>6.77446800339698E-6</v>
      </c>
      <c r="IY193" s="86">
        <f t="shared" si="555"/>
        <v>5.1521131911613923E-4</v>
      </c>
      <c r="IZ193" s="86">
        <f t="shared" si="556"/>
        <v>1.4941329457270446E-4</v>
      </c>
      <c r="JA193" s="86">
        <f t="shared" si="557"/>
        <v>4.5788422409171487E-5</v>
      </c>
      <c r="JB193" s="86">
        <f t="shared" si="558"/>
        <v>3.1068039997897479E-5</v>
      </c>
      <c r="JC193" s="86">
        <f t="shared" si="559"/>
        <v>7.0009388522153943E-5</v>
      </c>
      <c r="JD193" s="86">
        <f t="shared" si="560"/>
        <v>3.7620590229607013E-5</v>
      </c>
      <c r="JE193" s="86">
        <f t="shared" si="561"/>
        <v>3.083048412872367E-5</v>
      </c>
      <c r="JF193" s="86">
        <f t="shared" si="562"/>
        <v>9.7343558827567902E-6</v>
      </c>
      <c r="JG193" s="86">
        <f t="shared" si="563"/>
        <v>2.3928817172321663E-6</v>
      </c>
      <c r="JH193" s="86">
        <f t="shared" si="564"/>
        <v>1.6582031342711988E-6</v>
      </c>
      <c r="JI193" s="86">
        <f t="shared" si="565"/>
        <v>4.7572936114447922E-6</v>
      </c>
      <c r="JJ193" s="86">
        <f t="shared" si="566"/>
        <v>3.3658056711851084E-6</v>
      </c>
      <c r="JK193" s="86">
        <f t="shared" si="567"/>
        <v>4.9258832023932143E-6</v>
      </c>
      <c r="JL193" s="86">
        <f t="shared" si="568"/>
        <v>1.2048636935834134E-6</v>
      </c>
      <c r="JM193" s="86">
        <f t="shared" si="569"/>
        <v>6.77446800339698E-6</v>
      </c>
    </row>
    <row r="194" spans="2:273" x14ac:dyDescent="0.25">
      <c r="B194" s="2">
        <v>167</v>
      </c>
      <c r="C194" s="37">
        <v>87.835999999999999</v>
      </c>
      <c r="D194" s="37">
        <v>85.704999999999998</v>
      </c>
      <c r="E194" s="37">
        <v>83.983000000000004</v>
      </c>
      <c r="F194" s="37">
        <v>81.558999999999997</v>
      </c>
      <c r="G194" s="37">
        <v>83.667000000000002</v>
      </c>
      <c r="H194" s="37">
        <v>85.712000000000003</v>
      </c>
      <c r="I194" s="37">
        <v>85.965999999999994</v>
      </c>
      <c r="J194" s="37">
        <v>85.119</v>
      </c>
      <c r="K194" s="37">
        <v>84</v>
      </c>
      <c r="L194" s="37">
        <v>86.745999999999995</v>
      </c>
      <c r="M194" s="37">
        <v>85.051000000000002</v>
      </c>
      <c r="N194" s="37">
        <v>84.332999999999998</v>
      </c>
      <c r="O194" s="37">
        <v>86.379000000000005</v>
      </c>
      <c r="P194" s="37">
        <v>86.983000000000004</v>
      </c>
      <c r="Q194" s="37">
        <v>93.206999999999994</v>
      </c>
      <c r="S194" s="4" t="e">
        <f t="shared" si="441"/>
        <v>#N/A</v>
      </c>
      <c r="T194" s="4" t="e">
        <f t="shared" si="442"/>
        <v>#N/A</v>
      </c>
      <c r="U194" s="4" t="e">
        <f t="shared" si="443"/>
        <v>#N/A</v>
      </c>
      <c r="V194" s="4" t="e">
        <f t="shared" si="444"/>
        <v>#N/A</v>
      </c>
      <c r="W194" s="4" t="e">
        <f t="shared" si="445"/>
        <v>#N/A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 t="e">
        <f t="shared" si="452"/>
        <v>#N/A</v>
      </c>
      <c r="AE194" s="4" t="e">
        <f t="shared" si="453"/>
        <v>#N/A</v>
      </c>
      <c r="AF194" s="4">
        <f t="shared" si="454"/>
        <v>87.77476883431234</v>
      </c>
      <c r="AG194" s="4">
        <f t="shared" si="455"/>
        <v>91.908985083748661</v>
      </c>
      <c r="AI194" s="4">
        <f t="shared" si="456"/>
        <v>0</v>
      </c>
      <c r="AJ194" s="4">
        <f t="shared" si="457"/>
        <v>0</v>
      </c>
      <c r="AK194" s="4">
        <f t="shared" si="458"/>
        <v>0</v>
      </c>
      <c r="AL194" s="4">
        <f t="shared" si="459"/>
        <v>0</v>
      </c>
      <c r="AM194" s="4">
        <f t="shared" si="460"/>
        <v>0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0</v>
      </c>
      <c r="AU194" s="4">
        <f t="shared" si="468"/>
        <v>0</v>
      </c>
      <c r="AV194" s="4">
        <f t="shared" si="644"/>
        <v>-0.79176883431233591</v>
      </c>
      <c r="AW194" s="4">
        <f t="shared" si="644"/>
        <v>1.2980149162513328</v>
      </c>
      <c r="AY194" s="2" t="e">
        <f t="shared" si="520"/>
        <v>#N/A</v>
      </c>
      <c r="AZ194" s="2" t="e">
        <f t="shared" si="571"/>
        <v>#N/A</v>
      </c>
      <c r="BA194" s="2" t="e">
        <f t="shared" si="572"/>
        <v>#N/A</v>
      </c>
      <c r="BB194" s="2" t="e">
        <f t="shared" si="573"/>
        <v>#N/A</v>
      </c>
      <c r="BC194" s="2" t="e">
        <f t="shared" si="574"/>
        <v>#N/A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 t="e">
        <f t="shared" si="581"/>
        <v>#N/A</v>
      </c>
      <c r="BK194" s="2" t="e">
        <f t="shared" si="582"/>
        <v>#N/A</v>
      </c>
      <c r="BL194" s="2">
        <f t="shared" si="583"/>
        <v>87.77476883431234</v>
      </c>
      <c r="BM194" s="2">
        <f t="shared" si="584"/>
        <v>91.908985083748092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>
        <f t="shared" si="498"/>
        <v>86.983000000000004</v>
      </c>
      <c r="DI194" s="2">
        <f t="shared" si="499"/>
        <v>93.206999999999994</v>
      </c>
      <c r="DK194" s="2">
        <f t="shared" si="500"/>
        <v>125.70087317073168</v>
      </c>
      <c r="DL194" s="2">
        <f t="shared" si="645"/>
        <v>125.78959678301783</v>
      </c>
      <c r="DM194" s="2">
        <f t="shared" si="645"/>
        <v>121.58013229018491</v>
      </c>
      <c r="DN194" s="2">
        <f t="shared" si="645"/>
        <v>120.45955432760697</v>
      </c>
      <c r="DO194" s="2">
        <f t="shared" si="645"/>
        <v>117.31189473684208</v>
      </c>
      <c r="DP194" s="2">
        <f t="shared" si="645"/>
        <v>122.60290516832623</v>
      </c>
      <c r="DQ194" s="2">
        <f t="shared" si="645"/>
        <v>114.18258839406208</v>
      </c>
      <c r="DR194" s="2">
        <f t="shared" si="645"/>
        <v>129.55472308022306</v>
      </c>
      <c r="DS194" s="2">
        <f t="shared" si="645"/>
        <v>111.65668739495797</v>
      </c>
      <c r="DT194" s="2">
        <f t="shared" si="645"/>
        <v>120.25051938502673</v>
      </c>
      <c r="DU194" s="2">
        <f t="shared" si="645"/>
        <v>120.891593837535</v>
      </c>
      <c r="DV194" s="2">
        <f t="shared" si="645"/>
        <v>121.71728035178037</v>
      </c>
      <c r="DW194" s="2">
        <f t="shared" si="645"/>
        <v>132.74315492742551</v>
      </c>
      <c r="DX194" s="2">
        <f t="shared" si="645"/>
        <v>123.91168137254903</v>
      </c>
      <c r="DY194" s="2">
        <f t="shared" si="645"/>
        <v>98.299537766830909</v>
      </c>
      <c r="EA194" s="2">
        <f t="shared" si="440"/>
        <v>87.364232684824913</v>
      </c>
      <c r="EB194" s="2">
        <f t="shared" si="502"/>
        <v>84.209678640555609</v>
      </c>
      <c r="EC194" s="2">
        <f t="shared" si="503"/>
        <v>82.699868338008415</v>
      </c>
      <c r="ED194" s="2">
        <f t="shared" si="504"/>
        <v>85.45404628330995</v>
      </c>
      <c r="EE194" s="2">
        <f t="shared" si="505"/>
        <v>84.244746889461581</v>
      </c>
      <c r="EF194" s="2">
        <f t="shared" si="506"/>
        <v>81.981919929614534</v>
      </c>
      <c r="EG194" s="2">
        <f t="shared" si="507"/>
        <v>83.193314741861897</v>
      </c>
      <c r="EH194" s="2">
        <f t="shared" si="508"/>
        <v>82.797451807526812</v>
      </c>
      <c r="EI194" s="2">
        <f t="shared" si="509"/>
        <v>85.320443723462176</v>
      </c>
      <c r="EJ194" s="2">
        <f t="shared" si="510"/>
        <v>86.676357031166361</v>
      </c>
      <c r="EK194" s="2">
        <f t="shared" si="511"/>
        <v>84.475312630285885</v>
      </c>
      <c r="EL194" s="2">
        <f t="shared" si="512"/>
        <v>83.98710364683302</v>
      </c>
      <c r="EM194" s="2">
        <f t="shared" si="513"/>
        <v>84.921552504038772</v>
      </c>
      <c r="EN194" s="2">
        <f t="shared" si="514"/>
        <v>85.656952637228315</v>
      </c>
      <c r="EO194" s="2">
        <f t="shared" si="515"/>
        <v>95.345572292220183</v>
      </c>
      <c r="EQ194" s="2">
        <f t="shared" si="516"/>
        <v>87.136328418018223</v>
      </c>
      <c r="ER194" s="2">
        <f t="shared" si="646"/>
        <v>84.009943515353527</v>
      </c>
      <c r="ES194" s="2">
        <f t="shared" si="646"/>
        <v>82.765638715025432</v>
      </c>
      <c r="ET194" s="2">
        <f t="shared" si="646"/>
        <v>83.396745977800634</v>
      </c>
      <c r="EU194" s="2">
        <f t="shared" si="646"/>
        <v>84.022903139612552</v>
      </c>
      <c r="EV194" s="2">
        <f t="shared" si="646"/>
        <v>82.616452284413782</v>
      </c>
      <c r="EW194" s="2">
        <f t="shared" si="646"/>
        <v>83.408751157929885</v>
      </c>
      <c r="EX194" s="2">
        <f t="shared" si="646"/>
        <v>83.378345783848829</v>
      </c>
      <c r="EY194" s="2">
        <f t="shared" si="646"/>
        <v>83.613644821683323</v>
      </c>
      <c r="EZ194" s="2">
        <f t="shared" si="646"/>
        <v>86.517065289427364</v>
      </c>
      <c r="FA194" s="2">
        <f t="shared" si="646"/>
        <v>84.160183085311687</v>
      </c>
      <c r="FB194" s="2">
        <f t="shared" si="646"/>
        <v>84.338385790738783</v>
      </c>
      <c r="FC194" s="2">
        <f t="shared" si="646"/>
        <v>86.084693095500043</v>
      </c>
      <c r="FD194" s="2">
        <f t="shared" si="646"/>
        <v>87.925011620170849</v>
      </c>
      <c r="FE194" s="2">
        <f t="shared" si="646"/>
        <v>91.615602529985338</v>
      </c>
      <c r="FG194" s="2">
        <f t="shared" si="518"/>
        <v>0.99999074593714321</v>
      </c>
      <c r="FH194" s="2">
        <f t="shared" si="647"/>
        <v>0.99999041300826397</v>
      </c>
      <c r="FI194" s="2">
        <f t="shared" si="647"/>
        <v>0.99998995917224898</v>
      </c>
      <c r="FJ194" s="2">
        <f t="shared" si="647"/>
        <v>0.99999041956858492</v>
      </c>
      <c r="FK194" s="2">
        <f t="shared" si="647"/>
        <v>0.99999003769042905</v>
      </c>
      <c r="FL194" s="2">
        <f t="shared" si="647"/>
        <v>0.99999042765576374</v>
      </c>
      <c r="FM194" s="2">
        <f t="shared" si="647"/>
        <v>0.99999024807438908</v>
      </c>
      <c r="FN194" s="2">
        <f t="shared" si="647"/>
        <v>0.99998939504280526</v>
      </c>
      <c r="FO194" s="2">
        <f t="shared" si="647"/>
        <v>0.99998904120001786</v>
      </c>
      <c r="FP194" s="2">
        <f t="shared" si="647"/>
        <v>0.99998883322994858</v>
      </c>
      <c r="FQ194" s="2">
        <f t="shared" si="647"/>
        <v>0.99998953160851323</v>
      </c>
      <c r="FR194" s="2">
        <f t="shared" si="647"/>
        <v>0.99998909763868471</v>
      </c>
      <c r="FS194" s="2">
        <f t="shared" si="647"/>
        <v>0.99998913486449126</v>
      </c>
      <c r="FT194" s="2">
        <f t="shared" si="647"/>
        <v>0.99998837556720777</v>
      </c>
      <c r="FU194" s="2">
        <f t="shared" si="647"/>
        <v>0.99998655669450487</v>
      </c>
      <c r="FW194" s="2">
        <f t="shared" si="536"/>
        <v>0.93283250698828735</v>
      </c>
      <c r="FX194" s="2">
        <f t="shared" si="588"/>
        <v>0.94070029985695602</v>
      </c>
      <c r="FY194" s="2">
        <f t="shared" si="589"/>
        <v>0.93965379913923164</v>
      </c>
      <c r="FZ194" s="2">
        <f t="shared" si="590"/>
        <v>0.93973837012545047</v>
      </c>
      <c r="GA194" s="2">
        <f t="shared" si="591"/>
        <v>0.93790118837922987</v>
      </c>
      <c r="GB194" s="2">
        <f t="shared" si="592"/>
        <v>0.94210416992115686</v>
      </c>
      <c r="GC194" s="2">
        <f t="shared" si="593"/>
        <v>0.94957133867533638</v>
      </c>
      <c r="GD194" s="2">
        <f t="shared" si="594"/>
        <v>0.95191814221443916</v>
      </c>
      <c r="GE194" s="2">
        <f t="shared" si="595"/>
        <v>0.95307685519587171</v>
      </c>
      <c r="GF194" s="2">
        <f t="shared" si="596"/>
        <v>0.95066865930028444</v>
      </c>
      <c r="GG194" s="2">
        <f t="shared" si="597"/>
        <v>0.95446888725160761</v>
      </c>
      <c r="GH194" s="2">
        <f t="shared" si="598"/>
        <v>0.94888918350008278</v>
      </c>
      <c r="GI194" s="2">
        <f t="shared" si="599"/>
        <v>0.94467692961849237</v>
      </c>
      <c r="GJ194" s="2">
        <f t="shared" si="600"/>
        <v>0.93356104205624202</v>
      </c>
      <c r="GK194" s="2">
        <f t="shared" si="601"/>
        <v>0.92135516870069645</v>
      </c>
      <c r="GM194" s="86">
        <f t="shared" si="537"/>
        <v>0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0</v>
      </c>
      <c r="HD194" s="86">
        <f t="shared" si="616"/>
        <v>4.2644823221665825E-284</v>
      </c>
      <c r="HE194" s="86">
        <f t="shared" si="617"/>
        <v>0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5.3250636989640624E-252</v>
      </c>
      <c r="HP194" s="86">
        <f t="shared" si="628"/>
        <v>6.8965825844596384E-281</v>
      </c>
      <c r="HQ194" s="86">
        <f t="shared" si="629"/>
        <v>0</v>
      </c>
      <c r="HS194" s="86">
        <f t="shared" si="539"/>
        <v>6.3088938994808035E-21</v>
      </c>
      <c r="HT194" s="86">
        <f t="shared" si="630"/>
        <v>1.1804800761932209E-24</v>
      </c>
      <c r="HU194" s="86">
        <f t="shared" si="631"/>
        <v>2.0714957048108631E-27</v>
      </c>
      <c r="HV194" s="86">
        <f t="shared" si="632"/>
        <v>1.0383308093980263E-28</v>
      </c>
      <c r="HW194" s="86">
        <f t="shared" si="633"/>
        <v>1.2973586721389422E-26</v>
      </c>
      <c r="HX194" s="86">
        <f t="shared" si="634"/>
        <v>2.7095666888420955E-27</v>
      </c>
      <c r="HY194" s="86">
        <f t="shared" si="635"/>
        <v>2.0890297709247712E-25</v>
      </c>
      <c r="HZ194" s="86">
        <f t="shared" si="636"/>
        <v>8.5830015265703145E-29</v>
      </c>
      <c r="IA194" s="86">
        <f t="shared" si="637"/>
        <v>6.2125987908163205E-32</v>
      </c>
      <c r="IB194" s="86">
        <f t="shared" si="638"/>
        <v>3.5802199791749218E-34</v>
      </c>
      <c r="IC194" s="86">
        <f t="shared" si="639"/>
        <v>3.0945588828831664E-30</v>
      </c>
      <c r="ID194" s="86">
        <f t="shared" si="640"/>
        <v>1.6342068286747777E-32</v>
      </c>
      <c r="IE194" s="86">
        <f t="shared" si="641"/>
        <v>1.3292508087623466E-32</v>
      </c>
      <c r="IF194" s="86">
        <f t="shared" si="642"/>
        <v>1.1319068062802474E-72</v>
      </c>
      <c r="IG194" s="86">
        <f t="shared" si="643"/>
        <v>1.9224396472122032E-63</v>
      </c>
      <c r="II194" s="86">
        <f t="shared" si="540"/>
        <v>3.1981366091734658E-4</v>
      </c>
      <c r="IJ194" s="86">
        <f t="shared" si="541"/>
        <v>8.7541171951098319E-5</v>
      </c>
      <c r="IK194" s="86">
        <f t="shared" si="542"/>
        <v>2.4687360969990571E-5</v>
      </c>
      <c r="IL194" s="86">
        <f t="shared" si="543"/>
        <v>1.6324936016865658E-5</v>
      </c>
      <c r="IM194" s="86">
        <f t="shared" si="544"/>
        <v>3.8569661137768212E-5</v>
      </c>
      <c r="IN194" s="86">
        <f t="shared" si="545"/>
        <v>2.0227672685119739E-5</v>
      </c>
      <c r="IO194" s="86">
        <f t="shared" si="546"/>
        <v>1.6908648088864687E-5</v>
      </c>
      <c r="IP194" s="86">
        <f t="shared" si="547"/>
        <v>5.0240291278967309E-6</v>
      </c>
      <c r="IQ194" s="86">
        <f t="shared" si="548"/>
        <v>1.1394639641031495E-6</v>
      </c>
      <c r="IR194" s="86">
        <f t="shared" si="549"/>
        <v>7.610328969423357E-7</v>
      </c>
      <c r="IS194" s="86">
        <f t="shared" si="550"/>
        <v>2.381404121177568E-6</v>
      </c>
      <c r="IT194" s="86">
        <f t="shared" si="551"/>
        <v>1.599232828188317E-6</v>
      </c>
      <c r="IU194" s="86">
        <f t="shared" si="552"/>
        <v>2.3450651356206363E-6</v>
      </c>
      <c r="IV194" s="86">
        <f t="shared" si="553"/>
        <v>4.9010844980164937E-7</v>
      </c>
      <c r="IW194" s="86">
        <f t="shared" si="554"/>
        <v>2.9302692346347645E-6</v>
      </c>
      <c r="IY194" s="86">
        <f t="shared" si="555"/>
        <v>3.1981366091734658E-4</v>
      </c>
      <c r="IZ194" s="86">
        <f t="shared" si="556"/>
        <v>8.7541171951098319E-5</v>
      </c>
      <c r="JA194" s="86">
        <f t="shared" si="557"/>
        <v>2.4687360969990571E-5</v>
      </c>
      <c r="JB194" s="86">
        <f t="shared" si="558"/>
        <v>1.6324936016865658E-5</v>
      </c>
      <c r="JC194" s="86">
        <f t="shared" si="559"/>
        <v>3.8569661137768212E-5</v>
      </c>
      <c r="JD194" s="86">
        <f t="shared" si="560"/>
        <v>2.0227672685119739E-5</v>
      </c>
      <c r="JE194" s="86">
        <f t="shared" si="561"/>
        <v>1.6908648088864687E-5</v>
      </c>
      <c r="JF194" s="86">
        <f t="shared" si="562"/>
        <v>5.0240291278967309E-6</v>
      </c>
      <c r="JG194" s="86">
        <f t="shared" si="563"/>
        <v>1.1394639641031495E-6</v>
      </c>
      <c r="JH194" s="86">
        <f t="shared" si="564"/>
        <v>7.610328969423357E-7</v>
      </c>
      <c r="JI194" s="86">
        <f t="shared" si="565"/>
        <v>2.381404121177568E-6</v>
      </c>
      <c r="JJ194" s="86">
        <f t="shared" si="566"/>
        <v>1.599232828188317E-6</v>
      </c>
      <c r="JK194" s="86">
        <f t="shared" si="567"/>
        <v>2.3450651356206363E-6</v>
      </c>
      <c r="JL194" s="86">
        <f t="shared" si="568"/>
        <v>4.9010844980164937E-7</v>
      </c>
      <c r="JM194" s="86">
        <f t="shared" si="569"/>
        <v>2.9302692346347645E-6</v>
      </c>
    </row>
    <row r="195" spans="2:273" x14ac:dyDescent="0.25">
      <c r="B195" s="2">
        <v>168</v>
      </c>
      <c r="C195" s="37">
        <v>88.933999999999997</v>
      </c>
      <c r="D195" s="37">
        <v>85.328000000000003</v>
      </c>
      <c r="E195" s="37">
        <v>85.507999999999996</v>
      </c>
      <c r="F195" s="37">
        <v>84.22</v>
      </c>
      <c r="G195" s="37">
        <v>84.3</v>
      </c>
      <c r="H195" s="37">
        <v>86.119</v>
      </c>
      <c r="I195" s="37">
        <v>83.881</v>
      </c>
      <c r="J195" s="37">
        <v>85.236999999999995</v>
      </c>
      <c r="K195" s="37">
        <v>82.828000000000003</v>
      </c>
      <c r="L195" s="37">
        <v>86.694999999999993</v>
      </c>
      <c r="M195" s="37">
        <v>83.61</v>
      </c>
      <c r="N195" s="37">
        <v>84.772000000000006</v>
      </c>
      <c r="O195" s="37">
        <v>87.016999999999996</v>
      </c>
      <c r="P195" s="37">
        <v>86.793000000000006</v>
      </c>
      <c r="Q195" s="37">
        <v>92.224000000000004</v>
      </c>
      <c r="S195" s="4" t="e">
        <f t="shared" si="441"/>
        <v>#N/A</v>
      </c>
      <c r="T195" s="4" t="e">
        <f t="shared" si="442"/>
        <v>#N/A</v>
      </c>
      <c r="U195" s="4" t="e">
        <f t="shared" si="443"/>
        <v>#N/A</v>
      </c>
      <c r="V195" s="4" t="e">
        <f t="shared" si="444"/>
        <v>#N/A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 t="e">
        <f t="shared" si="452"/>
        <v>#N/A</v>
      </c>
      <c r="AE195" s="4" t="e">
        <f t="shared" si="453"/>
        <v>#N/A</v>
      </c>
      <c r="AF195" s="4" t="e">
        <f t="shared" si="454"/>
        <v>#N/A</v>
      </c>
      <c r="AG195" s="4">
        <f t="shared" si="455"/>
        <v>91.763661468975855</v>
      </c>
      <c r="AI195" s="4">
        <f t="shared" si="456"/>
        <v>0</v>
      </c>
      <c r="AJ195" s="4">
        <f t="shared" si="457"/>
        <v>0</v>
      </c>
      <c r="AK195" s="4">
        <f t="shared" si="458"/>
        <v>0</v>
      </c>
      <c r="AL195" s="4">
        <f t="shared" si="459"/>
        <v>0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0</v>
      </c>
      <c r="AU195" s="4">
        <f t="shared" si="468"/>
        <v>0</v>
      </c>
      <c r="AV195" s="4">
        <f t="shared" si="644"/>
        <v>0</v>
      </c>
      <c r="AW195" s="4">
        <f t="shared" si="644"/>
        <v>0.46033853102414923</v>
      </c>
      <c r="AY195" s="2" t="e">
        <f t="shared" si="520"/>
        <v>#N/A</v>
      </c>
      <c r="AZ195" s="2" t="e">
        <f t="shared" si="571"/>
        <v>#N/A</v>
      </c>
      <c r="BA195" s="2" t="e">
        <f t="shared" si="572"/>
        <v>#N/A</v>
      </c>
      <c r="BB195" s="2" t="e">
        <f t="shared" si="573"/>
        <v>#N/A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 t="e">
        <f t="shared" si="581"/>
        <v>#N/A</v>
      </c>
      <c r="BK195" s="2" t="e">
        <f t="shared" si="582"/>
        <v>#N/A</v>
      </c>
      <c r="BL195" s="2" t="e">
        <f t="shared" si="583"/>
        <v>#N/A</v>
      </c>
      <c r="BM195" s="2">
        <f t="shared" si="584"/>
        <v>91.763661468975798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 t="str">
        <f t="shared" si="498"/>
        <v/>
      </c>
      <c r="DI195" s="2">
        <f t="shared" si="499"/>
        <v>92.224000000000004</v>
      </c>
      <c r="DK195" s="2">
        <f t="shared" si="500"/>
        <v>125.78755888501739</v>
      </c>
      <c r="DL195" s="2">
        <f t="shared" si="645"/>
        <v>125.89246252325199</v>
      </c>
      <c r="DM195" s="2">
        <f t="shared" si="645"/>
        <v>121.68035561877666</v>
      </c>
      <c r="DN195" s="2">
        <f t="shared" si="645"/>
        <v>120.54534960061277</v>
      </c>
      <c r="DO195" s="2">
        <f t="shared" si="645"/>
        <v>117.35957894736841</v>
      </c>
      <c r="DP195" s="2">
        <f t="shared" si="645"/>
        <v>122.68467804646752</v>
      </c>
      <c r="DQ195" s="2">
        <f t="shared" si="645"/>
        <v>114.2237673414305</v>
      </c>
      <c r="DR195" s="2">
        <f t="shared" si="645"/>
        <v>129.70689579579579</v>
      </c>
      <c r="DS195" s="2">
        <f t="shared" si="645"/>
        <v>111.69597815126049</v>
      </c>
      <c r="DT195" s="2">
        <f t="shared" si="645"/>
        <v>120.34758689839572</v>
      </c>
      <c r="DU195" s="2">
        <f t="shared" si="645"/>
        <v>120.98004873949579</v>
      </c>
      <c r="DV195" s="2">
        <f t="shared" si="645"/>
        <v>121.80933183183186</v>
      </c>
      <c r="DW195" s="2">
        <f t="shared" si="645"/>
        <v>132.90893735676087</v>
      </c>
      <c r="DX195" s="2">
        <f t="shared" si="645"/>
        <v>124.01901459447416</v>
      </c>
      <c r="DY195" s="2">
        <f t="shared" si="645"/>
        <v>98.226829775588428</v>
      </c>
      <c r="EA195" s="2">
        <f t="shared" si="440"/>
        <v>87.211242023346315</v>
      </c>
      <c r="EB195" s="2">
        <f t="shared" si="502"/>
        <v>84.025315723556858</v>
      </c>
      <c r="EC195" s="2">
        <f t="shared" si="503"/>
        <v>82.546473001402518</v>
      </c>
      <c r="ED195" s="2">
        <f t="shared" si="504"/>
        <v>85.322105189340803</v>
      </c>
      <c r="EE195" s="2">
        <f t="shared" si="505"/>
        <v>84.076533280682796</v>
      </c>
      <c r="EF195" s="2">
        <f t="shared" si="506"/>
        <v>81.784334427910323</v>
      </c>
      <c r="EG195" s="2">
        <f t="shared" si="507"/>
        <v>83.03175720505908</v>
      </c>
      <c r="EH195" s="2">
        <f t="shared" si="508"/>
        <v>82.633622867316149</v>
      </c>
      <c r="EI195" s="2">
        <f t="shared" si="509"/>
        <v>85.20429416439849</v>
      </c>
      <c r="EJ195" s="2">
        <f t="shared" si="510"/>
        <v>86.543471479061836</v>
      </c>
      <c r="EK195" s="2">
        <f t="shared" si="511"/>
        <v>84.30698298838594</v>
      </c>
      <c r="EL195" s="2">
        <f t="shared" si="512"/>
        <v>83.818083739689783</v>
      </c>
      <c r="EM195" s="2">
        <f t="shared" si="513"/>
        <v>84.764273344103387</v>
      </c>
      <c r="EN195" s="2">
        <f t="shared" si="514"/>
        <v>85.496147798085815</v>
      </c>
      <c r="EO195" s="2">
        <f t="shared" si="515"/>
        <v>95.270945377366303</v>
      </c>
      <c r="EQ195" s="2">
        <f t="shared" si="516"/>
        <v>86.980095168222732</v>
      </c>
      <c r="ER195" s="2">
        <f t="shared" si="646"/>
        <v>83.822714977824205</v>
      </c>
      <c r="ES195" s="2">
        <f t="shared" si="646"/>
        <v>82.613201735740617</v>
      </c>
      <c r="ET195" s="2">
        <f t="shared" si="646"/>
        <v>83.235247545485734</v>
      </c>
      <c r="EU195" s="2">
        <f t="shared" si="646"/>
        <v>83.85153273213092</v>
      </c>
      <c r="EV195" s="2">
        <f t="shared" si="646"/>
        <v>82.42790390859237</v>
      </c>
      <c r="EW195" s="2">
        <f t="shared" si="646"/>
        <v>83.250102148192269</v>
      </c>
      <c r="EX195" s="2">
        <f t="shared" si="646"/>
        <v>83.222558772545582</v>
      </c>
      <c r="EY195" s="2">
        <f t="shared" si="646"/>
        <v>83.473386148359495</v>
      </c>
      <c r="EZ195" s="2">
        <f t="shared" si="646"/>
        <v>86.381962721342035</v>
      </c>
      <c r="FA195" s="2">
        <f t="shared" si="646"/>
        <v>83.987497273701138</v>
      </c>
      <c r="FB195" s="2">
        <f t="shared" si="646"/>
        <v>84.174409067367861</v>
      </c>
      <c r="FC195" s="2">
        <f t="shared" si="646"/>
        <v>85.944628581905832</v>
      </c>
      <c r="FD195" s="2">
        <f t="shared" si="646"/>
        <v>87.79769634378674</v>
      </c>
      <c r="FE195" s="2">
        <f t="shared" si="646"/>
        <v>91.4905901049124</v>
      </c>
      <c r="FG195" s="2">
        <f t="shared" si="518"/>
        <v>0.99999156018749435</v>
      </c>
      <c r="FH195" s="2">
        <f t="shared" si="647"/>
        <v>0.99999125655224441</v>
      </c>
      <c r="FI195" s="2">
        <f t="shared" si="647"/>
        <v>0.99999084264816451</v>
      </c>
      <c r="FJ195" s="2">
        <f t="shared" si="647"/>
        <v>0.99999126253533832</v>
      </c>
      <c r="FK195" s="2">
        <f t="shared" si="647"/>
        <v>0.99999091425772191</v>
      </c>
      <c r="FL195" s="2">
        <f t="shared" si="647"/>
        <v>0.99999126991094545</v>
      </c>
      <c r="FM195" s="2">
        <f t="shared" si="647"/>
        <v>0.99999110613050679</v>
      </c>
      <c r="FN195" s="2">
        <f t="shared" si="647"/>
        <v>0.9999903281550625</v>
      </c>
      <c r="FO195" s="2">
        <f t="shared" si="647"/>
        <v>0.99999000544599259</v>
      </c>
      <c r="FP195" s="2">
        <f t="shared" si="647"/>
        <v>0.99998981577466595</v>
      </c>
      <c r="FQ195" s="2">
        <f t="shared" si="647"/>
        <v>0.99999045270469933</v>
      </c>
      <c r="FR195" s="2">
        <f t="shared" si="647"/>
        <v>0.99999005691876752</v>
      </c>
      <c r="FS195" s="2">
        <f t="shared" si="647"/>
        <v>0.99999009086917168</v>
      </c>
      <c r="FT195" s="2">
        <f t="shared" si="647"/>
        <v>0.99998939838044854</v>
      </c>
      <c r="FU195" s="2">
        <f t="shared" si="647"/>
        <v>0.99998773954516917</v>
      </c>
      <c r="FW195" s="2">
        <f t="shared" si="536"/>
        <v>0.93837833357404044</v>
      </c>
      <c r="FX195" s="2">
        <f t="shared" si="588"/>
        <v>0.94563436545085489</v>
      </c>
      <c r="FY195" s="2">
        <f t="shared" si="589"/>
        <v>0.94466981786018789</v>
      </c>
      <c r="FZ195" s="2">
        <f t="shared" si="590"/>
        <v>0.94474777259130971</v>
      </c>
      <c r="GA195" s="2">
        <f t="shared" si="591"/>
        <v>0.94305405678646825</v>
      </c>
      <c r="GB195" s="2">
        <f t="shared" si="592"/>
        <v>0.94692801582123642</v>
      </c>
      <c r="GC195" s="2">
        <f t="shared" si="593"/>
        <v>0.95380353241976024</v>
      </c>
      <c r="GD195" s="2">
        <f t="shared" si="594"/>
        <v>0.95596251591837267</v>
      </c>
      <c r="GE195" s="2">
        <f t="shared" si="595"/>
        <v>0.95702816429526394</v>
      </c>
      <c r="GF195" s="2">
        <f t="shared" si="596"/>
        <v>0.95481314344120161</v>
      </c>
      <c r="GG195" s="2">
        <f t="shared" si="597"/>
        <v>0.95830810371978548</v>
      </c>
      <c r="GH195" s="2">
        <f t="shared" si="598"/>
        <v>0.95317580366897348</v>
      </c>
      <c r="GI195" s="2">
        <f t="shared" si="599"/>
        <v>0.94929795116450599</v>
      </c>
      <c r="GJ195" s="2">
        <f t="shared" si="600"/>
        <v>0.93905064587415343</v>
      </c>
      <c r="GK195" s="2">
        <f t="shared" si="601"/>
        <v>0.92777527404216276</v>
      </c>
      <c r="GM195" s="86">
        <f t="shared" si="537"/>
        <v>0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0</v>
      </c>
      <c r="HD195" s="86">
        <f t="shared" si="616"/>
        <v>1.3105755970749938E-290</v>
      </c>
      <c r="HE195" s="86">
        <f t="shared" si="617"/>
        <v>0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1.1245555243148621E-257</v>
      </c>
      <c r="HP195" s="86">
        <f t="shared" si="628"/>
        <v>3.0589486999330034E-287</v>
      </c>
      <c r="HQ195" s="86">
        <f t="shared" si="629"/>
        <v>0</v>
      </c>
      <c r="HS195" s="86">
        <f t="shared" si="539"/>
        <v>1.191921126512004E-21</v>
      </c>
      <c r="HT195" s="86">
        <f t="shared" si="630"/>
        <v>1.7933279024541837E-25</v>
      </c>
      <c r="HU195" s="86">
        <f t="shared" si="631"/>
        <v>2.3965140655643867E-28</v>
      </c>
      <c r="HV195" s="86">
        <f t="shared" si="632"/>
        <v>1.0869240647838674E-29</v>
      </c>
      <c r="HW195" s="86">
        <f t="shared" si="633"/>
        <v>1.5952930122320683E-27</v>
      </c>
      <c r="HX195" s="86">
        <f t="shared" si="634"/>
        <v>3.1865212611289281E-28</v>
      </c>
      <c r="HY195" s="86">
        <f t="shared" si="635"/>
        <v>2.8921824627796947E-26</v>
      </c>
      <c r="HZ195" s="86">
        <f t="shared" si="636"/>
        <v>9.4962040331803703E-30</v>
      </c>
      <c r="IA195" s="86">
        <f t="shared" si="637"/>
        <v>5.3271039738894194E-33</v>
      </c>
      <c r="IB195" s="86">
        <f t="shared" si="638"/>
        <v>2.5759051878345969E-35</v>
      </c>
      <c r="IC195" s="86">
        <f t="shared" si="639"/>
        <v>3.1317865372618163E-31</v>
      </c>
      <c r="ID195" s="86">
        <f t="shared" si="640"/>
        <v>1.3142455250780949E-33</v>
      </c>
      <c r="IE195" s="86">
        <f t="shared" si="641"/>
        <v>1.0307564082001474E-33</v>
      </c>
      <c r="IF195" s="86">
        <f t="shared" si="642"/>
        <v>2.5910189259770119E-75</v>
      </c>
      <c r="IG195" s="86">
        <f t="shared" si="643"/>
        <v>8.0565470973536706E-66</v>
      </c>
      <c r="II195" s="86">
        <f t="shared" si="540"/>
        <v>1.9556591193498835E-4</v>
      </c>
      <c r="IJ195" s="86">
        <f t="shared" si="541"/>
        <v>5.0462854383358244E-5</v>
      </c>
      <c r="IK195" s="86">
        <f t="shared" si="542"/>
        <v>1.3057886059506227E-5</v>
      </c>
      <c r="IL195" s="86">
        <f t="shared" si="543"/>
        <v>8.4080696327826178E-6</v>
      </c>
      <c r="IM195" s="86">
        <f t="shared" si="544"/>
        <v>2.0856734407336009E-5</v>
      </c>
      <c r="IN195" s="86">
        <f t="shared" si="545"/>
        <v>1.0671569769415634E-5</v>
      </c>
      <c r="IO195" s="86">
        <f t="shared" si="546"/>
        <v>9.1128409989196322E-6</v>
      </c>
      <c r="IP195" s="86">
        <f t="shared" si="547"/>
        <v>2.5439894460291029E-6</v>
      </c>
      <c r="IQ195" s="86">
        <f t="shared" si="548"/>
        <v>5.311153038912556E-7</v>
      </c>
      <c r="IR195" s="86">
        <f t="shared" si="549"/>
        <v>3.4136552449030175E-7</v>
      </c>
      <c r="IS195" s="86">
        <f t="shared" si="550"/>
        <v>1.1688725813968571E-6</v>
      </c>
      <c r="IT195" s="86">
        <f t="shared" si="551"/>
        <v>7.4326271946358538E-7</v>
      </c>
      <c r="IU195" s="86">
        <f t="shared" si="552"/>
        <v>1.0914257824977138E-6</v>
      </c>
      <c r="IV195" s="86">
        <f t="shared" si="553"/>
        <v>1.9352247715207951E-7</v>
      </c>
      <c r="IW195" s="86">
        <f t="shared" si="554"/>
        <v>1.2306259445459102E-6</v>
      </c>
      <c r="IY195" s="86">
        <f t="shared" si="555"/>
        <v>1.9556591193498835E-4</v>
      </c>
      <c r="IZ195" s="86">
        <f t="shared" si="556"/>
        <v>5.0462854383358244E-5</v>
      </c>
      <c r="JA195" s="86">
        <f t="shared" si="557"/>
        <v>1.3057886059506227E-5</v>
      </c>
      <c r="JB195" s="86">
        <f t="shared" si="558"/>
        <v>8.4080696327826178E-6</v>
      </c>
      <c r="JC195" s="86">
        <f t="shared" si="559"/>
        <v>2.0856734407336009E-5</v>
      </c>
      <c r="JD195" s="86">
        <f t="shared" si="560"/>
        <v>1.0671569769415634E-5</v>
      </c>
      <c r="JE195" s="86">
        <f t="shared" si="561"/>
        <v>9.1128409989196322E-6</v>
      </c>
      <c r="JF195" s="86">
        <f t="shared" si="562"/>
        <v>2.5439894460291029E-6</v>
      </c>
      <c r="JG195" s="86">
        <f t="shared" si="563"/>
        <v>5.311153038912556E-7</v>
      </c>
      <c r="JH195" s="86">
        <f t="shared" si="564"/>
        <v>3.4136552449030175E-7</v>
      </c>
      <c r="JI195" s="86">
        <f t="shared" si="565"/>
        <v>1.1688725813968571E-6</v>
      </c>
      <c r="JJ195" s="86">
        <f t="shared" si="566"/>
        <v>7.4326271946358538E-7</v>
      </c>
      <c r="JK195" s="86">
        <f t="shared" si="567"/>
        <v>1.0914257824977138E-6</v>
      </c>
      <c r="JL195" s="86">
        <f t="shared" si="568"/>
        <v>1.9352247715207951E-7</v>
      </c>
      <c r="JM195" s="86">
        <f t="shared" si="569"/>
        <v>1.2306259445459102E-6</v>
      </c>
    </row>
    <row r="196" spans="2:273" x14ac:dyDescent="0.25">
      <c r="B196" s="2">
        <v>169</v>
      </c>
      <c r="C196" s="37">
        <v>87.426000000000002</v>
      </c>
      <c r="D196" s="37">
        <v>85.295000000000002</v>
      </c>
      <c r="E196" s="37">
        <v>86.558999999999997</v>
      </c>
      <c r="F196" s="37">
        <v>81.474999999999994</v>
      </c>
      <c r="G196" s="37">
        <v>86.382999999999996</v>
      </c>
      <c r="H196" s="37">
        <v>84.355999999999995</v>
      </c>
      <c r="I196" s="37">
        <v>83.575999999999993</v>
      </c>
      <c r="J196" s="37">
        <v>85.203000000000003</v>
      </c>
      <c r="K196" s="37">
        <v>85.259</v>
      </c>
      <c r="L196" s="37">
        <v>87.203000000000003</v>
      </c>
      <c r="M196" s="37">
        <v>86.287999999999997</v>
      </c>
      <c r="N196" s="37">
        <v>86.981999999999999</v>
      </c>
      <c r="O196" s="37">
        <v>87.241</v>
      </c>
      <c r="P196" s="37">
        <v>89.259</v>
      </c>
      <c r="Q196" s="37">
        <v>91.516999999999996</v>
      </c>
      <c r="S196" s="4" t="e">
        <f t="shared" si="441"/>
        <v>#N/A</v>
      </c>
      <c r="T196" s="4" t="e">
        <f t="shared" si="442"/>
        <v>#N/A</v>
      </c>
      <c r="U196" s="4" t="e">
        <f t="shared" si="443"/>
        <v>#N/A</v>
      </c>
      <c r="V196" s="4" t="e">
        <f t="shared" si="444"/>
        <v>#N/A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 t="e">
        <f t="shared" si="453"/>
        <v>#N/A</v>
      </c>
      <c r="AF196" s="4" t="e">
        <f t="shared" si="454"/>
        <v>#N/A</v>
      </c>
      <c r="AG196" s="4">
        <f t="shared" si="455"/>
        <v>91.619554435707187</v>
      </c>
      <c r="AI196" s="4">
        <f t="shared" si="456"/>
        <v>0</v>
      </c>
      <c r="AJ196" s="4">
        <f t="shared" si="457"/>
        <v>0</v>
      </c>
      <c r="AK196" s="4">
        <f t="shared" si="458"/>
        <v>0</v>
      </c>
      <c r="AL196" s="4">
        <f t="shared" si="459"/>
        <v>0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0</v>
      </c>
      <c r="AV196" s="4">
        <f t="shared" si="644"/>
        <v>0</v>
      </c>
      <c r="AW196" s="4">
        <f t="shared" si="644"/>
        <v>-0.10255443570719081</v>
      </c>
      <c r="AY196" s="2" t="e">
        <f t="shared" si="520"/>
        <v>#N/A</v>
      </c>
      <c r="AZ196" s="2" t="e">
        <f t="shared" si="571"/>
        <v>#N/A</v>
      </c>
      <c r="BA196" s="2" t="e">
        <f t="shared" si="572"/>
        <v>#N/A</v>
      </c>
      <c r="BB196" s="2" t="e">
        <f t="shared" si="573"/>
        <v>#N/A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 t="e">
        <f t="shared" si="582"/>
        <v>#N/A</v>
      </c>
      <c r="BL196" s="2" t="e">
        <f t="shared" si="583"/>
        <v>#N/A</v>
      </c>
      <c r="BM196" s="2">
        <f t="shared" si="584"/>
        <v>91.619554435707187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 t="str">
        <f t="shared" si="498"/>
        <v/>
      </c>
      <c r="DI196" s="2">
        <f t="shared" si="499"/>
        <v>91.516999999999996</v>
      </c>
      <c r="DK196" s="2">
        <f t="shared" si="500"/>
        <v>125.87424459930311</v>
      </c>
      <c r="DL196" s="2">
        <f t="shared" si="645"/>
        <v>125.99532826348614</v>
      </c>
      <c r="DM196" s="2">
        <f t="shared" si="645"/>
        <v>121.78057894736841</v>
      </c>
      <c r="DN196" s="2">
        <f t="shared" si="645"/>
        <v>120.63114487361857</v>
      </c>
      <c r="DO196" s="2">
        <f t="shared" si="645"/>
        <v>117.40726315789472</v>
      </c>
      <c r="DP196" s="2">
        <f t="shared" si="645"/>
        <v>122.76645092460882</v>
      </c>
      <c r="DQ196" s="2">
        <f t="shared" si="645"/>
        <v>114.26494628879892</v>
      </c>
      <c r="DR196" s="2">
        <f t="shared" si="645"/>
        <v>129.85906851136849</v>
      </c>
      <c r="DS196" s="2">
        <f t="shared" si="645"/>
        <v>111.73526890756301</v>
      </c>
      <c r="DT196" s="2">
        <f t="shared" si="645"/>
        <v>120.4446544117647</v>
      </c>
      <c r="DU196" s="2">
        <f t="shared" si="645"/>
        <v>121.06850364145657</v>
      </c>
      <c r="DV196" s="2">
        <f t="shared" si="645"/>
        <v>121.90138331188334</v>
      </c>
      <c r="DW196" s="2">
        <f t="shared" si="645"/>
        <v>133.07471978609627</v>
      </c>
      <c r="DX196" s="2">
        <f t="shared" si="645"/>
        <v>124.12634781639929</v>
      </c>
      <c r="DY196" s="2">
        <f t="shared" si="645"/>
        <v>98.154121784345961</v>
      </c>
      <c r="EA196" s="2">
        <f t="shared" si="440"/>
        <v>87.058251361867718</v>
      </c>
      <c r="EB196" s="2">
        <f t="shared" si="502"/>
        <v>83.840952806558107</v>
      </c>
      <c r="EC196" s="2">
        <f t="shared" si="503"/>
        <v>82.393077664796635</v>
      </c>
      <c r="ED196" s="2">
        <f t="shared" si="504"/>
        <v>85.190164095371657</v>
      </c>
      <c r="EE196" s="2">
        <f t="shared" si="505"/>
        <v>83.90831967190401</v>
      </c>
      <c r="EF196" s="2">
        <f t="shared" si="506"/>
        <v>81.586748926206099</v>
      </c>
      <c r="EG196" s="2">
        <f t="shared" si="507"/>
        <v>82.870199668256262</v>
      </c>
      <c r="EH196" s="2">
        <f t="shared" si="508"/>
        <v>82.469793927105471</v>
      </c>
      <c r="EI196" s="2">
        <f t="shared" si="509"/>
        <v>85.088144605334804</v>
      </c>
      <c r="EJ196" s="2">
        <f t="shared" si="510"/>
        <v>86.41058592695731</v>
      </c>
      <c r="EK196" s="2">
        <f t="shared" si="511"/>
        <v>84.138653346485995</v>
      </c>
      <c r="EL196" s="2">
        <f t="shared" si="512"/>
        <v>83.64906383254656</v>
      </c>
      <c r="EM196" s="2">
        <f t="shared" si="513"/>
        <v>84.606994184168016</v>
      </c>
      <c r="EN196" s="2">
        <f t="shared" si="514"/>
        <v>85.335342958943329</v>
      </c>
      <c r="EO196" s="2">
        <f t="shared" si="515"/>
        <v>95.196318462512437</v>
      </c>
      <c r="EQ196" s="2">
        <f t="shared" si="516"/>
        <v>86.823861918427241</v>
      </c>
      <c r="ER196" s="2">
        <f t="shared" si="646"/>
        <v>83.635486440294898</v>
      </c>
      <c r="ES196" s="2">
        <f t="shared" si="646"/>
        <v>82.460764756455802</v>
      </c>
      <c r="ET196" s="2">
        <f t="shared" si="646"/>
        <v>83.07374911317082</v>
      </c>
      <c r="EU196" s="2">
        <f t="shared" si="646"/>
        <v>83.680162324649302</v>
      </c>
      <c r="EV196" s="2">
        <f t="shared" si="646"/>
        <v>82.239355532770958</v>
      </c>
      <c r="EW196" s="2">
        <f t="shared" si="646"/>
        <v>83.091453138454654</v>
      </c>
      <c r="EX196" s="2">
        <f t="shared" si="646"/>
        <v>83.06677176124235</v>
      </c>
      <c r="EY196" s="2">
        <f t="shared" si="646"/>
        <v>83.333127475035667</v>
      </c>
      <c r="EZ196" s="2">
        <f t="shared" si="646"/>
        <v>86.246860153256719</v>
      </c>
      <c r="FA196" s="2">
        <f t="shared" si="646"/>
        <v>83.814811462090603</v>
      </c>
      <c r="FB196" s="2">
        <f t="shared" si="646"/>
        <v>84.010432343996939</v>
      </c>
      <c r="FC196" s="2">
        <f t="shared" si="646"/>
        <v>85.804564068311606</v>
      </c>
      <c r="FD196" s="2">
        <f t="shared" si="646"/>
        <v>87.670381067402616</v>
      </c>
      <c r="FE196" s="2">
        <f t="shared" si="646"/>
        <v>91.365577679839447</v>
      </c>
      <c r="FG196" s="2">
        <f t="shared" si="518"/>
        <v>0.99999230279379669</v>
      </c>
      <c r="FH196" s="2">
        <f t="shared" si="647"/>
        <v>0.99999202587473879</v>
      </c>
      <c r="FI196" s="2">
        <f t="shared" si="647"/>
        <v>0.99999164838913701</v>
      </c>
      <c r="FJ196" s="2">
        <f t="shared" si="647"/>
        <v>0.99999203133139369</v>
      </c>
      <c r="FK196" s="2">
        <f t="shared" si="647"/>
        <v>0.99999171369793438</v>
      </c>
      <c r="FL196" s="2">
        <f t="shared" si="647"/>
        <v>0.99999203805803771</v>
      </c>
      <c r="FM196" s="2">
        <f t="shared" si="647"/>
        <v>0.99999188868827071</v>
      </c>
      <c r="FN196" s="2">
        <f t="shared" si="647"/>
        <v>0.99999117916507374</v>
      </c>
      <c r="FO196" s="2">
        <f t="shared" si="647"/>
        <v>0.99999088485039478</v>
      </c>
      <c r="FP196" s="2">
        <f t="shared" si="647"/>
        <v>0.99999071186778177</v>
      </c>
      <c r="FQ196" s="2">
        <f t="shared" si="647"/>
        <v>0.99999129275588472</v>
      </c>
      <c r="FR196" s="2">
        <f t="shared" si="647"/>
        <v>0.99999093179420584</v>
      </c>
      <c r="FS196" s="2">
        <f t="shared" si="647"/>
        <v>0.99999096275739641</v>
      </c>
      <c r="FT196" s="2">
        <f t="shared" si="647"/>
        <v>0.99999033119903502</v>
      </c>
      <c r="FU196" s="2">
        <f t="shared" si="647"/>
        <v>0.99998881832023623</v>
      </c>
      <c r="FW196" s="2">
        <f t="shared" si="536"/>
        <v>0.9434939945315618</v>
      </c>
      <c r="FX196" s="2">
        <f t="shared" si="588"/>
        <v>0.95017963196015331</v>
      </c>
      <c r="FY196" s="2">
        <f t="shared" si="589"/>
        <v>0.94929140155013969</v>
      </c>
      <c r="FZ196" s="2">
        <f t="shared" si="590"/>
        <v>0.94936319395461433</v>
      </c>
      <c r="GA196" s="2">
        <f t="shared" si="591"/>
        <v>0.94780314361950158</v>
      </c>
      <c r="GB196" s="2">
        <f t="shared" si="592"/>
        <v>0.95137068797875524</v>
      </c>
      <c r="GC196" s="2">
        <f t="shared" si="593"/>
        <v>0.95769636550378878</v>
      </c>
      <c r="GD196" s="2">
        <f t="shared" si="594"/>
        <v>0.95968110868228584</v>
      </c>
      <c r="GE196" s="2">
        <f t="shared" si="595"/>
        <v>0.96066047511328767</v>
      </c>
      <c r="GF196" s="2">
        <f t="shared" si="596"/>
        <v>0.95862459031365765</v>
      </c>
      <c r="GG196" s="2">
        <f t="shared" si="597"/>
        <v>0.9618365385028157</v>
      </c>
      <c r="GH196" s="2">
        <f t="shared" si="598"/>
        <v>0.95711915539025305</v>
      </c>
      <c r="GI196" s="2">
        <f t="shared" si="599"/>
        <v>0.953551966490502</v>
      </c>
      <c r="GJ196" s="2">
        <f t="shared" si="600"/>
        <v>0.9441138173539485</v>
      </c>
      <c r="GK196" s="2">
        <f t="shared" si="601"/>
        <v>0.93370898813962688</v>
      </c>
      <c r="GM196" s="86">
        <f t="shared" si="537"/>
        <v>0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0</v>
      </c>
      <c r="HD196" s="86">
        <f t="shared" si="616"/>
        <v>3.3947685219752323E-297</v>
      </c>
      <c r="HE196" s="86">
        <f t="shared" si="617"/>
        <v>0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2.0512189826887539E-263</v>
      </c>
      <c r="HP196" s="86">
        <f t="shared" si="628"/>
        <v>1.1508781438871453E-293</v>
      </c>
      <c r="HQ196" s="86">
        <f t="shared" si="629"/>
        <v>0</v>
      </c>
      <c r="HS196" s="86">
        <f t="shared" si="539"/>
        <v>2.1853610450518379E-22</v>
      </c>
      <c r="HT196" s="86">
        <f t="shared" si="630"/>
        <v>2.6376821081997949E-26</v>
      </c>
      <c r="HU196" s="86">
        <f t="shared" si="631"/>
        <v>2.6693907097142746E-29</v>
      </c>
      <c r="HV196" s="86">
        <f t="shared" si="632"/>
        <v>1.093659998396774E-30</v>
      </c>
      <c r="HW196" s="86">
        <f t="shared" si="633"/>
        <v>1.8905646384660205E-28</v>
      </c>
      <c r="HX196" s="86">
        <f t="shared" si="634"/>
        <v>3.6094956494010309E-29</v>
      </c>
      <c r="HY196" s="86">
        <f t="shared" si="635"/>
        <v>3.8684027459956062E-27</v>
      </c>
      <c r="HZ196" s="86">
        <f t="shared" si="636"/>
        <v>1.0119388376551463E-30</v>
      </c>
      <c r="IA196" s="86">
        <f t="shared" si="637"/>
        <v>4.3799831867554817E-34</v>
      </c>
      <c r="IB196" s="86">
        <f t="shared" si="638"/>
        <v>1.7718650785947665E-36</v>
      </c>
      <c r="IC196" s="86">
        <f t="shared" si="639"/>
        <v>3.0493051648222563E-32</v>
      </c>
      <c r="ID196" s="86">
        <f t="shared" si="640"/>
        <v>1.0120479527487328E-34</v>
      </c>
      <c r="IE196" s="86">
        <f t="shared" si="641"/>
        <v>7.6448771146516323E-35</v>
      </c>
      <c r="IF196" s="86">
        <f t="shared" si="642"/>
        <v>5.3098420328646027E-78</v>
      </c>
      <c r="IG196" s="86">
        <f t="shared" si="643"/>
        <v>3.0459842168969467E-68</v>
      </c>
      <c r="II196" s="86">
        <f t="shared" si="540"/>
        <v>1.1780268401693047E-4</v>
      </c>
      <c r="IJ196" s="86">
        <f t="shared" si="541"/>
        <v>2.8618717422207873E-5</v>
      </c>
      <c r="IK196" s="86">
        <f t="shared" si="542"/>
        <v>6.7753446932582701E-6</v>
      </c>
      <c r="IL196" s="86">
        <f t="shared" si="543"/>
        <v>4.2445249256249996E-6</v>
      </c>
      <c r="IM196" s="86">
        <f t="shared" si="544"/>
        <v>1.1069769683725026E-5</v>
      </c>
      <c r="IN196" s="86">
        <f t="shared" si="545"/>
        <v>5.5240116851148E-6</v>
      </c>
      <c r="IO196" s="86">
        <f t="shared" si="546"/>
        <v>4.8261333494389681E-6</v>
      </c>
      <c r="IP196" s="86">
        <f t="shared" si="547"/>
        <v>1.2638078078276879E-6</v>
      </c>
      <c r="IQ196" s="86">
        <f t="shared" si="548"/>
        <v>2.4230921893821776E-7</v>
      </c>
      <c r="IR196" s="86">
        <f t="shared" si="549"/>
        <v>1.4964748617347434E-7</v>
      </c>
      <c r="IS196" s="86">
        <f t="shared" si="550"/>
        <v>5.6253172150603611E-7</v>
      </c>
      <c r="IT196" s="86">
        <f t="shared" si="551"/>
        <v>3.3788094897931901E-7</v>
      </c>
      <c r="IU196" s="86">
        <f t="shared" si="552"/>
        <v>4.9657329939992826E-7</v>
      </c>
      <c r="IV196" s="86">
        <f t="shared" si="553"/>
        <v>7.4170565387902768E-8</v>
      </c>
      <c r="IW196" s="86">
        <f t="shared" si="554"/>
        <v>5.0176756085238351E-7</v>
      </c>
      <c r="IY196" s="86">
        <f t="shared" si="555"/>
        <v>1.1780268401693047E-4</v>
      </c>
      <c r="IZ196" s="86">
        <f t="shared" si="556"/>
        <v>2.8618717422207873E-5</v>
      </c>
      <c r="JA196" s="86">
        <f t="shared" si="557"/>
        <v>6.7753446932582701E-6</v>
      </c>
      <c r="JB196" s="86">
        <f t="shared" si="558"/>
        <v>4.2445249256249996E-6</v>
      </c>
      <c r="JC196" s="86">
        <f t="shared" si="559"/>
        <v>1.1069769683725026E-5</v>
      </c>
      <c r="JD196" s="86">
        <f t="shared" si="560"/>
        <v>5.5240116851148E-6</v>
      </c>
      <c r="JE196" s="86">
        <f t="shared" si="561"/>
        <v>4.8261333494389681E-6</v>
      </c>
      <c r="JF196" s="86">
        <f t="shared" si="562"/>
        <v>1.2638078078276879E-6</v>
      </c>
      <c r="JG196" s="86">
        <f t="shared" si="563"/>
        <v>2.4230921893821776E-7</v>
      </c>
      <c r="JH196" s="86">
        <f t="shared" si="564"/>
        <v>1.4964748617347434E-7</v>
      </c>
      <c r="JI196" s="86">
        <f t="shared" si="565"/>
        <v>5.6253172150603611E-7</v>
      </c>
      <c r="JJ196" s="86">
        <f t="shared" si="566"/>
        <v>3.3788094897931901E-7</v>
      </c>
      <c r="JK196" s="86">
        <f t="shared" si="567"/>
        <v>4.9657329939992826E-7</v>
      </c>
      <c r="JL196" s="86">
        <f t="shared" si="568"/>
        <v>7.4170565387902768E-8</v>
      </c>
      <c r="JM196" s="86">
        <f t="shared" si="569"/>
        <v>5.0176756085238351E-7</v>
      </c>
    </row>
    <row r="197" spans="2:273" x14ac:dyDescent="0.25">
      <c r="B197" s="2">
        <v>170</v>
      </c>
      <c r="C197" s="37">
        <v>87.754000000000005</v>
      </c>
      <c r="D197" s="37">
        <v>84.573999999999998</v>
      </c>
      <c r="E197" s="37">
        <v>84.813999999999993</v>
      </c>
      <c r="F197" s="37">
        <v>82.39</v>
      </c>
      <c r="G197" s="37">
        <v>84.65</v>
      </c>
      <c r="H197" s="37">
        <v>86.813999999999993</v>
      </c>
      <c r="I197" s="37">
        <v>84.271000000000001</v>
      </c>
      <c r="J197" s="37">
        <v>84.102000000000004</v>
      </c>
      <c r="K197" s="37">
        <v>85.414000000000001</v>
      </c>
      <c r="L197" s="37">
        <v>87.728999999999999</v>
      </c>
      <c r="M197" s="37">
        <v>84.287999999999997</v>
      </c>
      <c r="N197" s="37">
        <v>85.491</v>
      </c>
      <c r="O197" s="37">
        <v>86.947999999999993</v>
      </c>
      <c r="P197" s="37">
        <v>88.379000000000005</v>
      </c>
      <c r="Q197" s="37">
        <v>90.620999999999995</v>
      </c>
      <c r="S197" s="4" t="e">
        <f t="shared" si="441"/>
        <v>#N/A</v>
      </c>
      <c r="T197" s="4" t="e">
        <f t="shared" si="442"/>
        <v>#N/A</v>
      </c>
      <c r="U197" s="4" t="e">
        <f t="shared" si="443"/>
        <v>#N/A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 t="e">
        <f t="shared" si="454"/>
        <v>#N/A</v>
      </c>
      <c r="AG197" s="4">
        <f t="shared" si="455"/>
        <v>91.476617734163014</v>
      </c>
      <c r="AI197" s="4">
        <f t="shared" si="456"/>
        <v>0</v>
      </c>
      <c r="AJ197" s="4">
        <f t="shared" si="457"/>
        <v>0</v>
      </c>
      <c r="AK197" s="4">
        <f t="shared" si="458"/>
        <v>0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0</v>
      </c>
      <c r="AW197" s="4">
        <f t="shared" si="644"/>
        <v>-0.85561773416301889</v>
      </c>
      <c r="AY197" s="2" t="e">
        <f t="shared" si="520"/>
        <v>#N/A</v>
      </c>
      <c r="AZ197" s="2" t="e">
        <f t="shared" si="571"/>
        <v>#N/A</v>
      </c>
      <c r="BA197" s="2" t="e">
        <f t="shared" si="572"/>
        <v>#N/A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 t="e">
        <f t="shared" si="583"/>
        <v>#N/A</v>
      </c>
      <c r="BM197" s="2">
        <f t="shared" si="584"/>
        <v>91.476617734163014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 t="str">
        <f t="shared" si="498"/>
        <v/>
      </c>
      <c r="DI197" s="2">
        <f t="shared" si="499"/>
        <v>90.620999999999995</v>
      </c>
      <c r="DK197" s="2">
        <f t="shared" si="500"/>
        <v>125.96093031358882</v>
      </c>
      <c r="DL197" s="2">
        <f t="shared" si="645"/>
        <v>126.09819400372031</v>
      </c>
      <c r="DM197" s="2">
        <f t="shared" si="645"/>
        <v>121.88080227596016</v>
      </c>
      <c r="DN197" s="2">
        <f t="shared" si="645"/>
        <v>120.71694014662437</v>
      </c>
      <c r="DO197" s="2">
        <f t="shared" si="645"/>
        <v>117.45494736842103</v>
      </c>
      <c r="DP197" s="2">
        <f t="shared" si="645"/>
        <v>122.84822380275013</v>
      </c>
      <c r="DQ197" s="2">
        <f t="shared" si="645"/>
        <v>114.30612523616735</v>
      </c>
      <c r="DR197" s="2">
        <f t="shared" si="645"/>
        <v>130.01124122694119</v>
      </c>
      <c r="DS197" s="2">
        <f t="shared" si="645"/>
        <v>111.77455966386553</v>
      </c>
      <c r="DT197" s="2">
        <f t="shared" si="645"/>
        <v>120.54172192513369</v>
      </c>
      <c r="DU197" s="2">
        <f t="shared" si="645"/>
        <v>121.15695854341736</v>
      </c>
      <c r="DV197" s="2">
        <f t="shared" si="645"/>
        <v>121.99343479193482</v>
      </c>
      <c r="DW197" s="2">
        <f t="shared" si="645"/>
        <v>133.24050221543163</v>
      </c>
      <c r="DX197" s="2">
        <f t="shared" si="645"/>
        <v>124.23368103832442</v>
      </c>
      <c r="DY197" s="2">
        <f t="shared" si="645"/>
        <v>98.081413793103479</v>
      </c>
      <c r="EA197" s="2">
        <f t="shared" si="440"/>
        <v>86.905260700389107</v>
      </c>
      <c r="EB197" s="2">
        <f t="shared" si="502"/>
        <v>83.656589889559356</v>
      </c>
      <c r="EC197" s="2">
        <f t="shared" si="503"/>
        <v>82.239682328190739</v>
      </c>
      <c r="ED197" s="2">
        <f t="shared" si="504"/>
        <v>85.05822300140251</v>
      </c>
      <c r="EE197" s="2">
        <f t="shared" si="505"/>
        <v>83.740106063125225</v>
      </c>
      <c r="EF197" s="2">
        <f t="shared" si="506"/>
        <v>81.389163424501888</v>
      </c>
      <c r="EG197" s="2">
        <f t="shared" si="507"/>
        <v>82.708642131453445</v>
      </c>
      <c r="EH197" s="2">
        <f t="shared" si="508"/>
        <v>82.305964986894793</v>
      </c>
      <c r="EI197" s="2">
        <f t="shared" si="509"/>
        <v>84.971995046271104</v>
      </c>
      <c r="EJ197" s="2">
        <f t="shared" si="510"/>
        <v>86.27770037485277</v>
      </c>
      <c r="EK197" s="2">
        <f t="shared" si="511"/>
        <v>83.970323704586065</v>
      </c>
      <c r="EL197" s="2">
        <f t="shared" si="512"/>
        <v>83.480043925403322</v>
      </c>
      <c r="EM197" s="2">
        <f t="shared" si="513"/>
        <v>84.449715024232631</v>
      </c>
      <c r="EN197" s="2">
        <f t="shared" si="514"/>
        <v>85.174538119800843</v>
      </c>
      <c r="EO197" s="2">
        <f t="shared" si="515"/>
        <v>95.121691547658571</v>
      </c>
      <c r="EQ197" s="2">
        <f t="shared" si="516"/>
        <v>86.667628668631764</v>
      </c>
      <c r="ER197" s="2">
        <f t="shared" si="646"/>
        <v>83.44825790276559</v>
      </c>
      <c r="ES197" s="2">
        <f t="shared" si="646"/>
        <v>82.308327777170987</v>
      </c>
      <c r="ET197" s="2">
        <f t="shared" si="646"/>
        <v>82.912250680855919</v>
      </c>
      <c r="EU197" s="2">
        <f t="shared" si="646"/>
        <v>83.508791917167656</v>
      </c>
      <c r="EV197" s="2">
        <f t="shared" si="646"/>
        <v>82.05080715694956</v>
      </c>
      <c r="EW197" s="2">
        <f t="shared" si="646"/>
        <v>82.932804128717052</v>
      </c>
      <c r="EX197" s="2">
        <f t="shared" si="646"/>
        <v>82.910984749939104</v>
      </c>
      <c r="EY197" s="2">
        <f t="shared" si="646"/>
        <v>83.192868801711853</v>
      </c>
      <c r="EZ197" s="2">
        <f t="shared" si="646"/>
        <v>86.111757585171389</v>
      </c>
      <c r="FA197" s="2">
        <f t="shared" si="646"/>
        <v>83.642125650480054</v>
      </c>
      <c r="FB197" s="2">
        <f t="shared" si="646"/>
        <v>83.846455620626031</v>
      </c>
      <c r="FC197" s="2">
        <f t="shared" si="646"/>
        <v>85.664499554717395</v>
      </c>
      <c r="FD197" s="2">
        <f t="shared" si="646"/>
        <v>87.543065791018506</v>
      </c>
      <c r="FE197" s="2">
        <f t="shared" si="646"/>
        <v>91.240565254766508</v>
      </c>
      <c r="FG197" s="2">
        <f t="shared" si="518"/>
        <v>0.99999298005975545</v>
      </c>
      <c r="FH197" s="2">
        <f t="shared" si="647"/>
        <v>0.99999272750622481</v>
      </c>
      <c r="FI197" s="2">
        <f t="shared" si="647"/>
        <v>0.99999238323476969</v>
      </c>
      <c r="FJ197" s="2">
        <f t="shared" si="647"/>
        <v>0.99999273248276022</v>
      </c>
      <c r="FK197" s="2">
        <f t="shared" si="647"/>
        <v>0.99999244279718791</v>
      </c>
      <c r="FL197" s="2">
        <f t="shared" si="647"/>
        <v>0.99999273861754101</v>
      </c>
      <c r="FM197" s="2">
        <f t="shared" si="647"/>
        <v>0.99999260239050181</v>
      </c>
      <c r="FN197" s="2">
        <f t="shared" si="647"/>
        <v>0.99999195529669127</v>
      </c>
      <c r="FO197" s="2">
        <f t="shared" si="647"/>
        <v>0.99999168687809026</v>
      </c>
      <c r="FP197" s="2">
        <f t="shared" si="647"/>
        <v>0.99999152911581679</v>
      </c>
      <c r="FQ197" s="2">
        <f t="shared" si="647"/>
        <v>0.99999205889290188</v>
      </c>
      <c r="FR197" s="2">
        <f t="shared" si="647"/>
        <v>0.99999172969142325</v>
      </c>
      <c r="FS197" s="2">
        <f t="shared" si="647"/>
        <v>0.99999175793023376</v>
      </c>
      <c r="FT197" s="2">
        <f t="shared" si="647"/>
        <v>0.99999118194121439</v>
      </c>
      <c r="FU197" s="2">
        <f t="shared" si="647"/>
        <v>0.99998980217681999</v>
      </c>
      <c r="FW197" s="2">
        <f t="shared" si="536"/>
        <v>0.94820840707493803</v>
      </c>
      <c r="FX197" s="2">
        <f t="shared" si="588"/>
        <v>0.95436322858593647</v>
      </c>
      <c r="FY197" s="2">
        <f t="shared" si="589"/>
        <v>0.95354593951221955</v>
      </c>
      <c r="FZ197" s="2">
        <f t="shared" si="590"/>
        <v>0.95361200275554381</v>
      </c>
      <c r="GA197" s="2">
        <f t="shared" si="591"/>
        <v>0.95217625834865216</v>
      </c>
      <c r="GB197" s="2">
        <f t="shared" si="592"/>
        <v>0.9554589557745623</v>
      </c>
      <c r="GC197" s="2">
        <f t="shared" si="593"/>
        <v>0.961274480292303</v>
      </c>
      <c r="GD197" s="2">
        <f t="shared" si="594"/>
        <v>0.96309781897251345</v>
      </c>
      <c r="GE197" s="2">
        <f t="shared" si="595"/>
        <v>0.96399730529672434</v>
      </c>
      <c r="GF197" s="2">
        <f t="shared" si="596"/>
        <v>0.96212729899877181</v>
      </c>
      <c r="GG197" s="2">
        <f t="shared" si="597"/>
        <v>0.96507723983328753</v>
      </c>
      <c r="GH197" s="2">
        <f t="shared" si="598"/>
        <v>0.96074409042419895</v>
      </c>
      <c r="GI197" s="2">
        <f t="shared" si="599"/>
        <v>0.95746505289845341</v>
      </c>
      <c r="GJ197" s="2">
        <f t="shared" si="600"/>
        <v>0.94877932421683475</v>
      </c>
      <c r="GK197" s="2">
        <f t="shared" si="601"/>
        <v>0.93918716401869129</v>
      </c>
      <c r="GM197" s="86">
        <f t="shared" si="537"/>
        <v>0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0</v>
      </c>
      <c r="HD197" s="86">
        <f t="shared" si="616"/>
        <v>7.4115552037781419E-304</v>
      </c>
      <c r="HE197" s="86">
        <f t="shared" si="617"/>
        <v>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3.2315955405409905E-269</v>
      </c>
      <c r="HP197" s="86">
        <f t="shared" si="628"/>
        <v>3.6728584935259793E-300</v>
      </c>
      <c r="HQ197" s="86">
        <f t="shared" si="629"/>
        <v>0</v>
      </c>
      <c r="HS197" s="86">
        <f t="shared" si="539"/>
        <v>3.8884430280884554E-23</v>
      </c>
      <c r="HT197" s="86">
        <f t="shared" si="630"/>
        <v>3.7561501082502782E-27</v>
      </c>
      <c r="HU197" s="86">
        <f t="shared" si="631"/>
        <v>2.8627026656774638E-30</v>
      </c>
      <c r="HV197" s="86">
        <f t="shared" si="632"/>
        <v>1.0577446923297619E-31</v>
      </c>
      <c r="HW197" s="86">
        <f t="shared" si="633"/>
        <v>2.1592799958154435E-29</v>
      </c>
      <c r="HX197" s="86">
        <f t="shared" si="634"/>
        <v>3.9380815884614549E-30</v>
      </c>
      <c r="HY197" s="86">
        <f t="shared" si="635"/>
        <v>4.9987157756286914E-28</v>
      </c>
      <c r="HZ197" s="86">
        <f t="shared" si="636"/>
        <v>1.0385991058579435E-31</v>
      </c>
      <c r="IA197" s="86">
        <f t="shared" si="637"/>
        <v>3.4531317447671039E-35</v>
      </c>
      <c r="IB197" s="86">
        <f t="shared" si="638"/>
        <v>1.1652203717168395E-37</v>
      </c>
      <c r="IC197" s="86">
        <f t="shared" si="639"/>
        <v>2.8564139764148863E-33</v>
      </c>
      <c r="ID197" s="86">
        <f t="shared" si="640"/>
        <v>7.4623689275905051E-36</v>
      </c>
      <c r="IE197" s="86">
        <f t="shared" si="641"/>
        <v>5.4230815498256541E-36</v>
      </c>
      <c r="IF197" s="86">
        <f t="shared" si="642"/>
        <v>9.7417917302954331E-81</v>
      </c>
      <c r="IG197" s="86">
        <f t="shared" si="643"/>
        <v>1.0389232074681665E-70</v>
      </c>
      <c r="II197" s="86">
        <f t="shared" si="540"/>
        <v>6.9898152320504477E-5</v>
      </c>
      <c r="IJ197" s="86">
        <f t="shared" si="541"/>
        <v>1.5967287349169573E-5</v>
      </c>
      <c r="IK197" s="86">
        <f t="shared" si="542"/>
        <v>3.4485190770163284E-6</v>
      </c>
      <c r="IL197" s="86">
        <f t="shared" si="543"/>
        <v>2.1000614220225862E-6</v>
      </c>
      <c r="IM197" s="86">
        <f t="shared" si="544"/>
        <v>5.7664006748406998E-6</v>
      </c>
      <c r="IN197" s="86">
        <f t="shared" si="545"/>
        <v>2.8054841648208086E-6</v>
      </c>
      <c r="IO197" s="86">
        <f t="shared" si="546"/>
        <v>2.511485918177436E-6</v>
      </c>
      <c r="IP197" s="86">
        <f t="shared" si="547"/>
        <v>6.1593476630390421E-7</v>
      </c>
      <c r="IQ197" s="86">
        <f t="shared" si="548"/>
        <v>1.0820045376162285E-7</v>
      </c>
      <c r="IR197" s="86">
        <f t="shared" si="549"/>
        <v>6.4111644266015784E-8</v>
      </c>
      <c r="IS197" s="86">
        <f t="shared" si="550"/>
        <v>2.6543518449161858E-7</v>
      </c>
      <c r="IT197" s="86">
        <f t="shared" si="551"/>
        <v>1.502310360361153E-7</v>
      </c>
      <c r="IU197" s="86">
        <f t="shared" si="552"/>
        <v>2.2085388761135679E-7</v>
      </c>
      <c r="IV197" s="86">
        <f t="shared" si="553"/>
        <v>2.759119863101368E-8</v>
      </c>
      <c r="IW197" s="86">
        <f t="shared" si="554"/>
        <v>1.9861456731705685E-7</v>
      </c>
      <c r="IY197" s="86">
        <f t="shared" si="555"/>
        <v>6.9898152320504477E-5</v>
      </c>
      <c r="IZ197" s="86">
        <f t="shared" si="556"/>
        <v>1.5967287349169573E-5</v>
      </c>
      <c r="JA197" s="86">
        <f t="shared" si="557"/>
        <v>3.4485190770163284E-6</v>
      </c>
      <c r="JB197" s="86">
        <f t="shared" si="558"/>
        <v>2.1000614220225862E-6</v>
      </c>
      <c r="JC197" s="86">
        <f t="shared" si="559"/>
        <v>5.7664006748406998E-6</v>
      </c>
      <c r="JD197" s="86">
        <f t="shared" si="560"/>
        <v>2.8054841648208086E-6</v>
      </c>
      <c r="JE197" s="86">
        <f t="shared" si="561"/>
        <v>2.511485918177436E-6</v>
      </c>
      <c r="JF197" s="86">
        <f t="shared" si="562"/>
        <v>6.1593476630390421E-7</v>
      </c>
      <c r="JG197" s="86">
        <f t="shared" si="563"/>
        <v>1.0820045376162285E-7</v>
      </c>
      <c r="JH197" s="86">
        <f t="shared" si="564"/>
        <v>6.4111644266015784E-8</v>
      </c>
      <c r="JI197" s="86">
        <f t="shared" si="565"/>
        <v>2.6543518449161858E-7</v>
      </c>
      <c r="JJ197" s="86">
        <f t="shared" si="566"/>
        <v>1.502310360361153E-7</v>
      </c>
      <c r="JK197" s="86">
        <f t="shared" si="567"/>
        <v>2.2085388761135679E-7</v>
      </c>
      <c r="JL197" s="86">
        <f t="shared" si="568"/>
        <v>2.759119863101368E-8</v>
      </c>
      <c r="JM197" s="86">
        <f t="shared" si="569"/>
        <v>1.9861456731705685E-7</v>
      </c>
    </row>
    <row r="198" spans="2:273" x14ac:dyDescent="0.25">
      <c r="B198" s="2">
        <v>171</v>
      </c>
      <c r="C198" s="37">
        <v>87.950999999999993</v>
      </c>
      <c r="D198" s="37">
        <v>83.18</v>
      </c>
      <c r="E198" s="37">
        <v>83.338999999999999</v>
      </c>
      <c r="F198" s="37">
        <v>81.322000000000003</v>
      </c>
      <c r="G198" s="37">
        <v>85.216999999999999</v>
      </c>
      <c r="H198" s="37">
        <v>84.915000000000006</v>
      </c>
      <c r="I198" s="37">
        <v>84.236999999999995</v>
      </c>
      <c r="J198" s="37">
        <v>85.661000000000001</v>
      </c>
      <c r="K198" s="37">
        <v>84.397000000000006</v>
      </c>
      <c r="L198" s="37">
        <v>85.864000000000004</v>
      </c>
      <c r="M198" s="37">
        <v>86.119</v>
      </c>
      <c r="N198" s="37">
        <v>87.456000000000003</v>
      </c>
      <c r="O198" s="37">
        <v>87.19</v>
      </c>
      <c r="P198" s="37">
        <v>88.861999999999995</v>
      </c>
      <c r="Q198" s="37">
        <v>90.706999999999994</v>
      </c>
      <c r="S198" s="4" t="e">
        <f t="shared" si="441"/>
        <v>#N/A</v>
      </c>
      <c r="T198" s="4" t="e">
        <f t="shared" si="442"/>
        <v>#N/A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 t="e">
        <f t="shared" si="454"/>
        <v>#N/A</v>
      </c>
      <c r="AG198" s="4">
        <f t="shared" si="455"/>
        <v>91.33480277753155</v>
      </c>
      <c r="AI198" s="4">
        <f t="shared" si="456"/>
        <v>0</v>
      </c>
      <c r="AJ198" s="4">
        <f t="shared" si="457"/>
        <v>0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0</v>
      </c>
      <c r="AW198" s="4">
        <f t="shared" si="644"/>
        <v>-0.62780277753155644</v>
      </c>
      <c r="AY198" s="2" t="e">
        <f t="shared" si="520"/>
        <v>#N/A</v>
      </c>
      <c r="AZ198" s="2" t="e">
        <f t="shared" si="571"/>
        <v>#N/A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 t="e">
        <f t="shared" si="583"/>
        <v>#N/A</v>
      </c>
      <c r="BM198" s="2">
        <f t="shared" si="584"/>
        <v>91.33480277753155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 t="str">
        <f t="shared" si="498"/>
        <v/>
      </c>
      <c r="DI198" s="2">
        <f t="shared" si="499"/>
        <v>90.706999999999994</v>
      </c>
      <c r="DK198" s="2">
        <f t="shared" si="500"/>
        <v>126.04761602787454</v>
      </c>
      <c r="DL198" s="2">
        <f t="shared" si="645"/>
        <v>126.20105974395447</v>
      </c>
      <c r="DM198" s="2">
        <f t="shared" si="645"/>
        <v>121.98102560455192</v>
      </c>
      <c r="DN198" s="2">
        <f t="shared" si="645"/>
        <v>120.80273541963017</v>
      </c>
      <c r="DO198" s="2">
        <f t="shared" si="645"/>
        <v>117.50263157894734</v>
      </c>
      <c r="DP198" s="2">
        <f t="shared" si="645"/>
        <v>122.92999668089142</v>
      </c>
      <c r="DQ198" s="2">
        <f t="shared" si="645"/>
        <v>114.34730418353577</v>
      </c>
      <c r="DR198" s="2">
        <f t="shared" si="645"/>
        <v>130.16341394251393</v>
      </c>
      <c r="DS198" s="2">
        <f t="shared" si="645"/>
        <v>111.81385042016805</v>
      </c>
      <c r="DT198" s="2">
        <f t="shared" si="645"/>
        <v>120.63878943850267</v>
      </c>
      <c r="DU198" s="2">
        <f t="shared" si="645"/>
        <v>121.24541344537815</v>
      </c>
      <c r="DV198" s="2">
        <f t="shared" si="645"/>
        <v>122.0854862719863</v>
      </c>
      <c r="DW198" s="2">
        <f t="shared" si="645"/>
        <v>133.406284644767</v>
      </c>
      <c r="DX198" s="2">
        <f t="shared" si="645"/>
        <v>124.34101426024955</v>
      </c>
      <c r="DY198" s="2">
        <f t="shared" si="645"/>
        <v>98.008705801861012</v>
      </c>
      <c r="EA198" s="2">
        <f t="shared" si="440"/>
        <v>86.75227003891051</v>
      </c>
      <c r="EB198" s="2">
        <f t="shared" si="502"/>
        <v>83.472226972560605</v>
      </c>
      <c r="EC198" s="2">
        <f t="shared" si="503"/>
        <v>82.086286991584842</v>
      </c>
      <c r="ED198" s="2">
        <f t="shared" si="504"/>
        <v>84.926281907433378</v>
      </c>
      <c r="EE198" s="2">
        <f t="shared" si="505"/>
        <v>83.57189245434644</v>
      </c>
      <c r="EF198" s="2">
        <f t="shared" si="506"/>
        <v>81.191577922797677</v>
      </c>
      <c r="EG198" s="2">
        <f t="shared" si="507"/>
        <v>82.547084594650613</v>
      </c>
      <c r="EH198" s="2">
        <f t="shared" si="508"/>
        <v>82.142136046684129</v>
      </c>
      <c r="EI198" s="2">
        <f t="shared" si="509"/>
        <v>84.855845487207418</v>
      </c>
      <c r="EJ198" s="2">
        <f t="shared" si="510"/>
        <v>86.144814822748245</v>
      </c>
      <c r="EK198" s="2">
        <f t="shared" si="511"/>
        <v>83.80199406268612</v>
      </c>
      <c r="EL198" s="2">
        <f t="shared" si="512"/>
        <v>83.311024018260099</v>
      </c>
      <c r="EM198" s="2">
        <f t="shared" si="513"/>
        <v>84.292435864297261</v>
      </c>
      <c r="EN198" s="2">
        <f t="shared" si="514"/>
        <v>85.013733280658357</v>
      </c>
      <c r="EO198" s="2">
        <f t="shared" si="515"/>
        <v>95.047064632804705</v>
      </c>
      <c r="EQ198" s="2">
        <f t="shared" si="516"/>
        <v>86.511395418836287</v>
      </c>
      <c r="ER198" s="2">
        <f t="shared" si="646"/>
        <v>83.261029365236283</v>
      </c>
      <c r="ES198" s="2">
        <f t="shared" si="646"/>
        <v>82.155890797886173</v>
      </c>
      <c r="ET198" s="2">
        <f t="shared" si="646"/>
        <v>82.750752248541005</v>
      </c>
      <c r="EU198" s="2">
        <f t="shared" si="646"/>
        <v>83.337421509686038</v>
      </c>
      <c r="EV198" s="2">
        <f t="shared" si="646"/>
        <v>81.862258781128133</v>
      </c>
      <c r="EW198" s="2">
        <f t="shared" si="646"/>
        <v>82.774155118979436</v>
      </c>
      <c r="EX198" s="2">
        <f t="shared" si="646"/>
        <v>82.755197738635871</v>
      </c>
      <c r="EY198" s="2">
        <f t="shared" si="646"/>
        <v>83.052610128388025</v>
      </c>
      <c r="EZ198" s="2">
        <f t="shared" si="646"/>
        <v>85.97665501708606</v>
      </c>
      <c r="FA198" s="2">
        <f t="shared" si="646"/>
        <v>83.469439838869505</v>
      </c>
      <c r="FB198" s="2">
        <f t="shared" si="646"/>
        <v>83.682478897255123</v>
      </c>
      <c r="FC198" s="2">
        <f t="shared" si="646"/>
        <v>85.524435041123184</v>
      </c>
      <c r="FD198" s="2">
        <f t="shared" si="646"/>
        <v>87.415750514634396</v>
      </c>
      <c r="FE198" s="2">
        <f t="shared" si="646"/>
        <v>91.11555282969357</v>
      </c>
      <c r="FG198" s="2">
        <f t="shared" si="518"/>
        <v>0.99999359773445073</v>
      </c>
      <c r="FH198" s="2">
        <f t="shared" si="647"/>
        <v>0.99999336740260369</v>
      </c>
      <c r="FI198" s="2">
        <f t="shared" si="647"/>
        <v>0.99999305342289357</v>
      </c>
      <c r="FJ198" s="2">
        <f t="shared" si="647"/>
        <v>0.9999933719412637</v>
      </c>
      <c r="FK198" s="2">
        <f t="shared" si="647"/>
        <v>0.9999931077445372</v>
      </c>
      <c r="FL198" s="2">
        <f t="shared" si="647"/>
        <v>0.99999337753625739</v>
      </c>
      <c r="FM198" s="2">
        <f t="shared" si="647"/>
        <v>0.99999325329556077</v>
      </c>
      <c r="FN198" s="2">
        <f t="shared" si="647"/>
        <v>0.99999266313818969</v>
      </c>
      <c r="FO198" s="2">
        <f t="shared" si="647"/>
        <v>0.99999241833716368</v>
      </c>
      <c r="FP198" s="2">
        <f t="shared" si="647"/>
        <v>0.99999227445604777</v>
      </c>
      <c r="FQ198" s="2">
        <f t="shared" si="647"/>
        <v>0.9999927576191896</v>
      </c>
      <c r="FR198" s="2">
        <f t="shared" si="647"/>
        <v>0.99999245738344444</v>
      </c>
      <c r="FS198" s="2">
        <f t="shared" si="647"/>
        <v>0.99999248313758304</v>
      </c>
      <c r="FT198" s="2">
        <f t="shared" si="647"/>
        <v>0.99999195782856554</v>
      </c>
      <c r="FU198" s="2">
        <f t="shared" si="647"/>
        <v>0.99999069946637664</v>
      </c>
      <c r="FW198" s="2">
        <f t="shared" si="536"/>
        <v>0.95254926819233421</v>
      </c>
      <c r="FX198" s="2">
        <f t="shared" si="588"/>
        <v>0.95821096420174068</v>
      </c>
      <c r="FY198" s="2">
        <f t="shared" si="589"/>
        <v>0.95745951102010451</v>
      </c>
      <c r="FZ198" s="2">
        <f t="shared" si="590"/>
        <v>0.95752025663735041</v>
      </c>
      <c r="GA198" s="2">
        <f t="shared" si="591"/>
        <v>0.95619991977298091</v>
      </c>
      <c r="GB198" s="2">
        <f t="shared" si="592"/>
        <v>0.95921825595049581</v>
      </c>
      <c r="GC198" s="2">
        <f t="shared" si="593"/>
        <v>0.96456115101233941</v>
      </c>
      <c r="GD198" s="2">
        <f t="shared" si="594"/>
        <v>0.9662351767984515</v>
      </c>
      <c r="GE198" s="2">
        <f t="shared" si="595"/>
        <v>0.96706080586094878</v>
      </c>
      <c r="GF198" s="2">
        <f t="shared" si="596"/>
        <v>0.96534419962658002</v>
      </c>
      <c r="GG198" s="2">
        <f t="shared" si="597"/>
        <v>0.9680518932672848</v>
      </c>
      <c r="GH198" s="2">
        <f t="shared" si="598"/>
        <v>0.96407409348076067</v>
      </c>
      <c r="GI198" s="2">
        <f t="shared" si="599"/>
        <v>0.96106193704096743</v>
      </c>
      <c r="GJ198" s="2">
        <f t="shared" si="600"/>
        <v>0.95307470254014781</v>
      </c>
      <c r="GK198" s="2">
        <f t="shared" si="601"/>
        <v>0.94423966810394988</v>
      </c>
      <c r="GM198" s="86">
        <f t="shared" si="537"/>
        <v>0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0</v>
      </c>
      <c r="HD198" s="86">
        <f t="shared" si="616"/>
        <v>0</v>
      </c>
      <c r="HE198" s="86">
        <f t="shared" si="617"/>
        <v>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4.3973869490307001E-275</v>
      </c>
      <c r="HP198" s="86">
        <f t="shared" si="628"/>
        <v>9.9425000674320533E-307</v>
      </c>
      <c r="HQ198" s="86">
        <f t="shared" si="629"/>
        <v>0</v>
      </c>
      <c r="HS198" s="86">
        <f t="shared" si="539"/>
        <v>6.7143015586807338E-24</v>
      </c>
      <c r="HT198" s="86">
        <f t="shared" si="630"/>
        <v>5.1786598340635641E-28</v>
      </c>
      <c r="HU198" s="86">
        <f t="shared" si="631"/>
        <v>2.9557534096321417E-31</v>
      </c>
      <c r="HV198" s="86">
        <f t="shared" si="632"/>
        <v>9.8331062854242376E-33</v>
      </c>
      <c r="HW198" s="86">
        <f t="shared" si="633"/>
        <v>2.3767782323059303E-30</v>
      </c>
      <c r="HX198" s="86">
        <f t="shared" si="634"/>
        <v>4.13835118478547E-31</v>
      </c>
      <c r="HY198" s="86">
        <f t="shared" si="635"/>
        <v>6.2402501537043112E-29</v>
      </c>
      <c r="HZ198" s="86">
        <f t="shared" si="636"/>
        <v>1.026661638367735E-32</v>
      </c>
      <c r="IA198" s="86">
        <f t="shared" si="637"/>
        <v>2.6104146850147344E-36</v>
      </c>
      <c r="IB198" s="86">
        <f t="shared" si="638"/>
        <v>7.3258555801453499E-39</v>
      </c>
      <c r="IC198" s="86">
        <f t="shared" si="639"/>
        <v>2.5742415671467152E-34</v>
      </c>
      <c r="ID198" s="86">
        <f t="shared" si="640"/>
        <v>5.2686520637250415E-37</v>
      </c>
      <c r="IE198" s="86">
        <f t="shared" si="641"/>
        <v>3.6794163106648709E-37</v>
      </c>
      <c r="IF198" s="86">
        <f t="shared" si="642"/>
        <v>1.6000651789024894E-83</v>
      </c>
      <c r="IG198" s="86">
        <f t="shared" si="643"/>
        <v>3.1967690827371272E-73</v>
      </c>
      <c r="II198" s="86">
        <f t="shared" si="540"/>
        <v>4.0851540537069849E-5</v>
      </c>
      <c r="IJ198" s="86">
        <f t="shared" si="541"/>
        <v>8.7639426777212432E-6</v>
      </c>
      <c r="IK198" s="86">
        <f t="shared" si="542"/>
        <v>1.7217107735178869E-6</v>
      </c>
      <c r="IL198" s="86">
        <f t="shared" si="543"/>
        <v>1.0183296760300554E-6</v>
      </c>
      <c r="IM198" s="86">
        <f t="shared" si="544"/>
        <v>2.9480061878302351E-6</v>
      </c>
      <c r="IN198" s="86">
        <f t="shared" si="545"/>
        <v>1.397887481367149E-6</v>
      </c>
      <c r="IO198" s="86">
        <f t="shared" si="546"/>
        <v>1.2842048979441319E-6</v>
      </c>
      <c r="IP198" s="86">
        <f t="shared" si="547"/>
        <v>2.9448467235312219E-7</v>
      </c>
      <c r="IQ198" s="86">
        <f t="shared" si="548"/>
        <v>4.7288153487059455E-8</v>
      </c>
      <c r="IR198" s="86">
        <f t="shared" si="549"/>
        <v>2.6841537036626159E-8</v>
      </c>
      <c r="IS198" s="86">
        <f t="shared" si="550"/>
        <v>1.2279716960216974E-7</v>
      </c>
      <c r="IT198" s="86">
        <f t="shared" si="551"/>
        <v>6.5330384406367332E-8</v>
      </c>
      <c r="IU198" s="86">
        <f t="shared" si="552"/>
        <v>9.6015895233080737E-8</v>
      </c>
      <c r="IV198" s="86">
        <f t="shared" si="553"/>
        <v>9.9615719837736671E-9</v>
      </c>
      <c r="IW198" s="86">
        <f t="shared" si="554"/>
        <v>7.6318125690379655E-8</v>
      </c>
      <c r="IY198" s="86">
        <f t="shared" si="555"/>
        <v>4.0851540537069849E-5</v>
      </c>
      <c r="IZ198" s="86">
        <f t="shared" si="556"/>
        <v>8.7639426777212432E-6</v>
      </c>
      <c r="JA198" s="86">
        <f t="shared" si="557"/>
        <v>1.7217107735178869E-6</v>
      </c>
      <c r="JB198" s="86">
        <f t="shared" si="558"/>
        <v>1.0183296760300554E-6</v>
      </c>
      <c r="JC198" s="86">
        <f t="shared" si="559"/>
        <v>2.9480061878302351E-6</v>
      </c>
      <c r="JD198" s="86">
        <f t="shared" si="560"/>
        <v>1.397887481367149E-6</v>
      </c>
      <c r="JE198" s="86">
        <f t="shared" si="561"/>
        <v>1.2842048979441319E-6</v>
      </c>
      <c r="JF198" s="86">
        <f t="shared" si="562"/>
        <v>2.9448467235312219E-7</v>
      </c>
      <c r="JG198" s="86">
        <f t="shared" si="563"/>
        <v>4.7288153487059455E-8</v>
      </c>
      <c r="JH198" s="86">
        <f t="shared" si="564"/>
        <v>2.6841537036626159E-8</v>
      </c>
      <c r="JI198" s="86">
        <f t="shared" si="565"/>
        <v>1.2279716960216974E-7</v>
      </c>
      <c r="JJ198" s="86">
        <f t="shared" si="566"/>
        <v>6.5330384406367332E-8</v>
      </c>
      <c r="JK198" s="86">
        <f t="shared" si="567"/>
        <v>9.6015895233080737E-8</v>
      </c>
      <c r="JL198" s="86">
        <f t="shared" si="568"/>
        <v>9.9615719837736671E-9</v>
      </c>
      <c r="JM198" s="86">
        <f t="shared" si="569"/>
        <v>7.6318125690379655E-8</v>
      </c>
    </row>
    <row r="199" spans="2:273" x14ac:dyDescent="0.25">
      <c r="B199" s="2">
        <v>172</v>
      </c>
      <c r="C199" s="37">
        <v>90.557000000000002</v>
      </c>
      <c r="D199" s="37">
        <v>84.426000000000002</v>
      </c>
      <c r="E199" s="37">
        <v>83.881</v>
      </c>
      <c r="F199" s="37">
        <v>82.492000000000004</v>
      </c>
      <c r="G199" s="37">
        <v>84.983000000000004</v>
      </c>
      <c r="H199" s="37">
        <v>83.694999999999993</v>
      </c>
      <c r="I199" s="37">
        <v>83.78</v>
      </c>
      <c r="J199" s="37">
        <v>84.745999999999995</v>
      </c>
      <c r="K199" s="37">
        <v>83.897000000000006</v>
      </c>
      <c r="L199" s="37">
        <v>85.22</v>
      </c>
      <c r="M199" s="37">
        <v>84.881</v>
      </c>
      <c r="N199" s="37">
        <v>84.491</v>
      </c>
      <c r="O199" s="37">
        <v>86.793000000000006</v>
      </c>
      <c r="P199" s="37">
        <v>88.897000000000006</v>
      </c>
      <c r="Q199" s="37">
        <v>91.552000000000007</v>
      </c>
      <c r="S199" s="4" t="e">
        <f t="shared" si="441"/>
        <v>#N/A</v>
      </c>
      <c r="T199" s="4" t="e">
        <f t="shared" si="442"/>
        <v>#N/A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 t="e">
        <f t="shared" si="454"/>
        <v>#N/A</v>
      </c>
      <c r="AG199" s="4">
        <f t="shared" si="455"/>
        <v>91.194059459158325</v>
      </c>
      <c r="AI199" s="4">
        <f t="shared" si="456"/>
        <v>0</v>
      </c>
      <c r="AJ199" s="4">
        <f t="shared" si="457"/>
        <v>0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0</v>
      </c>
      <c r="AW199" s="4">
        <f t="shared" si="644"/>
        <v>0.35794054084168181</v>
      </c>
      <c r="AY199" s="2" t="e">
        <f t="shared" si="520"/>
        <v>#N/A</v>
      </c>
      <c r="AZ199" s="2" t="e">
        <f t="shared" si="571"/>
        <v>#N/A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 t="e">
        <f t="shared" si="583"/>
        <v>#N/A</v>
      </c>
      <c r="BM199" s="2">
        <f t="shared" si="584"/>
        <v>91.194059459158325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 t="str">
        <f t="shared" si="498"/>
        <v/>
      </c>
      <c r="DI199" s="2">
        <f t="shared" si="499"/>
        <v>91.552000000000007</v>
      </c>
      <c r="DK199" s="2">
        <f t="shared" si="500"/>
        <v>126.13430174216025</v>
      </c>
      <c r="DL199" s="2">
        <f t="shared" si="645"/>
        <v>126.30392548418862</v>
      </c>
      <c r="DM199" s="2">
        <f t="shared" si="645"/>
        <v>122.08124893314366</v>
      </c>
      <c r="DN199" s="2">
        <f t="shared" si="645"/>
        <v>120.88853069263597</v>
      </c>
      <c r="DO199" s="2">
        <f t="shared" si="645"/>
        <v>117.55031578947366</v>
      </c>
      <c r="DP199" s="2">
        <f t="shared" si="645"/>
        <v>123.01176955903273</v>
      </c>
      <c r="DQ199" s="2">
        <f t="shared" si="645"/>
        <v>114.38848313090419</v>
      </c>
      <c r="DR199" s="2">
        <f t="shared" si="645"/>
        <v>130.31558665808663</v>
      </c>
      <c r="DS199" s="2">
        <f t="shared" si="645"/>
        <v>111.85314117647057</v>
      </c>
      <c r="DT199" s="2">
        <f t="shared" si="645"/>
        <v>120.73585695187165</v>
      </c>
      <c r="DU199" s="2">
        <f t="shared" si="645"/>
        <v>121.33386834733892</v>
      </c>
      <c r="DV199" s="2">
        <f t="shared" si="645"/>
        <v>122.17753775203778</v>
      </c>
      <c r="DW199" s="2">
        <f t="shared" si="645"/>
        <v>133.57206707410236</v>
      </c>
      <c r="DX199" s="2">
        <f t="shared" si="645"/>
        <v>124.4483474821747</v>
      </c>
      <c r="DY199" s="2">
        <f t="shared" si="645"/>
        <v>97.935997810618531</v>
      </c>
      <c r="EA199" s="2">
        <f t="shared" si="440"/>
        <v>86.599279377431913</v>
      </c>
      <c r="EB199" s="2">
        <f t="shared" si="502"/>
        <v>83.287864055561869</v>
      </c>
      <c r="EC199" s="2">
        <f t="shared" si="503"/>
        <v>81.93289165497896</v>
      </c>
      <c r="ED199" s="2">
        <f t="shared" si="504"/>
        <v>84.794340813464231</v>
      </c>
      <c r="EE199" s="2">
        <f t="shared" si="505"/>
        <v>83.403678845567669</v>
      </c>
      <c r="EF199" s="2">
        <f t="shared" si="506"/>
        <v>80.993992421093452</v>
      </c>
      <c r="EG199" s="2">
        <f t="shared" si="507"/>
        <v>82.385527057847796</v>
      </c>
      <c r="EH199" s="2">
        <f t="shared" si="508"/>
        <v>81.978307106473451</v>
      </c>
      <c r="EI199" s="2">
        <f t="shared" si="509"/>
        <v>84.739695928143732</v>
      </c>
      <c r="EJ199" s="2">
        <f t="shared" si="510"/>
        <v>86.011929270643719</v>
      </c>
      <c r="EK199" s="2">
        <f t="shared" si="511"/>
        <v>83.633664420786175</v>
      </c>
      <c r="EL199" s="2">
        <f t="shared" si="512"/>
        <v>83.142004111116876</v>
      </c>
      <c r="EM199" s="2">
        <f t="shared" si="513"/>
        <v>84.135156704361876</v>
      </c>
      <c r="EN199" s="2">
        <f t="shared" si="514"/>
        <v>84.852928441515857</v>
      </c>
      <c r="EO199" s="2">
        <f t="shared" si="515"/>
        <v>94.972437717950839</v>
      </c>
      <c r="EQ199" s="2">
        <f t="shared" si="516"/>
        <v>86.355162169040796</v>
      </c>
      <c r="ER199" s="2">
        <f t="shared" si="646"/>
        <v>83.073800827706975</v>
      </c>
      <c r="ES199" s="2">
        <f t="shared" si="646"/>
        <v>82.003453818601372</v>
      </c>
      <c r="ET199" s="2">
        <f t="shared" si="646"/>
        <v>82.589253816226091</v>
      </c>
      <c r="EU199" s="2">
        <f t="shared" si="646"/>
        <v>83.166051102204406</v>
      </c>
      <c r="EV199" s="2">
        <f t="shared" si="646"/>
        <v>81.673710405306736</v>
      </c>
      <c r="EW199" s="2">
        <f t="shared" si="646"/>
        <v>82.615506109241821</v>
      </c>
      <c r="EX199" s="2">
        <f t="shared" si="646"/>
        <v>82.599410727332625</v>
      </c>
      <c r="EY199" s="2">
        <f t="shared" si="646"/>
        <v>82.912351455064197</v>
      </c>
      <c r="EZ199" s="2">
        <f t="shared" si="646"/>
        <v>85.84155244900073</v>
      </c>
      <c r="FA199" s="2">
        <f t="shared" si="646"/>
        <v>83.29675402725897</v>
      </c>
      <c r="FB199" s="2">
        <f t="shared" si="646"/>
        <v>83.518502173884201</v>
      </c>
      <c r="FC199" s="2">
        <f t="shared" si="646"/>
        <v>85.384370527528972</v>
      </c>
      <c r="FD199" s="2">
        <f t="shared" si="646"/>
        <v>87.288435238250287</v>
      </c>
      <c r="FE199" s="2">
        <f t="shared" si="646"/>
        <v>90.990540404620617</v>
      </c>
      <c r="FG199" s="2">
        <f t="shared" si="518"/>
        <v>0.99999416106113337</v>
      </c>
      <c r="FH199" s="2">
        <f t="shared" si="647"/>
        <v>0.99999395099575128</v>
      </c>
      <c r="FI199" s="2">
        <f t="shared" si="647"/>
        <v>0.99999366464251016</v>
      </c>
      <c r="FJ199" s="2">
        <f t="shared" si="647"/>
        <v>0.99999395513506328</v>
      </c>
      <c r="FK199" s="2">
        <f t="shared" si="647"/>
        <v>0.99999371418449834</v>
      </c>
      <c r="FL199" s="2">
        <f t="shared" si="647"/>
        <v>0.9999939602377641</v>
      </c>
      <c r="FM199" s="2">
        <f t="shared" si="647"/>
        <v>0.9999938469287688</v>
      </c>
      <c r="FN199" s="2">
        <f t="shared" si="647"/>
        <v>0.99999330869818248</v>
      </c>
      <c r="FO199" s="2">
        <f t="shared" si="647"/>
        <v>0.99999308543670018</v>
      </c>
      <c r="FP199" s="2">
        <f t="shared" si="647"/>
        <v>0.99999295421538614</v>
      </c>
      <c r="FQ199" s="2">
        <f t="shared" si="647"/>
        <v>0.99999339486598904</v>
      </c>
      <c r="FR199" s="2">
        <f t="shared" si="647"/>
        <v>0.99999312104737892</v>
      </c>
      <c r="FS199" s="2">
        <f t="shared" si="647"/>
        <v>0.99999314453546362</v>
      </c>
      <c r="FT199" s="2">
        <f t="shared" si="647"/>
        <v>0.99999266544728971</v>
      </c>
      <c r="FU199" s="2">
        <f t="shared" si="647"/>
        <v>0.99999151780558226</v>
      </c>
      <c r="FW199" s="2">
        <f t="shared" si="536"/>
        <v>0.95654297867066695</v>
      </c>
      <c r="FX199" s="2">
        <f t="shared" si="588"/>
        <v>0.9617472918594322</v>
      </c>
      <c r="FY199" s="2">
        <f t="shared" si="589"/>
        <v>0.96105684473965836</v>
      </c>
      <c r="FZ199" s="2">
        <f t="shared" si="590"/>
        <v>0.96111266218251212</v>
      </c>
      <c r="GA199" s="2">
        <f t="shared" si="591"/>
        <v>0.95989930671137036</v>
      </c>
      <c r="GB199" s="2">
        <f t="shared" si="592"/>
        <v>0.96267266377876159</v>
      </c>
      <c r="GC199" s="2">
        <f t="shared" si="593"/>
        <v>0.96757828708270444</v>
      </c>
      <c r="GD199" s="2">
        <f t="shared" si="594"/>
        <v>0.9691143559035662</v>
      </c>
      <c r="GE199" s="2">
        <f t="shared" si="595"/>
        <v>0.96987177751799947</v>
      </c>
      <c r="GF199" s="2">
        <f t="shared" si="596"/>
        <v>0.96829686092807932</v>
      </c>
      <c r="GG199" s="2">
        <f t="shared" si="597"/>
        <v>0.97078084276702292</v>
      </c>
      <c r="GH199" s="2">
        <f t="shared" si="598"/>
        <v>0.96713128285585648</v>
      </c>
      <c r="GI199" s="2">
        <f t="shared" si="599"/>
        <v>0.96436597781532107</v>
      </c>
      <c r="GJ199" s="2">
        <f t="shared" si="600"/>
        <v>0.95702618473716694</v>
      </c>
      <c r="GK199" s="2">
        <f t="shared" si="601"/>
        <v>0.94889523736244841</v>
      </c>
      <c r="GM199" s="86">
        <f t="shared" si="537"/>
        <v>0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0</v>
      </c>
      <c r="HD199" s="86">
        <f t="shared" si="616"/>
        <v>0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5.1682554667071976E-281</v>
      </c>
      <c r="HP199" s="86">
        <f t="shared" si="628"/>
        <v>0</v>
      </c>
      <c r="HQ199" s="86">
        <f t="shared" si="629"/>
        <v>0</v>
      </c>
      <c r="HS199" s="86">
        <f t="shared" si="539"/>
        <v>1.1251085029267581E-24</v>
      </c>
      <c r="HT199" s="86">
        <f t="shared" si="630"/>
        <v>6.9126120274762268E-29</v>
      </c>
      <c r="HU199" s="86">
        <f t="shared" si="631"/>
        <v>2.9382187890896265E-32</v>
      </c>
      <c r="HV199" s="86">
        <f t="shared" si="632"/>
        <v>8.7863419894985679E-34</v>
      </c>
      <c r="HW199" s="86">
        <f t="shared" si="633"/>
        <v>2.5213128083494831E-31</v>
      </c>
      <c r="HX199" s="86">
        <f t="shared" si="634"/>
        <v>4.1886162542826225E-32</v>
      </c>
      <c r="HY199" s="86">
        <f t="shared" si="635"/>
        <v>7.5259021160084321E-30</v>
      </c>
      <c r="HZ199" s="86">
        <f t="shared" si="636"/>
        <v>9.7743720240591658E-34</v>
      </c>
      <c r="IA199" s="86">
        <f t="shared" si="637"/>
        <v>1.8921602005965402E-37</v>
      </c>
      <c r="IB199" s="86">
        <f t="shared" si="638"/>
        <v>4.4032961454750514E-40</v>
      </c>
      <c r="IC199" s="86">
        <f t="shared" si="639"/>
        <v>2.2319366776030786E-35</v>
      </c>
      <c r="ID199" s="86">
        <f t="shared" si="640"/>
        <v>3.5617695473932064E-38</v>
      </c>
      <c r="IE199" s="86">
        <f t="shared" si="641"/>
        <v>2.3876193287566651E-38</v>
      </c>
      <c r="IF199" s="86">
        <f t="shared" si="642"/>
        <v>2.352738741769262E-86</v>
      </c>
      <c r="IG199" s="86">
        <f t="shared" si="643"/>
        <v>8.8737315409649497E-76</v>
      </c>
      <c r="II199" s="86">
        <f t="shared" si="540"/>
        <v>2.3516258311160412E-5</v>
      </c>
      <c r="IJ199" s="86">
        <f t="shared" si="541"/>
        <v>4.7319604422316746E-6</v>
      </c>
      <c r="IK199" s="86">
        <f t="shared" si="542"/>
        <v>8.4313825843929246E-7</v>
      </c>
      <c r="IL199" s="86">
        <f t="shared" si="543"/>
        <v>4.8393028046262057E-7</v>
      </c>
      <c r="IM199" s="86">
        <f t="shared" si="544"/>
        <v>1.4790873200184553E-6</v>
      </c>
      <c r="IN199" s="86">
        <f t="shared" si="545"/>
        <v>6.8333399726733224E-7</v>
      </c>
      <c r="IO199" s="86">
        <f t="shared" si="546"/>
        <v>6.4520415764949112E-7</v>
      </c>
      <c r="IP199" s="86">
        <f t="shared" si="547"/>
        <v>1.3811860314455637E-7</v>
      </c>
      <c r="IQ199" s="86">
        <f t="shared" si="548"/>
        <v>2.0226780963499123E-8</v>
      </c>
      <c r="IR199" s="86">
        <f t="shared" si="549"/>
        <v>1.098163639230307E-8</v>
      </c>
      <c r="IS199" s="86">
        <f t="shared" si="550"/>
        <v>5.5696028919703511E-8</v>
      </c>
      <c r="IT199" s="86">
        <f t="shared" si="551"/>
        <v>2.7785380725350029E-8</v>
      </c>
      <c r="IU199" s="86">
        <f t="shared" si="552"/>
        <v>4.08021075422554E-8</v>
      </c>
      <c r="IV199" s="86">
        <f t="shared" si="553"/>
        <v>3.4904752744894015E-9</v>
      </c>
      <c r="IW199" s="86">
        <f t="shared" si="554"/>
        <v>2.8466252350152938E-8</v>
      </c>
      <c r="IY199" s="86">
        <f t="shared" si="555"/>
        <v>2.3516258311160412E-5</v>
      </c>
      <c r="IZ199" s="86">
        <f t="shared" si="556"/>
        <v>4.7319604422316746E-6</v>
      </c>
      <c r="JA199" s="86">
        <f t="shared" si="557"/>
        <v>8.4313825843929246E-7</v>
      </c>
      <c r="JB199" s="86">
        <f t="shared" si="558"/>
        <v>4.8393028046262057E-7</v>
      </c>
      <c r="JC199" s="86">
        <f t="shared" si="559"/>
        <v>1.4790873200184553E-6</v>
      </c>
      <c r="JD199" s="86">
        <f t="shared" si="560"/>
        <v>6.8333399726733224E-7</v>
      </c>
      <c r="JE199" s="86">
        <f t="shared" si="561"/>
        <v>6.4520415764949112E-7</v>
      </c>
      <c r="JF199" s="86">
        <f t="shared" si="562"/>
        <v>1.3811860314455637E-7</v>
      </c>
      <c r="JG199" s="86">
        <f t="shared" si="563"/>
        <v>2.0226780963499123E-8</v>
      </c>
      <c r="JH199" s="86">
        <f t="shared" si="564"/>
        <v>1.098163639230307E-8</v>
      </c>
      <c r="JI199" s="86">
        <f t="shared" si="565"/>
        <v>5.5696028919703511E-8</v>
      </c>
      <c r="JJ199" s="86">
        <f t="shared" si="566"/>
        <v>2.7785380725350029E-8</v>
      </c>
      <c r="JK199" s="86">
        <f t="shared" si="567"/>
        <v>4.08021075422554E-8</v>
      </c>
      <c r="JL199" s="86">
        <f t="shared" si="568"/>
        <v>3.4904752744894015E-9</v>
      </c>
      <c r="JM199" s="86">
        <f t="shared" si="569"/>
        <v>2.8466252350152938E-8</v>
      </c>
    </row>
    <row r="200" spans="2:273" x14ac:dyDescent="0.25">
      <c r="B200" s="2">
        <v>173</v>
      </c>
      <c r="C200" s="37">
        <v>89.23</v>
      </c>
      <c r="D200" s="37">
        <v>86.245999999999995</v>
      </c>
      <c r="E200" s="37">
        <v>83.457999999999998</v>
      </c>
      <c r="F200" s="37">
        <v>81.881</v>
      </c>
      <c r="G200" s="37">
        <v>84.816999999999993</v>
      </c>
      <c r="H200" s="37">
        <v>83.119</v>
      </c>
      <c r="I200" s="37">
        <v>83.051000000000002</v>
      </c>
      <c r="J200" s="37">
        <v>85.254000000000005</v>
      </c>
      <c r="K200" s="37">
        <v>84.379000000000005</v>
      </c>
      <c r="L200" s="37">
        <v>85.305000000000007</v>
      </c>
      <c r="M200" s="37">
        <v>85.236999999999995</v>
      </c>
      <c r="N200" s="37">
        <v>83.912000000000006</v>
      </c>
      <c r="O200" s="37">
        <v>87.585999999999999</v>
      </c>
      <c r="P200" s="37">
        <v>88.741</v>
      </c>
      <c r="Q200" s="37">
        <v>92.602999999999994</v>
      </c>
      <c r="S200" s="4" t="e">
        <f t="shared" si="441"/>
        <v>#N/A</v>
      </c>
      <c r="T200" s="4" t="e">
        <f t="shared" si="442"/>
        <v>#N/A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 t="e">
        <f t="shared" si="454"/>
        <v>#N/A</v>
      </c>
      <c r="AG200" s="4">
        <f t="shared" si="455"/>
        <v>91.054336858086373</v>
      </c>
      <c r="AI200" s="4">
        <f t="shared" si="456"/>
        <v>0</v>
      </c>
      <c r="AJ200" s="4">
        <f t="shared" si="457"/>
        <v>0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0</v>
      </c>
      <c r="AW200" s="4">
        <f t="shared" si="644"/>
        <v>1.5486631419136216</v>
      </c>
      <c r="AY200" s="2" t="e">
        <f t="shared" si="520"/>
        <v>#N/A</v>
      </c>
      <c r="AZ200" s="2" t="e">
        <f t="shared" si="571"/>
        <v>#N/A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 t="e">
        <f t="shared" si="583"/>
        <v>#N/A</v>
      </c>
      <c r="BM200" s="2">
        <f t="shared" si="584"/>
        <v>91.054336858086373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 t="str">
        <f t="shared" si="498"/>
        <v/>
      </c>
      <c r="DI200" s="2">
        <f t="shared" si="499"/>
        <v>92.602999999999994</v>
      </c>
      <c r="DK200" s="2">
        <f t="shared" si="500"/>
        <v>126.22098745644597</v>
      </c>
      <c r="DL200" s="2">
        <f t="shared" si="645"/>
        <v>126.40679122442279</v>
      </c>
      <c r="DM200" s="2">
        <f t="shared" si="645"/>
        <v>122.18147226173541</v>
      </c>
      <c r="DN200" s="2">
        <f t="shared" si="645"/>
        <v>120.97432596564177</v>
      </c>
      <c r="DO200" s="2">
        <f t="shared" si="645"/>
        <v>117.59799999999998</v>
      </c>
      <c r="DP200" s="2">
        <f t="shared" si="645"/>
        <v>123.09354243717402</v>
      </c>
      <c r="DQ200" s="2">
        <f t="shared" si="645"/>
        <v>114.42966207827261</v>
      </c>
      <c r="DR200" s="2">
        <f t="shared" si="645"/>
        <v>130.46775937365936</v>
      </c>
      <c r="DS200" s="2">
        <f t="shared" si="645"/>
        <v>111.89243193277309</v>
      </c>
      <c r="DT200" s="2">
        <f t="shared" si="645"/>
        <v>120.83292446524064</v>
      </c>
      <c r="DU200" s="2">
        <f t="shared" si="645"/>
        <v>121.42232324929971</v>
      </c>
      <c r="DV200" s="2">
        <f t="shared" si="645"/>
        <v>122.26958923208926</v>
      </c>
      <c r="DW200" s="2">
        <f t="shared" si="645"/>
        <v>133.73784950343773</v>
      </c>
      <c r="DX200" s="2">
        <f t="shared" si="645"/>
        <v>124.55568070409983</v>
      </c>
      <c r="DY200" s="2">
        <f t="shared" si="645"/>
        <v>97.863289819376064</v>
      </c>
      <c r="EA200" s="2">
        <f t="shared" si="440"/>
        <v>86.446288715953315</v>
      </c>
      <c r="EB200" s="2">
        <f t="shared" si="502"/>
        <v>83.103501138563118</v>
      </c>
      <c r="EC200" s="2">
        <f t="shared" si="503"/>
        <v>81.779496318373063</v>
      </c>
      <c r="ED200" s="2">
        <f t="shared" si="504"/>
        <v>84.662399719495085</v>
      </c>
      <c r="EE200" s="2">
        <f t="shared" si="505"/>
        <v>83.235465236788883</v>
      </c>
      <c r="EF200" s="2">
        <f t="shared" si="506"/>
        <v>80.796406919389256</v>
      </c>
      <c r="EG200" s="2">
        <f t="shared" si="507"/>
        <v>82.223969521044978</v>
      </c>
      <c r="EH200" s="2">
        <f t="shared" si="508"/>
        <v>81.814478166262774</v>
      </c>
      <c r="EI200" s="2">
        <f t="shared" si="509"/>
        <v>84.623546369080032</v>
      </c>
      <c r="EJ200" s="2">
        <f t="shared" si="510"/>
        <v>85.87904371853918</v>
      </c>
      <c r="EK200" s="2">
        <f t="shared" si="511"/>
        <v>83.465334778886231</v>
      </c>
      <c r="EL200" s="2">
        <f t="shared" si="512"/>
        <v>82.972984203973652</v>
      </c>
      <c r="EM200" s="2">
        <f t="shared" si="513"/>
        <v>83.977877544426491</v>
      </c>
      <c r="EN200" s="2">
        <f t="shared" si="514"/>
        <v>84.692123602373371</v>
      </c>
      <c r="EO200" s="2">
        <f t="shared" si="515"/>
        <v>94.897810803096959</v>
      </c>
      <c r="EQ200" s="2">
        <f t="shared" si="516"/>
        <v>86.198928919245304</v>
      </c>
      <c r="ER200" s="2">
        <f t="shared" si="646"/>
        <v>82.886572290177668</v>
      </c>
      <c r="ES200" s="2">
        <f t="shared" si="646"/>
        <v>81.851016839316557</v>
      </c>
      <c r="ET200" s="2">
        <f t="shared" si="646"/>
        <v>82.427755383911176</v>
      </c>
      <c r="EU200" s="2">
        <f t="shared" si="646"/>
        <v>82.994680694722774</v>
      </c>
      <c r="EV200" s="2">
        <f t="shared" si="646"/>
        <v>81.485162029485323</v>
      </c>
      <c r="EW200" s="2">
        <f t="shared" si="646"/>
        <v>82.456857099504219</v>
      </c>
      <c r="EX200" s="2">
        <f t="shared" si="646"/>
        <v>82.443623716029393</v>
      </c>
      <c r="EY200" s="2">
        <f t="shared" si="646"/>
        <v>82.772092781740383</v>
      </c>
      <c r="EZ200" s="2">
        <f t="shared" si="646"/>
        <v>85.706449880915414</v>
      </c>
      <c r="FA200" s="2">
        <f t="shared" si="646"/>
        <v>83.124068215648435</v>
      </c>
      <c r="FB200" s="2">
        <f t="shared" si="646"/>
        <v>83.354525450513279</v>
      </c>
      <c r="FC200" s="2">
        <f t="shared" si="646"/>
        <v>85.244306013934747</v>
      </c>
      <c r="FD200" s="2">
        <f t="shared" si="646"/>
        <v>87.161119961866177</v>
      </c>
      <c r="FE200" s="2">
        <f t="shared" si="646"/>
        <v>90.865527979547679</v>
      </c>
      <c r="FG200" s="2">
        <f t="shared" si="518"/>
        <v>0.99999467482172744</v>
      </c>
      <c r="FH200" s="2">
        <f t="shared" si="647"/>
        <v>0.99999448323962159</v>
      </c>
      <c r="FI200" s="2">
        <f t="shared" si="647"/>
        <v>0.99999422208207722</v>
      </c>
      <c r="FJ200" s="2">
        <f t="shared" si="647"/>
        <v>0.99999448701472293</v>
      </c>
      <c r="FK200" s="2">
        <f t="shared" si="647"/>
        <v>0.99999426726495755</v>
      </c>
      <c r="FL200" s="2">
        <f t="shared" si="647"/>
        <v>0.99999449166844645</v>
      </c>
      <c r="FM200" s="2">
        <f t="shared" si="647"/>
        <v>0.99999438832930365</v>
      </c>
      <c r="FN200" s="2">
        <f t="shared" si="647"/>
        <v>0.99999389745662004</v>
      </c>
      <c r="FO200" s="2">
        <f t="shared" si="647"/>
        <v>0.99999369383948444</v>
      </c>
      <c r="FP200" s="2">
        <f t="shared" si="647"/>
        <v>0.99999357416407664</v>
      </c>
      <c r="FQ200" s="2">
        <f t="shared" si="647"/>
        <v>0.99999397604268558</v>
      </c>
      <c r="FR200" s="2">
        <f t="shared" si="647"/>
        <v>0.9999937263168488</v>
      </c>
      <c r="FS200" s="2">
        <f t="shared" si="647"/>
        <v>0.99999374773826255</v>
      </c>
      <c r="FT200" s="2">
        <f t="shared" si="647"/>
        <v>0.99999331080410947</v>
      </c>
      <c r="FU200" s="2">
        <f t="shared" si="647"/>
        <v>0.99999226414097597</v>
      </c>
      <c r="FW200" s="2">
        <f t="shared" si="536"/>
        <v>0.96021459618979355</v>
      </c>
      <c r="FX200" s="2">
        <f t="shared" si="588"/>
        <v>0.96499529587898436</v>
      </c>
      <c r="FY200" s="2">
        <f t="shared" si="589"/>
        <v>0.96436130159145483</v>
      </c>
      <c r="FZ200" s="2">
        <f t="shared" si="590"/>
        <v>0.96441255812040017</v>
      </c>
      <c r="GA200" s="2">
        <f t="shared" si="591"/>
        <v>0.96329823357557032</v>
      </c>
      <c r="GB200" s="2">
        <f t="shared" si="592"/>
        <v>0.96584488567086457</v>
      </c>
      <c r="GC200" s="2">
        <f t="shared" si="593"/>
        <v>0.97034645195378921</v>
      </c>
      <c r="GD200" s="2">
        <f t="shared" si="594"/>
        <v>0.97175519968055035</v>
      </c>
      <c r="GE200" s="2">
        <f t="shared" si="595"/>
        <v>0.97244969986467589</v>
      </c>
      <c r="GF200" s="2">
        <f t="shared" si="596"/>
        <v>0.9710055124566731</v>
      </c>
      <c r="GG200" s="2">
        <f t="shared" si="597"/>
        <v>0.9732831236225401</v>
      </c>
      <c r="GH200" s="2">
        <f t="shared" si="598"/>
        <v>0.96993642710524275</v>
      </c>
      <c r="GI200" s="2">
        <f t="shared" si="599"/>
        <v>0.96739916861990993</v>
      </c>
      <c r="GJ200" s="2">
        <f t="shared" si="600"/>
        <v>0.96065865600423161</v>
      </c>
      <c r="GK200" s="2">
        <f t="shared" si="601"/>
        <v>0.95318137485085497</v>
      </c>
      <c r="GM200" s="86">
        <f t="shared" si="537"/>
        <v>0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0</v>
      </c>
      <c r="HD200" s="86">
        <f t="shared" si="616"/>
        <v>0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5.2464290069491433E-287</v>
      </c>
      <c r="HP200" s="86">
        <f t="shared" si="628"/>
        <v>0</v>
      </c>
      <c r="HQ200" s="86">
        <f t="shared" si="629"/>
        <v>0</v>
      </c>
      <c r="HS200" s="86">
        <f t="shared" si="539"/>
        <v>1.8295847307693318E-25</v>
      </c>
      <c r="HT200" s="86">
        <f t="shared" si="630"/>
        <v>8.933340563031823E-30</v>
      </c>
      <c r="HU200" s="86">
        <f t="shared" si="631"/>
        <v>2.8120325075994278E-33</v>
      </c>
      <c r="HV200" s="86">
        <f t="shared" si="632"/>
        <v>7.5462168899078751E-35</v>
      </c>
      <c r="HW200" s="86">
        <f t="shared" si="633"/>
        <v>2.5776233007933898E-32</v>
      </c>
      <c r="HX200" s="86">
        <f t="shared" si="634"/>
        <v>4.0832947805279412E-33</v>
      </c>
      <c r="HY200" s="86">
        <f t="shared" si="635"/>
        <v>8.7684843341021194E-31</v>
      </c>
      <c r="HZ200" s="86">
        <f t="shared" si="636"/>
        <v>8.9624991195973469E-35</v>
      </c>
      <c r="IA200" s="86">
        <f t="shared" si="637"/>
        <v>1.315088267125075E-38</v>
      </c>
      <c r="IB200" s="86">
        <f t="shared" si="638"/>
        <v>2.5302489583988419E-41</v>
      </c>
      <c r="IC200" s="86">
        <f t="shared" si="639"/>
        <v>1.8617250753755843E-36</v>
      </c>
      <c r="ID200" s="86">
        <f t="shared" si="640"/>
        <v>2.3055369862341457E-39</v>
      </c>
      <c r="IE200" s="86">
        <f t="shared" si="641"/>
        <v>1.4818388529672369E-39</v>
      </c>
      <c r="IF200" s="86">
        <f t="shared" si="642"/>
        <v>3.0970110098370818E-89</v>
      </c>
      <c r="IG200" s="86">
        <f t="shared" si="643"/>
        <v>2.2221016988894107E-78</v>
      </c>
      <c r="II200" s="86">
        <f t="shared" si="540"/>
        <v>1.3333090505471681E-5</v>
      </c>
      <c r="IJ200" s="86">
        <f t="shared" si="541"/>
        <v>2.5132897225841888E-6</v>
      </c>
      <c r="IK200" s="86">
        <f t="shared" si="542"/>
        <v>4.0498053497434464E-7</v>
      </c>
      <c r="IL200" s="86">
        <f t="shared" si="543"/>
        <v>2.2537239583584046E-7</v>
      </c>
      <c r="IM200" s="86">
        <f t="shared" si="544"/>
        <v>7.2826026182292441E-7</v>
      </c>
      <c r="IN200" s="86">
        <f t="shared" si="545"/>
        <v>3.2770003028169532E-7</v>
      </c>
      <c r="IO200" s="86">
        <f t="shared" si="546"/>
        <v>3.1849834260200481E-7</v>
      </c>
      <c r="IP200" s="86">
        <f t="shared" si="547"/>
        <v>6.3546434176694598E-8</v>
      </c>
      <c r="IQ200" s="86">
        <f t="shared" si="548"/>
        <v>8.4672069036380748E-9</v>
      </c>
      <c r="IR200" s="86">
        <f t="shared" si="549"/>
        <v>4.3903898621116647E-9</v>
      </c>
      <c r="IS200" s="86">
        <f t="shared" si="550"/>
        <v>2.4765922213894682E-8</v>
      </c>
      <c r="IT200" s="86">
        <f t="shared" si="551"/>
        <v>1.1557129706841712E-8</v>
      </c>
      <c r="IU200" s="86">
        <f t="shared" si="552"/>
        <v>1.6947646841657518E-8</v>
      </c>
      <c r="IV200" s="86">
        <f t="shared" si="553"/>
        <v>1.1869243986014128E-9</v>
      </c>
      <c r="IW200" s="86">
        <f t="shared" si="554"/>
        <v>1.030619811728538E-8</v>
      </c>
      <c r="IY200" s="86">
        <f t="shared" si="555"/>
        <v>1.3333090505471681E-5</v>
      </c>
      <c r="IZ200" s="86">
        <f t="shared" si="556"/>
        <v>2.5132897225841888E-6</v>
      </c>
      <c r="JA200" s="86">
        <f t="shared" si="557"/>
        <v>4.0498053497434464E-7</v>
      </c>
      <c r="JB200" s="86">
        <f t="shared" si="558"/>
        <v>2.2537239583584046E-7</v>
      </c>
      <c r="JC200" s="86">
        <f t="shared" si="559"/>
        <v>7.2826026182292441E-7</v>
      </c>
      <c r="JD200" s="86">
        <f t="shared" si="560"/>
        <v>3.2770003028169532E-7</v>
      </c>
      <c r="JE200" s="86">
        <f t="shared" si="561"/>
        <v>3.1849834260200481E-7</v>
      </c>
      <c r="JF200" s="86">
        <f t="shared" si="562"/>
        <v>6.3546434176694598E-8</v>
      </c>
      <c r="JG200" s="86">
        <f t="shared" si="563"/>
        <v>8.4672069036380748E-9</v>
      </c>
      <c r="JH200" s="86">
        <f t="shared" si="564"/>
        <v>4.3903898621116647E-9</v>
      </c>
      <c r="JI200" s="86">
        <f t="shared" si="565"/>
        <v>2.4765922213894682E-8</v>
      </c>
      <c r="JJ200" s="86">
        <f t="shared" si="566"/>
        <v>1.1557129706841712E-8</v>
      </c>
      <c r="JK200" s="86">
        <f t="shared" si="567"/>
        <v>1.6947646841657518E-8</v>
      </c>
      <c r="JL200" s="86">
        <f t="shared" si="568"/>
        <v>1.1869243986014128E-9</v>
      </c>
      <c r="JM200" s="86">
        <f t="shared" si="569"/>
        <v>1.030619811728538E-8</v>
      </c>
    </row>
    <row r="201" spans="2:273" x14ac:dyDescent="0.25">
      <c r="B201" s="2">
        <v>174</v>
      </c>
      <c r="C201" s="37">
        <v>88.278999999999996</v>
      </c>
      <c r="D201" s="37">
        <v>83.328000000000003</v>
      </c>
      <c r="E201" s="37">
        <v>83.305000000000007</v>
      </c>
      <c r="F201" s="37">
        <v>83.034000000000006</v>
      </c>
      <c r="G201" s="37">
        <v>86.7</v>
      </c>
      <c r="H201" s="37">
        <v>84.39</v>
      </c>
      <c r="I201" s="37">
        <v>85.61</v>
      </c>
      <c r="J201" s="37">
        <v>85.084999999999994</v>
      </c>
      <c r="K201" s="37">
        <v>84.120999999999995</v>
      </c>
      <c r="L201" s="37">
        <v>84.22</v>
      </c>
      <c r="M201" s="37">
        <v>85</v>
      </c>
      <c r="N201" s="37">
        <v>85.632000000000005</v>
      </c>
      <c r="O201" s="37">
        <v>85.328000000000003</v>
      </c>
      <c r="P201" s="37">
        <v>86.983000000000004</v>
      </c>
      <c r="Q201" s="37">
        <v>91.361999999999995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 t="e">
        <f t="shared" si="454"/>
        <v>#N/A</v>
      </c>
      <c r="AG201" s="4">
        <f t="shared" si="455"/>
        <v>90.91558384051865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0</v>
      </c>
      <c r="AW201" s="4">
        <f t="shared" si="644"/>
        <v>0.44641615948134472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 t="e">
        <f t="shared" si="583"/>
        <v>#N/A</v>
      </c>
      <c r="BM201" s="2">
        <f t="shared" si="584"/>
        <v>90.91558384051865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 t="str">
        <f t="shared" si="498"/>
        <v/>
      </c>
      <c r="DI201" s="2">
        <f t="shared" si="499"/>
        <v>91.361999999999995</v>
      </c>
      <c r="DK201" s="2">
        <f t="shared" si="500"/>
        <v>126.30767317073168</v>
      </c>
      <c r="DL201" s="2">
        <f t="shared" si="645"/>
        <v>126.50965696465695</v>
      </c>
      <c r="DM201" s="2">
        <f t="shared" si="645"/>
        <v>122.28169559032716</v>
      </c>
      <c r="DN201" s="2">
        <f t="shared" si="645"/>
        <v>121.06012123864757</v>
      </c>
      <c r="DO201" s="2">
        <f t="shared" si="645"/>
        <v>117.6456842105263</v>
      </c>
      <c r="DP201" s="2">
        <f t="shared" si="645"/>
        <v>123.17531531531532</v>
      </c>
      <c r="DQ201" s="2">
        <f t="shared" si="645"/>
        <v>114.47084102564104</v>
      </c>
      <c r="DR201" s="2">
        <f t="shared" si="645"/>
        <v>130.61993208923207</v>
      </c>
      <c r="DS201" s="2">
        <f t="shared" si="645"/>
        <v>111.93172268907561</v>
      </c>
      <c r="DT201" s="2">
        <f t="shared" si="645"/>
        <v>120.92999197860962</v>
      </c>
      <c r="DU201" s="2">
        <f t="shared" si="645"/>
        <v>121.5107781512605</v>
      </c>
      <c r="DV201" s="2">
        <f t="shared" si="645"/>
        <v>122.36164071214074</v>
      </c>
      <c r="DW201" s="2">
        <f t="shared" si="645"/>
        <v>133.90363193277312</v>
      </c>
      <c r="DX201" s="2">
        <f t="shared" si="645"/>
        <v>124.66301392602496</v>
      </c>
      <c r="DY201" s="2">
        <f t="shared" si="645"/>
        <v>97.790581828133583</v>
      </c>
      <c r="EA201" s="2">
        <f t="shared" si="440"/>
        <v>86.293298054474718</v>
      </c>
      <c r="EB201" s="2">
        <f t="shared" si="502"/>
        <v>82.919138221564367</v>
      </c>
      <c r="EC201" s="2">
        <f t="shared" si="503"/>
        <v>81.626100981767181</v>
      </c>
      <c r="ED201" s="2">
        <f t="shared" si="504"/>
        <v>84.530458625525938</v>
      </c>
      <c r="EE201" s="2">
        <f t="shared" si="505"/>
        <v>83.067251628010098</v>
      </c>
      <c r="EF201" s="2">
        <f t="shared" si="506"/>
        <v>80.598821417685031</v>
      </c>
      <c r="EG201" s="2">
        <f t="shared" si="507"/>
        <v>82.062411984242161</v>
      </c>
      <c r="EH201" s="2">
        <f t="shared" si="508"/>
        <v>81.65064922605211</v>
      </c>
      <c r="EI201" s="2">
        <f t="shared" si="509"/>
        <v>84.507396810016346</v>
      </c>
      <c r="EJ201" s="2">
        <f t="shared" si="510"/>
        <v>85.746158166434654</v>
      </c>
      <c r="EK201" s="2">
        <f t="shared" si="511"/>
        <v>83.2970051369863</v>
      </c>
      <c r="EL201" s="2">
        <f t="shared" si="512"/>
        <v>82.803964296830415</v>
      </c>
      <c r="EM201" s="2">
        <f t="shared" si="513"/>
        <v>83.82059838449112</v>
      </c>
      <c r="EN201" s="2">
        <f t="shared" si="514"/>
        <v>84.531318763230871</v>
      </c>
      <c r="EO201" s="2">
        <f t="shared" si="515"/>
        <v>94.823183888243094</v>
      </c>
      <c r="EQ201" s="2">
        <f t="shared" si="516"/>
        <v>86.042695669449827</v>
      </c>
      <c r="ER201" s="2">
        <f t="shared" si="646"/>
        <v>82.69934375264836</v>
      </c>
      <c r="ES201" s="2">
        <f t="shared" si="646"/>
        <v>81.698579860031742</v>
      </c>
      <c r="ET201" s="2">
        <f t="shared" si="646"/>
        <v>82.266256951596276</v>
      </c>
      <c r="EU201" s="2">
        <f t="shared" si="646"/>
        <v>82.823310287241142</v>
      </c>
      <c r="EV201" s="2">
        <f t="shared" si="646"/>
        <v>81.296613653663911</v>
      </c>
      <c r="EW201" s="2">
        <f t="shared" si="646"/>
        <v>82.298208089766604</v>
      </c>
      <c r="EX201" s="2">
        <f t="shared" si="646"/>
        <v>82.287836704726146</v>
      </c>
      <c r="EY201" s="2">
        <f t="shared" si="646"/>
        <v>82.631834108416555</v>
      </c>
      <c r="EZ201" s="2">
        <f t="shared" si="646"/>
        <v>85.571347312830085</v>
      </c>
      <c r="FA201" s="2">
        <f t="shared" si="646"/>
        <v>82.951382404037886</v>
      </c>
      <c r="FB201" s="2">
        <f t="shared" si="646"/>
        <v>83.190548727142371</v>
      </c>
      <c r="FC201" s="2">
        <f t="shared" si="646"/>
        <v>85.104241500340535</v>
      </c>
      <c r="FD201" s="2">
        <f t="shared" si="646"/>
        <v>87.033804685482067</v>
      </c>
      <c r="FE201" s="2">
        <f t="shared" si="646"/>
        <v>90.74051555447474</v>
      </c>
      <c r="FG201" s="2">
        <f t="shared" si="518"/>
        <v>0.99999514337741835</v>
      </c>
      <c r="FH201" s="2">
        <f t="shared" si="647"/>
        <v>0.99999496865229442</v>
      </c>
      <c r="FI201" s="2">
        <f t="shared" si="647"/>
        <v>0.99999473047354648</v>
      </c>
      <c r="FJ201" s="2">
        <f t="shared" si="647"/>
        <v>0.99999497209523114</v>
      </c>
      <c r="FK201" s="2">
        <f t="shared" si="647"/>
        <v>0.99999477168086492</v>
      </c>
      <c r="FL201" s="2">
        <f t="shared" si="647"/>
        <v>0.99999497633948153</v>
      </c>
      <c r="FM201" s="2">
        <f t="shared" si="647"/>
        <v>0.99999488209297105</v>
      </c>
      <c r="FN201" s="2">
        <f t="shared" si="647"/>
        <v>0.99999443441130131</v>
      </c>
      <c r="FO201" s="2">
        <f t="shared" si="647"/>
        <v>0.99999424871006393</v>
      </c>
      <c r="FP201" s="2">
        <f t="shared" si="647"/>
        <v>0.99999413956467254</v>
      </c>
      <c r="FQ201" s="2">
        <f t="shared" si="647"/>
        <v>0.99999450608272145</v>
      </c>
      <c r="FR201" s="2">
        <f t="shared" si="647"/>
        <v>0.99999427832980503</v>
      </c>
      <c r="FS201" s="2">
        <f t="shared" si="647"/>
        <v>0.99999429786638805</v>
      </c>
      <c r="FT201" s="2">
        <f t="shared" si="647"/>
        <v>0.99999389937725058</v>
      </c>
      <c r="FU201" s="2">
        <f t="shared" si="647"/>
        <v>0.99999294480791601</v>
      </c>
      <c r="FW201" s="2">
        <f t="shared" si="536"/>
        <v>0.96358781290571816</v>
      </c>
      <c r="FX201" s="2">
        <f t="shared" si="588"/>
        <v>0.96797669753569793</v>
      </c>
      <c r="FY201" s="2">
        <f t="shared" si="589"/>
        <v>0.9673948769814138</v>
      </c>
      <c r="FZ201" s="2">
        <f t="shared" si="590"/>
        <v>0.96744191784059497</v>
      </c>
      <c r="GA201" s="2">
        <f t="shared" si="591"/>
        <v>0.96641914661257666</v>
      </c>
      <c r="GB201" s="2">
        <f t="shared" si="592"/>
        <v>0.96875626935851722</v>
      </c>
      <c r="GC201" s="2">
        <f t="shared" si="593"/>
        <v>0.97288489427201463</v>
      </c>
      <c r="GD201" s="2">
        <f t="shared" si="594"/>
        <v>0.97417625785253781</v>
      </c>
      <c r="GE201" s="2">
        <f t="shared" si="595"/>
        <v>0.97481277058644233</v>
      </c>
      <c r="GF201" s="2">
        <f t="shared" si="596"/>
        <v>0.97348907839923182</v>
      </c>
      <c r="GG201" s="2">
        <f t="shared" si="597"/>
        <v>0.97557650450605204</v>
      </c>
      <c r="GH201" s="2">
        <f t="shared" si="598"/>
        <v>0.97250897450520446</v>
      </c>
      <c r="GI201" s="2">
        <f t="shared" si="599"/>
        <v>0.97018215533183472</v>
      </c>
      <c r="GJ201" s="2">
        <f t="shared" si="600"/>
        <v>0.96399563470394445</v>
      </c>
      <c r="GK201" s="2">
        <f t="shared" si="601"/>
        <v>0.95712427849364801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0</v>
      </c>
      <c r="HD201" s="86">
        <f t="shared" si="616"/>
        <v>0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4.5999502200348604E-293</v>
      </c>
      <c r="HP201" s="86">
        <f t="shared" si="628"/>
        <v>0</v>
      </c>
      <c r="HQ201" s="86">
        <f t="shared" si="629"/>
        <v>0</v>
      </c>
      <c r="HS201" s="86">
        <f t="shared" si="539"/>
        <v>2.8871641686104853E-26</v>
      </c>
      <c r="HT201" s="86">
        <f t="shared" si="630"/>
        <v>1.1177102167541107E-30</v>
      </c>
      <c r="HU201" s="86">
        <f t="shared" si="631"/>
        <v>2.5910350180280992E-34</v>
      </c>
      <c r="HV201" s="86">
        <f t="shared" si="632"/>
        <v>6.2294651683139188E-36</v>
      </c>
      <c r="HW201" s="86">
        <f t="shared" si="633"/>
        <v>2.539588023822468E-33</v>
      </c>
      <c r="HX201" s="86">
        <f t="shared" si="634"/>
        <v>3.8339312492407572E-34</v>
      </c>
      <c r="HY201" s="86">
        <f t="shared" si="635"/>
        <v>9.8695294624095318E-32</v>
      </c>
      <c r="HZ201" s="86">
        <f t="shared" si="636"/>
        <v>7.9148896192334331E-36</v>
      </c>
      <c r="IA201" s="86">
        <f t="shared" si="637"/>
        <v>8.7638959967520526E-40</v>
      </c>
      <c r="IB201" s="86">
        <f t="shared" si="638"/>
        <v>1.3899883044265564E-42</v>
      </c>
      <c r="IC201" s="86">
        <f t="shared" si="639"/>
        <v>1.493988213668431E-37</v>
      </c>
      <c r="ID201" s="86">
        <f t="shared" si="640"/>
        <v>1.428943298871082E-40</v>
      </c>
      <c r="IE201" s="86">
        <f t="shared" si="641"/>
        <v>8.7959578974482967E-41</v>
      </c>
      <c r="IF201" s="86">
        <f t="shared" si="642"/>
        <v>3.6495627237587423E-92</v>
      </c>
      <c r="IG201" s="86">
        <f t="shared" si="643"/>
        <v>5.0197242072608354E-81</v>
      </c>
      <c r="II201" s="86">
        <f t="shared" si="540"/>
        <v>7.4453125327919866E-6</v>
      </c>
      <c r="IJ201" s="86">
        <f t="shared" si="541"/>
        <v>1.3130806342095844E-6</v>
      </c>
      <c r="IK201" s="86">
        <f t="shared" si="542"/>
        <v>1.9078881179983633E-7</v>
      </c>
      <c r="IL201" s="86">
        <f t="shared" si="543"/>
        <v>1.0285576779393432E-7</v>
      </c>
      <c r="IM201" s="86">
        <f t="shared" si="544"/>
        <v>3.5187892418936402E-7</v>
      </c>
      <c r="IN201" s="86">
        <f t="shared" si="545"/>
        <v>1.5416638281472959E-7</v>
      </c>
      <c r="IO201" s="86">
        <f t="shared" si="546"/>
        <v>1.5447316616492629E-7</v>
      </c>
      <c r="IP201" s="86">
        <f t="shared" si="547"/>
        <v>2.8679295797519054E-8</v>
      </c>
      <c r="IQ201" s="86">
        <f t="shared" si="548"/>
        <v>3.4688152259319932E-9</v>
      </c>
      <c r="IR201" s="86">
        <f t="shared" si="549"/>
        <v>1.7151552008324307E-9</v>
      </c>
      <c r="IS201" s="86">
        <f t="shared" si="550"/>
        <v>1.0796134414508617E-8</v>
      </c>
      <c r="IT201" s="86">
        <f t="shared" si="551"/>
        <v>4.7011474392271745E-9</v>
      </c>
      <c r="IU201" s="86">
        <f t="shared" si="552"/>
        <v>6.8803488642610675E-9</v>
      </c>
      <c r="IV201" s="86">
        <f t="shared" si="553"/>
        <v>3.9167606127823513E-10</v>
      </c>
      <c r="IW201" s="86">
        <f t="shared" si="554"/>
        <v>3.6217075115928816E-9</v>
      </c>
      <c r="IY201" s="86">
        <f t="shared" si="555"/>
        <v>7.4453125327919866E-6</v>
      </c>
      <c r="IZ201" s="86">
        <f t="shared" si="556"/>
        <v>1.3130806342095844E-6</v>
      </c>
      <c r="JA201" s="86">
        <f t="shared" si="557"/>
        <v>1.9078881179983633E-7</v>
      </c>
      <c r="JB201" s="86">
        <f t="shared" si="558"/>
        <v>1.0285576779393432E-7</v>
      </c>
      <c r="JC201" s="86">
        <f t="shared" si="559"/>
        <v>3.5187892418936402E-7</v>
      </c>
      <c r="JD201" s="86">
        <f t="shared" si="560"/>
        <v>1.5416638281472959E-7</v>
      </c>
      <c r="JE201" s="86">
        <f t="shared" si="561"/>
        <v>1.5447316616492629E-7</v>
      </c>
      <c r="JF201" s="86">
        <f t="shared" si="562"/>
        <v>2.8679295797519054E-8</v>
      </c>
      <c r="JG201" s="86">
        <f t="shared" si="563"/>
        <v>3.4688152259319932E-9</v>
      </c>
      <c r="JH201" s="86">
        <f t="shared" si="564"/>
        <v>1.7151552008324307E-9</v>
      </c>
      <c r="JI201" s="86">
        <f t="shared" si="565"/>
        <v>1.0796134414508617E-8</v>
      </c>
      <c r="JJ201" s="86">
        <f t="shared" si="566"/>
        <v>4.7011474392271745E-9</v>
      </c>
      <c r="JK201" s="86">
        <f t="shared" si="567"/>
        <v>6.8803488642610675E-9</v>
      </c>
      <c r="JL201" s="86">
        <f t="shared" si="568"/>
        <v>3.9167606127823513E-10</v>
      </c>
      <c r="JM201" s="86">
        <f t="shared" si="569"/>
        <v>3.6217075115928816E-9</v>
      </c>
    </row>
    <row r="202" spans="2:273" x14ac:dyDescent="0.25">
      <c r="B202" s="2">
        <v>175</v>
      </c>
      <c r="C202" s="37">
        <v>85.82</v>
      </c>
      <c r="D202" s="37">
        <v>86.245999999999995</v>
      </c>
      <c r="E202" s="37">
        <v>85.119</v>
      </c>
      <c r="F202" s="37">
        <v>81.457999999999998</v>
      </c>
      <c r="G202" s="37">
        <v>84.332999999999998</v>
      </c>
      <c r="H202" s="37">
        <v>84.254000000000005</v>
      </c>
      <c r="I202" s="37">
        <v>84.492000000000004</v>
      </c>
      <c r="J202" s="37">
        <v>84.492000000000004</v>
      </c>
      <c r="K202" s="37">
        <v>83.052000000000007</v>
      </c>
      <c r="L202" s="37">
        <v>87.305000000000007</v>
      </c>
      <c r="M202" s="37">
        <v>85.406999999999996</v>
      </c>
      <c r="N202" s="37">
        <v>84.474000000000004</v>
      </c>
      <c r="O202" s="37">
        <v>84.534000000000006</v>
      </c>
      <c r="P202" s="37">
        <v>87.085999999999999</v>
      </c>
      <c r="Q202" s="37">
        <v>93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 t="e">
        <f t="shared" si="454"/>
        <v>#N/A</v>
      </c>
      <c r="AG202" s="4" t="e">
        <f t="shared" si="455"/>
        <v>#N/A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0</v>
      </c>
      <c r="AW202" s="4">
        <f t="shared" si="644"/>
        <v>0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 t="e">
        <f t="shared" si="583"/>
        <v>#N/A</v>
      </c>
      <c r="BM202" s="2" t="e">
        <f t="shared" si="584"/>
        <v>#N/A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 t="str">
        <f t="shared" si="498"/>
        <v/>
      </c>
      <c r="DI202" s="2" t="str">
        <f t="shared" si="499"/>
        <v/>
      </c>
      <c r="DK202" s="2">
        <f t="shared" si="500"/>
        <v>126.3943588850174</v>
      </c>
      <c r="DL202" s="2">
        <f t="shared" si="645"/>
        <v>126.61252270489112</v>
      </c>
      <c r="DM202" s="2">
        <f t="shared" si="645"/>
        <v>122.38191891891891</v>
      </c>
      <c r="DN202" s="2">
        <f t="shared" si="645"/>
        <v>121.14591651165335</v>
      </c>
      <c r="DO202" s="2">
        <f t="shared" si="645"/>
        <v>117.69336842105261</v>
      </c>
      <c r="DP202" s="2">
        <f t="shared" si="645"/>
        <v>123.25708819345662</v>
      </c>
      <c r="DQ202" s="2">
        <f t="shared" si="645"/>
        <v>114.51201997300946</v>
      </c>
      <c r="DR202" s="2">
        <f t="shared" si="645"/>
        <v>130.77210480480477</v>
      </c>
      <c r="DS202" s="2">
        <f t="shared" si="645"/>
        <v>111.97101344537813</v>
      </c>
      <c r="DT202" s="2">
        <f t="shared" si="645"/>
        <v>121.0270594919786</v>
      </c>
      <c r="DU202" s="2">
        <f t="shared" si="645"/>
        <v>121.59923305322128</v>
      </c>
      <c r="DV202" s="2">
        <f t="shared" si="645"/>
        <v>122.45369219219222</v>
      </c>
      <c r="DW202" s="2">
        <f t="shared" si="645"/>
        <v>134.06941436210849</v>
      </c>
      <c r="DX202" s="2">
        <f t="shared" si="645"/>
        <v>124.77034714795009</v>
      </c>
      <c r="DY202" s="2">
        <f t="shared" si="645"/>
        <v>97.717873836891116</v>
      </c>
      <c r="EA202" s="2">
        <f t="shared" si="440"/>
        <v>86.140307392996121</v>
      </c>
      <c r="EB202" s="2">
        <f t="shared" si="502"/>
        <v>82.73477530456563</v>
      </c>
      <c r="EC202" s="2">
        <f t="shared" si="503"/>
        <v>81.472705645161284</v>
      </c>
      <c r="ED202" s="2">
        <f t="shared" si="504"/>
        <v>84.398517531556791</v>
      </c>
      <c r="EE202" s="2">
        <f t="shared" si="505"/>
        <v>82.899038019231313</v>
      </c>
      <c r="EF202" s="2">
        <f t="shared" si="506"/>
        <v>80.40123591598082</v>
      </c>
      <c r="EG202" s="2">
        <f t="shared" si="507"/>
        <v>81.900854447439343</v>
      </c>
      <c r="EH202" s="2">
        <f t="shared" si="508"/>
        <v>81.486820285841446</v>
      </c>
      <c r="EI202" s="2">
        <f t="shared" si="509"/>
        <v>84.391247250952659</v>
      </c>
      <c r="EJ202" s="2">
        <f t="shared" si="510"/>
        <v>85.613272614330128</v>
      </c>
      <c r="EK202" s="2">
        <f t="shared" si="511"/>
        <v>83.128675495086355</v>
      </c>
      <c r="EL202" s="2">
        <f t="shared" si="512"/>
        <v>82.634944389687192</v>
      </c>
      <c r="EM202" s="2">
        <f t="shared" si="513"/>
        <v>83.663319224555735</v>
      </c>
      <c r="EN202" s="2">
        <f t="shared" si="514"/>
        <v>84.370513924088385</v>
      </c>
      <c r="EO202" s="2">
        <f t="shared" si="515"/>
        <v>94.748556973389228</v>
      </c>
      <c r="EQ202" s="2">
        <f t="shared" si="516"/>
        <v>85.88646241965435</v>
      </c>
      <c r="ER202" s="2">
        <f t="shared" si="646"/>
        <v>82.512115215119053</v>
      </c>
      <c r="ES202" s="2">
        <f t="shared" si="646"/>
        <v>81.546142880746928</v>
      </c>
      <c r="ET202" s="2">
        <f t="shared" si="646"/>
        <v>82.104758519281361</v>
      </c>
      <c r="EU202" s="2">
        <f t="shared" si="646"/>
        <v>82.65193987975951</v>
      </c>
      <c r="EV202" s="2">
        <f t="shared" si="646"/>
        <v>81.108065277842499</v>
      </c>
      <c r="EW202" s="2">
        <f t="shared" si="646"/>
        <v>82.139559080028988</v>
      </c>
      <c r="EX202" s="2">
        <f t="shared" si="646"/>
        <v>82.132049693422914</v>
      </c>
      <c r="EY202" s="2">
        <f t="shared" si="646"/>
        <v>82.491575435092727</v>
      </c>
      <c r="EZ202" s="2">
        <f t="shared" si="646"/>
        <v>85.436244744744755</v>
      </c>
      <c r="FA202" s="2">
        <f t="shared" si="646"/>
        <v>82.778696592427337</v>
      </c>
      <c r="FB202" s="2">
        <f t="shared" si="646"/>
        <v>83.026572003771463</v>
      </c>
      <c r="FC202" s="2">
        <f t="shared" si="646"/>
        <v>84.96417698674631</v>
      </c>
      <c r="FD202" s="2">
        <f t="shared" si="646"/>
        <v>86.906489409097958</v>
      </c>
      <c r="FE202" s="2">
        <f t="shared" si="646"/>
        <v>90.615503129401787</v>
      </c>
      <c r="FG202" s="2">
        <f t="shared" si="518"/>
        <v>0.99999557070567013</v>
      </c>
      <c r="FH202" s="2">
        <f t="shared" si="647"/>
        <v>0.99999541135432457</v>
      </c>
      <c r="FI202" s="2">
        <f t="shared" si="647"/>
        <v>0.99999519413252791</v>
      </c>
      <c r="FJ202" s="2">
        <f t="shared" si="647"/>
        <v>0.99999541449432294</v>
      </c>
      <c r="FK202" s="2">
        <f t="shared" si="647"/>
        <v>0.99999523171408355</v>
      </c>
      <c r="FL202" s="2">
        <f t="shared" si="647"/>
        <v>0.99999541836512873</v>
      </c>
      <c r="FM202" s="2">
        <f t="shared" si="647"/>
        <v>0.99999533241121286</v>
      </c>
      <c r="FN202" s="2">
        <f t="shared" si="647"/>
        <v>0.99999492412029367</v>
      </c>
      <c r="FO202" s="2">
        <f t="shared" si="647"/>
        <v>0.99999475475858368</v>
      </c>
      <c r="FP202" s="2">
        <f t="shared" si="647"/>
        <v>0.99999465521670194</v>
      </c>
      <c r="FQ202" s="2">
        <f t="shared" si="647"/>
        <v>0.99999498948546928</v>
      </c>
      <c r="FR202" s="2">
        <f t="shared" si="647"/>
        <v>0.99999478177213585</v>
      </c>
      <c r="FS202" s="2">
        <f t="shared" si="647"/>
        <v>0.99999479958972926</v>
      </c>
      <c r="FT202" s="2">
        <f t="shared" si="647"/>
        <v>0.99999443616293904</v>
      </c>
      <c r="FU202" s="2">
        <f t="shared" si="647"/>
        <v>0.99999356558435137</v>
      </c>
      <c r="FW202" s="2">
        <f t="shared" si="536"/>
        <v>0.96668495334766247</v>
      </c>
      <c r="FX202" s="2">
        <f t="shared" si="588"/>
        <v>0.97071187579034668</v>
      </c>
      <c r="FY202" s="2">
        <f t="shared" si="589"/>
        <v>0.9701782187576351</v>
      </c>
      <c r="FZ202" s="2">
        <f t="shared" si="590"/>
        <v>0.97022136757694888</v>
      </c>
      <c r="GA202" s="2">
        <f t="shared" si="591"/>
        <v>0.96928313703110203</v>
      </c>
      <c r="GB202" s="2">
        <f t="shared" si="592"/>
        <v>0.97142682821119763</v>
      </c>
      <c r="GC202" s="2">
        <f t="shared" si="593"/>
        <v>0.9752115885965138</v>
      </c>
      <c r="GD202" s="2">
        <f t="shared" si="594"/>
        <v>0.97639483136280503</v>
      </c>
      <c r="GE202" s="2">
        <f t="shared" si="595"/>
        <v>0.97697795222611883</v>
      </c>
      <c r="GF202" s="2">
        <f t="shared" si="596"/>
        <v>0.97576522030460544</v>
      </c>
      <c r="GG202" s="2">
        <f t="shared" si="597"/>
        <v>0.97767753633611332</v>
      </c>
      <c r="GH202" s="2">
        <f t="shared" si="598"/>
        <v>0.97486709246560932</v>
      </c>
      <c r="GI202" s="2">
        <f t="shared" si="599"/>
        <v>0.97273426679387698</v>
      </c>
      <c r="GJ202" s="2">
        <f t="shared" si="600"/>
        <v>0.96705927256288071</v>
      </c>
      <c r="GK202" s="2">
        <f t="shared" si="601"/>
        <v>0.96074879820628267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0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3.4834610916187016E-299</v>
      </c>
      <c r="HP202" s="86">
        <f t="shared" si="628"/>
        <v>0</v>
      </c>
      <c r="HQ202" s="86">
        <f t="shared" si="629"/>
        <v>0</v>
      </c>
      <c r="HS202" s="86">
        <f t="shared" si="539"/>
        <v>4.4212768384241198E-27</v>
      </c>
      <c r="HT202" s="86">
        <f t="shared" si="630"/>
        <v>1.3538951393304061E-31</v>
      </c>
      <c r="HU202" s="86">
        <f t="shared" si="631"/>
        <v>2.298474002189074E-35</v>
      </c>
      <c r="HV202" s="86">
        <f t="shared" si="632"/>
        <v>4.9427561559123077E-37</v>
      </c>
      <c r="HW202" s="86">
        <f t="shared" si="633"/>
        <v>2.4113197721051229E-34</v>
      </c>
      <c r="HX202" s="86">
        <f t="shared" si="634"/>
        <v>3.4671129641890747E-35</v>
      </c>
      <c r="HY202" s="86">
        <f t="shared" si="635"/>
        <v>1.0731761824742759E-32</v>
      </c>
      <c r="HZ202" s="86">
        <f t="shared" si="636"/>
        <v>6.7318272428011284E-37</v>
      </c>
      <c r="IA202" s="86">
        <f t="shared" si="637"/>
        <v>5.5999183766784828E-41</v>
      </c>
      <c r="IB202" s="86">
        <f t="shared" si="638"/>
        <v>7.2999255215635661E-44</v>
      </c>
      <c r="IC202" s="86">
        <f t="shared" si="639"/>
        <v>1.1533834398188058E-38</v>
      </c>
      <c r="ID202" s="86">
        <f t="shared" si="640"/>
        <v>8.4799114785125867E-42</v>
      </c>
      <c r="IE202" s="86">
        <f t="shared" si="641"/>
        <v>4.9935370152805693E-42</v>
      </c>
      <c r="IF202" s="86">
        <f t="shared" si="642"/>
        <v>3.8500304510740257E-95</v>
      </c>
      <c r="IG202" s="86">
        <f t="shared" si="643"/>
        <v>1.0229394535513657E-83</v>
      </c>
      <c r="II202" s="86">
        <f t="shared" si="540"/>
        <v>4.0946053177343025E-6</v>
      </c>
      <c r="IJ202" s="86">
        <f t="shared" si="541"/>
        <v>6.7480130984173059E-7</v>
      </c>
      <c r="IK202" s="86">
        <f t="shared" si="542"/>
        <v>8.8154108126928831E-8</v>
      </c>
      <c r="IL202" s="86">
        <f t="shared" si="543"/>
        <v>4.5999587032598691E-8</v>
      </c>
      <c r="IM202" s="86">
        <f t="shared" si="544"/>
        <v>1.6684034301390307E-7</v>
      </c>
      <c r="IN202" s="86">
        <f t="shared" si="545"/>
        <v>7.1147649100047145E-8</v>
      </c>
      <c r="IO202" s="86">
        <f t="shared" si="546"/>
        <v>7.3607849077616158E-8</v>
      </c>
      <c r="IP202" s="86">
        <f t="shared" si="547"/>
        <v>1.2696193112774471E-8</v>
      </c>
      <c r="IQ202" s="86">
        <f t="shared" si="548"/>
        <v>1.3907179761859478E-9</v>
      </c>
      <c r="IR202" s="86">
        <f t="shared" si="549"/>
        <v>6.5472179012297343E-10</v>
      </c>
      <c r="IS202" s="86">
        <f t="shared" si="550"/>
        <v>4.6137635646571093E-9</v>
      </c>
      <c r="IT202" s="86">
        <f t="shared" si="551"/>
        <v>1.870107327676509E-9</v>
      </c>
      <c r="IU202" s="86">
        <f t="shared" si="552"/>
        <v>2.7300682178445061E-9</v>
      </c>
      <c r="IV202" s="86">
        <f t="shared" si="553"/>
        <v>1.2542418798475845E-10</v>
      </c>
      <c r="IW202" s="86">
        <f t="shared" si="554"/>
        <v>1.235257306806847E-9</v>
      </c>
      <c r="IY202" s="86">
        <f t="shared" si="555"/>
        <v>4.0946053177343025E-6</v>
      </c>
      <c r="IZ202" s="86">
        <f t="shared" si="556"/>
        <v>6.7480130984173059E-7</v>
      </c>
      <c r="JA202" s="86">
        <f t="shared" si="557"/>
        <v>8.8154108126928831E-8</v>
      </c>
      <c r="JB202" s="86">
        <f t="shared" si="558"/>
        <v>4.5999587032598691E-8</v>
      </c>
      <c r="JC202" s="86">
        <f t="shared" si="559"/>
        <v>1.6684034301390307E-7</v>
      </c>
      <c r="JD202" s="86">
        <f t="shared" si="560"/>
        <v>7.1147649100047145E-8</v>
      </c>
      <c r="JE202" s="86">
        <f t="shared" si="561"/>
        <v>7.3607849077616158E-8</v>
      </c>
      <c r="JF202" s="86">
        <f t="shared" si="562"/>
        <v>1.2696193112774471E-8</v>
      </c>
      <c r="JG202" s="86">
        <f t="shared" si="563"/>
        <v>1.3907179761859478E-9</v>
      </c>
      <c r="JH202" s="86">
        <f t="shared" si="564"/>
        <v>6.5472179012297343E-10</v>
      </c>
      <c r="JI202" s="86">
        <f t="shared" si="565"/>
        <v>4.6137635646571093E-9</v>
      </c>
      <c r="JJ202" s="86">
        <f t="shared" si="566"/>
        <v>1.870107327676509E-9</v>
      </c>
      <c r="JK202" s="86">
        <f t="shared" si="567"/>
        <v>2.7300682178445061E-9</v>
      </c>
      <c r="JL202" s="86">
        <f t="shared" si="568"/>
        <v>1.2542418798475845E-10</v>
      </c>
      <c r="JM202" s="86">
        <f t="shared" si="569"/>
        <v>1.235257306806847E-9</v>
      </c>
    </row>
    <row r="203" spans="2:273" x14ac:dyDescent="0.25">
      <c r="B203" s="2">
        <v>176</v>
      </c>
      <c r="C203" s="37">
        <v>87.902000000000001</v>
      </c>
      <c r="D203" s="37">
        <v>84.311000000000007</v>
      </c>
      <c r="E203" s="37">
        <v>85.677999999999997</v>
      </c>
      <c r="F203" s="37">
        <v>81.186000000000007</v>
      </c>
      <c r="G203" s="37">
        <v>84.167000000000002</v>
      </c>
      <c r="H203" s="37">
        <v>83.846999999999994</v>
      </c>
      <c r="I203" s="37">
        <v>82.084999999999994</v>
      </c>
      <c r="J203" s="37">
        <v>82.915000000000006</v>
      </c>
      <c r="K203" s="37">
        <v>83.293000000000006</v>
      </c>
      <c r="L203" s="37">
        <v>85.813999999999993</v>
      </c>
      <c r="M203" s="37">
        <v>83.474999999999994</v>
      </c>
      <c r="N203" s="37">
        <v>83.509</v>
      </c>
      <c r="O203" s="37">
        <v>83.430999999999997</v>
      </c>
      <c r="P203" s="37">
        <v>87.414000000000001</v>
      </c>
      <c r="Q203" s="37">
        <v>90.861999999999995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 t="e">
        <f t="shared" si="454"/>
        <v>#N/A</v>
      </c>
      <c r="AG203" s="4" t="e">
        <f t="shared" si="455"/>
        <v>#N/A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0</v>
      </c>
      <c r="AW203" s="4">
        <f t="shared" si="648"/>
        <v>0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 t="e">
        <f t="shared" si="583"/>
        <v>#N/A</v>
      </c>
      <c r="BM203" s="2" t="e">
        <f t="shared" si="584"/>
        <v>#N/A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 t="str">
        <f t="shared" si="498"/>
        <v/>
      </c>
      <c r="DI203" s="2" t="str">
        <f t="shared" si="499"/>
        <v/>
      </c>
      <c r="DK203" s="2">
        <f t="shared" si="500"/>
        <v>126.4810445993031</v>
      </c>
      <c r="DL203" s="2">
        <f t="shared" ref="DL203:DY218" si="649">BP$228*$B203+BP$229</f>
        <v>126.71538844512528</v>
      </c>
      <c r="DM203" s="2">
        <f t="shared" si="649"/>
        <v>122.48214224751067</v>
      </c>
      <c r="DN203" s="2">
        <f t="shared" si="649"/>
        <v>121.23171178465915</v>
      </c>
      <c r="DO203" s="2">
        <f t="shared" si="649"/>
        <v>117.74105263157892</v>
      </c>
      <c r="DP203" s="2">
        <f t="shared" si="649"/>
        <v>123.33886107159792</v>
      </c>
      <c r="DQ203" s="2">
        <f t="shared" si="649"/>
        <v>114.55319892037787</v>
      </c>
      <c r="DR203" s="2">
        <f t="shared" si="649"/>
        <v>130.9242775203775</v>
      </c>
      <c r="DS203" s="2">
        <f t="shared" si="649"/>
        <v>112.01030420168065</v>
      </c>
      <c r="DT203" s="2">
        <f t="shared" si="649"/>
        <v>121.12412700534759</v>
      </c>
      <c r="DU203" s="2">
        <f t="shared" si="649"/>
        <v>121.68768795518207</v>
      </c>
      <c r="DV203" s="2">
        <f t="shared" si="649"/>
        <v>122.5457436722437</v>
      </c>
      <c r="DW203" s="2">
        <f t="shared" si="649"/>
        <v>134.23519679144385</v>
      </c>
      <c r="DX203" s="2">
        <f t="shared" si="649"/>
        <v>124.87768036987524</v>
      </c>
      <c r="DY203" s="2">
        <f t="shared" si="649"/>
        <v>97.645165845648648</v>
      </c>
      <c r="EA203" s="2">
        <f t="shared" si="440"/>
        <v>85.987316731517524</v>
      </c>
      <c r="EB203" s="2">
        <f t="shared" si="502"/>
        <v>82.550412387566865</v>
      </c>
      <c r="EC203" s="2">
        <f t="shared" si="503"/>
        <v>81.319310308555401</v>
      </c>
      <c r="ED203" s="2">
        <f t="shared" si="504"/>
        <v>84.266576437587645</v>
      </c>
      <c r="EE203" s="2">
        <f t="shared" si="505"/>
        <v>82.730824410452527</v>
      </c>
      <c r="EF203" s="2">
        <f t="shared" si="506"/>
        <v>80.203650414276609</v>
      </c>
      <c r="EG203" s="2">
        <f t="shared" si="507"/>
        <v>81.739296910636511</v>
      </c>
      <c r="EH203" s="2">
        <f t="shared" si="508"/>
        <v>81.322991345630768</v>
      </c>
      <c r="EI203" s="2">
        <f t="shared" si="509"/>
        <v>84.275097691888959</v>
      </c>
      <c r="EJ203" s="2">
        <f t="shared" si="510"/>
        <v>85.480387062225589</v>
      </c>
      <c r="EK203" s="2">
        <f t="shared" si="511"/>
        <v>82.960345853186411</v>
      </c>
      <c r="EL203" s="2">
        <f t="shared" si="512"/>
        <v>82.465924482543969</v>
      </c>
      <c r="EM203" s="2">
        <f t="shared" si="513"/>
        <v>83.50604006462035</v>
      </c>
      <c r="EN203" s="2">
        <f t="shared" si="514"/>
        <v>84.209709084945899</v>
      </c>
      <c r="EO203" s="2">
        <f t="shared" si="515"/>
        <v>94.673930058535362</v>
      </c>
      <c r="EQ203" s="2">
        <f t="shared" si="516"/>
        <v>85.730229169858859</v>
      </c>
      <c r="ER203" s="2">
        <f t="shared" ref="ER203:FE218" si="650">CV$228*$B203+CV$229</f>
        <v>82.324886677589745</v>
      </c>
      <c r="ES203" s="2">
        <f t="shared" si="650"/>
        <v>81.393705901462113</v>
      </c>
      <c r="ET203" s="2">
        <f t="shared" si="650"/>
        <v>81.943260086966447</v>
      </c>
      <c r="EU203" s="2">
        <f t="shared" si="650"/>
        <v>82.480569472277892</v>
      </c>
      <c r="EV203" s="2">
        <f t="shared" si="650"/>
        <v>80.919516902021087</v>
      </c>
      <c r="EW203" s="2">
        <f t="shared" si="650"/>
        <v>81.980910070291372</v>
      </c>
      <c r="EX203" s="2">
        <f t="shared" si="650"/>
        <v>81.976262682119682</v>
      </c>
      <c r="EY203" s="2">
        <f t="shared" si="650"/>
        <v>82.351316761768913</v>
      </c>
      <c r="EZ203" s="2">
        <f t="shared" si="650"/>
        <v>85.301142176659425</v>
      </c>
      <c r="FA203" s="2">
        <f t="shared" si="650"/>
        <v>82.606010780816803</v>
      </c>
      <c r="FB203" s="2">
        <f t="shared" si="650"/>
        <v>82.862595280400541</v>
      </c>
      <c r="FC203" s="2">
        <f t="shared" si="650"/>
        <v>84.824112473152098</v>
      </c>
      <c r="FD203" s="2">
        <f t="shared" si="650"/>
        <v>86.779174132713848</v>
      </c>
      <c r="FE203" s="2">
        <f t="shared" si="650"/>
        <v>90.490490704328849</v>
      </c>
      <c r="FG203" s="2">
        <f t="shared" si="518"/>
        <v>0.99999596043398609</v>
      </c>
      <c r="FH203" s="2">
        <f t="shared" ref="FH203:FU218" si="651">POWER(10,($B203-D$231)/D$229)/(1+POWER(10,($B203-D$231)/D$229))</f>
        <v>0.99999581510371638</v>
      </c>
      <c r="FI203" s="2">
        <f t="shared" si="651"/>
        <v>0.99999561699491946</v>
      </c>
      <c r="FJ203" s="2">
        <f t="shared" si="651"/>
        <v>0.99999581796743131</v>
      </c>
      <c r="FK203" s="2">
        <f t="shared" si="651"/>
        <v>0.99999565126973455</v>
      </c>
      <c r="FL203" s="2">
        <f t="shared" si="651"/>
        <v>0.99999582149765098</v>
      </c>
      <c r="FM203" s="2">
        <f t="shared" si="651"/>
        <v>0.99999574310668415</v>
      </c>
      <c r="FN203" s="2">
        <f t="shared" si="651"/>
        <v>0.99999537074062106</v>
      </c>
      <c r="FO203" s="2">
        <f t="shared" si="651"/>
        <v>0.99999521628076538</v>
      </c>
      <c r="FP203" s="2">
        <f t="shared" si="651"/>
        <v>0.99999512549740577</v>
      </c>
      <c r="FQ203" s="2">
        <f t="shared" si="651"/>
        <v>0.99999543035442262</v>
      </c>
      <c r="FR203" s="2">
        <f t="shared" si="651"/>
        <v>0.99999524091744052</v>
      </c>
      <c r="FS203" s="2">
        <f t="shared" si="651"/>
        <v>0.99999525716729376</v>
      </c>
      <c r="FT203" s="2">
        <f t="shared" si="651"/>
        <v>0.9999949257178079</v>
      </c>
      <c r="FU203" s="2">
        <f t="shared" si="651"/>
        <v>0.99999413173986118</v>
      </c>
      <c r="FW203" s="2">
        <f t="shared" si="536"/>
        <v>0.96952698888238287</v>
      </c>
      <c r="FX203" s="2">
        <f t="shared" si="588"/>
        <v>0.97321989993518243</v>
      </c>
      <c r="FY203" s="2">
        <f t="shared" si="589"/>
        <v>0.9727306576810566</v>
      </c>
      <c r="FZ203" s="2">
        <f t="shared" si="590"/>
        <v>0.97277021705688838</v>
      </c>
      <c r="GA203" s="2">
        <f t="shared" si="591"/>
        <v>0.97190996765862792</v>
      </c>
      <c r="GB203" s="2">
        <f t="shared" si="592"/>
        <v>0.97387527667879614</v>
      </c>
      <c r="GC203" s="2">
        <f t="shared" si="593"/>
        <v>0.97734328328392861</v>
      </c>
      <c r="GD203" s="2">
        <f t="shared" si="594"/>
        <v>0.97842702328752917</v>
      </c>
      <c r="GE203" s="2">
        <f t="shared" si="595"/>
        <v>0.97896102442974353</v>
      </c>
      <c r="GF203" s="2">
        <f t="shared" si="596"/>
        <v>0.97785038643842614</v>
      </c>
      <c r="GG203" s="2">
        <f t="shared" si="597"/>
        <v>0.97960160598100787</v>
      </c>
      <c r="GH203" s="2">
        <f t="shared" si="598"/>
        <v>0.9770277144534123</v>
      </c>
      <c r="GI203" s="2">
        <f t="shared" si="599"/>
        <v>0.97507355501357307</v>
      </c>
      <c r="GJ203" s="2">
        <f t="shared" si="600"/>
        <v>0.96987037099212159</v>
      </c>
      <c r="GK203" s="2">
        <f t="shared" si="601"/>
        <v>0.96407841684228335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0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2.2784333315140084E-305</v>
      </c>
      <c r="HP203" s="86">
        <f t="shared" si="628"/>
        <v>0</v>
      </c>
      <c r="HQ203" s="86">
        <f t="shared" si="629"/>
        <v>0</v>
      </c>
      <c r="HS203" s="86">
        <f t="shared" si="539"/>
        <v>6.5701883948822707E-28</v>
      </c>
      <c r="HT203" s="86">
        <f t="shared" si="630"/>
        <v>1.5877360621325661E-32</v>
      </c>
      <c r="HU203" s="86">
        <f t="shared" si="631"/>
        <v>1.962980812850382E-36</v>
      </c>
      <c r="HV203" s="86">
        <f t="shared" si="632"/>
        <v>3.7694792001401831E-38</v>
      </c>
      <c r="HW203" s="86">
        <f t="shared" si="633"/>
        <v>2.2064334040084679E-35</v>
      </c>
      <c r="HX203" s="86">
        <f t="shared" si="634"/>
        <v>3.0198025837546478E-36</v>
      </c>
      <c r="HY203" s="86">
        <f t="shared" si="635"/>
        <v>1.1273145619893986E-33</v>
      </c>
      <c r="HZ203" s="86">
        <f t="shared" si="636"/>
        <v>5.5143007424764079E-38</v>
      </c>
      <c r="IA203" s="86">
        <f t="shared" si="637"/>
        <v>3.4308785428925334E-42</v>
      </c>
      <c r="IB203" s="86">
        <f t="shared" si="638"/>
        <v>3.6650685499768153E-45</v>
      </c>
      <c r="IC203" s="86">
        <f t="shared" si="639"/>
        <v>8.566280147507947E-40</v>
      </c>
      <c r="ID203" s="86">
        <f t="shared" si="640"/>
        <v>4.8183461625566322E-43</v>
      </c>
      <c r="IE203" s="86">
        <f t="shared" si="641"/>
        <v>2.7112727788864586E-43</v>
      </c>
      <c r="IF203" s="86">
        <f t="shared" si="642"/>
        <v>3.6358766127439194E-98</v>
      </c>
      <c r="IG203" s="86">
        <f t="shared" si="643"/>
        <v>1.8804864779936863E-86</v>
      </c>
      <c r="II203" s="86">
        <f t="shared" si="540"/>
        <v>2.2177185970492736E-6</v>
      </c>
      <c r="IJ203" s="86">
        <f t="shared" si="541"/>
        <v>3.4110266908464469E-7</v>
      </c>
      <c r="IK203" s="86">
        <f t="shared" si="542"/>
        <v>3.9947664288957501E-8</v>
      </c>
      <c r="IL203" s="86">
        <f t="shared" si="543"/>
        <v>2.015880189424947E-8</v>
      </c>
      <c r="IM203" s="86">
        <f t="shared" si="544"/>
        <v>7.7624389383531134E-8</v>
      </c>
      <c r="IN203" s="86">
        <f t="shared" si="545"/>
        <v>3.2209039214241218E-8</v>
      </c>
      <c r="IO203" s="86">
        <f t="shared" si="546"/>
        <v>3.4459613737402503E-8</v>
      </c>
      <c r="IP203" s="86">
        <f t="shared" si="547"/>
        <v>5.5131064395185607E-9</v>
      </c>
      <c r="IQ203" s="86">
        <f t="shared" si="548"/>
        <v>5.4563703452617452E-10</v>
      </c>
      <c r="IR203" s="86">
        <f t="shared" si="549"/>
        <v>2.442039139648983E-10</v>
      </c>
      <c r="IS203" s="86">
        <f t="shared" si="550"/>
        <v>1.9328851074196099E-9</v>
      </c>
      <c r="IT203" s="86">
        <f t="shared" si="551"/>
        <v>7.274902998692204E-10</v>
      </c>
      <c r="IU203" s="86">
        <f t="shared" si="552"/>
        <v>1.0587344449448492E-9</v>
      </c>
      <c r="IV203" s="86">
        <f t="shared" si="553"/>
        <v>3.8973707631624049E-11</v>
      </c>
      <c r="IW203" s="86">
        <f t="shared" si="554"/>
        <v>4.0889743124985717E-10</v>
      </c>
      <c r="IY203" s="86">
        <f t="shared" si="555"/>
        <v>2.2177185970492736E-6</v>
      </c>
      <c r="IZ203" s="86">
        <f t="shared" si="556"/>
        <v>3.4110266908464469E-7</v>
      </c>
      <c r="JA203" s="86">
        <f t="shared" si="557"/>
        <v>3.9947664288957501E-8</v>
      </c>
      <c r="JB203" s="86">
        <f t="shared" si="558"/>
        <v>2.015880189424947E-8</v>
      </c>
      <c r="JC203" s="86">
        <f t="shared" si="559"/>
        <v>7.7624389383531134E-8</v>
      </c>
      <c r="JD203" s="86">
        <f t="shared" si="560"/>
        <v>3.2209039214241218E-8</v>
      </c>
      <c r="JE203" s="86">
        <f t="shared" si="561"/>
        <v>3.4459613737402503E-8</v>
      </c>
      <c r="JF203" s="86">
        <f t="shared" si="562"/>
        <v>5.5131064395185607E-9</v>
      </c>
      <c r="JG203" s="86">
        <f t="shared" si="563"/>
        <v>5.4563703452617452E-10</v>
      </c>
      <c r="JH203" s="86">
        <f t="shared" si="564"/>
        <v>2.442039139648983E-10</v>
      </c>
      <c r="JI203" s="86">
        <f t="shared" si="565"/>
        <v>1.9328851074196099E-9</v>
      </c>
      <c r="JJ203" s="86">
        <f t="shared" si="566"/>
        <v>7.274902998692204E-10</v>
      </c>
      <c r="JK203" s="86">
        <f t="shared" si="567"/>
        <v>1.0587344449448492E-9</v>
      </c>
      <c r="JL203" s="86">
        <f t="shared" si="568"/>
        <v>3.8973707631624049E-11</v>
      </c>
      <c r="JM203" s="86">
        <f t="shared" si="569"/>
        <v>4.0889743124985717E-10</v>
      </c>
    </row>
    <row r="204" spans="2:273" x14ac:dyDescent="0.25">
      <c r="B204" s="2">
        <v>177</v>
      </c>
      <c r="C204" s="37">
        <v>88.393000000000001</v>
      </c>
      <c r="D204" s="37">
        <v>87.82</v>
      </c>
      <c r="E204" s="37">
        <v>83.932000000000002</v>
      </c>
      <c r="F204" s="37">
        <v>81.474999999999994</v>
      </c>
      <c r="G204" s="37">
        <v>83.933000000000007</v>
      </c>
      <c r="H204" s="37">
        <v>83.728999999999999</v>
      </c>
      <c r="I204" s="37">
        <v>85.135999999999996</v>
      </c>
      <c r="J204" s="37">
        <v>84.677999999999997</v>
      </c>
      <c r="K204" s="37">
        <v>82.155000000000001</v>
      </c>
      <c r="L204" s="37">
        <v>87</v>
      </c>
      <c r="M204" s="37">
        <v>83.034000000000006</v>
      </c>
      <c r="N204" s="37">
        <v>84.754000000000005</v>
      </c>
      <c r="O204" s="37">
        <v>84.361999999999995</v>
      </c>
      <c r="P204" s="37">
        <v>89.516999999999996</v>
      </c>
      <c r="Q204" s="37">
        <v>90.602999999999994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 t="e">
        <f t="shared" si="454"/>
        <v>#N/A</v>
      </c>
      <c r="AG204" s="4" t="e">
        <f t="shared" si="455"/>
        <v>#N/A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0</v>
      </c>
      <c r="AW204" s="4">
        <f t="shared" si="648"/>
        <v>0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 t="e">
        <f t="shared" si="583"/>
        <v>#N/A</v>
      </c>
      <c r="BM204" s="2" t="e">
        <f t="shared" si="584"/>
        <v>#N/A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 t="str">
        <f t="shared" si="498"/>
        <v/>
      </c>
      <c r="DI204" s="2" t="str">
        <f t="shared" si="499"/>
        <v/>
      </c>
      <c r="DK204" s="2">
        <f t="shared" si="500"/>
        <v>126.56773031358883</v>
      </c>
      <c r="DL204" s="2">
        <f t="shared" si="649"/>
        <v>126.81825418535944</v>
      </c>
      <c r="DM204" s="2">
        <f t="shared" si="649"/>
        <v>122.5823655761024</v>
      </c>
      <c r="DN204" s="2">
        <f t="shared" si="649"/>
        <v>121.31750705766495</v>
      </c>
      <c r="DO204" s="2">
        <f t="shared" si="649"/>
        <v>117.78873684210524</v>
      </c>
      <c r="DP204" s="2">
        <f t="shared" si="649"/>
        <v>123.42063394973923</v>
      </c>
      <c r="DQ204" s="2">
        <f t="shared" si="649"/>
        <v>114.59437786774629</v>
      </c>
      <c r="DR204" s="2">
        <f t="shared" si="649"/>
        <v>131.0764502359502</v>
      </c>
      <c r="DS204" s="2">
        <f t="shared" si="649"/>
        <v>112.04959495798317</v>
      </c>
      <c r="DT204" s="2">
        <f t="shared" si="649"/>
        <v>121.22119451871657</v>
      </c>
      <c r="DU204" s="2">
        <f t="shared" si="649"/>
        <v>121.77614285714284</v>
      </c>
      <c r="DV204" s="2">
        <f t="shared" si="649"/>
        <v>122.63779515229518</v>
      </c>
      <c r="DW204" s="2">
        <f t="shared" si="649"/>
        <v>134.40097922077922</v>
      </c>
      <c r="DX204" s="2">
        <f t="shared" si="649"/>
        <v>124.98501359180037</v>
      </c>
      <c r="DY204" s="2">
        <f t="shared" si="649"/>
        <v>97.572457854406167</v>
      </c>
      <c r="EA204" s="2">
        <f t="shared" si="440"/>
        <v>85.834326070038912</v>
      </c>
      <c r="EB204" s="2">
        <f t="shared" si="502"/>
        <v>82.366049470568129</v>
      </c>
      <c r="EC204" s="2">
        <f t="shared" si="503"/>
        <v>81.165914971949505</v>
      </c>
      <c r="ED204" s="2">
        <f t="shared" si="504"/>
        <v>84.134635343618498</v>
      </c>
      <c r="EE204" s="2">
        <f t="shared" si="505"/>
        <v>82.562610801673742</v>
      </c>
      <c r="EF204" s="2">
        <f t="shared" si="506"/>
        <v>80.006064912572384</v>
      </c>
      <c r="EG204" s="2">
        <f t="shared" si="507"/>
        <v>81.577739373833694</v>
      </c>
      <c r="EH204" s="2">
        <f t="shared" si="508"/>
        <v>81.159162405420091</v>
      </c>
      <c r="EI204" s="2">
        <f t="shared" si="509"/>
        <v>84.158948132825273</v>
      </c>
      <c r="EJ204" s="2">
        <f t="shared" si="510"/>
        <v>85.347501510121063</v>
      </c>
      <c r="EK204" s="2">
        <f t="shared" si="511"/>
        <v>82.792016211286466</v>
      </c>
      <c r="EL204" s="2">
        <f t="shared" si="512"/>
        <v>82.296904575400731</v>
      </c>
      <c r="EM204" s="2">
        <f t="shared" si="513"/>
        <v>83.34876090468498</v>
      </c>
      <c r="EN204" s="2">
        <f t="shared" si="514"/>
        <v>84.048904245803413</v>
      </c>
      <c r="EO204" s="2">
        <f t="shared" si="515"/>
        <v>94.599303143681482</v>
      </c>
      <c r="EQ204" s="2">
        <f t="shared" si="516"/>
        <v>85.573995920063382</v>
      </c>
      <c r="ER204" s="2">
        <f t="shared" si="650"/>
        <v>82.137658140060438</v>
      </c>
      <c r="ES204" s="2">
        <f t="shared" si="650"/>
        <v>81.241268922177312</v>
      </c>
      <c r="ET204" s="2">
        <f t="shared" si="650"/>
        <v>81.781761654651547</v>
      </c>
      <c r="EU204" s="2">
        <f t="shared" si="650"/>
        <v>82.309199064796246</v>
      </c>
      <c r="EV204" s="2">
        <f t="shared" si="650"/>
        <v>80.730968526199689</v>
      </c>
      <c r="EW204" s="2">
        <f t="shared" si="650"/>
        <v>81.822261060553771</v>
      </c>
      <c r="EX204" s="2">
        <f t="shared" si="650"/>
        <v>81.820475670816435</v>
      </c>
      <c r="EY204" s="2">
        <f t="shared" si="650"/>
        <v>82.211058088445085</v>
      </c>
      <c r="EZ204" s="2">
        <f t="shared" si="650"/>
        <v>85.166039608574096</v>
      </c>
      <c r="FA204" s="2">
        <f t="shared" si="650"/>
        <v>82.433324969206254</v>
      </c>
      <c r="FB204" s="2">
        <f t="shared" si="650"/>
        <v>82.698618557029619</v>
      </c>
      <c r="FC204" s="2">
        <f t="shared" si="650"/>
        <v>84.684047959557887</v>
      </c>
      <c r="FD204" s="2">
        <f t="shared" si="650"/>
        <v>86.651858856329724</v>
      </c>
      <c r="FE204" s="2">
        <f t="shared" si="650"/>
        <v>90.36547827925591</v>
      </c>
      <c r="FG204" s="2">
        <f t="shared" si="518"/>
        <v>0.99999631587069948</v>
      </c>
      <c r="FH204" s="2">
        <f t="shared" si="651"/>
        <v>0.99999618332782236</v>
      </c>
      <c r="FI204" s="2">
        <f t="shared" si="651"/>
        <v>0.99999600265031596</v>
      </c>
      <c r="FJ204" s="2">
        <f t="shared" si="651"/>
        <v>0.9999961859395633</v>
      </c>
      <c r="FK204" s="2">
        <f t="shared" si="651"/>
        <v>0.99999603390934289</v>
      </c>
      <c r="FL204" s="2">
        <f t="shared" si="651"/>
        <v>0.99999618915916422</v>
      </c>
      <c r="FM204" s="2">
        <f t="shared" si="651"/>
        <v>0.99999611766569985</v>
      </c>
      <c r="FN204" s="2">
        <f t="shared" si="651"/>
        <v>0.99999577806354856</v>
      </c>
      <c r="FO204" s="2">
        <f t="shared" si="651"/>
        <v>0.99999563719436924</v>
      </c>
      <c r="FP204" s="2">
        <f t="shared" si="651"/>
        <v>0.99999555439889087</v>
      </c>
      <c r="FQ204" s="2">
        <f t="shared" si="651"/>
        <v>0.99999583243202572</v>
      </c>
      <c r="FR204" s="2">
        <f t="shared" si="651"/>
        <v>0.99999565966330284</v>
      </c>
      <c r="FS204" s="2">
        <f t="shared" si="651"/>
        <v>0.99999567448335758</v>
      </c>
      <c r="FT204" s="2">
        <f t="shared" si="651"/>
        <v>0.99999537219757262</v>
      </c>
      <c r="FU204" s="2">
        <f t="shared" si="651"/>
        <v>0.99999464808038174</v>
      </c>
      <c r="FW204" s="2">
        <f t="shared" si="536"/>
        <v>0.97213356543042162</v>
      </c>
      <c r="FX204" s="2">
        <f t="shared" si="588"/>
        <v>0.97551857143891552</v>
      </c>
      <c r="FY204" s="2">
        <f t="shared" si="589"/>
        <v>0.97507024761204775</v>
      </c>
      <c r="FZ204" s="2">
        <f t="shared" si="590"/>
        <v>0.97510649982460307</v>
      </c>
      <c r="GA204" s="2">
        <f t="shared" si="591"/>
        <v>0.97431811019624204</v>
      </c>
      <c r="GB204" s="2">
        <f t="shared" si="592"/>
        <v>0.976119074251524</v>
      </c>
      <c r="GC204" s="2">
        <f t="shared" si="593"/>
        <v>0.97929555351487962</v>
      </c>
      <c r="GD204" s="2">
        <f t="shared" si="594"/>
        <v>0.98028779392579257</v>
      </c>
      <c r="GE204" s="2">
        <f t="shared" si="595"/>
        <v>0.98077663991216146</v>
      </c>
      <c r="GF204" s="2">
        <f t="shared" si="596"/>
        <v>0.97975986582246299</v>
      </c>
      <c r="GG204" s="2">
        <f t="shared" si="597"/>
        <v>0.98136299314917141</v>
      </c>
      <c r="GH204" s="2">
        <f t="shared" si="598"/>
        <v>0.97900659234733478</v>
      </c>
      <c r="GI204" s="2">
        <f t="shared" si="599"/>
        <v>0.97721684266710085</v>
      </c>
      <c r="GJ204" s="2">
        <f t="shared" si="600"/>
        <v>0.97244841026940976</v>
      </c>
      <c r="GK204" s="2">
        <f t="shared" si="601"/>
        <v>0.96713525085367202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0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9.4745496729291006E-29</v>
      </c>
      <c r="HT204" s="86">
        <f t="shared" si="630"/>
        <v>1.802628291193912E-33</v>
      </c>
      <c r="HU204" s="86">
        <f t="shared" si="631"/>
        <v>1.6139853129732766E-37</v>
      </c>
      <c r="HV204" s="86">
        <f t="shared" si="632"/>
        <v>2.7630210639577283E-39</v>
      </c>
      <c r="HW204" s="86">
        <f t="shared" si="633"/>
        <v>1.945665717738175E-36</v>
      </c>
      <c r="HX204" s="86">
        <f t="shared" si="634"/>
        <v>2.5332202302893287E-37</v>
      </c>
      <c r="HY204" s="86">
        <f t="shared" si="635"/>
        <v>1.1439728369515781E-34</v>
      </c>
      <c r="HZ204" s="86">
        <f t="shared" si="636"/>
        <v>4.3502525629794582E-39</v>
      </c>
      <c r="IA204" s="86">
        <f t="shared" si="637"/>
        <v>2.0154186856147687E-43</v>
      </c>
      <c r="IB204" s="86">
        <f t="shared" si="638"/>
        <v>1.7591354948501174E-46</v>
      </c>
      <c r="IC204" s="86">
        <f t="shared" si="639"/>
        <v>6.1206857698761297E-41</v>
      </c>
      <c r="ID204" s="86">
        <f t="shared" si="640"/>
        <v>2.6213927999325236E-44</v>
      </c>
      <c r="IE204" s="86">
        <f t="shared" si="641"/>
        <v>1.4079101595959844E-44</v>
      </c>
      <c r="IF204" s="86">
        <f t="shared" si="642"/>
        <v>3.073776639881289E-101</v>
      </c>
      <c r="IG204" s="86">
        <f t="shared" si="643"/>
        <v>3.1184369508768582E-89</v>
      </c>
      <c r="II204" s="86">
        <f t="shared" si="540"/>
        <v>1.182919219865233E-6</v>
      </c>
      <c r="IJ204" s="86">
        <f t="shared" si="541"/>
        <v>1.6959328680553056E-7</v>
      </c>
      <c r="IK204" s="86">
        <f t="shared" si="542"/>
        <v>1.7753681212859643E-8</v>
      </c>
      <c r="IL204" s="86">
        <f t="shared" si="543"/>
        <v>8.6566505912592938E-9</v>
      </c>
      <c r="IM204" s="86">
        <f t="shared" si="544"/>
        <v>3.5438349441448636E-8</v>
      </c>
      <c r="IN204" s="86">
        <f t="shared" si="545"/>
        <v>1.43031171561629E-8</v>
      </c>
      <c r="IO204" s="86">
        <f t="shared" si="546"/>
        <v>1.5849021740364092E-8</v>
      </c>
      <c r="IP204" s="86">
        <f t="shared" si="547"/>
        <v>2.3481602143252019E-9</v>
      </c>
      <c r="IQ204" s="86">
        <f t="shared" si="548"/>
        <v>2.0949132570368343E-10</v>
      </c>
      <c r="IR204" s="86">
        <f t="shared" si="549"/>
        <v>8.8998147476503195E-11</v>
      </c>
      <c r="IS204" s="86">
        <f t="shared" si="550"/>
        <v>7.9380045212917037E-10</v>
      </c>
      <c r="IT204" s="86">
        <f t="shared" si="551"/>
        <v>2.7674245789657407E-10</v>
      </c>
      <c r="IU204" s="86">
        <f t="shared" si="552"/>
        <v>4.0127335519393188E-10</v>
      </c>
      <c r="IV204" s="86">
        <f t="shared" si="553"/>
        <v>1.1751278317149573E-11</v>
      </c>
      <c r="IW204" s="86">
        <f t="shared" si="554"/>
        <v>1.313617982285341E-10</v>
      </c>
      <c r="IY204" s="86">
        <f t="shared" si="555"/>
        <v>1.182919219865233E-6</v>
      </c>
      <c r="IZ204" s="86">
        <f t="shared" si="556"/>
        <v>1.6959328680553056E-7</v>
      </c>
      <c r="JA204" s="86">
        <f t="shared" si="557"/>
        <v>1.7753681212859643E-8</v>
      </c>
      <c r="JB204" s="86">
        <f t="shared" si="558"/>
        <v>8.6566505912592938E-9</v>
      </c>
      <c r="JC204" s="86">
        <f t="shared" si="559"/>
        <v>3.5438349441448636E-8</v>
      </c>
      <c r="JD204" s="86">
        <f t="shared" si="560"/>
        <v>1.43031171561629E-8</v>
      </c>
      <c r="JE204" s="86">
        <f t="shared" si="561"/>
        <v>1.5849021740364092E-8</v>
      </c>
      <c r="JF204" s="86">
        <f t="shared" si="562"/>
        <v>2.3481602143252019E-9</v>
      </c>
      <c r="JG204" s="86">
        <f t="shared" si="563"/>
        <v>2.0949132570368343E-10</v>
      </c>
      <c r="JH204" s="86">
        <f t="shared" si="564"/>
        <v>8.8998147476503195E-11</v>
      </c>
      <c r="JI204" s="86">
        <f t="shared" si="565"/>
        <v>7.9380045212917037E-10</v>
      </c>
      <c r="JJ204" s="86">
        <f t="shared" si="566"/>
        <v>2.7674245789657407E-10</v>
      </c>
      <c r="JK204" s="86">
        <f t="shared" si="567"/>
        <v>4.0127335519393188E-10</v>
      </c>
      <c r="JL204" s="86">
        <f t="shared" si="568"/>
        <v>1.1751278317149573E-11</v>
      </c>
      <c r="JM204" s="86">
        <f t="shared" si="569"/>
        <v>1.313617982285341E-10</v>
      </c>
    </row>
    <row r="205" spans="2:273" x14ac:dyDescent="0.25">
      <c r="B205" s="2">
        <v>178</v>
      </c>
      <c r="C205" s="37">
        <v>88.41</v>
      </c>
      <c r="D205" s="37">
        <v>85.606999999999999</v>
      </c>
      <c r="E205" s="37">
        <v>83.186000000000007</v>
      </c>
      <c r="F205" s="37">
        <v>82.355999999999995</v>
      </c>
      <c r="G205" s="37">
        <v>82.8</v>
      </c>
      <c r="H205" s="37">
        <v>83.474999999999994</v>
      </c>
      <c r="I205" s="37">
        <v>83.067999999999998</v>
      </c>
      <c r="J205" s="37">
        <v>83.694999999999993</v>
      </c>
      <c r="K205" s="37">
        <v>85.585999999999999</v>
      </c>
      <c r="L205" s="37">
        <v>85.915000000000006</v>
      </c>
      <c r="M205" s="37">
        <v>83.796999999999997</v>
      </c>
      <c r="N205" s="37">
        <v>86.034999999999997</v>
      </c>
      <c r="O205" s="37">
        <v>87.828000000000003</v>
      </c>
      <c r="P205" s="37">
        <v>87.724000000000004</v>
      </c>
      <c r="Q205" s="37">
        <v>90.655000000000001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 t="e">
        <f t="shared" si="454"/>
        <v>#N/A</v>
      </c>
      <c r="AG205" s="4" t="e">
        <f t="shared" si="455"/>
        <v>#N/A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</v>
      </c>
      <c r="AW205" s="4">
        <f t="shared" si="648"/>
        <v>0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 t="e">
        <f t="shared" si="583"/>
        <v>#N/A</v>
      </c>
      <c r="BM205" s="2" t="e">
        <f t="shared" si="584"/>
        <v>#N/A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 t="str">
        <f t="shared" si="498"/>
        <v/>
      </c>
      <c r="DI205" s="2" t="str">
        <f t="shared" si="499"/>
        <v/>
      </c>
      <c r="DK205" s="2">
        <f t="shared" si="500"/>
        <v>126.65441602787453</v>
      </c>
      <c r="DL205" s="2">
        <f t="shared" si="649"/>
        <v>126.9211199255936</v>
      </c>
      <c r="DM205" s="2">
        <f t="shared" si="649"/>
        <v>122.68258890469416</v>
      </c>
      <c r="DN205" s="2">
        <f t="shared" si="649"/>
        <v>121.40330233067075</v>
      </c>
      <c r="DO205" s="2">
        <f t="shared" si="649"/>
        <v>117.83642105263155</v>
      </c>
      <c r="DP205" s="2">
        <f t="shared" si="649"/>
        <v>123.50240682788052</v>
      </c>
      <c r="DQ205" s="2">
        <f t="shared" si="649"/>
        <v>114.63555681511471</v>
      </c>
      <c r="DR205" s="2">
        <f t="shared" si="649"/>
        <v>131.22862295152294</v>
      </c>
      <c r="DS205" s="2">
        <f t="shared" si="649"/>
        <v>112.08888571428571</v>
      </c>
      <c r="DT205" s="2">
        <f t="shared" si="649"/>
        <v>121.31826203208556</v>
      </c>
      <c r="DU205" s="2">
        <f t="shared" si="649"/>
        <v>121.86459775910363</v>
      </c>
      <c r="DV205" s="2">
        <f t="shared" si="649"/>
        <v>122.72984663234666</v>
      </c>
      <c r="DW205" s="2">
        <f t="shared" si="649"/>
        <v>134.56676165011459</v>
      </c>
      <c r="DX205" s="2">
        <f t="shared" si="649"/>
        <v>125.0923468137255</v>
      </c>
      <c r="DY205" s="2">
        <f t="shared" si="649"/>
        <v>97.499749863163686</v>
      </c>
      <c r="EA205" s="2">
        <f t="shared" si="440"/>
        <v>85.681335408560315</v>
      </c>
      <c r="EB205" s="2">
        <f t="shared" si="502"/>
        <v>82.181686553569378</v>
      </c>
      <c r="EC205" s="2">
        <f t="shared" si="503"/>
        <v>81.012519635343608</v>
      </c>
      <c r="ED205" s="2">
        <f t="shared" si="504"/>
        <v>84.002694249649352</v>
      </c>
      <c r="EE205" s="2">
        <f t="shared" si="505"/>
        <v>82.394397192894957</v>
      </c>
      <c r="EF205" s="2">
        <f t="shared" si="506"/>
        <v>79.808479410868173</v>
      </c>
      <c r="EG205" s="2">
        <f t="shared" si="507"/>
        <v>81.416181837030877</v>
      </c>
      <c r="EH205" s="2">
        <f t="shared" si="508"/>
        <v>80.995333465209427</v>
      </c>
      <c r="EI205" s="2">
        <f t="shared" si="509"/>
        <v>84.042798573761587</v>
      </c>
      <c r="EJ205" s="2">
        <f t="shared" si="510"/>
        <v>85.214615958016537</v>
      </c>
      <c r="EK205" s="2">
        <f t="shared" si="511"/>
        <v>82.623686569386535</v>
      </c>
      <c r="EL205" s="2">
        <f t="shared" si="512"/>
        <v>82.127884668257508</v>
      </c>
      <c r="EM205" s="2">
        <f t="shared" si="513"/>
        <v>83.191481744749595</v>
      </c>
      <c r="EN205" s="2">
        <f t="shared" si="514"/>
        <v>83.888099406660913</v>
      </c>
      <c r="EO205" s="2">
        <f t="shared" si="515"/>
        <v>94.524676228827616</v>
      </c>
      <c r="EQ205" s="2">
        <f t="shared" si="516"/>
        <v>85.417762670267891</v>
      </c>
      <c r="ER205" s="2">
        <f t="shared" si="650"/>
        <v>81.950429602531131</v>
      </c>
      <c r="ES205" s="2">
        <f t="shared" si="650"/>
        <v>81.088831942892497</v>
      </c>
      <c r="ET205" s="2">
        <f t="shared" si="650"/>
        <v>81.620263222336632</v>
      </c>
      <c r="EU205" s="2">
        <f t="shared" si="650"/>
        <v>82.137828657314628</v>
      </c>
      <c r="EV205" s="2">
        <f t="shared" si="650"/>
        <v>80.542420150378263</v>
      </c>
      <c r="EW205" s="2">
        <f t="shared" si="650"/>
        <v>81.663612050816155</v>
      </c>
      <c r="EX205" s="2">
        <f t="shared" si="650"/>
        <v>81.664688659513189</v>
      </c>
      <c r="EY205" s="2">
        <f t="shared" si="650"/>
        <v>82.070799415121257</v>
      </c>
      <c r="EZ205" s="2">
        <f t="shared" si="650"/>
        <v>85.030937040488766</v>
      </c>
      <c r="FA205" s="2">
        <f t="shared" si="650"/>
        <v>82.260639157595719</v>
      </c>
      <c r="FB205" s="2">
        <f t="shared" si="650"/>
        <v>82.534641833658711</v>
      </c>
      <c r="FC205" s="2">
        <f t="shared" si="650"/>
        <v>84.543983445963661</v>
      </c>
      <c r="FD205" s="2">
        <f t="shared" si="650"/>
        <v>86.524543579945615</v>
      </c>
      <c r="FE205" s="2">
        <f t="shared" si="650"/>
        <v>90.240465854182958</v>
      </c>
      <c r="FG205" s="2">
        <f t="shared" si="518"/>
        <v>0.99999664003305522</v>
      </c>
      <c r="FH205" s="2">
        <f t="shared" si="651"/>
        <v>0.99999651915243482</v>
      </c>
      <c r="FI205" s="2">
        <f t="shared" si="651"/>
        <v>0.99999635437247725</v>
      </c>
      <c r="FJ205" s="2">
        <f t="shared" si="651"/>
        <v>0.99999652153437246</v>
      </c>
      <c r="FK205" s="2">
        <f t="shared" si="651"/>
        <v>0.99999638288106851</v>
      </c>
      <c r="FL205" s="2">
        <f t="shared" si="651"/>
        <v>0.99999652447068532</v>
      </c>
      <c r="FM205" s="2">
        <f t="shared" si="651"/>
        <v>0.99999645926782665</v>
      </c>
      <c r="FN205" s="2">
        <f t="shared" si="651"/>
        <v>0.99999614954676286</v>
      </c>
      <c r="FO205" s="2">
        <f t="shared" si="651"/>
        <v>0.99999602107244734</v>
      </c>
      <c r="FP205" s="2">
        <f t="shared" si="651"/>
        <v>0.99999594556201499</v>
      </c>
      <c r="FQ205" s="2">
        <f t="shared" si="651"/>
        <v>0.99999619913143989</v>
      </c>
      <c r="FR205" s="2">
        <f t="shared" si="651"/>
        <v>0.99999604156437405</v>
      </c>
      <c r="FS205" s="2">
        <f t="shared" si="651"/>
        <v>0.99999605508043488</v>
      </c>
      <c r="FT205" s="2">
        <f t="shared" si="651"/>
        <v>0.99999577939230522</v>
      </c>
      <c r="FU205" s="2">
        <f t="shared" si="651"/>
        <v>0.99999511898899829</v>
      </c>
      <c r="FW205" s="2">
        <f t="shared" si="536"/>
        <v>0.97452304153811586</v>
      </c>
      <c r="FX205" s="2">
        <f t="shared" si="588"/>
        <v>0.97762447265808472</v>
      </c>
      <c r="FY205" s="2">
        <f t="shared" si="589"/>
        <v>0.97721381300509902</v>
      </c>
      <c r="FZ205" s="2">
        <f t="shared" si="590"/>
        <v>0.9772470208363645</v>
      </c>
      <c r="GA205" s="2">
        <f t="shared" si="591"/>
        <v>0.97652479053740016</v>
      </c>
      <c r="GB205" s="2">
        <f t="shared" si="592"/>
        <v>0.97817447570534832</v>
      </c>
      <c r="GC205" s="2">
        <f t="shared" si="593"/>
        <v>0.98108285775973858</v>
      </c>
      <c r="GD205" s="2">
        <f t="shared" si="594"/>
        <v>0.98199101852628989</v>
      </c>
      <c r="GE205" s="2">
        <f t="shared" si="595"/>
        <v>0.98243838268051908</v>
      </c>
      <c r="GF205" s="2">
        <f t="shared" si="596"/>
        <v>0.98150784533219204</v>
      </c>
      <c r="GG205" s="2">
        <f t="shared" si="597"/>
        <v>0.98297492909823536</v>
      </c>
      <c r="GH205" s="2">
        <f t="shared" si="598"/>
        <v>0.98081835247378701</v>
      </c>
      <c r="GI205" s="2">
        <f t="shared" si="599"/>
        <v>0.97917977586037752</v>
      </c>
      <c r="GJ205" s="2">
        <f t="shared" si="600"/>
        <v>0.97481158873849161</v>
      </c>
      <c r="GK205" s="2">
        <f t="shared" si="601"/>
        <v>0.96994006698427082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0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1.3258270359724258E-29</v>
      </c>
      <c r="HT205" s="86">
        <f t="shared" si="630"/>
        <v>1.9813714209792763E-34</v>
      </c>
      <c r="HU205" s="86">
        <f t="shared" si="631"/>
        <v>1.2775773993255435E-38</v>
      </c>
      <c r="HV205" s="86">
        <f t="shared" si="632"/>
        <v>1.9465913507507937E-40</v>
      </c>
      <c r="HW205" s="86">
        <f t="shared" si="633"/>
        <v>1.6534233140821003E-37</v>
      </c>
      <c r="HX205" s="86">
        <f t="shared" si="634"/>
        <v>2.0466720343282718E-38</v>
      </c>
      <c r="HY205" s="86">
        <f t="shared" si="635"/>
        <v>1.1214500427961574E-35</v>
      </c>
      <c r="HZ205" s="86">
        <f t="shared" si="636"/>
        <v>3.3052347021728353E-40</v>
      </c>
      <c r="IA205" s="86">
        <f t="shared" si="637"/>
        <v>1.135164379643706E-44</v>
      </c>
      <c r="IB205" s="86">
        <f t="shared" si="638"/>
        <v>8.0717415582591874E-48</v>
      </c>
      <c r="IC205" s="86">
        <f t="shared" si="639"/>
        <v>4.2072128783065415E-42</v>
      </c>
      <c r="ID205" s="86">
        <f t="shared" si="640"/>
        <v>1.3654972422545547E-45</v>
      </c>
      <c r="IE205" s="86">
        <f t="shared" si="641"/>
        <v>6.9921473424324204E-46</v>
      </c>
      <c r="IF205" s="86">
        <f t="shared" si="642"/>
        <v>2.3262178632712336E-104</v>
      </c>
      <c r="IG205" s="86">
        <f t="shared" si="643"/>
        <v>4.6649459604432486E-92</v>
      </c>
      <c r="II205" s="86">
        <f t="shared" si="540"/>
        <v>6.2136620454250851E-7</v>
      </c>
      <c r="IJ205" s="86">
        <f t="shared" si="541"/>
        <v>8.293480019425271E-8</v>
      </c>
      <c r="IK205" s="86">
        <f t="shared" si="542"/>
        <v>7.7379034889817576E-9</v>
      </c>
      <c r="IL205" s="86">
        <f t="shared" si="543"/>
        <v>3.6424954023278934E-9</v>
      </c>
      <c r="IM205" s="86">
        <f t="shared" si="544"/>
        <v>1.587510042607459E-8</v>
      </c>
      <c r="IN205" s="86">
        <f t="shared" si="545"/>
        <v>6.2303054311018371E-9</v>
      </c>
      <c r="IO205" s="86">
        <f t="shared" si="546"/>
        <v>7.1612926199501316E-9</v>
      </c>
      <c r="IP205" s="86">
        <f t="shared" si="547"/>
        <v>9.8097688678642385E-10</v>
      </c>
      <c r="IQ205" s="86">
        <f t="shared" si="548"/>
        <v>7.8707624001144667E-11</v>
      </c>
      <c r="IR205" s="86">
        <f t="shared" si="549"/>
        <v>3.1690748488214129E-11</v>
      </c>
      <c r="IS205" s="86">
        <f t="shared" si="550"/>
        <v>3.1956757636595728E-10</v>
      </c>
      <c r="IT205" s="86">
        <f t="shared" si="551"/>
        <v>1.029444164738238E-10</v>
      </c>
      <c r="IU205" s="86">
        <f t="shared" si="552"/>
        <v>1.4863573439797846E-10</v>
      </c>
      <c r="IV205" s="86">
        <f t="shared" si="553"/>
        <v>3.438025906066945E-12</v>
      </c>
      <c r="IW205" s="86">
        <f t="shared" si="554"/>
        <v>4.0955047589242947E-11</v>
      </c>
      <c r="IY205" s="86">
        <f t="shared" si="555"/>
        <v>6.2136620454250851E-7</v>
      </c>
      <c r="IZ205" s="86">
        <f t="shared" si="556"/>
        <v>8.293480019425271E-8</v>
      </c>
      <c r="JA205" s="86">
        <f t="shared" si="557"/>
        <v>7.7379034889817576E-9</v>
      </c>
      <c r="JB205" s="86">
        <f t="shared" si="558"/>
        <v>3.6424954023278934E-9</v>
      </c>
      <c r="JC205" s="86">
        <f t="shared" si="559"/>
        <v>1.587510042607459E-8</v>
      </c>
      <c r="JD205" s="86">
        <f t="shared" si="560"/>
        <v>6.2303054311018371E-9</v>
      </c>
      <c r="JE205" s="86">
        <f t="shared" si="561"/>
        <v>7.1612926199501316E-9</v>
      </c>
      <c r="JF205" s="86">
        <f t="shared" si="562"/>
        <v>9.8097688678642385E-10</v>
      </c>
      <c r="JG205" s="86">
        <f t="shared" si="563"/>
        <v>7.8707624001144667E-11</v>
      </c>
      <c r="JH205" s="86">
        <f t="shared" si="564"/>
        <v>3.1690748488214129E-11</v>
      </c>
      <c r="JI205" s="86">
        <f t="shared" si="565"/>
        <v>3.1956757636595728E-10</v>
      </c>
      <c r="JJ205" s="86">
        <f t="shared" si="566"/>
        <v>1.029444164738238E-10</v>
      </c>
      <c r="JK205" s="86">
        <f t="shared" si="567"/>
        <v>1.4863573439797846E-10</v>
      </c>
      <c r="JL205" s="86">
        <f t="shared" si="568"/>
        <v>3.438025906066945E-12</v>
      </c>
      <c r="JM205" s="86">
        <f t="shared" si="569"/>
        <v>4.0955047589242947E-11</v>
      </c>
    </row>
    <row r="206" spans="2:273" x14ac:dyDescent="0.25">
      <c r="B206" s="2">
        <v>179</v>
      </c>
      <c r="C206" s="37">
        <v>89.852000000000004</v>
      </c>
      <c r="D206" s="37">
        <v>85.311000000000007</v>
      </c>
      <c r="E206" s="37">
        <v>82.254000000000005</v>
      </c>
      <c r="F206" s="37">
        <v>82.338999999999999</v>
      </c>
      <c r="G206" s="37">
        <v>84.667000000000002</v>
      </c>
      <c r="H206" s="37">
        <v>85.813999999999993</v>
      </c>
      <c r="I206" s="37">
        <v>80.677999999999997</v>
      </c>
      <c r="J206" s="37">
        <v>83.203000000000003</v>
      </c>
      <c r="K206" s="37">
        <v>82.085999999999999</v>
      </c>
      <c r="L206" s="37">
        <v>86.236999999999995</v>
      </c>
      <c r="M206" s="37">
        <v>83.661000000000001</v>
      </c>
      <c r="N206" s="37">
        <v>83.316000000000003</v>
      </c>
      <c r="O206" s="37">
        <v>87.534000000000006</v>
      </c>
      <c r="P206" s="37">
        <v>87.034000000000006</v>
      </c>
      <c r="Q206" s="37">
        <v>90.293000000000006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 t="e">
        <f t="shared" si="455"/>
        <v>#N/A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0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 t="e">
        <f t="shared" si="584"/>
        <v>#N/A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 t="str">
        <f t="shared" si="499"/>
        <v/>
      </c>
      <c r="DK206" s="2">
        <f t="shared" si="500"/>
        <v>126.74110174216025</v>
      </c>
      <c r="DL206" s="2">
        <f t="shared" si="649"/>
        <v>127.02398566582777</v>
      </c>
      <c r="DM206" s="2">
        <f t="shared" si="649"/>
        <v>122.78281223328591</v>
      </c>
      <c r="DN206" s="2">
        <f t="shared" si="649"/>
        <v>121.48909760367656</v>
      </c>
      <c r="DO206" s="2">
        <f t="shared" si="649"/>
        <v>117.88410526315788</v>
      </c>
      <c r="DP206" s="2">
        <f t="shared" si="649"/>
        <v>123.58417970602181</v>
      </c>
      <c r="DQ206" s="2">
        <f t="shared" si="649"/>
        <v>114.67673576248313</v>
      </c>
      <c r="DR206" s="2">
        <f t="shared" si="649"/>
        <v>131.38079566709564</v>
      </c>
      <c r="DS206" s="2">
        <f t="shared" si="649"/>
        <v>112.12817647058823</v>
      </c>
      <c r="DT206" s="2">
        <f t="shared" si="649"/>
        <v>121.41532954545454</v>
      </c>
      <c r="DU206" s="2">
        <f t="shared" si="649"/>
        <v>121.95305266106442</v>
      </c>
      <c r="DV206" s="2">
        <f t="shared" si="649"/>
        <v>122.82189811239815</v>
      </c>
      <c r="DW206" s="2">
        <f t="shared" si="649"/>
        <v>134.73254407944995</v>
      </c>
      <c r="DX206" s="2">
        <f t="shared" si="649"/>
        <v>125.19968003565063</v>
      </c>
      <c r="DY206" s="2">
        <f t="shared" si="649"/>
        <v>97.427041871921219</v>
      </c>
      <c r="EA206" s="2">
        <f t="shared" si="440"/>
        <v>85.528344747081718</v>
      </c>
      <c r="EB206" s="2">
        <f t="shared" si="502"/>
        <v>81.997323636570627</v>
      </c>
      <c r="EC206" s="2">
        <f t="shared" si="503"/>
        <v>80.859124298737726</v>
      </c>
      <c r="ED206" s="2">
        <f t="shared" si="504"/>
        <v>83.870753155680205</v>
      </c>
      <c r="EE206" s="2">
        <f t="shared" si="505"/>
        <v>82.226183584116171</v>
      </c>
      <c r="EF206" s="2">
        <f t="shared" si="506"/>
        <v>79.610893909163963</v>
      </c>
      <c r="EG206" s="2">
        <f t="shared" si="507"/>
        <v>81.254624300228059</v>
      </c>
      <c r="EH206" s="2">
        <f t="shared" si="508"/>
        <v>80.831504524998749</v>
      </c>
      <c r="EI206" s="2">
        <f t="shared" si="509"/>
        <v>83.926649014697887</v>
      </c>
      <c r="EJ206" s="2">
        <f t="shared" si="510"/>
        <v>85.081730405911998</v>
      </c>
      <c r="EK206" s="2">
        <f t="shared" si="511"/>
        <v>82.455356927486591</v>
      </c>
      <c r="EL206" s="2">
        <f t="shared" si="512"/>
        <v>81.958864761114285</v>
      </c>
      <c r="EM206" s="2">
        <f t="shared" si="513"/>
        <v>83.03420258481421</v>
      </c>
      <c r="EN206" s="2">
        <f t="shared" si="514"/>
        <v>83.727294567518427</v>
      </c>
      <c r="EO206" s="2">
        <f t="shared" si="515"/>
        <v>94.45004931397375</v>
      </c>
      <c r="EQ206" s="2">
        <f t="shared" si="516"/>
        <v>85.261529420472414</v>
      </c>
      <c r="ER206" s="2">
        <f t="shared" si="650"/>
        <v>81.763201065001823</v>
      </c>
      <c r="ES206" s="2">
        <f t="shared" si="650"/>
        <v>80.936394963607682</v>
      </c>
      <c r="ET206" s="2">
        <f t="shared" si="650"/>
        <v>81.458764790021718</v>
      </c>
      <c r="EU206" s="2">
        <f t="shared" si="650"/>
        <v>81.966458249832996</v>
      </c>
      <c r="EV206" s="2">
        <f t="shared" si="650"/>
        <v>80.353871774556865</v>
      </c>
      <c r="EW206" s="2">
        <f t="shared" si="650"/>
        <v>81.50496304107854</v>
      </c>
      <c r="EX206" s="2">
        <f t="shared" si="650"/>
        <v>81.508901648209957</v>
      </c>
      <c r="EY206" s="2">
        <f t="shared" si="650"/>
        <v>81.930540741797444</v>
      </c>
      <c r="EZ206" s="2">
        <f t="shared" si="650"/>
        <v>84.89583447240345</v>
      </c>
      <c r="FA206" s="2">
        <f t="shared" si="650"/>
        <v>82.08795334598517</v>
      </c>
      <c r="FB206" s="2">
        <f t="shared" si="650"/>
        <v>82.370665110287803</v>
      </c>
      <c r="FC206" s="2">
        <f t="shared" si="650"/>
        <v>84.40391893236945</v>
      </c>
      <c r="FD206" s="2">
        <f t="shared" si="650"/>
        <v>86.397228303561505</v>
      </c>
      <c r="FE206" s="2">
        <f t="shared" si="650"/>
        <v>90.115453429110019</v>
      </c>
      <c r="FG206" s="2">
        <f t="shared" si="518"/>
        <v>0.99999693567282055</v>
      </c>
      <c r="FH206" s="2">
        <f t="shared" si="651"/>
        <v>0.99999682542831803</v>
      </c>
      <c r="FI206" s="2">
        <f t="shared" si="651"/>
        <v>0.99999667514711643</v>
      </c>
      <c r="FJ206" s="2">
        <f t="shared" si="651"/>
        <v>0.99999682760067232</v>
      </c>
      <c r="FK206" s="2">
        <f t="shared" si="651"/>
        <v>0.99999670114727734</v>
      </c>
      <c r="FL206" s="2">
        <f t="shared" si="651"/>
        <v>0.99999683027862318</v>
      </c>
      <c r="FM206" s="2">
        <f t="shared" si="651"/>
        <v>0.99999677081287264</v>
      </c>
      <c r="FN206" s="2">
        <f t="shared" si="651"/>
        <v>0.99999648834372146</v>
      </c>
      <c r="FO206" s="2">
        <f t="shared" si="651"/>
        <v>0.99999637117367246</v>
      </c>
      <c r="FP206" s="2">
        <f t="shared" si="651"/>
        <v>0.99999630230729109</v>
      </c>
      <c r="FQ206" s="2">
        <f t="shared" si="651"/>
        <v>0.99999653356551499</v>
      </c>
      <c r="FR206" s="2">
        <f t="shared" si="651"/>
        <v>0.9999963898625448</v>
      </c>
      <c r="FS206" s="2">
        <f t="shared" si="651"/>
        <v>0.99999640218934738</v>
      </c>
      <c r="FT206" s="2">
        <f t="shared" si="651"/>
        <v>0.99999615075860415</v>
      </c>
      <c r="FU206" s="2">
        <f t="shared" si="651"/>
        <v>0.99999554846314764</v>
      </c>
      <c r="FW206" s="2">
        <f t="shared" si="536"/>
        <v>0.97671253430580063</v>
      </c>
      <c r="FX206" s="2">
        <f t="shared" si="588"/>
        <v>0.97955302043537651</v>
      </c>
      <c r="FY206" s="2">
        <f t="shared" si="589"/>
        <v>0.97917700166349952</v>
      </c>
      <c r="FZ206" s="2">
        <f t="shared" si="590"/>
        <v>0.9792074092854236</v>
      </c>
      <c r="GA206" s="2">
        <f t="shared" si="591"/>
        <v>0.97854603998700107</v>
      </c>
      <c r="GB206" s="2">
        <f t="shared" si="592"/>
        <v>0.98005658574519205</v>
      </c>
      <c r="GC206" s="2">
        <f t="shared" si="593"/>
        <v>0.98271859627081348</v>
      </c>
      <c r="GD206" s="2">
        <f t="shared" si="594"/>
        <v>0.98354954638096748</v>
      </c>
      <c r="GE206" s="2">
        <f t="shared" si="595"/>
        <v>0.98395882731518425</v>
      </c>
      <c r="GF206" s="2">
        <f t="shared" si="596"/>
        <v>0.98310746850705499</v>
      </c>
      <c r="GG206" s="2">
        <f t="shared" si="597"/>
        <v>0.98444965604412193</v>
      </c>
      <c r="GH206" s="2">
        <f t="shared" si="598"/>
        <v>0.98247655386889887</v>
      </c>
      <c r="GI206" s="2">
        <f t="shared" si="599"/>
        <v>0.98097688042596465</v>
      </c>
      <c r="GJ206" s="2">
        <f t="shared" si="600"/>
        <v>0.97697686957443031</v>
      </c>
      <c r="GK206" s="2">
        <f t="shared" si="601"/>
        <v>0.97251231174570851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0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1.8003615826365747E-30</v>
      </c>
      <c r="HT206" s="86">
        <f t="shared" si="630"/>
        <v>2.1084087182094376E-35</v>
      </c>
      <c r="HU206" s="86">
        <f t="shared" si="631"/>
        <v>9.7359012454505033E-40</v>
      </c>
      <c r="HV206" s="86">
        <f t="shared" si="632"/>
        <v>1.3181059706382877E-41</v>
      </c>
      <c r="HW206" s="86">
        <f t="shared" si="633"/>
        <v>1.3540524350292172E-38</v>
      </c>
      <c r="HX206" s="86">
        <f t="shared" si="634"/>
        <v>1.5925815424724273E-39</v>
      </c>
      <c r="HY206" s="86">
        <f t="shared" si="635"/>
        <v>1.0620256771863363E-36</v>
      </c>
      <c r="HZ206" s="86">
        <f t="shared" si="636"/>
        <v>2.4185291750891959E-41</v>
      </c>
      <c r="IA206" s="86">
        <f t="shared" si="637"/>
        <v>6.1303197759768698E-46</v>
      </c>
      <c r="IB206" s="86">
        <f t="shared" si="638"/>
        <v>3.5406527626102829E-49</v>
      </c>
      <c r="IC206" s="86">
        <f t="shared" si="639"/>
        <v>2.7821012888867624E-43</v>
      </c>
      <c r="ID206" s="86">
        <f t="shared" si="640"/>
        <v>6.810382218762136E-47</v>
      </c>
      <c r="IE206" s="86">
        <f t="shared" si="641"/>
        <v>3.3210646774395127E-47</v>
      </c>
      <c r="IF206" s="86">
        <f t="shared" si="642"/>
        <v>1.575942039234137E-107</v>
      </c>
      <c r="IG206" s="86">
        <f t="shared" si="643"/>
        <v>6.2950003241985851E-95</v>
      </c>
      <c r="II206" s="86">
        <f t="shared" si="540"/>
        <v>3.2142103806856958E-7</v>
      </c>
      <c r="IJ206" s="86">
        <f t="shared" si="541"/>
        <v>3.9889664768814815E-8</v>
      </c>
      <c r="IK206" s="86">
        <f t="shared" si="542"/>
        <v>3.3073972241739343E-9</v>
      </c>
      <c r="IL206" s="86">
        <f t="shared" si="543"/>
        <v>1.5017660465247808E-9</v>
      </c>
      <c r="IM206" s="86">
        <f t="shared" si="544"/>
        <v>6.9777812020114305E-9</v>
      </c>
      <c r="IN206" s="86">
        <f t="shared" si="545"/>
        <v>2.6619769661703431E-9</v>
      </c>
      <c r="IO206" s="86">
        <f t="shared" si="546"/>
        <v>3.1788417739238309E-9</v>
      </c>
      <c r="IP206" s="86">
        <f t="shared" si="547"/>
        <v>4.0195852130851732E-10</v>
      </c>
      <c r="IQ206" s="86">
        <f t="shared" si="548"/>
        <v>2.893661618538728E-11</v>
      </c>
      <c r="IR206" s="86">
        <f t="shared" si="549"/>
        <v>1.1025503275602179E-11</v>
      </c>
      <c r="IS206" s="86">
        <f t="shared" si="550"/>
        <v>1.2611074580636792E-10</v>
      </c>
      <c r="IT206" s="86">
        <f t="shared" si="551"/>
        <v>3.7445469366962431E-11</v>
      </c>
      <c r="IU206" s="86">
        <f t="shared" si="552"/>
        <v>5.3805450685461261E-11</v>
      </c>
      <c r="IV206" s="86">
        <f t="shared" si="553"/>
        <v>9.7596062669204174E-13</v>
      </c>
      <c r="IW206" s="86">
        <f t="shared" si="554"/>
        <v>1.239128297467918E-11</v>
      </c>
      <c r="IY206" s="86">
        <f t="shared" si="555"/>
        <v>3.2142103806856958E-7</v>
      </c>
      <c r="IZ206" s="86">
        <f t="shared" si="556"/>
        <v>3.9889664768814815E-8</v>
      </c>
      <c r="JA206" s="86">
        <f t="shared" si="557"/>
        <v>3.3073972241739343E-9</v>
      </c>
      <c r="JB206" s="86">
        <f t="shared" si="558"/>
        <v>1.5017660465247808E-9</v>
      </c>
      <c r="JC206" s="86">
        <f t="shared" si="559"/>
        <v>6.9777812020114305E-9</v>
      </c>
      <c r="JD206" s="86">
        <f t="shared" si="560"/>
        <v>2.6619769661703431E-9</v>
      </c>
      <c r="JE206" s="86">
        <f t="shared" si="561"/>
        <v>3.1788417739238309E-9</v>
      </c>
      <c r="JF206" s="86">
        <f t="shared" si="562"/>
        <v>4.0195852130851732E-10</v>
      </c>
      <c r="JG206" s="86">
        <f t="shared" si="563"/>
        <v>2.893661618538728E-11</v>
      </c>
      <c r="JH206" s="86">
        <f t="shared" si="564"/>
        <v>1.1025503275602179E-11</v>
      </c>
      <c r="JI206" s="86">
        <f t="shared" si="565"/>
        <v>1.2611074580636792E-10</v>
      </c>
      <c r="JJ206" s="86">
        <f t="shared" si="566"/>
        <v>3.7445469366962431E-11</v>
      </c>
      <c r="JK206" s="86">
        <f t="shared" si="567"/>
        <v>5.3805450685461261E-11</v>
      </c>
      <c r="JL206" s="86">
        <f t="shared" si="568"/>
        <v>9.7596062669204174E-13</v>
      </c>
      <c r="JM206" s="86">
        <f t="shared" si="569"/>
        <v>1.239128297467918E-11</v>
      </c>
    </row>
    <row r="207" spans="2:273" x14ac:dyDescent="0.25">
      <c r="B207" s="2">
        <v>180</v>
      </c>
      <c r="C207" s="37">
        <v>87.852000000000004</v>
      </c>
      <c r="D207" s="37">
        <v>85.869</v>
      </c>
      <c r="E207" s="37">
        <v>82.102000000000004</v>
      </c>
      <c r="F207" s="37">
        <v>82.135999999999996</v>
      </c>
      <c r="G207" s="37">
        <v>83.6</v>
      </c>
      <c r="H207" s="37">
        <v>84.186000000000007</v>
      </c>
      <c r="I207" s="37">
        <v>83.051000000000002</v>
      </c>
      <c r="J207" s="37">
        <v>83.846999999999994</v>
      </c>
      <c r="K207" s="37">
        <v>83.171999999999997</v>
      </c>
      <c r="L207" s="37">
        <v>85.22</v>
      </c>
      <c r="M207" s="37">
        <v>85.084999999999994</v>
      </c>
      <c r="N207" s="37">
        <v>84.632000000000005</v>
      </c>
      <c r="O207" s="37">
        <v>85.102999999999994</v>
      </c>
      <c r="P207" s="37">
        <v>86.965999999999994</v>
      </c>
      <c r="Q207" s="37">
        <v>89.5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 t="e">
        <f t="shared" si="455"/>
        <v>#N/A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0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 t="e">
        <f t="shared" si="584"/>
        <v>#N/A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 t="str">
        <f t="shared" si="499"/>
        <v/>
      </c>
      <c r="DK207" s="2">
        <f t="shared" si="500"/>
        <v>126.82778745644596</v>
      </c>
      <c r="DL207" s="2">
        <f t="shared" si="649"/>
        <v>127.12685140606192</v>
      </c>
      <c r="DM207" s="2">
        <f t="shared" si="649"/>
        <v>122.88303556187766</v>
      </c>
      <c r="DN207" s="2">
        <f t="shared" si="649"/>
        <v>121.57489287668236</v>
      </c>
      <c r="DO207" s="2">
        <f t="shared" si="649"/>
        <v>117.93178947368419</v>
      </c>
      <c r="DP207" s="2">
        <f t="shared" si="649"/>
        <v>123.66595258416312</v>
      </c>
      <c r="DQ207" s="2">
        <f t="shared" si="649"/>
        <v>114.71791470985156</v>
      </c>
      <c r="DR207" s="2">
        <f t="shared" si="649"/>
        <v>131.53296838266837</v>
      </c>
      <c r="DS207" s="2">
        <f t="shared" si="649"/>
        <v>112.16746722689075</v>
      </c>
      <c r="DT207" s="2">
        <f t="shared" si="649"/>
        <v>121.51239705882352</v>
      </c>
      <c r="DU207" s="2">
        <f t="shared" si="649"/>
        <v>122.04150756302521</v>
      </c>
      <c r="DV207" s="2">
        <f t="shared" si="649"/>
        <v>122.91394959244963</v>
      </c>
      <c r="DW207" s="2">
        <f t="shared" si="649"/>
        <v>134.89832650878535</v>
      </c>
      <c r="DX207" s="2">
        <f t="shared" si="649"/>
        <v>125.30701325757576</v>
      </c>
      <c r="DY207" s="2">
        <f t="shared" si="649"/>
        <v>97.354333880678752</v>
      </c>
      <c r="EA207" s="2">
        <f t="shared" si="440"/>
        <v>85.375354085603121</v>
      </c>
      <c r="EB207" s="2">
        <f t="shared" si="502"/>
        <v>81.81296071957189</v>
      </c>
      <c r="EC207" s="2">
        <f t="shared" si="503"/>
        <v>80.705728962131829</v>
      </c>
      <c r="ED207" s="2">
        <f t="shared" si="504"/>
        <v>83.738812061711073</v>
      </c>
      <c r="EE207" s="2">
        <f t="shared" si="505"/>
        <v>82.057969975337386</v>
      </c>
      <c r="EF207" s="2">
        <f t="shared" si="506"/>
        <v>79.413308407459738</v>
      </c>
      <c r="EG207" s="2">
        <f t="shared" si="507"/>
        <v>81.093066763425242</v>
      </c>
      <c r="EH207" s="2">
        <f t="shared" si="508"/>
        <v>80.667675584788071</v>
      </c>
      <c r="EI207" s="2">
        <f t="shared" si="509"/>
        <v>83.810499455634201</v>
      </c>
      <c r="EJ207" s="2">
        <f t="shared" si="510"/>
        <v>84.948844853807472</v>
      </c>
      <c r="EK207" s="2">
        <f t="shared" si="511"/>
        <v>82.287027285586646</v>
      </c>
      <c r="EL207" s="2">
        <f t="shared" si="512"/>
        <v>81.789844853971061</v>
      </c>
      <c r="EM207" s="2">
        <f t="shared" si="513"/>
        <v>82.876923424878839</v>
      </c>
      <c r="EN207" s="2">
        <f t="shared" si="514"/>
        <v>83.566489728375927</v>
      </c>
      <c r="EO207" s="2">
        <f t="shared" si="515"/>
        <v>94.375422399119884</v>
      </c>
      <c r="EQ207" s="2">
        <f t="shared" si="516"/>
        <v>85.105296170676922</v>
      </c>
      <c r="ER207" s="2">
        <f t="shared" si="650"/>
        <v>81.575972527472516</v>
      </c>
      <c r="ES207" s="2">
        <f t="shared" si="650"/>
        <v>80.783957984322868</v>
      </c>
      <c r="ET207" s="2">
        <f t="shared" si="650"/>
        <v>81.297266357706803</v>
      </c>
      <c r="EU207" s="2">
        <f t="shared" si="650"/>
        <v>81.795087842351364</v>
      </c>
      <c r="EV207" s="2">
        <f t="shared" si="650"/>
        <v>80.165323398735453</v>
      </c>
      <c r="EW207" s="2">
        <f t="shared" si="650"/>
        <v>81.346314031340938</v>
      </c>
      <c r="EX207" s="2">
        <f t="shared" si="650"/>
        <v>81.353114636906724</v>
      </c>
      <c r="EY207" s="2">
        <f t="shared" si="650"/>
        <v>81.790282068473616</v>
      </c>
      <c r="EZ207" s="2">
        <f t="shared" si="650"/>
        <v>84.760731904318121</v>
      </c>
      <c r="FA207" s="2">
        <f t="shared" si="650"/>
        <v>81.915267534374635</v>
      </c>
      <c r="FB207" s="2">
        <f t="shared" si="650"/>
        <v>82.206688386916881</v>
      </c>
      <c r="FC207" s="2">
        <f t="shared" si="650"/>
        <v>84.263854418775225</v>
      </c>
      <c r="FD207" s="2">
        <f t="shared" si="650"/>
        <v>86.269913027177395</v>
      </c>
      <c r="FE207" s="2">
        <f t="shared" si="650"/>
        <v>89.990441004037081</v>
      </c>
      <c r="FG207" s="2">
        <f t="shared" si="518"/>
        <v>0.99999720529964342</v>
      </c>
      <c r="FH207" s="2">
        <f t="shared" si="651"/>
        <v>0.99999710475540704</v>
      </c>
      <c r="FI207" s="2">
        <f t="shared" si="651"/>
        <v>0.99999696769724389</v>
      </c>
      <c r="FJ207" s="2">
        <f t="shared" si="651"/>
        <v>0.99999710673661879</v>
      </c>
      <c r="FK207" s="2">
        <f t="shared" si="651"/>
        <v>0.99999699140968623</v>
      </c>
      <c r="FL207" s="2">
        <f t="shared" si="651"/>
        <v>0.99999710917894036</v>
      </c>
      <c r="FM207" s="2">
        <f t="shared" si="651"/>
        <v>0.99999705494550073</v>
      </c>
      <c r="FN207" s="2">
        <f t="shared" si="651"/>
        <v>0.99999679733042035</v>
      </c>
      <c r="FO207" s="2">
        <f t="shared" si="651"/>
        <v>0.99999669046999851</v>
      </c>
      <c r="FP207" s="2">
        <f t="shared" si="651"/>
        <v>0.99999662766307162</v>
      </c>
      <c r="FQ207" s="2">
        <f t="shared" si="651"/>
        <v>0.99999683857321142</v>
      </c>
      <c r="FR207" s="2">
        <f t="shared" si="651"/>
        <v>0.99999670751446346</v>
      </c>
      <c r="FS207" s="2">
        <f t="shared" si="651"/>
        <v>0.99999671875664808</v>
      </c>
      <c r="FT207" s="2">
        <f t="shared" si="651"/>
        <v>0.99999648944893471</v>
      </c>
      <c r="FU207" s="2">
        <f t="shared" si="651"/>
        <v>0.99999594014854865</v>
      </c>
      <c r="FW207" s="2">
        <f t="shared" si="536"/>
        <v>0.97871797104009606</v>
      </c>
      <c r="FX207" s="2">
        <f t="shared" si="588"/>
        <v>0.98131852292474986</v>
      </c>
      <c r="FY207" s="2">
        <f t="shared" si="589"/>
        <v>0.98097434103213943</v>
      </c>
      <c r="FZ207" s="2">
        <f t="shared" si="590"/>
        <v>0.98100217493962927</v>
      </c>
      <c r="GA207" s="2">
        <f t="shared" si="591"/>
        <v>0.98039675055469999</v>
      </c>
      <c r="GB207" s="2">
        <f t="shared" si="592"/>
        <v>0.9817794164678717</v>
      </c>
      <c r="GC207" s="2">
        <f t="shared" si="593"/>
        <v>0.98421517044341122</v>
      </c>
      <c r="GD207" s="2">
        <f t="shared" si="594"/>
        <v>0.98497526025319471</v>
      </c>
      <c r="GE207" s="2">
        <f t="shared" si="595"/>
        <v>0.98534959833599756</v>
      </c>
      <c r="GF207" s="2">
        <f t="shared" si="596"/>
        <v>0.98457089497486261</v>
      </c>
      <c r="GG207" s="2">
        <f t="shared" si="597"/>
        <v>0.98579848636916723</v>
      </c>
      <c r="GH207" s="2">
        <f t="shared" si="598"/>
        <v>0.98399374757204794</v>
      </c>
      <c r="GI207" s="2">
        <f t="shared" si="599"/>
        <v>0.98262162032598999</v>
      </c>
      <c r="GJ207" s="2">
        <f t="shared" si="600"/>
        <v>0.978960033027092</v>
      </c>
      <c r="GK207" s="2">
        <f t="shared" si="601"/>
        <v>0.97487015084222106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0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2.3723258184903028E-31</v>
      </c>
      <c r="HT207" s="86">
        <f t="shared" si="630"/>
        <v>2.172052795737649E-36</v>
      </c>
      <c r="HU207" s="86">
        <f t="shared" si="631"/>
        <v>7.1427211504351643E-41</v>
      </c>
      <c r="HV207" s="86">
        <f t="shared" si="632"/>
        <v>8.5784361508143461E-43</v>
      </c>
      <c r="HW207" s="86">
        <f t="shared" si="633"/>
        <v>1.0686113692263397E-39</v>
      </c>
      <c r="HX207" s="86">
        <f t="shared" si="634"/>
        <v>1.1935222944344698E-40</v>
      </c>
      <c r="HY207" s="86">
        <f t="shared" si="635"/>
        <v>9.7157946130173169E-38</v>
      </c>
      <c r="HZ207" s="86">
        <f t="shared" si="636"/>
        <v>1.7043510230909578E-42</v>
      </c>
      <c r="IA207" s="86">
        <f t="shared" si="637"/>
        <v>3.1742116096133323E-47</v>
      </c>
      <c r="IB207" s="86">
        <f t="shared" si="638"/>
        <v>1.4847216195816675E-50</v>
      </c>
      <c r="IC207" s="86">
        <f t="shared" si="639"/>
        <v>1.7698358698220968E-44</v>
      </c>
      <c r="ID207" s="86">
        <f t="shared" si="640"/>
        <v>3.252157012963635E-48</v>
      </c>
      <c r="IE207" s="86">
        <f t="shared" si="641"/>
        <v>1.5085947070693617E-48</v>
      </c>
      <c r="IF207" s="86">
        <f t="shared" si="642"/>
        <v>9.5573803545205735E-111</v>
      </c>
      <c r="IG207" s="86">
        <f t="shared" si="643"/>
        <v>7.6626878696475493E-98</v>
      </c>
      <c r="II207" s="86">
        <f t="shared" si="540"/>
        <v>1.6372911025604167E-7</v>
      </c>
      <c r="IJ207" s="86">
        <f t="shared" si="541"/>
        <v>1.8869950646027046E-8</v>
      </c>
      <c r="IK207" s="86">
        <f t="shared" si="542"/>
        <v>1.3863357635738869E-9</v>
      </c>
      <c r="IL207" s="86">
        <f t="shared" si="543"/>
        <v>6.0666713409691636E-10</v>
      </c>
      <c r="IM207" s="86">
        <f t="shared" si="544"/>
        <v>3.0093093089749117E-9</v>
      </c>
      <c r="IN207" s="86">
        <f t="shared" si="545"/>
        <v>1.1155953810946681E-9</v>
      </c>
      <c r="IO207" s="86">
        <f t="shared" si="546"/>
        <v>1.3862036417206398E-9</v>
      </c>
      <c r="IP207" s="86">
        <f t="shared" si="547"/>
        <v>1.6154268648746144E-10</v>
      </c>
      <c r="IQ207" s="86">
        <f t="shared" si="548"/>
        <v>1.0410005969339852E-11</v>
      </c>
      <c r="IR207" s="86">
        <f t="shared" si="549"/>
        <v>3.7477487362403733E-12</v>
      </c>
      <c r="IS207" s="86">
        <f t="shared" si="550"/>
        <v>4.8783381514960281E-11</v>
      </c>
      <c r="IT207" s="86">
        <f t="shared" si="551"/>
        <v>1.3318546302844511E-11</v>
      </c>
      <c r="IU207" s="86">
        <f t="shared" si="552"/>
        <v>1.9034457640640976E-11</v>
      </c>
      <c r="IV207" s="86">
        <f t="shared" si="553"/>
        <v>2.688089831784774E-13</v>
      </c>
      <c r="IW207" s="86">
        <f t="shared" si="554"/>
        <v>3.6381727327689288E-12</v>
      </c>
      <c r="IY207" s="86">
        <f t="shared" si="555"/>
        <v>1.6372911025604167E-7</v>
      </c>
      <c r="IZ207" s="86">
        <f t="shared" si="556"/>
        <v>1.8869950646027046E-8</v>
      </c>
      <c r="JA207" s="86">
        <f t="shared" si="557"/>
        <v>1.3863357635738869E-9</v>
      </c>
      <c r="JB207" s="86">
        <f t="shared" si="558"/>
        <v>6.0666713409691636E-10</v>
      </c>
      <c r="JC207" s="86">
        <f t="shared" si="559"/>
        <v>3.0093093089749117E-9</v>
      </c>
      <c r="JD207" s="86">
        <f t="shared" si="560"/>
        <v>1.1155953810946681E-9</v>
      </c>
      <c r="JE207" s="86">
        <f t="shared" si="561"/>
        <v>1.3862036417206398E-9</v>
      </c>
      <c r="JF207" s="86">
        <f t="shared" si="562"/>
        <v>1.6154268648746144E-10</v>
      </c>
      <c r="JG207" s="86">
        <f t="shared" si="563"/>
        <v>1.0410005969339852E-11</v>
      </c>
      <c r="JH207" s="86">
        <f t="shared" si="564"/>
        <v>3.7477487362403733E-12</v>
      </c>
      <c r="JI207" s="86">
        <f t="shared" si="565"/>
        <v>4.8783381514960281E-11</v>
      </c>
      <c r="JJ207" s="86">
        <f t="shared" si="566"/>
        <v>1.3318546302844511E-11</v>
      </c>
      <c r="JK207" s="86">
        <f t="shared" si="567"/>
        <v>1.9034457640640976E-11</v>
      </c>
      <c r="JL207" s="86">
        <f t="shared" si="568"/>
        <v>2.688089831784774E-13</v>
      </c>
      <c r="JM207" s="86">
        <f t="shared" si="569"/>
        <v>3.6381727327689288E-12</v>
      </c>
    </row>
    <row r="208" spans="2:273" x14ac:dyDescent="0.25">
      <c r="B208" s="2">
        <v>181</v>
      </c>
      <c r="C208" s="37">
        <v>87.41</v>
      </c>
      <c r="D208" s="37">
        <v>85.197000000000003</v>
      </c>
      <c r="E208" s="37">
        <v>81.61</v>
      </c>
      <c r="F208" s="37">
        <v>79.78</v>
      </c>
      <c r="G208" s="37">
        <v>82.917000000000002</v>
      </c>
      <c r="H208" s="37">
        <v>83.61</v>
      </c>
      <c r="I208" s="37">
        <v>83.932000000000002</v>
      </c>
      <c r="J208" s="37">
        <v>82.948999999999998</v>
      </c>
      <c r="K208" s="37">
        <v>83.741</v>
      </c>
      <c r="L208" s="37">
        <v>85.881</v>
      </c>
      <c r="M208" s="37">
        <v>82.846999999999994</v>
      </c>
      <c r="N208" s="37">
        <v>83.263000000000005</v>
      </c>
      <c r="O208" s="37">
        <v>84.31</v>
      </c>
      <c r="P208" s="37">
        <v>87.155000000000001</v>
      </c>
      <c r="Q208" s="37">
        <v>90.516999999999996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 t="e">
        <f t="shared" si="455"/>
        <v>#N/A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0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 t="e">
        <f t="shared" si="584"/>
        <v>#N/A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 t="str">
        <f t="shared" si="499"/>
        <v/>
      </c>
      <c r="DK208" s="2">
        <f t="shared" si="500"/>
        <v>126.91447317073168</v>
      </c>
      <c r="DL208" s="2">
        <f t="shared" si="649"/>
        <v>127.22971714629608</v>
      </c>
      <c r="DM208" s="2">
        <f t="shared" si="649"/>
        <v>122.98325889046941</v>
      </c>
      <c r="DN208" s="2">
        <f t="shared" si="649"/>
        <v>121.66068814968816</v>
      </c>
      <c r="DO208" s="2">
        <f t="shared" si="649"/>
        <v>117.9794736842105</v>
      </c>
      <c r="DP208" s="2">
        <f t="shared" si="649"/>
        <v>123.74772546230442</v>
      </c>
      <c r="DQ208" s="2">
        <f t="shared" si="649"/>
        <v>114.75909365721998</v>
      </c>
      <c r="DR208" s="2">
        <f t="shared" si="649"/>
        <v>131.68514109824108</v>
      </c>
      <c r="DS208" s="2">
        <f t="shared" si="649"/>
        <v>112.20675798319327</v>
      </c>
      <c r="DT208" s="2">
        <f t="shared" si="649"/>
        <v>121.60946457219251</v>
      </c>
      <c r="DU208" s="2">
        <f t="shared" si="649"/>
        <v>122.12996246498599</v>
      </c>
      <c r="DV208" s="2">
        <f t="shared" si="649"/>
        <v>123.00600107250111</v>
      </c>
      <c r="DW208" s="2">
        <f t="shared" si="649"/>
        <v>135.06410893812071</v>
      </c>
      <c r="DX208" s="2">
        <f t="shared" si="649"/>
        <v>125.41434647950089</v>
      </c>
      <c r="DY208" s="2">
        <f t="shared" si="649"/>
        <v>97.28162588943627</v>
      </c>
      <c r="EA208" s="2">
        <f t="shared" si="440"/>
        <v>85.222363424124524</v>
      </c>
      <c r="EB208" s="2">
        <f t="shared" si="502"/>
        <v>81.628597802573125</v>
      </c>
      <c r="EC208" s="2">
        <f t="shared" si="503"/>
        <v>80.552333625525947</v>
      </c>
      <c r="ED208" s="2">
        <f t="shared" si="504"/>
        <v>83.606870967741926</v>
      </c>
      <c r="EE208" s="2">
        <f t="shared" si="505"/>
        <v>81.889756366558601</v>
      </c>
      <c r="EF208" s="2">
        <f t="shared" si="506"/>
        <v>79.215722905755527</v>
      </c>
      <c r="EG208" s="2">
        <f t="shared" si="507"/>
        <v>80.93150922662241</v>
      </c>
      <c r="EH208" s="2">
        <f t="shared" si="508"/>
        <v>80.503846644577408</v>
      </c>
      <c r="EI208" s="2">
        <f t="shared" si="509"/>
        <v>83.6943498965705</v>
      </c>
      <c r="EJ208" s="2">
        <f t="shared" si="510"/>
        <v>84.815959301702947</v>
      </c>
      <c r="EK208" s="2">
        <f t="shared" si="511"/>
        <v>82.118697643686716</v>
      </c>
      <c r="EL208" s="2">
        <f t="shared" si="512"/>
        <v>81.620824946827824</v>
      </c>
      <c r="EM208" s="2">
        <f t="shared" si="513"/>
        <v>82.719644264943454</v>
      </c>
      <c r="EN208" s="2">
        <f t="shared" si="514"/>
        <v>83.405684889233441</v>
      </c>
      <c r="EO208" s="2">
        <f t="shared" si="515"/>
        <v>94.300795484266004</v>
      </c>
      <c r="EQ208" s="2">
        <f t="shared" si="516"/>
        <v>84.949062920881445</v>
      </c>
      <c r="ER208" s="2">
        <f t="shared" si="650"/>
        <v>81.388743989943208</v>
      </c>
      <c r="ES208" s="2">
        <f t="shared" si="650"/>
        <v>80.631521005038053</v>
      </c>
      <c r="ET208" s="2">
        <f t="shared" si="650"/>
        <v>81.135767925391903</v>
      </c>
      <c r="EU208" s="2">
        <f t="shared" si="650"/>
        <v>81.623717434869732</v>
      </c>
      <c r="EV208" s="2">
        <f t="shared" si="650"/>
        <v>79.97677502291404</v>
      </c>
      <c r="EW208" s="2">
        <f t="shared" si="650"/>
        <v>81.187665021603323</v>
      </c>
      <c r="EX208" s="2">
        <f t="shared" si="650"/>
        <v>81.197327625603478</v>
      </c>
      <c r="EY208" s="2">
        <f t="shared" si="650"/>
        <v>81.650023395149788</v>
      </c>
      <c r="EZ208" s="2">
        <f t="shared" si="650"/>
        <v>84.625629336232791</v>
      </c>
      <c r="FA208" s="2">
        <f t="shared" si="650"/>
        <v>81.742581722764086</v>
      </c>
      <c r="FB208" s="2">
        <f t="shared" si="650"/>
        <v>82.042711663545973</v>
      </c>
      <c r="FC208" s="2">
        <f t="shared" si="650"/>
        <v>84.123789905181013</v>
      </c>
      <c r="FD208" s="2">
        <f t="shared" si="650"/>
        <v>86.142597750793271</v>
      </c>
      <c r="FE208" s="2">
        <f t="shared" si="650"/>
        <v>89.865428578964128</v>
      </c>
      <c r="FG208" s="2">
        <f t="shared" si="518"/>
        <v>0.99999745120235528</v>
      </c>
      <c r="FH208" s="2">
        <f t="shared" si="651"/>
        <v>0.999997359504876</v>
      </c>
      <c r="FI208" s="2">
        <f t="shared" si="651"/>
        <v>0.99999723450628031</v>
      </c>
      <c r="FJ208" s="2">
        <f t="shared" si="651"/>
        <v>0.99999736131176353</v>
      </c>
      <c r="FK208" s="2">
        <f t="shared" si="651"/>
        <v>0.99999725613229629</v>
      </c>
      <c r="FL208" s="2">
        <f t="shared" si="651"/>
        <v>0.99999736353918833</v>
      </c>
      <c r="FM208" s="2">
        <f t="shared" si="651"/>
        <v>0.99999731407767822</v>
      </c>
      <c r="FN208" s="2">
        <f t="shared" si="651"/>
        <v>0.9999970791298054</v>
      </c>
      <c r="FO208" s="2">
        <f t="shared" si="651"/>
        <v>0.99999698167188644</v>
      </c>
      <c r="FP208" s="2">
        <f t="shared" si="651"/>
        <v>0.99999692439125476</v>
      </c>
      <c r="FQ208" s="2">
        <f t="shared" si="651"/>
        <v>0.99999711674369895</v>
      </c>
      <c r="FR208" s="2">
        <f t="shared" si="651"/>
        <v>0.99999699721663238</v>
      </c>
      <c r="FS208" s="2">
        <f t="shared" si="651"/>
        <v>0.99999700746963249</v>
      </c>
      <c r="FT208" s="2">
        <f t="shared" si="651"/>
        <v>0.99999679833838739</v>
      </c>
      <c r="FU208" s="2">
        <f t="shared" si="651"/>
        <v>0.9999962973701475</v>
      </c>
      <c r="FW208" s="2">
        <f t="shared" si="536"/>
        <v>0.98055414483267067</v>
      </c>
      <c r="FX208" s="2">
        <f t="shared" si="588"/>
        <v>0.98293423826790927</v>
      </c>
      <c r="FY208" s="2">
        <f t="shared" si="589"/>
        <v>0.98261929659824543</v>
      </c>
      <c r="FZ208" s="2">
        <f t="shared" si="590"/>
        <v>0.98264476656601474</v>
      </c>
      <c r="GA208" s="2">
        <f t="shared" si="591"/>
        <v>0.9820907327995243</v>
      </c>
      <c r="GB208" s="2">
        <f t="shared" si="592"/>
        <v>0.98335594634194057</v>
      </c>
      <c r="GC208" s="2">
        <f t="shared" si="593"/>
        <v>0.98558404211097894</v>
      </c>
      <c r="GD208" s="2">
        <f t="shared" si="594"/>
        <v>0.98627913531392264</v>
      </c>
      <c r="GE208" s="2">
        <f t="shared" si="595"/>
        <v>0.98662142887926774</v>
      </c>
      <c r="GF208" s="2">
        <f t="shared" si="596"/>
        <v>0.98590935960665049</v>
      </c>
      <c r="GG208" s="2">
        <f t="shared" si="597"/>
        <v>0.98703186091572415</v>
      </c>
      <c r="GH208" s="2">
        <f t="shared" si="598"/>
        <v>0.985381535983894</v>
      </c>
      <c r="GI208" s="2">
        <f t="shared" si="599"/>
        <v>0.98412645698873125</v>
      </c>
      <c r="GJ208" s="2">
        <f t="shared" si="600"/>
        <v>0.98077573238519711</v>
      </c>
      <c r="GK208" s="2">
        <f t="shared" si="601"/>
        <v>0.97703051610284608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0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3.0333878630072962E-32</v>
      </c>
      <c r="HT208" s="86">
        <f t="shared" si="630"/>
        <v>2.1662580404488059E-37</v>
      </c>
      <c r="HU208" s="86">
        <f t="shared" si="631"/>
        <v>5.0448381600058923E-42</v>
      </c>
      <c r="HV208" s="86">
        <f t="shared" si="632"/>
        <v>5.3659374089313731E-44</v>
      </c>
      <c r="HW208" s="86">
        <f t="shared" si="633"/>
        <v>8.1270771285111363E-41</v>
      </c>
      <c r="HX208" s="86">
        <f t="shared" si="634"/>
        <v>8.614543338677766E-42</v>
      </c>
      <c r="HY208" s="86">
        <f t="shared" si="635"/>
        <v>8.5863250137421626E-39</v>
      </c>
      <c r="HZ208" s="86">
        <f t="shared" si="636"/>
        <v>1.1567061484618811E-43</v>
      </c>
      <c r="IA208" s="86">
        <f t="shared" si="637"/>
        <v>1.5758488892938431E-48</v>
      </c>
      <c r="IB208" s="86">
        <f t="shared" si="638"/>
        <v>5.9518217067559156E-52</v>
      </c>
      <c r="IC208" s="86">
        <f t="shared" si="639"/>
        <v>1.0831093632193666E-45</v>
      </c>
      <c r="ID208" s="86">
        <f t="shared" si="640"/>
        <v>1.4869227777492433E-49</v>
      </c>
      <c r="IE208" s="86">
        <f t="shared" si="641"/>
        <v>6.553808847554492E-50</v>
      </c>
      <c r="IF208" s="86">
        <f t="shared" si="642"/>
        <v>5.1885189361503397E-114</v>
      </c>
      <c r="IG208" s="86">
        <f t="shared" si="643"/>
        <v>8.4139445848854735E-101</v>
      </c>
      <c r="II208" s="86">
        <f t="shared" si="540"/>
        <v>8.2128475179062998E-8</v>
      </c>
      <c r="IJ208" s="86">
        <f t="shared" si="541"/>
        <v>8.7792977386463507E-9</v>
      </c>
      <c r="IK208" s="86">
        <f t="shared" si="542"/>
        <v>5.6985046684369889E-10</v>
      </c>
      <c r="IL208" s="86">
        <f t="shared" si="543"/>
        <v>2.4012362026699006E-10</v>
      </c>
      <c r="IM208" s="86">
        <f t="shared" si="544"/>
        <v>1.273374665418216E-9</v>
      </c>
      <c r="IN208" s="86">
        <f t="shared" si="545"/>
        <v>4.5857273884044359E-10</v>
      </c>
      <c r="IO208" s="86">
        <f t="shared" si="546"/>
        <v>5.9382479496761596E-10</v>
      </c>
      <c r="IP208" s="86">
        <f t="shared" si="547"/>
        <v>6.367509070380823E-11</v>
      </c>
      <c r="IQ208" s="86">
        <f t="shared" si="548"/>
        <v>3.6645365443854664E-12</v>
      </c>
      <c r="IR208" s="86">
        <f t="shared" si="549"/>
        <v>1.2446315964335454E-12</v>
      </c>
      <c r="IS208" s="86">
        <f t="shared" si="550"/>
        <v>1.8497581606836151E-11</v>
      </c>
      <c r="IT208" s="86">
        <f t="shared" si="551"/>
        <v>4.6319887869871456E-12</v>
      </c>
      <c r="IU208" s="86">
        <f t="shared" si="552"/>
        <v>6.5804791288914326E-12</v>
      </c>
      <c r="IV208" s="86">
        <f t="shared" si="553"/>
        <v>7.1834565528183511E-14</v>
      </c>
      <c r="IW208" s="86">
        <f t="shared" si="554"/>
        <v>1.0365662363112838E-12</v>
      </c>
      <c r="IY208" s="86">
        <f t="shared" si="555"/>
        <v>8.2128475179062998E-8</v>
      </c>
      <c r="IZ208" s="86">
        <f t="shared" si="556"/>
        <v>8.7792977386463507E-9</v>
      </c>
      <c r="JA208" s="86">
        <f t="shared" si="557"/>
        <v>5.6985046684369889E-10</v>
      </c>
      <c r="JB208" s="86">
        <f t="shared" si="558"/>
        <v>2.4012362026699006E-10</v>
      </c>
      <c r="JC208" s="86">
        <f t="shared" si="559"/>
        <v>1.273374665418216E-9</v>
      </c>
      <c r="JD208" s="86">
        <f t="shared" si="560"/>
        <v>4.5857273884044359E-10</v>
      </c>
      <c r="JE208" s="86">
        <f t="shared" si="561"/>
        <v>5.9382479496761596E-10</v>
      </c>
      <c r="JF208" s="86">
        <f t="shared" si="562"/>
        <v>6.367509070380823E-11</v>
      </c>
      <c r="JG208" s="86">
        <f t="shared" si="563"/>
        <v>3.6645365443854664E-12</v>
      </c>
      <c r="JH208" s="86">
        <f t="shared" si="564"/>
        <v>1.2446315964335454E-12</v>
      </c>
      <c r="JI208" s="86">
        <f t="shared" si="565"/>
        <v>1.8497581606836151E-11</v>
      </c>
      <c r="JJ208" s="86">
        <f t="shared" si="566"/>
        <v>4.6319887869871456E-12</v>
      </c>
      <c r="JK208" s="86">
        <f t="shared" si="567"/>
        <v>6.5804791288914326E-12</v>
      </c>
      <c r="JL208" s="86">
        <f t="shared" si="568"/>
        <v>7.1834565528183511E-14</v>
      </c>
      <c r="JM208" s="86">
        <f t="shared" si="569"/>
        <v>1.0365662363112838E-12</v>
      </c>
    </row>
    <row r="209" spans="2:273" x14ac:dyDescent="0.25">
      <c r="B209" s="2">
        <v>182</v>
      </c>
      <c r="C209" s="37">
        <v>87.721000000000004</v>
      </c>
      <c r="D209" s="37">
        <v>83.41</v>
      </c>
      <c r="E209" s="37">
        <v>83.153000000000006</v>
      </c>
      <c r="F209" s="37">
        <v>79.355999999999995</v>
      </c>
      <c r="G209" s="37">
        <v>84.4</v>
      </c>
      <c r="H209" s="37">
        <v>84.153000000000006</v>
      </c>
      <c r="I209" s="37">
        <v>84.61</v>
      </c>
      <c r="J209" s="37">
        <v>85.39</v>
      </c>
      <c r="K209" s="37">
        <v>82.361999999999995</v>
      </c>
      <c r="L209" s="37">
        <v>86.355999999999995</v>
      </c>
      <c r="M209" s="37">
        <v>81.424000000000007</v>
      </c>
      <c r="N209" s="37">
        <v>85.07</v>
      </c>
      <c r="O209" s="37">
        <v>83.793000000000006</v>
      </c>
      <c r="P209" s="37">
        <v>88.31</v>
      </c>
      <c r="Q209" s="37">
        <v>91.965999999999994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 t="e">
        <f t="shared" si="455"/>
        <v>#N/A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0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 t="e">
        <f t="shared" si="584"/>
        <v>#N/A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 t="str">
        <f t="shared" si="499"/>
        <v/>
      </c>
      <c r="DK209" s="2">
        <f t="shared" si="500"/>
        <v>127.00115888501739</v>
      </c>
      <c r="DL209" s="2">
        <f t="shared" si="649"/>
        <v>127.33258288653025</v>
      </c>
      <c r="DM209" s="2">
        <f t="shared" si="649"/>
        <v>123.08348221906115</v>
      </c>
      <c r="DN209" s="2">
        <f t="shared" si="649"/>
        <v>121.74648342269396</v>
      </c>
      <c r="DO209" s="2">
        <f t="shared" si="649"/>
        <v>118.02715789473682</v>
      </c>
      <c r="DP209" s="2">
        <f t="shared" si="649"/>
        <v>123.82949834044571</v>
      </c>
      <c r="DQ209" s="2">
        <f t="shared" si="649"/>
        <v>114.8002726045884</v>
      </c>
      <c r="DR209" s="2">
        <f t="shared" si="649"/>
        <v>131.83731381381381</v>
      </c>
      <c r="DS209" s="2">
        <f t="shared" si="649"/>
        <v>112.24604873949579</v>
      </c>
      <c r="DT209" s="2">
        <f t="shared" si="649"/>
        <v>121.70653208556149</v>
      </c>
      <c r="DU209" s="2">
        <f t="shared" si="649"/>
        <v>122.21841736694677</v>
      </c>
      <c r="DV209" s="2">
        <f t="shared" si="649"/>
        <v>123.09805255255259</v>
      </c>
      <c r="DW209" s="2">
        <f t="shared" si="649"/>
        <v>135.22989136745608</v>
      </c>
      <c r="DX209" s="2">
        <f t="shared" si="649"/>
        <v>125.52167970142602</v>
      </c>
      <c r="DY209" s="2">
        <f t="shared" si="649"/>
        <v>97.208917898193803</v>
      </c>
      <c r="EA209" s="2">
        <f t="shared" si="440"/>
        <v>85.069372762645926</v>
      </c>
      <c r="EB209" s="2">
        <f t="shared" si="502"/>
        <v>81.444234885574389</v>
      </c>
      <c r="EC209" s="2">
        <f t="shared" si="503"/>
        <v>80.39893828892005</v>
      </c>
      <c r="ED209" s="2">
        <f t="shared" si="504"/>
        <v>83.47492987377278</v>
      </c>
      <c r="EE209" s="2">
        <f t="shared" si="505"/>
        <v>81.721542757779815</v>
      </c>
      <c r="EF209" s="2">
        <f t="shared" si="506"/>
        <v>79.018137404051316</v>
      </c>
      <c r="EG209" s="2">
        <f t="shared" si="507"/>
        <v>80.769951689819592</v>
      </c>
      <c r="EH209" s="2">
        <f t="shared" si="508"/>
        <v>80.34001770436673</v>
      </c>
      <c r="EI209" s="2">
        <f t="shared" si="509"/>
        <v>83.578200337506814</v>
      </c>
      <c r="EJ209" s="2">
        <f t="shared" si="510"/>
        <v>84.683073749598421</v>
      </c>
      <c r="EK209" s="2">
        <f t="shared" si="511"/>
        <v>81.950368001786771</v>
      </c>
      <c r="EL209" s="2">
        <f t="shared" si="512"/>
        <v>81.451805039684601</v>
      </c>
      <c r="EM209" s="2">
        <f t="shared" si="513"/>
        <v>82.56236510500807</v>
      </c>
      <c r="EN209" s="2">
        <f t="shared" si="514"/>
        <v>83.244880050090956</v>
      </c>
      <c r="EO209" s="2">
        <f t="shared" si="515"/>
        <v>94.226168569412138</v>
      </c>
      <c r="EQ209" s="2">
        <f t="shared" si="516"/>
        <v>84.792829671085954</v>
      </c>
      <c r="ER209" s="2">
        <f t="shared" si="650"/>
        <v>81.201515452413901</v>
      </c>
      <c r="ES209" s="2">
        <f t="shared" si="650"/>
        <v>80.479084025753252</v>
      </c>
      <c r="ET209" s="2">
        <f t="shared" si="650"/>
        <v>80.974269493076989</v>
      </c>
      <c r="EU209" s="2">
        <f t="shared" si="650"/>
        <v>81.4523470273881</v>
      </c>
      <c r="EV209" s="2">
        <f t="shared" si="650"/>
        <v>79.788226647092628</v>
      </c>
      <c r="EW209" s="2">
        <f t="shared" si="650"/>
        <v>81.029016011865707</v>
      </c>
      <c r="EX209" s="2">
        <f t="shared" si="650"/>
        <v>81.041540614300231</v>
      </c>
      <c r="EY209" s="2">
        <f t="shared" si="650"/>
        <v>81.509764721825974</v>
      </c>
      <c r="EZ209" s="2">
        <f t="shared" si="650"/>
        <v>84.490526768147475</v>
      </c>
      <c r="FA209" s="2">
        <f t="shared" si="650"/>
        <v>81.569895911153537</v>
      </c>
      <c r="FB209" s="2">
        <f t="shared" si="650"/>
        <v>81.87873494017505</v>
      </c>
      <c r="FC209" s="2">
        <f t="shared" si="650"/>
        <v>83.983725391586802</v>
      </c>
      <c r="FD209" s="2">
        <f t="shared" si="650"/>
        <v>86.015282474409162</v>
      </c>
      <c r="FE209" s="2">
        <f t="shared" si="650"/>
        <v>89.740416153891189</v>
      </c>
      <c r="FG209" s="2">
        <f t="shared" si="518"/>
        <v>0.99999767546839946</v>
      </c>
      <c r="FH209" s="2">
        <f t="shared" si="651"/>
        <v>0.99999759183926606</v>
      </c>
      <c r="FI209" s="2">
        <f t="shared" si="651"/>
        <v>0.99999747783913773</v>
      </c>
      <c r="FJ209" s="2">
        <f t="shared" si="651"/>
        <v>0.99999759348716788</v>
      </c>
      <c r="FK209" s="2">
        <f t="shared" si="651"/>
        <v>0.99999749756230827</v>
      </c>
      <c r="FL209" s="2">
        <f t="shared" si="651"/>
        <v>0.99999759551860445</v>
      </c>
      <c r="FM209" s="2">
        <f t="shared" si="651"/>
        <v>0.99999755040914995</v>
      </c>
      <c r="FN209" s="2">
        <f t="shared" si="651"/>
        <v>0.99999733613403752</v>
      </c>
      <c r="FO209" s="2">
        <f t="shared" si="651"/>
        <v>0.99999724725131267</v>
      </c>
      <c r="FP209" s="2">
        <f t="shared" si="651"/>
        <v>0.99999719501072759</v>
      </c>
      <c r="FQ209" s="2">
        <f t="shared" si="651"/>
        <v>0.9999973704383337</v>
      </c>
      <c r="FR209" s="2">
        <f t="shared" si="651"/>
        <v>0.99999726142829692</v>
      </c>
      <c r="FS209" s="2">
        <f t="shared" si="651"/>
        <v>0.99999727077914913</v>
      </c>
      <c r="FT209" s="2">
        <f t="shared" si="651"/>
        <v>0.99999708004908283</v>
      </c>
      <c r="FU209" s="2">
        <f t="shared" si="651"/>
        <v>0.99999662316034021</v>
      </c>
      <c r="FW209" s="2">
        <f t="shared" si="536"/>
        <v>0.98223477256792491</v>
      </c>
      <c r="FX209" s="2">
        <f t="shared" si="588"/>
        <v>0.9844124339973952</v>
      </c>
      <c r="FY209" s="2">
        <f t="shared" si="589"/>
        <v>0.984124331227335</v>
      </c>
      <c r="FZ209" s="2">
        <f t="shared" si="590"/>
        <v>0.98414763127353766</v>
      </c>
      <c r="GA209" s="2">
        <f t="shared" si="591"/>
        <v>0.98364077497154223</v>
      </c>
      <c r="GB209" s="2">
        <f t="shared" si="592"/>
        <v>0.98479817964319405</v>
      </c>
      <c r="GC209" s="2">
        <f t="shared" si="593"/>
        <v>0.98683579203179095</v>
      </c>
      <c r="GD209" s="2">
        <f t="shared" si="594"/>
        <v>0.9874712969360272</v>
      </c>
      <c r="GE209" s="2">
        <f t="shared" si="595"/>
        <v>0.98778421808003636</v>
      </c>
      <c r="GF209" s="2">
        <f t="shared" si="596"/>
        <v>0.98713323070329706</v>
      </c>
      <c r="GG209" s="2">
        <f t="shared" si="597"/>
        <v>0.98815940581169348</v>
      </c>
      <c r="GH209" s="2">
        <f t="shared" si="598"/>
        <v>0.9866506315187229</v>
      </c>
      <c r="GI209" s="2">
        <f t="shared" si="599"/>
        <v>0.98550290863119794</v>
      </c>
      <c r="GJ209" s="2">
        <f t="shared" si="600"/>
        <v>0.98243755219896878</v>
      </c>
      <c r="GK209" s="2">
        <f t="shared" si="601"/>
        <v>0.97900915784220521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0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3.7637256367119603E-33</v>
      </c>
      <c r="HT209" s="86">
        <f t="shared" si="630"/>
        <v>2.0915675870483487E-38</v>
      </c>
      <c r="HU209" s="86">
        <f t="shared" si="631"/>
        <v>3.4302384111862814E-43</v>
      </c>
      <c r="HV209" s="86">
        <f t="shared" si="632"/>
        <v>3.2259697938382347E-45</v>
      </c>
      <c r="HW209" s="86">
        <f t="shared" si="633"/>
        <v>5.956302730324574E-42</v>
      </c>
      <c r="HX209" s="86">
        <f t="shared" si="634"/>
        <v>5.9883115650841845E-43</v>
      </c>
      <c r="HY209" s="86">
        <f t="shared" si="635"/>
        <v>7.3302634107982936E-40</v>
      </c>
      <c r="HZ209" s="86">
        <f t="shared" si="636"/>
        <v>7.5603346247463346E-45</v>
      </c>
      <c r="IA209" s="86">
        <f t="shared" si="637"/>
        <v>7.5009606159911228E-50</v>
      </c>
      <c r="IB209" s="86">
        <f t="shared" si="638"/>
        <v>2.2808443768761305E-53</v>
      </c>
      <c r="IC209" s="86">
        <f t="shared" si="639"/>
        <v>6.3765921455809745E-47</v>
      </c>
      <c r="ID209" s="86">
        <f t="shared" si="640"/>
        <v>6.5090835497467804E-51</v>
      </c>
      <c r="IE209" s="86">
        <f t="shared" si="641"/>
        <v>2.7229424980150035E-51</v>
      </c>
      <c r="IF209" s="86">
        <f t="shared" si="642"/>
        <v>2.521454320508349E-117</v>
      </c>
      <c r="IG209" s="86">
        <f t="shared" si="643"/>
        <v>8.3339007475492324E-104</v>
      </c>
      <c r="II209" s="86">
        <f t="shared" si="540"/>
        <v>4.0566700142098696E-8</v>
      </c>
      <c r="IJ209" s="86">
        <f t="shared" si="541"/>
        <v>4.0171654697490855E-9</v>
      </c>
      <c r="IK209" s="86">
        <f t="shared" si="542"/>
        <v>2.2969719068667686E-10</v>
      </c>
      <c r="IL209" s="86">
        <f t="shared" si="543"/>
        <v>9.3120935955950831E-11</v>
      </c>
      <c r="IM209" s="86">
        <f t="shared" si="544"/>
        <v>5.2866097705110177E-10</v>
      </c>
      <c r="IN209" s="86">
        <f t="shared" si="545"/>
        <v>1.8488470914182044E-10</v>
      </c>
      <c r="IO209" s="86">
        <f t="shared" si="546"/>
        <v>2.4989394281969356E-10</v>
      </c>
      <c r="IP209" s="86">
        <f t="shared" si="547"/>
        <v>2.4616203351193346E-11</v>
      </c>
      <c r="IQ209" s="86">
        <f t="shared" si="548"/>
        <v>1.2622487248548495E-12</v>
      </c>
      <c r="IR209" s="86">
        <f t="shared" si="549"/>
        <v>4.0383329332018116E-13</v>
      </c>
      <c r="IS209" s="86">
        <f t="shared" si="550"/>
        <v>6.8750278039476867E-12</v>
      </c>
      <c r="IT209" s="86">
        <f t="shared" si="551"/>
        <v>1.5751568742256496E-12</v>
      </c>
      <c r="IU209" s="86">
        <f t="shared" si="552"/>
        <v>2.2231530705471693E-12</v>
      </c>
      <c r="IV209" s="86">
        <f t="shared" si="553"/>
        <v>1.8624810949700407E-14</v>
      </c>
      <c r="IW209" s="86">
        <f t="shared" si="554"/>
        <v>2.8658056948119798E-13</v>
      </c>
      <c r="IY209" s="86">
        <f t="shared" si="555"/>
        <v>4.0566700142098696E-8</v>
      </c>
      <c r="IZ209" s="86">
        <f t="shared" si="556"/>
        <v>4.0171654697490855E-9</v>
      </c>
      <c r="JA209" s="86">
        <f t="shared" si="557"/>
        <v>2.2969719068667686E-10</v>
      </c>
      <c r="JB209" s="86">
        <f t="shared" si="558"/>
        <v>9.3120935955950831E-11</v>
      </c>
      <c r="JC209" s="86">
        <f t="shared" si="559"/>
        <v>5.2866097705110177E-10</v>
      </c>
      <c r="JD209" s="86">
        <f t="shared" si="560"/>
        <v>1.8488470914182044E-10</v>
      </c>
      <c r="JE209" s="86">
        <f t="shared" si="561"/>
        <v>2.4989394281969356E-10</v>
      </c>
      <c r="JF209" s="86">
        <f t="shared" si="562"/>
        <v>2.4616203351193346E-11</v>
      </c>
      <c r="JG209" s="86">
        <f t="shared" si="563"/>
        <v>1.2622487248548495E-12</v>
      </c>
      <c r="JH209" s="86">
        <f t="shared" si="564"/>
        <v>4.0383329332018116E-13</v>
      </c>
      <c r="JI209" s="86">
        <f t="shared" si="565"/>
        <v>6.8750278039476867E-12</v>
      </c>
      <c r="JJ209" s="86">
        <f t="shared" si="566"/>
        <v>1.5751568742256496E-12</v>
      </c>
      <c r="JK209" s="86">
        <f t="shared" si="567"/>
        <v>2.2231530705471693E-12</v>
      </c>
      <c r="JL209" s="86">
        <f t="shared" si="568"/>
        <v>1.8624810949700407E-14</v>
      </c>
      <c r="JM209" s="86">
        <f t="shared" si="569"/>
        <v>2.8658056948119798E-13</v>
      </c>
    </row>
    <row r="210" spans="2:273" x14ac:dyDescent="0.25">
      <c r="B210" s="2">
        <v>183</v>
      </c>
      <c r="C210" s="37">
        <v>90.081999999999994</v>
      </c>
      <c r="D210" s="37">
        <v>81.343999999999994</v>
      </c>
      <c r="E210" s="37">
        <v>81.236999999999995</v>
      </c>
      <c r="F210" s="37">
        <v>81</v>
      </c>
      <c r="G210" s="37">
        <v>85.6</v>
      </c>
      <c r="H210" s="37">
        <v>84.102000000000004</v>
      </c>
      <c r="I210" s="37">
        <v>83.831000000000003</v>
      </c>
      <c r="J210" s="37">
        <v>84.186000000000007</v>
      </c>
      <c r="K210" s="37">
        <v>83.775999999999996</v>
      </c>
      <c r="L210" s="37">
        <v>83.948999999999998</v>
      </c>
      <c r="M210" s="37">
        <v>84.203000000000003</v>
      </c>
      <c r="N210" s="37">
        <v>83.912000000000006</v>
      </c>
      <c r="O210" s="37">
        <v>84.638000000000005</v>
      </c>
      <c r="P210" s="37">
        <v>88.344999999999999</v>
      </c>
      <c r="Q210" s="37">
        <v>89.638000000000005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 t="e">
        <f t="shared" si="455"/>
        <v>#N/A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0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 t="e">
        <f t="shared" si="584"/>
        <v>#N/A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 t="str">
        <f t="shared" si="499"/>
        <v/>
      </c>
      <c r="DK210" s="2">
        <f t="shared" si="500"/>
        <v>127.08784459930311</v>
      </c>
      <c r="DL210" s="2">
        <f t="shared" si="649"/>
        <v>127.43544862676441</v>
      </c>
      <c r="DM210" s="2">
        <f t="shared" si="649"/>
        <v>123.18370554765291</v>
      </c>
      <c r="DN210" s="2">
        <f t="shared" si="649"/>
        <v>121.83227869569976</v>
      </c>
      <c r="DO210" s="2">
        <f t="shared" si="649"/>
        <v>118.07484210526314</v>
      </c>
      <c r="DP210" s="2">
        <f t="shared" si="649"/>
        <v>123.91127121858702</v>
      </c>
      <c r="DQ210" s="2">
        <f t="shared" si="649"/>
        <v>114.84145155195682</v>
      </c>
      <c r="DR210" s="2">
        <f t="shared" si="649"/>
        <v>131.98948652938651</v>
      </c>
      <c r="DS210" s="2">
        <f t="shared" si="649"/>
        <v>112.28533949579831</v>
      </c>
      <c r="DT210" s="2">
        <f t="shared" si="649"/>
        <v>121.80359959893048</v>
      </c>
      <c r="DU210" s="2">
        <f t="shared" si="649"/>
        <v>122.30687226890755</v>
      </c>
      <c r="DV210" s="2">
        <f t="shared" si="649"/>
        <v>123.19010403260407</v>
      </c>
      <c r="DW210" s="2">
        <f t="shared" si="649"/>
        <v>135.39567379679144</v>
      </c>
      <c r="DX210" s="2">
        <f t="shared" si="649"/>
        <v>125.62901292335117</v>
      </c>
      <c r="DY210" s="2">
        <f t="shared" si="649"/>
        <v>97.136209906951322</v>
      </c>
      <c r="EA210" s="2">
        <f t="shared" si="440"/>
        <v>84.916382101167329</v>
      </c>
      <c r="EB210" s="2">
        <f t="shared" si="502"/>
        <v>81.259871968575638</v>
      </c>
      <c r="EC210" s="2">
        <f t="shared" si="503"/>
        <v>80.245542952314167</v>
      </c>
      <c r="ED210" s="2">
        <f t="shared" si="504"/>
        <v>83.342988779803633</v>
      </c>
      <c r="EE210" s="2">
        <f t="shared" si="505"/>
        <v>81.55332914900103</v>
      </c>
      <c r="EF210" s="2">
        <f t="shared" si="506"/>
        <v>78.820551902347091</v>
      </c>
      <c r="EG210" s="2">
        <f t="shared" si="507"/>
        <v>80.608394153016775</v>
      </c>
      <c r="EH210" s="2">
        <f t="shared" si="508"/>
        <v>80.176188764156066</v>
      </c>
      <c r="EI210" s="2">
        <f t="shared" si="509"/>
        <v>83.462050778443128</v>
      </c>
      <c r="EJ210" s="2">
        <f t="shared" si="510"/>
        <v>84.550188197493881</v>
      </c>
      <c r="EK210" s="2">
        <f t="shared" si="511"/>
        <v>81.782038359886826</v>
      </c>
      <c r="EL210" s="2">
        <f t="shared" si="512"/>
        <v>81.282785132541363</v>
      </c>
      <c r="EM210" s="2">
        <f t="shared" si="513"/>
        <v>82.405085945072699</v>
      </c>
      <c r="EN210" s="2">
        <f t="shared" si="514"/>
        <v>83.08407521094847</v>
      </c>
      <c r="EO210" s="2">
        <f t="shared" si="515"/>
        <v>94.151541654558272</v>
      </c>
      <c r="EQ210" s="2">
        <f t="shared" si="516"/>
        <v>84.636596421290477</v>
      </c>
      <c r="ER210" s="2">
        <f t="shared" si="650"/>
        <v>81.014286914884579</v>
      </c>
      <c r="ES210" s="2">
        <f t="shared" si="650"/>
        <v>80.326647046468437</v>
      </c>
      <c r="ET210" s="2">
        <f t="shared" si="650"/>
        <v>80.812771060762088</v>
      </c>
      <c r="EU210" s="2">
        <f t="shared" si="650"/>
        <v>81.280976619906482</v>
      </c>
      <c r="EV210" s="2">
        <f t="shared" si="650"/>
        <v>79.599678271271216</v>
      </c>
      <c r="EW210" s="2">
        <f t="shared" si="650"/>
        <v>80.870367002128091</v>
      </c>
      <c r="EX210" s="2">
        <f t="shared" si="650"/>
        <v>80.885753602996999</v>
      </c>
      <c r="EY210" s="2">
        <f t="shared" si="650"/>
        <v>81.369506048502146</v>
      </c>
      <c r="EZ210" s="2">
        <f t="shared" si="650"/>
        <v>84.355424200062146</v>
      </c>
      <c r="FA210" s="2">
        <f t="shared" si="650"/>
        <v>81.397210099543003</v>
      </c>
      <c r="FB210" s="2">
        <f t="shared" si="650"/>
        <v>81.714758216804142</v>
      </c>
      <c r="FC210" s="2">
        <f t="shared" si="650"/>
        <v>83.84366087799259</v>
      </c>
      <c r="FD210" s="2">
        <f t="shared" si="650"/>
        <v>85.887967198025052</v>
      </c>
      <c r="FE210" s="2">
        <f t="shared" si="650"/>
        <v>89.615403728818251</v>
      </c>
      <c r="FG210" s="2">
        <f t="shared" si="518"/>
        <v>0.99999788000155021</v>
      </c>
      <c r="FH210" s="2">
        <f t="shared" si="651"/>
        <v>0.99999780373084246</v>
      </c>
      <c r="FI210" s="2">
        <f t="shared" si="651"/>
        <v>0.99999769976144459</v>
      </c>
      <c r="FJ210" s="2">
        <f t="shared" si="651"/>
        <v>0.99999780523374737</v>
      </c>
      <c r="FK210" s="2">
        <f t="shared" si="651"/>
        <v>0.99999771774919788</v>
      </c>
      <c r="FL210" s="2">
        <f t="shared" si="651"/>
        <v>0.99999780708644026</v>
      </c>
      <c r="FM210" s="2">
        <f t="shared" si="651"/>
        <v>0.99999776594611123</v>
      </c>
      <c r="FN210" s="2">
        <f t="shared" si="651"/>
        <v>0.99999757052479821</v>
      </c>
      <c r="FO210" s="2">
        <f t="shared" si="651"/>
        <v>0.99999748946275102</v>
      </c>
      <c r="FP210" s="2">
        <f t="shared" si="651"/>
        <v>0.99999744181874795</v>
      </c>
      <c r="FQ210" s="2">
        <f t="shared" si="651"/>
        <v>0.99999760181070274</v>
      </c>
      <c r="FR210" s="2">
        <f t="shared" si="651"/>
        <v>0.99999750239232055</v>
      </c>
      <c r="FS210" s="2">
        <f t="shared" si="651"/>
        <v>0.99999751092040323</v>
      </c>
      <c r="FT210" s="2">
        <f t="shared" si="651"/>
        <v>0.99999733697242887</v>
      </c>
      <c r="FU210" s="2">
        <f t="shared" si="651"/>
        <v>0.99999692028471254</v>
      </c>
      <c r="FW210" s="2">
        <f t="shared" si="536"/>
        <v>0.98377255412768272</v>
      </c>
      <c r="FX210" s="2">
        <f t="shared" si="588"/>
        <v>0.98576444625992754</v>
      </c>
      <c r="FY210" s="2">
        <f t="shared" si="589"/>
        <v>0.98550096448641911</v>
      </c>
      <c r="FZ210" s="2">
        <f t="shared" si="590"/>
        <v>0.98552227382938484</v>
      </c>
      <c r="GA210" s="2">
        <f t="shared" si="591"/>
        <v>0.98505870243170257</v>
      </c>
      <c r="GB210" s="2">
        <f t="shared" si="592"/>
        <v>0.98611720549439497</v>
      </c>
      <c r="GC210" s="2">
        <f t="shared" si="593"/>
        <v>0.98798017698899743</v>
      </c>
      <c r="GD210" s="2">
        <f t="shared" si="594"/>
        <v>0.98856107684732963</v>
      </c>
      <c r="GE210" s="2">
        <f t="shared" si="595"/>
        <v>0.9888470866975686</v>
      </c>
      <c r="GF210" s="2">
        <f t="shared" si="596"/>
        <v>0.98825206667296073</v>
      </c>
      <c r="GG210" s="2">
        <f t="shared" si="597"/>
        <v>0.98918998740969644</v>
      </c>
      <c r="GH210" s="2">
        <f t="shared" si="598"/>
        <v>0.98781091394936205</v>
      </c>
      <c r="GI210" s="2">
        <f t="shared" si="599"/>
        <v>0.98676160881412822</v>
      </c>
      <c r="GJ210" s="2">
        <f t="shared" si="600"/>
        <v>0.98395806756077353</v>
      </c>
      <c r="GK210" s="2">
        <f t="shared" si="601"/>
        <v>0.98082070090036588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0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4.5314988263653464E-34</v>
      </c>
      <c r="HT210" s="86">
        <f t="shared" si="630"/>
        <v>1.955029362179266E-39</v>
      </c>
      <c r="HU210" s="86">
        <f t="shared" si="631"/>
        <v>2.2453937827302704E-44</v>
      </c>
      <c r="HV210" s="86">
        <f t="shared" si="632"/>
        <v>1.8640168618469658E-46</v>
      </c>
      <c r="HW210" s="86">
        <f t="shared" si="633"/>
        <v>4.2067290762820692E-43</v>
      </c>
      <c r="HX210" s="86">
        <f t="shared" si="634"/>
        <v>4.0090784630266034E-44</v>
      </c>
      <c r="HY210" s="86">
        <f t="shared" si="635"/>
        <v>6.0452291210452603E-41</v>
      </c>
      <c r="HZ210" s="86">
        <f t="shared" si="636"/>
        <v>4.7589457182742529E-46</v>
      </c>
      <c r="IA210" s="86">
        <f t="shared" si="637"/>
        <v>3.4232655335387328E-51</v>
      </c>
      <c r="IB210" s="86">
        <f t="shared" si="638"/>
        <v>8.3556458547838349E-55</v>
      </c>
      <c r="IC210" s="86">
        <f t="shared" si="639"/>
        <v>3.6114351498063054E-48</v>
      </c>
      <c r="ID210" s="86">
        <f t="shared" si="640"/>
        <v>2.7281203613302733E-52</v>
      </c>
      <c r="IE210" s="86">
        <f t="shared" si="641"/>
        <v>1.0819429026693295E-52</v>
      </c>
      <c r="IF210" s="86">
        <f t="shared" si="642"/>
        <v>1.0968805560766682E-120</v>
      </c>
      <c r="IG210" s="86">
        <f t="shared" si="643"/>
        <v>7.4460221804922142E-107</v>
      </c>
      <c r="II210" s="86">
        <f t="shared" si="540"/>
        <v>1.9730856067471597E-8</v>
      </c>
      <c r="IJ210" s="86">
        <f t="shared" si="541"/>
        <v>1.8077705542922485E-9</v>
      </c>
      <c r="IK210" s="86">
        <f t="shared" si="542"/>
        <v>9.0791478653832757E-11</v>
      </c>
      <c r="IL210" s="86">
        <f t="shared" si="543"/>
        <v>3.5381813343280217E-11</v>
      </c>
      <c r="IM210" s="86">
        <f t="shared" si="544"/>
        <v>2.1533876358712511E-10</v>
      </c>
      <c r="IN210" s="86">
        <f t="shared" si="545"/>
        <v>7.3110129298368878E-11</v>
      </c>
      <c r="IO210" s="86">
        <f t="shared" si="546"/>
        <v>1.0330291132419287E-10</v>
      </c>
      <c r="IP210" s="86">
        <f t="shared" si="547"/>
        <v>9.3332992216405859E-12</v>
      </c>
      <c r="IQ210" s="86">
        <f t="shared" si="548"/>
        <v>4.2542398622006487E-13</v>
      </c>
      <c r="IR210" s="86">
        <f t="shared" si="549"/>
        <v>1.280110327395552E-13</v>
      </c>
      <c r="IS210" s="86">
        <f t="shared" si="550"/>
        <v>2.5046324100659566E-12</v>
      </c>
      <c r="IT210" s="86">
        <f t="shared" si="551"/>
        <v>5.2374355333663997E-13</v>
      </c>
      <c r="IU210" s="86">
        <f t="shared" si="552"/>
        <v>7.3395353883851994E-13</v>
      </c>
      <c r="IV210" s="86">
        <f t="shared" si="553"/>
        <v>4.6850050461418415E-15</v>
      </c>
      <c r="IW210" s="86">
        <f t="shared" si="554"/>
        <v>7.6881574392552841E-14</v>
      </c>
      <c r="IY210" s="86">
        <f t="shared" si="555"/>
        <v>1.9730856067471597E-8</v>
      </c>
      <c r="IZ210" s="86">
        <f t="shared" si="556"/>
        <v>1.8077705542922485E-9</v>
      </c>
      <c r="JA210" s="86">
        <f t="shared" si="557"/>
        <v>9.0791478653832757E-11</v>
      </c>
      <c r="JB210" s="86">
        <f t="shared" si="558"/>
        <v>3.5381813343280217E-11</v>
      </c>
      <c r="JC210" s="86">
        <f t="shared" si="559"/>
        <v>2.1533876358712511E-10</v>
      </c>
      <c r="JD210" s="86">
        <f t="shared" si="560"/>
        <v>7.3110129298368878E-11</v>
      </c>
      <c r="JE210" s="86">
        <f t="shared" si="561"/>
        <v>1.0330291132419287E-10</v>
      </c>
      <c r="JF210" s="86">
        <f t="shared" si="562"/>
        <v>9.3332992216405859E-12</v>
      </c>
      <c r="JG210" s="86">
        <f t="shared" si="563"/>
        <v>4.2542398622006487E-13</v>
      </c>
      <c r="JH210" s="86">
        <f t="shared" si="564"/>
        <v>1.280110327395552E-13</v>
      </c>
      <c r="JI210" s="86">
        <f t="shared" si="565"/>
        <v>2.5046324100659566E-12</v>
      </c>
      <c r="JJ210" s="86">
        <f t="shared" si="566"/>
        <v>5.2374355333663997E-13</v>
      </c>
      <c r="JK210" s="86">
        <f t="shared" si="567"/>
        <v>7.3395353883851994E-13</v>
      </c>
      <c r="JL210" s="86">
        <f t="shared" si="568"/>
        <v>4.6850050461418415E-15</v>
      </c>
      <c r="JM210" s="86">
        <f t="shared" si="569"/>
        <v>7.6881574392552841E-14</v>
      </c>
    </row>
    <row r="211" spans="2:273" x14ac:dyDescent="0.25">
      <c r="B211" s="2">
        <v>184</v>
      </c>
      <c r="C211" s="37">
        <v>87.950999999999993</v>
      </c>
      <c r="D211" s="37">
        <v>83.966999999999999</v>
      </c>
      <c r="E211" s="37">
        <v>82.694999999999993</v>
      </c>
      <c r="F211" s="37">
        <v>80.322000000000003</v>
      </c>
      <c r="G211" s="37">
        <v>83.433000000000007</v>
      </c>
      <c r="H211" s="37">
        <v>82.897999999999996</v>
      </c>
      <c r="I211" s="37">
        <v>83.796999999999997</v>
      </c>
      <c r="J211" s="37">
        <v>83.254000000000005</v>
      </c>
      <c r="K211" s="37">
        <v>82.585999999999999</v>
      </c>
      <c r="L211" s="37">
        <v>86.287999999999997</v>
      </c>
      <c r="M211" s="37">
        <v>82.016999999999996</v>
      </c>
      <c r="N211" s="37">
        <v>82.509</v>
      </c>
      <c r="O211" s="37">
        <v>85.724000000000004</v>
      </c>
      <c r="P211" s="37">
        <v>86.879000000000005</v>
      </c>
      <c r="Q211" s="37">
        <v>89.69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 t="e">
        <f t="shared" si="455"/>
        <v>#N/A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0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 t="e">
        <f t="shared" si="584"/>
        <v>#N/A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 t="str">
        <f t="shared" si="499"/>
        <v/>
      </c>
      <c r="DK211" s="2">
        <f t="shared" si="500"/>
        <v>127.17453031358882</v>
      </c>
      <c r="DL211" s="2">
        <f t="shared" si="649"/>
        <v>127.53831436699856</v>
      </c>
      <c r="DM211" s="2">
        <f t="shared" si="649"/>
        <v>123.28392887624466</v>
      </c>
      <c r="DN211" s="2">
        <f t="shared" si="649"/>
        <v>121.91807396870556</v>
      </c>
      <c r="DO211" s="2">
        <f t="shared" si="649"/>
        <v>118.12252631578946</v>
      </c>
      <c r="DP211" s="2">
        <f t="shared" si="649"/>
        <v>123.99304409672831</v>
      </c>
      <c r="DQ211" s="2">
        <f t="shared" si="649"/>
        <v>114.88263049932524</v>
      </c>
      <c r="DR211" s="2">
        <f t="shared" si="649"/>
        <v>132.14165924495921</v>
      </c>
      <c r="DS211" s="2">
        <f t="shared" si="649"/>
        <v>112.32463025210083</v>
      </c>
      <c r="DT211" s="2">
        <f t="shared" si="649"/>
        <v>121.90066711229946</v>
      </c>
      <c r="DU211" s="2">
        <f t="shared" si="649"/>
        <v>122.39532717086834</v>
      </c>
      <c r="DV211" s="2">
        <f t="shared" si="649"/>
        <v>123.28215551265555</v>
      </c>
      <c r="DW211" s="2">
        <f t="shared" si="649"/>
        <v>135.56145622612681</v>
      </c>
      <c r="DX211" s="2">
        <f t="shared" si="649"/>
        <v>125.7363461452763</v>
      </c>
      <c r="DY211" s="2">
        <f t="shared" si="649"/>
        <v>97.063501915708855</v>
      </c>
      <c r="EA211" s="2">
        <f t="shared" si="440"/>
        <v>84.763391439688718</v>
      </c>
      <c r="EB211" s="2">
        <f t="shared" si="502"/>
        <v>81.075509051576887</v>
      </c>
      <c r="EC211" s="2">
        <f t="shared" si="503"/>
        <v>80.092147615708271</v>
      </c>
      <c r="ED211" s="2">
        <f t="shared" si="504"/>
        <v>83.211047685834487</v>
      </c>
      <c r="EE211" s="2">
        <f t="shared" si="505"/>
        <v>81.385115540222245</v>
      </c>
      <c r="EF211" s="2">
        <f t="shared" si="506"/>
        <v>78.622966400642881</v>
      </c>
      <c r="EG211" s="2">
        <f t="shared" si="507"/>
        <v>80.446836616213957</v>
      </c>
      <c r="EH211" s="2">
        <f t="shared" si="508"/>
        <v>80.012359823945388</v>
      </c>
      <c r="EI211" s="2">
        <f t="shared" si="509"/>
        <v>83.345901219379428</v>
      </c>
      <c r="EJ211" s="2">
        <f t="shared" si="510"/>
        <v>84.417302645389356</v>
      </c>
      <c r="EK211" s="2">
        <f t="shared" si="511"/>
        <v>81.613708717986896</v>
      </c>
      <c r="EL211" s="2">
        <f t="shared" si="512"/>
        <v>81.11376522539814</v>
      </c>
      <c r="EM211" s="2">
        <f t="shared" si="513"/>
        <v>82.247806785137314</v>
      </c>
      <c r="EN211" s="2">
        <f t="shared" si="514"/>
        <v>82.92327037180597</v>
      </c>
      <c r="EO211" s="2">
        <f t="shared" si="515"/>
        <v>94.076914739704407</v>
      </c>
      <c r="EQ211" s="2">
        <f t="shared" si="516"/>
        <v>84.480363171494986</v>
      </c>
      <c r="ER211" s="2">
        <f t="shared" si="650"/>
        <v>80.827058377355272</v>
      </c>
      <c r="ES211" s="2">
        <f t="shared" si="650"/>
        <v>80.174210067183623</v>
      </c>
      <c r="ET211" s="2">
        <f t="shared" si="650"/>
        <v>80.651272628447174</v>
      </c>
      <c r="EU211" s="2">
        <f t="shared" si="650"/>
        <v>81.10960621242485</v>
      </c>
      <c r="EV211" s="2">
        <f t="shared" si="650"/>
        <v>79.411129895449818</v>
      </c>
      <c r="EW211" s="2">
        <f t="shared" si="650"/>
        <v>80.711717992390476</v>
      </c>
      <c r="EX211" s="2">
        <f t="shared" si="650"/>
        <v>80.729966591693767</v>
      </c>
      <c r="EY211" s="2">
        <f t="shared" si="650"/>
        <v>81.229247375178318</v>
      </c>
      <c r="EZ211" s="2">
        <f t="shared" si="650"/>
        <v>84.220321631976816</v>
      </c>
      <c r="FA211" s="2">
        <f t="shared" si="650"/>
        <v>81.224524287932468</v>
      </c>
      <c r="FB211" s="2">
        <f t="shared" si="650"/>
        <v>81.55078149343322</v>
      </c>
      <c r="FC211" s="2">
        <f t="shared" si="650"/>
        <v>83.703596364398365</v>
      </c>
      <c r="FD211" s="2">
        <f t="shared" si="650"/>
        <v>85.760651921640942</v>
      </c>
      <c r="FE211" s="2">
        <f t="shared" si="650"/>
        <v>89.490391303745298</v>
      </c>
      <c r="FG211" s="2">
        <f t="shared" si="518"/>
        <v>0.99999806653807377</v>
      </c>
      <c r="FH211" s="2">
        <f t="shared" si="651"/>
        <v>0.99999799697833502</v>
      </c>
      <c r="FI211" s="2">
        <f t="shared" si="651"/>
        <v>0.99999790215707973</v>
      </c>
      <c r="FJ211" s="2">
        <f t="shared" si="651"/>
        <v>0.99999799834900116</v>
      </c>
      <c r="FK211" s="2">
        <f t="shared" si="651"/>
        <v>0.99999791856211229</v>
      </c>
      <c r="FL211" s="2">
        <f t="shared" si="651"/>
        <v>0.99999800003867789</v>
      </c>
      <c r="FM211" s="2">
        <f t="shared" si="651"/>
        <v>0.99999796251823725</v>
      </c>
      <c r="FN211" s="2">
        <f t="shared" si="651"/>
        <v>0.9999977842918083</v>
      </c>
      <c r="FO211" s="2">
        <f t="shared" si="651"/>
        <v>0.99999771036231055</v>
      </c>
      <c r="FP211" s="2">
        <f t="shared" si="651"/>
        <v>0.99999766691044389</v>
      </c>
      <c r="FQ211" s="2">
        <f t="shared" si="651"/>
        <v>0.99999781282490452</v>
      </c>
      <c r="FR211" s="2">
        <f t="shared" si="651"/>
        <v>0.99999772215422333</v>
      </c>
      <c r="FS211" s="2">
        <f t="shared" si="651"/>
        <v>0.99999772993193059</v>
      </c>
      <c r="FT211" s="2">
        <f t="shared" si="651"/>
        <v>0.99999757128942057</v>
      </c>
      <c r="FU211" s="2">
        <f t="shared" si="651"/>
        <v>0.99999719126551456</v>
      </c>
      <c r="FW211" s="2">
        <f t="shared" si="536"/>
        <v>0.98517923179346578</v>
      </c>
      <c r="FX211" s="2">
        <f t="shared" si="588"/>
        <v>0.98700073814187439</v>
      </c>
      <c r="FY211" s="2">
        <f t="shared" si="589"/>
        <v>0.98675983120060429</v>
      </c>
      <c r="FZ211" s="2">
        <f t="shared" si="590"/>
        <v>0.98677931519790107</v>
      </c>
      <c r="GA211" s="2">
        <f t="shared" si="591"/>
        <v>0.98635543653496582</v>
      </c>
      <c r="GB211" s="2">
        <f t="shared" si="592"/>
        <v>0.98732325583813141</v>
      </c>
      <c r="GC211" s="2">
        <f t="shared" si="593"/>
        <v>0.98902618506500495</v>
      </c>
      <c r="GD211" s="2">
        <f t="shared" si="594"/>
        <v>0.98955706726939097</v>
      </c>
      <c r="GE211" s="2">
        <f t="shared" si="595"/>
        <v>0.98981843064253106</v>
      </c>
      <c r="GF211" s="2">
        <f t="shared" si="596"/>
        <v>0.98927467079165776</v>
      </c>
      <c r="GG211" s="2">
        <f t="shared" si="597"/>
        <v>0.99013176503487454</v>
      </c>
      <c r="GH211" s="2">
        <f t="shared" si="598"/>
        <v>0.98887148598578167</v>
      </c>
      <c r="GI211" s="2">
        <f t="shared" si="599"/>
        <v>0.98791236364181556</v>
      </c>
      <c r="GJ211" s="2">
        <f t="shared" si="600"/>
        <v>0.9853489034715458</v>
      </c>
      <c r="GK211" s="2">
        <f t="shared" si="601"/>
        <v>0.98247870290702377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5.2941627586283608E-35</v>
      </c>
      <c r="HT211" s="86">
        <f t="shared" si="630"/>
        <v>1.7690991781077016E-40</v>
      </c>
      <c r="HU211" s="86">
        <f t="shared" si="631"/>
        <v>1.4149776567537877E-45</v>
      </c>
      <c r="HV211" s="86">
        <f t="shared" si="632"/>
        <v>1.0351706472322702E-47</v>
      </c>
      <c r="HW211" s="86">
        <f t="shared" si="633"/>
        <v>2.8630928178328535E-44</v>
      </c>
      <c r="HX211" s="86">
        <f t="shared" si="634"/>
        <v>2.584940167176408E-45</v>
      </c>
      <c r="HY211" s="86">
        <f t="shared" si="635"/>
        <v>4.8159795885617058E-42</v>
      </c>
      <c r="HZ211" s="86">
        <f t="shared" si="636"/>
        <v>2.8848956828554624E-47</v>
      </c>
      <c r="IA211" s="86">
        <f t="shared" si="637"/>
        <v>1.4979024488976387E-52</v>
      </c>
      <c r="IB211" s="86">
        <f t="shared" si="638"/>
        <v>2.9261789418622185E-56</v>
      </c>
      <c r="IC211" s="86">
        <f t="shared" si="639"/>
        <v>1.9676315402632594E-49</v>
      </c>
      <c r="ID211" s="86">
        <f t="shared" si="640"/>
        <v>1.0947558469159338E-53</v>
      </c>
      <c r="IE211" s="86">
        <f t="shared" si="641"/>
        <v>4.11139443178023E-54</v>
      </c>
      <c r="IF211" s="86">
        <f t="shared" si="642"/>
        <v>4.2713542134886622E-124</v>
      </c>
      <c r="IG211" s="86">
        <f t="shared" si="643"/>
        <v>6.0010180713323504E-110</v>
      </c>
      <c r="II211" s="86">
        <f t="shared" si="540"/>
        <v>9.4496381738514087E-9</v>
      </c>
      <c r="IJ211" s="86">
        <f t="shared" si="541"/>
        <v>8.0006200343707053E-10</v>
      </c>
      <c r="IK211" s="86">
        <f t="shared" si="542"/>
        <v>3.5190212119595553E-11</v>
      </c>
      <c r="IL211" s="86">
        <f t="shared" si="543"/>
        <v>1.3171215166108089E-11</v>
      </c>
      <c r="IM211" s="86">
        <f t="shared" si="544"/>
        <v>8.6056515142493321E-11</v>
      </c>
      <c r="IN211" s="86">
        <f t="shared" si="545"/>
        <v>2.8355079807707659E-11</v>
      </c>
      <c r="IO211" s="86">
        <f t="shared" si="546"/>
        <v>4.194908527873665E-11</v>
      </c>
      <c r="IP211" s="86">
        <f t="shared" si="547"/>
        <v>3.4706088494026718E-12</v>
      </c>
      <c r="IQ211" s="86">
        <f t="shared" si="548"/>
        <v>1.4029553572648015E-13</v>
      </c>
      <c r="IR211" s="86">
        <f t="shared" si="549"/>
        <v>3.9643325654499424E-14</v>
      </c>
      <c r="IS211" s="86">
        <f t="shared" si="550"/>
        <v>8.9437052095252222E-13</v>
      </c>
      <c r="IT211" s="86">
        <f t="shared" si="551"/>
        <v>1.7027286444931097E-13</v>
      </c>
      <c r="IU211" s="86">
        <f t="shared" si="552"/>
        <v>2.3678165434979718E-13</v>
      </c>
      <c r="IV211" s="86">
        <f t="shared" si="553"/>
        <v>1.1433511697513551E-15</v>
      </c>
      <c r="IW211" s="86">
        <f t="shared" si="554"/>
        <v>2.0013090669180249E-14</v>
      </c>
      <c r="IY211" s="86">
        <f t="shared" si="555"/>
        <v>9.4496381738514087E-9</v>
      </c>
      <c r="IZ211" s="86">
        <f t="shared" si="556"/>
        <v>8.0006200343707053E-10</v>
      </c>
      <c r="JA211" s="86">
        <f t="shared" si="557"/>
        <v>3.5190212119595553E-11</v>
      </c>
      <c r="JB211" s="86">
        <f t="shared" si="558"/>
        <v>1.3171215166108089E-11</v>
      </c>
      <c r="JC211" s="86">
        <f t="shared" si="559"/>
        <v>8.6056515142493321E-11</v>
      </c>
      <c r="JD211" s="86">
        <f t="shared" si="560"/>
        <v>2.8355079807707659E-11</v>
      </c>
      <c r="JE211" s="86">
        <f t="shared" si="561"/>
        <v>4.194908527873665E-11</v>
      </c>
      <c r="JF211" s="86">
        <f t="shared" si="562"/>
        <v>3.4706088494026718E-12</v>
      </c>
      <c r="JG211" s="86">
        <f t="shared" si="563"/>
        <v>1.4029553572648015E-13</v>
      </c>
      <c r="JH211" s="86">
        <f t="shared" si="564"/>
        <v>3.9643325654499424E-14</v>
      </c>
      <c r="JI211" s="86">
        <f t="shared" si="565"/>
        <v>8.9437052095252222E-13</v>
      </c>
      <c r="JJ211" s="86">
        <f t="shared" si="566"/>
        <v>1.7027286444931097E-13</v>
      </c>
      <c r="JK211" s="86">
        <f t="shared" si="567"/>
        <v>2.3678165434979718E-13</v>
      </c>
      <c r="JL211" s="86">
        <f t="shared" si="568"/>
        <v>1.1433511697513551E-15</v>
      </c>
      <c r="JM211" s="86">
        <f t="shared" si="569"/>
        <v>2.0013090669180249E-14</v>
      </c>
    </row>
    <row r="212" spans="2:273" x14ac:dyDescent="0.25">
      <c r="B212" s="2">
        <v>185</v>
      </c>
      <c r="C212" s="37">
        <v>87.033000000000001</v>
      </c>
      <c r="D212" s="37">
        <v>82.393000000000001</v>
      </c>
      <c r="E212" s="37">
        <v>82.338999999999999</v>
      </c>
      <c r="F212" s="37">
        <v>81.897999999999996</v>
      </c>
      <c r="G212" s="37">
        <v>83.016999999999996</v>
      </c>
      <c r="H212" s="37">
        <v>84.796999999999997</v>
      </c>
      <c r="I212" s="37">
        <v>84.338999999999999</v>
      </c>
      <c r="J212" s="37">
        <v>82.948999999999998</v>
      </c>
      <c r="K212" s="37">
        <v>82.102999999999994</v>
      </c>
      <c r="L212" s="37">
        <v>85.22</v>
      </c>
      <c r="M212" s="37">
        <v>84.846999999999994</v>
      </c>
      <c r="N212" s="37">
        <v>84.245999999999995</v>
      </c>
      <c r="O212" s="37">
        <v>83.724000000000004</v>
      </c>
      <c r="P212" s="37">
        <v>87.965999999999994</v>
      </c>
      <c r="Q212" s="37">
        <v>91.534000000000006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 t="e">
        <f t="shared" si="455"/>
        <v>#N/A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0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 t="e">
        <f t="shared" si="584"/>
        <v>#N/A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 t="str">
        <f t="shared" si="499"/>
        <v/>
      </c>
      <c r="DK212" s="2">
        <f t="shared" si="500"/>
        <v>127.26121602787454</v>
      </c>
      <c r="DL212" s="2">
        <f t="shared" si="649"/>
        <v>127.64118010723273</v>
      </c>
      <c r="DM212" s="2">
        <f t="shared" si="649"/>
        <v>123.3841522048364</v>
      </c>
      <c r="DN212" s="2">
        <f t="shared" si="649"/>
        <v>122.00386924171136</v>
      </c>
      <c r="DO212" s="2">
        <f t="shared" si="649"/>
        <v>118.17021052631577</v>
      </c>
      <c r="DP212" s="2">
        <f t="shared" si="649"/>
        <v>124.07481697486961</v>
      </c>
      <c r="DQ212" s="2">
        <f t="shared" si="649"/>
        <v>114.92380944669367</v>
      </c>
      <c r="DR212" s="2">
        <f t="shared" si="649"/>
        <v>132.29383196053195</v>
      </c>
      <c r="DS212" s="2">
        <f t="shared" si="649"/>
        <v>112.36392100840335</v>
      </c>
      <c r="DT212" s="2">
        <f t="shared" si="649"/>
        <v>121.99773462566844</v>
      </c>
      <c r="DU212" s="2">
        <f t="shared" si="649"/>
        <v>122.48378207282911</v>
      </c>
      <c r="DV212" s="2">
        <f t="shared" si="649"/>
        <v>123.37420699270702</v>
      </c>
      <c r="DW212" s="2">
        <f t="shared" si="649"/>
        <v>135.7272386554622</v>
      </c>
      <c r="DX212" s="2">
        <f t="shared" si="649"/>
        <v>125.84367936720143</v>
      </c>
      <c r="DY212" s="2">
        <f t="shared" si="649"/>
        <v>96.990793924466374</v>
      </c>
      <c r="EA212" s="2">
        <f t="shared" si="440"/>
        <v>84.610400778210121</v>
      </c>
      <c r="EB212" s="2">
        <f t="shared" si="502"/>
        <v>80.89114613457815</v>
      </c>
      <c r="EC212" s="2">
        <f t="shared" si="503"/>
        <v>79.938752279102374</v>
      </c>
      <c r="ED212" s="2">
        <f t="shared" si="504"/>
        <v>83.079106591865354</v>
      </c>
      <c r="EE212" s="2">
        <f t="shared" si="505"/>
        <v>81.216901931443459</v>
      </c>
      <c r="EF212" s="2">
        <f t="shared" si="506"/>
        <v>78.42538089893867</v>
      </c>
      <c r="EG212" s="2">
        <f t="shared" si="507"/>
        <v>80.28527907941114</v>
      </c>
      <c r="EH212" s="2">
        <f t="shared" si="508"/>
        <v>79.848530883734725</v>
      </c>
      <c r="EI212" s="2">
        <f t="shared" si="509"/>
        <v>83.229751660315742</v>
      </c>
      <c r="EJ212" s="2">
        <f t="shared" si="510"/>
        <v>84.28441709328483</v>
      </c>
      <c r="EK212" s="2">
        <f t="shared" si="511"/>
        <v>81.445379076086951</v>
      </c>
      <c r="EL212" s="2">
        <f t="shared" si="512"/>
        <v>80.944745318254917</v>
      </c>
      <c r="EM212" s="2">
        <f t="shared" si="513"/>
        <v>82.090527625201929</v>
      </c>
      <c r="EN212" s="2">
        <f t="shared" si="514"/>
        <v>82.762465532663484</v>
      </c>
      <c r="EO212" s="2">
        <f t="shared" si="515"/>
        <v>94.002287824850526</v>
      </c>
      <c r="EQ212" s="2">
        <f t="shared" si="516"/>
        <v>84.324129921699509</v>
      </c>
      <c r="ER212" s="2">
        <f t="shared" si="650"/>
        <v>80.639829839825964</v>
      </c>
      <c r="ES212" s="2">
        <f t="shared" si="650"/>
        <v>80.021773087898808</v>
      </c>
      <c r="ET212" s="2">
        <f t="shared" si="650"/>
        <v>80.489774196132259</v>
      </c>
      <c r="EU212" s="2">
        <f t="shared" si="650"/>
        <v>80.938235804943218</v>
      </c>
      <c r="EV212" s="2">
        <f t="shared" si="650"/>
        <v>79.222581519628392</v>
      </c>
      <c r="EW212" s="2">
        <f t="shared" si="650"/>
        <v>80.553068982652874</v>
      </c>
      <c r="EX212" s="2">
        <f t="shared" si="650"/>
        <v>80.574179580390521</v>
      </c>
      <c r="EY212" s="2">
        <f t="shared" si="650"/>
        <v>81.088988701854504</v>
      </c>
      <c r="EZ212" s="2">
        <f t="shared" si="650"/>
        <v>84.085219063891486</v>
      </c>
      <c r="FA212" s="2">
        <f t="shared" si="650"/>
        <v>81.051838476321919</v>
      </c>
      <c r="FB212" s="2">
        <f t="shared" si="650"/>
        <v>81.386804770062312</v>
      </c>
      <c r="FC212" s="2">
        <f t="shared" si="650"/>
        <v>83.563531850804154</v>
      </c>
      <c r="FD212" s="2">
        <f t="shared" si="650"/>
        <v>85.633336645256833</v>
      </c>
      <c r="FE212" s="2">
        <f t="shared" si="650"/>
        <v>89.36537887867236</v>
      </c>
      <c r="FG212" s="2">
        <f t="shared" si="518"/>
        <v>0.99999823666146581</v>
      </c>
      <c r="FH212" s="2">
        <f t="shared" si="651"/>
        <v>0.99999817322220819</v>
      </c>
      <c r="FI212" s="2">
        <f t="shared" si="651"/>
        <v>0.99999808674416435</v>
      </c>
      <c r="FJ212" s="2">
        <f t="shared" si="651"/>
        <v>0.99999817447227091</v>
      </c>
      <c r="FK212" s="2">
        <f t="shared" si="651"/>
        <v>0.99999810170573733</v>
      </c>
      <c r="FL212" s="2">
        <f t="shared" si="651"/>
        <v>0.99999817601327501</v>
      </c>
      <c r="FM212" s="2">
        <f t="shared" si="651"/>
        <v>0.9999981417942142</v>
      </c>
      <c r="FN212" s="2">
        <f t="shared" si="651"/>
        <v>0.99999797924971845</v>
      </c>
      <c r="FO212" s="2">
        <f t="shared" si="651"/>
        <v>0.99999791182518838</v>
      </c>
      <c r="FP212" s="2">
        <f t="shared" si="651"/>
        <v>0.99999787219659886</v>
      </c>
      <c r="FQ212" s="2">
        <f t="shared" si="651"/>
        <v>0.99999800527222149</v>
      </c>
      <c r="FR212" s="2">
        <f t="shared" si="651"/>
        <v>0.9999979225795449</v>
      </c>
      <c r="FS212" s="2">
        <f t="shared" si="651"/>
        <v>0.99999792967290113</v>
      </c>
      <c r="FT212" s="2">
        <f t="shared" si="651"/>
        <v>0.99999778498915259</v>
      </c>
      <c r="FU212" s="2">
        <f t="shared" si="651"/>
        <v>0.99999743840307131</v>
      </c>
      <c r="FW212" s="2">
        <f t="shared" si="536"/>
        <v>0.98646564904823131</v>
      </c>
      <c r="FX212" s="2">
        <f t="shared" si="588"/>
        <v>0.9881309565394073</v>
      </c>
      <c r="FY212" s="2">
        <f t="shared" si="589"/>
        <v>0.98791073865528234</v>
      </c>
      <c r="FZ212" s="2">
        <f t="shared" si="590"/>
        <v>0.98792854971680322</v>
      </c>
      <c r="GA212" s="2">
        <f t="shared" si="591"/>
        <v>0.98754105233688161</v>
      </c>
      <c r="GB212" s="2">
        <f t="shared" si="592"/>
        <v>0.98842576182527764</v>
      </c>
      <c r="GC212" s="2">
        <f t="shared" si="593"/>
        <v>0.98998208876787719</v>
      </c>
      <c r="GD212" s="2">
        <f t="shared" si="594"/>
        <v>0.99046717277482199</v>
      </c>
      <c r="GE212" s="2">
        <f t="shared" si="595"/>
        <v>0.99070597216460521</v>
      </c>
      <c r="GF212" s="2">
        <f t="shared" si="596"/>
        <v>0.99020914375080149</v>
      </c>
      <c r="GG212" s="2">
        <f t="shared" si="597"/>
        <v>0.99099224133025476</v>
      </c>
      <c r="GH212" s="2">
        <f t="shared" si="598"/>
        <v>0.98984072674848222</v>
      </c>
      <c r="GI212" s="2">
        <f t="shared" si="599"/>
        <v>0.98896420715980859</v>
      </c>
      <c r="GJ212" s="2">
        <f t="shared" si="600"/>
        <v>0.986620793518315</v>
      </c>
      <c r="GK212" s="2">
        <f t="shared" si="601"/>
        <v>0.98399571357572413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6.001805316341363E-36</v>
      </c>
      <c r="HT212" s="86">
        <f t="shared" si="630"/>
        <v>1.5497674109761501E-41</v>
      </c>
      <c r="HU212" s="86">
        <f t="shared" si="631"/>
        <v>8.5840711562056542E-47</v>
      </c>
      <c r="HV212" s="86">
        <f t="shared" si="632"/>
        <v>5.52515478633686E-49</v>
      </c>
      <c r="HW212" s="86">
        <f t="shared" si="633"/>
        <v>1.8777908170309306E-45</v>
      </c>
      <c r="HX212" s="86">
        <f t="shared" si="634"/>
        <v>1.6051662718192467E-46</v>
      </c>
      <c r="HY212" s="86">
        <f t="shared" si="635"/>
        <v>3.7062357827325424E-43</v>
      </c>
      <c r="HZ212" s="86">
        <f t="shared" si="636"/>
        <v>1.6842131686290572E-48</v>
      </c>
      <c r="IA212" s="86">
        <f t="shared" si="637"/>
        <v>6.2841081742754322E-54</v>
      </c>
      <c r="IB212" s="86">
        <f t="shared" si="638"/>
        <v>9.7961665885943156E-58</v>
      </c>
      <c r="IC212" s="86">
        <f t="shared" si="639"/>
        <v>1.0312845391914189E-50</v>
      </c>
      <c r="ID212" s="86">
        <f t="shared" si="640"/>
        <v>4.2060941255786582E-55</v>
      </c>
      <c r="IE212" s="86">
        <f t="shared" si="641"/>
        <v>1.4941380238223462E-55</v>
      </c>
      <c r="IF212" s="86">
        <f t="shared" si="642"/>
        <v>1.4889065507305005E-127</v>
      </c>
      <c r="IG212" s="86">
        <f t="shared" si="643"/>
        <v>4.3626216291371613E-113</v>
      </c>
      <c r="II212" s="86">
        <f t="shared" si="540"/>
        <v>4.4562598514863365E-9</v>
      </c>
      <c r="IJ212" s="86">
        <f t="shared" si="541"/>
        <v>3.4822039506670975E-10</v>
      </c>
      <c r="IK212" s="86">
        <f t="shared" si="542"/>
        <v>1.337455136030538E-11</v>
      </c>
      <c r="IL212" s="86">
        <f t="shared" si="543"/>
        <v>4.8037201804284545E-12</v>
      </c>
      <c r="IM212" s="86">
        <f t="shared" si="544"/>
        <v>3.3740766282622219E-11</v>
      </c>
      <c r="IN212" s="86">
        <f t="shared" si="545"/>
        <v>1.0785848281251072E-11</v>
      </c>
      <c r="IO212" s="86">
        <f t="shared" si="546"/>
        <v>1.673322047080586E-11</v>
      </c>
      <c r="IP212" s="86">
        <f t="shared" si="547"/>
        <v>1.2656877615592417E-12</v>
      </c>
      <c r="IQ212" s="86">
        <f t="shared" si="548"/>
        <v>4.5269386447711263E-14</v>
      </c>
      <c r="IR212" s="86">
        <f t="shared" si="549"/>
        <v>1.1993996709628638E-14</v>
      </c>
      <c r="IS212" s="86">
        <f t="shared" si="550"/>
        <v>3.1303228193178669E-13</v>
      </c>
      <c r="IT212" s="86">
        <f t="shared" si="551"/>
        <v>5.4124978503157789E-14</v>
      </c>
      <c r="IU212" s="86">
        <f t="shared" si="552"/>
        <v>7.4645068979119231E-14</v>
      </c>
      <c r="IV212" s="86">
        <f t="shared" si="553"/>
        <v>2.7070276704941743E-16</v>
      </c>
      <c r="IW212" s="86">
        <f t="shared" si="554"/>
        <v>5.0549110598952635E-15</v>
      </c>
      <c r="IY212" s="86">
        <f t="shared" si="555"/>
        <v>4.4562598514863365E-9</v>
      </c>
      <c r="IZ212" s="86">
        <f t="shared" si="556"/>
        <v>3.4822039506670975E-10</v>
      </c>
      <c r="JA212" s="86">
        <f t="shared" si="557"/>
        <v>1.337455136030538E-11</v>
      </c>
      <c r="JB212" s="86">
        <f t="shared" si="558"/>
        <v>4.8037201804284545E-12</v>
      </c>
      <c r="JC212" s="86">
        <f t="shared" si="559"/>
        <v>3.3740766282622219E-11</v>
      </c>
      <c r="JD212" s="86">
        <f t="shared" si="560"/>
        <v>1.0785848281251072E-11</v>
      </c>
      <c r="JE212" s="86">
        <f t="shared" si="561"/>
        <v>1.673322047080586E-11</v>
      </c>
      <c r="JF212" s="86">
        <f t="shared" si="562"/>
        <v>1.2656877615592417E-12</v>
      </c>
      <c r="JG212" s="86">
        <f t="shared" si="563"/>
        <v>4.5269386447711263E-14</v>
      </c>
      <c r="JH212" s="86">
        <f t="shared" si="564"/>
        <v>1.1993996709628638E-14</v>
      </c>
      <c r="JI212" s="86">
        <f t="shared" si="565"/>
        <v>3.1303228193178669E-13</v>
      </c>
      <c r="JJ212" s="86">
        <f t="shared" si="566"/>
        <v>5.4124978503157789E-14</v>
      </c>
      <c r="JK212" s="86">
        <f t="shared" si="567"/>
        <v>7.4645068979119231E-14</v>
      </c>
      <c r="JL212" s="86">
        <f t="shared" si="568"/>
        <v>2.7070276704941743E-16</v>
      </c>
      <c r="JM212" s="86">
        <f t="shared" si="569"/>
        <v>5.0549110598952635E-15</v>
      </c>
    </row>
    <row r="213" spans="2:273" x14ac:dyDescent="0.25">
      <c r="B213" s="2">
        <v>186</v>
      </c>
      <c r="C213" s="37">
        <v>89.23</v>
      </c>
      <c r="D213" s="37">
        <v>83.606999999999999</v>
      </c>
      <c r="E213" s="37">
        <v>83.305000000000007</v>
      </c>
      <c r="F213" s="37">
        <v>82.575999999999993</v>
      </c>
      <c r="G213" s="37">
        <v>81.283000000000001</v>
      </c>
      <c r="H213" s="37">
        <v>83.441000000000003</v>
      </c>
      <c r="I213" s="37">
        <v>83.542000000000002</v>
      </c>
      <c r="J213" s="37">
        <v>82.813999999999993</v>
      </c>
      <c r="K213" s="37">
        <v>82.879000000000005</v>
      </c>
      <c r="L213" s="37">
        <v>84.661000000000001</v>
      </c>
      <c r="M213" s="37">
        <v>82.78</v>
      </c>
      <c r="N213" s="37">
        <v>84.667000000000002</v>
      </c>
      <c r="O213" s="37">
        <v>84.120999999999995</v>
      </c>
      <c r="P213" s="37">
        <v>87.206999999999994</v>
      </c>
      <c r="Q213" s="37">
        <v>90.724000000000004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 t="e">
        <f t="shared" si="455"/>
        <v>#N/A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 t="e">
        <f t="shared" si="584"/>
        <v>#N/A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 t="str">
        <f t="shared" si="499"/>
        <v/>
      </c>
      <c r="DK213" s="2">
        <f t="shared" si="500"/>
        <v>127.34790174216025</v>
      </c>
      <c r="DL213" s="2">
        <f t="shared" si="649"/>
        <v>127.74404584746689</v>
      </c>
      <c r="DM213" s="2">
        <f t="shared" si="649"/>
        <v>123.48437553342816</v>
      </c>
      <c r="DN213" s="2">
        <f t="shared" si="649"/>
        <v>122.08966451471716</v>
      </c>
      <c r="DO213" s="2">
        <f t="shared" si="649"/>
        <v>118.21789473684208</v>
      </c>
      <c r="DP213" s="2">
        <f t="shared" si="649"/>
        <v>124.15658985301091</v>
      </c>
      <c r="DQ213" s="2">
        <f t="shared" si="649"/>
        <v>114.96498839406209</v>
      </c>
      <c r="DR213" s="2">
        <f t="shared" si="649"/>
        <v>132.44600467610465</v>
      </c>
      <c r="DS213" s="2">
        <f t="shared" si="649"/>
        <v>112.40321176470587</v>
      </c>
      <c r="DT213" s="2">
        <f t="shared" si="649"/>
        <v>122.09480213903743</v>
      </c>
      <c r="DU213" s="2">
        <f t="shared" si="649"/>
        <v>122.5722369747899</v>
      </c>
      <c r="DV213" s="2">
        <f t="shared" si="649"/>
        <v>123.4662584727585</v>
      </c>
      <c r="DW213" s="2">
        <f t="shared" si="649"/>
        <v>135.89302108479757</v>
      </c>
      <c r="DX213" s="2">
        <f t="shared" si="649"/>
        <v>125.95101258912656</v>
      </c>
      <c r="DY213" s="2">
        <f t="shared" si="649"/>
        <v>96.918085933223907</v>
      </c>
      <c r="EA213" s="2">
        <f t="shared" ref="EA213:EA227" si="652">CE$228*$B213+CE$229</f>
        <v>84.457410116731523</v>
      </c>
      <c r="EB213" s="2">
        <f t="shared" si="502"/>
        <v>80.7067832175794</v>
      </c>
      <c r="EC213" s="2">
        <f t="shared" si="503"/>
        <v>79.785356942496492</v>
      </c>
      <c r="ED213" s="2">
        <f t="shared" si="504"/>
        <v>82.947165497896208</v>
      </c>
      <c r="EE213" s="2">
        <f t="shared" si="505"/>
        <v>81.048688322664674</v>
      </c>
      <c r="EF213" s="2">
        <f t="shared" si="506"/>
        <v>78.227795397234445</v>
      </c>
      <c r="EG213" s="2">
        <f t="shared" si="507"/>
        <v>80.123721542608308</v>
      </c>
      <c r="EH213" s="2">
        <f t="shared" si="508"/>
        <v>79.684701943524047</v>
      </c>
      <c r="EI213" s="2">
        <f t="shared" si="509"/>
        <v>83.113602101252056</v>
      </c>
      <c r="EJ213" s="2">
        <f t="shared" si="510"/>
        <v>84.15153154118029</v>
      </c>
      <c r="EK213" s="2">
        <f t="shared" si="511"/>
        <v>81.277049434187006</v>
      </c>
      <c r="EL213" s="2">
        <f t="shared" si="512"/>
        <v>80.775725411111694</v>
      </c>
      <c r="EM213" s="2">
        <f t="shared" si="513"/>
        <v>81.933248465266558</v>
      </c>
      <c r="EN213" s="2">
        <f t="shared" si="514"/>
        <v>82.601660693520984</v>
      </c>
      <c r="EO213" s="2">
        <f t="shared" si="515"/>
        <v>93.927660909996661</v>
      </c>
      <c r="EQ213" s="2">
        <f t="shared" si="516"/>
        <v>84.167896671904018</v>
      </c>
      <c r="ER213" s="2">
        <f t="shared" si="650"/>
        <v>80.452601302296657</v>
      </c>
      <c r="ES213" s="2">
        <f t="shared" si="650"/>
        <v>79.869336108613993</v>
      </c>
      <c r="ET213" s="2">
        <f t="shared" si="650"/>
        <v>80.328275763817345</v>
      </c>
      <c r="EU213" s="2">
        <f t="shared" si="650"/>
        <v>80.766865397461586</v>
      </c>
      <c r="EV213" s="2">
        <f t="shared" si="650"/>
        <v>79.034033143806994</v>
      </c>
      <c r="EW213" s="2">
        <f t="shared" si="650"/>
        <v>80.394419972915259</v>
      </c>
      <c r="EX213" s="2">
        <f t="shared" si="650"/>
        <v>80.418392569087288</v>
      </c>
      <c r="EY213" s="2">
        <f t="shared" si="650"/>
        <v>80.948730028530676</v>
      </c>
      <c r="EZ213" s="2">
        <f t="shared" si="650"/>
        <v>83.950116495806157</v>
      </c>
      <c r="FA213" s="2">
        <f t="shared" si="650"/>
        <v>80.87915266471137</v>
      </c>
      <c r="FB213" s="2">
        <f t="shared" si="650"/>
        <v>81.22282804669139</v>
      </c>
      <c r="FC213" s="2">
        <f t="shared" si="650"/>
        <v>83.423467337209928</v>
      </c>
      <c r="FD213" s="2">
        <f t="shared" si="650"/>
        <v>85.506021368872723</v>
      </c>
      <c r="FE213" s="2">
        <f t="shared" si="650"/>
        <v>89.240366453599421</v>
      </c>
      <c r="FG213" s="2">
        <f t="shared" si="518"/>
        <v>0.99999839181589378</v>
      </c>
      <c r="FH213" s="2">
        <f t="shared" si="651"/>
        <v>0.99999833395858495</v>
      </c>
      <c r="FI213" s="2">
        <f t="shared" si="651"/>
        <v>0.99999825508964568</v>
      </c>
      <c r="FJ213" s="2">
        <f t="shared" si="651"/>
        <v>0.9999983350986561</v>
      </c>
      <c r="FK213" s="2">
        <f t="shared" si="651"/>
        <v>0.99999826873476694</v>
      </c>
      <c r="FL213" s="2">
        <f t="shared" si="651"/>
        <v>0.999998336504069</v>
      </c>
      <c r="FM213" s="2">
        <f t="shared" si="651"/>
        <v>0.9999983052959045</v>
      </c>
      <c r="FN213" s="2">
        <f t="shared" si="651"/>
        <v>0.99999815705351192</v>
      </c>
      <c r="FO213" s="2">
        <f t="shared" si="651"/>
        <v>0.99999809556158736</v>
      </c>
      <c r="FP213" s="2">
        <f t="shared" si="651"/>
        <v>0.99999805941987086</v>
      </c>
      <c r="FQ213" s="2">
        <f t="shared" si="651"/>
        <v>0.99999818078632507</v>
      </c>
      <c r="FR213" s="2">
        <f t="shared" si="651"/>
        <v>0.9999981053696807</v>
      </c>
      <c r="FS213" s="2">
        <f t="shared" si="651"/>
        <v>0.99999811183890086</v>
      </c>
      <c r="FT213" s="2">
        <f t="shared" si="651"/>
        <v>0.99999797988570416</v>
      </c>
      <c r="FU213" s="2">
        <f t="shared" si="651"/>
        <v>0.99999766379530841</v>
      </c>
      <c r="FW213" s="2">
        <f t="shared" si="536"/>
        <v>0.98764180815203895</v>
      </c>
      <c r="FX213" s="2">
        <f t="shared" si="588"/>
        <v>0.989163987151782</v>
      </c>
      <c r="FY213" s="2">
        <f t="shared" si="589"/>
        <v>0.98896272199676216</v>
      </c>
      <c r="FZ213" s="2">
        <f t="shared" si="590"/>
        <v>0.98897900046562082</v>
      </c>
      <c r="GA213" s="2">
        <f t="shared" si="591"/>
        <v>0.98862483463253203</v>
      </c>
      <c r="GB213" s="2">
        <f t="shared" si="592"/>
        <v>0.9894334082310372</v>
      </c>
      <c r="GC213" s="2">
        <f t="shared" si="593"/>
        <v>0.99085549578440801</v>
      </c>
      <c r="GD213" s="2">
        <f t="shared" si="594"/>
        <v>0.99129865968313702</v>
      </c>
      <c r="GE213" s="2">
        <f t="shared" si="595"/>
        <v>0.99151680854190805</v>
      </c>
      <c r="GF213" s="2">
        <f t="shared" si="596"/>
        <v>0.99106293378792532</v>
      </c>
      <c r="GG213" s="2">
        <f t="shared" si="597"/>
        <v>0.9917783100657489</v>
      </c>
      <c r="GH213" s="2">
        <f t="shared" si="598"/>
        <v>0.9907263428975962</v>
      </c>
      <c r="GI213" s="2">
        <f t="shared" si="599"/>
        <v>0.98992545462155868</v>
      </c>
      <c r="GJ213" s="2">
        <f t="shared" si="600"/>
        <v>0.98778363725727958</v>
      </c>
      <c r="GK213" s="2">
        <f t="shared" si="601"/>
        <v>0.98538333406142087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6.6022733980932771E-37</v>
      </c>
      <c r="HT213" s="86">
        <f t="shared" si="630"/>
        <v>1.314299448829589E-42</v>
      </c>
      <c r="HU213" s="86">
        <f t="shared" si="631"/>
        <v>5.0132756677024441E-48</v>
      </c>
      <c r="HV213" s="86">
        <f t="shared" si="632"/>
        <v>2.8342962287272991E-50</v>
      </c>
      <c r="HW213" s="86">
        <f t="shared" si="633"/>
        <v>1.1868006485934967E-46</v>
      </c>
      <c r="HX213" s="86">
        <f t="shared" si="634"/>
        <v>9.5995539394376744E-48</v>
      </c>
      <c r="HY213" s="86">
        <f t="shared" si="635"/>
        <v>2.7552176929510294E-44</v>
      </c>
      <c r="HZ213" s="86">
        <f t="shared" si="636"/>
        <v>9.4691199263498714E-50</v>
      </c>
      <c r="IA213" s="86">
        <f t="shared" si="637"/>
        <v>2.527661820357825E-55</v>
      </c>
      <c r="IB213" s="86">
        <f t="shared" si="638"/>
        <v>3.135045781566616E-59</v>
      </c>
      <c r="IC213" s="86">
        <f t="shared" si="639"/>
        <v>5.1997455680919137E-52</v>
      </c>
      <c r="ID213" s="86">
        <f t="shared" si="640"/>
        <v>1.5472006938322182E-56</v>
      </c>
      <c r="IE213" s="86">
        <f t="shared" si="641"/>
        <v>5.1928645591944655E-57</v>
      </c>
      <c r="IF213" s="86">
        <f t="shared" si="642"/>
        <v>4.6458221541094874E-131</v>
      </c>
      <c r="IG213" s="86">
        <f t="shared" si="643"/>
        <v>2.8608143276031206E-116</v>
      </c>
      <c r="II213" s="86">
        <f t="shared" si="540"/>
        <v>2.069213714863659E-9</v>
      </c>
      <c r="IJ213" s="86">
        <f t="shared" si="541"/>
        <v>1.4904890704091738E-10</v>
      </c>
      <c r="IK213" s="86">
        <f t="shared" si="542"/>
        <v>4.9843740086591464E-12</v>
      </c>
      <c r="IL213" s="86">
        <f t="shared" si="543"/>
        <v>1.7164419738822345E-12</v>
      </c>
      <c r="IM213" s="86">
        <f t="shared" si="544"/>
        <v>1.2978640768472855E-11</v>
      </c>
      <c r="IN213" s="86">
        <f t="shared" si="545"/>
        <v>4.0238478469550464E-12</v>
      </c>
      <c r="IO213" s="86">
        <f t="shared" si="546"/>
        <v>6.5565893484997255E-12</v>
      </c>
      <c r="IP213" s="86">
        <f t="shared" si="547"/>
        <v>4.5268102987271614E-13</v>
      </c>
      <c r="IQ213" s="86">
        <f t="shared" si="548"/>
        <v>1.4292183444734594E-14</v>
      </c>
      <c r="IR213" s="86">
        <f t="shared" si="549"/>
        <v>3.5450554585740082E-15</v>
      </c>
      <c r="IS213" s="86">
        <f t="shared" si="550"/>
        <v>1.0738743565185832E-13</v>
      </c>
      <c r="IT213" s="86">
        <f t="shared" si="551"/>
        <v>1.6821688150998252E-14</v>
      </c>
      <c r="IU213" s="86">
        <f t="shared" si="552"/>
        <v>2.2994367044238185E-14</v>
      </c>
      <c r="IV213" s="86">
        <f t="shared" si="553"/>
        <v>6.2178718683990637E-17</v>
      </c>
      <c r="IW213" s="86">
        <f t="shared" si="554"/>
        <v>1.2388306882554198E-15</v>
      </c>
      <c r="IY213" s="86">
        <f t="shared" si="555"/>
        <v>2.069213714863659E-9</v>
      </c>
      <c r="IZ213" s="86">
        <f t="shared" si="556"/>
        <v>1.4904890704091738E-10</v>
      </c>
      <c r="JA213" s="86">
        <f t="shared" si="557"/>
        <v>4.9843740086591464E-12</v>
      </c>
      <c r="JB213" s="86">
        <f t="shared" si="558"/>
        <v>1.7164419738822345E-12</v>
      </c>
      <c r="JC213" s="86">
        <f t="shared" si="559"/>
        <v>1.2978640768472855E-11</v>
      </c>
      <c r="JD213" s="86">
        <f t="shared" si="560"/>
        <v>4.0238478469550464E-12</v>
      </c>
      <c r="JE213" s="86">
        <f t="shared" si="561"/>
        <v>6.5565893484997255E-12</v>
      </c>
      <c r="JF213" s="86">
        <f t="shared" si="562"/>
        <v>4.5268102987271614E-13</v>
      </c>
      <c r="JG213" s="86">
        <f t="shared" si="563"/>
        <v>1.4292183444734594E-14</v>
      </c>
      <c r="JH213" s="86">
        <f t="shared" si="564"/>
        <v>3.5450554585740082E-15</v>
      </c>
      <c r="JI213" s="86">
        <f t="shared" si="565"/>
        <v>1.0738743565185832E-13</v>
      </c>
      <c r="JJ213" s="86">
        <f t="shared" si="566"/>
        <v>1.6821688150998252E-14</v>
      </c>
      <c r="JK213" s="86">
        <f t="shared" si="567"/>
        <v>2.2994367044238185E-14</v>
      </c>
      <c r="JL213" s="86">
        <f t="shared" si="568"/>
        <v>6.2178718683990637E-17</v>
      </c>
      <c r="JM213" s="86">
        <f t="shared" si="569"/>
        <v>1.2388306882554198E-15</v>
      </c>
    </row>
    <row r="214" spans="2:273" x14ac:dyDescent="0.25">
      <c r="B214" s="2">
        <v>187</v>
      </c>
      <c r="C214" s="37">
        <v>86.016000000000005</v>
      </c>
      <c r="D214" s="37">
        <v>84.507999999999996</v>
      </c>
      <c r="E214" s="37">
        <v>81.034000000000006</v>
      </c>
      <c r="F214" s="37">
        <v>81.525000000000006</v>
      </c>
      <c r="G214" s="37">
        <v>82.283000000000001</v>
      </c>
      <c r="H214" s="37">
        <v>84.558999999999997</v>
      </c>
      <c r="I214" s="37">
        <v>83.406999999999996</v>
      </c>
      <c r="J214" s="37">
        <v>84.102000000000004</v>
      </c>
      <c r="K214" s="37">
        <v>81.671999999999997</v>
      </c>
      <c r="L214" s="37">
        <v>87.61</v>
      </c>
      <c r="M214" s="37">
        <v>82.965999999999994</v>
      </c>
      <c r="N214" s="37">
        <v>84.438999999999993</v>
      </c>
      <c r="O214" s="37">
        <v>84.983000000000004</v>
      </c>
      <c r="P214" s="37">
        <v>88</v>
      </c>
      <c r="Q214" s="37">
        <v>89.914000000000001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127.43458745644597</v>
      </c>
      <c r="DL214" s="2">
        <f t="shared" si="649"/>
        <v>127.84691158770104</v>
      </c>
      <c r="DM214" s="2">
        <f t="shared" si="649"/>
        <v>123.5845988620199</v>
      </c>
      <c r="DN214" s="2">
        <f t="shared" si="649"/>
        <v>122.17545978772296</v>
      </c>
      <c r="DO214" s="2">
        <f t="shared" si="649"/>
        <v>118.2655789473684</v>
      </c>
      <c r="DP214" s="2">
        <f t="shared" si="649"/>
        <v>124.23836273115221</v>
      </c>
      <c r="DQ214" s="2">
        <f t="shared" si="649"/>
        <v>115.00616734143051</v>
      </c>
      <c r="DR214" s="2">
        <f t="shared" si="649"/>
        <v>132.59817739167738</v>
      </c>
      <c r="DS214" s="2">
        <f t="shared" si="649"/>
        <v>112.44250252100839</v>
      </c>
      <c r="DT214" s="2">
        <f t="shared" si="649"/>
        <v>122.19186965240641</v>
      </c>
      <c r="DU214" s="2">
        <f t="shared" si="649"/>
        <v>122.66069187675069</v>
      </c>
      <c r="DV214" s="2">
        <f t="shared" si="649"/>
        <v>123.55830995280998</v>
      </c>
      <c r="DW214" s="2">
        <f t="shared" si="649"/>
        <v>136.05880351413293</v>
      </c>
      <c r="DX214" s="2">
        <f t="shared" si="649"/>
        <v>126.05834581105169</v>
      </c>
      <c r="DY214" s="2">
        <f t="shared" si="649"/>
        <v>96.845377941981425</v>
      </c>
      <c r="EA214" s="2">
        <f t="shared" si="652"/>
        <v>84.304419455252926</v>
      </c>
      <c r="EB214" s="2">
        <f t="shared" si="502"/>
        <v>80.522420300580649</v>
      </c>
      <c r="EC214" s="2">
        <f t="shared" si="503"/>
        <v>79.631961605890595</v>
      </c>
      <c r="ED214" s="2">
        <f t="shared" si="504"/>
        <v>82.815224403927061</v>
      </c>
      <c r="EE214" s="2">
        <f t="shared" si="505"/>
        <v>80.880474713885889</v>
      </c>
      <c r="EF214" s="2">
        <f t="shared" si="506"/>
        <v>78.030209895530248</v>
      </c>
      <c r="EG214" s="2">
        <f t="shared" si="507"/>
        <v>79.962164005805505</v>
      </c>
      <c r="EH214" s="2">
        <f t="shared" si="508"/>
        <v>79.520873003313369</v>
      </c>
      <c r="EI214" s="2">
        <f t="shared" si="509"/>
        <v>82.997452542188356</v>
      </c>
      <c r="EJ214" s="2">
        <f t="shared" si="510"/>
        <v>84.018645989075765</v>
      </c>
      <c r="EK214" s="2">
        <f t="shared" si="511"/>
        <v>81.108719792287076</v>
      </c>
      <c r="EL214" s="2">
        <f t="shared" si="512"/>
        <v>80.606705503968456</v>
      </c>
      <c r="EM214" s="2">
        <f t="shared" si="513"/>
        <v>81.775969305331174</v>
      </c>
      <c r="EN214" s="2">
        <f t="shared" si="514"/>
        <v>82.440855854378498</v>
      </c>
      <c r="EO214" s="2">
        <f t="shared" si="515"/>
        <v>93.853033995142795</v>
      </c>
      <c r="EQ214" s="2">
        <f t="shared" si="516"/>
        <v>84.011663422108541</v>
      </c>
      <c r="ER214" s="2">
        <f t="shared" si="650"/>
        <v>80.265372764767349</v>
      </c>
      <c r="ES214" s="2">
        <f t="shared" si="650"/>
        <v>79.716899129329192</v>
      </c>
      <c r="ET214" s="2">
        <f t="shared" si="650"/>
        <v>80.166777331502431</v>
      </c>
      <c r="EU214" s="2">
        <f t="shared" si="650"/>
        <v>80.595494989979954</v>
      </c>
      <c r="EV214" s="2">
        <f t="shared" si="650"/>
        <v>78.845484767985582</v>
      </c>
      <c r="EW214" s="2">
        <f t="shared" si="650"/>
        <v>80.235770963177657</v>
      </c>
      <c r="EX214" s="2">
        <f t="shared" si="650"/>
        <v>80.262605557784042</v>
      </c>
      <c r="EY214" s="2">
        <f t="shared" si="650"/>
        <v>80.808471355206848</v>
      </c>
      <c r="EZ214" s="2">
        <f t="shared" si="650"/>
        <v>83.815013927720827</v>
      </c>
      <c r="FA214" s="2">
        <f t="shared" si="650"/>
        <v>80.706466853100835</v>
      </c>
      <c r="FB214" s="2">
        <f t="shared" si="650"/>
        <v>81.058851323320482</v>
      </c>
      <c r="FC214" s="2">
        <f t="shared" si="650"/>
        <v>83.283402823615717</v>
      </c>
      <c r="FD214" s="2">
        <f t="shared" si="650"/>
        <v>85.378706092488613</v>
      </c>
      <c r="FE214" s="2">
        <f t="shared" si="650"/>
        <v>89.115354028526468</v>
      </c>
      <c r="FG214" s="2">
        <f t="shared" si="518"/>
        <v>0.9999985333184559</v>
      </c>
      <c r="FH214" s="2">
        <f t="shared" si="651"/>
        <v>0.99999848055194795</v>
      </c>
      <c r="FI214" s="2">
        <f t="shared" si="651"/>
        <v>0.99999840862259881</v>
      </c>
      <c r="FJ214" s="2">
        <f t="shared" si="651"/>
        <v>0.99999848159170546</v>
      </c>
      <c r="FK214" s="2">
        <f t="shared" si="651"/>
        <v>0.99999842106710113</v>
      </c>
      <c r="FL214" s="2">
        <f t="shared" si="651"/>
        <v>0.99999848287345761</v>
      </c>
      <c r="FM214" s="2">
        <f t="shared" si="651"/>
        <v>0.999998454411265</v>
      </c>
      <c r="FN214" s="2">
        <f t="shared" si="651"/>
        <v>0.99999831921255389</v>
      </c>
      <c r="FO214" s="2">
        <f t="shared" si="651"/>
        <v>0.99999826313123374</v>
      </c>
      <c r="FP214" s="2">
        <f t="shared" si="651"/>
        <v>0.99999823016958533</v>
      </c>
      <c r="FQ214" s="2">
        <f t="shared" si="651"/>
        <v>0.99999834085714379</v>
      </c>
      <c r="FR214" s="2">
        <f t="shared" si="651"/>
        <v>0.99999827207632419</v>
      </c>
      <c r="FS214" s="2">
        <f t="shared" si="651"/>
        <v>0.99999827797632501</v>
      </c>
      <c r="FT214" s="2">
        <f t="shared" si="651"/>
        <v>0.99999815763353794</v>
      </c>
      <c r="FU214" s="2">
        <f t="shared" si="651"/>
        <v>0.99999786935556034</v>
      </c>
      <c r="FW214" s="2">
        <f t="shared" si="536"/>
        <v>0.9887169260126607</v>
      </c>
      <c r="FX214" s="2">
        <f t="shared" si="588"/>
        <v>0.99010800729000448</v>
      </c>
      <c r="FY214" s="2">
        <f t="shared" si="589"/>
        <v>0.98992409750225696</v>
      </c>
      <c r="FZ214" s="2">
        <f t="shared" si="590"/>
        <v>0.98993897249901797</v>
      </c>
      <c r="GA214" s="2">
        <f t="shared" si="591"/>
        <v>0.98961533196200002</v>
      </c>
      <c r="GB214" s="2">
        <f t="shared" si="592"/>
        <v>0.99035418561875044</v>
      </c>
      <c r="GC214" s="2">
        <f t="shared" si="593"/>
        <v>0.99165339721426027</v>
      </c>
      <c r="GD214" s="2">
        <f t="shared" si="594"/>
        <v>0.99205820288655411</v>
      </c>
      <c r="GE214" s="2">
        <f t="shared" si="595"/>
        <v>0.99225745818094657</v>
      </c>
      <c r="GF214" s="2">
        <f t="shared" si="596"/>
        <v>0.99184288427260758</v>
      </c>
      <c r="GG214" s="2">
        <f t="shared" si="597"/>
        <v>0.9924963013394833</v>
      </c>
      <c r="GH214" s="2">
        <f t="shared" si="598"/>
        <v>0.99153541726087191</v>
      </c>
      <c r="GI214" s="2">
        <f t="shared" si="599"/>
        <v>0.99080375339319304</v>
      </c>
      <c r="GJ214" s="2">
        <f t="shared" si="600"/>
        <v>0.98884655584031422</v>
      </c>
      <c r="GK214" s="2">
        <f t="shared" si="601"/>
        <v>0.98665227561141977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7.0474168966575614E-38</v>
      </c>
      <c r="HT214" s="86">
        <f t="shared" si="630"/>
        <v>1.0790303784593334E-43</v>
      </c>
      <c r="HU214" s="86">
        <f t="shared" si="631"/>
        <v>2.8185931012836711E-49</v>
      </c>
      <c r="HV214" s="86">
        <f t="shared" si="632"/>
        <v>1.3973728471137752E-51</v>
      </c>
      <c r="HW214" s="86">
        <f t="shared" si="633"/>
        <v>7.2281154920595736E-48</v>
      </c>
      <c r="HX214" s="86">
        <f t="shared" si="634"/>
        <v>5.5289360132466188E-49</v>
      </c>
      <c r="HY214" s="86">
        <f t="shared" si="635"/>
        <v>1.9785693172600305E-45</v>
      </c>
      <c r="HZ214" s="86">
        <f t="shared" si="636"/>
        <v>5.1270304136897768E-51</v>
      </c>
      <c r="IA214" s="86">
        <f t="shared" si="637"/>
        <v>9.7478215723572057E-57</v>
      </c>
      <c r="IB214" s="86">
        <f t="shared" si="638"/>
        <v>9.5909615663400139E-61</v>
      </c>
      <c r="IC214" s="86">
        <f t="shared" si="639"/>
        <v>2.5220441524981149E-53</v>
      </c>
      <c r="ID214" s="86">
        <f t="shared" si="640"/>
        <v>5.4490190446422399E-58</v>
      </c>
      <c r="IE214" s="86">
        <f t="shared" si="641"/>
        <v>1.7259808935885582E-58</v>
      </c>
      <c r="IF214" s="86">
        <f t="shared" si="642"/>
        <v>1.2976237489504111E-134</v>
      </c>
      <c r="IG214" s="86">
        <f t="shared" si="643"/>
        <v>1.6921891844717401E-119</v>
      </c>
      <c r="II214" s="86">
        <f t="shared" si="540"/>
        <v>9.4604867269485117E-10</v>
      </c>
      <c r="IJ214" s="86">
        <f t="shared" si="541"/>
        <v>6.2739571937654227E-11</v>
      </c>
      <c r="IK214" s="86">
        <f t="shared" si="542"/>
        <v>1.821419344435252E-12</v>
      </c>
      <c r="IL214" s="86">
        <f t="shared" si="543"/>
        <v>6.0086088384749962E-13</v>
      </c>
      <c r="IM214" s="86">
        <f t="shared" si="544"/>
        <v>4.8977921487857173E-12</v>
      </c>
      <c r="IN214" s="86">
        <f t="shared" si="545"/>
        <v>1.4722671867551E-12</v>
      </c>
      <c r="IO214" s="86">
        <f t="shared" si="546"/>
        <v>2.5235530763173956E-12</v>
      </c>
      <c r="IP214" s="86">
        <f t="shared" si="547"/>
        <v>1.5878061186391773E-13</v>
      </c>
      <c r="IQ214" s="86">
        <f t="shared" si="548"/>
        <v>4.4148952168386124E-15</v>
      </c>
      <c r="IR214" s="86">
        <f t="shared" si="549"/>
        <v>1.0236271757333436E-15</v>
      </c>
      <c r="IS214" s="86">
        <f t="shared" si="550"/>
        <v>3.6108155862643938E-14</v>
      </c>
      <c r="IT214" s="86">
        <f t="shared" si="551"/>
        <v>5.1115813695195694E-15</v>
      </c>
      <c r="IU214" s="86">
        <f t="shared" si="552"/>
        <v>6.9215452649869111E-15</v>
      </c>
      <c r="IV214" s="86">
        <f t="shared" si="553"/>
        <v>1.3855424003540701E-17</v>
      </c>
      <c r="IW214" s="86">
        <f t="shared" si="554"/>
        <v>2.9457886101066804E-16</v>
      </c>
      <c r="IY214" s="86">
        <f t="shared" si="555"/>
        <v>9.4604867269485117E-10</v>
      </c>
      <c r="IZ214" s="86">
        <f t="shared" si="556"/>
        <v>6.2739571937654227E-11</v>
      </c>
      <c r="JA214" s="86">
        <f t="shared" si="557"/>
        <v>1.821419344435252E-12</v>
      </c>
      <c r="JB214" s="86">
        <f t="shared" si="558"/>
        <v>6.0086088384749962E-13</v>
      </c>
      <c r="JC214" s="86">
        <f t="shared" si="559"/>
        <v>4.8977921487857173E-12</v>
      </c>
      <c r="JD214" s="86">
        <f t="shared" si="560"/>
        <v>1.4722671867551E-12</v>
      </c>
      <c r="JE214" s="86">
        <f t="shared" si="561"/>
        <v>2.5235530763173956E-12</v>
      </c>
      <c r="JF214" s="86">
        <f t="shared" si="562"/>
        <v>1.5878061186391773E-13</v>
      </c>
      <c r="JG214" s="86">
        <f t="shared" si="563"/>
        <v>4.4148952168386124E-15</v>
      </c>
      <c r="JH214" s="86">
        <f t="shared" si="564"/>
        <v>1.0236271757333436E-15</v>
      </c>
      <c r="JI214" s="86">
        <f t="shared" si="565"/>
        <v>3.6108155862643938E-14</v>
      </c>
      <c r="JJ214" s="86">
        <f t="shared" si="566"/>
        <v>5.1115813695195694E-15</v>
      </c>
      <c r="JK214" s="86">
        <f t="shared" si="567"/>
        <v>6.9215452649869111E-15</v>
      </c>
      <c r="JL214" s="86">
        <f t="shared" si="568"/>
        <v>1.3855424003540701E-17</v>
      </c>
      <c r="JM214" s="86">
        <f t="shared" si="569"/>
        <v>2.9457886101066804E-16</v>
      </c>
    </row>
    <row r="215" spans="2:273" x14ac:dyDescent="0.25">
      <c r="B215" s="2">
        <v>188</v>
      </c>
      <c r="C215" s="37">
        <v>87.393000000000001</v>
      </c>
      <c r="D215" s="37">
        <v>84.343999999999994</v>
      </c>
      <c r="E215" s="37">
        <v>84.441000000000003</v>
      </c>
      <c r="F215" s="37">
        <v>81.203000000000003</v>
      </c>
      <c r="G215" s="37">
        <v>81.3</v>
      </c>
      <c r="H215" s="37">
        <v>83.338999999999999</v>
      </c>
      <c r="I215" s="37">
        <v>83.441000000000003</v>
      </c>
      <c r="J215" s="37">
        <v>83.796999999999997</v>
      </c>
      <c r="K215" s="37">
        <v>83.775999999999996</v>
      </c>
      <c r="L215" s="37">
        <v>85.78</v>
      </c>
      <c r="M215" s="37">
        <v>82.153000000000006</v>
      </c>
      <c r="N215" s="37">
        <v>84.07</v>
      </c>
      <c r="O215" s="37">
        <v>83.81</v>
      </c>
      <c r="P215" s="37">
        <v>86.724000000000004</v>
      </c>
      <c r="Q215" s="37">
        <v>91.483000000000004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127.52127317073167</v>
      </c>
      <c r="DL215" s="2">
        <f t="shared" si="649"/>
        <v>127.94977732793521</v>
      </c>
      <c r="DM215" s="2">
        <f t="shared" si="649"/>
        <v>123.68482219061165</v>
      </c>
      <c r="DN215" s="2">
        <f t="shared" si="649"/>
        <v>122.26125506072876</v>
      </c>
      <c r="DO215" s="2">
        <f t="shared" si="649"/>
        <v>118.31326315789471</v>
      </c>
      <c r="DP215" s="2">
        <f t="shared" si="649"/>
        <v>124.32013560929352</v>
      </c>
      <c r="DQ215" s="2">
        <f t="shared" si="649"/>
        <v>115.04734628879892</v>
      </c>
      <c r="DR215" s="2">
        <f t="shared" si="649"/>
        <v>132.75035010725009</v>
      </c>
      <c r="DS215" s="2">
        <f t="shared" si="649"/>
        <v>112.48179327731091</v>
      </c>
      <c r="DT215" s="2">
        <f t="shared" si="649"/>
        <v>122.28893716577539</v>
      </c>
      <c r="DU215" s="2">
        <f t="shared" si="649"/>
        <v>122.74914677871148</v>
      </c>
      <c r="DV215" s="2">
        <f t="shared" si="649"/>
        <v>123.65036143286146</v>
      </c>
      <c r="DW215" s="2">
        <f t="shared" si="649"/>
        <v>136.2245859434683</v>
      </c>
      <c r="DX215" s="2">
        <f t="shared" si="649"/>
        <v>126.16567903297684</v>
      </c>
      <c r="DY215" s="2">
        <f t="shared" si="649"/>
        <v>96.772669950738958</v>
      </c>
      <c r="EA215" s="2">
        <f t="shared" si="652"/>
        <v>84.151428793774329</v>
      </c>
      <c r="EB215" s="2">
        <f t="shared" si="502"/>
        <v>80.338057383581898</v>
      </c>
      <c r="EC215" s="2">
        <f t="shared" si="503"/>
        <v>79.478566269284713</v>
      </c>
      <c r="ED215" s="2">
        <f t="shared" si="504"/>
        <v>82.683283309957915</v>
      </c>
      <c r="EE215" s="2">
        <f t="shared" si="505"/>
        <v>80.712261105107103</v>
      </c>
      <c r="EF215" s="2">
        <f t="shared" si="506"/>
        <v>77.832624393826023</v>
      </c>
      <c r="EG215" s="2">
        <f t="shared" si="507"/>
        <v>79.800606469002673</v>
      </c>
      <c r="EH215" s="2">
        <f t="shared" si="508"/>
        <v>79.357044063102705</v>
      </c>
      <c r="EI215" s="2">
        <f t="shared" si="509"/>
        <v>82.881302983124669</v>
      </c>
      <c r="EJ215" s="2">
        <f t="shared" si="510"/>
        <v>83.885760436971239</v>
      </c>
      <c r="EK215" s="2">
        <f t="shared" si="511"/>
        <v>80.940390150387131</v>
      </c>
      <c r="EL215" s="2">
        <f t="shared" si="512"/>
        <v>80.437685596825233</v>
      </c>
      <c r="EM215" s="2">
        <f t="shared" si="513"/>
        <v>81.618690145395803</v>
      </c>
      <c r="EN215" s="2">
        <f t="shared" si="514"/>
        <v>82.280051015236012</v>
      </c>
      <c r="EO215" s="2">
        <f t="shared" si="515"/>
        <v>93.778407080288929</v>
      </c>
      <c r="EQ215" s="2">
        <f t="shared" si="516"/>
        <v>83.855430172313049</v>
      </c>
      <c r="ER215" s="2">
        <f t="shared" si="650"/>
        <v>80.078144227238027</v>
      </c>
      <c r="ES215" s="2">
        <f t="shared" si="650"/>
        <v>79.564462150044378</v>
      </c>
      <c r="ET215" s="2">
        <f t="shared" si="650"/>
        <v>80.00527889918753</v>
      </c>
      <c r="EU215" s="2">
        <f t="shared" si="650"/>
        <v>80.424124582498337</v>
      </c>
      <c r="EV215" s="2">
        <f t="shared" si="650"/>
        <v>78.65693639216417</v>
      </c>
      <c r="EW215" s="2">
        <f t="shared" si="650"/>
        <v>80.077121953440042</v>
      </c>
      <c r="EX215" s="2">
        <f t="shared" si="650"/>
        <v>80.10681854648081</v>
      </c>
      <c r="EY215" s="2">
        <f t="shared" si="650"/>
        <v>80.668212681883034</v>
      </c>
      <c r="EZ215" s="2">
        <f t="shared" si="650"/>
        <v>83.679911359635511</v>
      </c>
      <c r="FA215" s="2">
        <f t="shared" si="650"/>
        <v>80.5337810414903</v>
      </c>
      <c r="FB215" s="2">
        <f t="shared" si="650"/>
        <v>80.89487459994956</v>
      </c>
      <c r="FC215" s="2">
        <f t="shared" si="650"/>
        <v>83.143338310021505</v>
      </c>
      <c r="FD215" s="2">
        <f t="shared" si="650"/>
        <v>85.25139081610449</v>
      </c>
      <c r="FE215" s="2">
        <f t="shared" si="650"/>
        <v>88.99034160345353</v>
      </c>
      <c r="FG215" s="2">
        <f t="shared" si="518"/>
        <v>0.99999866237036128</v>
      </c>
      <c r="FH215" s="2">
        <f t="shared" si="651"/>
        <v>0.99999861424672143</v>
      </c>
      <c r="FI215" s="2">
        <f t="shared" si="651"/>
        <v>0.9999985486463574</v>
      </c>
      <c r="FJ215" s="2">
        <f t="shared" si="651"/>
        <v>0.99999861519499178</v>
      </c>
      <c r="FK215" s="2">
        <f t="shared" si="651"/>
        <v>0.99999855999588161</v>
      </c>
      <c r="FL215" s="2">
        <f t="shared" si="651"/>
        <v>0.99999861636396392</v>
      </c>
      <c r="FM215" s="2">
        <f t="shared" si="651"/>
        <v>0.99999859040612871</v>
      </c>
      <c r="FN215" s="2">
        <f t="shared" si="651"/>
        <v>0.99999846710340379</v>
      </c>
      <c r="FO215" s="2">
        <f t="shared" si="651"/>
        <v>0.99999841595661654</v>
      </c>
      <c r="FP215" s="2">
        <f t="shared" si="651"/>
        <v>0.99999838589522672</v>
      </c>
      <c r="FQ215" s="2">
        <f t="shared" si="651"/>
        <v>0.99999848684351023</v>
      </c>
      <c r="FR215" s="2">
        <f t="shared" si="651"/>
        <v>0.99999842411463846</v>
      </c>
      <c r="FS215" s="2">
        <f t="shared" si="651"/>
        <v>0.99999842949550477</v>
      </c>
      <c r="FT215" s="2">
        <f t="shared" si="651"/>
        <v>0.99999831974154418</v>
      </c>
      <c r="FU215" s="2">
        <f t="shared" si="651"/>
        <v>0.99999805682881193</v>
      </c>
      <c r="FW215" s="2">
        <f t="shared" si="536"/>
        <v>0.98969948799542051</v>
      </c>
      <c r="FX215" s="2">
        <f t="shared" si="588"/>
        <v>0.99097053628756793</v>
      </c>
      <c r="FY215" s="2">
        <f t="shared" si="589"/>
        <v>0.99080251348827664</v>
      </c>
      <c r="FZ215" s="2">
        <f t="shared" si="590"/>
        <v>0.99081610371548534</v>
      </c>
      <c r="GA215" s="2">
        <f t="shared" si="591"/>
        <v>0.990520408320964</v>
      </c>
      <c r="GB215" s="2">
        <f t="shared" si="592"/>
        <v>0.99119544006116356</v>
      </c>
      <c r="GC215" s="2">
        <f t="shared" si="593"/>
        <v>0.99238221320443898</v>
      </c>
      <c r="GD215" s="2">
        <f t="shared" si="594"/>
        <v>0.9927519300548292</v>
      </c>
      <c r="GE215" s="2">
        <f t="shared" si="595"/>
        <v>0.99293390409008198</v>
      </c>
      <c r="GF215" s="2">
        <f t="shared" si="596"/>
        <v>0.99255527868108862</v>
      </c>
      <c r="GG215" s="2">
        <f t="shared" si="597"/>
        <v>0.99315202415037573</v>
      </c>
      <c r="GH215" s="2">
        <f t="shared" si="598"/>
        <v>0.99227445487071009</v>
      </c>
      <c r="GI215" s="2">
        <f t="shared" si="599"/>
        <v>0.99160613134633557</v>
      </c>
      <c r="GJ215" s="2">
        <f t="shared" si="600"/>
        <v>0.98981794554331526</v>
      </c>
      <c r="GK215" s="2">
        <f t="shared" si="601"/>
        <v>0.98781241690818178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7.2994348373455473E-39</v>
      </c>
      <c r="HT215" s="86">
        <f t="shared" si="630"/>
        <v>8.5759594669370762E-45</v>
      </c>
      <c r="HU215" s="86">
        <f t="shared" si="631"/>
        <v>1.5255405402688921E-50</v>
      </c>
      <c r="HV215" s="86">
        <f t="shared" si="632"/>
        <v>6.6213064958744821E-53</v>
      </c>
      <c r="HW215" s="86">
        <f t="shared" si="633"/>
        <v>4.2421612880959213E-49</v>
      </c>
      <c r="HX215" s="86">
        <f t="shared" si="634"/>
        <v>3.0668294149567704E-50</v>
      </c>
      <c r="HY215" s="86">
        <f t="shared" si="635"/>
        <v>1.3725152685786653E-46</v>
      </c>
      <c r="HZ215" s="86">
        <f t="shared" si="636"/>
        <v>2.67340074644052E-52</v>
      </c>
      <c r="IA215" s="86">
        <f t="shared" si="637"/>
        <v>3.6041895482332379E-58</v>
      </c>
      <c r="IB215" s="86">
        <f t="shared" si="638"/>
        <v>2.8048466201515155E-62</v>
      </c>
      <c r="IC215" s="86">
        <f t="shared" si="639"/>
        <v>1.1767616364744093E-54</v>
      </c>
      <c r="ID215" s="86">
        <f t="shared" si="640"/>
        <v>1.8373510544848016E-59</v>
      </c>
      <c r="IE215" s="86">
        <f t="shared" si="641"/>
        <v>5.4862521919001204E-60</v>
      </c>
      <c r="IF215" s="86">
        <f t="shared" si="642"/>
        <v>3.2443217684726056E-138</v>
      </c>
      <c r="IG215" s="86">
        <f t="shared" si="643"/>
        <v>9.0286534175968485E-123</v>
      </c>
      <c r="II215" s="86">
        <f t="shared" si="540"/>
        <v>4.2588172206923076E-10</v>
      </c>
      <c r="IJ215" s="86">
        <f t="shared" si="541"/>
        <v>2.5970893921131635E-11</v>
      </c>
      <c r="IK215" s="86">
        <f t="shared" si="542"/>
        <v>6.5263651349347061E-13</v>
      </c>
      <c r="IL215" s="86">
        <f t="shared" si="543"/>
        <v>2.0606595969515978E-13</v>
      </c>
      <c r="IM215" s="86">
        <f t="shared" si="544"/>
        <v>1.8132699544764494E-12</v>
      </c>
      <c r="IN215" s="86">
        <f t="shared" si="545"/>
        <v>5.2830398900805493E-13</v>
      </c>
      <c r="IO215" s="86">
        <f t="shared" si="546"/>
        <v>9.5406458941432989E-13</v>
      </c>
      <c r="IP215" s="86">
        <f t="shared" si="547"/>
        <v>5.4618155898897929E-14</v>
      </c>
      <c r="IQ215" s="86">
        <f t="shared" si="548"/>
        <v>1.3343352598997714E-15</v>
      </c>
      <c r="IR215" s="86">
        <f t="shared" si="549"/>
        <v>2.8874530685720583E-16</v>
      </c>
      <c r="IS215" s="86">
        <f t="shared" si="550"/>
        <v>1.1899800847775753E-14</v>
      </c>
      <c r="IT215" s="86">
        <f t="shared" si="551"/>
        <v>1.51862115460258E-15</v>
      </c>
      <c r="IU215" s="86">
        <f t="shared" si="552"/>
        <v>2.0358241086949606E-15</v>
      </c>
      <c r="IV215" s="86">
        <f t="shared" si="553"/>
        <v>2.9951611997051115E-18</v>
      </c>
      <c r="IW215" s="86">
        <f t="shared" si="554"/>
        <v>6.7963376349704063E-17</v>
      </c>
      <c r="IY215" s="86">
        <f t="shared" si="555"/>
        <v>4.2588172206923076E-10</v>
      </c>
      <c r="IZ215" s="86">
        <f t="shared" si="556"/>
        <v>2.5970893921131635E-11</v>
      </c>
      <c r="JA215" s="86">
        <f t="shared" si="557"/>
        <v>6.5263651349347061E-13</v>
      </c>
      <c r="JB215" s="86">
        <f t="shared" si="558"/>
        <v>2.0606595969515978E-13</v>
      </c>
      <c r="JC215" s="86">
        <f t="shared" si="559"/>
        <v>1.8132699544764494E-12</v>
      </c>
      <c r="JD215" s="86">
        <f t="shared" si="560"/>
        <v>5.2830398900805493E-13</v>
      </c>
      <c r="JE215" s="86">
        <f t="shared" si="561"/>
        <v>9.5406458941432989E-13</v>
      </c>
      <c r="JF215" s="86">
        <f t="shared" si="562"/>
        <v>5.4618155898897929E-14</v>
      </c>
      <c r="JG215" s="86">
        <f t="shared" si="563"/>
        <v>1.3343352598997714E-15</v>
      </c>
      <c r="JH215" s="86">
        <f t="shared" si="564"/>
        <v>2.8874530685720583E-16</v>
      </c>
      <c r="JI215" s="86">
        <f t="shared" si="565"/>
        <v>1.1899800847775753E-14</v>
      </c>
      <c r="JJ215" s="86">
        <f t="shared" si="566"/>
        <v>1.51862115460258E-15</v>
      </c>
      <c r="JK215" s="86">
        <f t="shared" si="567"/>
        <v>2.0358241086949606E-15</v>
      </c>
      <c r="JL215" s="86">
        <f t="shared" si="568"/>
        <v>2.9951611997051115E-18</v>
      </c>
      <c r="JM215" s="86">
        <f t="shared" si="569"/>
        <v>6.7963376349704063E-17</v>
      </c>
    </row>
    <row r="216" spans="2:273" x14ac:dyDescent="0.25">
      <c r="B216" s="2">
        <v>189</v>
      </c>
      <c r="C216" s="37">
        <v>86.492000000000004</v>
      </c>
      <c r="D216" s="37">
        <v>81.376999999999995</v>
      </c>
      <c r="E216" s="37">
        <v>84</v>
      </c>
      <c r="F216" s="37">
        <v>80.983000000000004</v>
      </c>
      <c r="G216" s="37">
        <v>82.867000000000004</v>
      </c>
      <c r="H216" s="37">
        <v>83.948999999999998</v>
      </c>
      <c r="I216" s="37">
        <v>82.542000000000002</v>
      </c>
      <c r="J216" s="37">
        <v>82.881</v>
      </c>
      <c r="K216" s="37">
        <v>82.5</v>
      </c>
      <c r="L216" s="37">
        <v>85.236999999999995</v>
      </c>
      <c r="M216" s="37">
        <v>83.831000000000003</v>
      </c>
      <c r="N216" s="37">
        <v>84.912000000000006</v>
      </c>
      <c r="O216" s="37">
        <v>83.828000000000003</v>
      </c>
      <c r="P216" s="37">
        <v>89.085999999999999</v>
      </c>
      <c r="Q216" s="37">
        <v>89.759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127.6079588850174</v>
      </c>
      <c r="DL216" s="2">
        <f t="shared" si="649"/>
        <v>128.05264306816937</v>
      </c>
      <c r="DM216" s="2">
        <f t="shared" si="649"/>
        <v>123.78504551920341</v>
      </c>
      <c r="DN216" s="2">
        <f t="shared" si="649"/>
        <v>122.34705033373456</v>
      </c>
      <c r="DO216" s="2">
        <f t="shared" si="649"/>
        <v>118.36094736842104</v>
      </c>
      <c r="DP216" s="2">
        <f t="shared" si="649"/>
        <v>124.40190848743481</v>
      </c>
      <c r="DQ216" s="2">
        <f t="shared" si="649"/>
        <v>115.08852523616734</v>
      </c>
      <c r="DR216" s="2">
        <f t="shared" si="649"/>
        <v>132.90252282282279</v>
      </c>
      <c r="DS216" s="2">
        <f t="shared" si="649"/>
        <v>112.52108403361343</v>
      </c>
      <c r="DT216" s="2">
        <f t="shared" si="649"/>
        <v>122.38600467914438</v>
      </c>
      <c r="DU216" s="2">
        <f t="shared" si="649"/>
        <v>122.83760168067226</v>
      </c>
      <c r="DV216" s="2">
        <f t="shared" si="649"/>
        <v>123.74241291291294</v>
      </c>
      <c r="DW216" s="2">
        <f t="shared" si="649"/>
        <v>136.39036837280366</v>
      </c>
      <c r="DX216" s="2">
        <f t="shared" si="649"/>
        <v>126.27301225490197</v>
      </c>
      <c r="DY216" s="2">
        <f t="shared" si="649"/>
        <v>96.699961959496477</v>
      </c>
      <c r="EA216" s="2">
        <f t="shared" si="652"/>
        <v>83.998438132295732</v>
      </c>
      <c r="EB216" s="2">
        <f t="shared" si="502"/>
        <v>80.153694466583147</v>
      </c>
      <c r="EC216" s="2">
        <f t="shared" si="503"/>
        <v>79.325170932678816</v>
      </c>
      <c r="ED216" s="2">
        <f t="shared" si="504"/>
        <v>82.551342215988768</v>
      </c>
      <c r="EE216" s="2">
        <f t="shared" si="505"/>
        <v>80.544047496328318</v>
      </c>
      <c r="EF216" s="2">
        <f t="shared" si="506"/>
        <v>77.635038892121813</v>
      </c>
      <c r="EG216" s="2">
        <f t="shared" si="507"/>
        <v>79.639048932199856</v>
      </c>
      <c r="EH216" s="2">
        <f t="shared" si="508"/>
        <v>79.193215122892028</v>
      </c>
      <c r="EI216" s="2">
        <f t="shared" si="509"/>
        <v>82.765153424060983</v>
      </c>
      <c r="EJ216" s="2">
        <f t="shared" si="510"/>
        <v>83.752874884866699</v>
      </c>
      <c r="EK216" s="2">
        <f t="shared" si="511"/>
        <v>80.772060508487186</v>
      </c>
      <c r="EL216" s="2">
        <f t="shared" si="512"/>
        <v>80.268665689681995</v>
      </c>
      <c r="EM216" s="2">
        <f t="shared" si="513"/>
        <v>81.461410985460418</v>
      </c>
      <c r="EN216" s="2">
        <f t="shared" si="514"/>
        <v>82.119246176093526</v>
      </c>
      <c r="EO216" s="2">
        <f t="shared" si="515"/>
        <v>93.703780165435063</v>
      </c>
      <c r="EQ216" s="2">
        <f t="shared" si="516"/>
        <v>83.699196922517572</v>
      </c>
      <c r="ER216" s="2">
        <f t="shared" si="650"/>
        <v>79.89091568970872</v>
      </c>
      <c r="ES216" s="2">
        <f t="shared" si="650"/>
        <v>79.412025170759563</v>
      </c>
      <c r="ET216" s="2">
        <f t="shared" si="650"/>
        <v>79.843780466872616</v>
      </c>
      <c r="EU216" s="2">
        <f t="shared" si="650"/>
        <v>80.25275417501669</v>
      </c>
      <c r="EV216" s="2">
        <f t="shared" si="650"/>
        <v>78.468388016342757</v>
      </c>
      <c r="EW216" s="2">
        <f t="shared" si="650"/>
        <v>79.918472943702426</v>
      </c>
      <c r="EX216" s="2">
        <f t="shared" si="650"/>
        <v>79.951031535177563</v>
      </c>
      <c r="EY216" s="2">
        <f t="shared" si="650"/>
        <v>80.527954008559206</v>
      </c>
      <c r="EZ216" s="2">
        <f t="shared" si="650"/>
        <v>83.544808791550182</v>
      </c>
      <c r="FA216" s="2">
        <f t="shared" si="650"/>
        <v>80.361095229879737</v>
      </c>
      <c r="FB216" s="2">
        <f t="shared" si="650"/>
        <v>80.730897876578652</v>
      </c>
      <c r="FC216" s="2">
        <f t="shared" si="650"/>
        <v>83.00327379642728</v>
      </c>
      <c r="FD216" s="2">
        <f t="shared" si="650"/>
        <v>85.12407553972038</v>
      </c>
      <c r="FE216" s="2">
        <f t="shared" si="650"/>
        <v>88.865329178380591</v>
      </c>
      <c r="FG216" s="2">
        <f t="shared" si="518"/>
        <v>0.99999878006712684</v>
      </c>
      <c r="FH216" s="2">
        <f t="shared" si="651"/>
        <v>0.99999873617783508</v>
      </c>
      <c r="FI216" s="2">
        <f t="shared" si="651"/>
        <v>0.99999867634957718</v>
      </c>
      <c r="FJ216" s="2">
        <f t="shared" si="651"/>
        <v>0.99999873704266828</v>
      </c>
      <c r="FK216" s="2">
        <f t="shared" si="651"/>
        <v>0.99999868670046888</v>
      </c>
      <c r="FL216" s="2">
        <f t="shared" si="651"/>
        <v>0.99999873810878381</v>
      </c>
      <c r="FM216" s="2">
        <f t="shared" si="651"/>
        <v>0.99999871443495092</v>
      </c>
      <c r="FN216" s="2">
        <f t="shared" si="651"/>
        <v>0.99999860198150015</v>
      </c>
      <c r="FO216" s="2">
        <f t="shared" si="651"/>
        <v>0.99999855533506299</v>
      </c>
      <c r="FP216" s="2">
        <f t="shared" si="651"/>
        <v>0.99999852791874178</v>
      </c>
      <c r="FQ216" s="2">
        <f t="shared" si="651"/>
        <v>0.99999861998469597</v>
      </c>
      <c r="FR216" s="2">
        <f t="shared" si="651"/>
        <v>0.99999856277526944</v>
      </c>
      <c r="FS216" s="2">
        <f t="shared" si="651"/>
        <v>0.99999856768267925</v>
      </c>
      <c r="FT216" s="2">
        <f t="shared" si="651"/>
        <v>0.99999846758584876</v>
      </c>
      <c r="FU216" s="2">
        <f t="shared" si="651"/>
        <v>0.99999822780651071</v>
      </c>
      <c r="FW216" s="2">
        <f t="shared" si="536"/>
        <v>0.99059729941926977</v>
      </c>
      <c r="FX216" s="2">
        <f t="shared" si="588"/>
        <v>0.99175848337749317</v>
      </c>
      <c r="FY216" s="2">
        <f t="shared" si="589"/>
        <v>0.99160499870723495</v>
      </c>
      <c r="FZ216" s="2">
        <f t="shared" si="590"/>
        <v>0.99161741321239438</v>
      </c>
      <c r="GA216" s="2">
        <f t="shared" si="591"/>
        <v>0.99134729240126385</v>
      </c>
      <c r="GB216" s="2">
        <f t="shared" si="592"/>
        <v>0.99196392030215885</v>
      </c>
      <c r="GC216" s="2">
        <f t="shared" si="593"/>
        <v>0.99304783595549506</v>
      </c>
      <c r="GD216" s="2">
        <f t="shared" si="594"/>
        <v>0.99338546321423715</v>
      </c>
      <c r="GE216" s="2">
        <f t="shared" si="595"/>
        <v>0.99355163473258412</v>
      </c>
      <c r="GF216" s="2">
        <f t="shared" si="596"/>
        <v>0.99320588294231371</v>
      </c>
      <c r="GG216" s="2">
        <f t="shared" si="597"/>
        <v>0.99375080636057134</v>
      </c>
      <c r="GH216" s="2">
        <f t="shared" si="598"/>
        <v>0.99294942637439254</v>
      </c>
      <c r="GI216" s="2">
        <f t="shared" si="599"/>
        <v>0.99233904265461859</v>
      </c>
      <c r="GJ216" s="2">
        <f t="shared" si="600"/>
        <v>0.99070552895508479</v>
      </c>
      <c r="GK216" s="2">
        <f t="shared" si="601"/>
        <v>0.98887285964527494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7.3361694647288289E-40</v>
      </c>
      <c r="HT216" s="86">
        <f t="shared" si="630"/>
        <v>6.5984160430493793E-46</v>
      </c>
      <c r="HU216" s="86">
        <f t="shared" si="631"/>
        <v>7.9486580455636795E-52</v>
      </c>
      <c r="HV216" s="86">
        <f t="shared" si="632"/>
        <v>3.0153487233783527E-54</v>
      </c>
      <c r="HW216" s="86">
        <f t="shared" si="633"/>
        <v>2.3991763392343645E-50</v>
      </c>
      <c r="HX216" s="86">
        <f t="shared" si="634"/>
        <v>1.6382997206410255E-51</v>
      </c>
      <c r="HY216" s="86">
        <f t="shared" si="635"/>
        <v>9.1971192908836069E-48</v>
      </c>
      <c r="HZ216" s="86">
        <f t="shared" si="636"/>
        <v>1.3424631517430865E-53</v>
      </c>
      <c r="IA216" s="86">
        <f t="shared" si="637"/>
        <v>1.2776660503655084E-59</v>
      </c>
      <c r="IB216" s="86">
        <f t="shared" si="638"/>
        <v>7.841208834752041E-64</v>
      </c>
      <c r="IC216" s="86">
        <f t="shared" si="639"/>
        <v>5.2818714370646801E-56</v>
      </c>
      <c r="ID216" s="86">
        <f t="shared" si="640"/>
        <v>5.9315241808133947E-61</v>
      </c>
      <c r="IE216" s="86">
        <f t="shared" si="641"/>
        <v>1.6677252418244579E-61</v>
      </c>
      <c r="IF216" s="86">
        <f t="shared" si="642"/>
        <v>7.2608244324061834E-142</v>
      </c>
      <c r="IG216" s="86">
        <f t="shared" si="643"/>
        <v>4.3451990018517451E-126</v>
      </c>
      <c r="II216" s="86">
        <f t="shared" si="540"/>
        <v>1.8876710069392959E-10</v>
      </c>
      <c r="IJ216" s="86">
        <f t="shared" si="541"/>
        <v>1.0572058156530364E-11</v>
      </c>
      <c r="IK216" s="86">
        <f t="shared" si="542"/>
        <v>2.2929224626597082E-13</v>
      </c>
      <c r="IL216" s="86">
        <f t="shared" si="543"/>
        <v>6.9234177144678211E-14</v>
      </c>
      <c r="IM216" s="86">
        <f t="shared" si="544"/>
        <v>6.5858216482080035E-13</v>
      </c>
      <c r="IN216" s="86">
        <f t="shared" si="545"/>
        <v>1.8592078505098074E-13</v>
      </c>
      <c r="IO216" s="86">
        <f t="shared" si="546"/>
        <v>3.5429832731969899E-13</v>
      </c>
      <c r="IP216" s="86">
        <f t="shared" si="547"/>
        <v>1.8424943029260831E-14</v>
      </c>
      <c r="IQ216" s="86">
        <f t="shared" si="548"/>
        <v>3.9457304971471828E-16</v>
      </c>
      <c r="IR216" s="86">
        <f t="shared" si="549"/>
        <v>7.9567803507365755E-17</v>
      </c>
      <c r="IS216" s="86">
        <f t="shared" si="550"/>
        <v>3.8437215957357104E-15</v>
      </c>
      <c r="IT216" s="86">
        <f t="shared" si="551"/>
        <v>4.4111005268749476E-16</v>
      </c>
      <c r="IU216" s="86">
        <f t="shared" si="552"/>
        <v>5.8509668437231973E-16</v>
      </c>
      <c r="IV216" s="86">
        <f t="shared" si="553"/>
        <v>6.2811131977015435E-19</v>
      </c>
      <c r="IW216" s="86">
        <f t="shared" si="554"/>
        <v>1.5213356133291315E-17</v>
      </c>
      <c r="IY216" s="86">
        <f t="shared" si="555"/>
        <v>1.8876710069392959E-10</v>
      </c>
      <c r="IZ216" s="86">
        <f t="shared" si="556"/>
        <v>1.0572058156530364E-11</v>
      </c>
      <c r="JA216" s="86">
        <f t="shared" si="557"/>
        <v>2.2929224626597082E-13</v>
      </c>
      <c r="JB216" s="86">
        <f t="shared" si="558"/>
        <v>6.9234177144678211E-14</v>
      </c>
      <c r="JC216" s="86">
        <f t="shared" si="559"/>
        <v>6.5858216482080035E-13</v>
      </c>
      <c r="JD216" s="86">
        <f t="shared" si="560"/>
        <v>1.8592078505098074E-13</v>
      </c>
      <c r="JE216" s="86">
        <f t="shared" si="561"/>
        <v>3.5429832731969899E-13</v>
      </c>
      <c r="JF216" s="86">
        <f t="shared" si="562"/>
        <v>1.8424943029260831E-14</v>
      </c>
      <c r="JG216" s="86">
        <f t="shared" si="563"/>
        <v>3.9457304971471828E-16</v>
      </c>
      <c r="JH216" s="86">
        <f t="shared" si="564"/>
        <v>7.9567803507365755E-17</v>
      </c>
      <c r="JI216" s="86">
        <f t="shared" si="565"/>
        <v>3.8437215957357104E-15</v>
      </c>
      <c r="JJ216" s="86">
        <f t="shared" si="566"/>
        <v>4.4111005268749476E-16</v>
      </c>
      <c r="JK216" s="86">
        <f t="shared" si="567"/>
        <v>5.8509668437231973E-16</v>
      </c>
      <c r="JL216" s="86">
        <f t="shared" si="568"/>
        <v>6.2811131977015435E-19</v>
      </c>
      <c r="JM216" s="86">
        <f t="shared" si="569"/>
        <v>1.5213356133291315E-17</v>
      </c>
    </row>
    <row r="217" spans="2:273" x14ac:dyDescent="0.25">
      <c r="B217" s="2">
        <v>190</v>
      </c>
      <c r="C217" s="37">
        <v>87.721000000000004</v>
      </c>
      <c r="D217" s="37">
        <v>83.902000000000001</v>
      </c>
      <c r="E217" s="37">
        <v>81.525000000000006</v>
      </c>
      <c r="F217" s="37">
        <v>81.135999999999996</v>
      </c>
      <c r="G217" s="37">
        <v>83.466999999999999</v>
      </c>
      <c r="H217" s="37">
        <v>83.712000000000003</v>
      </c>
      <c r="I217" s="37">
        <v>83.507999999999996</v>
      </c>
      <c r="J217" s="37">
        <v>85.694999999999993</v>
      </c>
      <c r="K217" s="37">
        <v>83.671999999999997</v>
      </c>
      <c r="L217" s="37">
        <v>85.558999999999997</v>
      </c>
      <c r="M217" s="37">
        <v>82.39</v>
      </c>
      <c r="N217" s="37">
        <v>84.667000000000002</v>
      </c>
      <c r="O217" s="37">
        <v>83.397000000000006</v>
      </c>
      <c r="P217" s="37">
        <v>85.397000000000006</v>
      </c>
      <c r="Q217" s="37">
        <v>88.775999999999996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127.6946445993031</v>
      </c>
      <c r="DL217" s="2">
        <f t="shared" si="649"/>
        <v>128.15550880840354</v>
      </c>
      <c r="DM217" s="2">
        <f t="shared" si="649"/>
        <v>123.88526884779515</v>
      </c>
      <c r="DN217" s="2">
        <f t="shared" si="649"/>
        <v>122.43284560674036</v>
      </c>
      <c r="DO217" s="2">
        <f t="shared" si="649"/>
        <v>118.40863157894735</v>
      </c>
      <c r="DP217" s="2">
        <f t="shared" si="649"/>
        <v>124.4836813655761</v>
      </c>
      <c r="DQ217" s="2">
        <f t="shared" si="649"/>
        <v>115.12970418353576</v>
      </c>
      <c r="DR217" s="2">
        <f t="shared" si="649"/>
        <v>133.05469553839552</v>
      </c>
      <c r="DS217" s="2">
        <f t="shared" si="649"/>
        <v>112.56037478991595</v>
      </c>
      <c r="DT217" s="2">
        <f t="shared" si="649"/>
        <v>122.48307219251336</v>
      </c>
      <c r="DU217" s="2">
        <f t="shared" si="649"/>
        <v>122.92605658263304</v>
      </c>
      <c r="DV217" s="2">
        <f t="shared" si="649"/>
        <v>123.83446439296442</v>
      </c>
      <c r="DW217" s="2">
        <f t="shared" si="649"/>
        <v>136.55615080213903</v>
      </c>
      <c r="DX217" s="2">
        <f t="shared" si="649"/>
        <v>126.3803454768271</v>
      </c>
      <c r="DY217" s="2">
        <f t="shared" si="649"/>
        <v>96.62725396825401</v>
      </c>
      <c r="EA217" s="2">
        <f t="shared" si="652"/>
        <v>83.845447470817135</v>
      </c>
      <c r="EB217" s="2">
        <f t="shared" si="502"/>
        <v>79.96933154958441</v>
      </c>
      <c r="EC217" s="2">
        <f t="shared" si="503"/>
        <v>79.171775596072933</v>
      </c>
      <c r="ED217" s="2">
        <f t="shared" si="504"/>
        <v>82.419401122019622</v>
      </c>
      <c r="EE217" s="2">
        <f t="shared" si="505"/>
        <v>80.375833887549533</v>
      </c>
      <c r="EF217" s="2">
        <f t="shared" si="506"/>
        <v>77.437453390417602</v>
      </c>
      <c r="EG217" s="2">
        <f t="shared" si="507"/>
        <v>79.477491395397038</v>
      </c>
      <c r="EH217" s="2">
        <f t="shared" si="508"/>
        <v>79.02938618268135</v>
      </c>
      <c r="EI217" s="2">
        <f t="shared" si="509"/>
        <v>82.649003864997283</v>
      </c>
      <c r="EJ217" s="2">
        <f t="shared" si="510"/>
        <v>83.619989332762174</v>
      </c>
      <c r="EK217" s="2">
        <f t="shared" si="511"/>
        <v>80.603730866587256</v>
      </c>
      <c r="EL217" s="2">
        <f t="shared" si="512"/>
        <v>80.099645782538772</v>
      </c>
      <c r="EM217" s="2">
        <f t="shared" si="513"/>
        <v>81.304131825525047</v>
      </c>
      <c r="EN217" s="2">
        <f t="shared" si="514"/>
        <v>81.958441336951026</v>
      </c>
      <c r="EO217" s="2">
        <f t="shared" si="515"/>
        <v>93.629153250581183</v>
      </c>
      <c r="EQ217" s="2">
        <f t="shared" si="516"/>
        <v>83.542963672722095</v>
      </c>
      <c r="ER217" s="2">
        <f t="shared" si="650"/>
        <v>79.703687152179413</v>
      </c>
      <c r="ES217" s="2">
        <f t="shared" si="650"/>
        <v>79.259588191474748</v>
      </c>
      <c r="ET217" s="2">
        <f t="shared" si="650"/>
        <v>79.682282034557716</v>
      </c>
      <c r="EU217" s="2">
        <f t="shared" si="650"/>
        <v>80.081383767535073</v>
      </c>
      <c r="EV217" s="2">
        <f t="shared" si="650"/>
        <v>78.279839640521345</v>
      </c>
      <c r="EW217" s="2">
        <f t="shared" si="650"/>
        <v>79.75982393396481</v>
      </c>
      <c r="EX217" s="2">
        <f t="shared" si="650"/>
        <v>79.795244523874331</v>
      </c>
      <c r="EY217" s="2">
        <f t="shared" si="650"/>
        <v>80.387695335235378</v>
      </c>
      <c r="EZ217" s="2">
        <f t="shared" si="650"/>
        <v>83.409706223464852</v>
      </c>
      <c r="FA217" s="2">
        <f t="shared" si="650"/>
        <v>80.188409418269202</v>
      </c>
      <c r="FB217" s="2">
        <f t="shared" si="650"/>
        <v>80.56692115320773</v>
      </c>
      <c r="FC217" s="2">
        <f t="shared" si="650"/>
        <v>82.863209282833068</v>
      </c>
      <c r="FD217" s="2">
        <f t="shared" si="650"/>
        <v>84.99676026333627</v>
      </c>
      <c r="FE217" s="2">
        <f t="shared" si="650"/>
        <v>88.740316753307638</v>
      </c>
      <c r="FG217" s="2">
        <f t="shared" si="518"/>
        <v>0.99999888740787701</v>
      </c>
      <c r="FH217" s="2">
        <f t="shared" si="651"/>
        <v>0.99999884738035849</v>
      </c>
      <c r="FI217" s="2">
        <f t="shared" si="651"/>
        <v>0.9999987928163262</v>
      </c>
      <c r="FJ217" s="2">
        <f t="shared" si="651"/>
        <v>0.99999884816909579</v>
      </c>
      <c r="FK217" s="2">
        <f t="shared" si="651"/>
        <v>0.99999880225645388</v>
      </c>
      <c r="FL217" s="2">
        <f t="shared" si="651"/>
        <v>0.99999884914140491</v>
      </c>
      <c r="FM217" s="2">
        <f t="shared" si="651"/>
        <v>0.99999882755060787</v>
      </c>
      <c r="FN217" s="2">
        <f t="shared" si="651"/>
        <v>0.99999872499181763</v>
      </c>
      <c r="FO217" s="2">
        <f t="shared" si="651"/>
        <v>0.99999868244975065</v>
      </c>
      <c r="FP217" s="2">
        <f t="shared" si="651"/>
        <v>0.99999865744576222</v>
      </c>
      <c r="FQ217" s="2">
        <f t="shared" si="651"/>
        <v>0.99999874141093137</v>
      </c>
      <c r="FR217" s="2">
        <f t="shared" si="651"/>
        <v>0.99999868923530133</v>
      </c>
      <c r="FS217" s="2">
        <f t="shared" si="651"/>
        <v>0.99999869371091343</v>
      </c>
      <c r="FT217" s="2">
        <f t="shared" si="651"/>
        <v>0.9999986024214953</v>
      </c>
      <c r="FU217" s="2">
        <f t="shared" si="651"/>
        <v>0.99999838374007632</v>
      </c>
      <c r="FW217" s="2">
        <f t="shared" si="536"/>
        <v>0.9914175345708387</v>
      </c>
      <c r="FX217" s="2">
        <f t="shared" si="588"/>
        <v>0.99247819296288542</v>
      </c>
      <c r="FY217" s="2">
        <f t="shared" si="589"/>
        <v>0.9923380081478328</v>
      </c>
      <c r="FZ217" s="2">
        <f t="shared" si="590"/>
        <v>0.99234934704392452</v>
      </c>
      <c r="GA217" s="2">
        <f t="shared" si="591"/>
        <v>0.99210262425675544</v>
      </c>
      <c r="GB217" s="2">
        <f t="shared" si="592"/>
        <v>0.99266582230127887</v>
      </c>
      <c r="GC217" s="2">
        <f t="shared" si="593"/>
        <v>0.99365567011217293</v>
      </c>
      <c r="GD217" s="2">
        <f t="shared" si="594"/>
        <v>0.99396395773195512</v>
      </c>
      <c r="GE217" s="2">
        <f t="shared" si="595"/>
        <v>0.99411568229905167</v>
      </c>
      <c r="GF217" s="2">
        <f t="shared" si="596"/>
        <v>0.99379998517700119</v>
      </c>
      <c r="GG217" s="2">
        <f t="shared" si="597"/>
        <v>0.99429753209717542</v>
      </c>
      <c r="GH217" s="2">
        <f t="shared" si="598"/>
        <v>0.99356580882449652</v>
      </c>
      <c r="GI217" s="2">
        <f t="shared" si="599"/>
        <v>0.99300841096239467</v>
      </c>
      <c r="GJ217" s="2">
        <f t="shared" si="600"/>
        <v>0.99151640366808602</v>
      </c>
      <c r="GK217" s="2">
        <f t="shared" si="601"/>
        <v>0.98984198199772599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7.1543210809576983E-41</v>
      </c>
      <c r="HT217" s="86">
        <f t="shared" si="630"/>
        <v>4.9147664881885413E-47</v>
      </c>
      <c r="HU217" s="86">
        <f t="shared" si="631"/>
        <v>3.9869497164542868E-53</v>
      </c>
      <c r="HV217" s="86">
        <f t="shared" si="632"/>
        <v>1.3197511909902638E-55</v>
      </c>
      <c r="HW217" s="86">
        <f t="shared" si="633"/>
        <v>1.3075197209800784E-51</v>
      </c>
      <c r="HX217" s="86">
        <f t="shared" si="634"/>
        <v>8.4285133641000715E-53</v>
      </c>
      <c r="HY217" s="86">
        <f t="shared" si="635"/>
        <v>5.9532401278015799E-49</v>
      </c>
      <c r="HZ217" s="86">
        <f t="shared" si="636"/>
        <v>6.4920092153754172E-55</v>
      </c>
      <c r="IA217" s="86">
        <f t="shared" si="637"/>
        <v>4.3424523651296154E-61</v>
      </c>
      <c r="IB217" s="86">
        <f t="shared" si="638"/>
        <v>2.0954734285264479E-65</v>
      </c>
      <c r="IC217" s="86">
        <f t="shared" si="639"/>
        <v>2.2805993965156586E-57</v>
      </c>
      <c r="ID217" s="86">
        <f t="shared" si="640"/>
        <v>1.8333233967843226E-62</v>
      </c>
      <c r="IE217" s="86">
        <f t="shared" si="641"/>
        <v>4.8481987164313433E-63</v>
      </c>
      <c r="IF217" s="86">
        <f t="shared" si="642"/>
        <v>1.4545640816775934E-145</v>
      </c>
      <c r="IG217" s="86">
        <f t="shared" si="643"/>
        <v>1.8862830687261728E-129</v>
      </c>
      <c r="II217" s="86">
        <f t="shared" si="540"/>
        <v>8.2379673573503915E-11</v>
      </c>
      <c r="IJ217" s="86">
        <f t="shared" si="541"/>
        <v>4.2320857038435536E-12</v>
      </c>
      <c r="IK217" s="86">
        <f t="shared" si="542"/>
        <v>7.8987560777272069E-14</v>
      </c>
      <c r="IL217" s="86">
        <f t="shared" si="543"/>
        <v>2.2788276898954145E-14</v>
      </c>
      <c r="IM217" s="86">
        <f t="shared" si="544"/>
        <v>2.3465917622180404E-13</v>
      </c>
      <c r="IN217" s="86">
        <f t="shared" si="545"/>
        <v>6.4167288572316847E-14</v>
      </c>
      <c r="IO217" s="86">
        <f t="shared" si="546"/>
        <v>1.2923548333434689E-13</v>
      </c>
      <c r="IP217" s="86">
        <f t="shared" si="547"/>
        <v>6.0953723619556799E-15</v>
      </c>
      <c r="IQ217" s="86">
        <f t="shared" si="548"/>
        <v>1.141571601328522E-16</v>
      </c>
      <c r="IR217" s="86">
        <f t="shared" si="549"/>
        <v>2.1419252866854985E-17</v>
      </c>
      <c r="IS217" s="86">
        <f t="shared" si="550"/>
        <v>1.2168513391229821E-15</v>
      </c>
      <c r="IT217" s="86">
        <f t="shared" si="551"/>
        <v>1.252688065746903E-16</v>
      </c>
      <c r="IU217" s="86">
        <f t="shared" si="552"/>
        <v>1.6430852463698184E-16</v>
      </c>
      <c r="IV217" s="86">
        <f t="shared" si="553"/>
        <v>1.2778007090686593E-19</v>
      </c>
      <c r="IW217" s="86">
        <f t="shared" si="554"/>
        <v>3.3040392553313843E-18</v>
      </c>
      <c r="IY217" s="86">
        <f t="shared" si="555"/>
        <v>8.2379673573503915E-11</v>
      </c>
      <c r="IZ217" s="86">
        <f t="shared" si="556"/>
        <v>4.2320857038435536E-12</v>
      </c>
      <c r="JA217" s="86">
        <f t="shared" si="557"/>
        <v>7.8987560777272069E-14</v>
      </c>
      <c r="JB217" s="86">
        <f t="shared" si="558"/>
        <v>2.2788276898954145E-14</v>
      </c>
      <c r="JC217" s="86">
        <f t="shared" si="559"/>
        <v>2.3465917622180404E-13</v>
      </c>
      <c r="JD217" s="86">
        <f t="shared" si="560"/>
        <v>6.4167288572316847E-14</v>
      </c>
      <c r="JE217" s="86">
        <f t="shared" si="561"/>
        <v>1.2923548333434689E-13</v>
      </c>
      <c r="JF217" s="86">
        <f t="shared" si="562"/>
        <v>6.0953723619556799E-15</v>
      </c>
      <c r="JG217" s="86">
        <f t="shared" si="563"/>
        <v>1.141571601328522E-16</v>
      </c>
      <c r="JH217" s="86">
        <f t="shared" si="564"/>
        <v>2.1419252866854985E-17</v>
      </c>
      <c r="JI217" s="86">
        <f t="shared" si="565"/>
        <v>1.2168513391229821E-15</v>
      </c>
      <c r="JJ217" s="86">
        <f t="shared" si="566"/>
        <v>1.252688065746903E-16</v>
      </c>
      <c r="JK217" s="86">
        <f t="shared" si="567"/>
        <v>1.6430852463698184E-16</v>
      </c>
      <c r="JL217" s="86">
        <f t="shared" si="568"/>
        <v>1.2778007090686593E-19</v>
      </c>
      <c r="JM217" s="86">
        <f t="shared" si="569"/>
        <v>3.3040392553313843E-18</v>
      </c>
    </row>
    <row r="218" spans="2:273" x14ac:dyDescent="0.25">
      <c r="B218" s="2">
        <v>191</v>
      </c>
      <c r="C218" s="37">
        <v>85.852000000000004</v>
      </c>
      <c r="D218" s="37">
        <v>82.59</v>
      </c>
      <c r="E218" s="37">
        <v>82.897999999999996</v>
      </c>
      <c r="F218" s="37">
        <v>79.542000000000002</v>
      </c>
      <c r="G218" s="37">
        <v>82.966999999999999</v>
      </c>
      <c r="H218" s="37">
        <v>81.22</v>
      </c>
      <c r="I218" s="37">
        <v>85.39</v>
      </c>
      <c r="J218" s="37">
        <v>84.119</v>
      </c>
      <c r="K218" s="37">
        <v>82.620999999999995</v>
      </c>
      <c r="L218" s="37">
        <v>84.135999999999996</v>
      </c>
      <c r="M218" s="37">
        <v>81.677999999999997</v>
      </c>
      <c r="N218" s="37">
        <v>85.649000000000001</v>
      </c>
      <c r="O218" s="37">
        <v>83.638000000000005</v>
      </c>
      <c r="P218" s="37">
        <v>88.947999999999993</v>
      </c>
      <c r="Q218" s="37">
        <v>89.897000000000006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127.78133031358882</v>
      </c>
      <c r="DL218" s="2">
        <f t="shared" si="649"/>
        <v>128.2583745486377</v>
      </c>
      <c r="DM218" s="2">
        <f t="shared" si="649"/>
        <v>123.9854921763869</v>
      </c>
      <c r="DN218" s="2">
        <f t="shared" si="649"/>
        <v>122.51864087974616</v>
      </c>
      <c r="DO218" s="2">
        <f t="shared" si="649"/>
        <v>118.45631578947366</v>
      </c>
      <c r="DP218" s="2">
        <f t="shared" si="649"/>
        <v>124.56545424371741</v>
      </c>
      <c r="DQ218" s="2">
        <f t="shared" si="649"/>
        <v>115.17088313090419</v>
      </c>
      <c r="DR218" s="2">
        <f t="shared" si="649"/>
        <v>133.20686825396822</v>
      </c>
      <c r="DS218" s="2">
        <f t="shared" si="649"/>
        <v>112.59966554621847</v>
      </c>
      <c r="DT218" s="2">
        <f t="shared" si="649"/>
        <v>122.58013970588235</v>
      </c>
      <c r="DU218" s="2">
        <f t="shared" si="649"/>
        <v>123.01451148459383</v>
      </c>
      <c r="DV218" s="2">
        <f t="shared" si="649"/>
        <v>123.9265158730159</v>
      </c>
      <c r="DW218" s="2">
        <f t="shared" si="649"/>
        <v>136.7219332314744</v>
      </c>
      <c r="DX218" s="2">
        <f t="shared" si="649"/>
        <v>126.48767869875223</v>
      </c>
      <c r="DY218" s="2">
        <f t="shared" si="649"/>
        <v>96.554545977011543</v>
      </c>
      <c r="EA218" s="2">
        <f t="shared" si="652"/>
        <v>83.692456809338523</v>
      </c>
      <c r="EB218" s="2">
        <f t="shared" si="502"/>
        <v>79.78496863258566</v>
      </c>
      <c r="EC218" s="2">
        <f t="shared" si="503"/>
        <v>79.018380259467037</v>
      </c>
      <c r="ED218" s="2">
        <f t="shared" si="504"/>
        <v>82.287460028050475</v>
      </c>
      <c r="EE218" s="2">
        <f t="shared" si="505"/>
        <v>80.207620278770747</v>
      </c>
      <c r="EF218" s="2">
        <f t="shared" si="506"/>
        <v>77.239867888713377</v>
      </c>
      <c r="EG218" s="2">
        <f t="shared" si="507"/>
        <v>79.315933858594221</v>
      </c>
      <c r="EH218" s="2">
        <f t="shared" si="508"/>
        <v>78.865557242470686</v>
      </c>
      <c r="EI218" s="2">
        <f t="shared" si="509"/>
        <v>82.532854305933597</v>
      </c>
      <c r="EJ218" s="2">
        <f t="shared" si="510"/>
        <v>83.487103780657648</v>
      </c>
      <c r="EK218" s="2">
        <f t="shared" si="511"/>
        <v>80.435401224687297</v>
      </c>
      <c r="EL218" s="2">
        <f t="shared" si="512"/>
        <v>79.930625875395549</v>
      </c>
      <c r="EM218" s="2">
        <f t="shared" si="513"/>
        <v>81.146852665589662</v>
      </c>
      <c r="EN218" s="2">
        <f t="shared" si="514"/>
        <v>81.79763649780854</v>
      </c>
      <c r="EO218" s="2">
        <f t="shared" si="515"/>
        <v>93.554526335727317</v>
      </c>
      <c r="EQ218" s="2">
        <f t="shared" si="516"/>
        <v>83.386730422926604</v>
      </c>
      <c r="ER218" s="2">
        <f t="shared" si="650"/>
        <v>79.516458614650105</v>
      </c>
      <c r="ES218" s="2">
        <f t="shared" si="650"/>
        <v>79.107151212189933</v>
      </c>
      <c r="ET218" s="2">
        <f t="shared" si="650"/>
        <v>79.520783602242801</v>
      </c>
      <c r="EU218" s="2">
        <f t="shared" si="650"/>
        <v>79.910013360053426</v>
      </c>
      <c r="EV218" s="2">
        <f t="shared" si="650"/>
        <v>78.091291264699947</v>
      </c>
      <c r="EW218" s="2">
        <f t="shared" si="650"/>
        <v>79.601174924227195</v>
      </c>
      <c r="EX218" s="2">
        <f t="shared" si="650"/>
        <v>79.639457512571084</v>
      </c>
      <c r="EY218" s="2">
        <f t="shared" si="650"/>
        <v>80.247436661911564</v>
      </c>
      <c r="EZ218" s="2">
        <f t="shared" si="650"/>
        <v>83.274603655379522</v>
      </c>
      <c r="FA218" s="2">
        <f t="shared" si="650"/>
        <v>80.015723606658668</v>
      </c>
      <c r="FB218" s="2">
        <f t="shared" si="650"/>
        <v>80.402944429836822</v>
      </c>
      <c r="FC218" s="2">
        <f t="shared" si="650"/>
        <v>82.723144769238843</v>
      </c>
      <c r="FD218" s="2">
        <f t="shared" si="650"/>
        <v>84.869444986952161</v>
      </c>
      <c r="FE218" s="2">
        <f t="shared" si="650"/>
        <v>88.6153043282347</v>
      </c>
      <c r="FG218" s="2">
        <f t="shared" si="518"/>
        <v>0.99999898530382469</v>
      </c>
      <c r="FH218" s="2">
        <f t="shared" si="651"/>
        <v>0.99999894879828666</v>
      </c>
      <c r="FI218" s="2">
        <f t="shared" si="651"/>
        <v>0.99999889903528749</v>
      </c>
      <c r="FJ218" s="2">
        <f t="shared" si="651"/>
        <v>0.9999989495176238</v>
      </c>
      <c r="FK218" s="2">
        <f t="shared" si="651"/>
        <v>0.99999890764478805</v>
      </c>
      <c r="FL218" s="2">
        <f t="shared" si="651"/>
        <v>0.99999895040438047</v>
      </c>
      <c r="FM218" s="2">
        <f t="shared" si="651"/>
        <v>0.99999893071333545</v>
      </c>
      <c r="FN218" s="2">
        <f t="shared" si="651"/>
        <v>0.99999883717858695</v>
      </c>
      <c r="FO218" s="2">
        <f t="shared" si="651"/>
        <v>0.99999879837975192</v>
      </c>
      <c r="FP218" s="2">
        <f t="shared" si="651"/>
        <v>0.99999877557583805</v>
      </c>
      <c r="FQ218" s="2">
        <f t="shared" si="651"/>
        <v>0.999998852153</v>
      </c>
      <c r="FR218" s="2">
        <f t="shared" si="651"/>
        <v>0.99999880456824919</v>
      </c>
      <c r="FS218" s="2">
        <f t="shared" si="651"/>
        <v>0.99999880865005675</v>
      </c>
      <c r="FT218" s="2">
        <f t="shared" si="651"/>
        <v>0.99999872539309809</v>
      </c>
      <c r="FU218" s="2">
        <f t="shared" si="651"/>
        <v>0.99999852595322081</v>
      </c>
      <c r="FW218" s="2">
        <f t="shared" si="536"/>
        <v>0.99216678313738194</v>
      </c>
      <c r="FX218" s="2">
        <f t="shared" si="588"/>
        <v>0.99313548725874079</v>
      </c>
      <c r="FY218" s="2">
        <f t="shared" si="589"/>
        <v>0.99300746620765323</v>
      </c>
      <c r="FZ218" s="2">
        <f t="shared" si="590"/>
        <v>0.99301782135106464</v>
      </c>
      <c r="GA218" s="2">
        <f t="shared" si="591"/>
        <v>0.99279249934668135</v>
      </c>
      <c r="GB218" s="2">
        <f t="shared" si="592"/>
        <v>0.99330683115080165</v>
      </c>
      <c r="GC218" s="2">
        <f t="shared" si="593"/>
        <v>0.99421067058339829</v>
      </c>
      <c r="GD218" s="2">
        <f t="shared" si="594"/>
        <v>0.994492138764971</v>
      </c>
      <c r="GE218" s="2">
        <f t="shared" si="595"/>
        <v>0.99463065846478327</v>
      </c>
      <c r="GF218" s="2">
        <f t="shared" si="596"/>
        <v>0.99434243288147006</v>
      </c>
      <c r="GG218" s="2">
        <f t="shared" si="597"/>
        <v>0.99479667666614957</v>
      </c>
      <c r="GH218" s="2">
        <f t="shared" si="598"/>
        <v>0.9941286238899778</v>
      </c>
      <c r="GI218" s="2">
        <f t="shared" si="599"/>
        <v>0.99361966993608664</v>
      </c>
      <c r="GJ218" s="2">
        <f t="shared" si="600"/>
        <v>0.99225708837976456</v>
      </c>
      <c r="GK218" s="2">
        <f t="shared" si="601"/>
        <v>0.9907274897478221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6.7699370341988143E-42</v>
      </c>
      <c r="HT218" s="86">
        <f t="shared" si="630"/>
        <v>3.5438118081710455E-48</v>
      </c>
      <c r="HU218" s="86">
        <f t="shared" si="631"/>
        <v>1.9251423372247877E-54</v>
      </c>
      <c r="HV218" s="86">
        <f t="shared" si="632"/>
        <v>5.5514382166416671E-57</v>
      </c>
      <c r="HW218" s="86">
        <f t="shared" si="633"/>
        <v>6.86663025639472E-53</v>
      </c>
      <c r="HX218" s="86">
        <f t="shared" si="634"/>
        <v>4.1760025777504892E-54</v>
      </c>
      <c r="HY218" s="86">
        <f t="shared" si="635"/>
        <v>3.722375810758146E-50</v>
      </c>
      <c r="HZ218" s="86">
        <f t="shared" si="636"/>
        <v>3.0233797099837742E-56</v>
      </c>
      <c r="IA218" s="86">
        <f t="shared" si="637"/>
        <v>1.4150086813951199E-62</v>
      </c>
      <c r="IB218" s="86">
        <f t="shared" si="638"/>
        <v>5.3530942450772898E-67</v>
      </c>
      <c r="IC218" s="86">
        <f t="shared" si="639"/>
        <v>9.4726271542646478E-59</v>
      </c>
      <c r="ID218" s="86">
        <f t="shared" si="640"/>
        <v>5.4251131591504606E-64</v>
      </c>
      <c r="IE218" s="86">
        <f t="shared" si="641"/>
        <v>1.3478506961661098E-64</v>
      </c>
      <c r="IF218" s="86">
        <f t="shared" si="642"/>
        <v>2.608331552615913E-149</v>
      </c>
      <c r="IG218" s="86">
        <f t="shared" si="643"/>
        <v>7.386054971142382E-133</v>
      </c>
      <c r="II218" s="86">
        <f t="shared" si="540"/>
        <v>3.5396899346988575E-11</v>
      </c>
      <c r="IJ218" s="86">
        <f t="shared" si="541"/>
        <v>1.665968715267604E-12</v>
      </c>
      <c r="IK218" s="86">
        <f t="shared" si="542"/>
        <v>2.6679297140433637E-14</v>
      </c>
      <c r="IL218" s="86">
        <f t="shared" si="543"/>
        <v>7.3480837427879553E-15</v>
      </c>
      <c r="IM218" s="86">
        <f t="shared" si="544"/>
        <v>8.2023849970466639E-14</v>
      </c>
      <c r="IN218" s="86">
        <f t="shared" si="545"/>
        <v>2.1718821913868599E-14</v>
      </c>
      <c r="IO218" s="86">
        <f t="shared" si="546"/>
        <v>4.630323777037496E-14</v>
      </c>
      <c r="IP218" s="86">
        <f t="shared" si="547"/>
        <v>1.9774928555202652E-15</v>
      </c>
      <c r="IQ218" s="86">
        <f t="shared" si="548"/>
        <v>3.2313781583675743E-17</v>
      </c>
      <c r="IR218" s="86">
        <f t="shared" si="549"/>
        <v>5.6326299323682286E-18</v>
      </c>
      <c r="IS218" s="86">
        <f t="shared" si="550"/>
        <v>3.7756543724469451E-16</v>
      </c>
      <c r="IT218" s="86">
        <f t="shared" si="551"/>
        <v>3.478025560783396E-17</v>
      </c>
      <c r="IU218" s="86">
        <f t="shared" si="552"/>
        <v>4.5085071754109947E-17</v>
      </c>
      <c r="IV218" s="86">
        <f t="shared" si="553"/>
        <v>2.5217038082329964E-20</v>
      </c>
      <c r="IW218" s="86">
        <f t="shared" si="554"/>
        <v>6.9619222461632685E-19</v>
      </c>
      <c r="IY218" s="86">
        <f t="shared" si="555"/>
        <v>3.5396899346988575E-11</v>
      </c>
      <c r="IZ218" s="86">
        <f t="shared" si="556"/>
        <v>1.665968715267604E-12</v>
      </c>
      <c r="JA218" s="86">
        <f t="shared" si="557"/>
        <v>2.6679297140433637E-14</v>
      </c>
      <c r="JB218" s="86">
        <f t="shared" si="558"/>
        <v>7.3480837427879553E-15</v>
      </c>
      <c r="JC218" s="86">
        <f t="shared" si="559"/>
        <v>8.2023849970466639E-14</v>
      </c>
      <c r="JD218" s="86">
        <f t="shared" si="560"/>
        <v>2.1718821913868599E-14</v>
      </c>
      <c r="JE218" s="86">
        <f t="shared" si="561"/>
        <v>4.630323777037496E-14</v>
      </c>
      <c r="JF218" s="86">
        <f t="shared" si="562"/>
        <v>1.9774928555202652E-15</v>
      </c>
      <c r="JG218" s="86">
        <f t="shared" si="563"/>
        <v>3.2313781583675743E-17</v>
      </c>
      <c r="JH218" s="86">
        <f t="shared" si="564"/>
        <v>5.6326299323682286E-18</v>
      </c>
      <c r="JI218" s="86">
        <f t="shared" si="565"/>
        <v>3.7756543724469451E-16</v>
      </c>
      <c r="JJ218" s="86">
        <f t="shared" si="566"/>
        <v>3.478025560783396E-17</v>
      </c>
      <c r="JK218" s="86">
        <f t="shared" si="567"/>
        <v>4.5085071754109947E-17</v>
      </c>
      <c r="JL218" s="86">
        <f t="shared" si="568"/>
        <v>2.5217038082329964E-20</v>
      </c>
      <c r="JM218" s="86">
        <f t="shared" si="569"/>
        <v>6.9619222461632685E-19</v>
      </c>
    </row>
    <row r="219" spans="2:273" x14ac:dyDescent="0.25">
      <c r="B219" s="2">
        <v>192</v>
      </c>
      <c r="C219" s="37">
        <v>85.573999999999998</v>
      </c>
      <c r="D219" s="37">
        <v>82.393000000000001</v>
      </c>
      <c r="E219" s="37">
        <v>81.153000000000006</v>
      </c>
      <c r="F219" s="37">
        <v>81.102000000000004</v>
      </c>
      <c r="G219" s="37">
        <v>82.4</v>
      </c>
      <c r="H219" s="37">
        <v>81.763000000000005</v>
      </c>
      <c r="I219" s="37">
        <v>84.542000000000002</v>
      </c>
      <c r="J219" s="37">
        <v>85.067999999999998</v>
      </c>
      <c r="K219" s="37">
        <v>83.328000000000003</v>
      </c>
      <c r="L219" s="37">
        <v>83.948999999999998</v>
      </c>
      <c r="M219" s="37">
        <v>81.78</v>
      </c>
      <c r="N219" s="37">
        <v>84.667000000000002</v>
      </c>
      <c r="O219" s="37">
        <v>85.138000000000005</v>
      </c>
      <c r="P219" s="37">
        <v>85.879000000000005</v>
      </c>
      <c r="Q219" s="37">
        <v>92.328000000000003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127.86801602787453</v>
      </c>
      <c r="DL219" s="2">
        <f t="shared" ref="DL219:DY227" si="713">BP$228*$B219+BP$229</f>
        <v>128.36124028887187</v>
      </c>
      <c r="DM219" s="2">
        <f t="shared" si="713"/>
        <v>124.08571550497865</v>
      </c>
      <c r="DN219" s="2">
        <f t="shared" si="713"/>
        <v>122.60443615275196</v>
      </c>
      <c r="DO219" s="2">
        <f t="shared" si="713"/>
        <v>118.50399999999998</v>
      </c>
      <c r="DP219" s="2">
        <f t="shared" si="713"/>
        <v>124.64722712185871</v>
      </c>
      <c r="DQ219" s="2">
        <f t="shared" si="713"/>
        <v>115.21206207827261</v>
      </c>
      <c r="DR219" s="2">
        <f t="shared" si="713"/>
        <v>133.35904096954096</v>
      </c>
      <c r="DS219" s="2">
        <f t="shared" si="713"/>
        <v>112.638956302521</v>
      </c>
      <c r="DT219" s="2">
        <f t="shared" si="713"/>
        <v>122.67720721925133</v>
      </c>
      <c r="DU219" s="2">
        <f t="shared" si="713"/>
        <v>123.10296638655461</v>
      </c>
      <c r="DV219" s="2">
        <f t="shared" si="713"/>
        <v>124.01856735306738</v>
      </c>
      <c r="DW219" s="2">
        <f t="shared" si="713"/>
        <v>136.88771566080979</v>
      </c>
      <c r="DX219" s="2">
        <f t="shared" si="713"/>
        <v>126.59501192067736</v>
      </c>
      <c r="DY219" s="2">
        <f t="shared" si="713"/>
        <v>96.481837985769062</v>
      </c>
      <c r="EA219" s="2">
        <f t="shared" si="652"/>
        <v>83.539466147859926</v>
      </c>
      <c r="EB219" s="2">
        <f t="shared" ref="EB219:EB227" si="714">CF$228*$B219+CF$229</f>
        <v>79.600605715586909</v>
      </c>
      <c r="EC219" s="2">
        <f t="shared" ref="EC219:EC227" si="715">CG$228*$B219+CG$229</f>
        <v>78.86498492286114</v>
      </c>
      <c r="ED219" s="2">
        <f t="shared" ref="ED219:ED227" si="716">CH$228*$B219+CH$229</f>
        <v>82.155518934081329</v>
      </c>
      <c r="EE219" s="2">
        <f t="shared" ref="EE219:EE227" si="717">CI$228*$B219+CI$229</f>
        <v>80.039406669991962</v>
      </c>
      <c r="EF219" s="2">
        <f t="shared" ref="EF219:EF227" si="718">CJ$228*$B219+CJ$229</f>
        <v>77.042282387009166</v>
      </c>
      <c r="EG219" s="2">
        <f t="shared" ref="EG219:EG227" si="719">CK$228*$B219+CK$229</f>
        <v>79.154376321791403</v>
      </c>
      <c r="EH219" s="2">
        <f t="shared" ref="EH219:EH227" si="720">CL$228*$B219+CL$229</f>
        <v>78.701728302260022</v>
      </c>
      <c r="EI219" s="2">
        <f t="shared" ref="EI219:EI227" si="721">CM$228*$B219+CM$229</f>
        <v>82.416704746869911</v>
      </c>
      <c r="EJ219" s="2">
        <f t="shared" ref="EJ219:EJ227" si="722">CN$228*$B219+CN$229</f>
        <v>83.354218228553123</v>
      </c>
      <c r="EK219" s="2">
        <f t="shared" ref="EK219:EK227" si="723">CO$228*$B219+CO$229</f>
        <v>80.267071582787366</v>
      </c>
      <c r="EL219" s="2">
        <f t="shared" ref="EL219:EL227" si="724">CP$228*$B219+CP$229</f>
        <v>79.761605968252326</v>
      </c>
      <c r="EM219" s="2">
        <f t="shared" ref="EM219:EM227" si="725">CQ$228*$B219+CQ$229</f>
        <v>80.989573505654278</v>
      </c>
      <c r="EN219" s="2">
        <f t="shared" ref="EN219:EN227" si="726">CR$228*$B219+CR$229</f>
        <v>81.63683165866604</v>
      </c>
      <c r="EO219" s="2">
        <f t="shared" ref="EO219:EO227" si="727">CS$228*$B219+CS$229</f>
        <v>93.479899420873451</v>
      </c>
      <c r="EQ219" s="2">
        <f t="shared" ref="EQ219:EQ227" si="728">CU$228*$B219+CU$229</f>
        <v>83.230497173131113</v>
      </c>
      <c r="ER219" s="2">
        <f t="shared" ref="ER219:FE227" si="729">CV$228*$B219+CV$229</f>
        <v>79.329230077120798</v>
      </c>
      <c r="ES219" s="2">
        <f t="shared" si="729"/>
        <v>78.954714232905133</v>
      </c>
      <c r="ET219" s="2">
        <f t="shared" si="729"/>
        <v>79.359285169927887</v>
      </c>
      <c r="EU219" s="2">
        <f t="shared" si="729"/>
        <v>79.738642952571809</v>
      </c>
      <c r="EV219" s="2">
        <f t="shared" si="729"/>
        <v>77.902742888878521</v>
      </c>
      <c r="EW219" s="2">
        <f t="shared" si="729"/>
        <v>79.442525914489593</v>
      </c>
      <c r="EX219" s="2">
        <f t="shared" si="729"/>
        <v>79.483670501267852</v>
      </c>
      <c r="EY219" s="2">
        <f t="shared" si="729"/>
        <v>80.107177988587736</v>
      </c>
      <c r="EZ219" s="2">
        <f t="shared" si="729"/>
        <v>83.139501087294207</v>
      </c>
      <c r="FA219" s="2">
        <f t="shared" si="729"/>
        <v>79.843037795048119</v>
      </c>
      <c r="FB219" s="2">
        <f t="shared" si="729"/>
        <v>80.2389677064659</v>
      </c>
      <c r="FC219" s="2">
        <f t="shared" si="729"/>
        <v>82.583080255644632</v>
      </c>
      <c r="FD219" s="2">
        <f t="shared" si="729"/>
        <v>84.742129710568037</v>
      </c>
      <c r="FE219" s="2">
        <f t="shared" si="729"/>
        <v>88.490291903161761</v>
      </c>
      <c r="FG219" s="2">
        <f t="shared" ref="FG219:FG227" si="730">POWER(10,($B219-C$231)/C$229)/(1+POWER(10,($B219-C$231)/C$229))</f>
        <v>0.9999990745860069</v>
      </c>
      <c r="FH219" s="2">
        <f t="shared" ref="FH219:FU227" si="731">POWER(10,($B219-D$231)/D$229)/(1+POWER(10,($B219-D$231)/D$229))</f>
        <v>0.99999904129255435</v>
      </c>
      <c r="FI219" s="2">
        <f t="shared" si="731"/>
        <v>0.99999899590815122</v>
      </c>
      <c r="FJ219" s="2">
        <f t="shared" si="731"/>
        <v>0.99999904194859779</v>
      </c>
      <c r="FK219" s="2">
        <f t="shared" si="731"/>
        <v>0.99999900376011053</v>
      </c>
      <c r="FL219" s="2">
        <f t="shared" si="731"/>
        <v>0.99999904275732965</v>
      </c>
      <c r="FM219" s="2">
        <f t="shared" si="731"/>
        <v>0.99999902479887981</v>
      </c>
      <c r="FN219" s="2">
        <f t="shared" si="731"/>
        <v>0.99999893949415852</v>
      </c>
      <c r="FO219" s="2">
        <f t="shared" si="731"/>
        <v>0.99999890410919312</v>
      </c>
      <c r="FP219" s="2">
        <f t="shared" si="731"/>
        <v>0.999998883311772</v>
      </c>
      <c r="FQ219" s="2">
        <f t="shared" si="731"/>
        <v>0.99999895315098841</v>
      </c>
      <c r="FR219" s="2">
        <f t="shared" si="731"/>
        <v>0.99999890975317085</v>
      </c>
      <c r="FS219" s="2">
        <f t="shared" si="731"/>
        <v>0.99999891347582437</v>
      </c>
      <c r="FT219" s="2">
        <f t="shared" si="731"/>
        <v>0.9999988375445592</v>
      </c>
      <c r="FU219" s="2">
        <f t="shared" si="731"/>
        <v>0.99999865565318524</v>
      </c>
      <c r="FW219" s="2">
        <f t="shared" si="536"/>
        <v>0.99285109401533922</v>
      </c>
      <c r="FX219" s="2">
        <f t="shared" si="588"/>
        <v>0.99373570632269037</v>
      </c>
      <c r="FY219" s="2">
        <f t="shared" si="589"/>
        <v>0.99361880724835328</v>
      </c>
      <c r="FZ219" s="2">
        <f t="shared" si="590"/>
        <v>0.99362826287467099</v>
      </c>
      <c r="GA219" s="2">
        <f t="shared" si="591"/>
        <v>0.99342250995415815</v>
      </c>
      <c r="GB219" s="2">
        <f t="shared" si="592"/>
        <v>0.9938921603924552</v>
      </c>
      <c r="GC219" s="2">
        <f t="shared" si="593"/>
        <v>0.99471737786105785</v>
      </c>
      <c r="GD219" s="2">
        <f t="shared" si="594"/>
        <v>0.99497433525359058</v>
      </c>
      <c r="GE219" s="2">
        <f t="shared" si="595"/>
        <v>0.99510078771694144</v>
      </c>
      <c r="GF219" s="2">
        <f t="shared" si="596"/>
        <v>0.99483766763080972</v>
      </c>
      <c r="GG219" s="2">
        <f t="shared" si="597"/>
        <v>0.9952523390685144</v>
      </c>
      <c r="GH219" s="2">
        <f t="shared" si="598"/>
        <v>0.99464247355404278</v>
      </c>
      <c r="GI219" s="2">
        <f t="shared" si="599"/>
        <v>0.99417780124131772</v>
      </c>
      <c r="GJ219" s="2">
        <f t="shared" si="600"/>
        <v>0.99293356636738761</v>
      </c>
      <c r="GK219" s="2">
        <f t="shared" si="601"/>
        <v>0.99153646490962954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6.216074428201132E-43</v>
      </c>
      <c r="HT219" s="86">
        <f t="shared" si="630"/>
        <v>2.4736678995466448E-49</v>
      </c>
      <c r="HU219" s="86">
        <f t="shared" si="631"/>
        <v>8.9486679898071365E-56</v>
      </c>
      <c r="HV219" s="86">
        <f t="shared" si="632"/>
        <v>2.2442757671044539E-58</v>
      </c>
      <c r="HW219" s="86">
        <f t="shared" si="633"/>
        <v>3.4749353543647908E-54</v>
      </c>
      <c r="HX219" s="86">
        <f t="shared" si="634"/>
        <v>1.9926041254769325E-55</v>
      </c>
      <c r="HY219" s="86">
        <f t="shared" si="635"/>
        <v>2.2482811635873573E-51</v>
      </c>
      <c r="HZ219" s="86">
        <f t="shared" si="636"/>
        <v>1.355943206884201E-57</v>
      </c>
      <c r="IA219" s="86">
        <f t="shared" si="637"/>
        <v>4.4206679472384807E-64</v>
      </c>
      <c r="IB219" s="86">
        <f t="shared" si="638"/>
        <v>1.3072228558587522E-68</v>
      </c>
      <c r="IC219" s="86">
        <f t="shared" si="639"/>
        <v>3.7848668294410374E-60</v>
      </c>
      <c r="ID219" s="86">
        <f t="shared" si="640"/>
        <v>1.5369999646052981E-65</v>
      </c>
      <c r="IE219" s="86">
        <f t="shared" si="641"/>
        <v>3.5834964491767561E-66</v>
      </c>
      <c r="IF219" s="86">
        <f t="shared" si="642"/>
        <v>4.1867200159711787E-153</v>
      </c>
      <c r="IG219" s="86">
        <f t="shared" si="643"/>
        <v>2.608703517629907E-136</v>
      </c>
      <c r="II219" s="86">
        <f t="shared" si="540"/>
        <v>1.497465925222858E-11</v>
      </c>
      <c r="IJ219" s="86">
        <f t="shared" si="541"/>
        <v>6.4489965963784079E-13</v>
      </c>
      <c r="IK219" s="86">
        <f t="shared" si="542"/>
        <v>8.8355110097047362E-15</v>
      </c>
      <c r="IL219" s="86">
        <f t="shared" si="543"/>
        <v>2.3211520548406756E-15</v>
      </c>
      <c r="IM219" s="86">
        <f t="shared" si="544"/>
        <v>2.8126325130405096E-14</v>
      </c>
      <c r="IN219" s="86">
        <f t="shared" si="545"/>
        <v>7.2092660210946972E-15</v>
      </c>
      <c r="IO219" s="86">
        <f t="shared" si="546"/>
        <v>1.6294973243630631E-14</v>
      </c>
      <c r="IP219" s="86">
        <f t="shared" si="547"/>
        <v>6.2913816502140351E-16</v>
      </c>
      <c r="IQ219" s="86">
        <f t="shared" si="548"/>
        <v>8.949053870262497E-18</v>
      </c>
      <c r="IR219" s="86">
        <f t="shared" si="549"/>
        <v>1.4469506856266745E-18</v>
      </c>
      <c r="IS219" s="86">
        <f t="shared" si="550"/>
        <v>1.1481852987703596E-16</v>
      </c>
      <c r="IT219" s="86">
        <f t="shared" si="551"/>
        <v>9.440870420438261E-18</v>
      </c>
      <c r="IU219" s="86">
        <f t="shared" si="552"/>
        <v>1.208762610782759E-17</v>
      </c>
      <c r="IV219" s="86">
        <f t="shared" si="553"/>
        <v>4.8275204310821904E-21</v>
      </c>
      <c r="IW219" s="86">
        <f t="shared" si="554"/>
        <v>1.423216597746675E-19</v>
      </c>
      <c r="IY219" s="86">
        <f t="shared" si="555"/>
        <v>1.497465925222858E-11</v>
      </c>
      <c r="IZ219" s="86">
        <f t="shared" si="556"/>
        <v>6.4489965963784079E-13</v>
      </c>
      <c r="JA219" s="86">
        <f t="shared" si="557"/>
        <v>8.8355110097047362E-15</v>
      </c>
      <c r="JB219" s="86">
        <f t="shared" si="558"/>
        <v>2.3211520548406756E-15</v>
      </c>
      <c r="JC219" s="86">
        <f t="shared" si="559"/>
        <v>2.8126325130405096E-14</v>
      </c>
      <c r="JD219" s="86">
        <f t="shared" si="560"/>
        <v>7.2092660210946972E-15</v>
      </c>
      <c r="JE219" s="86">
        <f t="shared" si="561"/>
        <v>1.6294973243630631E-14</v>
      </c>
      <c r="JF219" s="86">
        <f t="shared" si="562"/>
        <v>6.2913816502140351E-16</v>
      </c>
      <c r="JG219" s="86">
        <f t="shared" si="563"/>
        <v>8.949053870262497E-18</v>
      </c>
      <c r="JH219" s="86">
        <f t="shared" si="564"/>
        <v>1.4469506856266745E-18</v>
      </c>
      <c r="JI219" s="86">
        <f t="shared" si="565"/>
        <v>1.1481852987703596E-16</v>
      </c>
      <c r="JJ219" s="86">
        <f t="shared" si="566"/>
        <v>9.440870420438261E-18</v>
      </c>
      <c r="JK219" s="86">
        <f t="shared" si="567"/>
        <v>1.208762610782759E-17</v>
      </c>
      <c r="JL219" s="86">
        <f t="shared" si="568"/>
        <v>4.8275204310821904E-21</v>
      </c>
      <c r="JM219" s="86">
        <f t="shared" si="569"/>
        <v>1.423216597746675E-19</v>
      </c>
    </row>
    <row r="220" spans="2:273" x14ac:dyDescent="0.25">
      <c r="B220" s="2">
        <v>193</v>
      </c>
      <c r="C220" s="37">
        <v>86.114999999999995</v>
      </c>
      <c r="D220" s="37">
        <v>83.754000000000005</v>
      </c>
      <c r="E220" s="37">
        <v>82.287999999999997</v>
      </c>
      <c r="F220" s="37">
        <v>80.457999999999998</v>
      </c>
      <c r="G220" s="37">
        <v>82.117000000000004</v>
      </c>
      <c r="H220" s="37">
        <v>83.745999999999995</v>
      </c>
      <c r="I220" s="37">
        <v>85.034000000000006</v>
      </c>
      <c r="J220" s="37">
        <v>85.474999999999994</v>
      </c>
      <c r="K220" s="37">
        <v>83.602999999999994</v>
      </c>
      <c r="L220" s="37">
        <v>84.254000000000005</v>
      </c>
      <c r="M220" s="37">
        <v>81.575999999999993</v>
      </c>
      <c r="N220" s="37">
        <v>84.087999999999994</v>
      </c>
      <c r="O220" s="37">
        <v>84.897000000000006</v>
      </c>
      <c r="P220" s="37">
        <v>87.069000000000003</v>
      </c>
      <c r="Q220" s="37">
        <v>87.81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127.95470174216025</v>
      </c>
      <c r="DL220" s="2">
        <f t="shared" si="713"/>
        <v>128.46410602910601</v>
      </c>
      <c r="DM220" s="2">
        <f t="shared" si="713"/>
        <v>124.1859388335704</v>
      </c>
      <c r="DN220" s="2">
        <f t="shared" si="713"/>
        <v>122.69023142575774</v>
      </c>
      <c r="DO220" s="2">
        <f t="shared" si="713"/>
        <v>118.55168421052629</v>
      </c>
      <c r="DP220" s="2">
        <f t="shared" si="713"/>
        <v>124.729</v>
      </c>
      <c r="DQ220" s="2">
        <f t="shared" si="713"/>
        <v>115.25324102564103</v>
      </c>
      <c r="DR220" s="2">
        <f t="shared" si="713"/>
        <v>133.51121368511366</v>
      </c>
      <c r="DS220" s="2">
        <f t="shared" si="713"/>
        <v>112.67824705882352</v>
      </c>
      <c r="DT220" s="2">
        <f t="shared" si="713"/>
        <v>122.77427473262031</v>
      </c>
      <c r="DU220" s="2">
        <f t="shared" si="713"/>
        <v>123.1914212885154</v>
      </c>
      <c r="DV220" s="2">
        <f t="shared" si="713"/>
        <v>124.11061883311886</v>
      </c>
      <c r="DW220" s="2">
        <f t="shared" si="713"/>
        <v>137.05349809014515</v>
      </c>
      <c r="DX220" s="2">
        <f t="shared" si="713"/>
        <v>126.7023451426025</v>
      </c>
      <c r="DY220" s="2">
        <f t="shared" si="713"/>
        <v>96.40912999452658</v>
      </c>
      <c r="EA220" s="2">
        <f t="shared" si="652"/>
        <v>83.386475486381329</v>
      </c>
      <c r="EB220" s="2">
        <f t="shared" si="714"/>
        <v>79.416242798588172</v>
      </c>
      <c r="EC220" s="2">
        <f t="shared" si="715"/>
        <v>78.711589586255258</v>
      </c>
      <c r="ED220" s="2">
        <f t="shared" si="716"/>
        <v>82.023577840112196</v>
      </c>
      <c r="EE220" s="2">
        <f t="shared" si="717"/>
        <v>79.871193061213177</v>
      </c>
      <c r="EF220" s="2">
        <f t="shared" si="718"/>
        <v>76.844696885304955</v>
      </c>
      <c r="EG220" s="2">
        <f t="shared" si="719"/>
        <v>78.992818784988572</v>
      </c>
      <c r="EH220" s="2">
        <f t="shared" si="720"/>
        <v>78.537899362049345</v>
      </c>
      <c r="EI220" s="2">
        <f t="shared" si="721"/>
        <v>82.300555187806211</v>
      </c>
      <c r="EJ220" s="2">
        <f t="shared" si="722"/>
        <v>83.221332676448583</v>
      </c>
      <c r="EK220" s="2">
        <f t="shared" si="723"/>
        <v>80.098741940887436</v>
      </c>
      <c r="EL220" s="2">
        <f t="shared" si="724"/>
        <v>79.592586061109103</v>
      </c>
      <c r="EM220" s="2">
        <f t="shared" si="725"/>
        <v>80.832294345718907</v>
      </c>
      <c r="EN220" s="2">
        <f t="shared" si="726"/>
        <v>81.476026819523554</v>
      </c>
      <c r="EO220" s="2">
        <f t="shared" si="727"/>
        <v>93.405272506019585</v>
      </c>
      <c r="EQ220" s="2">
        <f t="shared" si="728"/>
        <v>83.074263923335636</v>
      </c>
      <c r="ER220" s="2">
        <f t="shared" si="729"/>
        <v>79.14200153959149</v>
      </c>
      <c r="ES220" s="2">
        <f t="shared" si="729"/>
        <v>78.802277253620318</v>
      </c>
      <c r="ET220" s="2">
        <f t="shared" si="729"/>
        <v>79.197786737612972</v>
      </c>
      <c r="EU220" s="2">
        <f t="shared" si="729"/>
        <v>79.567272545090177</v>
      </c>
      <c r="EV220" s="2">
        <f t="shared" si="729"/>
        <v>77.714194513057123</v>
      </c>
      <c r="EW220" s="2">
        <f t="shared" si="729"/>
        <v>79.283876904751978</v>
      </c>
      <c r="EX220" s="2">
        <f t="shared" si="729"/>
        <v>79.327883489964606</v>
      </c>
      <c r="EY220" s="2">
        <f t="shared" si="729"/>
        <v>79.966919315263908</v>
      </c>
      <c r="EZ220" s="2">
        <f t="shared" si="729"/>
        <v>83.004398519208877</v>
      </c>
      <c r="FA220" s="2">
        <f t="shared" si="729"/>
        <v>79.67035198343757</v>
      </c>
      <c r="FB220" s="2">
        <f t="shared" si="729"/>
        <v>80.074990983094992</v>
      </c>
      <c r="FC220" s="2">
        <f t="shared" si="729"/>
        <v>82.44301574205042</v>
      </c>
      <c r="FD220" s="2">
        <f t="shared" si="729"/>
        <v>84.614814434183927</v>
      </c>
      <c r="FE220" s="2">
        <f t="shared" si="729"/>
        <v>88.365279478088809</v>
      </c>
      <c r="FG220" s="2">
        <f t="shared" si="730"/>
        <v>0.99999915601233869</v>
      </c>
      <c r="FH220" s="2">
        <f t="shared" si="731"/>
        <v>0.99999912564834403</v>
      </c>
      <c r="FI220" s="2">
        <f t="shared" si="731"/>
        <v>0.99999908425726924</v>
      </c>
      <c r="FJ220" s="2">
        <f t="shared" si="731"/>
        <v>0.99999912624666287</v>
      </c>
      <c r="FK220" s="2">
        <f t="shared" si="731"/>
        <v>0.99999909141834253</v>
      </c>
      <c r="FL220" s="2">
        <f t="shared" si="731"/>
        <v>0.99999912698423521</v>
      </c>
      <c r="FM220" s="2">
        <f t="shared" si="731"/>
        <v>0.9999991106059315</v>
      </c>
      <c r="FN220" s="2">
        <f t="shared" si="731"/>
        <v>0.99999903280708713</v>
      </c>
      <c r="FO220" s="2">
        <f t="shared" si="731"/>
        <v>0.99999900053560897</v>
      </c>
      <c r="FP220" s="2">
        <f t="shared" si="731"/>
        <v>0.99999898156813183</v>
      </c>
      <c r="FQ220" s="2">
        <f t="shared" si="731"/>
        <v>0.99999904526226624</v>
      </c>
      <c r="FR220" s="2">
        <f t="shared" si="731"/>
        <v>0.99999900568297884</v>
      </c>
      <c r="FS220" s="2">
        <f t="shared" si="731"/>
        <v>0.99999900907807993</v>
      </c>
      <c r="FT220" s="2">
        <f t="shared" si="731"/>
        <v>0.99999893982792931</v>
      </c>
      <c r="FU220" s="2">
        <f t="shared" si="731"/>
        <v>0.99999877394098813</v>
      </c>
      <c r="FW220" s="2">
        <f t="shared" ref="FW220:FW227" si="748">POWER(10,($B220-C$232)/C$229)/(1+POWER(10,($B220-C$232)/C$229))</f>
        <v>0.99347601649565831</v>
      </c>
      <c r="FX220" s="2">
        <f t="shared" si="588"/>
        <v>0.99428374552340759</v>
      </c>
      <c r="FY220" s="2">
        <f t="shared" si="589"/>
        <v>0.99417701357655253</v>
      </c>
      <c r="FZ220" s="2">
        <f t="shared" si="590"/>
        <v>0.99418564689514555</v>
      </c>
      <c r="GA220" s="2">
        <f t="shared" si="591"/>
        <v>0.99399778401296934</v>
      </c>
      <c r="GB220" s="2">
        <f t="shared" si="592"/>
        <v>0.99442658878970669</v>
      </c>
      <c r="GC220" s="2">
        <f t="shared" si="593"/>
        <v>0.99517995092524048</v>
      </c>
      <c r="GD220" s="2">
        <f t="shared" si="594"/>
        <v>0.99541451155486926</v>
      </c>
      <c r="GE220" s="2">
        <f t="shared" si="595"/>
        <v>0.99552993835020176</v>
      </c>
      <c r="GF220" s="2">
        <f t="shared" si="596"/>
        <v>0.99528975739277536</v>
      </c>
      <c r="GG220" s="2">
        <f t="shared" si="597"/>
        <v>0.99566827222123899</v>
      </c>
      <c r="GH220" s="2">
        <f t="shared" si="598"/>
        <v>0.99511157338404355</v>
      </c>
      <c r="GI220" s="2">
        <f t="shared" si="599"/>
        <v>0.99468737001395291</v>
      </c>
      <c r="GJ220" s="2">
        <f t="shared" si="600"/>
        <v>0.99355132634245946</v>
      </c>
      <c r="GK220" s="2">
        <f t="shared" si="601"/>
        <v>0.99227541176248368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5.5381085509072217E-44</v>
      </c>
      <c r="HT220" s="86">
        <f t="shared" si="630"/>
        <v>1.6715277154253826E-50</v>
      </c>
      <c r="HU220" s="86">
        <f t="shared" si="631"/>
        <v>4.0042924767009141E-57</v>
      </c>
      <c r="HV220" s="86">
        <f t="shared" si="632"/>
        <v>8.7197208270859662E-60</v>
      </c>
      <c r="HW220" s="86">
        <f t="shared" si="633"/>
        <v>1.6945556047662999E-55</v>
      </c>
      <c r="HX220" s="86">
        <f t="shared" si="634"/>
        <v>9.1565142089867405E-57</v>
      </c>
      <c r="HY220" s="86">
        <f t="shared" si="635"/>
        <v>1.3117256912162011E-52</v>
      </c>
      <c r="HZ220" s="86">
        <f t="shared" si="636"/>
        <v>5.8563095657961294E-59</v>
      </c>
      <c r="IA220" s="86">
        <f t="shared" si="637"/>
        <v>1.3240973177898637E-65</v>
      </c>
      <c r="IB220" s="86">
        <f t="shared" si="638"/>
        <v>3.0515104476307389E-70</v>
      </c>
      <c r="IC220" s="86">
        <f t="shared" si="639"/>
        <v>1.4547487735128207E-61</v>
      </c>
      <c r="ID220" s="86">
        <f t="shared" si="640"/>
        <v>4.1690077048062596E-67</v>
      </c>
      <c r="IE220" s="86">
        <f t="shared" si="641"/>
        <v>9.1111751633157038E-68</v>
      </c>
      <c r="IF220" s="86">
        <f t="shared" si="642"/>
        <v>6.0153994757032908E-157</v>
      </c>
      <c r="IG220" s="86">
        <f t="shared" si="643"/>
        <v>8.3107755055444063E-140</v>
      </c>
      <c r="II220" s="86">
        <f t="shared" ref="II220:II227" si="752" xml:space="preserve"> _xlfn.NORM.DIST($B220, C$10, ABS(C$14), TRUE) * _xlfn.NORM.DIST(($B220 - C$10)*C$18, 0, ABS(C$14), TRUE) * 2</f>
        <v>6.2372142370677204E-12</v>
      </c>
      <c r="IJ220" s="86">
        <f t="shared" ref="IJ220:IJ227" si="753" xml:space="preserve"> _xlfn.NORM.DIST($B220, D$10, ABS(D$14), TRUE) * _xlfn.NORM.DIST(($B220 - D$10)*D$18, 0, ABS(D$14), TRUE) * 2</f>
        <v>2.4548560399187098E-13</v>
      </c>
      <c r="IK220" s="86">
        <f t="shared" ref="IK220:IK227" si="754" xml:space="preserve"> _xlfn.NORM.DIST($B220, E$10, ABS(E$14), TRUE) * _xlfn.NORM.DIST(($B220 - E$10)*E$18, 0, ABS(E$14), TRUE) * 2</f>
        <v>2.8689703195421425E-15</v>
      </c>
      <c r="IL220" s="86">
        <f t="shared" ref="IL220:IL227" si="755" xml:space="preserve"> _xlfn.NORM.DIST($B220, F$10, ABS(F$14), TRUE) * _xlfn.NORM.DIST(($B220 - F$10)*F$18, 0, ABS(F$14), TRUE) * 2</f>
        <v>7.1828273924873651E-16</v>
      </c>
      <c r="IM220" s="86">
        <f t="shared" ref="IM220:IM227" si="756" xml:space="preserve"> _xlfn.NORM.DIST($B220, G$10, ABS(G$14), TRUE) * _xlfn.NORM.DIST(($B220 - G$10)*G$18, 0, ABS(G$14), TRUE) * 2</f>
        <v>9.4613150546152084E-15</v>
      </c>
      <c r="IN220" s="86">
        <f t="shared" ref="IN220:IN227" si="757" xml:space="preserve"> _xlfn.NORM.DIST($B220, H$10, ABS(H$14), TRUE) * _xlfn.NORM.DIST(($B220 - H$10)*H$18, 0, ABS(H$14), TRUE) * 2</f>
        <v>2.3467868664482399E-15</v>
      </c>
      <c r="IO220" s="86">
        <f t="shared" ref="IO220:IO227" si="758" xml:space="preserve"> _xlfn.NORM.DIST($B220, I$10, ABS(I$14), TRUE) * _xlfn.NORM.DIST(($B220 - I$10)*I$18, 0, ABS(I$14), TRUE) * 2</f>
        <v>5.6325444067978809E-15</v>
      </c>
      <c r="IP220" s="86">
        <f t="shared" ref="IP220:IP227" si="759" xml:space="preserve"> _xlfn.NORM.DIST($B220, J$10, ABS(J$14), TRUE) * _xlfn.NORM.DIST(($B220 - J$10)*J$18, 0, ABS(J$14), TRUE) * 2</f>
        <v>1.9628612096353639E-16</v>
      </c>
      <c r="IQ220" s="86">
        <f t="shared" ref="IQ220:IQ227" si="760" xml:space="preserve"> _xlfn.NORM.DIST($B220, K$10, ABS(K$14), TRUE) * _xlfn.NORM.DIST(($B220 - K$10)*K$18, 0, ABS(K$14), TRUE) * 2</f>
        <v>2.4247511896071729E-18</v>
      </c>
      <c r="IR220" s="86">
        <f t="shared" ref="IR220:IR227" si="761" xml:space="preserve"> _xlfn.NORM.DIST($B220, L$10, ABS(L$14), TRUE) * _xlfn.NORM.DIST(($B220 - L$10)*L$18, 0, ABS(L$14), TRUE) * 2</f>
        <v>3.6310122626010426E-19</v>
      </c>
      <c r="IS220" s="86">
        <f t="shared" ref="IS220:IS227" si="762" xml:space="preserve"> _xlfn.NORM.DIST($B220, M$10, ABS(M$14), TRUE) * _xlfn.NORM.DIST(($B220 - M$10)*M$18, 0, ABS(M$14), TRUE) * 2</f>
        <v>3.422101598043683E-17</v>
      </c>
      <c r="IT220" s="86">
        <f t="shared" ref="IT220:IT227" si="763" xml:space="preserve"> _xlfn.NORM.DIST($B220, N$10, ABS(N$14), TRUE) * _xlfn.NORM.DIST(($B220 - N$10)*N$18, 0, ABS(N$14), TRUE) * 2</f>
        <v>2.5053969527670944E-18</v>
      </c>
      <c r="IU220" s="86">
        <f t="shared" ref="IU220:IU227" si="764" xml:space="preserve"> _xlfn.NORM.DIST($B220, O$10, ABS(O$14), TRUE) * _xlfn.NORM.DIST(($B220 - O$10)*O$18, 0, ABS(O$14), TRUE) * 2</f>
        <v>3.16650699174277E-18</v>
      </c>
      <c r="IV220" s="86">
        <f t="shared" ref="IV220:IV227" si="765" xml:space="preserve"> _xlfn.NORM.DIST($B220, P$10, ABS(P$14), TRUE) * _xlfn.NORM.DIST(($B220 - P$10)*P$18, 0, ABS(P$14), TRUE) * 2</f>
        <v>8.9649565179864165E-22</v>
      </c>
      <c r="IW220" s="86">
        <f t="shared" ref="IW220:IW227" si="766" xml:space="preserve"> _xlfn.NORM.DIST($B220, Q$10, ABS(Q$14), TRUE) * _xlfn.NORM.DIST(($B220 - Q$10)*Q$18, 0, ABS(Q$14), TRUE) * 2</f>
        <v>2.8227022060188519E-20</v>
      </c>
      <c r="IY220" s="86">
        <f t="shared" ref="IY220:IY227" si="767">GM220+HC220+HS220+II220</f>
        <v>6.2372142370677204E-12</v>
      </c>
      <c r="IZ220" s="86">
        <f t="shared" ref="IZ220:IZ227" si="768">GN220+HD220+HT220+IJ220</f>
        <v>2.4548560399187098E-13</v>
      </c>
      <c r="JA220" s="86">
        <f t="shared" ref="JA220:JA227" si="769">GO220+HE220+HU220+IK220</f>
        <v>2.8689703195421425E-15</v>
      </c>
      <c r="JB220" s="86">
        <f t="shared" ref="JB220:JB227" si="770">GP220+HF220+HV220+IL220</f>
        <v>7.1828273924873651E-16</v>
      </c>
      <c r="JC220" s="86">
        <f t="shared" ref="JC220:JC227" si="771">GQ220+HG220+HW220+IM220</f>
        <v>9.4613150546152084E-15</v>
      </c>
      <c r="JD220" s="86">
        <f t="shared" ref="JD220:JD227" si="772">GR220+HH220+HX220+IN220</f>
        <v>2.3467868664482399E-15</v>
      </c>
      <c r="JE220" s="86">
        <f t="shared" ref="JE220:JE227" si="773">GS220+HI220+HY220+IO220</f>
        <v>5.6325444067978809E-15</v>
      </c>
      <c r="JF220" s="86">
        <f t="shared" ref="JF220:JF227" si="774">GT220+HJ220+HZ220+IP220</f>
        <v>1.9628612096353639E-16</v>
      </c>
      <c r="JG220" s="86">
        <f t="shared" ref="JG220:JG227" si="775">GU220+HK220+IA220+IQ220</f>
        <v>2.4247511896071729E-18</v>
      </c>
      <c r="JH220" s="86">
        <f t="shared" ref="JH220:JH227" si="776">GV220+HL220+IB220+IR220</f>
        <v>3.6310122626010426E-19</v>
      </c>
      <c r="JI220" s="86">
        <f t="shared" ref="JI220:JI227" si="777">GW220+HM220+IC220+IS220</f>
        <v>3.422101598043683E-17</v>
      </c>
      <c r="JJ220" s="86">
        <f t="shared" ref="JJ220:JJ227" si="778">GX220+HN220+ID220+IT220</f>
        <v>2.5053969527670944E-18</v>
      </c>
      <c r="JK220" s="86">
        <f t="shared" ref="JK220:JK227" si="779">GY220+HO220+IE220+IU220</f>
        <v>3.16650699174277E-18</v>
      </c>
      <c r="JL220" s="86">
        <f t="shared" ref="JL220:JL227" si="780">GZ220+HP220+IF220+IV220</f>
        <v>8.9649565179864165E-22</v>
      </c>
      <c r="JM220" s="86">
        <f t="shared" ref="JM220:JM227" si="781">HA220+HQ220+IG220+IW220</f>
        <v>2.8227022060188519E-20</v>
      </c>
    </row>
    <row r="221" spans="2:273" x14ac:dyDescent="0.25">
      <c r="B221" s="2">
        <v>194</v>
      </c>
      <c r="C221" s="37">
        <v>87.262</v>
      </c>
      <c r="D221" s="37">
        <v>83.164000000000001</v>
      </c>
      <c r="E221" s="37">
        <v>81.457999999999998</v>
      </c>
      <c r="F221" s="37">
        <v>80.067999999999998</v>
      </c>
      <c r="G221" s="37">
        <v>82.667000000000002</v>
      </c>
      <c r="H221" s="37">
        <v>82.254000000000005</v>
      </c>
      <c r="I221" s="37">
        <v>84.694999999999993</v>
      </c>
      <c r="J221" s="37">
        <v>83.373000000000005</v>
      </c>
      <c r="K221" s="37">
        <v>83.034000000000006</v>
      </c>
      <c r="L221" s="37">
        <v>84.507999999999996</v>
      </c>
      <c r="M221" s="37">
        <v>81.542000000000002</v>
      </c>
      <c r="N221" s="37">
        <v>85.667000000000002</v>
      </c>
      <c r="O221" s="37">
        <v>83.206999999999994</v>
      </c>
      <c r="P221" s="37">
        <v>85.241</v>
      </c>
      <c r="Q221" s="37">
        <v>89.671999999999997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128.04138745644596</v>
      </c>
      <c r="DL221" s="2">
        <f t="shared" si="713"/>
        <v>128.56697176934017</v>
      </c>
      <c r="DM221" s="2">
        <f t="shared" si="713"/>
        <v>124.28616216216216</v>
      </c>
      <c r="DN221" s="2">
        <f t="shared" si="713"/>
        <v>122.77602669876354</v>
      </c>
      <c r="DO221" s="2">
        <f t="shared" si="713"/>
        <v>118.59936842105262</v>
      </c>
      <c r="DP221" s="2">
        <f t="shared" si="713"/>
        <v>124.81077287814131</v>
      </c>
      <c r="DQ221" s="2">
        <f t="shared" si="713"/>
        <v>115.29441997300945</v>
      </c>
      <c r="DR221" s="2">
        <f t="shared" si="713"/>
        <v>133.66338640068636</v>
      </c>
      <c r="DS221" s="2">
        <f t="shared" si="713"/>
        <v>112.71753781512604</v>
      </c>
      <c r="DT221" s="2">
        <f t="shared" si="713"/>
        <v>122.8713422459893</v>
      </c>
      <c r="DU221" s="2">
        <f t="shared" si="713"/>
        <v>123.27987619047619</v>
      </c>
      <c r="DV221" s="2">
        <f t="shared" si="713"/>
        <v>124.20267031317034</v>
      </c>
      <c r="DW221" s="2">
        <f t="shared" si="713"/>
        <v>137.21928051948052</v>
      </c>
      <c r="DX221" s="2">
        <f t="shared" si="713"/>
        <v>126.80967836452763</v>
      </c>
      <c r="DY221" s="2">
        <f t="shared" si="713"/>
        <v>96.336422003284113</v>
      </c>
      <c r="EA221" s="2">
        <f t="shared" si="652"/>
        <v>83.233484824902732</v>
      </c>
      <c r="EB221" s="2">
        <f t="shared" si="714"/>
        <v>79.231879881589407</v>
      </c>
      <c r="EC221" s="2">
        <f t="shared" si="715"/>
        <v>78.558194249649361</v>
      </c>
      <c r="ED221" s="2">
        <f t="shared" si="716"/>
        <v>81.89163674614305</v>
      </c>
      <c r="EE221" s="2">
        <f t="shared" si="717"/>
        <v>79.702979452434391</v>
      </c>
      <c r="EF221" s="2">
        <f t="shared" si="718"/>
        <v>76.647111383600731</v>
      </c>
      <c r="EG221" s="2">
        <f t="shared" si="719"/>
        <v>78.831261248185754</v>
      </c>
      <c r="EH221" s="2">
        <f t="shared" si="720"/>
        <v>78.374070421838667</v>
      </c>
      <c r="EI221" s="2">
        <f t="shared" si="721"/>
        <v>82.184405628742525</v>
      </c>
      <c r="EJ221" s="2">
        <f t="shared" si="722"/>
        <v>83.088447124344057</v>
      </c>
      <c r="EK221" s="2">
        <f t="shared" si="723"/>
        <v>79.930412298987477</v>
      </c>
      <c r="EL221" s="2">
        <f t="shared" si="724"/>
        <v>79.423566153965865</v>
      </c>
      <c r="EM221" s="2">
        <f t="shared" si="725"/>
        <v>80.675015185783522</v>
      </c>
      <c r="EN221" s="2">
        <f t="shared" si="726"/>
        <v>81.315221980381068</v>
      </c>
      <c r="EO221" s="2">
        <f t="shared" si="727"/>
        <v>93.330645591165705</v>
      </c>
      <c r="EQ221" s="2">
        <f t="shared" si="728"/>
        <v>82.918030673540159</v>
      </c>
      <c r="ER221" s="2">
        <f t="shared" si="729"/>
        <v>78.954773002062183</v>
      </c>
      <c r="ES221" s="2">
        <f t="shared" si="729"/>
        <v>78.649840274335503</v>
      </c>
      <c r="ET221" s="2">
        <f t="shared" si="729"/>
        <v>79.036288305298072</v>
      </c>
      <c r="EU221" s="2">
        <f t="shared" si="729"/>
        <v>79.395902137608545</v>
      </c>
      <c r="EV221" s="2">
        <f t="shared" si="729"/>
        <v>77.525646137235711</v>
      </c>
      <c r="EW221" s="2">
        <f t="shared" si="729"/>
        <v>79.125227895014362</v>
      </c>
      <c r="EX221" s="2">
        <f t="shared" si="729"/>
        <v>79.172096478661373</v>
      </c>
      <c r="EY221" s="2">
        <f t="shared" si="729"/>
        <v>79.826660641940094</v>
      </c>
      <c r="EZ221" s="2">
        <f t="shared" si="729"/>
        <v>82.869295951123547</v>
      </c>
      <c r="FA221" s="2">
        <f t="shared" si="729"/>
        <v>79.497666171827035</v>
      </c>
      <c r="FB221" s="2">
        <f t="shared" si="729"/>
        <v>79.911014259724084</v>
      </c>
      <c r="FC221" s="2">
        <f t="shared" si="729"/>
        <v>82.302951228456209</v>
      </c>
      <c r="FD221" s="2">
        <f t="shared" si="729"/>
        <v>84.487499157799817</v>
      </c>
      <c r="FE221" s="2">
        <f t="shared" si="729"/>
        <v>88.24026705301587</v>
      </c>
      <c r="FG221" s="2">
        <f t="shared" si="730"/>
        <v>0.99999923027404736</v>
      </c>
      <c r="FH221" s="2">
        <f t="shared" si="731"/>
        <v>0.99999920258175101</v>
      </c>
      <c r="FI221" s="2">
        <f t="shared" si="731"/>
        <v>0.99999916483263618</v>
      </c>
      <c r="FJ221" s="2">
        <f t="shared" si="731"/>
        <v>0.99999920312742441</v>
      </c>
      <c r="FK221" s="2">
        <f t="shared" si="731"/>
        <v>0.99999917136361371</v>
      </c>
      <c r="FL221" s="2">
        <f t="shared" si="731"/>
        <v>0.99999920380009844</v>
      </c>
      <c r="FM221" s="2">
        <f t="shared" si="731"/>
        <v>0.99999918886290562</v>
      </c>
      <c r="FN221" s="2">
        <f t="shared" si="731"/>
        <v>0.99999911790950469</v>
      </c>
      <c r="FO221" s="2">
        <f t="shared" si="731"/>
        <v>0.99999908847756169</v>
      </c>
      <c r="FP221" s="2">
        <f t="shared" si="731"/>
        <v>0.99999907117901388</v>
      </c>
      <c r="FQ221" s="2">
        <f t="shared" si="731"/>
        <v>0.999999129268765</v>
      </c>
      <c r="FR221" s="2">
        <f t="shared" si="731"/>
        <v>0.99999909317201963</v>
      </c>
      <c r="FS221" s="2">
        <f t="shared" si="731"/>
        <v>0.99999909626838912</v>
      </c>
      <c r="FT221" s="2">
        <f t="shared" si="731"/>
        <v>0.99999903311148974</v>
      </c>
      <c r="FU221" s="2">
        <f t="shared" si="731"/>
        <v>0.99999888182077079</v>
      </c>
      <c r="FW221" s="2">
        <f t="shared" si="748"/>
        <v>0.99404663886183009</v>
      </c>
      <c r="FX221" s="2">
        <f t="shared" si="588"/>
        <v>0.9947840905190104</v>
      </c>
      <c r="FY221" s="2">
        <f t="shared" si="589"/>
        <v>0.99468665091851682</v>
      </c>
      <c r="FZ221" s="2">
        <f t="shared" si="590"/>
        <v>0.99469453266718055</v>
      </c>
      <c r="GA221" s="2">
        <f t="shared" si="591"/>
        <v>0.99452302140325832</v>
      </c>
      <c r="GB221" s="2">
        <f t="shared" si="592"/>
        <v>0.99491449463334058</v>
      </c>
      <c r="GC221" s="2">
        <f t="shared" si="593"/>
        <v>0.99560219783660253</v>
      </c>
      <c r="GD221" s="2">
        <f t="shared" si="594"/>
        <v>0.99581629682185802</v>
      </c>
      <c r="GE221" s="2">
        <f t="shared" si="595"/>
        <v>0.995921651239007</v>
      </c>
      <c r="GF221" s="2">
        <f t="shared" si="596"/>
        <v>0.99570242655564001</v>
      </c>
      <c r="GG221" s="2">
        <f t="shared" si="597"/>
        <v>0.99604791099330514</v>
      </c>
      <c r="GH221" s="2">
        <f t="shared" si="598"/>
        <v>0.9955397834723626</v>
      </c>
      <c r="GI221" s="2">
        <f t="shared" si="599"/>
        <v>0.99515255791175505</v>
      </c>
      <c r="GJ221" s="2">
        <f t="shared" si="600"/>
        <v>0.99411540072447513</v>
      </c>
      <c r="GK221" s="2">
        <f t="shared" si="601"/>
        <v>0.99295030025765396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4.7876100731348841E-45</v>
      </c>
      <c r="HT221" s="86">
        <f t="shared" si="630"/>
        <v>1.0934167854637779E-51</v>
      </c>
      <c r="HU221" s="86">
        <f t="shared" si="631"/>
        <v>1.7248982109034141E-58</v>
      </c>
      <c r="HV221" s="86">
        <f t="shared" si="632"/>
        <v>3.2559898290318248E-61</v>
      </c>
      <c r="HW221" s="86">
        <f t="shared" si="633"/>
        <v>7.9628654991517502E-57</v>
      </c>
      <c r="HX221" s="86">
        <f t="shared" si="634"/>
        <v>4.0521606353307189E-58</v>
      </c>
      <c r="HY221" s="86">
        <f t="shared" si="635"/>
        <v>7.3925775996260561E-54</v>
      </c>
      <c r="HZ221" s="86">
        <f t="shared" si="636"/>
        <v>2.435784183634586E-60</v>
      </c>
      <c r="IA221" s="86">
        <f t="shared" si="637"/>
        <v>3.8023637677239454E-67</v>
      </c>
      <c r="IB221" s="86">
        <f t="shared" si="638"/>
        <v>6.8092472256025967E-72</v>
      </c>
      <c r="IC221" s="86">
        <f t="shared" si="639"/>
        <v>5.3787480178255527E-63</v>
      </c>
      <c r="ID221" s="86">
        <f t="shared" si="640"/>
        <v>1.0826393915827604E-68</v>
      </c>
      <c r="IE221" s="86">
        <f t="shared" si="641"/>
        <v>2.2153508011164305E-69</v>
      </c>
      <c r="IF221" s="86">
        <f t="shared" si="642"/>
        <v>7.7362904731116342E-161</v>
      </c>
      <c r="IG221" s="86">
        <f t="shared" si="643"/>
        <v>2.3881478373668209E-143</v>
      </c>
      <c r="II221" s="86">
        <f t="shared" si="752"/>
        <v>2.5577729279018045E-12</v>
      </c>
      <c r="IJ221" s="86">
        <f t="shared" si="753"/>
        <v>9.1889173287356889E-14</v>
      </c>
      <c r="IK221" s="86">
        <f t="shared" si="754"/>
        <v>9.1338365399919583E-16</v>
      </c>
      <c r="IL221" s="86">
        <f t="shared" si="755"/>
        <v>2.1774354555537081E-16</v>
      </c>
      <c r="IM221" s="86">
        <f t="shared" si="756"/>
        <v>3.1221325487097218E-15</v>
      </c>
      <c r="IN221" s="86">
        <f t="shared" si="757"/>
        <v>7.4916911543644101E-16</v>
      </c>
      <c r="IO221" s="86">
        <f t="shared" si="758"/>
        <v>1.9123194450435747E-15</v>
      </c>
      <c r="IP221" s="86">
        <f t="shared" si="759"/>
        <v>6.0053982773221181E-17</v>
      </c>
      <c r="IQ221" s="86">
        <f t="shared" si="760"/>
        <v>6.4276786756025622E-19</v>
      </c>
      <c r="IR221" s="86">
        <f t="shared" si="761"/>
        <v>8.9008039039814332E-20</v>
      </c>
      <c r="IS221" s="86">
        <f t="shared" si="762"/>
        <v>9.9961159149781696E-18</v>
      </c>
      <c r="IT221" s="86">
        <f t="shared" si="763"/>
        <v>6.5001337490527258E-19</v>
      </c>
      <c r="IU221" s="86">
        <f t="shared" si="764"/>
        <v>8.1048852665800225E-19</v>
      </c>
      <c r="IV221" s="86">
        <f t="shared" si="765"/>
        <v>1.6149588252704371E-22</v>
      </c>
      <c r="IW221" s="86">
        <f t="shared" si="766"/>
        <v>5.4313278425441864E-21</v>
      </c>
      <c r="IY221" s="86">
        <f t="shared" si="767"/>
        <v>2.5577729279018045E-12</v>
      </c>
      <c r="IZ221" s="86">
        <f t="shared" si="768"/>
        <v>9.1889173287356889E-14</v>
      </c>
      <c r="JA221" s="86">
        <f t="shared" si="769"/>
        <v>9.1338365399919583E-16</v>
      </c>
      <c r="JB221" s="86">
        <f t="shared" si="770"/>
        <v>2.1774354555537081E-16</v>
      </c>
      <c r="JC221" s="86">
        <f t="shared" si="771"/>
        <v>3.1221325487097218E-15</v>
      </c>
      <c r="JD221" s="86">
        <f t="shared" si="772"/>
        <v>7.4916911543644101E-16</v>
      </c>
      <c r="JE221" s="86">
        <f t="shared" si="773"/>
        <v>1.9123194450435747E-15</v>
      </c>
      <c r="JF221" s="86">
        <f t="shared" si="774"/>
        <v>6.0053982773221181E-17</v>
      </c>
      <c r="JG221" s="86">
        <f t="shared" si="775"/>
        <v>6.4276786756025622E-19</v>
      </c>
      <c r="JH221" s="86">
        <f t="shared" si="776"/>
        <v>8.9008039039814332E-20</v>
      </c>
      <c r="JI221" s="86">
        <f t="shared" si="777"/>
        <v>9.9961159149781696E-18</v>
      </c>
      <c r="JJ221" s="86">
        <f t="shared" si="778"/>
        <v>6.5001337490527258E-19</v>
      </c>
      <c r="JK221" s="86">
        <f t="shared" si="779"/>
        <v>8.1048852665800225E-19</v>
      </c>
      <c r="JL221" s="86">
        <f t="shared" si="780"/>
        <v>1.6149588252704371E-22</v>
      </c>
      <c r="JM221" s="86">
        <f t="shared" si="781"/>
        <v>5.4313278425441864E-21</v>
      </c>
    </row>
    <row r="222" spans="2:273" x14ac:dyDescent="0.25">
      <c r="B222" s="2">
        <v>195</v>
      </c>
      <c r="C222" s="37">
        <v>87.081999999999994</v>
      </c>
      <c r="D222" s="37">
        <v>85.77</v>
      </c>
      <c r="E222" s="37">
        <v>83.287999999999997</v>
      </c>
      <c r="F222" s="37">
        <v>79.135999999999996</v>
      </c>
      <c r="G222" s="37">
        <v>83.832999999999998</v>
      </c>
      <c r="H222" s="37">
        <v>81.831000000000003</v>
      </c>
      <c r="I222" s="37">
        <v>83.677999999999997</v>
      </c>
      <c r="J222" s="37">
        <v>82.119</v>
      </c>
      <c r="K222" s="37">
        <v>82.206999999999994</v>
      </c>
      <c r="L222" s="37">
        <v>84.558999999999997</v>
      </c>
      <c r="M222" s="37">
        <v>82.186000000000007</v>
      </c>
      <c r="N222" s="37">
        <v>82.034999999999997</v>
      </c>
      <c r="O222" s="37">
        <v>84.861999999999995</v>
      </c>
      <c r="P222" s="37">
        <v>87</v>
      </c>
      <c r="Q222" s="37">
        <v>88.844999999999999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128.12807317073168</v>
      </c>
      <c r="DL222" s="2">
        <f t="shared" si="713"/>
        <v>128.66983750957434</v>
      </c>
      <c r="DM222" s="2">
        <f t="shared" si="713"/>
        <v>124.3863854907539</v>
      </c>
      <c r="DN222" s="2">
        <f t="shared" si="713"/>
        <v>122.86182197176934</v>
      </c>
      <c r="DO222" s="2">
        <f t="shared" si="713"/>
        <v>118.64705263157893</v>
      </c>
      <c r="DP222" s="2">
        <f t="shared" si="713"/>
        <v>124.8925457562826</v>
      </c>
      <c r="DQ222" s="2">
        <f t="shared" si="713"/>
        <v>115.33559892037788</v>
      </c>
      <c r="DR222" s="2">
        <f t="shared" si="713"/>
        <v>133.8155591162591</v>
      </c>
      <c r="DS222" s="2">
        <f t="shared" si="713"/>
        <v>112.75682857142856</v>
      </c>
      <c r="DT222" s="2">
        <f t="shared" si="713"/>
        <v>122.96840975935828</v>
      </c>
      <c r="DU222" s="2">
        <f t="shared" si="713"/>
        <v>123.36833109243696</v>
      </c>
      <c r="DV222" s="2">
        <f t="shared" si="713"/>
        <v>124.29472179322183</v>
      </c>
      <c r="DW222" s="2">
        <f t="shared" si="713"/>
        <v>137.38506294881589</v>
      </c>
      <c r="DX222" s="2">
        <f t="shared" si="713"/>
        <v>126.91701158645277</v>
      </c>
      <c r="DY222" s="2">
        <f t="shared" si="713"/>
        <v>96.263714012041646</v>
      </c>
      <c r="EA222" s="2">
        <f t="shared" si="652"/>
        <v>83.080494163424135</v>
      </c>
      <c r="EB222" s="2">
        <f t="shared" si="714"/>
        <v>79.04751696459067</v>
      </c>
      <c r="EC222" s="2">
        <f t="shared" si="715"/>
        <v>78.404798913043479</v>
      </c>
      <c r="ED222" s="2">
        <f t="shared" si="716"/>
        <v>81.759695652173903</v>
      </c>
      <c r="EE222" s="2">
        <f t="shared" si="717"/>
        <v>79.534765843655606</v>
      </c>
      <c r="EF222" s="2">
        <f t="shared" si="718"/>
        <v>76.44952588189652</v>
      </c>
      <c r="EG222" s="2">
        <f t="shared" si="719"/>
        <v>78.669703711382937</v>
      </c>
      <c r="EH222" s="2">
        <f t="shared" si="720"/>
        <v>78.210241481628003</v>
      </c>
      <c r="EI222" s="2">
        <f t="shared" si="721"/>
        <v>82.068256069678839</v>
      </c>
      <c r="EJ222" s="2">
        <f t="shared" si="722"/>
        <v>82.955561572239532</v>
      </c>
      <c r="EK222" s="2">
        <f t="shared" si="723"/>
        <v>79.762082657087547</v>
      </c>
      <c r="EL222" s="2">
        <f t="shared" si="724"/>
        <v>79.254546246822628</v>
      </c>
      <c r="EM222" s="2">
        <f t="shared" si="725"/>
        <v>80.517736025848137</v>
      </c>
      <c r="EN222" s="2">
        <f t="shared" si="726"/>
        <v>81.154417141238568</v>
      </c>
      <c r="EO222" s="2">
        <f t="shared" si="727"/>
        <v>93.256018676311839</v>
      </c>
      <c r="EQ222" s="2">
        <f t="shared" si="728"/>
        <v>82.761797423744667</v>
      </c>
      <c r="ER222" s="2">
        <f t="shared" si="729"/>
        <v>78.767544464532875</v>
      </c>
      <c r="ES222" s="2">
        <f t="shared" si="729"/>
        <v>78.497403295050688</v>
      </c>
      <c r="ET222" s="2">
        <f t="shared" si="729"/>
        <v>78.874789872983158</v>
      </c>
      <c r="EU222" s="2">
        <f t="shared" si="729"/>
        <v>79.224531730126927</v>
      </c>
      <c r="EV222" s="2">
        <f t="shared" si="729"/>
        <v>77.337097761414299</v>
      </c>
      <c r="EW222" s="2">
        <f t="shared" si="729"/>
        <v>78.966578885276761</v>
      </c>
      <c r="EX222" s="2">
        <f t="shared" si="729"/>
        <v>79.016309467358127</v>
      </c>
      <c r="EY222" s="2">
        <f t="shared" si="729"/>
        <v>79.686401968616266</v>
      </c>
      <c r="EZ222" s="2">
        <f t="shared" si="729"/>
        <v>82.734193383038217</v>
      </c>
      <c r="FA222" s="2">
        <f t="shared" si="729"/>
        <v>79.3249803602165</v>
      </c>
      <c r="FB222" s="2">
        <f t="shared" si="729"/>
        <v>79.747037536353162</v>
      </c>
      <c r="FC222" s="2">
        <f t="shared" si="729"/>
        <v>82.162886714861983</v>
      </c>
      <c r="FD222" s="2">
        <f t="shared" si="729"/>
        <v>84.360183881415708</v>
      </c>
      <c r="FE222" s="2">
        <f t="shared" si="729"/>
        <v>88.115254627942932</v>
      </c>
      <c r="FG222" s="2">
        <f t="shared" si="730"/>
        <v>0.9999992980015403</v>
      </c>
      <c r="FH222" s="2">
        <f t="shared" si="731"/>
        <v>0.99999927274586242</v>
      </c>
      <c r="FI222" s="2">
        <f t="shared" si="731"/>
        <v>0.99999923831825555</v>
      </c>
      <c r="FJ222" s="2">
        <f t="shared" si="731"/>
        <v>0.99999927324352245</v>
      </c>
      <c r="FK222" s="2">
        <f t="shared" si="731"/>
        <v>0.99999924427457876</v>
      </c>
      <c r="FL222" s="2">
        <f t="shared" si="731"/>
        <v>0.9999992738570086</v>
      </c>
      <c r="FM222" s="2">
        <f t="shared" si="731"/>
        <v>0.99999926023412489</v>
      </c>
      <c r="FN222" s="2">
        <f t="shared" si="731"/>
        <v>0.99999919552384453</v>
      </c>
      <c r="FO222" s="2">
        <f t="shared" si="731"/>
        <v>0.99999916868158922</v>
      </c>
      <c r="FP222" s="2">
        <f t="shared" si="731"/>
        <v>0.99999915290512364</v>
      </c>
      <c r="FQ222" s="2">
        <f t="shared" si="731"/>
        <v>0.99999920588361468</v>
      </c>
      <c r="FR222" s="2">
        <f t="shared" si="731"/>
        <v>0.99999917296298646</v>
      </c>
      <c r="FS222" s="2">
        <f t="shared" si="731"/>
        <v>0.99999917578690944</v>
      </c>
      <c r="FT222" s="2">
        <f t="shared" si="731"/>
        <v>0.99999911818712317</v>
      </c>
      <c r="FU222" s="2">
        <f t="shared" si="731"/>
        <v>0.99999898020832234</v>
      </c>
      <c r="FW222" s="2">
        <f t="shared" si="748"/>
        <v>0.99456762446332336</v>
      </c>
      <c r="FX222" s="2">
        <f t="shared" si="588"/>
        <v>0.99524084983521777</v>
      </c>
      <c r="FY222" s="2">
        <f t="shared" si="589"/>
        <v>0.99515190147531729</v>
      </c>
      <c r="FZ222" s="2">
        <f t="shared" si="590"/>
        <v>0.9951590964365068</v>
      </c>
      <c r="GA222" s="2">
        <f t="shared" si="591"/>
        <v>0.99500252779728604</v>
      </c>
      <c r="GB222" s="2">
        <f t="shared" si="592"/>
        <v>0.99535988767396377</v>
      </c>
      <c r="GC222" s="2">
        <f t="shared" si="593"/>
        <v>0.99598760412526022</v>
      </c>
      <c r="GD222" s="2">
        <f t="shared" si="594"/>
        <v>0.9961830122413261</v>
      </c>
      <c r="GE222" s="2">
        <f t="shared" si="595"/>
        <v>0.99627916650039727</v>
      </c>
      <c r="GF222" s="2">
        <f t="shared" si="596"/>
        <v>0.99607908378102639</v>
      </c>
      <c r="GG222" s="2">
        <f t="shared" si="597"/>
        <v>0.99639439817222963</v>
      </c>
      <c r="GH222" s="2">
        <f t="shared" si="598"/>
        <v>0.99593063715658903</v>
      </c>
      <c r="GI222" s="2">
        <f t="shared" si="599"/>
        <v>0.99557719384664956</v>
      </c>
      <c r="GJ222" s="2">
        <f t="shared" si="600"/>
        <v>0.9946304013995857</v>
      </c>
      <c r="GK222" s="2">
        <f t="shared" si="601"/>
        <v>0.9935666068052279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4.0159339023793018E-46</v>
      </c>
      <c r="HT222" s="86">
        <f t="shared" si="630"/>
        <v>6.9239899363091615E-53</v>
      </c>
      <c r="HU222" s="86">
        <f t="shared" si="631"/>
        <v>7.1526986959514961E-60</v>
      </c>
      <c r="HV222" s="86">
        <f t="shared" si="632"/>
        <v>1.1684660501789538E-62</v>
      </c>
      <c r="HW222" s="86">
        <f t="shared" si="633"/>
        <v>3.605669246630302E-58</v>
      </c>
      <c r="HX222" s="86">
        <f t="shared" si="634"/>
        <v>1.7269866001886287E-59</v>
      </c>
      <c r="HY222" s="86">
        <f t="shared" si="635"/>
        <v>4.0244611925854029E-55</v>
      </c>
      <c r="HZ222" s="86">
        <f t="shared" si="636"/>
        <v>9.7562838237444722E-62</v>
      </c>
      <c r="IA222" s="86">
        <f t="shared" si="637"/>
        <v>1.0468579178009773E-68</v>
      </c>
      <c r="IB222" s="86">
        <f t="shared" si="638"/>
        <v>1.4524491425891896E-73</v>
      </c>
      <c r="IC222" s="86">
        <f t="shared" si="639"/>
        <v>1.9130609947079075E-64</v>
      </c>
      <c r="ID222" s="86">
        <f t="shared" si="640"/>
        <v>2.691694661101024E-70</v>
      </c>
      <c r="IE222" s="86">
        <f t="shared" si="641"/>
        <v>5.1512168198278678E-71</v>
      </c>
      <c r="IF222" s="86">
        <f t="shared" si="642"/>
        <v>8.9058868000879086E-165</v>
      </c>
      <c r="IG222" s="86">
        <f t="shared" si="643"/>
        <v>6.1898760517411921E-147</v>
      </c>
      <c r="II222" s="86">
        <f t="shared" si="752"/>
        <v>1.032682348907816E-12</v>
      </c>
      <c r="IJ222" s="86">
        <f t="shared" si="753"/>
        <v>3.3822300473074796E-14</v>
      </c>
      <c r="IK222" s="86">
        <f t="shared" si="754"/>
        <v>2.8510781092573193E-16</v>
      </c>
      <c r="IL222" s="86">
        <f t="shared" si="755"/>
        <v>6.4661987851125402E-17</v>
      </c>
      <c r="IM222" s="86">
        <f t="shared" si="756"/>
        <v>1.0106676072135675E-15</v>
      </c>
      <c r="IN222" s="86">
        <f t="shared" si="757"/>
        <v>2.3453394153145425E-16</v>
      </c>
      <c r="IO222" s="86">
        <f t="shared" si="758"/>
        <v>6.3770149904573618E-16</v>
      </c>
      <c r="IP222" s="86">
        <f t="shared" si="759"/>
        <v>1.8017688680668782E-17</v>
      </c>
      <c r="IQ222" s="86">
        <f t="shared" si="760"/>
        <v>1.6669954813106609E-19</v>
      </c>
      <c r="IR222" s="86">
        <f t="shared" si="761"/>
        <v>2.1313487632605512E-20</v>
      </c>
      <c r="IS222" s="86">
        <f t="shared" si="762"/>
        <v>2.8616966954588958E-18</v>
      </c>
      <c r="IT222" s="86">
        <f t="shared" si="763"/>
        <v>1.6487145294276139E-19</v>
      </c>
      <c r="IU222" s="86">
        <f t="shared" si="764"/>
        <v>2.0269184742547321E-19</v>
      </c>
      <c r="IV222" s="86">
        <f t="shared" si="765"/>
        <v>2.8220151267628265E-23</v>
      </c>
      <c r="IW222" s="86">
        <f t="shared" si="766"/>
        <v>1.0138852376903758E-21</v>
      </c>
      <c r="IY222" s="86">
        <f t="shared" si="767"/>
        <v>1.032682348907816E-12</v>
      </c>
      <c r="IZ222" s="86">
        <f t="shared" si="768"/>
        <v>3.3822300473074796E-14</v>
      </c>
      <c r="JA222" s="86">
        <f t="shared" si="769"/>
        <v>2.8510781092573193E-16</v>
      </c>
      <c r="JB222" s="86">
        <f t="shared" si="770"/>
        <v>6.4661987851125402E-17</v>
      </c>
      <c r="JC222" s="86">
        <f t="shared" si="771"/>
        <v>1.0106676072135675E-15</v>
      </c>
      <c r="JD222" s="86">
        <f t="shared" si="772"/>
        <v>2.3453394153145425E-16</v>
      </c>
      <c r="JE222" s="86">
        <f t="shared" si="773"/>
        <v>6.3770149904573618E-16</v>
      </c>
      <c r="JF222" s="86">
        <f t="shared" si="774"/>
        <v>1.8017688680668782E-17</v>
      </c>
      <c r="JG222" s="86">
        <f t="shared" si="775"/>
        <v>1.6669954813106609E-19</v>
      </c>
      <c r="JH222" s="86">
        <f t="shared" si="776"/>
        <v>2.1313487632605512E-20</v>
      </c>
      <c r="JI222" s="86">
        <f t="shared" si="777"/>
        <v>2.8616966954588958E-18</v>
      </c>
      <c r="JJ222" s="86">
        <f t="shared" si="778"/>
        <v>1.6487145294276139E-19</v>
      </c>
      <c r="JK222" s="86">
        <f t="shared" si="779"/>
        <v>2.0269184742547321E-19</v>
      </c>
      <c r="JL222" s="86">
        <f t="shared" si="780"/>
        <v>2.8220151267628265E-23</v>
      </c>
      <c r="JM222" s="86">
        <f t="shared" si="781"/>
        <v>1.0138852376903758E-21</v>
      </c>
    </row>
    <row r="223" spans="2:273" x14ac:dyDescent="0.25">
      <c r="B223" s="2">
        <v>196</v>
      </c>
      <c r="C223" s="37">
        <v>87.474999999999994</v>
      </c>
      <c r="D223" s="37">
        <v>84.212999999999994</v>
      </c>
      <c r="E223" s="37">
        <v>83.644000000000005</v>
      </c>
      <c r="F223" s="37">
        <v>79.897999999999996</v>
      </c>
      <c r="G223" s="37">
        <v>84</v>
      </c>
      <c r="H223" s="37">
        <v>84.542000000000002</v>
      </c>
      <c r="I223" s="37">
        <v>83.881</v>
      </c>
      <c r="J223" s="37">
        <v>81.864000000000004</v>
      </c>
      <c r="K223" s="37">
        <v>85.052000000000007</v>
      </c>
      <c r="L223" s="37">
        <v>82.406999999999996</v>
      </c>
      <c r="M223" s="37">
        <v>80.051000000000002</v>
      </c>
      <c r="N223" s="37">
        <v>83.456000000000003</v>
      </c>
      <c r="O223" s="37">
        <v>83.724000000000004</v>
      </c>
      <c r="P223" s="37">
        <v>86.344999999999999</v>
      </c>
      <c r="Q223" s="37">
        <v>89.655000000000001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128.2147588850174</v>
      </c>
      <c r="DL223" s="2">
        <f t="shared" si="713"/>
        <v>128.7727032498085</v>
      </c>
      <c r="DM223" s="2">
        <f t="shared" si="713"/>
        <v>124.48660881934565</v>
      </c>
      <c r="DN223" s="2">
        <f t="shared" si="713"/>
        <v>122.94761724477515</v>
      </c>
      <c r="DO223" s="2">
        <f t="shared" si="713"/>
        <v>118.69473684210524</v>
      </c>
      <c r="DP223" s="2">
        <f t="shared" si="713"/>
        <v>124.97431863442389</v>
      </c>
      <c r="DQ223" s="2">
        <f t="shared" si="713"/>
        <v>115.3767778677463</v>
      </c>
      <c r="DR223" s="2">
        <f t="shared" si="713"/>
        <v>133.9677318318318</v>
      </c>
      <c r="DS223" s="2">
        <f t="shared" si="713"/>
        <v>112.79611932773108</v>
      </c>
      <c r="DT223" s="2">
        <f t="shared" si="713"/>
        <v>123.06547727272726</v>
      </c>
      <c r="DU223" s="2">
        <f t="shared" si="713"/>
        <v>123.45678599439775</v>
      </c>
      <c r="DV223" s="2">
        <f t="shared" si="713"/>
        <v>124.38677327327331</v>
      </c>
      <c r="DW223" s="2">
        <f t="shared" si="713"/>
        <v>137.55084537815128</v>
      </c>
      <c r="DX223" s="2">
        <f t="shared" si="713"/>
        <v>127.0243448083779</v>
      </c>
      <c r="DY223" s="2">
        <f t="shared" si="713"/>
        <v>96.191006020799165</v>
      </c>
      <c r="EA223" s="2">
        <f t="shared" si="652"/>
        <v>82.927503501945537</v>
      </c>
      <c r="EB223" s="2">
        <f t="shared" si="714"/>
        <v>78.863154047591919</v>
      </c>
      <c r="EC223" s="2">
        <f t="shared" si="715"/>
        <v>78.251403576437582</v>
      </c>
      <c r="ED223" s="2">
        <f t="shared" si="716"/>
        <v>81.627754558204757</v>
      </c>
      <c r="EE223" s="2">
        <f t="shared" si="717"/>
        <v>79.366552234876821</v>
      </c>
      <c r="EF223" s="2">
        <f t="shared" si="718"/>
        <v>76.251940380192309</v>
      </c>
      <c r="EG223" s="2">
        <f t="shared" si="719"/>
        <v>78.508146174580119</v>
      </c>
      <c r="EH223" s="2">
        <f t="shared" si="720"/>
        <v>78.046412541417325</v>
      </c>
      <c r="EI223" s="2">
        <f t="shared" si="721"/>
        <v>81.952106510615138</v>
      </c>
      <c r="EJ223" s="2">
        <f t="shared" si="722"/>
        <v>82.822676020134992</v>
      </c>
      <c r="EK223" s="2">
        <f t="shared" si="723"/>
        <v>79.593753015187602</v>
      </c>
      <c r="EL223" s="2">
        <f t="shared" si="724"/>
        <v>79.085526339679404</v>
      </c>
      <c r="EM223" s="2">
        <f t="shared" si="725"/>
        <v>80.360456865912766</v>
      </c>
      <c r="EN223" s="2">
        <f t="shared" si="726"/>
        <v>80.993612302096082</v>
      </c>
      <c r="EO223" s="2">
        <f t="shared" si="727"/>
        <v>93.181391761457974</v>
      </c>
      <c r="EQ223" s="2">
        <f t="shared" si="728"/>
        <v>82.605564173949176</v>
      </c>
      <c r="ER223" s="2">
        <f t="shared" si="729"/>
        <v>78.580315927003568</v>
      </c>
      <c r="ES223" s="2">
        <f t="shared" si="729"/>
        <v>78.344966315765873</v>
      </c>
      <c r="ET223" s="2">
        <f t="shared" si="729"/>
        <v>78.713291440668243</v>
      </c>
      <c r="EU223" s="2">
        <f t="shared" si="729"/>
        <v>79.053161322645281</v>
      </c>
      <c r="EV223" s="2">
        <f t="shared" si="729"/>
        <v>77.148549385592887</v>
      </c>
      <c r="EW223" s="2">
        <f t="shared" si="729"/>
        <v>78.807929875539145</v>
      </c>
      <c r="EX223" s="2">
        <f t="shared" si="729"/>
        <v>78.860522456054895</v>
      </c>
      <c r="EY223" s="2">
        <f t="shared" si="729"/>
        <v>79.546143295292438</v>
      </c>
      <c r="EZ223" s="2">
        <f t="shared" si="729"/>
        <v>82.599090814952888</v>
      </c>
      <c r="FA223" s="2">
        <f t="shared" si="729"/>
        <v>79.152294548605951</v>
      </c>
      <c r="FB223" s="2">
        <f t="shared" si="729"/>
        <v>79.583060812982239</v>
      </c>
      <c r="FC223" s="2">
        <f t="shared" si="729"/>
        <v>82.022822201267772</v>
      </c>
      <c r="FD223" s="2">
        <f t="shared" si="729"/>
        <v>84.232868605031598</v>
      </c>
      <c r="FE223" s="2">
        <f t="shared" si="729"/>
        <v>87.990242202869979</v>
      </c>
      <c r="FG223" s="2">
        <f t="shared" si="730"/>
        <v>0.99999935976975607</v>
      </c>
      <c r="FH223" s="2">
        <f t="shared" si="731"/>
        <v>0.99999933673630115</v>
      </c>
      <c r="FI223" s="2">
        <f t="shared" si="731"/>
        <v>0.99999930533794634</v>
      </c>
      <c r="FJ223" s="2">
        <f t="shared" si="731"/>
        <v>0.99999933719017253</v>
      </c>
      <c r="FK223" s="2">
        <f t="shared" si="731"/>
        <v>0.99999931077017845</v>
      </c>
      <c r="FL223" s="2">
        <f t="shared" si="731"/>
        <v>0.99999933774967864</v>
      </c>
      <c r="FM223" s="2">
        <f t="shared" si="731"/>
        <v>0.99999932532545943</v>
      </c>
      <c r="FN223" s="2">
        <f t="shared" si="731"/>
        <v>0.99999926630897429</v>
      </c>
      <c r="FO223" s="2">
        <f t="shared" si="731"/>
        <v>0.99999924182854294</v>
      </c>
      <c r="FP223" s="2">
        <f t="shared" si="731"/>
        <v>0.99999922744023317</v>
      </c>
      <c r="FQ223" s="2">
        <f t="shared" si="731"/>
        <v>0.99999927575719827</v>
      </c>
      <c r="FR223" s="2">
        <f t="shared" si="731"/>
        <v>0.99999924573322418</v>
      </c>
      <c r="FS223" s="2">
        <f t="shared" si="731"/>
        <v>0.99999924830867304</v>
      </c>
      <c r="FT223" s="2">
        <f t="shared" si="731"/>
        <v>0.99999919577703567</v>
      </c>
      <c r="FU223" s="2">
        <f t="shared" si="731"/>
        <v>0.99999906993885257</v>
      </c>
      <c r="FW223" s="2">
        <f t="shared" si="748"/>
        <v>0.99504324534713073</v>
      </c>
      <c r="FX223" s="2">
        <f t="shared" si="588"/>
        <v>0.99565778514537062</v>
      </c>
      <c r="FY223" s="2">
        <f t="shared" si="589"/>
        <v>0.99557659465844295</v>
      </c>
      <c r="FZ223" s="2">
        <f t="shared" si="590"/>
        <v>0.99558316213879861</v>
      </c>
      <c r="GA223" s="2">
        <f t="shared" si="591"/>
        <v>0.99544024615135041</v>
      </c>
      <c r="GB223" s="2">
        <f t="shared" si="592"/>
        <v>0.9957664387861942</v>
      </c>
      <c r="GC223" s="2">
        <f t="shared" si="593"/>
        <v>0.99633935909089577</v>
      </c>
      <c r="GD223" s="2">
        <f t="shared" si="594"/>
        <v>0.99651769624632591</v>
      </c>
      <c r="GE223" s="2">
        <f t="shared" si="595"/>
        <v>0.99660544816435859</v>
      </c>
      <c r="GF223" s="2">
        <f t="shared" si="596"/>
        <v>0.99642284779727941</v>
      </c>
      <c r="GG223" s="2">
        <f t="shared" si="597"/>
        <v>0.99671060847845405</v>
      </c>
      <c r="GH223" s="2">
        <f t="shared" si="598"/>
        <v>0.99628736763305648</v>
      </c>
      <c r="GI223" s="2">
        <f t="shared" si="599"/>
        <v>0.99596478250656528</v>
      </c>
      <c r="GJ223" s="2">
        <f t="shared" si="600"/>
        <v>0.99510055304900713</v>
      </c>
      <c r="GK223" s="2">
        <f t="shared" si="601"/>
        <v>0.99412935248173828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3.2686114496964704E-47</v>
      </c>
      <c r="HT223" s="86">
        <f t="shared" si="630"/>
        <v>4.2444778875905367E-54</v>
      </c>
      <c r="HU223" s="86">
        <f t="shared" si="631"/>
        <v>2.8552472055487462E-61</v>
      </c>
      <c r="HV223" s="86">
        <f t="shared" si="632"/>
        <v>4.0299560595157338E-64</v>
      </c>
      <c r="HW223" s="86">
        <f t="shared" si="633"/>
        <v>1.5732722486103708E-59</v>
      </c>
      <c r="HX223" s="86">
        <f t="shared" si="634"/>
        <v>7.0881952668685598E-61</v>
      </c>
      <c r="HY223" s="86">
        <f t="shared" si="635"/>
        <v>2.116299606758246E-56</v>
      </c>
      <c r="HZ223" s="86">
        <f t="shared" si="636"/>
        <v>3.7632192200172377E-63</v>
      </c>
      <c r="IA223" s="86">
        <f t="shared" si="637"/>
        <v>2.7632537492288155E-70</v>
      </c>
      <c r="IB223" s="86">
        <f t="shared" si="638"/>
        <v>2.9615494167928456E-75</v>
      </c>
      <c r="IC223" s="86">
        <f t="shared" si="639"/>
        <v>6.5452993807155847E-66</v>
      </c>
      <c r="ID223" s="86">
        <f t="shared" si="640"/>
        <v>6.4070366313386813E-72</v>
      </c>
      <c r="IE223" s="86">
        <f t="shared" si="641"/>
        <v>1.1454468388215719E-72</v>
      </c>
      <c r="IF223" s="86">
        <f t="shared" si="642"/>
        <v>9.1769023489153325E-169</v>
      </c>
      <c r="IG223" s="86">
        <f t="shared" si="643"/>
        <v>1.4471118717537484E-150</v>
      </c>
      <c r="II223" s="86">
        <f t="shared" si="752"/>
        <v>4.1048849180598045E-13</v>
      </c>
      <c r="IJ223" s="86">
        <f t="shared" si="753"/>
        <v>1.2241613264846769E-14</v>
      </c>
      <c r="IK223" s="86">
        <f t="shared" si="754"/>
        <v>8.7254892885402563E-17</v>
      </c>
      <c r="IL223" s="86">
        <f t="shared" si="755"/>
        <v>1.8810605929564765E-17</v>
      </c>
      <c r="IM223" s="86">
        <f t="shared" si="756"/>
        <v>3.2093610762128831E-16</v>
      </c>
      <c r="IN223" s="86">
        <f t="shared" si="757"/>
        <v>7.200246191882974E-17</v>
      </c>
      <c r="IO223" s="86">
        <f t="shared" si="758"/>
        <v>2.0886809898227497E-16</v>
      </c>
      <c r="IP223" s="86">
        <f t="shared" si="759"/>
        <v>5.3010014677113221E-18</v>
      </c>
      <c r="IQ223" s="86">
        <f t="shared" si="760"/>
        <v>4.229650741149575E-20</v>
      </c>
      <c r="IR223" s="86">
        <f t="shared" si="761"/>
        <v>4.9853997791991806E-21</v>
      </c>
      <c r="IS223" s="86">
        <f t="shared" si="762"/>
        <v>8.0290928022054839E-19</v>
      </c>
      <c r="IT223" s="86">
        <f t="shared" si="763"/>
        <v>4.0882968265150453E-20</v>
      </c>
      <c r="IU223" s="86">
        <f t="shared" si="764"/>
        <v>4.9527324567311594E-20</v>
      </c>
      <c r="IV223" s="86">
        <f t="shared" si="765"/>
        <v>4.7834085698433417E-24</v>
      </c>
      <c r="IW223" s="86">
        <f t="shared" si="766"/>
        <v>1.8361518492871291E-22</v>
      </c>
      <c r="IY223" s="86">
        <f t="shared" si="767"/>
        <v>4.1048849180598045E-13</v>
      </c>
      <c r="IZ223" s="86">
        <f t="shared" si="768"/>
        <v>1.2241613264846769E-14</v>
      </c>
      <c r="JA223" s="86">
        <f t="shared" si="769"/>
        <v>8.7254892885402563E-17</v>
      </c>
      <c r="JB223" s="86">
        <f t="shared" si="770"/>
        <v>1.8810605929564765E-17</v>
      </c>
      <c r="JC223" s="86">
        <f t="shared" si="771"/>
        <v>3.2093610762128831E-16</v>
      </c>
      <c r="JD223" s="86">
        <f t="shared" si="772"/>
        <v>7.200246191882974E-17</v>
      </c>
      <c r="JE223" s="86">
        <f t="shared" si="773"/>
        <v>2.0886809898227497E-16</v>
      </c>
      <c r="JF223" s="86">
        <f t="shared" si="774"/>
        <v>5.3010014677113221E-18</v>
      </c>
      <c r="JG223" s="86">
        <f t="shared" si="775"/>
        <v>4.229650741149575E-20</v>
      </c>
      <c r="JH223" s="86">
        <f t="shared" si="776"/>
        <v>4.9853997791991806E-21</v>
      </c>
      <c r="JI223" s="86">
        <f t="shared" si="777"/>
        <v>8.0290928022054839E-19</v>
      </c>
      <c r="JJ223" s="86">
        <f t="shared" si="778"/>
        <v>4.0882968265150453E-20</v>
      </c>
      <c r="JK223" s="86">
        <f t="shared" si="779"/>
        <v>4.9527324567311594E-20</v>
      </c>
      <c r="JL223" s="86">
        <f t="shared" si="780"/>
        <v>4.7834085698433417E-24</v>
      </c>
      <c r="JM223" s="86">
        <f t="shared" si="781"/>
        <v>1.8361518492871291E-22</v>
      </c>
    </row>
    <row r="224" spans="2:273" x14ac:dyDescent="0.25">
      <c r="B224" s="2">
        <v>197</v>
      </c>
      <c r="C224" s="37">
        <v>86.459000000000003</v>
      </c>
      <c r="D224" s="37">
        <v>83.459000000000003</v>
      </c>
      <c r="E224" s="37">
        <v>80.712000000000003</v>
      </c>
      <c r="F224" s="37">
        <v>78.915000000000006</v>
      </c>
      <c r="G224" s="37">
        <v>82.433000000000007</v>
      </c>
      <c r="H224" s="37">
        <v>81.542000000000002</v>
      </c>
      <c r="I224" s="37">
        <v>82.915000000000006</v>
      </c>
      <c r="J224" s="37">
        <v>83.084999999999994</v>
      </c>
      <c r="K224" s="37">
        <v>82.585999999999999</v>
      </c>
      <c r="L224" s="37">
        <v>83.677999999999997</v>
      </c>
      <c r="M224" s="37">
        <v>82.915000000000006</v>
      </c>
      <c r="N224" s="37">
        <v>84.421000000000006</v>
      </c>
      <c r="O224" s="37">
        <v>83.483000000000004</v>
      </c>
      <c r="P224" s="37">
        <v>86.828000000000003</v>
      </c>
      <c r="Q224" s="37">
        <v>88.81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128.3014445993031</v>
      </c>
      <c r="DL224" s="2">
        <f t="shared" si="713"/>
        <v>128.87556899004267</v>
      </c>
      <c r="DM224" s="2">
        <f t="shared" si="713"/>
        <v>124.5868321479374</v>
      </c>
      <c r="DN224" s="2">
        <f t="shared" si="713"/>
        <v>123.03341251778095</v>
      </c>
      <c r="DO224" s="2">
        <f t="shared" si="713"/>
        <v>118.74242105263156</v>
      </c>
      <c r="DP224" s="2">
        <f t="shared" si="713"/>
        <v>125.0560915125652</v>
      </c>
      <c r="DQ224" s="2">
        <f t="shared" si="713"/>
        <v>115.41795681511472</v>
      </c>
      <c r="DR224" s="2">
        <f t="shared" si="713"/>
        <v>134.11990454740453</v>
      </c>
      <c r="DS224" s="2">
        <f t="shared" si="713"/>
        <v>112.8354100840336</v>
      </c>
      <c r="DT224" s="2">
        <f t="shared" si="713"/>
        <v>123.16254478609625</v>
      </c>
      <c r="DU224" s="2">
        <f t="shared" si="713"/>
        <v>123.54524089635854</v>
      </c>
      <c r="DV224" s="2">
        <f t="shared" si="713"/>
        <v>124.47882475332479</v>
      </c>
      <c r="DW224" s="2">
        <f t="shared" si="713"/>
        <v>137.71662780748665</v>
      </c>
      <c r="DX224" s="2">
        <f t="shared" si="713"/>
        <v>127.13167803030304</v>
      </c>
      <c r="DY224" s="2">
        <f t="shared" si="713"/>
        <v>96.118298029556698</v>
      </c>
      <c r="EA224" s="2">
        <f t="shared" si="652"/>
        <v>82.77451284046694</v>
      </c>
      <c r="EB224" s="2">
        <f t="shared" si="714"/>
        <v>78.678791130593169</v>
      </c>
      <c r="EC224" s="2">
        <f t="shared" si="715"/>
        <v>78.098008239831699</v>
      </c>
      <c r="ED224" s="2">
        <f t="shared" si="716"/>
        <v>81.49581346423561</v>
      </c>
      <c r="EE224" s="2">
        <f t="shared" si="717"/>
        <v>79.19833862609805</v>
      </c>
      <c r="EF224" s="2">
        <f t="shared" si="718"/>
        <v>76.054354878488084</v>
      </c>
      <c r="EG224" s="2">
        <f t="shared" si="719"/>
        <v>78.346588637777302</v>
      </c>
      <c r="EH224" s="2">
        <f t="shared" si="720"/>
        <v>77.882583601206647</v>
      </c>
      <c r="EI224" s="2">
        <f t="shared" si="721"/>
        <v>81.835956951551452</v>
      </c>
      <c r="EJ224" s="2">
        <f t="shared" si="722"/>
        <v>82.689790468030466</v>
      </c>
      <c r="EK224" s="2">
        <f t="shared" si="723"/>
        <v>79.425423373287657</v>
      </c>
      <c r="EL224" s="2">
        <f t="shared" si="724"/>
        <v>78.916506432536181</v>
      </c>
      <c r="EM224" s="2">
        <f t="shared" si="725"/>
        <v>80.203177705977382</v>
      </c>
      <c r="EN224" s="2">
        <f t="shared" si="726"/>
        <v>80.832807462953596</v>
      </c>
      <c r="EO224" s="2">
        <f t="shared" si="727"/>
        <v>93.106764846604108</v>
      </c>
      <c r="EQ224" s="2">
        <f t="shared" si="728"/>
        <v>82.449330924153699</v>
      </c>
      <c r="ER224" s="2">
        <f t="shared" si="729"/>
        <v>78.39308738947426</v>
      </c>
      <c r="ES224" s="2">
        <f t="shared" si="729"/>
        <v>78.192529336481073</v>
      </c>
      <c r="ET224" s="2">
        <f t="shared" si="729"/>
        <v>78.551793008353343</v>
      </c>
      <c r="EU224" s="2">
        <f t="shared" si="729"/>
        <v>78.881790915163663</v>
      </c>
      <c r="EV224" s="2">
        <f t="shared" si="729"/>
        <v>76.960001009771474</v>
      </c>
      <c r="EW224" s="2">
        <f t="shared" si="729"/>
        <v>78.649280865801529</v>
      </c>
      <c r="EX224" s="2">
        <f t="shared" si="729"/>
        <v>78.704735444751648</v>
      </c>
      <c r="EY224" s="2">
        <f t="shared" si="729"/>
        <v>79.405884621968625</v>
      </c>
      <c r="EZ224" s="2">
        <f t="shared" si="729"/>
        <v>82.463988246867558</v>
      </c>
      <c r="FA224" s="2">
        <f t="shared" si="729"/>
        <v>78.979608736995402</v>
      </c>
      <c r="FB224" s="2">
        <f t="shared" si="729"/>
        <v>79.419084089611331</v>
      </c>
      <c r="FC224" s="2">
        <f t="shared" si="729"/>
        <v>81.882757687673546</v>
      </c>
      <c r="FD224" s="2">
        <f t="shared" si="729"/>
        <v>84.105553328647488</v>
      </c>
      <c r="FE224" s="2">
        <f t="shared" si="729"/>
        <v>87.86522977779704</v>
      </c>
      <c r="FG224" s="2">
        <f t="shared" si="730"/>
        <v>0.99999941610304499</v>
      </c>
      <c r="FH224" s="2">
        <f t="shared" si="731"/>
        <v>0.999999395096282</v>
      </c>
      <c r="FI224" s="2">
        <f t="shared" si="731"/>
        <v>0.99999936646063869</v>
      </c>
      <c r="FJ224" s="2">
        <f t="shared" si="731"/>
        <v>0.99999939551021766</v>
      </c>
      <c r="FK224" s="2">
        <f t="shared" si="731"/>
        <v>0.99999937141489381</v>
      </c>
      <c r="FL224" s="2">
        <f t="shared" si="731"/>
        <v>0.99999939602049326</v>
      </c>
      <c r="FM224" s="2">
        <f t="shared" si="731"/>
        <v>0.99999938468946947</v>
      </c>
      <c r="FN224" s="2">
        <f t="shared" si="731"/>
        <v>0.99999933086578863</v>
      </c>
      <c r="FO224" s="2">
        <f t="shared" si="731"/>
        <v>0.99999930853936703</v>
      </c>
      <c r="FP224" s="2">
        <f t="shared" si="731"/>
        <v>0.99999929541707067</v>
      </c>
      <c r="FQ224" s="2">
        <f t="shared" si="731"/>
        <v>0.99999933948267239</v>
      </c>
      <c r="FR224" s="2">
        <f t="shared" si="731"/>
        <v>0.9999993121004791</v>
      </c>
      <c r="FS224" s="2">
        <f t="shared" si="731"/>
        <v>0.99999931444931656</v>
      </c>
      <c r="FT224" s="2">
        <f t="shared" si="731"/>
        <v>0.99999926653988735</v>
      </c>
      <c r="FU224" s="2">
        <f t="shared" si="731"/>
        <v>0.99999915177408294</v>
      </c>
      <c r="FW224" s="2">
        <f t="shared" si="748"/>
        <v>0.99547741354461694</v>
      </c>
      <c r="FX224" s="2">
        <f t="shared" si="588"/>
        <v>0.99603833936264163</v>
      </c>
      <c r="FY224" s="2">
        <f t="shared" si="589"/>
        <v>0.99596423561482439</v>
      </c>
      <c r="FZ224" s="2">
        <f t="shared" si="590"/>
        <v>0.99597022988980966</v>
      </c>
      <c r="GA224" s="2">
        <f t="shared" si="591"/>
        <v>0.99583978595027633</v>
      </c>
      <c r="GB224" s="2">
        <f t="shared" si="592"/>
        <v>0.99613750747650742</v>
      </c>
      <c r="GC224" s="2">
        <f t="shared" si="593"/>
        <v>0.9966603801312981</v>
      </c>
      <c r="GD224" s="2">
        <f t="shared" si="594"/>
        <v>0.99682312782124916</v>
      </c>
      <c r="GE224" s="2">
        <f t="shared" si="595"/>
        <v>0.9969032069693321</v>
      </c>
      <c r="GF224" s="2">
        <f t="shared" si="596"/>
        <v>0.99673657125087145</v>
      </c>
      <c r="GG224" s="2">
        <f t="shared" si="597"/>
        <v>0.99699917074505573</v>
      </c>
      <c r="GH224" s="2">
        <f t="shared" si="598"/>
        <v>0.99661293258072869</v>
      </c>
      <c r="GI224" s="2">
        <f t="shared" si="599"/>
        <v>0.99631853078130195</v>
      </c>
      <c r="GJ224" s="2">
        <f t="shared" si="600"/>
        <v>0.99552972414585994</v>
      </c>
      <c r="GK224" s="2">
        <f t="shared" si="601"/>
        <v>0.99464313872468324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2.5813537843573095E-48</v>
      </c>
      <c r="HT224" s="86">
        <f t="shared" si="630"/>
        <v>2.5187667100533112E-55</v>
      </c>
      <c r="HU224" s="86">
        <f t="shared" si="631"/>
        <v>1.0971939908174769E-62</v>
      </c>
      <c r="HV224" s="86">
        <f t="shared" si="632"/>
        <v>1.3357779796326445E-65</v>
      </c>
      <c r="HW224" s="86">
        <f t="shared" si="633"/>
        <v>6.6148798496819682E-61</v>
      </c>
      <c r="HX224" s="86">
        <f t="shared" si="634"/>
        <v>2.8017241525420371E-62</v>
      </c>
      <c r="HY224" s="86">
        <f t="shared" si="635"/>
        <v>1.074985815205111E-57</v>
      </c>
      <c r="HZ224" s="86">
        <f t="shared" si="636"/>
        <v>1.3978570503553909E-64</v>
      </c>
      <c r="IA224" s="86">
        <f t="shared" si="637"/>
        <v>6.9928048987091103E-72</v>
      </c>
      <c r="IB224" s="86">
        <f t="shared" si="638"/>
        <v>5.7723402553550739E-77</v>
      </c>
      <c r="IC224" s="86">
        <f t="shared" si="639"/>
        <v>2.1541800659662095E-67</v>
      </c>
      <c r="ID224" s="86">
        <f t="shared" si="640"/>
        <v>1.4600802217540274E-73</v>
      </c>
      <c r="IE224" s="86">
        <f t="shared" si="641"/>
        <v>2.4357709707662666E-74</v>
      </c>
      <c r="IF224" s="86">
        <f t="shared" si="642"/>
        <v>8.4642419855463791E-173</v>
      </c>
      <c r="IG224" s="86">
        <f t="shared" si="643"/>
        <v>3.0515469194434249E-154</v>
      </c>
      <c r="II224" s="86">
        <f t="shared" si="752"/>
        <v>1.6064265919886799E-13</v>
      </c>
      <c r="IJ224" s="86">
        <f t="shared" si="753"/>
        <v>4.3567965215158254E-15</v>
      </c>
      <c r="IK224" s="86">
        <f t="shared" si="754"/>
        <v>2.6181319398114318E-17</v>
      </c>
      <c r="IL224" s="86">
        <f t="shared" si="755"/>
        <v>5.3604684269593727E-18</v>
      </c>
      <c r="IM224" s="86">
        <f t="shared" si="756"/>
        <v>9.9971974495647822E-17</v>
      </c>
      <c r="IN224" s="86">
        <f t="shared" si="757"/>
        <v>2.1677098717729263E-17</v>
      </c>
      <c r="IO224" s="86">
        <f t="shared" si="758"/>
        <v>6.7192549926307878E-17</v>
      </c>
      <c r="IP224" s="86">
        <f t="shared" si="759"/>
        <v>1.5293787293094377E-18</v>
      </c>
      <c r="IQ224" s="86">
        <f t="shared" si="760"/>
        <v>1.0499318207572342E-20</v>
      </c>
      <c r="IR224" s="86">
        <f t="shared" si="761"/>
        <v>1.1391009399368286E-21</v>
      </c>
      <c r="IS224" s="86">
        <f t="shared" si="762"/>
        <v>2.2077845066939922E-19</v>
      </c>
      <c r="IT224" s="86">
        <f t="shared" si="763"/>
        <v>9.9108220485366413E-21</v>
      </c>
      <c r="IU224" s="86">
        <f t="shared" si="764"/>
        <v>1.1824124522757812E-20</v>
      </c>
      <c r="IV224" s="86">
        <f t="shared" si="765"/>
        <v>7.8648731581837378E-25</v>
      </c>
      <c r="IW224" s="86">
        <f t="shared" si="766"/>
        <v>3.2259737343774361E-23</v>
      </c>
      <c r="IY224" s="86">
        <f t="shared" si="767"/>
        <v>1.6064265919886799E-13</v>
      </c>
      <c r="IZ224" s="86">
        <f t="shared" si="768"/>
        <v>4.3567965215158254E-15</v>
      </c>
      <c r="JA224" s="86">
        <f t="shared" si="769"/>
        <v>2.6181319398114318E-17</v>
      </c>
      <c r="JB224" s="86">
        <f t="shared" si="770"/>
        <v>5.3604684269593727E-18</v>
      </c>
      <c r="JC224" s="86">
        <f t="shared" si="771"/>
        <v>9.9971974495647822E-17</v>
      </c>
      <c r="JD224" s="86">
        <f t="shared" si="772"/>
        <v>2.1677098717729263E-17</v>
      </c>
      <c r="JE224" s="86">
        <f t="shared" si="773"/>
        <v>6.7192549926307878E-17</v>
      </c>
      <c r="JF224" s="86">
        <f t="shared" si="774"/>
        <v>1.5293787293094377E-18</v>
      </c>
      <c r="JG224" s="86">
        <f t="shared" si="775"/>
        <v>1.0499318207572342E-20</v>
      </c>
      <c r="JH224" s="86">
        <f t="shared" si="776"/>
        <v>1.1391009399368286E-21</v>
      </c>
      <c r="JI224" s="86">
        <f t="shared" si="777"/>
        <v>2.2077845066939922E-19</v>
      </c>
      <c r="JJ224" s="86">
        <f t="shared" si="778"/>
        <v>9.9108220485366413E-21</v>
      </c>
      <c r="JK224" s="86">
        <f t="shared" si="779"/>
        <v>1.1824124522757812E-20</v>
      </c>
      <c r="JL224" s="86">
        <f t="shared" si="780"/>
        <v>7.8648731581837378E-25</v>
      </c>
      <c r="JM224" s="86">
        <f t="shared" si="781"/>
        <v>3.2259737343774361E-23</v>
      </c>
    </row>
    <row r="225" spans="1:273" x14ac:dyDescent="0.25">
      <c r="B225" s="2">
        <v>198</v>
      </c>
      <c r="C225" s="37">
        <v>86.23</v>
      </c>
      <c r="D225" s="37">
        <v>84.557000000000002</v>
      </c>
      <c r="E225" s="37">
        <v>82.067999999999998</v>
      </c>
      <c r="F225" s="37">
        <v>78.22</v>
      </c>
      <c r="G225" s="37">
        <v>82.917000000000002</v>
      </c>
      <c r="H225" s="37">
        <v>83.102000000000004</v>
      </c>
      <c r="I225" s="37">
        <v>82.355999999999995</v>
      </c>
      <c r="J225" s="37">
        <v>83.644000000000005</v>
      </c>
      <c r="K225" s="37">
        <v>81.430999999999997</v>
      </c>
      <c r="L225" s="37">
        <v>85.186000000000007</v>
      </c>
      <c r="M225" s="37">
        <v>80.831000000000003</v>
      </c>
      <c r="N225" s="37">
        <v>83.14</v>
      </c>
      <c r="O225" s="37">
        <v>85.034000000000006</v>
      </c>
      <c r="P225" s="37">
        <v>85.138000000000005</v>
      </c>
      <c r="Q225" s="37">
        <v>89.775999999999996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128.38813031358882</v>
      </c>
      <c r="DL225" s="2">
        <f t="shared" si="713"/>
        <v>128.97843473027683</v>
      </c>
      <c r="DM225" s="2">
        <f t="shared" si="713"/>
        <v>124.68705547652915</v>
      </c>
      <c r="DN225" s="2">
        <f t="shared" si="713"/>
        <v>123.11920779078675</v>
      </c>
      <c r="DO225" s="2">
        <f t="shared" si="713"/>
        <v>118.79010526315787</v>
      </c>
      <c r="DP225" s="2">
        <f t="shared" si="713"/>
        <v>125.1378643907065</v>
      </c>
      <c r="DQ225" s="2">
        <f t="shared" si="713"/>
        <v>115.45913576248313</v>
      </c>
      <c r="DR225" s="2">
        <f t="shared" si="713"/>
        <v>134.27207726297723</v>
      </c>
      <c r="DS225" s="2">
        <f t="shared" si="713"/>
        <v>112.87470084033612</v>
      </c>
      <c r="DT225" s="2">
        <f t="shared" si="713"/>
        <v>123.25961229946523</v>
      </c>
      <c r="DU225" s="2">
        <f t="shared" si="713"/>
        <v>123.63369579831932</v>
      </c>
      <c r="DV225" s="2">
        <f t="shared" si="713"/>
        <v>124.57087623337625</v>
      </c>
      <c r="DW225" s="2">
        <f t="shared" si="713"/>
        <v>137.88241023682201</v>
      </c>
      <c r="DX225" s="2">
        <f t="shared" si="713"/>
        <v>127.23901125222817</v>
      </c>
      <c r="DY225" s="2">
        <f t="shared" si="713"/>
        <v>96.045590038314216</v>
      </c>
      <c r="EA225" s="2">
        <f t="shared" si="652"/>
        <v>82.621522178988329</v>
      </c>
      <c r="EB225" s="2">
        <f t="shared" si="714"/>
        <v>78.494428213594432</v>
      </c>
      <c r="EC225" s="2">
        <f t="shared" si="715"/>
        <v>77.944612903225803</v>
      </c>
      <c r="ED225" s="2">
        <f t="shared" si="716"/>
        <v>81.363872370266478</v>
      </c>
      <c r="EE225" s="2">
        <f t="shared" si="717"/>
        <v>79.030125017319264</v>
      </c>
      <c r="EF225" s="2">
        <f t="shared" si="718"/>
        <v>75.856769376783888</v>
      </c>
      <c r="EG225" s="2">
        <f t="shared" si="719"/>
        <v>78.18503110097447</v>
      </c>
      <c r="EH225" s="2">
        <f t="shared" si="720"/>
        <v>77.718754660995984</v>
      </c>
      <c r="EI225" s="2">
        <f t="shared" si="721"/>
        <v>81.719807392487766</v>
      </c>
      <c r="EJ225" s="2">
        <f t="shared" si="722"/>
        <v>82.556904915925941</v>
      </c>
      <c r="EK225" s="2">
        <f t="shared" si="723"/>
        <v>79.257093731387727</v>
      </c>
      <c r="EL225" s="2">
        <f t="shared" si="724"/>
        <v>78.747486525392958</v>
      </c>
      <c r="EM225" s="2">
        <f t="shared" si="725"/>
        <v>80.045898546041997</v>
      </c>
      <c r="EN225" s="2">
        <f t="shared" si="726"/>
        <v>80.672002623811096</v>
      </c>
      <c r="EO225" s="2">
        <f t="shared" si="727"/>
        <v>93.032137931750228</v>
      </c>
      <c r="EQ225" s="2">
        <f t="shared" si="728"/>
        <v>82.293097674358222</v>
      </c>
      <c r="ER225" s="2">
        <f t="shared" si="729"/>
        <v>78.205858851944953</v>
      </c>
      <c r="ES225" s="2">
        <f t="shared" si="729"/>
        <v>78.040092357196258</v>
      </c>
      <c r="ET225" s="2">
        <f t="shared" si="729"/>
        <v>78.390294576038428</v>
      </c>
      <c r="EU225" s="2">
        <f t="shared" si="729"/>
        <v>78.710420507682031</v>
      </c>
      <c r="EV225" s="2">
        <f t="shared" si="729"/>
        <v>76.771452633950076</v>
      </c>
      <c r="EW225" s="2">
        <f t="shared" si="729"/>
        <v>78.490631856063914</v>
      </c>
      <c r="EX225" s="2">
        <f t="shared" si="729"/>
        <v>78.548948433448416</v>
      </c>
      <c r="EY225" s="2">
        <f t="shared" si="729"/>
        <v>79.265625948644796</v>
      </c>
      <c r="EZ225" s="2">
        <f t="shared" si="729"/>
        <v>82.328885678782243</v>
      </c>
      <c r="FA225" s="2">
        <f t="shared" si="729"/>
        <v>78.806922925384868</v>
      </c>
      <c r="FB225" s="2">
        <f t="shared" si="729"/>
        <v>79.255107366240424</v>
      </c>
      <c r="FC225" s="2">
        <f t="shared" si="729"/>
        <v>81.742693174079335</v>
      </c>
      <c r="FD225" s="2">
        <f t="shared" si="729"/>
        <v>83.978238052263379</v>
      </c>
      <c r="FE225" s="2">
        <f t="shared" si="729"/>
        <v>87.740217352724102</v>
      </c>
      <c r="FG225" s="2">
        <f t="shared" si="730"/>
        <v>0.99999946747962054</v>
      </c>
      <c r="FH225" s="2">
        <f t="shared" si="731"/>
        <v>0.99999944832122301</v>
      </c>
      <c r="FI225" s="2">
        <f t="shared" si="731"/>
        <v>0.9999994222052031</v>
      </c>
      <c r="FJ225" s="2">
        <f t="shared" si="731"/>
        <v>0.99999944869873691</v>
      </c>
      <c r="FK225" s="2">
        <f t="shared" si="731"/>
        <v>0.99999942672353792</v>
      </c>
      <c r="FL225" s="2">
        <f t="shared" si="731"/>
        <v>0.99999944916411387</v>
      </c>
      <c r="FM225" s="2">
        <f t="shared" si="731"/>
        <v>0.99999943883009623</v>
      </c>
      <c r="FN225" s="2">
        <f t="shared" si="731"/>
        <v>0.99999938974231029</v>
      </c>
      <c r="FO225" s="2">
        <f t="shared" si="731"/>
        <v>0.99999936938036937</v>
      </c>
      <c r="FP225" s="2">
        <f t="shared" si="731"/>
        <v>0.99999935741269141</v>
      </c>
      <c r="FQ225" s="2">
        <f t="shared" si="731"/>
        <v>0.99999939760100265</v>
      </c>
      <c r="FR225" s="2">
        <f t="shared" si="731"/>
        <v>0.99999937262814254</v>
      </c>
      <c r="FS225" s="2">
        <f t="shared" si="731"/>
        <v>0.99999937477030809</v>
      </c>
      <c r="FT225" s="2">
        <f t="shared" si="731"/>
        <v>0.99999933107638384</v>
      </c>
      <c r="FU225" s="2">
        <f t="shared" si="731"/>
        <v>0.99999922640871164</v>
      </c>
      <c r="FW225" s="2">
        <f t="shared" si="748"/>
        <v>0.99587371012080583</v>
      </c>
      <c r="FX225" s="2">
        <f t="shared" si="588"/>
        <v>0.99638566265962436</v>
      </c>
      <c r="FY225" s="2">
        <f t="shared" si="589"/>
        <v>0.99631803165571076</v>
      </c>
      <c r="FZ225" s="2">
        <f t="shared" si="590"/>
        <v>0.9963235023812449</v>
      </c>
      <c r="GA225" s="2">
        <f t="shared" si="591"/>
        <v>0.99620445031744576</v>
      </c>
      <c r="GB225" s="2">
        <f t="shared" si="592"/>
        <v>0.9964761673507766</v>
      </c>
      <c r="GC225" s="2">
        <f t="shared" si="593"/>
        <v>0.99695333521690532</v>
      </c>
      <c r="GD225" s="2">
        <f t="shared" si="594"/>
        <v>0.99710184801638979</v>
      </c>
      <c r="GE225" s="2">
        <f t="shared" si="595"/>
        <v>0.99717492139945174</v>
      </c>
      <c r="GF225" s="2">
        <f t="shared" si="596"/>
        <v>0.99702286273321028</v>
      </c>
      <c r="GG225" s="2">
        <f t="shared" si="597"/>
        <v>0.99726248837864129</v>
      </c>
      <c r="GH225" s="2">
        <f t="shared" si="598"/>
        <v>0.99691003691306879</v>
      </c>
      <c r="GI225" s="2">
        <f t="shared" si="599"/>
        <v>0.99664137220955262</v>
      </c>
      <c r="GJ225" s="2">
        <f t="shared" si="600"/>
        <v>0.99592145572855684</v>
      </c>
      <c r="GK225" s="2">
        <f t="shared" si="601"/>
        <v>0.99511218059919482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1.9780526101697105E-49</v>
      </c>
      <c r="HT225" s="86">
        <f t="shared" si="630"/>
        <v>1.4469254189807841E-56</v>
      </c>
      <c r="HU225" s="86">
        <f t="shared" si="631"/>
        <v>4.0587069048116679E-64</v>
      </c>
      <c r="HV225" s="86">
        <f t="shared" si="632"/>
        <v>4.2551674562469752E-67</v>
      </c>
      <c r="HW225" s="86">
        <f t="shared" si="633"/>
        <v>2.6800244679726086E-62</v>
      </c>
      <c r="HX225" s="86">
        <f t="shared" si="634"/>
        <v>1.066489841427262E-63</v>
      </c>
      <c r="HY225" s="86">
        <f t="shared" si="635"/>
        <v>5.2745225959818118E-59</v>
      </c>
      <c r="HZ225" s="86">
        <f t="shared" si="636"/>
        <v>5.0002633507642028E-66</v>
      </c>
      <c r="IA225" s="86">
        <f t="shared" si="637"/>
        <v>1.6965958021156044E-73</v>
      </c>
      <c r="IB225" s="86">
        <f t="shared" si="638"/>
        <v>1.0754704192175847E-78</v>
      </c>
      <c r="IC225" s="86">
        <f t="shared" si="639"/>
        <v>6.8200102505486259E-69</v>
      </c>
      <c r="ID225" s="86">
        <f t="shared" si="640"/>
        <v>3.1855397082333274E-75</v>
      </c>
      <c r="IE225" s="86">
        <f t="shared" si="641"/>
        <v>4.9532817703162474E-76</v>
      </c>
      <c r="IF225" s="86">
        <f t="shared" si="642"/>
        <v>6.9879789724067803E-177</v>
      </c>
      <c r="IG225" s="86">
        <f t="shared" si="643"/>
        <v>5.8040912232898888E-158</v>
      </c>
      <c r="II225" s="86">
        <f t="shared" si="752"/>
        <v>6.1893183493668463E-14</v>
      </c>
      <c r="IJ225" s="86">
        <f t="shared" si="753"/>
        <v>1.5247040938588103E-15</v>
      </c>
      <c r="IK225" s="86">
        <f t="shared" si="754"/>
        <v>7.7021287152399669E-18</v>
      </c>
      <c r="IL225" s="86">
        <f t="shared" si="755"/>
        <v>1.4963918805440423E-18</v>
      </c>
      <c r="IM225" s="86">
        <f t="shared" si="756"/>
        <v>3.0548072386088381E-17</v>
      </c>
      <c r="IN225" s="86">
        <f t="shared" si="757"/>
        <v>6.3997594632748588E-18</v>
      </c>
      <c r="IO225" s="86">
        <f t="shared" si="758"/>
        <v>2.1230550837063285E-17</v>
      </c>
      <c r="IP225" s="86">
        <f t="shared" si="759"/>
        <v>4.3268045642210997E-19</v>
      </c>
      <c r="IQ225" s="86">
        <f t="shared" si="760"/>
        <v>2.5497701083586849E-21</v>
      </c>
      <c r="IR225" s="86">
        <f t="shared" si="761"/>
        <v>2.542365016434971E-22</v>
      </c>
      <c r="IS225" s="86">
        <f t="shared" si="762"/>
        <v>5.9496459601977839E-20</v>
      </c>
      <c r="IT225" s="86">
        <f t="shared" si="763"/>
        <v>2.348788526761719E-21</v>
      </c>
      <c r="IU225" s="86">
        <f t="shared" si="764"/>
        <v>2.7580693722930584E-21</v>
      </c>
      <c r="IV225" s="86">
        <f t="shared" si="765"/>
        <v>1.2543482242203445E-25</v>
      </c>
      <c r="IW225" s="86">
        <f t="shared" si="766"/>
        <v>5.49846095060703E-24</v>
      </c>
      <c r="IY225" s="86">
        <f t="shared" si="767"/>
        <v>6.1893183493668463E-14</v>
      </c>
      <c r="IZ225" s="86">
        <f t="shared" si="768"/>
        <v>1.5247040938588103E-15</v>
      </c>
      <c r="JA225" s="86">
        <f t="shared" si="769"/>
        <v>7.7021287152399669E-18</v>
      </c>
      <c r="JB225" s="86">
        <f t="shared" si="770"/>
        <v>1.4963918805440423E-18</v>
      </c>
      <c r="JC225" s="86">
        <f t="shared" si="771"/>
        <v>3.0548072386088381E-17</v>
      </c>
      <c r="JD225" s="86">
        <f t="shared" si="772"/>
        <v>6.3997594632748588E-18</v>
      </c>
      <c r="JE225" s="86">
        <f t="shared" si="773"/>
        <v>2.1230550837063285E-17</v>
      </c>
      <c r="JF225" s="86">
        <f t="shared" si="774"/>
        <v>4.3268045642210997E-19</v>
      </c>
      <c r="JG225" s="86">
        <f t="shared" si="775"/>
        <v>2.5497701083586849E-21</v>
      </c>
      <c r="JH225" s="86">
        <f t="shared" si="776"/>
        <v>2.542365016434971E-22</v>
      </c>
      <c r="JI225" s="86">
        <f t="shared" si="777"/>
        <v>5.9496459601977839E-20</v>
      </c>
      <c r="JJ225" s="86">
        <f t="shared" si="778"/>
        <v>2.348788526761719E-21</v>
      </c>
      <c r="JK225" s="86">
        <f t="shared" si="779"/>
        <v>2.7580693722930584E-21</v>
      </c>
      <c r="JL225" s="86">
        <f t="shared" si="780"/>
        <v>1.2543482242203445E-25</v>
      </c>
      <c r="JM225" s="86">
        <f t="shared" si="781"/>
        <v>5.49846095060703E-24</v>
      </c>
    </row>
    <row r="226" spans="1:273" x14ac:dyDescent="0.25">
      <c r="B226" s="2">
        <v>199</v>
      </c>
      <c r="C226" s="37">
        <v>86.933999999999997</v>
      </c>
      <c r="D226" s="37">
        <v>82.343999999999994</v>
      </c>
      <c r="E226" s="37">
        <v>80.728999999999999</v>
      </c>
      <c r="F226" s="37">
        <v>79.186000000000007</v>
      </c>
      <c r="G226" s="37">
        <v>81.332999999999998</v>
      </c>
      <c r="H226" s="37">
        <v>82.965999999999994</v>
      </c>
      <c r="I226" s="37">
        <v>84.373000000000005</v>
      </c>
      <c r="J226" s="37">
        <v>82.406999999999996</v>
      </c>
      <c r="K226" s="37">
        <v>82.5</v>
      </c>
      <c r="L226" s="37">
        <v>82.558999999999997</v>
      </c>
      <c r="M226" s="37">
        <v>80.373000000000005</v>
      </c>
      <c r="N226" s="37">
        <v>81.491</v>
      </c>
      <c r="O226" s="37">
        <v>82.602999999999994</v>
      </c>
      <c r="P226" s="37">
        <v>85.534000000000006</v>
      </c>
      <c r="Q226" s="37">
        <v>86.671999999999997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128.47481602787454</v>
      </c>
      <c r="DL226" s="2">
        <f t="shared" si="713"/>
        <v>129.081300470511</v>
      </c>
      <c r="DM226" s="2">
        <f t="shared" si="713"/>
        <v>124.78727880512091</v>
      </c>
      <c r="DN226" s="2">
        <f t="shared" si="713"/>
        <v>123.20500306379255</v>
      </c>
      <c r="DO226" s="2">
        <f t="shared" si="713"/>
        <v>118.83778947368418</v>
      </c>
      <c r="DP226" s="2">
        <f t="shared" si="713"/>
        <v>125.2196372688478</v>
      </c>
      <c r="DQ226" s="2">
        <f t="shared" si="713"/>
        <v>115.50031470985155</v>
      </c>
      <c r="DR226" s="2">
        <f t="shared" si="713"/>
        <v>134.42424997854997</v>
      </c>
      <c r="DS226" s="2">
        <f t="shared" si="713"/>
        <v>112.91399159663864</v>
      </c>
      <c r="DT226" s="2">
        <f t="shared" si="713"/>
        <v>123.35667981283422</v>
      </c>
      <c r="DU226" s="2">
        <f t="shared" si="713"/>
        <v>123.72215070028011</v>
      </c>
      <c r="DV226" s="2">
        <f t="shared" si="713"/>
        <v>124.66292771342773</v>
      </c>
      <c r="DW226" s="2">
        <f t="shared" si="713"/>
        <v>138.04819266615738</v>
      </c>
      <c r="DX226" s="2">
        <f t="shared" si="713"/>
        <v>127.34634447415331</v>
      </c>
      <c r="DY226" s="2">
        <f t="shared" si="713"/>
        <v>95.972882047071749</v>
      </c>
      <c r="EA226" s="2">
        <f t="shared" si="652"/>
        <v>82.468531517509732</v>
      </c>
      <c r="EB226" s="2">
        <f t="shared" si="714"/>
        <v>78.310065296595667</v>
      </c>
      <c r="EC226" s="2">
        <f t="shared" si="715"/>
        <v>77.791217566619906</v>
      </c>
      <c r="ED226" s="2">
        <f t="shared" si="716"/>
        <v>81.231931276297331</v>
      </c>
      <c r="EE226" s="2">
        <f t="shared" si="717"/>
        <v>78.861911408540479</v>
      </c>
      <c r="EF226" s="2">
        <f t="shared" si="718"/>
        <v>75.659183875079663</v>
      </c>
      <c r="EG226" s="2">
        <f t="shared" si="719"/>
        <v>78.023473564171653</v>
      </c>
      <c r="EH226" s="2">
        <f t="shared" si="720"/>
        <v>77.554925720785306</v>
      </c>
      <c r="EI226" s="2">
        <f t="shared" si="721"/>
        <v>81.603657833424066</v>
      </c>
      <c r="EJ226" s="2">
        <f t="shared" si="722"/>
        <v>82.424019363821401</v>
      </c>
      <c r="EK226" s="2">
        <f t="shared" si="723"/>
        <v>79.088764089487782</v>
      </c>
      <c r="EL226" s="2">
        <f t="shared" si="724"/>
        <v>78.578466618249735</v>
      </c>
      <c r="EM226" s="2">
        <f t="shared" si="725"/>
        <v>79.888619386106626</v>
      </c>
      <c r="EN226" s="2">
        <f t="shared" si="726"/>
        <v>80.51119778466861</v>
      </c>
      <c r="EO226" s="2">
        <f t="shared" si="727"/>
        <v>92.957511016896362</v>
      </c>
      <c r="EQ226" s="2">
        <f t="shared" si="728"/>
        <v>82.136864424562731</v>
      </c>
      <c r="ER226" s="2">
        <f t="shared" si="729"/>
        <v>78.018630314415645</v>
      </c>
      <c r="ES226" s="2">
        <f t="shared" si="729"/>
        <v>77.887655377911443</v>
      </c>
      <c r="ET226" s="2">
        <f t="shared" si="729"/>
        <v>78.228796143723514</v>
      </c>
      <c r="EU226" s="2">
        <f t="shared" si="729"/>
        <v>78.539050100200399</v>
      </c>
      <c r="EV226" s="2">
        <f t="shared" si="729"/>
        <v>76.58290425812865</v>
      </c>
      <c r="EW226" s="2">
        <f t="shared" si="729"/>
        <v>78.331982846326312</v>
      </c>
      <c r="EX226" s="2">
        <f t="shared" si="729"/>
        <v>78.39316142214517</v>
      </c>
      <c r="EY226" s="2">
        <f t="shared" si="729"/>
        <v>79.125367275320968</v>
      </c>
      <c r="EZ226" s="2">
        <f t="shared" si="729"/>
        <v>82.193783110696913</v>
      </c>
      <c r="FA226" s="2">
        <f t="shared" si="729"/>
        <v>78.634237113774333</v>
      </c>
      <c r="FB226" s="2">
        <f t="shared" si="729"/>
        <v>79.091130642869501</v>
      </c>
      <c r="FC226" s="2">
        <f t="shared" si="729"/>
        <v>81.602628660485124</v>
      </c>
      <c r="FD226" s="2">
        <f t="shared" si="729"/>
        <v>83.850922775879269</v>
      </c>
      <c r="FE226" s="2">
        <f t="shared" si="729"/>
        <v>87.615204927651149</v>
      </c>
      <c r="FG226" s="2">
        <f t="shared" si="730"/>
        <v>0.99999951433561907</v>
      </c>
      <c r="FH226" s="2">
        <f t="shared" si="731"/>
        <v>0.99999949686295109</v>
      </c>
      <c r="FI226" s="2">
        <f t="shared" si="731"/>
        <v>0.99999947304485548</v>
      </c>
      <c r="FJ226" s="2">
        <f t="shared" si="731"/>
        <v>0.9999994972072479</v>
      </c>
      <c r="FK226" s="2">
        <f t="shared" si="731"/>
        <v>0.99999947716562632</v>
      </c>
      <c r="FL226" s="2">
        <f t="shared" si="731"/>
        <v>0.99999949763167684</v>
      </c>
      <c r="FM226" s="2">
        <f t="shared" si="731"/>
        <v>0.99999948820693974</v>
      </c>
      <c r="FN226" s="2">
        <f t="shared" si="731"/>
        <v>0.99999944343834235</v>
      </c>
      <c r="FO226" s="2">
        <f t="shared" si="731"/>
        <v>0.9999994248680294</v>
      </c>
      <c r="FP226" s="2">
        <f t="shared" si="731"/>
        <v>0.99999941395337621</v>
      </c>
      <c r="FQ226" s="2">
        <f t="shared" si="731"/>
        <v>0.99999945060555562</v>
      </c>
      <c r="FR226" s="2">
        <f t="shared" si="731"/>
        <v>0.99999942783003415</v>
      </c>
      <c r="FS226" s="2">
        <f t="shared" si="731"/>
        <v>0.99999942978371248</v>
      </c>
      <c r="FT226" s="2">
        <f t="shared" si="731"/>
        <v>0.99999938993437543</v>
      </c>
      <c r="FU226" s="2">
        <f t="shared" si="731"/>
        <v>0.99999929447631175</v>
      </c>
      <c r="FW226" s="2">
        <f t="shared" si="748"/>
        <v>0.99623541209950262</v>
      </c>
      <c r="FX226" s="2">
        <f t="shared" si="588"/>
        <v>0.99670263653268609</v>
      </c>
      <c r="FY226" s="2">
        <f t="shared" si="589"/>
        <v>0.99664091670652943</v>
      </c>
      <c r="FZ226" s="2">
        <f t="shared" si="590"/>
        <v>0.9966459092995229</v>
      </c>
      <c r="GA226" s="2">
        <f t="shared" si="591"/>
        <v>0.99653726110687768</v>
      </c>
      <c r="GB226" s="2">
        <f t="shared" si="592"/>
        <v>0.99678522965910721</v>
      </c>
      <c r="GC226" s="2">
        <f t="shared" si="593"/>
        <v>0.99722066362756856</v>
      </c>
      <c r="GD226" s="2">
        <f t="shared" si="594"/>
        <v>0.99735617978693392</v>
      </c>
      <c r="GE226" s="2">
        <f t="shared" si="595"/>
        <v>0.99742285707762868</v>
      </c>
      <c r="GF226" s="2">
        <f t="shared" si="596"/>
        <v>0.99728410709851456</v>
      </c>
      <c r="GG226" s="2">
        <f t="shared" si="597"/>
        <v>0.99750275821445833</v>
      </c>
      <c r="GH226" s="2">
        <f t="shared" si="598"/>
        <v>0.9971811537744123</v>
      </c>
      <c r="GI226" s="2">
        <f t="shared" si="599"/>
        <v>0.99693598956468377</v>
      </c>
      <c r="GJ226" s="2">
        <f t="shared" si="600"/>
        <v>0.99627898806470405</v>
      </c>
      <c r="GK226" s="2">
        <f t="shared" si="601"/>
        <v>0.99554033773583928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1.4707296698404266E-50</v>
      </c>
      <c r="HT226" s="86">
        <f t="shared" si="630"/>
        <v>8.0463261577290955E-58</v>
      </c>
      <c r="HU226" s="86">
        <f t="shared" si="631"/>
        <v>1.4452907205691141E-65</v>
      </c>
      <c r="HV226" s="86">
        <f t="shared" si="632"/>
        <v>1.3027051634216351E-68</v>
      </c>
      <c r="HW226" s="86">
        <f t="shared" si="633"/>
        <v>1.0462921408925719E-63</v>
      </c>
      <c r="HX226" s="86">
        <f t="shared" si="634"/>
        <v>3.9095648159617064E-65</v>
      </c>
      <c r="HY226" s="86">
        <f t="shared" si="635"/>
        <v>2.4998683175555845E-60</v>
      </c>
      <c r="HZ226" s="86">
        <f t="shared" si="636"/>
        <v>1.7224579704469032E-67</v>
      </c>
      <c r="IA226" s="86">
        <f t="shared" si="637"/>
        <v>3.9463941227529062E-75</v>
      </c>
      <c r="IB226" s="86">
        <f t="shared" si="638"/>
        <v>1.9153907385606912E-80</v>
      </c>
      <c r="IC226" s="86">
        <f t="shared" si="639"/>
        <v>2.0770042275188851E-70</v>
      </c>
      <c r="ID226" s="86">
        <f t="shared" si="640"/>
        <v>6.6538784316349141E-77</v>
      </c>
      <c r="IE226" s="86">
        <f t="shared" si="641"/>
        <v>9.6325971947665204E-78</v>
      </c>
      <c r="IF226" s="86">
        <f t="shared" si="642"/>
        <v>5.1639883493648915E-181</v>
      </c>
      <c r="IG226" s="86">
        <f t="shared" si="643"/>
        <v>9.9573353847637684E-162</v>
      </c>
      <c r="II226" s="86">
        <f t="shared" si="752"/>
        <v>2.3477039344189136E-14</v>
      </c>
      <c r="IJ226" s="86">
        <f t="shared" si="753"/>
        <v>5.2467482897718822E-16</v>
      </c>
      <c r="IK226" s="86">
        <f t="shared" si="754"/>
        <v>2.2214887412918371E-18</v>
      </c>
      <c r="IL226" s="86">
        <f t="shared" si="755"/>
        <v>4.0919203078018345E-19</v>
      </c>
      <c r="IM226" s="86">
        <f t="shared" si="756"/>
        <v>9.1565477374935856E-18</v>
      </c>
      <c r="IN226" s="86">
        <f t="shared" si="757"/>
        <v>1.8528126537367777E-18</v>
      </c>
      <c r="IO226" s="86">
        <f t="shared" si="758"/>
        <v>6.5885442703787173E-18</v>
      </c>
      <c r="IP226" s="86">
        <f t="shared" si="759"/>
        <v>1.2003602275275967E-19</v>
      </c>
      <c r="IQ226" s="86">
        <f t="shared" si="760"/>
        <v>6.057888226004109E-22</v>
      </c>
      <c r="IR226" s="86">
        <f t="shared" si="761"/>
        <v>5.5427327164535639E-23</v>
      </c>
      <c r="IS226" s="86">
        <f t="shared" si="762"/>
        <v>1.5713279862874475E-20</v>
      </c>
      <c r="IT226" s="86">
        <f t="shared" si="763"/>
        <v>5.4417922340184553E-22</v>
      </c>
      <c r="IU226" s="86">
        <f t="shared" si="764"/>
        <v>6.2856489201622786E-22</v>
      </c>
      <c r="IV226" s="86">
        <f t="shared" si="765"/>
        <v>1.940496643506743E-26</v>
      </c>
      <c r="IW226" s="86">
        <f t="shared" si="766"/>
        <v>9.091706437525157E-25</v>
      </c>
      <c r="IY226" s="86">
        <f t="shared" si="767"/>
        <v>2.3477039344189136E-14</v>
      </c>
      <c r="IZ226" s="86">
        <f t="shared" si="768"/>
        <v>5.2467482897718822E-16</v>
      </c>
      <c r="JA226" s="86">
        <f t="shared" si="769"/>
        <v>2.2214887412918371E-18</v>
      </c>
      <c r="JB226" s="86">
        <f t="shared" si="770"/>
        <v>4.0919203078018345E-19</v>
      </c>
      <c r="JC226" s="86">
        <f t="shared" si="771"/>
        <v>9.1565477374935856E-18</v>
      </c>
      <c r="JD226" s="86">
        <f t="shared" si="772"/>
        <v>1.8528126537367777E-18</v>
      </c>
      <c r="JE226" s="86">
        <f t="shared" si="773"/>
        <v>6.5885442703787173E-18</v>
      </c>
      <c r="JF226" s="86">
        <f t="shared" si="774"/>
        <v>1.2003602275275967E-19</v>
      </c>
      <c r="JG226" s="86">
        <f t="shared" si="775"/>
        <v>6.057888226004109E-22</v>
      </c>
      <c r="JH226" s="86">
        <f t="shared" si="776"/>
        <v>5.5427327164535639E-23</v>
      </c>
      <c r="JI226" s="86">
        <f t="shared" si="777"/>
        <v>1.5713279862874475E-20</v>
      </c>
      <c r="JJ226" s="86">
        <f t="shared" si="778"/>
        <v>5.4417922340184553E-22</v>
      </c>
      <c r="JK226" s="86">
        <f t="shared" si="779"/>
        <v>6.2856489201622786E-22</v>
      </c>
      <c r="JL226" s="86">
        <f t="shared" si="780"/>
        <v>1.940496643506743E-26</v>
      </c>
      <c r="JM226" s="86">
        <f t="shared" si="781"/>
        <v>9.091706437525157E-25</v>
      </c>
    </row>
    <row r="227" spans="1:273" x14ac:dyDescent="0.25">
      <c r="B227" s="2">
        <v>200</v>
      </c>
      <c r="C227" s="37">
        <v>86.164000000000001</v>
      </c>
      <c r="D227" s="37">
        <v>82.426000000000002</v>
      </c>
      <c r="E227" s="37">
        <v>81.881</v>
      </c>
      <c r="F227" s="37">
        <v>80.254000000000005</v>
      </c>
      <c r="G227" s="37">
        <v>82.617000000000004</v>
      </c>
      <c r="H227" s="37">
        <v>83.168999999999997</v>
      </c>
      <c r="I227" s="37">
        <v>82.051000000000002</v>
      </c>
      <c r="J227" s="37">
        <v>83.507999999999996</v>
      </c>
      <c r="K227" s="37">
        <v>82.5</v>
      </c>
      <c r="L227" s="37">
        <v>83.763000000000005</v>
      </c>
      <c r="M227" s="37">
        <v>80.965999999999994</v>
      </c>
      <c r="N227" s="37">
        <v>83.876999999999995</v>
      </c>
      <c r="O227" s="37">
        <v>81.552000000000007</v>
      </c>
      <c r="P227" s="37">
        <v>86.983000000000004</v>
      </c>
      <c r="Q227" s="37">
        <v>90.328000000000003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128.56150174216026</v>
      </c>
      <c r="DL227" s="2">
        <f t="shared" si="713"/>
        <v>129.18416621074516</v>
      </c>
      <c r="DM227" s="2">
        <f t="shared" si="713"/>
        <v>124.88750213371264</v>
      </c>
      <c r="DN227" s="2">
        <f t="shared" si="713"/>
        <v>123.29079833679835</v>
      </c>
      <c r="DO227" s="2">
        <f t="shared" si="713"/>
        <v>118.88547368421051</v>
      </c>
      <c r="DP227" s="2">
        <f t="shared" si="713"/>
        <v>125.3014101469891</v>
      </c>
      <c r="DQ227" s="2">
        <f t="shared" si="713"/>
        <v>115.54149365721997</v>
      </c>
      <c r="DR227" s="2">
        <f t="shared" si="713"/>
        <v>134.57642269412267</v>
      </c>
      <c r="DS227" s="2">
        <f t="shared" si="713"/>
        <v>112.95328235294116</v>
      </c>
      <c r="DT227" s="2">
        <f t="shared" si="713"/>
        <v>123.4537473262032</v>
      </c>
      <c r="DU227" s="2">
        <f t="shared" si="713"/>
        <v>123.81060560224088</v>
      </c>
      <c r="DV227" s="2">
        <f t="shared" si="713"/>
        <v>124.75497919347922</v>
      </c>
      <c r="DW227" s="2">
        <f t="shared" si="713"/>
        <v>138.21397509549274</v>
      </c>
      <c r="DX227" s="2">
        <f t="shared" si="713"/>
        <v>127.45367769607844</v>
      </c>
      <c r="DY227" s="2">
        <f t="shared" si="713"/>
        <v>95.900174055829268</v>
      </c>
      <c r="DZ227" s="5"/>
      <c r="EA227" s="2">
        <f t="shared" si="652"/>
        <v>82.315540856031134</v>
      </c>
      <c r="EB227" s="2">
        <f t="shared" si="714"/>
        <v>78.12570237959693</v>
      </c>
      <c r="EC227" s="2">
        <f t="shared" si="715"/>
        <v>77.637822230014024</v>
      </c>
      <c r="ED227" s="2">
        <f t="shared" si="716"/>
        <v>81.099990182328185</v>
      </c>
      <c r="EE227" s="2">
        <f t="shared" si="717"/>
        <v>78.693697799761694</v>
      </c>
      <c r="EF227" s="2">
        <f t="shared" si="718"/>
        <v>75.461598373375452</v>
      </c>
      <c r="EG227" s="2">
        <f t="shared" si="719"/>
        <v>77.861916027368835</v>
      </c>
      <c r="EH227" s="2">
        <f t="shared" si="720"/>
        <v>77.391096780574628</v>
      </c>
      <c r="EI227" s="2">
        <f t="shared" si="721"/>
        <v>81.48750827436038</v>
      </c>
      <c r="EJ227" s="2">
        <f t="shared" si="722"/>
        <v>82.291133811716875</v>
      </c>
      <c r="EK227" s="2">
        <f t="shared" si="723"/>
        <v>78.920434447587837</v>
      </c>
      <c r="EL227" s="2">
        <f t="shared" si="724"/>
        <v>78.409446711106497</v>
      </c>
      <c r="EM227" s="2">
        <f t="shared" si="725"/>
        <v>79.731340226171241</v>
      </c>
      <c r="EN227" s="2">
        <f t="shared" si="726"/>
        <v>80.350392945526124</v>
      </c>
      <c r="EO227" s="2">
        <f t="shared" si="727"/>
        <v>92.882884102042496</v>
      </c>
      <c r="EP227" s="5"/>
      <c r="EQ227" s="2">
        <f t="shared" si="728"/>
        <v>81.980631174767254</v>
      </c>
      <c r="ER227" s="2">
        <f t="shared" si="729"/>
        <v>77.831401776886338</v>
      </c>
      <c r="ES227" s="2">
        <f t="shared" si="729"/>
        <v>77.735218398626628</v>
      </c>
      <c r="ET227" s="2">
        <f t="shared" si="729"/>
        <v>78.0672977114086</v>
      </c>
      <c r="EU227" s="2">
        <f t="shared" si="729"/>
        <v>78.367679692718767</v>
      </c>
      <c r="EV227" s="2">
        <f t="shared" si="729"/>
        <v>76.394355882307252</v>
      </c>
      <c r="EW227" s="2">
        <f t="shared" si="729"/>
        <v>78.173333836588696</v>
      </c>
      <c r="EX227" s="2">
        <f t="shared" si="729"/>
        <v>78.237374410841937</v>
      </c>
      <c r="EY227" s="2">
        <f t="shared" si="729"/>
        <v>78.985108601997155</v>
      </c>
      <c r="EZ227" s="2">
        <f t="shared" si="729"/>
        <v>82.058680542611583</v>
      </c>
      <c r="FA227" s="2">
        <f t="shared" si="729"/>
        <v>78.461551302163784</v>
      </c>
      <c r="FB227" s="2">
        <f t="shared" si="729"/>
        <v>78.927153919498579</v>
      </c>
      <c r="FC227" s="2">
        <f t="shared" si="729"/>
        <v>81.462564146890898</v>
      </c>
      <c r="FD227" s="2">
        <f t="shared" si="729"/>
        <v>83.723607499495145</v>
      </c>
      <c r="FE227" s="2">
        <f t="shared" si="729"/>
        <v>87.490192502578211</v>
      </c>
      <c r="FG227" s="2">
        <f t="shared" si="730"/>
        <v>0.99999955706880128</v>
      </c>
      <c r="FH227" s="2">
        <f t="shared" si="731"/>
        <v>0.9999995411335374</v>
      </c>
      <c r="FI227" s="2">
        <f t="shared" si="731"/>
        <v>0.99999951941117415</v>
      </c>
      <c r="FJ227" s="2">
        <f t="shared" si="731"/>
        <v>0.99999954144753989</v>
      </c>
      <c r="FK227" s="2">
        <f t="shared" si="731"/>
        <v>0.99999952316936203</v>
      </c>
      <c r="FL227" s="2">
        <f t="shared" si="731"/>
        <v>0.9999995418346237</v>
      </c>
      <c r="FM227" s="2">
        <f t="shared" si="731"/>
        <v>0.99999953323916047</v>
      </c>
      <c r="FN227" s="2">
        <f t="shared" si="731"/>
        <v>0.99999949240971053</v>
      </c>
      <c r="FO227" s="2">
        <f t="shared" si="731"/>
        <v>0.99999947547338219</v>
      </c>
      <c r="FP227" s="2">
        <f t="shared" si="731"/>
        <v>0.99999946551909913</v>
      </c>
      <c r="FQ227" s="2">
        <f t="shared" si="731"/>
        <v>0.99999949894628748</v>
      </c>
      <c r="FR227" s="2">
        <f t="shared" si="731"/>
        <v>0.99999947817476287</v>
      </c>
      <c r="FS227" s="2">
        <f t="shared" si="731"/>
        <v>0.99999947995653893</v>
      </c>
      <c r="FT227" s="2">
        <f t="shared" si="731"/>
        <v>0.99999944361350779</v>
      </c>
      <c r="FU227" s="2">
        <f t="shared" si="731"/>
        <v>0.99999935655470895</v>
      </c>
      <c r="FV227" s="5"/>
      <c r="FW227" s="2">
        <f t="shared" si="748"/>
        <v>0.99656551738095411</v>
      </c>
      <c r="FX227" s="2">
        <f t="shared" si="588"/>
        <v>0.99699189602855864</v>
      </c>
      <c r="FY227" s="2">
        <f t="shared" si="589"/>
        <v>0.99693557389532927</v>
      </c>
      <c r="FZ227" s="2">
        <f t="shared" si="590"/>
        <v>0.99694012988502023</v>
      </c>
      <c r="GA227" s="2">
        <f t="shared" si="591"/>
        <v>0.99684098209501693</v>
      </c>
      <c r="GB227" s="2">
        <f t="shared" si="592"/>
        <v>0.99706726503515442</v>
      </c>
      <c r="GC227" s="2">
        <f t="shared" si="593"/>
        <v>0.99746459506511098</v>
      </c>
      <c r="GD227" s="2">
        <f t="shared" si="594"/>
        <v>0.99758824626808251</v>
      </c>
      <c r="GE227" s="2">
        <f t="shared" si="595"/>
        <v>0.9976490846251469</v>
      </c>
      <c r="GF227" s="2">
        <f t="shared" si="596"/>
        <v>0.99752248418549994</v>
      </c>
      <c r="GG227" s="2">
        <f t="shared" si="597"/>
        <v>0.99772198787501398</v>
      </c>
      <c r="GH227" s="2">
        <f t="shared" si="598"/>
        <v>0.99742854389489444</v>
      </c>
      <c r="GI227" s="2">
        <f t="shared" si="599"/>
        <v>0.99720483569561613</v>
      </c>
      <c r="GJ227" s="2">
        <f t="shared" si="600"/>
        <v>0.9966052853224604</v>
      </c>
      <c r="GK227" s="2">
        <f t="shared" si="601"/>
        <v>0.9959311430478599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1.061038773673811E-51</v>
      </c>
      <c r="HT227" s="86">
        <f t="shared" si="630"/>
        <v>4.3315287135069762E-59</v>
      </c>
      <c r="HU227" s="86">
        <f t="shared" si="631"/>
        <v>4.9543276522382643E-67</v>
      </c>
      <c r="HV227" s="86">
        <f t="shared" si="632"/>
        <v>3.832846748447363E-70</v>
      </c>
      <c r="HW227" s="86">
        <f t="shared" si="633"/>
        <v>3.9360744182545227E-65</v>
      </c>
      <c r="HX227" s="86">
        <f t="shared" si="634"/>
        <v>1.3801910229452944E-66</v>
      </c>
      <c r="HY227" s="86">
        <f t="shared" si="635"/>
        <v>1.1444673638971061E-61</v>
      </c>
      <c r="HZ227" s="86">
        <f t="shared" si="636"/>
        <v>5.7138499672103845E-69</v>
      </c>
      <c r="IA227" s="86">
        <f t="shared" si="637"/>
        <v>8.8006837015736925E-77</v>
      </c>
      <c r="IB227" s="86">
        <f t="shared" si="638"/>
        <v>3.2608247880098309E-82</v>
      </c>
      <c r="IC227" s="86">
        <f t="shared" si="639"/>
        <v>6.0846820834961793E-72</v>
      </c>
      <c r="ID227" s="86">
        <f t="shared" si="640"/>
        <v>1.3306107145696512E-78</v>
      </c>
      <c r="IE227" s="86">
        <f t="shared" si="641"/>
        <v>1.7913741478339819E-79</v>
      </c>
      <c r="IF227" s="86">
        <f t="shared" si="642"/>
        <v>3.4157627664172841E-185</v>
      </c>
      <c r="IG227" s="86">
        <f t="shared" si="643"/>
        <v>1.5407966209129685E-165</v>
      </c>
      <c r="II227" s="86">
        <f t="shared" si="752"/>
        <v>8.767163110824992E-15</v>
      </c>
      <c r="IJ227" s="86">
        <f t="shared" si="753"/>
        <v>1.7753260094538326E-16</v>
      </c>
      <c r="IK227" s="86">
        <f t="shared" si="754"/>
        <v>6.2818607947759547E-19</v>
      </c>
      <c r="IL227" s="86">
        <f t="shared" si="755"/>
        <v>1.0960867915506669E-19</v>
      </c>
      <c r="IM227" s="86">
        <f t="shared" si="756"/>
        <v>2.6922714041783489E-18</v>
      </c>
      <c r="IN227" s="86">
        <f t="shared" si="757"/>
        <v>5.2601913768818357E-19</v>
      </c>
      <c r="IO227" s="86">
        <f t="shared" si="758"/>
        <v>2.0081807802994548E-18</v>
      </c>
      <c r="IP227" s="86">
        <f t="shared" si="759"/>
        <v>3.2654655027136791E-20</v>
      </c>
      <c r="IQ227" s="86">
        <f t="shared" si="760"/>
        <v>1.4080526213028109E-22</v>
      </c>
      <c r="IR227" s="86">
        <f t="shared" si="761"/>
        <v>1.1803676755914184E-23</v>
      </c>
      <c r="IS227" s="86">
        <f t="shared" si="762"/>
        <v>4.0670640729295728E-21</v>
      </c>
      <c r="IT227" s="86">
        <f t="shared" si="763"/>
        <v>1.2325392435270217E-22</v>
      </c>
      <c r="IU227" s="86">
        <f t="shared" si="764"/>
        <v>1.3995893314061987E-22</v>
      </c>
      <c r="IV227" s="86">
        <f t="shared" si="765"/>
        <v>2.9118731698946103E-27</v>
      </c>
      <c r="IW227" s="86">
        <f t="shared" si="766"/>
        <v>1.4583764957400809E-25</v>
      </c>
      <c r="IY227" s="86">
        <f t="shared" si="767"/>
        <v>8.767163110824992E-15</v>
      </c>
      <c r="IZ227" s="86">
        <f t="shared" si="768"/>
        <v>1.7753260094538326E-16</v>
      </c>
      <c r="JA227" s="86">
        <f t="shared" si="769"/>
        <v>6.2818607947759547E-19</v>
      </c>
      <c r="JB227" s="86">
        <f t="shared" si="770"/>
        <v>1.0960867915506669E-19</v>
      </c>
      <c r="JC227" s="86">
        <f t="shared" si="771"/>
        <v>2.6922714041783489E-18</v>
      </c>
      <c r="JD227" s="86">
        <f t="shared" si="772"/>
        <v>5.2601913768818357E-19</v>
      </c>
      <c r="JE227" s="86">
        <f t="shared" si="773"/>
        <v>2.0081807802994548E-18</v>
      </c>
      <c r="JF227" s="86">
        <f t="shared" si="774"/>
        <v>3.2654655027136791E-20</v>
      </c>
      <c r="JG227" s="86">
        <f t="shared" si="775"/>
        <v>1.4080526213028109E-22</v>
      </c>
      <c r="JH227" s="86">
        <f t="shared" si="776"/>
        <v>1.1803676755914184E-23</v>
      </c>
      <c r="JI227" s="86">
        <f t="shared" si="777"/>
        <v>4.0670640729295728E-21</v>
      </c>
      <c r="JJ227" s="86">
        <f t="shared" si="778"/>
        <v>1.2325392435270217E-22</v>
      </c>
      <c r="JK227" s="86">
        <f t="shared" si="779"/>
        <v>1.3995893314061987E-22</v>
      </c>
      <c r="JL227" s="86">
        <f t="shared" si="780"/>
        <v>2.9118731698946103E-27</v>
      </c>
      <c r="JM227" s="86">
        <f t="shared" si="781"/>
        <v>1.4583764957400809E-25</v>
      </c>
    </row>
    <row r="228" spans="1:273" x14ac:dyDescent="0.25">
      <c r="AY228" s="5"/>
      <c r="AZ228" s="5"/>
      <c r="BO228" s="28">
        <f>SLOPE(BO27:BO227,$B27:$B227)</f>
        <v>8.6685714285714269E-2</v>
      </c>
      <c r="BP228" s="28">
        <f t="shared" ref="BP228:CC228" si="782">SLOPE(BP27:BP227,$B27:$B227)</f>
        <v>0.1028657402341613</v>
      </c>
      <c r="BQ228" s="28">
        <f t="shared" si="782"/>
        <v>0.10022332859174962</v>
      </c>
      <c r="BR228" s="28">
        <f t="shared" si="782"/>
        <v>8.5795273005799325E-2</v>
      </c>
      <c r="BS228" s="28">
        <f t="shared" si="782"/>
        <v>4.7684210526315787E-2</v>
      </c>
      <c r="BT228" s="28">
        <f t="shared" si="782"/>
        <v>8.1772878141299118E-2</v>
      </c>
      <c r="BU228" s="28">
        <f t="shared" si="782"/>
        <v>4.1178947368421058E-2</v>
      </c>
      <c r="BV228" s="28">
        <f t="shared" si="782"/>
        <v>0.15217271557271553</v>
      </c>
      <c r="BW228" s="28">
        <f t="shared" si="782"/>
        <v>3.9290756302520956E-2</v>
      </c>
      <c r="BX228" s="28">
        <f t="shared" si="782"/>
        <v>9.7067513368983824E-2</v>
      </c>
      <c r="BY228" s="28">
        <f t="shared" si="782"/>
        <v>8.8454901960784316E-2</v>
      </c>
      <c r="BZ228" s="28">
        <f t="shared" si="782"/>
        <v>9.2051480051480075E-2</v>
      </c>
      <c r="CA228" s="28">
        <f t="shared" si="782"/>
        <v>0.16578242933537049</v>
      </c>
      <c r="CB228" s="28">
        <f t="shared" si="782"/>
        <v>0.10733322192513374</v>
      </c>
      <c r="CC228" s="28">
        <f t="shared" si="782"/>
        <v>-7.2707991242473735E-2</v>
      </c>
      <c r="CE228" s="28">
        <f>SLOPE(CE27:CE227,$B27:$B227)</f>
        <v>-0.15299066147859924</v>
      </c>
      <c r="CF228" s="28">
        <f t="shared" ref="CF228:CS228" si="783">SLOPE(CF27:CF227,$B27:$B227)</f>
        <v>-0.18436291699874766</v>
      </c>
      <c r="CG228" s="28">
        <f t="shared" si="783"/>
        <v>-0.15339533660589055</v>
      </c>
      <c r="CH228" s="28">
        <f t="shared" si="783"/>
        <v>-0.13194109396914444</v>
      </c>
      <c r="CI228" s="28">
        <f t="shared" si="783"/>
        <v>-0.16821360877878455</v>
      </c>
      <c r="CJ228" s="28">
        <f t="shared" si="783"/>
        <v>-0.19758550170421474</v>
      </c>
      <c r="CK228" s="28">
        <f t="shared" si="783"/>
        <v>-0.16155753680282003</v>
      </c>
      <c r="CL228" s="28">
        <f t="shared" si="783"/>
        <v>-0.16382894021067204</v>
      </c>
      <c r="CM228" s="28">
        <f t="shared" si="783"/>
        <v>-0.11614955906369083</v>
      </c>
      <c r="CN228" s="28">
        <f t="shared" si="783"/>
        <v>-0.13288555210453021</v>
      </c>
      <c r="CO228" s="28">
        <f t="shared" si="783"/>
        <v>-0.16832964189994049</v>
      </c>
      <c r="CP228" s="28">
        <f t="shared" si="783"/>
        <v>-0.1690199071432277</v>
      </c>
      <c r="CQ228" s="28">
        <f t="shared" si="783"/>
        <v>-0.15727915993537969</v>
      </c>
      <c r="CR228" s="28">
        <f t="shared" si="783"/>
        <v>-0.16080483914249075</v>
      </c>
      <c r="CS228" s="28">
        <f t="shared" si="783"/>
        <v>-7.46269148538692E-2</v>
      </c>
      <c r="CU228" s="28">
        <f>SLOPE(CU27:CU227,$B27:$B227)</f>
        <v>-0.15623324979548381</v>
      </c>
      <c r="CV228" s="28">
        <f t="shared" ref="CV228:DI228" si="784">SLOPE(CV27:CV227,$B27:$B227)</f>
        <v>-0.18722853752930876</v>
      </c>
      <c r="CW228" s="28">
        <f t="shared" si="784"/>
        <v>-0.15243697928481204</v>
      </c>
      <c r="CX228" s="28">
        <f t="shared" si="784"/>
        <v>-0.16149843231491015</v>
      </c>
      <c r="CY228" s="28">
        <f t="shared" si="784"/>
        <v>-0.17137040748162988</v>
      </c>
      <c r="CZ228" s="28">
        <f t="shared" si="784"/>
        <v>-0.18854837582141026</v>
      </c>
      <c r="DA228" s="28">
        <f t="shared" si="784"/>
        <v>-0.15864900973761181</v>
      </c>
      <c r="DB228" s="28">
        <f t="shared" si="784"/>
        <v>-0.15578701130323908</v>
      </c>
      <c r="DC228" s="28">
        <f t="shared" si="784"/>
        <v>-0.14025867332382305</v>
      </c>
      <c r="DD228" s="28">
        <f t="shared" si="784"/>
        <v>-0.13510256808532672</v>
      </c>
      <c r="DE228" s="28">
        <f t="shared" si="784"/>
        <v>-0.17268581161054244</v>
      </c>
      <c r="DF228" s="28">
        <f t="shared" si="784"/>
        <v>-0.16397672337091482</v>
      </c>
      <c r="DG228" s="28">
        <f t="shared" si="784"/>
        <v>-0.14006451359421659</v>
      </c>
      <c r="DH228" s="28">
        <f t="shared" si="784"/>
        <v>-0.12731527638411214</v>
      </c>
      <c r="DI228" s="28">
        <f t="shared" si="784"/>
        <v>-0.12501242507294344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111.22435888501739</v>
      </c>
      <c r="BP229" s="28">
        <f t="shared" ref="BP229:CC229" si="786">INTERCEPT(BP27:BP227,$B27:$B227)</f>
        <v>108.61101816391289</v>
      </c>
      <c r="BQ229" s="28">
        <f t="shared" si="786"/>
        <v>104.84283641536273</v>
      </c>
      <c r="BR229" s="28">
        <f t="shared" si="786"/>
        <v>106.13174373563848</v>
      </c>
      <c r="BS229" s="28">
        <f t="shared" si="786"/>
        <v>109.34863157894735</v>
      </c>
      <c r="BT229" s="28">
        <f t="shared" si="786"/>
        <v>108.94683451872928</v>
      </c>
      <c r="BU229" s="28">
        <f t="shared" si="786"/>
        <v>107.30570418353577</v>
      </c>
      <c r="BV229" s="28">
        <f t="shared" si="786"/>
        <v>104.14187957957957</v>
      </c>
      <c r="BW229" s="28">
        <f t="shared" si="786"/>
        <v>105.09513109243697</v>
      </c>
      <c r="BX229" s="28">
        <f t="shared" si="786"/>
        <v>104.04024465240644</v>
      </c>
      <c r="BY229" s="28">
        <f t="shared" si="786"/>
        <v>106.11962521008402</v>
      </c>
      <c r="BZ229" s="28">
        <f t="shared" si="786"/>
        <v>106.34468318318321</v>
      </c>
      <c r="CA229" s="28">
        <f t="shared" si="786"/>
        <v>105.05748922841865</v>
      </c>
      <c r="CB229" s="28">
        <f t="shared" si="786"/>
        <v>105.98703331105169</v>
      </c>
      <c r="CC229" s="28">
        <f t="shared" si="786"/>
        <v>110.44177230432402</v>
      </c>
      <c r="CD229" s="2"/>
      <c r="CE229" s="28">
        <f>INTERCEPT(CE27:CE227,$B27:$B227)</f>
        <v>112.91367315175098</v>
      </c>
      <c r="CF229" s="28">
        <f t="shared" ref="CF229:CS229" si="787">INTERCEPT(CF27:CF227,$B27:$B227)</f>
        <v>114.99828577934646</v>
      </c>
      <c r="CG229" s="28">
        <f t="shared" si="787"/>
        <v>108.31688955119213</v>
      </c>
      <c r="CH229" s="28">
        <f t="shared" si="787"/>
        <v>107.48820897615707</v>
      </c>
      <c r="CI229" s="28">
        <f t="shared" si="787"/>
        <v>112.3364195555186</v>
      </c>
      <c r="CJ229" s="28">
        <f t="shared" si="787"/>
        <v>114.9786987142184</v>
      </c>
      <c r="CK229" s="28">
        <f t="shared" si="787"/>
        <v>110.17342338793284</v>
      </c>
      <c r="CL229" s="28">
        <f t="shared" si="787"/>
        <v>110.15688482270905</v>
      </c>
      <c r="CM229" s="28">
        <f t="shared" si="787"/>
        <v>104.71742008709855</v>
      </c>
      <c r="CN229" s="28">
        <f t="shared" si="787"/>
        <v>108.86824423262291</v>
      </c>
      <c r="CO229" s="28">
        <f t="shared" si="787"/>
        <v>112.58636282757594</v>
      </c>
      <c r="CP229" s="28">
        <f t="shared" si="787"/>
        <v>112.21342813975204</v>
      </c>
      <c r="CQ229" s="28">
        <f t="shared" si="787"/>
        <v>111.18717221324718</v>
      </c>
      <c r="CR229" s="28">
        <f t="shared" si="787"/>
        <v>112.51136077402427</v>
      </c>
      <c r="CS229" s="28">
        <f t="shared" si="787"/>
        <v>107.80826707281634</v>
      </c>
      <c r="CT229" s="2"/>
      <c r="CU229" s="28">
        <f>INTERCEPT(CU27:CU227,$B27:$B227)</f>
        <v>113.22728113386401</v>
      </c>
      <c r="CV229" s="28">
        <f t="shared" ref="CV229:DI229" si="788">INTERCEPT(CV27:CV227,$B27:$B227)</f>
        <v>115.27710928274809</v>
      </c>
      <c r="CW229" s="28">
        <f t="shared" si="788"/>
        <v>108.22261425558904</v>
      </c>
      <c r="CX229" s="28">
        <f t="shared" si="788"/>
        <v>110.36698417439064</v>
      </c>
      <c r="CY229" s="28">
        <f t="shared" si="788"/>
        <v>112.64176118904474</v>
      </c>
      <c r="CZ229" s="28">
        <f t="shared" si="788"/>
        <v>114.1040310465893</v>
      </c>
      <c r="DA229" s="28">
        <f t="shared" si="788"/>
        <v>109.90313578411106</v>
      </c>
      <c r="DB229" s="28">
        <f t="shared" si="788"/>
        <v>109.39477667148975</v>
      </c>
      <c r="DC229" s="28">
        <f t="shared" si="788"/>
        <v>107.03684326676176</v>
      </c>
      <c r="DD229" s="28">
        <f t="shared" si="788"/>
        <v>109.07919415967693</v>
      </c>
      <c r="DE229" s="28">
        <f t="shared" si="788"/>
        <v>112.99871362427227</v>
      </c>
      <c r="DF229" s="28">
        <f t="shared" si="788"/>
        <v>111.72249859368155</v>
      </c>
      <c r="DG229" s="28">
        <f t="shared" si="788"/>
        <v>109.47546686573422</v>
      </c>
      <c r="DH229" s="28">
        <f t="shared" si="788"/>
        <v>109.18666277631758</v>
      </c>
      <c r="DI229" s="28">
        <f t="shared" si="788"/>
        <v>112.4926775171669</v>
      </c>
    </row>
    <row r="230" spans="1:273" x14ac:dyDescent="0.25">
      <c r="A230" s="144"/>
      <c r="B230" s="28" t="s">
        <v>36</v>
      </c>
      <c r="C230" s="5">
        <f>C$7 - ABS(C$11)*Expt!$B$9</f>
        <v>-7.6271768278957097E-7</v>
      </c>
      <c r="D230" s="5">
        <f>D$7 - ABS(D$11)*Expt!$B$9</f>
        <v>2.2183925711932844</v>
      </c>
      <c r="E230" s="5">
        <f>E$7 - ABS(E$11)*Expt!$B$9</f>
        <v>4.3804711144733162</v>
      </c>
      <c r="F230" s="5">
        <f>F$7 - ABS(F$11)*Expt!$B$9</f>
        <v>2.7500047375934358</v>
      </c>
      <c r="G230" s="5">
        <f>G$7 - ABS(G$11)*Expt!$B$9</f>
        <v>3.454914625849149</v>
      </c>
      <c r="H230" s="5">
        <f>H$7 - ABS(H$11)*Expt!$B$9</f>
        <v>3.4058779319361321</v>
      </c>
      <c r="I230" s="5">
        <f>I$7 - ABS(I$11)*Expt!$B$9</f>
        <v>2.7489513837275226</v>
      </c>
      <c r="J230" s="5">
        <f>J$7 - ABS(J$11)*Expt!$B$9</f>
        <v>6.0000000936798301</v>
      </c>
      <c r="K230" s="5">
        <f>K$7 - ABS(K$11)*Expt!$B$9</f>
        <v>7.8804070748517532</v>
      </c>
      <c r="L230" s="5">
        <f>L$7 - ABS(L$11)*Expt!$B$9</f>
        <v>9.0000438482810949</v>
      </c>
      <c r="M230" s="5">
        <f>M$7 - ABS(M$11)*Expt!$B$9</f>
        <v>6.4408901504387046</v>
      </c>
      <c r="N230" s="5">
        <f>N$7 - ABS(N$11)*Expt!$B$9</f>
        <v>6.9999989891178132</v>
      </c>
      <c r="O230" s="5">
        <f>O$7 - ABS(O$11)*Expt!$B$9</f>
        <v>8.0964566628301</v>
      </c>
      <c r="P230" s="5">
        <f>P$7 - ABS(P$11)*Expt!$B$9</f>
        <v>10.99999690034069</v>
      </c>
      <c r="Q230" s="5">
        <f>Q$7 - ABS(Q$11)*Expt!$B$9</f>
        <v>16.25173820523306</v>
      </c>
    </row>
    <row r="231" spans="1:273" x14ac:dyDescent="0.25">
      <c r="A231" s="144"/>
      <c r="B231" s="3" t="s">
        <v>59</v>
      </c>
      <c r="C231" s="72">
        <f t="shared" ref="C231:O231" si="789">C7 - C11*$S231</f>
        <v>41.158411601476686</v>
      </c>
      <c r="D231" s="72">
        <f t="shared" si="789"/>
        <v>41.542162915177016</v>
      </c>
      <c r="E231" s="72">
        <f t="shared" si="789"/>
        <v>42.044346939527124</v>
      </c>
      <c r="F231" s="72">
        <f t="shared" si="789"/>
        <v>41.534730673025933</v>
      </c>
      <c r="G231" s="72">
        <f t="shared" si="789"/>
        <v>41.95910898911292</v>
      </c>
      <c r="H231" s="72">
        <f t="shared" si="789"/>
        <v>41.525561633971385</v>
      </c>
      <c r="I231" s="72">
        <f t="shared" si="789"/>
        <v>41.727365374726006</v>
      </c>
      <c r="J231" s="72">
        <f t="shared" si="789"/>
        <v>42.637838139839914</v>
      </c>
      <c r="K231" s="72">
        <f t="shared" si="789"/>
        <v>42.994193993023281</v>
      </c>
      <c r="L231" s="72">
        <f t="shared" si="789"/>
        <v>43.198310570913542</v>
      </c>
      <c r="M231" s="72">
        <f t="shared" si="789"/>
        <v>42.497112549642928</v>
      </c>
      <c r="N231" s="72">
        <f t="shared" si="789"/>
        <v>42.938132643773514</v>
      </c>
      <c r="O231" s="72">
        <f t="shared" si="789"/>
        <v>42.900996646448753</v>
      </c>
      <c r="P231" s="72">
        <f>P7 - P11*$S231</f>
        <v>43.634420484426514</v>
      </c>
      <c r="Q231" s="72">
        <f>Q7 - Q11*$S231</f>
        <v>45.212797658760053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790">C10 + C14*$S232</f>
        <v>138.43388667505582</v>
      </c>
      <c r="D232" s="72">
        <f t="shared" si="790"/>
        <v>136.99003037101647</v>
      </c>
      <c r="E232" s="72">
        <f t="shared" si="790"/>
        <v>137.19205149901717</v>
      </c>
      <c r="F232" s="72">
        <f t="shared" si="790"/>
        <v>137.17584784900762</v>
      </c>
      <c r="G232" s="72">
        <f t="shared" si="790"/>
        <v>137.52315507661649</v>
      </c>
      <c r="H232" s="72">
        <f t="shared" si="790"/>
        <v>136.71370897313992</v>
      </c>
      <c r="I232" s="72">
        <f t="shared" si="790"/>
        <v>135.12874604798338</v>
      </c>
      <c r="J232" s="72">
        <f t="shared" si="790"/>
        <v>134.58454089099234</v>
      </c>
      <c r="K232" s="72">
        <f t="shared" si="790"/>
        <v>134.30647969590316</v>
      </c>
      <c r="L232" s="72">
        <f t="shared" si="790"/>
        <v>134.87734354697938</v>
      </c>
      <c r="M232" s="72">
        <f t="shared" si="790"/>
        <v>133.96366219982363</v>
      </c>
      <c r="N232" s="72">
        <f t="shared" si="790"/>
        <v>135.28243307037005</v>
      </c>
      <c r="O232" s="72">
        <f t="shared" si="790"/>
        <v>136.19057414204499</v>
      </c>
      <c r="P232" s="72">
        <f t="shared" si="790"/>
        <v>138.30700230190482</v>
      </c>
      <c r="Q232" s="72">
        <f>Q10 + Q14*$S232</f>
        <v>140.2810777159261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162.2137854353405</v>
      </c>
      <c r="D233" s="2">
        <f>D$10 + ABS(D$14)*Expt!$B$10</f>
        <v>159.90811840184614</v>
      </c>
      <c r="E233" s="2">
        <f>E$10 + ABS(E$14)*Expt!$B$10</f>
        <v>158.36430050939072</v>
      </c>
      <c r="F233" s="2">
        <f>F$10 + ABS(F$14)*Expt!$B$10</f>
        <v>157.90561583317006</v>
      </c>
      <c r="G233" s="2">
        <f>G$10 + ABS(G$14)*Expt!$B$10</f>
        <v>158.97783694471863</v>
      </c>
      <c r="H233" s="2">
        <f>H$10 + ABS(H$14)*Expt!$B$10</f>
        <v>158.00000000000114</v>
      </c>
      <c r="I233" s="2">
        <f>I$10 + ABS(I$14)*Expt!$B$10</f>
        <v>157.32142263714962</v>
      </c>
      <c r="J233" s="2">
        <f>J$10 + ABS(J$14)*Expt!$B$10</f>
        <v>155.86258065880438</v>
      </c>
      <c r="K233" s="2">
        <f>K$10 + ABS(K$14)*Expt!$B$10</f>
        <v>154.43464807285582</v>
      </c>
      <c r="L233" s="2">
        <f>L$10 + ABS(L$14)*Expt!$B$10</f>
        <v>154.33723220791202</v>
      </c>
      <c r="M233" s="2">
        <f>M$10 + ABS(M$14)*Expt!$B$10</f>
        <v>154.94028621843677</v>
      </c>
      <c r="N233" s="2">
        <f>N$10 + ABS(N$14)*Expt!$B$10</f>
        <v>155.08429585900197</v>
      </c>
      <c r="O233" s="2">
        <f>O$10 + ABS(O$14)*Expt!$B$10</f>
        <v>155.74024500001391</v>
      </c>
      <c r="P233" s="2">
        <f>P$10 + ABS(P$14)*Expt!$B$10</f>
        <v>167.89185812666275</v>
      </c>
      <c r="Q233" s="2">
        <f>Q$10 + ABS(Q$14)*Expt!$B$10</f>
        <v>174.67247043842036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404" activePane="bottomRight" state="frozen"/>
      <selection pane="topRight" activeCell="C1" sqref="C1"/>
      <selection pane="bottomLeft" activeCell="A6" sqref="A6"/>
      <selection pane="bottomRight" activeCell="U416" sqref="U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19601.985352809763</v>
      </c>
      <c r="C2" s="49">
        <f>SUMSQ(AI27:AI227)</f>
        <v>2008.1666871917141</v>
      </c>
      <c r="D2" s="50">
        <f t="shared" ref="D2:O2" si="0">SUMSQ(AJ27:AJ227)</f>
        <v>1799.1905931727154</v>
      </c>
      <c r="E2" s="50">
        <f t="shared" si="0"/>
        <v>1675.9605283428368</v>
      </c>
      <c r="F2" s="50">
        <f t="shared" si="0"/>
        <v>1341.8241346707221</v>
      </c>
      <c r="G2" s="50">
        <f t="shared" si="0"/>
        <v>1416.5135563499764</v>
      </c>
      <c r="H2" s="50">
        <f t="shared" si="0"/>
        <v>1603.2615957459632</v>
      </c>
      <c r="I2" s="50">
        <f t="shared" si="0"/>
        <v>1245.6103607663251</v>
      </c>
      <c r="J2" s="50">
        <f t="shared" si="0"/>
        <v>1353.6670554349398</v>
      </c>
      <c r="K2" s="50">
        <f t="shared" si="0"/>
        <v>1276.7660232593735</v>
      </c>
      <c r="L2" s="50">
        <f t="shared" si="0"/>
        <v>1618.198980224493</v>
      </c>
      <c r="M2" s="50">
        <f t="shared" si="0"/>
        <v>1647.9216621255425</v>
      </c>
      <c r="N2" s="50">
        <f t="shared" si="0"/>
        <v>1193.3888315301535</v>
      </c>
      <c r="O2" s="51">
        <f t="shared" si="0"/>
        <v>1421.5153439950068</v>
      </c>
      <c r="P2" s="104">
        <f>SUMSQ(AV27:AV227)</f>
        <v>883.91098008013603</v>
      </c>
      <c r="Q2" s="105">
        <f>SUMSQ(AW27:AW227)</f>
        <v>650.10355000866298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1528.510409775648</v>
      </c>
      <c r="D3" s="55">
        <v>1471.3401368698244</v>
      </c>
      <c r="E3" s="55">
        <v>1437.6179732298965</v>
      </c>
      <c r="F3" s="55">
        <v>1444.6003151469777</v>
      </c>
      <c r="G3" s="55">
        <v>1390.5349445257048</v>
      </c>
      <c r="H3" s="55">
        <v>1366.9744492118118</v>
      </c>
      <c r="I3" s="55">
        <v>1408.0519753262072</v>
      </c>
      <c r="J3" s="55">
        <v>1370.0040963331464</v>
      </c>
      <c r="K3" s="55">
        <v>1350.1103633170667</v>
      </c>
      <c r="L3" s="55">
        <v>1313.3275565801782</v>
      </c>
      <c r="M3" s="55">
        <v>1308.2312944231653</v>
      </c>
      <c r="N3" s="55">
        <v>1311.2398059271093</v>
      </c>
      <c r="O3" s="67">
        <v>1340.9863630981508</v>
      </c>
      <c r="P3" s="99">
        <v>1196.525303729605</v>
      </c>
      <c r="Q3" s="92">
        <v>895.70645977083404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1001.8094748142898</v>
      </c>
      <c r="D4" s="57">
        <v>979.49039100619802</v>
      </c>
      <c r="E4" s="57">
        <v>972.78080757442251</v>
      </c>
      <c r="F4" s="57">
        <v>958.77726337761737</v>
      </c>
      <c r="G4" s="57">
        <v>930.43057504943408</v>
      </c>
      <c r="H4" s="57">
        <v>892.0803140220429</v>
      </c>
      <c r="I4" s="57">
        <v>914.02644833837826</v>
      </c>
      <c r="J4" s="57">
        <v>900.20689325197134</v>
      </c>
      <c r="K4" s="57">
        <v>884.10907189960142</v>
      </c>
      <c r="L4" s="57">
        <v>872.84236781085406</v>
      </c>
      <c r="M4" s="57">
        <v>893.99637158834503</v>
      </c>
      <c r="N4" s="57">
        <v>896.04366524534726</v>
      </c>
      <c r="O4" s="68">
        <v>905.93307190327732</v>
      </c>
      <c r="P4" s="100">
        <v>792.92998345064848</v>
      </c>
      <c r="Q4" s="93">
        <v>567.32685123318151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5.4631061200193649</v>
      </c>
      <c r="D5" s="57">
        <v>29.842346323978791</v>
      </c>
      <c r="E5" s="57">
        <v>49.704151041796713</v>
      </c>
      <c r="F5" s="57">
        <v>79.856392810758067</v>
      </c>
      <c r="G5" s="57">
        <v>84.717703601076039</v>
      </c>
      <c r="H5" s="57">
        <v>110.98111121978908</v>
      </c>
      <c r="I5" s="57">
        <v>127.44042067359921</v>
      </c>
      <c r="J5" s="57">
        <v>131.22737695127606</v>
      </c>
      <c r="K5" s="57">
        <v>144.89101480676402</v>
      </c>
      <c r="L5" s="57">
        <v>162.94561047860611</v>
      </c>
      <c r="M5" s="57">
        <v>185.27774907838813</v>
      </c>
      <c r="N5" s="57">
        <v>196.86794613260366</v>
      </c>
      <c r="O5" s="68">
        <v>198.84992382048634</v>
      </c>
      <c r="P5" s="100">
        <v>416.54925267983231</v>
      </c>
      <c r="Q5" s="93">
        <v>871.42197389936064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3.927207986376573</v>
      </c>
      <c r="D6" s="59">
        <v>21.626576569793645</v>
      </c>
      <c r="E6" s="59">
        <v>15.11890600839962</v>
      </c>
      <c r="F6" s="59">
        <v>41.062895571730309</v>
      </c>
      <c r="G6" s="59">
        <v>47.982628753569252</v>
      </c>
      <c r="H6" s="59">
        <v>63.216094506830729</v>
      </c>
      <c r="I6" s="59">
        <v>81.711402628980011</v>
      </c>
      <c r="J6" s="59">
        <v>72.49418593936781</v>
      </c>
      <c r="K6" s="59">
        <v>80.577081803641434</v>
      </c>
      <c r="L6" s="59">
        <v>83.154634138975993</v>
      </c>
      <c r="M6" s="59">
        <v>114.2535897970408</v>
      </c>
      <c r="N6" s="59">
        <v>107.00651016464276</v>
      </c>
      <c r="O6" s="69">
        <v>110.69347271573612</v>
      </c>
      <c r="P6" s="101">
        <v>243.93951260920545</v>
      </c>
      <c r="Q6" s="94">
        <v>526.62998329759887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60.349788188466547</v>
      </c>
      <c r="D7" s="57">
        <v>59.308239831755799</v>
      </c>
      <c r="E7" s="57">
        <v>58.304105581922521</v>
      </c>
      <c r="F7" s="57">
        <v>58.596665257329612</v>
      </c>
      <c r="G7" s="57">
        <v>59.024162964382711</v>
      </c>
      <c r="H7" s="57">
        <v>59.607177728781053</v>
      </c>
      <c r="I7" s="57">
        <v>59.336015137143015</v>
      </c>
      <c r="J7" s="57">
        <v>59.149840563541815</v>
      </c>
      <c r="K7" s="57">
        <v>58.751667925375664</v>
      </c>
      <c r="L7" s="57">
        <v>59.467932111480302</v>
      </c>
      <c r="M7" s="57">
        <v>59.430928444539539</v>
      </c>
      <c r="N7" s="55">
        <v>58.794600525974616</v>
      </c>
      <c r="O7" s="67">
        <v>59.225609054742478</v>
      </c>
      <c r="P7" s="99">
        <v>58.992731446433822</v>
      </c>
      <c r="Q7" s="92">
        <v>57.973270817527435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81.370645446750515</v>
      </c>
      <c r="D8" s="57">
        <v>79.866810052724176</v>
      </c>
      <c r="E8" s="57">
        <v>78.783426842743381</v>
      </c>
      <c r="F8" s="57">
        <v>78.923265313898327</v>
      </c>
      <c r="G8" s="57">
        <v>79.490888557470356</v>
      </c>
      <c r="H8" s="57">
        <v>79.749320231798521</v>
      </c>
      <c r="I8" s="57">
        <v>78.972457741976811</v>
      </c>
      <c r="J8" s="57">
        <v>78.753969174908562</v>
      </c>
      <c r="K8" s="57">
        <v>78.43901092345294</v>
      </c>
      <c r="L8" s="57">
        <v>79.0585021446431</v>
      </c>
      <c r="M8" s="57">
        <v>78.942436024490121</v>
      </c>
      <c r="N8" s="57">
        <v>78.349470003262567</v>
      </c>
      <c r="O8" s="68">
        <v>79.388857670187619</v>
      </c>
      <c r="P8" s="100">
        <v>79.400669436102319</v>
      </c>
      <c r="Q8" s="93">
        <v>78.455973973912506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112.69358473346463</v>
      </c>
      <c r="D9" s="65">
        <f t="shared" ref="D9:N9" si="1">D$8+ ($O9 - $O$8)*D$19</f>
        <v>109.49232394454687</v>
      </c>
      <c r="E9" s="65">
        <f t="shared" si="1"/>
        <v>110.64707778272248</v>
      </c>
      <c r="F9" s="65">
        <f t="shared" si="1"/>
        <v>110.95055073854073</v>
      </c>
      <c r="G9" s="65">
        <f t="shared" si="1"/>
        <v>112.07231303525322</v>
      </c>
      <c r="H9" s="65">
        <f t="shared" si="1"/>
        <v>111.98160756145842</v>
      </c>
      <c r="I9" s="65">
        <f t="shared" si="1"/>
        <v>111.00686259470368</v>
      </c>
      <c r="J9" s="65">
        <f t="shared" si="1"/>
        <v>109.84908431432886</v>
      </c>
      <c r="K9" s="65">
        <f t="shared" si="1"/>
        <v>109.68935764945589</v>
      </c>
      <c r="L9" s="65">
        <f t="shared" si="1"/>
        <v>110.50566157882831</v>
      </c>
      <c r="M9" s="65">
        <f t="shared" si="1"/>
        <v>109.93291718142105</v>
      </c>
      <c r="N9" s="66">
        <f t="shared" si="1"/>
        <v>109.93423951751635</v>
      </c>
      <c r="O9" s="68">
        <v>111.53751481258443</v>
      </c>
      <c r="P9" s="100">
        <v>113.34084340872342</v>
      </c>
      <c r="Q9" s="93">
        <v>114.18746508474882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139.25764791620406</v>
      </c>
      <c r="D10" s="125">
        <f t="shared" ref="D10:N10" si="2">D$8 + ($O10 - $O$8)*D$20</f>
        <v>136.7731877732279</v>
      </c>
      <c r="E10" s="125">
        <f t="shared" si="2"/>
        <v>133.03566468476117</v>
      </c>
      <c r="F10" s="125">
        <f t="shared" si="2"/>
        <v>136.68432745311367</v>
      </c>
      <c r="G10" s="125">
        <f t="shared" si="2"/>
        <v>137.81915754596201</v>
      </c>
      <c r="H10" s="125">
        <f t="shared" si="2"/>
        <v>137.49198328932962</v>
      </c>
      <c r="I10" s="125">
        <f t="shared" si="2"/>
        <v>135.90168172270069</v>
      </c>
      <c r="J10" s="125">
        <f t="shared" si="2"/>
        <v>134.18610178047732</v>
      </c>
      <c r="K10" s="125">
        <f t="shared" si="2"/>
        <v>134.3082513748142</v>
      </c>
      <c r="L10" s="125">
        <f t="shared" si="2"/>
        <v>135.63867979359478</v>
      </c>
      <c r="M10" s="125">
        <f t="shared" si="2"/>
        <v>134.73867279950892</v>
      </c>
      <c r="N10" s="126">
        <f t="shared" si="2"/>
        <v>135.29776090124173</v>
      </c>
      <c r="O10" s="69">
        <v>136.96069171385008</v>
      </c>
      <c r="P10" s="101">
        <v>139.03269249942073</v>
      </c>
      <c r="Q10" s="94">
        <v>140.84136028623854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7.5120607353578537</v>
      </c>
      <c r="D11" s="109">
        <v>7.1285215234239363</v>
      </c>
      <c r="E11" s="109">
        <v>6.8717391313802789</v>
      </c>
      <c r="F11" s="109">
        <v>7.0745822673309906</v>
      </c>
      <c r="G11" s="109">
        <v>6.9344629336586658</v>
      </c>
      <c r="H11" s="109">
        <v>6.8355394766886324</v>
      </c>
      <c r="I11" s="109">
        <v>7.0317616984470961</v>
      </c>
      <c r="J11" s="109">
        <v>6.6437300658105372</v>
      </c>
      <c r="K11" s="109">
        <v>6.4579044076014211</v>
      </c>
      <c r="L11" s="109">
        <v>6.2325029849731104</v>
      </c>
      <c r="M11" s="109">
        <v>6.4642136254159324</v>
      </c>
      <c r="N11" s="109">
        <v>6.5200751695992105</v>
      </c>
      <c r="O11" s="115">
        <v>6.4137462738533504</v>
      </c>
      <c r="P11" s="102">
        <v>6.0353451902578552</v>
      </c>
      <c r="Q11" s="95">
        <v>5.4644580862783156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6.9923531440901749</v>
      </c>
      <c r="D12" s="110">
        <v>6.3350453576940859</v>
      </c>
      <c r="E12" s="110">
        <v>6.2460286156213822</v>
      </c>
      <c r="F12" s="110">
        <v>6.0176099976980497</v>
      </c>
      <c r="G12" s="110">
        <v>5.9904404895598997</v>
      </c>
      <c r="H12" s="110">
        <v>5.8450489452589141</v>
      </c>
      <c r="I12" s="110">
        <v>5.921168569360562</v>
      </c>
      <c r="J12" s="110">
        <v>5.8135226236488844</v>
      </c>
      <c r="K12" s="110">
        <v>5.9112679233223533</v>
      </c>
      <c r="L12" s="110">
        <v>5.5916756388330766</v>
      </c>
      <c r="M12" s="110">
        <v>5.872556117568374</v>
      </c>
      <c r="N12" s="110">
        <v>5.7315656909769332</v>
      </c>
      <c r="O12" s="116">
        <v>5.9429966057555639</v>
      </c>
      <c r="P12" s="90">
        <v>5.491244080064388</v>
      </c>
      <c r="Q12" s="96">
        <v>4.8279617976541012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4.1406746024010621</v>
      </c>
      <c r="D13" s="61">
        <f t="shared" ref="D13:N13" si="3">D$12/$O12*$O13</f>
        <v>3.7514354434219301</v>
      </c>
      <c r="E13" s="61">
        <f t="shared" si="3"/>
        <v>3.6987222357944725</v>
      </c>
      <c r="F13" s="61">
        <f t="shared" si="3"/>
        <v>3.5634591633408061</v>
      </c>
      <c r="G13" s="61">
        <f t="shared" si="3"/>
        <v>3.5473701458113567</v>
      </c>
      <c r="H13" s="61">
        <f t="shared" si="3"/>
        <v>3.4612733680192083</v>
      </c>
      <c r="I13" s="61">
        <f t="shared" si="3"/>
        <v>3.5063492656129105</v>
      </c>
      <c r="J13" s="61">
        <f t="shared" si="3"/>
        <v>3.442604368255072</v>
      </c>
      <c r="K13" s="61">
        <f t="shared" si="3"/>
        <v>3.500486381866482</v>
      </c>
      <c r="L13" s="61">
        <f t="shared" si="3"/>
        <v>3.3112328318471245</v>
      </c>
      <c r="M13" s="61">
        <f t="shared" si="3"/>
        <v>3.4775623407610836</v>
      </c>
      <c r="N13" s="118">
        <f t="shared" si="3"/>
        <v>3.3940717809254033</v>
      </c>
      <c r="O13" s="116">
        <v>3.5192752140109058</v>
      </c>
      <c r="P13" s="90">
        <v>4.8416763836143328</v>
      </c>
      <c r="Q13" s="96">
        <v>5.8973398819946921</v>
      </c>
    </row>
    <row r="14" spans="1:156" ht="15.75" thickBot="1" x14ac:dyDescent="0.3">
      <c r="A14" s="141"/>
      <c r="B14" s="122" t="s">
        <v>51</v>
      </c>
      <c r="C14" s="62">
        <f>C12/$O12*$O14</f>
        <v>3.0942547046534501</v>
      </c>
      <c r="D14" s="63">
        <f>D12/$O12*$O14</f>
        <v>2.803382995437727</v>
      </c>
      <c r="E14" s="63">
        <f t="shared" ref="E14:N14" si="4">E12/$O12*$O14</f>
        <v>2.7639913246688983</v>
      </c>
      <c r="F14" s="63">
        <f t="shared" si="4"/>
        <v>2.6629115638823491</v>
      </c>
      <c r="G14" s="63">
        <f t="shared" si="4"/>
        <v>2.6508885186145847</v>
      </c>
      <c r="H14" s="63">
        <f t="shared" si="4"/>
        <v>2.5865498817208823</v>
      </c>
      <c r="I14" s="63">
        <f t="shared" si="4"/>
        <v>2.6202343224433942</v>
      </c>
      <c r="J14" s="63">
        <f t="shared" si="4"/>
        <v>2.572598860233259</v>
      </c>
      <c r="K14" s="63">
        <f t="shared" si="4"/>
        <v>2.6158530905531361</v>
      </c>
      <c r="L14" s="63">
        <f t="shared" si="4"/>
        <v>2.47442717720554</v>
      </c>
      <c r="M14" s="63">
        <f t="shared" si="4"/>
        <v>2.5987223500697096</v>
      </c>
      <c r="N14" s="119">
        <f t="shared" si="4"/>
        <v>2.5363312948981922</v>
      </c>
      <c r="O14" s="117">
        <v>2.629893660711466</v>
      </c>
      <c r="P14" s="103">
        <v>3.6209084428633211</v>
      </c>
      <c r="Q14" s="97">
        <v>4.8948299054349338</v>
      </c>
    </row>
    <row r="15" spans="1:156" x14ac:dyDescent="0.25">
      <c r="A15" s="139" t="s">
        <v>40</v>
      </c>
      <c r="B15" s="120" t="s">
        <v>38</v>
      </c>
      <c r="C15" s="112">
        <v>-2.7392263504448713</v>
      </c>
      <c r="D15" s="109">
        <v>-2.6069303056294362</v>
      </c>
      <c r="E15" s="109">
        <v>-2.858137316191697</v>
      </c>
      <c r="F15" s="109">
        <v>-3.0614761499769614</v>
      </c>
      <c r="G15" s="109">
        <v>-2.9778221246751375</v>
      </c>
      <c r="H15" s="109">
        <v>-2.9958651220543091</v>
      </c>
      <c r="I15" s="109">
        <v>-2.9360490256396008</v>
      </c>
      <c r="J15" s="109">
        <v>-2.6161471233665567</v>
      </c>
      <c r="K15" s="109">
        <v>-2.5003339398837627</v>
      </c>
      <c r="L15" s="109">
        <v>-2.5063518000598917</v>
      </c>
      <c r="M15" s="109">
        <v>-2.8607224499995034</v>
      </c>
      <c r="N15" s="109">
        <v>-2.7740313063193183</v>
      </c>
      <c r="O15" s="109">
        <v>-2.3680107655000779</v>
      </c>
      <c r="P15" s="90">
        <v>-2.2809601472847358</v>
      </c>
      <c r="Q15" s="96">
        <v>-2.2965697043889275</v>
      </c>
    </row>
    <row r="16" spans="1:156" ht="15.75" thickBot="1" x14ac:dyDescent="0.3">
      <c r="A16" s="140"/>
      <c r="B16" s="113" t="s">
        <v>39</v>
      </c>
      <c r="C16" s="114">
        <v>-3.3159851589552578</v>
      </c>
      <c r="D16" s="110">
        <v>-2.9607697784176916</v>
      </c>
      <c r="E16" s="110">
        <v>-3.2956750673029052</v>
      </c>
      <c r="F16" s="110">
        <v>-3.0996431243614184</v>
      </c>
      <c r="G16" s="110">
        <v>-2.9617555846983552</v>
      </c>
      <c r="H16" s="110">
        <v>-3.4136474446978835</v>
      </c>
      <c r="I16" s="110">
        <v>-2.9055807964929374</v>
      </c>
      <c r="J16" s="110">
        <v>-2.7760632635007148</v>
      </c>
      <c r="K16" s="110">
        <v>-2.9115937571692632</v>
      </c>
      <c r="L16" s="110">
        <v>-2.8360610240726847</v>
      </c>
      <c r="M16" s="110">
        <v>-3.3164509073774453</v>
      </c>
      <c r="N16" s="110">
        <v>-2.6278591643701699</v>
      </c>
      <c r="O16" s="116">
        <v>-2.79006832945886</v>
      </c>
      <c r="P16" s="90">
        <v>-2.3582287426087754</v>
      </c>
      <c r="Q16" s="96">
        <v>-2.2089703354481465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-0.79712109939081233</v>
      </c>
      <c r="D17" s="61">
        <f t="shared" si="5"/>
        <v>-0.79712109939081233</v>
      </c>
      <c r="E17" s="61">
        <f t="shared" si="5"/>
        <v>-0.79712109939081233</v>
      </c>
      <c r="F17" s="61">
        <f t="shared" si="5"/>
        <v>-0.79712109939081233</v>
      </c>
      <c r="G17" s="61">
        <f t="shared" si="5"/>
        <v>-0.79712109939081233</v>
      </c>
      <c r="H17" s="61">
        <f t="shared" si="5"/>
        <v>-0.79712109939081233</v>
      </c>
      <c r="I17" s="61">
        <f t="shared" si="5"/>
        <v>-0.79712109939081233</v>
      </c>
      <c r="J17" s="61">
        <f t="shared" si="5"/>
        <v>-0.79712109939081233</v>
      </c>
      <c r="K17" s="61">
        <f t="shared" si="5"/>
        <v>-0.79712109939081233</v>
      </c>
      <c r="L17" s="61">
        <f t="shared" si="5"/>
        <v>-0.79712109939081233</v>
      </c>
      <c r="M17" s="61">
        <f t="shared" si="5"/>
        <v>-0.79712109939081233</v>
      </c>
      <c r="N17" s="118">
        <f>$O17</f>
        <v>-0.79712109939081233</v>
      </c>
      <c r="O17" s="116">
        <v>-0.79712109939081233</v>
      </c>
      <c r="P17" s="90">
        <v>-1.5002239776219808</v>
      </c>
      <c r="Q17" s="96">
        <v>-1.7832703726842518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-0.37557315310874706</v>
      </c>
      <c r="D18" s="63">
        <f t="shared" si="5"/>
        <v>-0.37557315310874706</v>
      </c>
      <c r="E18" s="63">
        <f t="shared" si="5"/>
        <v>-0.37557315310874706</v>
      </c>
      <c r="F18" s="63">
        <f t="shared" si="5"/>
        <v>-0.37557315310874706</v>
      </c>
      <c r="G18" s="63">
        <f t="shared" si="5"/>
        <v>-0.37557315310874706</v>
      </c>
      <c r="H18" s="63">
        <f t="shared" si="5"/>
        <v>-0.37557315310874706</v>
      </c>
      <c r="I18" s="63">
        <f t="shared" si="5"/>
        <v>-0.37557315310874706</v>
      </c>
      <c r="J18" s="63">
        <f t="shared" si="5"/>
        <v>-0.37557315310874706</v>
      </c>
      <c r="K18" s="63">
        <f t="shared" si="5"/>
        <v>-0.37557315310874706</v>
      </c>
      <c r="L18" s="63">
        <f t="shared" si="5"/>
        <v>-0.37557315310874706</v>
      </c>
      <c r="M18" s="63">
        <f t="shared" si="5"/>
        <v>-0.37557315310874706</v>
      </c>
      <c r="N18" s="119">
        <f>$O18</f>
        <v>-0.37557315310874706</v>
      </c>
      <c r="O18" s="117">
        <v>-0.37557315310874706</v>
      </c>
      <c r="P18" s="103">
        <v>-0.60921432448743362</v>
      </c>
      <c r="Q18" s="97">
        <v>-1.2636697408019804</v>
      </c>
      <c r="R18" s="107"/>
    </row>
    <row r="19" spans="1:273" x14ac:dyDescent="0.25">
      <c r="A19" s="40"/>
      <c r="B19" s="40"/>
      <c r="C19" s="112">
        <v>0.97431563464609661</v>
      </c>
      <c r="D19" s="109">
        <v>0.92151637191568214</v>
      </c>
      <c r="E19" s="110">
        <v>0.99113474005600477</v>
      </c>
      <c r="F19" s="110">
        <v>0.99622467224006195</v>
      </c>
      <c r="G19" s="110">
        <v>1.0134614436139331</v>
      </c>
      <c r="H19" s="110">
        <v>1.0026013586475058</v>
      </c>
      <c r="I19" s="110">
        <v>0.99644612559822021</v>
      </c>
      <c r="J19" s="110">
        <v>0.96722905102038848</v>
      </c>
      <c r="K19" s="110">
        <v>0.97205760687250609</v>
      </c>
      <c r="L19" s="110">
        <v>0.97817956423173613</v>
      </c>
      <c r="M19" s="110">
        <v>0.96397435885623606</v>
      </c>
      <c r="N19" s="110">
        <v>0.98245999434298648</v>
      </c>
      <c r="O19" s="112"/>
      <c r="P19" s="20"/>
      <c r="Q19" s="20"/>
    </row>
    <row r="20" spans="1:273" ht="15.75" thickBot="1" x14ac:dyDescent="0.3">
      <c r="A20" s="40"/>
      <c r="B20" s="40"/>
      <c r="C20" s="132">
        <v>1.0054743509743334</v>
      </c>
      <c r="D20" s="133">
        <v>0.98844128671228282</v>
      </c>
      <c r="E20" s="110">
        <v>0.9423399261672456</v>
      </c>
      <c r="F20" s="110">
        <v>1.0032868172205416</v>
      </c>
      <c r="G20" s="110">
        <v>1.0131389759835605</v>
      </c>
      <c r="H20" s="110">
        <v>1.0029672324445853</v>
      </c>
      <c r="I20" s="110">
        <v>0.98883811722150028</v>
      </c>
      <c r="J20" s="110">
        <v>0.9628342318142763</v>
      </c>
      <c r="K20" s="110">
        <v>0.97042662231309218</v>
      </c>
      <c r="L20" s="110">
        <v>0.98277532041173632</v>
      </c>
      <c r="M20" s="110">
        <v>0.96915857731235278</v>
      </c>
      <c r="N20" s="110">
        <v>0.98916930203733999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2.5600798897982687E-3</v>
      </c>
      <c r="D21" s="15">
        <f t="shared" si="6"/>
        <v>1.4356066891552178E-2</v>
      </c>
      <c r="E21" s="15">
        <f t="shared" si="6"/>
        <v>2.4226665812526083E-2</v>
      </c>
      <c r="F21" s="15">
        <f t="shared" si="6"/>
        <v>3.8181302134346402E-2</v>
      </c>
      <c r="G21" s="15">
        <f t="shared" si="6"/>
        <v>4.1917068961765634E-2</v>
      </c>
      <c r="H21" s="15">
        <f t="shared" si="6"/>
        <v>5.5090225471316999E-2</v>
      </c>
      <c r="I21" s="15">
        <f t="shared" si="6"/>
        <v>6.1028996319548535E-2</v>
      </c>
      <c r="J21" s="15">
        <f t="shared" si="6"/>
        <v>6.4358733176991811E-2</v>
      </c>
      <c r="K21" s="15">
        <f t="shared" si="6"/>
        <v>7.1552539544918956E-2</v>
      </c>
      <c r="L21" s="15">
        <f t="shared" si="6"/>
        <v>8.1808497155076876E-2</v>
      </c>
      <c r="M21" s="15">
        <f t="shared" si="6"/>
        <v>9.2314450706518614E-2</v>
      </c>
      <c r="N21" s="15">
        <f t="shared" si="6"/>
        <v>9.732407437905792E-2</v>
      </c>
      <c r="O21" s="16">
        <f>O5/(O3*$P21 + O5)</f>
        <v>9.6238819461048147E-2</v>
      </c>
      <c r="P21" s="128">
        <f>(1 - P$1) / P$1 * (P5/P3)</f>
        <v>1.3925296903673861</v>
      </c>
      <c r="Q21" s="129">
        <f>(1 - Q$1) / Q$1 * (Q5/Q3)</f>
        <v>0.9728878969147029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3.1754857960620679E-3</v>
      </c>
      <c r="D22" s="52">
        <f t="shared" si="6"/>
        <v>1.7626135101581168E-2</v>
      </c>
      <c r="E22" s="52">
        <f t="shared" si="6"/>
        <v>1.2472322931873782E-2</v>
      </c>
      <c r="F22" s="52">
        <f t="shared" si="6"/>
        <v>3.3633076714185889E-2</v>
      </c>
      <c r="G22" s="52">
        <f t="shared" si="6"/>
        <v>4.0221990254911848E-2</v>
      </c>
      <c r="H22" s="52">
        <f t="shared" si="6"/>
        <v>5.4450357788353061E-2</v>
      </c>
      <c r="I22" s="52">
        <f t="shared" si="6"/>
        <v>6.7726690027681682E-2</v>
      </c>
      <c r="J22" s="52">
        <f t="shared" si="6"/>
        <v>6.1421994299020885E-2</v>
      </c>
      <c r="K22" s="52">
        <f t="shared" si="6"/>
        <v>6.8955487020172374E-2</v>
      </c>
      <c r="L22" s="52">
        <f t="shared" si="6"/>
        <v>7.1855333434609175E-2</v>
      </c>
      <c r="M22" s="52">
        <f t="shared" si="6"/>
        <v>9.4083794376641286E-2</v>
      </c>
      <c r="N22" s="52">
        <f t="shared" si="6"/>
        <v>8.8460467870241727E-2</v>
      </c>
      <c r="O22" s="53">
        <f t="shared" si="6"/>
        <v>9.0324410604452995E-2</v>
      </c>
      <c r="P22" s="21">
        <f>(1 - P$1) / P$1 * (P6/P4)</f>
        <v>1.230572775405147</v>
      </c>
      <c r="Q22" s="22">
        <f>(1 - Q$1) / Q$1 * (Q6/Q4)</f>
        <v>0.9282655706368893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110.59</v>
      </c>
      <c r="D27" s="37">
        <v>107.11499999999999</v>
      </c>
      <c r="E27" s="37">
        <v>106.78700000000001</v>
      </c>
      <c r="F27" s="37">
        <v>106.492</v>
      </c>
      <c r="G27" s="37">
        <v>110.23</v>
      </c>
      <c r="H27" s="37">
        <v>110.717</v>
      </c>
      <c r="I27" s="37">
        <v>107.883</v>
      </c>
      <c r="J27" s="37">
        <v>108.797</v>
      </c>
      <c r="K27" s="37">
        <v>106.083</v>
      </c>
      <c r="L27" s="37">
        <v>108.051</v>
      </c>
      <c r="M27" s="37">
        <v>109.65</v>
      </c>
      <c r="N27" s="37">
        <v>106.649</v>
      </c>
      <c r="O27" s="37">
        <v>106.70699999999999</v>
      </c>
      <c r="P27" s="37">
        <v>106.373</v>
      </c>
      <c r="Q27" s="37">
        <v>108.8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109.84506153846158</v>
      </c>
      <c r="DL27" s="2">
        <f t="shared" si="41"/>
        <v>106.4709911368859</v>
      </c>
      <c r="DM27" s="2">
        <f t="shared" si="41"/>
        <v>102.46818966334759</v>
      </c>
      <c r="DN27" s="2">
        <f t="shared" si="41"/>
        <v>104.41591793412849</v>
      </c>
      <c r="DO27" s="2">
        <f t="shared" si="41"/>
        <v>107.42719367545682</v>
      </c>
      <c r="DP27" s="2">
        <f t="shared" si="41"/>
        <v>106.94674727358937</v>
      </c>
      <c r="DQ27" s="2">
        <f t="shared" si="41"/>
        <v>104.62312474012475</v>
      </c>
      <c r="DR27" s="2">
        <f t="shared" si="41"/>
        <v>102.49123873873873</v>
      </c>
      <c r="DS27" s="2">
        <f t="shared" si="41"/>
        <v>102.6493543417367</v>
      </c>
      <c r="DT27" s="2">
        <f t="shared" si="41"/>
        <v>103.64243330786863</v>
      </c>
      <c r="DU27" s="2">
        <f t="shared" si="41"/>
        <v>104.4742913165266</v>
      </c>
      <c r="DV27" s="2">
        <f t="shared" si="41"/>
        <v>102.93231260504201</v>
      </c>
      <c r="DW27" s="2">
        <f t="shared" si="41"/>
        <v>104.75669719887955</v>
      </c>
      <c r="DX27" s="2">
        <f t="shared" si="41"/>
        <v>103.3140877896613</v>
      </c>
      <c r="DY27" s="2">
        <f t="shared" si="41"/>
        <v>106.11177980295567</v>
      </c>
      <c r="EA27" s="2">
        <f t="shared" ref="EA27:EO43" si="42">CE$228*$B27+CE$229</f>
        <v>114.60838589256119</v>
      </c>
      <c r="EB27" s="2">
        <f t="shared" si="42"/>
        <v>116.03136991485334</v>
      </c>
      <c r="EC27" s="2">
        <f t="shared" si="42"/>
        <v>106.23644338380517</v>
      </c>
      <c r="ED27" s="2">
        <f t="shared" si="42"/>
        <v>105.29419180240701</v>
      </c>
      <c r="EE27" s="2">
        <f t="shared" si="42"/>
        <v>111.05268761552676</v>
      </c>
      <c r="EF27" s="2">
        <f t="shared" si="42"/>
        <v>112.13480279942956</v>
      </c>
      <c r="EG27" s="2">
        <f t="shared" si="42"/>
        <v>111.94127040091392</v>
      </c>
      <c r="EH27" s="2">
        <f t="shared" si="42"/>
        <v>108.2220526640355</v>
      </c>
      <c r="EI27" s="2">
        <f t="shared" si="42"/>
        <v>104.5144345410299</v>
      </c>
      <c r="EJ27" s="2">
        <f t="shared" si="42"/>
        <v>108.68338950177414</v>
      </c>
      <c r="EK27" s="2">
        <f t="shared" si="42"/>
        <v>111.16107557745171</v>
      </c>
      <c r="EL27" s="2">
        <f t="shared" si="42"/>
        <v>110.89784032393187</v>
      </c>
      <c r="EM27" s="2">
        <f t="shared" si="42"/>
        <v>108.02215116858741</v>
      </c>
      <c r="EN27" s="2">
        <f t="shared" si="42"/>
        <v>107.41330770148186</v>
      </c>
      <c r="EO27" s="2">
        <f t="shared" si="42"/>
        <v>105.15720153804992</v>
      </c>
      <c r="EQ27" s="2">
        <f t="shared" ref="EQ27:FE43" si="43">CU$228*$B27+CU$229</f>
        <v>112.45141069788579</v>
      </c>
      <c r="ER27" s="2">
        <f t="shared" si="43"/>
        <v>113.33622532517887</v>
      </c>
      <c r="ES27" s="2">
        <f t="shared" si="43"/>
        <v>105.40086984637914</v>
      </c>
      <c r="ET27" s="2">
        <f t="shared" si="43"/>
        <v>106.38828896855912</v>
      </c>
      <c r="EU27" s="2">
        <f t="shared" si="43"/>
        <v>111.62272413415114</v>
      </c>
      <c r="EV27" s="2">
        <f t="shared" si="43"/>
        <v>111.90184637474454</v>
      </c>
      <c r="EW27" s="2">
        <f t="shared" si="43"/>
        <v>111.32134223731563</v>
      </c>
      <c r="EX27" s="2">
        <f t="shared" si="43"/>
        <v>108.2428437690278</v>
      </c>
      <c r="EY27" s="2">
        <f t="shared" si="43"/>
        <v>104.11415047147121</v>
      </c>
      <c r="EZ27" s="2">
        <f t="shared" si="43"/>
        <v>109.67248960285744</v>
      </c>
      <c r="FA27" s="2">
        <f t="shared" si="43"/>
        <v>111.21274152263166</v>
      </c>
      <c r="FB27" s="2">
        <f t="shared" si="43"/>
        <v>108.76702579722104</v>
      </c>
      <c r="FC27" s="2">
        <f t="shared" si="43"/>
        <v>108.04733681795001</v>
      </c>
      <c r="FD27" s="2">
        <f t="shared" si="43"/>
        <v>107.82404786522196</v>
      </c>
      <c r="FE27" s="2">
        <f t="shared" si="43"/>
        <v>108.99669421984274</v>
      </c>
      <c r="FG27" s="2">
        <f t="shared" ref="FG27:FU43" si="44">POWER(10,($B27-C$231)/C$229)/(1+POWER(10,($B27-C$231)/C$229))</f>
        <v>2.1275271327659096E-2</v>
      </c>
      <c r="FH27" s="2">
        <f t="shared" si="44"/>
        <v>2.1434456638415353E-2</v>
      </c>
      <c r="FI27" s="2">
        <f t="shared" si="44"/>
        <v>2.2145422131401797E-2</v>
      </c>
      <c r="FJ27" s="2">
        <f t="shared" si="44"/>
        <v>2.2577403335708682E-2</v>
      </c>
      <c r="FK27" s="2">
        <f t="shared" si="44"/>
        <v>2.1049439411938899E-2</v>
      </c>
      <c r="FL27" s="2">
        <f t="shared" si="44"/>
        <v>1.95299517237216E-2</v>
      </c>
      <c r="FM27" s="2">
        <f t="shared" si="44"/>
        <v>2.0919625691683218E-2</v>
      </c>
      <c r="FN27" s="2">
        <f t="shared" si="44"/>
        <v>1.9490861249606934E-2</v>
      </c>
      <c r="FO27" s="2">
        <f t="shared" si="44"/>
        <v>1.9374342628247151E-2</v>
      </c>
      <c r="FP27" s="2">
        <f t="shared" si="44"/>
        <v>1.7257299671931937E-2</v>
      </c>
      <c r="FQ27" s="2">
        <f t="shared" si="44"/>
        <v>1.8246793335392281E-2</v>
      </c>
      <c r="FR27" s="2">
        <f t="shared" si="44"/>
        <v>1.9572176498256579E-2</v>
      </c>
      <c r="FS27" s="2">
        <f t="shared" si="44"/>
        <v>1.837784635506037E-2</v>
      </c>
      <c r="FT27" s="2">
        <f t="shared" si="44"/>
        <v>1.7229683188870765E-2</v>
      </c>
      <c r="FU27" s="2">
        <f t="shared" si="44"/>
        <v>1.6605153851019013E-2</v>
      </c>
      <c r="FW27" s="2">
        <f>POWER(10,($B27-C$232)/C$229)/(1+POWER(10,($B27-C$232)/C$229))</f>
        <v>2.6896323226384581E-6</v>
      </c>
      <c r="FX27" s="2">
        <f t="shared" ref="FX27:GK42" si="45">POWER(10,($B27-D$232)/D$229)/(1+POWER(10,($B27-D$232)/D$229))</f>
        <v>3.3812012482319856E-6</v>
      </c>
      <c r="FY27" s="2">
        <f t="shared" si="45"/>
        <v>4.7705817316443028E-6</v>
      </c>
      <c r="FZ27" s="2">
        <f t="shared" si="45"/>
        <v>3.4089875988879548E-6</v>
      </c>
      <c r="GA27" s="2">
        <f t="shared" si="45"/>
        <v>3.0706644749224775E-6</v>
      </c>
      <c r="GB27" s="2">
        <f t="shared" si="45"/>
        <v>3.1646034270270026E-6</v>
      </c>
      <c r="GC27" s="2">
        <f t="shared" si="45"/>
        <v>3.6637947830935326E-6</v>
      </c>
      <c r="GD27" s="2">
        <f t="shared" si="45"/>
        <v>4.2909560394506228E-6</v>
      </c>
      <c r="GE27" s="2">
        <f t="shared" si="45"/>
        <v>4.2429518401589843E-6</v>
      </c>
      <c r="GF27" s="2">
        <f t="shared" si="45"/>
        <v>3.7536275508032749E-6</v>
      </c>
      <c r="GG27" s="2">
        <f t="shared" si="45"/>
        <v>4.0780384567293076E-6</v>
      </c>
      <c r="GH27" s="2">
        <f t="shared" si="45"/>
        <v>3.8733601646805266E-6</v>
      </c>
      <c r="GI27" s="2">
        <f t="shared" si="45"/>
        <v>3.3233102584608746E-6</v>
      </c>
      <c r="GJ27" s="2">
        <f t="shared" si="45"/>
        <v>2.7459404046334175E-6</v>
      </c>
      <c r="GK27" s="2">
        <f t="shared" si="45"/>
        <v>2.3245804392004813E-6</v>
      </c>
      <c r="GM27" s="86">
        <f xml:space="preserve"> _xlfn.NORM.DIST($B27, C$7, ABS(C$11), TRUE) * _xlfn.NORM.DIST(($B27 - C$7)*C$15, 0, ABS(C$11), TRUE) * 2</f>
        <v>9.4561312140530544E-16</v>
      </c>
      <c r="GN27" s="86">
        <f t="shared" ref="GN27:HA42" si="46" xml:space="preserve"> _xlfn.NORM.DIST($B27, D$7, ABS(D$11), TRUE) * _xlfn.NORM.DIST(($B27 - D$7)*D$15, 0, ABS(D$11), TRUE) * 2</f>
        <v>8.8073657246231534E-17</v>
      </c>
      <c r="GO27" s="86">
        <f t="shared" si="46"/>
        <v>2.1642202775555872E-17</v>
      </c>
      <c r="GP27" s="86">
        <f t="shared" si="46"/>
        <v>1.2041024560912836E-16</v>
      </c>
      <c r="GQ27" s="86">
        <f t="shared" si="46"/>
        <v>1.7138135903318447E-17</v>
      </c>
      <c r="GR27" s="86">
        <f t="shared" si="46"/>
        <v>2.7774440502819679E-18</v>
      </c>
      <c r="GS27" s="86">
        <f t="shared" si="46"/>
        <v>3.2202534531661863E-17</v>
      </c>
      <c r="GT27" s="86">
        <f t="shared" si="46"/>
        <v>5.4304718181486348E-19</v>
      </c>
      <c r="GU27" s="86">
        <f t="shared" si="46"/>
        <v>9.2318748589551069E-20</v>
      </c>
      <c r="GV27" s="86">
        <f t="shared" si="46"/>
        <v>1.4067116470592537E-21</v>
      </c>
      <c r="GW27" s="86">
        <f t="shared" si="46"/>
        <v>3.7907173302346773E-20</v>
      </c>
      <c r="GX27" s="86">
        <f t="shared" si="46"/>
        <v>1.9247815785765419E-19</v>
      </c>
      <c r="GY27" s="86">
        <f t="shared" si="46"/>
        <v>2.6030163154761928E-20</v>
      </c>
      <c r="GZ27" s="86">
        <f t="shared" si="46"/>
        <v>1.4481164949458516E-22</v>
      </c>
      <c r="HA27" s="86">
        <f t="shared" si="46"/>
        <v>2.7018776630560259E-26</v>
      </c>
      <c r="HC27" s="86">
        <f xml:space="preserve"> _xlfn.NORM.DIST($B27, C$8, ABS(C$12), TRUE) * _xlfn.NORM.DIST(($B27 - C$8)*C$16, 0, ABS(C$12), TRUE) * 2</f>
        <v>2.6696842309890205E-31</v>
      </c>
      <c r="HD27" s="86">
        <f t="shared" ref="HD27:HQ42" si="47" xml:space="preserve"> _xlfn.NORM.DIST($B27, D$8, ABS(D$12), TRUE) * _xlfn.NORM.DIST(($B27 - D$8)*D$16, 0, ABS(D$12), TRUE) * 2</f>
        <v>1.9286318490025653E-36</v>
      </c>
      <c r="HE27" s="86">
        <f t="shared" si="47"/>
        <v>1.7822225899648345E-36</v>
      </c>
      <c r="HF27" s="86">
        <f t="shared" si="47"/>
        <v>2.6881750786619116E-39</v>
      </c>
      <c r="HG27" s="86">
        <f t="shared" si="47"/>
        <v>3.4732240141997866E-40</v>
      </c>
      <c r="HH27" s="86">
        <f t="shared" si="47"/>
        <v>2.1947129942267671E-42</v>
      </c>
      <c r="HI27" s="86">
        <f t="shared" si="47"/>
        <v>1.4043718127635306E-40</v>
      </c>
      <c r="HJ27" s="86">
        <f t="shared" si="47"/>
        <v>8.2887932801721913E-42</v>
      </c>
      <c r="HK27" s="86">
        <f t="shared" si="47"/>
        <v>3.483333292816443E-40</v>
      </c>
      <c r="HL27" s="86">
        <f t="shared" si="47"/>
        <v>2.1958931519384611E-45</v>
      </c>
      <c r="HM27" s="86">
        <f t="shared" si="47"/>
        <v>3.4025721088270549E-41</v>
      </c>
      <c r="HN27" s="86">
        <f t="shared" si="47"/>
        <v>1.5377558059140521E-42</v>
      </c>
      <c r="HO27" s="86">
        <f t="shared" si="47"/>
        <v>1.0583047322746599E-40</v>
      </c>
      <c r="HP27" s="86">
        <f t="shared" si="47"/>
        <v>2.1836358926292326E-47</v>
      </c>
      <c r="HQ27" s="86">
        <f t="shared" si="47"/>
        <v>2.2216419686018194E-59</v>
      </c>
      <c r="HS27" s="86">
        <f xml:space="preserve"> _xlfn.NORM.DIST($B27, C$9, ABS(C$13), TRUE) * _xlfn.NORM.DIST(($B27 - C$9)*C$17, 0, ABS(C$13), TRUE) * 2</f>
        <v>4.1729318169339264E-163</v>
      </c>
      <c r="HT27" s="86">
        <f t="shared" ref="HT27:IG42" si="48" xml:space="preserve"> _xlfn.NORM.DIST($B27, D$9, ABS(D$13), TRUE) * _xlfn.NORM.DIST(($B27 - D$9)*D$17, 0, ABS(D$13), TRUE) * 2</f>
        <v>2.853790645716179E-187</v>
      </c>
      <c r="HU27" s="86">
        <f t="shared" si="48"/>
        <v>1.2578481084276501E-196</v>
      </c>
      <c r="HV27" s="86">
        <f t="shared" si="48"/>
        <v>7.9381703167764354E-213</v>
      </c>
      <c r="HW27" s="86">
        <f t="shared" si="48"/>
        <v>4.5968600550540356E-219</v>
      </c>
      <c r="HX27" s="86">
        <f t="shared" si="48"/>
        <v>1.2703637139948607E-229</v>
      </c>
      <c r="HY27" s="86">
        <f t="shared" si="48"/>
        <v>5.7352699060060075E-220</v>
      </c>
      <c r="HZ27" s="86">
        <f t="shared" si="48"/>
        <v>2.0213269672852651E-223</v>
      </c>
      <c r="IA27" s="86">
        <f t="shared" si="48"/>
        <v>1.5351853769074264E-215</v>
      </c>
      <c r="IB27" s="86">
        <f t="shared" si="48"/>
        <v>3.3834326811894257E-244</v>
      </c>
      <c r="IC27" s="86">
        <f t="shared" si="48"/>
        <v>2.5207773616016827E-219</v>
      </c>
      <c r="ID27" s="86">
        <f t="shared" si="48"/>
        <v>3.7867117229345578E-230</v>
      </c>
      <c r="IE27" s="86">
        <f t="shared" si="48"/>
        <v>1.9204704896449709E-220</v>
      </c>
      <c r="IF27" s="86">
        <f t="shared" si="48"/>
        <v>3.4265071606917433E-121</v>
      </c>
      <c r="IG27" s="86">
        <f t="shared" si="48"/>
        <v>1.5981563658282199E-83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4.6045740716724437E-182</v>
      </c>
      <c r="IY27" s="86">
        <f>GM27+HC27+HS27+II27</f>
        <v>9.4561312140530564E-16</v>
      </c>
      <c r="IZ27" s="86">
        <f t="shared" ref="IZ27:JM42" si="50">GN27+HD27+HT27+IJ27</f>
        <v>8.8073657246231534E-17</v>
      </c>
      <c r="JA27" s="86">
        <f t="shared" si="50"/>
        <v>2.1642202775555872E-17</v>
      </c>
      <c r="JB27" s="86">
        <f t="shared" si="50"/>
        <v>1.2041024560912836E-16</v>
      </c>
      <c r="JC27" s="86">
        <f t="shared" si="50"/>
        <v>1.7138135903318447E-17</v>
      </c>
      <c r="JD27" s="86">
        <f t="shared" si="50"/>
        <v>2.7774440502819679E-18</v>
      </c>
      <c r="JE27" s="86">
        <f t="shared" si="50"/>
        <v>3.2202534531661863E-17</v>
      </c>
      <c r="JF27" s="86">
        <f t="shared" si="50"/>
        <v>5.4304718181486348E-19</v>
      </c>
      <c r="JG27" s="86">
        <f t="shared" si="50"/>
        <v>9.2318748589551069E-20</v>
      </c>
      <c r="JH27" s="86">
        <f t="shared" si="50"/>
        <v>1.4067116470592537E-21</v>
      </c>
      <c r="JI27" s="86">
        <f t="shared" si="50"/>
        <v>3.7907173302346773E-20</v>
      </c>
      <c r="JJ27" s="86">
        <f t="shared" si="50"/>
        <v>1.9247815785765419E-19</v>
      </c>
      <c r="JK27" s="86">
        <f t="shared" si="50"/>
        <v>2.6030163154761928E-20</v>
      </c>
      <c r="JL27" s="86">
        <f t="shared" si="50"/>
        <v>1.4481164949458516E-22</v>
      </c>
      <c r="JM27" s="86">
        <f t="shared" si="50"/>
        <v>2.7018776630560259E-26</v>
      </c>
    </row>
    <row r="28" spans="1:273" x14ac:dyDescent="0.25">
      <c r="B28" s="2">
        <v>1</v>
      </c>
      <c r="C28" s="37">
        <v>109.902</v>
      </c>
      <c r="D28" s="37">
        <v>109.68899999999999</v>
      </c>
      <c r="E28" s="37">
        <v>105.23</v>
      </c>
      <c r="F28" s="37">
        <v>106.098</v>
      </c>
      <c r="G28" s="37">
        <v>109.934</v>
      </c>
      <c r="H28" s="37">
        <v>109.283</v>
      </c>
      <c r="I28" s="37">
        <v>108.517</v>
      </c>
      <c r="J28" s="37">
        <v>107.91500000000001</v>
      </c>
      <c r="K28" s="37">
        <v>106.8</v>
      </c>
      <c r="L28" s="37">
        <v>107.492</v>
      </c>
      <c r="M28" s="37">
        <v>108.133</v>
      </c>
      <c r="N28" s="37">
        <v>108.053</v>
      </c>
      <c r="O28" s="37">
        <v>108.03400000000001</v>
      </c>
      <c r="P28" s="37">
        <v>106.47499999999999</v>
      </c>
      <c r="Q28" s="37">
        <v>107.35</v>
      </c>
      <c r="S28" s="4">
        <f t="shared" si="7"/>
        <v>110.00113379719738</v>
      </c>
      <c r="T28" s="4" t="e">
        <f t="shared" si="7"/>
        <v>#N/A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-9.9133797197382023E-2</v>
      </c>
      <c r="AJ28" s="4">
        <f t="shared" si="8"/>
        <v>0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110.00113379719285</v>
      </c>
      <c r="AZ28" s="2" t="e">
        <f t="shared" si="9"/>
        <v>#N/A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109.902</v>
      </c>
      <c r="BP28" s="2" t="str">
        <f t="shared" si="11"/>
        <v/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109.89586219512199</v>
      </c>
      <c r="DL28" s="2">
        <f t="shared" si="41"/>
        <v>106.5863746580589</v>
      </c>
      <c r="DM28" s="2">
        <f t="shared" si="41"/>
        <v>102.58998079658609</v>
      </c>
      <c r="DN28" s="2">
        <f t="shared" si="41"/>
        <v>104.52298172666596</v>
      </c>
      <c r="DO28" s="2">
        <f t="shared" si="41"/>
        <v>107.49900962906224</v>
      </c>
      <c r="DP28" s="2">
        <f t="shared" si="41"/>
        <v>107.05138928402086</v>
      </c>
      <c r="DQ28" s="2">
        <f t="shared" si="41"/>
        <v>104.72441744173324</v>
      </c>
      <c r="DR28" s="2">
        <f t="shared" si="41"/>
        <v>102.65019498069498</v>
      </c>
      <c r="DS28" s="2">
        <f t="shared" si="41"/>
        <v>102.73187731092438</v>
      </c>
      <c r="DT28" s="2">
        <f t="shared" si="41"/>
        <v>103.70120275019102</v>
      </c>
      <c r="DU28" s="2">
        <f t="shared" si="41"/>
        <v>104.55981680672268</v>
      </c>
      <c r="DV28" s="2">
        <f t="shared" si="41"/>
        <v>103.09660196078431</v>
      </c>
      <c r="DW28" s="2">
        <f t="shared" si="41"/>
        <v>104.88359159663865</v>
      </c>
      <c r="DX28" s="2">
        <f t="shared" si="41"/>
        <v>103.45528431372547</v>
      </c>
      <c r="DY28" s="2">
        <f t="shared" si="41"/>
        <v>106.14651034482759</v>
      </c>
      <c r="EA28" s="2">
        <f t="shared" si="42"/>
        <v>114.41809191771475</v>
      </c>
      <c r="EB28" s="2">
        <f t="shared" si="42"/>
        <v>115.82129938935235</v>
      </c>
      <c r="EC28" s="2">
        <f t="shared" si="42"/>
        <v>106.09098815009878</v>
      </c>
      <c r="ED28" s="2">
        <f t="shared" si="42"/>
        <v>105.1580905872283</v>
      </c>
      <c r="EE28" s="2">
        <f t="shared" si="42"/>
        <v>110.88595995070852</v>
      </c>
      <c r="EF28" s="2">
        <f t="shared" si="42"/>
        <v>111.95841578268768</v>
      </c>
      <c r="EG28" s="2">
        <f t="shared" si="42"/>
        <v>111.75009805433579</v>
      </c>
      <c r="EH28" s="2">
        <f t="shared" si="42"/>
        <v>108.06830322992541</v>
      </c>
      <c r="EI28" s="2">
        <f t="shared" si="42"/>
        <v>104.38387158367651</v>
      </c>
      <c r="EJ28" s="2">
        <f t="shared" si="42"/>
        <v>108.54199679774787</v>
      </c>
      <c r="EK28" s="2">
        <f t="shared" si="42"/>
        <v>110.98610599407375</v>
      </c>
      <c r="EL28" s="2">
        <f t="shared" si="42"/>
        <v>110.71469682584009</v>
      </c>
      <c r="EM28" s="2">
        <f t="shared" si="42"/>
        <v>107.87714785490159</v>
      </c>
      <c r="EN28" s="2">
        <f t="shared" si="42"/>
        <v>107.28830600196785</v>
      </c>
      <c r="EO28" s="2">
        <f t="shared" si="42"/>
        <v>105.08499611714424</v>
      </c>
      <c r="EQ28" s="2">
        <f t="shared" si="43"/>
        <v>112.28297739989964</v>
      </c>
      <c r="ER28" s="2">
        <f t="shared" si="43"/>
        <v>113.15325439364776</v>
      </c>
      <c r="ES28" s="2">
        <f t="shared" si="43"/>
        <v>105.26426639630012</v>
      </c>
      <c r="ET28" s="2">
        <f t="shared" si="43"/>
        <v>106.24093736288096</v>
      </c>
      <c r="EU28" s="2">
        <f t="shared" si="43"/>
        <v>111.45023625253629</v>
      </c>
      <c r="EV28" s="2">
        <f t="shared" si="43"/>
        <v>111.72783321270434</v>
      </c>
      <c r="EW28" s="2">
        <f t="shared" si="43"/>
        <v>111.13650301586497</v>
      </c>
      <c r="EX28" s="2">
        <f t="shared" si="43"/>
        <v>108.08890171503957</v>
      </c>
      <c r="EY28" s="2">
        <f t="shared" si="43"/>
        <v>103.98773506856524</v>
      </c>
      <c r="EZ28" s="2">
        <f t="shared" si="43"/>
        <v>109.5209619125084</v>
      </c>
      <c r="FA28" s="2">
        <f t="shared" si="43"/>
        <v>111.03724616892224</v>
      </c>
      <c r="FB28" s="2">
        <f t="shared" si="43"/>
        <v>108.60568197777839</v>
      </c>
      <c r="FC28" s="2">
        <f t="shared" si="43"/>
        <v>107.90207037225903</v>
      </c>
      <c r="FD28" s="2">
        <f t="shared" si="43"/>
        <v>107.69485692062089</v>
      </c>
      <c r="FE28" s="2">
        <f t="shared" si="43"/>
        <v>108.8829006771889</v>
      </c>
      <c r="FG28" s="2">
        <f t="shared" si="44"/>
        <v>2.3280086427060819E-2</v>
      </c>
      <c r="FH28" s="2">
        <f t="shared" si="44"/>
        <v>2.3453912650661553E-2</v>
      </c>
      <c r="FI28" s="2">
        <f t="shared" si="44"/>
        <v>2.4230203461054995E-2</v>
      </c>
      <c r="FJ28" s="2">
        <f t="shared" si="44"/>
        <v>2.4701824298856249E-2</v>
      </c>
      <c r="FK28" s="2">
        <f t="shared" si="44"/>
        <v>2.3033474700687392E-2</v>
      </c>
      <c r="FL28" s="2">
        <f t="shared" si="44"/>
        <v>2.1373893236951904E-2</v>
      </c>
      <c r="FM28" s="2">
        <f t="shared" si="44"/>
        <v>2.2891711381732578E-2</v>
      </c>
      <c r="FN28" s="2">
        <f t="shared" si="44"/>
        <v>2.1331192290150441E-2</v>
      </c>
      <c r="FO28" s="2">
        <f t="shared" si="44"/>
        <v>2.120390987361977E-2</v>
      </c>
      <c r="FP28" s="2">
        <f t="shared" si="44"/>
        <v>1.8890800516894533E-2</v>
      </c>
      <c r="FQ28" s="2">
        <f t="shared" si="44"/>
        <v>1.99720518880117E-2</v>
      </c>
      <c r="FR28" s="2">
        <f t="shared" si="44"/>
        <v>2.1420017613120741E-2</v>
      </c>
      <c r="FS28" s="2">
        <f t="shared" si="44"/>
        <v>2.0115242259477088E-2</v>
      </c>
      <c r="FT28" s="2">
        <f t="shared" si="44"/>
        <v>1.886062014628553E-2</v>
      </c>
      <c r="FU28" s="2">
        <f t="shared" si="44"/>
        <v>1.8178067236025178E-2</v>
      </c>
      <c r="FW28" s="2">
        <f t="shared" ref="FW28:GK58" si="53">POWER(10,($B28-C$232)/C$229)/(1+POWER(10,($B28-C$232)/C$229))</f>
        <v>2.9491224321446609E-6</v>
      </c>
      <c r="FX28" s="2">
        <f t="shared" si="45"/>
        <v>3.7074122360554E-6</v>
      </c>
      <c r="FY28" s="2">
        <f t="shared" si="45"/>
        <v>5.2308364441372587E-6</v>
      </c>
      <c r="FZ28" s="2">
        <f t="shared" si="45"/>
        <v>3.7378793437409031E-6</v>
      </c>
      <c r="GA28" s="2">
        <f t="shared" si="45"/>
        <v>3.3669156469678924E-6</v>
      </c>
      <c r="GB28" s="2">
        <f t="shared" si="45"/>
        <v>3.469917597756418E-6</v>
      </c>
      <c r="GC28" s="2">
        <f t="shared" si="45"/>
        <v>4.0172696747955397E-6</v>
      </c>
      <c r="GD28" s="2">
        <f t="shared" si="45"/>
        <v>4.7049377900989755E-6</v>
      </c>
      <c r="GE28" s="2">
        <f t="shared" si="45"/>
        <v>4.6523022755891142E-6</v>
      </c>
      <c r="GF28" s="2">
        <f t="shared" si="45"/>
        <v>4.1157692754002248E-6</v>
      </c>
      <c r="GG28" s="2">
        <f t="shared" si="45"/>
        <v>4.4714784915705676E-6</v>
      </c>
      <c r="GH28" s="2">
        <f t="shared" si="45"/>
        <v>4.2470533792800028E-6</v>
      </c>
      <c r="GI28" s="2">
        <f t="shared" si="45"/>
        <v>3.6439360690771069E-6</v>
      </c>
      <c r="GJ28" s="2">
        <f t="shared" si="45"/>
        <v>3.0108629839411463E-6</v>
      </c>
      <c r="GK28" s="2">
        <f t="shared" si="45"/>
        <v>2.5488511951300343E-6</v>
      </c>
      <c r="GM28" s="86">
        <f t="shared" ref="GM28:HA58" si="54" xml:space="preserve"> _xlfn.NORM.DIST($B28, C$7, ABS(C$11), TRUE) * _xlfn.NORM.DIST(($B28 - C$7)*C$15, 0, ABS(C$11), TRUE) * 2</f>
        <v>2.7756371273803448E-15</v>
      </c>
      <c r="GN28" s="86">
        <f t="shared" si="46"/>
        <v>2.8485887444706502E-16</v>
      </c>
      <c r="GO28" s="86">
        <f t="shared" si="46"/>
        <v>7.4859396855523476E-17</v>
      </c>
      <c r="GP28" s="86">
        <f t="shared" si="46"/>
        <v>3.9088779821712207E-16</v>
      </c>
      <c r="GQ28" s="86">
        <f t="shared" si="46"/>
        <v>5.8850328981822098E-17</v>
      </c>
      <c r="GR28" s="86">
        <f t="shared" si="46"/>
        <v>1.0004518947141613E-17</v>
      </c>
      <c r="GS28" s="86">
        <f t="shared" si="46"/>
        <v>1.0760855204042159E-16</v>
      </c>
      <c r="GT28" s="86">
        <f t="shared" si="46"/>
        <v>2.0851244199113971E-18</v>
      </c>
      <c r="GU28" s="86">
        <f t="shared" si="46"/>
        <v>3.7947439481312455E-19</v>
      </c>
      <c r="GV28" s="86">
        <f t="shared" si="46"/>
        <v>6.5268283878454846E-21</v>
      </c>
      <c r="GW28" s="86">
        <f t="shared" si="46"/>
        <v>1.5790999402037901E-19</v>
      </c>
      <c r="GX28" s="86">
        <f t="shared" si="46"/>
        <v>7.7124276860888826E-19</v>
      </c>
      <c r="GY28" s="86">
        <f t="shared" si="46"/>
        <v>1.1033181787131478E-19</v>
      </c>
      <c r="GZ28" s="86">
        <f t="shared" si="46"/>
        <v>7.3363189921156636E-22</v>
      </c>
      <c r="HA28" s="86">
        <f t="shared" si="46"/>
        <v>1.8836263765146604E-25</v>
      </c>
      <c r="HC28" s="86">
        <f xml:space="preserve"> _xlfn.NORM.DIST($B28, C$8, ABS(C$12), TRUE) * _xlfn.NORM.DIST(($B28 - C$8)*C$16, 0, ABS(C$12), TRUE) * 2</f>
        <v>1.4128309610456191E-30</v>
      </c>
      <c r="HD28" s="86">
        <f t="shared" si="47"/>
        <v>1.4109660447455053E-35</v>
      </c>
      <c r="HE28" s="86">
        <f t="shared" si="47"/>
        <v>1.3424518744191775E-35</v>
      </c>
      <c r="HF28" s="86">
        <f t="shared" si="47"/>
        <v>2.3739987938830946E-38</v>
      </c>
      <c r="HG28" s="86">
        <f t="shared" si="47"/>
        <v>3.1778863903681055E-39</v>
      </c>
      <c r="HH28" s="86">
        <f t="shared" si="47"/>
        <v>2.2604951012794582E-41</v>
      </c>
      <c r="HI28" s="86">
        <f t="shared" si="47"/>
        <v>1.3335245172033341E-39</v>
      </c>
      <c r="HJ28" s="86">
        <f t="shared" si="47"/>
        <v>8.5025800373491634E-41</v>
      </c>
      <c r="HK28" s="86">
        <f t="shared" si="47"/>
        <v>3.2823100502060739E-39</v>
      </c>
      <c r="HL28" s="86">
        <f t="shared" si="47"/>
        <v>2.7432020727843522E-44</v>
      </c>
      <c r="HM28" s="86">
        <f t="shared" si="47"/>
        <v>3.3505091642913045E-40</v>
      </c>
      <c r="HN28" s="86">
        <f t="shared" si="47"/>
        <v>1.6656821480840585E-41</v>
      </c>
      <c r="HO28" s="86">
        <f t="shared" si="47"/>
        <v>1.0002159217063832E-39</v>
      </c>
      <c r="HP28" s="86">
        <f t="shared" si="47"/>
        <v>3.0269993809000896E-46</v>
      </c>
      <c r="HQ28" s="86">
        <f t="shared" si="47"/>
        <v>6.3777798316161965E-58</v>
      </c>
      <c r="HS28" s="86">
        <f t="shared" ref="HS28:IG58" si="55" xml:space="preserve"> _xlfn.NORM.DIST($B28, C$9, ABS(C$13), TRUE) * _xlfn.NORM.DIST(($B28 - C$9)*C$17, 0, ABS(C$13), TRUE) * 2</f>
        <v>2.925570302699108E-160</v>
      </c>
      <c r="HT28" s="86">
        <f t="shared" si="48"/>
        <v>6.6504289580986522E-184</v>
      </c>
      <c r="HU28" s="86">
        <f t="shared" si="48"/>
        <v>3.9831426673754663E-193</v>
      </c>
      <c r="HV28" s="86">
        <f t="shared" si="48"/>
        <v>4.7993280112185555E-209</v>
      </c>
      <c r="HW28" s="86">
        <f t="shared" si="48"/>
        <v>3.2880621125782024E-215</v>
      </c>
      <c r="HX28" s="86">
        <f t="shared" si="48"/>
        <v>1.4095043752617801E-225</v>
      </c>
      <c r="HY28" s="86">
        <f t="shared" si="48"/>
        <v>4.6350795486772261E-216</v>
      </c>
      <c r="HZ28" s="86">
        <f t="shared" si="48"/>
        <v>2.0732645750488562E-219</v>
      </c>
      <c r="IA28" s="86">
        <f t="shared" si="48"/>
        <v>1.1484240865360366E-211</v>
      </c>
      <c r="IB28" s="86">
        <f t="shared" si="48"/>
        <v>7.773613199109326E-240</v>
      </c>
      <c r="IC28" s="86">
        <f t="shared" si="48"/>
        <v>2.1647295172296183E-215</v>
      </c>
      <c r="ID28" s="86">
        <f t="shared" si="48"/>
        <v>5.1039068581790235E-226</v>
      </c>
      <c r="IE28" s="86">
        <f t="shared" si="48"/>
        <v>1.5166223853311872E-216</v>
      </c>
      <c r="IF28" s="86">
        <f t="shared" si="48"/>
        <v>4.2582330694402982E-119</v>
      </c>
      <c r="IG28" s="86">
        <f t="shared" si="48"/>
        <v>4.2372085256760229E-82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1.6223546153346088E-179</v>
      </c>
      <c r="IY28" s="86">
        <f t="shared" ref="IY28:JM58" si="57">GM28+HC28+HS28+II28</f>
        <v>2.7756371273803464E-15</v>
      </c>
      <c r="IZ28" s="86">
        <f t="shared" si="50"/>
        <v>2.8485887444706502E-16</v>
      </c>
      <c r="JA28" s="86">
        <f t="shared" si="50"/>
        <v>7.4859396855523476E-17</v>
      </c>
      <c r="JB28" s="86">
        <f t="shared" si="50"/>
        <v>3.9088779821712207E-16</v>
      </c>
      <c r="JC28" s="86">
        <f t="shared" si="50"/>
        <v>5.8850328981822098E-17</v>
      </c>
      <c r="JD28" s="86">
        <f t="shared" si="50"/>
        <v>1.0004518947141613E-17</v>
      </c>
      <c r="JE28" s="86">
        <f t="shared" si="50"/>
        <v>1.0760855204042159E-16</v>
      </c>
      <c r="JF28" s="86">
        <f t="shared" si="50"/>
        <v>2.0851244199113971E-18</v>
      </c>
      <c r="JG28" s="86">
        <f t="shared" si="50"/>
        <v>3.7947439481312455E-19</v>
      </c>
      <c r="JH28" s="86">
        <f t="shared" si="50"/>
        <v>6.5268283878454846E-21</v>
      </c>
      <c r="JI28" s="86">
        <f t="shared" si="50"/>
        <v>1.5790999402037901E-19</v>
      </c>
      <c r="JJ28" s="86">
        <f t="shared" si="50"/>
        <v>7.7124276860888826E-19</v>
      </c>
      <c r="JK28" s="86">
        <f t="shared" si="50"/>
        <v>1.1033181787131478E-19</v>
      </c>
      <c r="JL28" s="86">
        <f t="shared" si="50"/>
        <v>7.3363189921156636E-22</v>
      </c>
      <c r="JM28" s="86">
        <f t="shared" si="50"/>
        <v>1.8836263765146604E-25</v>
      </c>
    </row>
    <row r="29" spans="1:273" x14ac:dyDescent="0.25">
      <c r="B29" s="2">
        <v>2</v>
      </c>
      <c r="C29" s="37">
        <v>113.246</v>
      </c>
      <c r="D29" s="37">
        <v>110.426</v>
      </c>
      <c r="E29" s="37">
        <v>105.459</v>
      </c>
      <c r="F29" s="37">
        <v>107.18</v>
      </c>
      <c r="G29" s="37">
        <v>111.033</v>
      </c>
      <c r="H29" s="37">
        <v>108.7</v>
      </c>
      <c r="I29" s="37">
        <v>106.06699999999999</v>
      </c>
      <c r="J29" s="37">
        <v>107.08499999999999</v>
      </c>
      <c r="K29" s="37">
        <v>106.56699999999999</v>
      </c>
      <c r="L29" s="37">
        <v>106.84699999999999</v>
      </c>
      <c r="M29" s="37">
        <v>107.083</v>
      </c>
      <c r="N29" s="37">
        <v>104.71899999999999</v>
      </c>
      <c r="O29" s="37">
        <v>105.70699999999999</v>
      </c>
      <c r="P29" s="37">
        <v>104.91500000000001</v>
      </c>
      <c r="Q29" s="37">
        <v>107.883</v>
      </c>
      <c r="R29" s="5"/>
      <c r="S29" s="4">
        <f t="shared" si="7"/>
        <v>110.05569183472272</v>
      </c>
      <c r="T29" s="4" t="e">
        <f t="shared" si="7"/>
        <v>#N/A</v>
      </c>
      <c r="U29" s="4" t="e">
        <f t="shared" si="7"/>
        <v>#N/A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3.1903081652772727</v>
      </c>
      <c r="AJ29" s="4">
        <f t="shared" si="8"/>
        <v>0</v>
      </c>
      <c r="AK29" s="4">
        <f t="shared" si="8"/>
        <v>0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110.05569183470986</v>
      </c>
      <c r="AZ29" s="2" t="e">
        <f t="shared" si="9"/>
        <v>#N/A</v>
      </c>
      <c r="BA29" s="2" t="e">
        <f t="shared" si="9"/>
        <v>#N/A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113.246</v>
      </c>
      <c r="BP29" s="2" t="str">
        <f t="shared" si="11"/>
        <v/>
      </c>
      <c r="BQ29" s="2" t="str">
        <f t="shared" si="12"/>
        <v/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109.94666285178241</v>
      </c>
      <c r="DL29" s="2">
        <f t="shared" si="41"/>
        <v>106.70175817923189</v>
      </c>
      <c r="DM29" s="2">
        <f t="shared" si="41"/>
        <v>102.71177192982459</v>
      </c>
      <c r="DN29" s="2">
        <f t="shared" si="41"/>
        <v>104.63004551920343</v>
      </c>
      <c r="DO29" s="2">
        <f t="shared" si="41"/>
        <v>107.57082558266768</v>
      </c>
      <c r="DP29" s="2">
        <f t="shared" si="41"/>
        <v>107.15603129445233</v>
      </c>
      <c r="DQ29" s="2">
        <f t="shared" si="41"/>
        <v>104.82571014334174</v>
      </c>
      <c r="DR29" s="2">
        <f t="shared" si="41"/>
        <v>102.80915122265121</v>
      </c>
      <c r="DS29" s="2">
        <f t="shared" si="41"/>
        <v>102.81440028011205</v>
      </c>
      <c r="DT29" s="2">
        <f t="shared" si="41"/>
        <v>103.7599721925134</v>
      </c>
      <c r="DU29" s="2">
        <f t="shared" si="41"/>
        <v>104.64534229691876</v>
      </c>
      <c r="DV29" s="2">
        <f t="shared" si="41"/>
        <v>103.26089131652661</v>
      </c>
      <c r="DW29" s="2">
        <f t="shared" si="41"/>
        <v>105.01048599439775</v>
      </c>
      <c r="DX29" s="2">
        <f t="shared" si="41"/>
        <v>103.59648083778964</v>
      </c>
      <c r="DY29" s="2">
        <f t="shared" si="41"/>
        <v>106.18124088669951</v>
      </c>
      <c r="EA29" s="2">
        <f t="shared" si="42"/>
        <v>114.22779794286829</v>
      </c>
      <c r="EB29" s="2">
        <f t="shared" si="42"/>
        <v>115.61122886385137</v>
      </c>
      <c r="EC29" s="2">
        <f t="shared" si="42"/>
        <v>105.94553291639239</v>
      </c>
      <c r="ED29" s="2">
        <f t="shared" si="42"/>
        <v>105.02198937204959</v>
      </c>
      <c r="EE29" s="2">
        <f t="shared" si="42"/>
        <v>110.71923228589029</v>
      </c>
      <c r="EF29" s="2">
        <f t="shared" si="42"/>
        <v>111.78202876594581</v>
      </c>
      <c r="EG29" s="2">
        <f t="shared" si="42"/>
        <v>111.55892570775767</v>
      </c>
      <c r="EH29" s="2">
        <f t="shared" si="42"/>
        <v>107.91455379581529</v>
      </c>
      <c r="EI29" s="2">
        <f t="shared" si="42"/>
        <v>104.25330862632312</v>
      </c>
      <c r="EJ29" s="2">
        <f t="shared" si="42"/>
        <v>108.4006040937216</v>
      </c>
      <c r="EK29" s="2">
        <f t="shared" si="42"/>
        <v>110.8111364106958</v>
      </c>
      <c r="EL29" s="2">
        <f t="shared" si="42"/>
        <v>110.53155332774831</v>
      </c>
      <c r="EM29" s="2">
        <f t="shared" si="42"/>
        <v>107.73214454121579</v>
      </c>
      <c r="EN29" s="2">
        <f t="shared" si="42"/>
        <v>107.16330430245385</v>
      </c>
      <c r="EO29" s="2">
        <f t="shared" si="42"/>
        <v>105.01279069623855</v>
      </c>
      <c r="EQ29" s="2">
        <f t="shared" si="43"/>
        <v>112.11454410191348</v>
      </c>
      <c r="ER29" s="2">
        <f t="shared" si="43"/>
        <v>112.97028346211663</v>
      </c>
      <c r="ES29" s="2">
        <f t="shared" si="43"/>
        <v>105.12766294622111</v>
      </c>
      <c r="ET29" s="2">
        <f t="shared" si="43"/>
        <v>106.0935857572028</v>
      </c>
      <c r="EU29" s="2">
        <f t="shared" si="43"/>
        <v>111.27774837092144</v>
      </c>
      <c r="EV29" s="2">
        <f t="shared" si="43"/>
        <v>111.55382005066416</v>
      </c>
      <c r="EW29" s="2">
        <f t="shared" si="43"/>
        <v>110.95166379441432</v>
      </c>
      <c r="EX29" s="2">
        <f t="shared" si="43"/>
        <v>107.93495966105134</v>
      </c>
      <c r="EY29" s="2">
        <f t="shared" si="43"/>
        <v>103.86131966565927</v>
      </c>
      <c r="EZ29" s="2">
        <f t="shared" si="43"/>
        <v>109.36943422215934</v>
      </c>
      <c r="FA29" s="2">
        <f t="shared" si="43"/>
        <v>110.8617508152128</v>
      </c>
      <c r="FB29" s="2">
        <f t="shared" si="43"/>
        <v>108.44433815833573</v>
      </c>
      <c r="FC29" s="2">
        <f t="shared" si="43"/>
        <v>107.75680392656807</v>
      </c>
      <c r="FD29" s="2">
        <f t="shared" si="43"/>
        <v>107.56566597601983</v>
      </c>
      <c r="FE29" s="2">
        <f t="shared" si="43"/>
        <v>108.76910713453505</v>
      </c>
      <c r="FG29" s="2">
        <f t="shared" si="44"/>
        <v>2.5468903486030776E-2</v>
      </c>
      <c r="FH29" s="2">
        <f t="shared" si="44"/>
        <v>2.5658643682951451E-2</v>
      </c>
      <c r="FI29" s="2">
        <f t="shared" si="44"/>
        <v>2.6505927239597209E-2</v>
      </c>
      <c r="FJ29" s="2">
        <f t="shared" si="44"/>
        <v>2.7020616554397518E-2</v>
      </c>
      <c r="FK29" s="2">
        <f t="shared" si="44"/>
        <v>2.5199703302180819E-2</v>
      </c>
      <c r="FL29" s="2">
        <f t="shared" si="44"/>
        <v>2.3387779617700621E-2</v>
      </c>
      <c r="FM29" s="2">
        <f t="shared" si="44"/>
        <v>2.5044949354012375E-2</v>
      </c>
      <c r="FN29" s="2">
        <f t="shared" si="44"/>
        <v>2.3341151272354647E-2</v>
      </c>
      <c r="FO29" s="2">
        <f t="shared" si="44"/>
        <v>2.3202159843546673E-2</v>
      </c>
      <c r="FP29" s="2">
        <f t="shared" si="44"/>
        <v>2.0675668427579567E-2</v>
      </c>
      <c r="FQ29" s="2">
        <f t="shared" si="44"/>
        <v>2.1856804260799279E-2</v>
      </c>
      <c r="FR29" s="2">
        <f t="shared" si="44"/>
        <v>2.3438145829906193E-2</v>
      </c>
      <c r="FS29" s="2">
        <f t="shared" si="44"/>
        <v>2.2013203912715159E-2</v>
      </c>
      <c r="FT29" s="2">
        <f t="shared" si="44"/>
        <v>2.0642696508562472E-2</v>
      </c>
      <c r="FU29" s="2">
        <f t="shared" si="44"/>
        <v>1.9896959340982696E-2</v>
      </c>
      <c r="FW29" s="2">
        <f t="shared" si="53"/>
        <v>3.2336475245465432E-6</v>
      </c>
      <c r="FX29" s="2">
        <f t="shared" si="45"/>
        <v>4.0650952269278726E-6</v>
      </c>
      <c r="FY29" s="2">
        <f t="shared" si="45"/>
        <v>5.7354952141030883E-6</v>
      </c>
      <c r="FZ29" s="2">
        <f t="shared" si="45"/>
        <v>4.0985017222083997E-6</v>
      </c>
      <c r="GA29" s="2">
        <f t="shared" si="45"/>
        <v>3.6917483959484182E-6</v>
      </c>
      <c r="GB29" s="2">
        <f t="shared" si="45"/>
        <v>3.8046877146528594E-6</v>
      </c>
      <c r="GC29" s="2">
        <f t="shared" si="45"/>
        <v>4.404846899214676E-6</v>
      </c>
      <c r="GD29" s="2">
        <f t="shared" si="45"/>
        <v>5.1588593593240175E-6</v>
      </c>
      <c r="GE29" s="2">
        <f t="shared" si="45"/>
        <v>5.1011457174233046E-6</v>
      </c>
      <c r="GF29" s="2">
        <f t="shared" si="45"/>
        <v>4.5128494788611051E-6</v>
      </c>
      <c r="GG29" s="2">
        <f t="shared" si="45"/>
        <v>4.9028765554285291E-6</v>
      </c>
      <c r="GH29" s="2">
        <f t="shared" si="45"/>
        <v>4.6567995201222446E-6</v>
      </c>
      <c r="GI29" s="2">
        <f t="shared" si="45"/>
        <v>3.9954950432250025E-6</v>
      </c>
      <c r="GJ29" s="2">
        <f t="shared" si="45"/>
        <v>3.3013446544827982E-6</v>
      </c>
      <c r="GK29" s="2">
        <f t="shared" si="45"/>
        <v>2.7947590734183902E-6</v>
      </c>
      <c r="GM29" s="86">
        <f t="shared" si="54"/>
        <v>8.00624149616604E-15</v>
      </c>
      <c r="GN29" s="86">
        <f t="shared" si="46"/>
        <v>9.0361737299116034E-16</v>
      </c>
      <c r="GO29" s="86">
        <f t="shared" si="46"/>
        <v>2.5358066552085325E-16</v>
      </c>
      <c r="GP29" s="86">
        <f t="shared" si="46"/>
        <v>1.2441819473664242E-15</v>
      </c>
      <c r="GQ29" s="86">
        <f t="shared" si="46"/>
        <v>1.9798023547267633E-16</v>
      </c>
      <c r="GR29" s="86">
        <f t="shared" si="46"/>
        <v>3.5283324057736577E-17</v>
      </c>
      <c r="GS29" s="86">
        <f t="shared" si="46"/>
        <v>3.5248280510662441E-16</v>
      </c>
      <c r="GT29" s="86">
        <f t="shared" si="46"/>
        <v>7.8290042754281119E-18</v>
      </c>
      <c r="GU29" s="86">
        <f t="shared" si="46"/>
        <v>1.5232907447935607E-18</v>
      </c>
      <c r="GV29" s="86">
        <f t="shared" si="46"/>
        <v>2.9521470380325188E-20</v>
      </c>
      <c r="GW29" s="86">
        <f t="shared" si="46"/>
        <v>6.4242623975635143E-19</v>
      </c>
      <c r="GX29" s="86">
        <f t="shared" si="46"/>
        <v>3.0192970140739454E-18</v>
      </c>
      <c r="GY29" s="86">
        <f t="shared" si="46"/>
        <v>4.565483694894188E-19</v>
      </c>
      <c r="GZ29" s="86">
        <f t="shared" si="46"/>
        <v>3.6170249311423762E-21</v>
      </c>
      <c r="HA29" s="86">
        <f t="shared" si="46"/>
        <v>1.2703008305583323E-24</v>
      </c>
      <c r="HC29" s="86">
        <f t="shared" ref="HC29:HQ59" si="58" xml:space="preserve"> _xlfn.NORM.DIST($B29, C$8, ABS(C$12), TRUE) * _xlfn.NORM.DIST(($B29 - C$8)*C$16, 0, ABS(C$12), TRUE) * 2</f>
        <v>7.3265973729686915E-30</v>
      </c>
      <c r="HD29" s="86">
        <f t="shared" si="47"/>
        <v>1.0070003382397783E-34</v>
      </c>
      <c r="HE29" s="86">
        <f t="shared" si="47"/>
        <v>9.8576314029732526E-35</v>
      </c>
      <c r="HF29" s="86">
        <f t="shared" si="47"/>
        <v>2.0397610519372321E-37</v>
      </c>
      <c r="HG29" s="86">
        <f t="shared" si="47"/>
        <v>2.8281980439504113E-38</v>
      </c>
      <c r="HH29" s="86">
        <f t="shared" si="47"/>
        <v>2.2614417168392271E-40</v>
      </c>
      <c r="HI29" s="86">
        <f t="shared" si="47"/>
        <v>1.2308408168168963E-38</v>
      </c>
      <c r="HJ29" s="86">
        <f t="shared" si="47"/>
        <v>8.4689508800746492E-40</v>
      </c>
      <c r="HK29" s="86">
        <f t="shared" si="47"/>
        <v>3.0061147990082359E-38</v>
      </c>
      <c r="HL29" s="86">
        <f t="shared" si="47"/>
        <v>3.3195837672911563E-43</v>
      </c>
      <c r="HM29" s="86">
        <f t="shared" si="47"/>
        <v>3.2054604907685261E-39</v>
      </c>
      <c r="HN29" s="86">
        <f t="shared" si="47"/>
        <v>1.7504390829488659E-40</v>
      </c>
      <c r="HO29" s="86">
        <f t="shared" si="47"/>
        <v>9.1907060198879887E-39</v>
      </c>
      <c r="HP29" s="86">
        <f t="shared" si="47"/>
        <v>4.0598542100870444E-45</v>
      </c>
      <c r="HQ29" s="86">
        <f t="shared" si="47"/>
        <v>1.7542999674539045E-56</v>
      </c>
      <c r="HS29" s="86">
        <f t="shared" si="55"/>
        <v>1.9350131247600791E-157</v>
      </c>
      <c r="HT29" s="86">
        <f t="shared" si="48"/>
        <v>1.4436247181756993E-180</v>
      </c>
      <c r="HU29" s="86">
        <f t="shared" si="48"/>
        <v>1.1725030977140512E-189</v>
      </c>
      <c r="HV29" s="86">
        <f t="shared" si="48"/>
        <v>2.6821002229527285E-205</v>
      </c>
      <c r="HW29" s="86">
        <f t="shared" si="48"/>
        <v>2.1724092362575965E-211</v>
      </c>
      <c r="HX29" s="86">
        <f t="shared" si="48"/>
        <v>1.4387636537705987E-221</v>
      </c>
      <c r="HY29" s="86">
        <f t="shared" si="48"/>
        <v>3.4535986256548748E-212</v>
      </c>
      <c r="HZ29" s="86">
        <f t="shared" si="48"/>
        <v>1.9546306955208199E-215</v>
      </c>
      <c r="IA29" s="86">
        <f t="shared" si="48"/>
        <v>7.9184018606287578E-208</v>
      </c>
      <c r="IB29" s="86">
        <f t="shared" si="48"/>
        <v>1.6304757081802853E-235</v>
      </c>
      <c r="IC29" s="86">
        <f t="shared" si="48"/>
        <v>1.7115815273603256E-211</v>
      </c>
      <c r="ID29" s="86">
        <f t="shared" si="48"/>
        <v>6.3078236758345247E-222</v>
      </c>
      <c r="IE29" s="86">
        <f t="shared" si="48"/>
        <v>1.1048855483331009E-212</v>
      </c>
      <c r="IF29" s="86">
        <f t="shared" si="48"/>
        <v>5.0712471132741569E-117</v>
      </c>
      <c r="IG29" s="86">
        <f t="shared" si="48"/>
        <v>1.0916574099437296E-80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5.482742674311204E-177</v>
      </c>
      <c r="IY29" s="86">
        <f t="shared" si="57"/>
        <v>8.0062414961660479E-15</v>
      </c>
      <c r="IZ29" s="86">
        <f t="shared" si="50"/>
        <v>9.0361737299116034E-16</v>
      </c>
      <c r="JA29" s="86">
        <f t="shared" si="50"/>
        <v>2.5358066552085325E-16</v>
      </c>
      <c r="JB29" s="86">
        <f t="shared" si="50"/>
        <v>1.2441819473664242E-15</v>
      </c>
      <c r="JC29" s="86">
        <f t="shared" si="50"/>
        <v>1.9798023547267633E-16</v>
      </c>
      <c r="JD29" s="86">
        <f t="shared" si="50"/>
        <v>3.5283324057736577E-17</v>
      </c>
      <c r="JE29" s="86">
        <f t="shared" si="50"/>
        <v>3.5248280510662441E-16</v>
      </c>
      <c r="JF29" s="86">
        <f t="shared" si="50"/>
        <v>7.8290042754281119E-18</v>
      </c>
      <c r="JG29" s="86">
        <f t="shared" si="50"/>
        <v>1.5232907447935607E-18</v>
      </c>
      <c r="JH29" s="86">
        <f t="shared" si="50"/>
        <v>2.9521470380325188E-20</v>
      </c>
      <c r="JI29" s="86">
        <f t="shared" si="50"/>
        <v>6.4242623975635143E-19</v>
      </c>
      <c r="JJ29" s="86">
        <f t="shared" si="50"/>
        <v>3.0192970140739454E-18</v>
      </c>
      <c r="JK29" s="86">
        <f t="shared" si="50"/>
        <v>4.565483694894188E-19</v>
      </c>
      <c r="JL29" s="86">
        <f t="shared" si="50"/>
        <v>3.6170249311423762E-21</v>
      </c>
      <c r="JM29" s="86">
        <f t="shared" si="50"/>
        <v>1.2703008305583323E-24</v>
      </c>
    </row>
    <row r="30" spans="1:273" x14ac:dyDescent="0.25">
      <c r="B30" s="2">
        <v>3</v>
      </c>
      <c r="C30" s="37">
        <v>109.98399999999999</v>
      </c>
      <c r="D30" s="37">
        <v>108.672</v>
      </c>
      <c r="E30" s="37">
        <v>104.65600000000001</v>
      </c>
      <c r="F30" s="37">
        <v>107.934</v>
      </c>
      <c r="G30" s="37">
        <v>107.246</v>
      </c>
      <c r="H30" s="37">
        <v>107.517</v>
      </c>
      <c r="I30" s="37">
        <v>107.75</v>
      </c>
      <c r="J30" s="37">
        <v>108.051</v>
      </c>
      <c r="K30" s="37">
        <v>105.983</v>
      </c>
      <c r="L30" s="37">
        <v>108.76300000000001</v>
      </c>
      <c r="M30" s="37">
        <v>107.467</v>
      </c>
      <c r="N30" s="37">
        <v>105.754</v>
      </c>
      <c r="O30" s="37">
        <v>109.53400000000001</v>
      </c>
      <c r="P30" s="37">
        <v>106.051</v>
      </c>
      <c r="Q30" s="37">
        <v>107.583</v>
      </c>
      <c r="S30" s="4">
        <f t="shared" si="7"/>
        <v>110.11000210898816</v>
      </c>
      <c r="T30" s="4">
        <f t="shared" si="7"/>
        <v>107.05803763763159</v>
      </c>
      <c r="U30" s="4" t="e">
        <f t="shared" si="7"/>
        <v>#N/A</v>
      </c>
      <c r="V30" s="4">
        <f t="shared" si="7"/>
        <v>104.74151056339898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-0.12600210898816044</v>
      </c>
      <c r="AJ30" s="4">
        <f t="shared" si="8"/>
        <v>1.6139623623684116</v>
      </c>
      <c r="AK30" s="4">
        <f t="shared" si="8"/>
        <v>0</v>
      </c>
      <c r="AL30" s="4">
        <f t="shared" si="8"/>
        <v>3.1924894366010221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110.11000210895232</v>
      </c>
      <c r="AZ30" s="2">
        <f t="shared" si="9"/>
        <v>107.05803763762692</v>
      </c>
      <c r="BA30" s="2" t="e">
        <f t="shared" si="9"/>
        <v>#N/A</v>
      </c>
      <c r="BB30" s="2">
        <f t="shared" si="9"/>
        <v>104.74151056339265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109.98399999999999</v>
      </c>
      <c r="BP30" s="2">
        <f t="shared" si="11"/>
        <v>108.672</v>
      </c>
      <c r="BQ30" s="2" t="str">
        <f t="shared" si="12"/>
        <v/>
      </c>
      <c r="BR30" s="2">
        <f t="shared" si="13"/>
        <v>107.934</v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109.99746350844282</v>
      </c>
      <c r="DL30" s="2">
        <f t="shared" si="41"/>
        <v>106.81714170040489</v>
      </c>
      <c r="DM30" s="2">
        <f t="shared" si="41"/>
        <v>102.8335630630631</v>
      </c>
      <c r="DN30" s="2">
        <f t="shared" si="41"/>
        <v>104.73710931174092</v>
      </c>
      <c r="DO30" s="2">
        <f t="shared" si="41"/>
        <v>107.6426415362731</v>
      </c>
      <c r="DP30" s="2">
        <f t="shared" si="41"/>
        <v>107.26067330488382</v>
      </c>
      <c r="DQ30" s="2">
        <f t="shared" si="41"/>
        <v>104.92700284495022</v>
      </c>
      <c r="DR30" s="2">
        <f t="shared" si="41"/>
        <v>102.96810746460746</v>
      </c>
      <c r="DS30" s="2">
        <f t="shared" si="41"/>
        <v>102.89692324929972</v>
      </c>
      <c r="DT30" s="2">
        <f t="shared" si="41"/>
        <v>103.81874163483577</v>
      </c>
      <c r="DU30" s="2">
        <f t="shared" si="41"/>
        <v>104.73086778711483</v>
      </c>
      <c r="DV30" s="2">
        <f t="shared" si="41"/>
        <v>103.42518067226891</v>
      </c>
      <c r="DW30" s="2">
        <f t="shared" si="41"/>
        <v>105.13738039215686</v>
      </c>
      <c r="DX30" s="2">
        <f t="shared" si="41"/>
        <v>103.73767736185381</v>
      </c>
      <c r="DY30" s="2">
        <f t="shared" si="41"/>
        <v>106.21597142857144</v>
      </c>
      <c r="EA30" s="2">
        <f t="shared" si="42"/>
        <v>114.03750396802185</v>
      </c>
      <c r="EB30" s="2">
        <f t="shared" si="42"/>
        <v>115.40115833835037</v>
      </c>
      <c r="EC30" s="2">
        <f t="shared" si="42"/>
        <v>105.80007768268601</v>
      </c>
      <c r="ED30" s="2">
        <f t="shared" si="42"/>
        <v>104.88588815687088</v>
      </c>
      <c r="EE30" s="2">
        <f t="shared" si="42"/>
        <v>110.55250462107205</v>
      </c>
      <c r="EF30" s="2">
        <f t="shared" si="42"/>
        <v>111.60564174920393</v>
      </c>
      <c r="EG30" s="2">
        <f t="shared" si="42"/>
        <v>111.36775336117954</v>
      </c>
      <c r="EH30" s="2">
        <f t="shared" si="42"/>
        <v>107.7608043617052</v>
      </c>
      <c r="EI30" s="2">
        <f t="shared" si="42"/>
        <v>104.12274566896973</v>
      </c>
      <c r="EJ30" s="2">
        <f t="shared" si="42"/>
        <v>108.25921138969532</v>
      </c>
      <c r="EK30" s="2">
        <f t="shared" si="42"/>
        <v>110.63616682731784</v>
      </c>
      <c r="EL30" s="2">
        <f t="shared" si="42"/>
        <v>110.34840982965653</v>
      </c>
      <c r="EM30" s="2">
        <f t="shared" si="42"/>
        <v>107.58714122752997</v>
      </c>
      <c r="EN30" s="2">
        <f t="shared" si="42"/>
        <v>107.03830260293986</v>
      </c>
      <c r="EO30" s="2">
        <f t="shared" si="42"/>
        <v>104.94058527533288</v>
      </c>
      <c r="EQ30" s="2">
        <f t="shared" si="43"/>
        <v>111.94611080392731</v>
      </c>
      <c r="ER30" s="2">
        <f t="shared" si="43"/>
        <v>112.78731253058551</v>
      </c>
      <c r="ES30" s="2">
        <f t="shared" si="43"/>
        <v>104.99105949614209</v>
      </c>
      <c r="ET30" s="2">
        <f t="shared" si="43"/>
        <v>105.94623415152464</v>
      </c>
      <c r="EU30" s="2">
        <f t="shared" si="43"/>
        <v>111.10526048930659</v>
      </c>
      <c r="EV30" s="2">
        <f t="shared" si="43"/>
        <v>111.37980688862396</v>
      </c>
      <c r="EW30" s="2">
        <f t="shared" si="43"/>
        <v>110.76682457296367</v>
      </c>
      <c r="EX30" s="2">
        <f t="shared" si="43"/>
        <v>107.78101760706312</v>
      </c>
      <c r="EY30" s="2">
        <f t="shared" si="43"/>
        <v>103.7349042627533</v>
      </c>
      <c r="EZ30" s="2">
        <f t="shared" si="43"/>
        <v>109.2179065318103</v>
      </c>
      <c r="FA30" s="2">
        <f t="shared" si="43"/>
        <v>110.68625546150338</v>
      </c>
      <c r="FB30" s="2">
        <f t="shared" si="43"/>
        <v>108.28299433889308</v>
      </c>
      <c r="FC30" s="2">
        <f t="shared" si="43"/>
        <v>107.61153748087709</v>
      </c>
      <c r="FD30" s="2">
        <f t="shared" si="43"/>
        <v>107.43647503141875</v>
      </c>
      <c r="FE30" s="2">
        <f t="shared" si="43"/>
        <v>108.65531359188121</v>
      </c>
      <c r="FG30" s="2">
        <f t="shared" si="44"/>
        <v>2.7857645715931363E-2</v>
      </c>
      <c r="FH30" s="2">
        <f t="shared" si="44"/>
        <v>2.806466926180352E-2</v>
      </c>
      <c r="FI30" s="2">
        <f t="shared" si="44"/>
        <v>2.8989039238749341E-2</v>
      </c>
      <c r="FJ30" s="2">
        <f t="shared" si="44"/>
        <v>2.9550481737240872E-2</v>
      </c>
      <c r="FK30" s="2">
        <f t="shared" si="44"/>
        <v>2.7563911234980105E-2</v>
      </c>
      <c r="FL30" s="2">
        <f t="shared" si="44"/>
        <v>2.558645684971482E-2</v>
      </c>
      <c r="FM30" s="2">
        <f t="shared" si="44"/>
        <v>2.7395046471263351E-2</v>
      </c>
      <c r="FN30" s="2">
        <f t="shared" si="44"/>
        <v>2.5535559605556216E-2</v>
      </c>
      <c r="FO30" s="2">
        <f t="shared" si="44"/>
        <v>2.5383840580559557E-2</v>
      </c>
      <c r="FP30" s="2">
        <f t="shared" si="44"/>
        <v>2.2625287801671258E-2</v>
      </c>
      <c r="FQ30" s="2">
        <f t="shared" si="44"/>
        <v>2.3915079460541274E-2</v>
      </c>
      <c r="FR30" s="2">
        <f t="shared" si="44"/>
        <v>2.5641433655050408E-2</v>
      </c>
      <c r="FS30" s="2">
        <f t="shared" si="44"/>
        <v>2.4085844740068595E-2</v>
      </c>
      <c r="FT30" s="2">
        <f t="shared" si="44"/>
        <v>2.2589278499088167E-2</v>
      </c>
      <c r="FU30" s="2">
        <f t="shared" si="44"/>
        <v>2.1774782718739942E-2</v>
      </c>
      <c r="FW30" s="2">
        <f t="shared" si="53"/>
        <v>3.5456228985267226E-6</v>
      </c>
      <c r="FX30" s="2">
        <f t="shared" si="45"/>
        <v>4.4572865334553232E-6</v>
      </c>
      <c r="FY30" s="2">
        <f t="shared" si="45"/>
        <v>6.288841966415461E-6</v>
      </c>
      <c r="FZ30" s="2">
        <f t="shared" si="45"/>
        <v>4.493915998290274E-6</v>
      </c>
      <c r="GA30" s="2">
        <f t="shared" si="45"/>
        <v>4.0479201800432272E-6</v>
      </c>
      <c r="GB30" s="2">
        <f t="shared" si="45"/>
        <v>4.1717555909268494E-6</v>
      </c>
      <c r="GC30" s="2">
        <f t="shared" si="45"/>
        <v>4.8298165298025485E-6</v>
      </c>
      <c r="GD30" s="2">
        <f t="shared" si="45"/>
        <v>5.6565739890924305E-6</v>
      </c>
      <c r="GE30" s="2">
        <f t="shared" si="45"/>
        <v>5.5932923017687377E-6</v>
      </c>
      <c r="GF30" s="2">
        <f t="shared" si="45"/>
        <v>4.9482389016257946E-6</v>
      </c>
      <c r="GG30" s="2">
        <f t="shared" si="45"/>
        <v>5.3758946984995848E-6</v>
      </c>
      <c r="GH30" s="2">
        <f t="shared" si="45"/>
        <v>5.1060768435678349E-6</v>
      </c>
      <c r="GI30" s="2">
        <f t="shared" si="45"/>
        <v>4.3809715089255813E-6</v>
      </c>
      <c r="GJ30" s="2">
        <f t="shared" si="45"/>
        <v>3.6198512786434654E-6</v>
      </c>
      <c r="GK30" s="2">
        <f t="shared" si="45"/>
        <v>3.0643915612145429E-6</v>
      </c>
      <c r="GM30" s="86">
        <f t="shared" si="54"/>
        <v>2.2694209084628189E-14</v>
      </c>
      <c r="GN30" s="86">
        <f t="shared" si="46"/>
        <v>2.8113459538853184E-15</v>
      </c>
      <c r="GO30" s="86">
        <f t="shared" si="46"/>
        <v>8.4123035987024382E-16</v>
      </c>
      <c r="GP30" s="86">
        <f t="shared" si="46"/>
        <v>3.8829583487854411E-15</v>
      </c>
      <c r="GQ30" s="86">
        <f t="shared" si="46"/>
        <v>6.5250868479651073E-16</v>
      </c>
      <c r="GR30" s="86">
        <f t="shared" si="46"/>
        <v>1.2183413009854196E-16</v>
      </c>
      <c r="GS30" s="86">
        <f t="shared" si="46"/>
        <v>1.1317938165542647E-15</v>
      </c>
      <c r="GT30" s="86">
        <f t="shared" si="46"/>
        <v>2.8745187458822548E-17</v>
      </c>
      <c r="GU30" s="86">
        <f t="shared" si="46"/>
        <v>5.9716577211433647E-18</v>
      </c>
      <c r="GV30" s="86">
        <f t="shared" si="46"/>
        <v>1.3017163960603507E-19</v>
      </c>
      <c r="GW30" s="86">
        <f t="shared" si="46"/>
        <v>2.5525029564655536E-18</v>
      </c>
      <c r="GX30" s="86">
        <f t="shared" si="46"/>
        <v>1.1548608312592973E-17</v>
      </c>
      <c r="GY30" s="86">
        <f t="shared" si="46"/>
        <v>1.8443311161073211E-18</v>
      </c>
      <c r="GZ30" s="86">
        <f t="shared" si="46"/>
        <v>1.7355112256652805E-20</v>
      </c>
      <c r="HA30" s="86">
        <f t="shared" si="46"/>
        <v>8.2871552719166043E-24</v>
      </c>
      <c r="HC30" s="86">
        <f t="shared" si="58"/>
        <v>3.7230410536338451E-29</v>
      </c>
      <c r="HD30" s="86">
        <f t="shared" si="47"/>
        <v>7.0111647178908173E-34</v>
      </c>
      <c r="HE30" s="86">
        <f t="shared" si="47"/>
        <v>7.056433251964029E-34</v>
      </c>
      <c r="HF30" s="86">
        <f t="shared" si="47"/>
        <v>1.7051229473721332E-36</v>
      </c>
      <c r="HG30" s="86">
        <f t="shared" si="47"/>
        <v>2.4482110686682491E-37</v>
      </c>
      <c r="HH30" s="86">
        <f t="shared" si="47"/>
        <v>2.197479954545596E-39</v>
      </c>
      <c r="HI30" s="86">
        <f t="shared" si="47"/>
        <v>1.1042985593090758E-37</v>
      </c>
      <c r="HJ30" s="86">
        <f t="shared" si="47"/>
        <v>8.1908642610101794E-39</v>
      </c>
      <c r="HK30" s="86">
        <f t="shared" si="47"/>
        <v>2.6759296370950089E-37</v>
      </c>
      <c r="HL30" s="86">
        <f t="shared" si="47"/>
        <v>3.8912618237520268E-42</v>
      </c>
      <c r="HM30" s="86">
        <f t="shared" si="47"/>
        <v>2.9795312331720208E-38</v>
      </c>
      <c r="HN30" s="86">
        <f t="shared" si="47"/>
        <v>1.7846529774341731E-39</v>
      </c>
      <c r="HO30" s="86">
        <f t="shared" si="47"/>
        <v>8.2106547438054294E-38</v>
      </c>
      <c r="HP30" s="86">
        <f t="shared" si="47"/>
        <v>5.2683701113989927E-44</v>
      </c>
      <c r="HQ30" s="86">
        <f t="shared" si="47"/>
        <v>4.6235854562741621E-55</v>
      </c>
      <c r="HS30" s="86">
        <f t="shared" si="55"/>
        <v>1.2074302132532747E-154</v>
      </c>
      <c r="HT30" s="86">
        <f t="shared" si="48"/>
        <v>2.91901779819517E-177</v>
      </c>
      <c r="HU30" s="86">
        <f t="shared" si="48"/>
        <v>3.2084351815712139E-186</v>
      </c>
      <c r="HV30" s="86">
        <f t="shared" si="48"/>
        <v>1.3854944004337168E-201</v>
      </c>
      <c r="HW30" s="86">
        <f t="shared" si="48"/>
        <v>1.3257657652829957E-207</v>
      </c>
      <c r="HX30" s="86">
        <f t="shared" si="48"/>
        <v>1.3511320822073371E-217</v>
      </c>
      <c r="HY30" s="86">
        <f t="shared" si="48"/>
        <v>2.3724579671142809E-208</v>
      </c>
      <c r="HZ30" s="86">
        <f t="shared" si="48"/>
        <v>1.6938198082625847E-211</v>
      </c>
      <c r="IA30" s="86">
        <f t="shared" si="48"/>
        <v>5.0323083023877424E-204</v>
      </c>
      <c r="IB30" s="86">
        <f t="shared" si="48"/>
        <v>3.1219965607954105E-231</v>
      </c>
      <c r="IC30" s="86">
        <f t="shared" si="48"/>
        <v>1.2459970604966422E-207</v>
      </c>
      <c r="ID30" s="86">
        <f t="shared" si="48"/>
        <v>7.1481446343021646E-218</v>
      </c>
      <c r="IE30" s="86">
        <f t="shared" si="48"/>
        <v>7.4255354527969667E-209</v>
      </c>
      <c r="IF30" s="86">
        <f t="shared" si="48"/>
        <v>5.7877303141539021E-115</v>
      </c>
      <c r="IG30" s="86">
        <f t="shared" si="48"/>
        <v>2.7329988282583579E-79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1.7772396922406575E-174</v>
      </c>
      <c r="IY30" s="86">
        <f t="shared" si="57"/>
        <v>2.2694209084628227E-14</v>
      </c>
      <c r="IZ30" s="86">
        <f t="shared" si="50"/>
        <v>2.8113459538853184E-15</v>
      </c>
      <c r="JA30" s="86">
        <f t="shared" si="50"/>
        <v>8.4123035987024382E-16</v>
      </c>
      <c r="JB30" s="86">
        <f t="shared" si="50"/>
        <v>3.8829583487854411E-15</v>
      </c>
      <c r="JC30" s="86">
        <f t="shared" si="50"/>
        <v>6.5250868479651073E-16</v>
      </c>
      <c r="JD30" s="86">
        <f t="shared" si="50"/>
        <v>1.2183413009854196E-16</v>
      </c>
      <c r="JE30" s="86">
        <f t="shared" si="50"/>
        <v>1.1317938165542647E-15</v>
      </c>
      <c r="JF30" s="86">
        <f t="shared" si="50"/>
        <v>2.8745187458822548E-17</v>
      </c>
      <c r="JG30" s="86">
        <f t="shared" si="50"/>
        <v>5.9716577211433647E-18</v>
      </c>
      <c r="JH30" s="86">
        <f t="shared" si="50"/>
        <v>1.3017163960603507E-19</v>
      </c>
      <c r="JI30" s="86">
        <f t="shared" si="50"/>
        <v>2.5525029564655536E-18</v>
      </c>
      <c r="JJ30" s="86">
        <f t="shared" si="50"/>
        <v>1.1548608312592973E-17</v>
      </c>
      <c r="JK30" s="86">
        <f t="shared" si="50"/>
        <v>1.8443311161073211E-18</v>
      </c>
      <c r="JL30" s="86">
        <f t="shared" si="50"/>
        <v>1.7355112256652805E-20</v>
      </c>
      <c r="JM30" s="86">
        <f t="shared" si="50"/>
        <v>8.2871552719166043E-24</v>
      </c>
    </row>
    <row r="31" spans="1:273" x14ac:dyDescent="0.25">
      <c r="B31" s="2">
        <v>4</v>
      </c>
      <c r="C31" s="37">
        <v>111.623</v>
      </c>
      <c r="D31" s="37">
        <v>107.557</v>
      </c>
      <c r="E31" s="37">
        <v>104.164</v>
      </c>
      <c r="F31" s="37">
        <v>106.803</v>
      </c>
      <c r="G31" s="37">
        <v>108.754</v>
      </c>
      <c r="H31" s="37">
        <v>108.43300000000001</v>
      </c>
      <c r="I31" s="37">
        <v>106.81699999999999</v>
      </c>
      <c r="J31" s="37">
        <v>107.559</v>
      </c>
      <c r="K31" s="37">
        <v>106.68300000000001</v>
      </c>
      <c r="L31" s="37">
        <v>106.831</v>
      </c>
      <c r="M31" s="37">
        <v>106.7</v>
      </c>
      <c r="N31" s="37">
        <v>105.316</v>
      </c>
      <c r="O31" s="37">
        <v>107.431</v>
      </c>
      <c r="P31" s="37">
        <v>106.339</v>
      </c>
      <c r="Q31" s="37">
        <v>107.65</v>
      </c>
      <c r="S31" s="4">
        <f t="shared" si="7"/>
        <v>110.16398502433942</v>
      </c>
      <c r="T31" s="4">
        <f t="shared" si="7"/>
        <v>107.18596128288407</v>
      </c>
      <c r="U31" s="4">
        <f t="shared" si="7"/>
        <v>103.04090792005088</v>
      </c>
      <c r="V31" s="4">
        <f t="shared" si="7"/>
        <v>104.84112871853714</v>
      </c>
      <c r="W31" s="4">
        <f t="shared" si="7"/>
        <v>107.79498168125851</v>
      </c>
      <c r="X31" s="4" t="e">
        <f t="shared" si="7"/>
        <v>#N/A</v>
      </c>
      <c r="Y31" s="4">
        <f t="shared" si="7"/>
        <v>105.21248819993043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1.4590149756605797</v>
      </c>
      <c r="AJ31" s="4">
        <f t="shared" si="8"/>
        <v>0.37103871711593683</v>
      </c>
      <c r="AK31" s="4">
        <f t="shared" si="8"/>
        <v>1.1230920799491173</v>
      </c>
      <c r="AL31" s="4">
        <f t="shared" si="8"/>
        <v>1.9618712814628623</v>
      </c>
      <c r="AM31" s="4">
        <f t="shared" si="8"/>
        <v>0.95901831874149934</v>
      </c>
      <c r="AN31" s="4">
        <f t="shared" si="8"/>
        <v>0</v>
      </c>
      <c r="AO31" s="4">
        <f t="shared" si="8"/>
        <v>1.6045118000695595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110.16398502424128</v>
      </c>
      <c r="AZ31" s="2">
        <f t="shared" si="9"/>
        <v>107.18596128287011</v>
      </c>
      <c r="BA31" s="2">
        <f t="shared" si="9"/>
        <v>103.04090792004629</v>
      </c>
      <c r="BB31" s="2">
        <f t="shared" si="9"/>
        <v>104.84112871851811</v>
      </c>
      <c r="BC31" s="2">
        <f t="shared" si="9"/>
        <v>107.79498168125509</v>
      </c>
      <c r="BD31" s="2" t="e">
        <f t="shared" si="9"/>
        <v>#N/A</v>
      </c>
      <c r="BE31" s="2">
        <f t="shared" si="9"/>
        <v>105.21248819992473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111.623</v>
      </c>
      <c r="BP31" s="2">
        <f t="shared" si="11"/>
        <v>107.557</v>
      </c>
      <c r="BQ31" s="2">
        <f t="shared" si="12"/>
        <v>104.164</v>
      </c>
      <c r="BR31" s="2">
        <f t="shared" si="13"/>
        <v>106.803</v>
      </c>
      <c r="BS31" s="2">
        <f t="shared" si="14"/>
        <v>108.754</v>
      </c>
      <c r="BT31" s="2" t="str">
        <f t="shared" si="15"/>
        <v/>
      </c>
      <c r="BU31" s="2">
        <f t="shared" si="16"/>
        <v>106.81699999999999</v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110.04826416510323</v>
      </c>
      <c r="DL31" s="2">
        <f t="shared" si="41"/>
        <v>106.93252522157788</v>
      </c>
      <c r="DM31" s="2">
        <f t="shared" si="41"/>
        <v>102.9553541963016</v>
      </c>
      <c r="DN31" s="2">
        <f t="shared" si="41"/>
        <v>104.8441731042784</v>
      </c>
      <c r="DO31" s="2">
        <f t="shared" si="41"/>
        <v>107.71445748987853</v>
      </c>
      <c r="DP31" s="2">
        <f t="shared" si="41"/>
        <v>107.3653153153153</v>
      </c>
      <c r="DQ31" s="2">
        <f t="shared" si="41"/>
        <v>105.02829554655871</v>
      </c>
      <c r="DR31" s="2">
        <f t="shared" si="41"/>
        <v>103.1270637065637</v>
      </c>
      <c r="DS31" s="2">
        <f t="shared" si="41"/>
        <v>102.9794462184874</v>
      </c>
      <c r="DT31" s="2">
        <f t="shared" si="41"/>
        <v>103.87751107715816</v>
      </c>
      <c r="DU31" s="2">
        <f t="shared" si="41"/>
        <v>104.81639327731092</v>
      </c>
      <c r="DV31" s="2">
        <f t="shared" si="41"/>
        <v>103.58947002801121</v>
      </c>
      <c r="DW31" s="2">
        <f t="shared" si="41"/>
        <v>105.26427478991596</v>
      </c>
      <c r="DX31" s="2">
        <f t="shared" si="41"/>
        <v>103.87887388591798</v>
      </c>
      <c r="DY31" s="2">
        <f t="shared" si="41"/>
        <v>106.25070197044334</v>
      </c>
      <c r="EA31" s="2">
        <f t="shared" si="42"/>
        <v>113.8472099931754</v>
      </c>
      <c r="EB31" s="2">
        <f t="shared" si="42"/>
        <v>115.19108781284939</v>
      </c>
      <c r="EC31" s="2">
        <f t="shared" si="42"/>
        <v>105.65462244897962</v>
      </c>
      <c r="ED31" s="2">
        <f t="shared" si="42"/>
        <v>104.74978694169218</v>
      </c>
      <c r="EE31" s="2">
        <f t="shared" si="42"/>
        <v>110.38577695625381</v>
      </c>
      <c r="EF31" s="2">
        <f t="shared" si="42"/>
        <v>111.42925473246206</v>
      </c>
      <c r="EG31" s="2">
        <f t="shared" si="42"/>
        <v>111.1765810146014</v>
      </c>
      <c r="EH31" s="2">
        <f t="shared" si="42"/>
        <v>107.6070549275951</v>
      </c>
      <c r="EI31" s="2">
        <f t="shared" si="42"/>
        <v>103.99218271161634</v>
      </c>
      <c r="EJ31" s="2">
        <f t="shared" si="42"/>
        <v>108.11781868566905</v>
      </c>
      <c r="EK31" s="2">
        <f t="shared" si="42"/>
        <v>110.46119724393988</v>
      </c>
      <c r="EL31" s="2">
        <f t="shared" si="42"/>
        <v>110.16526633156475</v>
      </c>
      <c r="EM31" s="2">
        <f t="shared" si="42"/>
        <v>107.44213791384415</v>
      </c>
      <c r="EN31" s="2">
        <f t="shared" si="42"/>
        <v>106.91330090342586</v>
      </c>
      <c r="EO31" s="2">
        <f t="shared" si="42"/>
        <v>104.8683798544272</v>
      </c>
      <c r="EQ31" s="2">
        <f t="shared" si="43"/>
        <v>111.77767750594116</v>
      </c>
      <c r="ER31" s="2">
        <f t="shared" si="43"/>
        <v>112.60434159905439</v>
      </c>
      <c r="ES31" s="2">
        <f t="shared" si="43"/>
        <v>104.85445604606306</v>
      </c>
      <c r="ET31" s="2">
        <f t="shared" si="43"/>
        <v>105.79888254584648</v>
      </c>
      <c r="EU31" s="2">
        <f t="shared" si="43"/>
        <v>110.93277260769173</v>
      </c>
      <c r="EV31" s="2">
        <f t="shared" si="43"/>
        <v>111.20579372658378</v>
      </c>
      <c r="EW31" s="2">
        <f t="shared" si="43"/>
        <v>110.58198535151301</v>
      </c>
      <c r="EX31" s="2">
        <f t="shared" si="43"/>
        <v>107.62707555307489</v>
      </c>
      <c r="EY31" s="2">
        <f t="shared" si="43"/>
        <v>103.60848885984733</v>
      </c>
      <c r="EZ31" s="2">
        <f t="shared" si="43"/>
        <v>109.06637884146126</v>
      </c>
      <c r="FA31" s="2">
        <f t="shared" si="43"/>
        <v>110.51076010779394</v>
      </c>
      <c r="FB31" s="2">
        <f t="shared" si="43"/>
        <v>108.12165051945043</v>
      </c>
      <c r="FC31" s="2">
        <f t="shared" si="43"/>
        <v>107.46627103518611</v>
      </c>
      <c r="FD31" s="2">
        <f t="shared" si="43"/>
        <v>107.30728408681769</v>
      </c>
      <c r="FE31" s="2">
        <f t="shared" si="43"/>
        <v>108.54152004922736</v>
      </c>
      <c r="FG31" s="2">
        <f t="shared" si="44"/>
        <v>3.0463425931964272E-2</v>
      </c>
      <c r="FH31" s="2">
        <f t="shared" si="44"/>
        <v>3.0689202961869333E-2</v>
      </c>
      <c r="FI31" s="2">
        <f t="shared" si="44"/>
        <v>3.1697198404186062E-2</v>
      </c>
      <c r="FJ31" s="2">
        <f t="shared" si="44"/>
        <v>3.2309345703331716E-2</v>
      </c>
      <c r="FK31" s="2">
        <f t="shared" si="44"/>
        <v>3.0143067714220123E-2</v>
      </c>
      <c r="FL31" s="2">
        <f t="shared" si="44"/>
        <v>2.7985907853558749E-2</v>
      </c>
      <c r="FM31" s="2">
        <f t="shared" si="44"/>
        <v>2.9958889055306262E-2</v>
      </c>
      <c r="FN31" s="2">
        <f t="shared" si="44"/>
        <v>2.7930374372832845E-2</v>
      </c>
      <c r="FO31" s="2">
        <f t="shared" si="44"/>
        <v>2.7764832014122557E-2</v>
      </c>
      <c r="FP31" s="2">
        <f t="shared" si="44"/>
        <v>2.4754100343455127E-2</v>
      </c>
      <c r="FQ31" s="2">
        <f t="shared" si="44"/>
        <v>2.6162000030579582E-2</v>
      </c>
      <c r="FR31" s="2">
        <f t="shared" si="44"/>
        <v>2.8045891892014584E-2</v>
      </c>
      <c r="FS31" s="2">
        <f t="shared" si="44"/>
        <v>2.6348376320435647E-2</v>
      </c>
      <c r="FT31" s="2">
        <f t="shared" si="44"/>
        <v>2.4714788601787458E-2</v>
      </c>
      <c r="FU31" s="2">
        <f t="shared" si="44"/>
        <v>2.3825522016568602E-2</v>
      </c>
      <c r="FW31" s="2">
        <f t="shared" si="53"/>
        <v>3.8876968700954716E-6</v>
      </c>
      <c r="FX31" s="2">
        <f t="shared" si="45"/>
        <v>4.8873153961994468E-6</v>
      </c>
      <c r="FY31" s="2">
        <f t="shared" si="45"/>
        <v>6.8955739113709738E-6</v>
      </c>
      <c r="FZ31" s="2">
        <f t="shared" si="45"/>
        <v>4.9274787710424321E-6</v>
      </c>
      <c r="GA31" s="2">
        <f t="shared" si="45"/>
        <v>4.438454483768968E-6</v>
      </c>
      <c r="GB31" s="2">
        <f t="shared" si="45"/>
        <v>4.5742372040349266E-6</v>
      </c>
      <c r="GC31" s="2">
        <f t="shared" si="45"/>
        <v>5.2957860486124967E-6</v>
      </c>
      <c r="GD31" s="2">
        <f t="shared" si="45"/>
        <v>6.2023066590881579E-6</v>
      </c>
      <c r="GE31" s="2">
        <f t="shared" si="45"/>
        <v>6.1329197440328545E-6</v>
      </c>
      <c r="GF31" s="2">
        <f t="shared" si="45"/>
        <v>5.4256334747581642E-6</v>
      </c>
      <c r="GG31" s="2">
        <f t="shared" si="45"/>
        <v>5.8945482644200367E-6</v>
      </c>
      <c r="GH31" s="2">
        <f t="shared" si="45"/>
        <v>5.5986991687441013E-6</v>
      </c>
      <c r="GI31" s="2">
        <f t="shared" si="45"/>
        <v>4.803637707116366E-6</v>
      </c>
      <c r="GJ31" s="2">
        <f t="shared" si="45"/>
        <v>3.9690866141627902E-6</v>
      </c>
      <c r="GK31" s="2">
        <f t="shared" si="45"/>
        <v>3.3600375379320015E-6</v>
      </c>
      <c r="GM31" s="86">
        <f t="shared" si="54"/>
        <v>6.3215783017338118E-14</v>
      </c>
      <c r="GN31" s="86">
        <f t="shared" si="46"/>
        <v>8.5787280689584259E-15</v>
      </c>
      <c r="GO31" s="86">
        <f t="shared" si="46"/>
        <v>2.7330461096808076E-15</v>
      </c>
      <c r="GP31" s="86">
        <f t="shared" si="46"/>
        <v>1.1882087868704962E-14</v>
      </c>
      <c r="GQ31" s="86">
        <f t="shared" si="46"/>
        <v>2.1069117886763748E-15</v>
      </c>
      <c r="GR31" s="86">
        <f t="shared" si="46"/>
        <v>4.119064708937174E-16</v>
      </c>
      <c r="GS31" s="86">
        <f t="shared" si="46"/>
        <v>3.5623692337649606E-15</v>
      </c>
      <c r="GT31" s="86">
        <f t="shared" si="46"/>
        <v>1.0320765829938168E-16</v>
      </c>
      <c r="GU31" s="86">
        <f t="shared" si="46"/>
        <v>2.2862462491105883E-17</v>
      </c>
      <c r="GV31" s="86">
        <f t="shared" si="46"/>
        <v>5.5955332004860342E-19</v>
      </c>
      <c r="GW31" s="86">
        <f t="shared" si="46"/>
        <v>9.9047300839834186E-18</v>
      </c>
      <c r="GX31" s="86">
        <f t="shared" si="46"/>
        <v>4.3158540123011012E-17</v>
      </c>
      <c r="GY31" s="86">
        <f t="shared" si="46"/>
        <v>7.2737973159342971E-18</v>
      </c>
      <c r="GZ31" s="86">
        <f t="shared" si="46"/>
        <v>8.1042013453638275E-20</v>
      </c>
      <c r="HA31" s="86">
        <f t="shared" si="46"/>
        <v>5.2299315689519705E-23</v>
      </c>
      <c r="HC31" s="86">
        <f t="shared" si="58"/>
        <v>1.8538659162149159E-28</v>
      </c>
      <c r="HD31" s="86">
        <f t="shared" si="47"/>
        <v>4.7621159006881605E-33</v>
      </c>
      <c r="HE31" s="86">
        <f t="shared" si="47"/>
        <v>4.9242322257418999E-33</v>
      </c>
      <c r="HF31" s="86">
        <f t="shared" si="47"/>
        <v>1.3867926094906583E-35</v>
      </c>
      <c r="HG31" s="86">
        <f t="shared" si="47"/>
        <v>2.0613762154201981E-36</v>
      </c>
      <c r="HH31" s="86">
        <f t="shared" si="47"/>
        <v>2.0740723522289717E-38</v>
      </c>
      <c r="HI31" s="86">
        <f t="shared" si="47"/>
        <v>9.6306736132214192E-37</v>
      </c>
      <c r="HJ31" s="86">
        <f t="shared" si="47"/>
        <v>7.692241408747531E-38</v>
      </c>
      <c r="HK31" s="86">
        <f t="shared" si="47"/>
        <v>2.3152017185747296E-36</v>
      </c>
      <c r="HL31" s="86">
        <f t="shared" si="47"/>
        <v>4.4185531500204392E-41</v>
      </c>
      <c r="HM31" s="86">
        <f t="shared" si="47"/>
        <v>2.6908232328489106E-37</v>
      </c>
      <c r="HN31" s="86">
        <f t="shared" si="47"/>
        <v>1.7652829759354914E-38</v>
      </c>
      <c r="HO31" s="86">
        <f t="shared" si="47"/>
        <v>7.1315231233924462E-37</v>
      </c>
      <c r="HP31" s="86">
        <f t="shared" si="47"/>
        <v>6.6147228052144895E-43</v>
      </c>
      <c r="HQ31" s="86">
        <f t="shared" si="47"/>
        <v>1.167606529073894E-53</v>
      </c>
      <c r="HS31" s="86">
        <f t="shared" si="55"/>
        <v>7.1079693875864843E-152</v>
      </c>
      <c r="HT31" s="86">
        <f t="shared" si="48"/>
        <v>5.4979104009076025E-174</v>
      </c>
      <c r="HU31" s="86">
        <f t="shared" si="48"/>
        <v>8.1613941569681734E-183</v>
      </c>
      <c r="HV31" s="86">
        <f t="shared" si="48"/>
        <v>6.6156180457104124E-198</v>
      </c>
      <c r="HW31" s="86">
        <f t="shared" si="48"/>
        <v>7.4733641428314969E-204</v>
      </c>
      <c r="HX31" s="86">
        <f t="shared" si="48"/>
        <v>1.1673259149071449E-213</v>
      </c>
      <c r="HY31" s="86">
        <f t="shared" si="48"/>
        <v>1.5025808702911425E-204</v>
      </c>
      <c r="HZ31" s="86">
        <f t="shared" si="48"/>
        <v>1.3491582675633934E-207</v>
      </c>
      <c r="IA31" s="86">
        <f t="shared" si="48"/>
        <v>2.9477598139167104E-200</v>
      </c>
      <c r="IB31" s="86">
        <f t="shared" si="48"/>
        <v>5.4573005384790332E-227</v>
      </c>
      <c r="IC31" s="86">
        <f t="shared" si="48"/>
        <v>8.3514639799222859E-204</v>
      </c>
      <c r="ID31" s="86">
        <f t="shared" si="48"/>
        <v>7.4275364541536894E-214</v>
      </c>
      <c r="IE31" s="86">
        <f t="shared" si="48"/>
        <v>4.6037271059033749E-205</v>
      </c>
      <c r="IF31" s="86">
        <f t="shared" si="48"/>
        <v>6.3301002928048598E-113</v>
      </c>
      <c r="IG31" s="86">
        <f t="shared" si="48"/>
        <v>6.6487449925212035E-78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2.1720160195820961E-304</v>
      </c>
      <c r="IW31" s="86">
        <f t="shared" si="49"/>
        <v>5.5257411163702408E-172</v>
      </c>
      <c r="IY31" s="86">
        <f t="shared" si="57"/>
        <v>6.3215783017338307E-14</v>
      </c>
      <c r="IZ31" s="86">
        <f t="shared" si="50"/>
        <v>8.5787280689584259E-15</v>
      </c>
      <c r="JA31" s="86">
        <f t="shared" si="50"/>
        <v>2.7330461096808076E-15</v>
      </c>
      <c r="JB31" s="86">
        <f t="shared" si="50"/>
        <v>1.1882087868704962E-14</v>
      </c>
      <c r="JC31" s="86">
        <f t="shared" si="50"/>
        <v>2.1069117886763748E-15</v>
      </c>
      <c r="JD31" s="86">
        <f t="shared" si="50"/>
        <v>4.119064708937174E-16</v>
      </c>
      <c r="JE31" s="86">
        <f t="shared" si="50"/>
        <v>3.5623692337649606E-15</v>
      </c>
      <c r="JF31" s="86">
        <f t="shared" si="50"/>
        <v>1.0320765829938168E-16</v>
      </c>
      <c r="JG31" s="86">
        <f t="shared" si="50"/>
        <v>2.2862462491105883E-17</v>
      </c>
      <c r="JH31" s="86">
        <f t="shared" si="50"/>
        <v>5.5955332004860342E-19</v>
      </c>
      <c r="JI31" s="86">
        <f t="shared" si="50"/>
        <v>9.9047300839834186E-18</v>
      </c>
      <c r="JJ31" s="86">
        <f t="shared" si="50"/>
        <v>4.3158540123011012E-17</v>
      </c>
      <c r="JK31" s="86">
        <f t="shared" si="50"/>
        <v>7.2737973159342971E-18</v>
      </c>
      <c r="JL31" s="86">
        <f t="shared" si="50"/>
        <v>8.1042013453638275E-20</v>
      </c>
      <c r="JM31" s="86">
        <f t="shared" si="50"/>
        <v>5.2299315689519705E-23</v>
      </c>
    </row>
    <row r="32" spans="1:273" x14ac:dyDescent="0.25">
      <c r="B32" s="2">
        <v>5</v>
      </c>
      <c r="C32" s="37">
        <v>110.672</v>
      </c>
      <c r="D32" s="37">
        <v>108.607</v>
      </c>
      <c r="E32" s="37">
        <v>103.508</v>
      </c>
      <c r="F32" s="37">
        <v>103.91800000000001</v>
      </c>
      <c r="G32" s="37">
        <v>108.754</v>
      </c>
      <c r="H32" s="37">
        <v>108.833</v>
      </c>
      <c r="I32" s="37">
        <v>106.68300000000001</v>
      </c>
      <c r="J32" s="37">
        <v>105.627</v>
      </c>
      <c r="K32" s="37">
        <v>106.85</v>
      </c>
      <c r="L32" s="37">
        <v>107.831</v>
      </c>
      <c r="M32" s="37">
        <v>107.35</v>
      </c>
      <c r="N32" s="37">
        <v>105.316</v>
      </c>
      <c r="O32" s="37">
        <v>107.741</v>
      </c>
      <c r="P32" s="37">
        <v>107.91500000000001</v>
      </c>
      <c r="Q32" s="37">
        <v>106.25</v>
      </c>
      <c r="S32" s="4">
        <f t="shared" si="7"/>
        <v>110.21754889790327</v>
      </c>
      <c r="T32" s="4">
        <f t="shared" si="7"/>
        <v>107.31405640007414</v>
      </c>
      <c r="U32" s="4">
        <f t="shared" si="7"/>
        <v>103.16140726624815</v>
      </c>
      <c r="V32" s="4">
        <f t="shared" si="7"/>
        <v>104.93932140981947</v>
      </c>
      <c r="W32" s="4">
        <f t="shared" si="7"/>
        <v>107.86644912363852</v>
      </c>
      <c r="X32" s="4">
        <f t="shared" si="7"/>
        <v>107.58572578835124</v>
      </c>
      <c r="Y32" s="4">
        <f t="shared" si="7"/>
        <v>105.32138986099658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0.45445110209672634</v>
      </c>
      <c r="AJ32" s="4">
        <f t="shared" si="8"/>
        <v>1.2929435999258629</v>
      </c>
      <c r="AK32" s="4">
        <f t="shared" si="8"/>
        <v>0.34659273375184796</v>
      </c>
      <c r="AL32" s="4">
        <f t="shared" si="8"/>
        <v>-1.0213214098194641</v>
      </c>
      <c r="AM32" s="4">
        <f t="shared" si="8"/>
        <v>0.88755087636148744</v>
      </c>
      <c r="AN32" s="4">
        <f t="shared" si="8"/>
        <v>1.2472742116487581</v>
      </c>
      <c r="AO32" s="4">
        <f t="shared" si="8"/>
        <v>1.3616101390034316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>
        <f t="shared" si="51"/>
        <v>110.21754889763922</v>
      </c>
      <c r="AZ32" s="2">
        <f t="shared" si="9"/>
        <v>107.3140564000331</v>
      </c>
      <c r="BA32" s="2">
        <f t="shared" si="9"/>
        <v>103.16140726623381</v>
      </c>
      <c r="BB32" s="2">
        <f t="shared" si="9"/>
        <v>104.93932140976339</v>
      </c>
      <c r="BC32" s="2">
        <f t="shared" si="9"/>
        <v>107.86644912362794</v>
      </c>
      <c r="BD32" s="2">
        <f t="shared" si="9"/>
        <v>107.58572578834902</v>
      </c>
      <c r="BE32" s="2">
        <f t="shared" si="9"/>
        <v>105.32138986097929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>
        <f t="shared" si="10"/>
        <v>110.672</v>
      </c>
      <c r="BP32" s="2">
        <f t="shared" si="11"/>
        <v>108.607</v>
      </c>
      <c r="BQ32" s="2">
        <f t="shared" si="12"/>
        <v>103.508</v>
      </c>
      <c r="BR32" s="2">
        <f t="shared" si="13"/>
        <v>103.91800000000001</v>
      </c>
      <c r="BS32" s="2">
        <f t="shared" si="14"/>
        <v>108.754</v>
      </c>
      <c r="BT32" s="2">
        <f t="shared" si="15"/>
        <v>108.833</v>
      </c>
      <c r="BU32" s="2">
        <f t="shared" si="16"/>
        <v>106.68300000000001</v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110.09906482176365</v>
      </c>
      <c r="DL32" s="2">
        <f t="shared" si="41"/>
        <v>107.04790874275088</v>
      </c>
      <c r="DM32" s="2">
        <f t="shared" si="41"/>
        <v>103.0771453295401</v>
      </c>
      <c r="DN32" s="2">
        <f t="shared" si="41"/>
        <v>104.95123689681587</v>
      </c>
      <c r="DO32" s="2">
        <f t="shared" si="41"/>
        <v>107.78627344348395</v>
      </c>
      <c r="DP32" s="2">
        <f t="shared" si="41"/>
        <v>107.46995732574679</v>
      </c>
      <c r="DQ32" s="2">
        <f t="shared" si="41"/>
        <v>105.12958824816721</v>
      </c>
      <c r="DR32" s="2">
        <f t="shared" si="41"/>
        <v>103.28601994851994</v>
      </c>
      <c r="DS32" s="2">
        <f t="shared" si="41"/>
        <v>103.06196918767507</v>
      </c>
      <c r="DT32" s="2">
        <f t="shared" si="41"/>
        <v>103.93628051948055</v>
      </c>
      <c r="DU32" s="2">
        <f t="shared" si="41"/>
        <v>104.901918767507</v>
      </c>
      <c r="DV32" s="2">
        <f t="shared" si="41"/>
        <v>103.7537593837535</v>
      </c>
      <c r="DW32" s="2">
        <f t="shared" si="41"/>
        <v>105.39116918767508</v>
      </c>
      <c r="DX32" s="2">
        <f t="shared" si="41"/>
        <v>104.02007040998215</v>
      </c>
      <c r="DY32" s="2">
        <f t="shared" si="41"/>
        <v>106.28543251231527</v>
      </c>
      <c r="EA32" s="2">
        <f t="shared" si="42"/>
        <v>113.65691601832896</v>
      </c>
      <c r="EB32" s="2">
        <f t="shared" si="42"/>
        <v>114.98101728734839</v>
      </c>
      <c r="EC32" s="2">
        <f t="shared" si="42"/>
        <v>105.50916721527324</v>
      </c>
      <c r="ED32" s="2">
        <f t="shared" si="42"/>
        <v>104.61368572651347</v>
      </c>
      <c r="EE32" s="2">
        <f t="shared" si="42"/>
        <v>110.21904929143558</v>
      </c>
      <c r="EF32" s="2">
        <f t="shared" si="42"/>
        <v>111.25286771572017</v>
      </c>
      <c r="EG32" s="2">
        <f t="shared" si="42"/>
        <v>110.98540866802327</v>
      </c>
      <c r="EH32" s="2">
        <f t="shared" si="42"/>
        <v>107.45330549348499</v>
      </c>
      <c r="EI32" s="2">
        <f t="shared" si="42"/>
        <v>103.86161975426295</v>
      </c>
      <c r="EJ32" s="2">
        <f t="shared" si="42"/>
        <v>107.97642598164276</v>
      </c>
      <c r="EK32" s="2">
        <f t="shared" si="42"/>
        <v>110.28622766056192</v>
      </c>
      <c r="EL32" s="2">
        <f t="shared" si="42"/>
        <v>109.98212283347297</v>
      </c>
      <c r="EM32" s="2">
        <f t="shared" si="42"/>
        <v>107.29713460015833</v>
      </c>
      <c r="EN32" s="2">
        <f t="shared" si="42"/>
        <v>106.78829920391186</v>
      </c>
      <c r="EO32" s="2">
        <f t="shared" si="42"/>
        <v>104.79617443352151</v>
      </c>
      <c r="EQ32" s="2">
        <f t="shared" si="43"/>
        <v>111.609244207955</v>
      </c>
      <c r="ER32" s="2">
        <f t="shared" si="43"/>
        <v>112.42137066752328</v>
      </c>
      <c r="ES32" s="2">
        <f t="shared" si="43"/>
        <v>104.71785259598404</v>
      </c>
      <c r="ET32" s="2">
        <f t="shared" si="43"/>
        <v>105.65153094016831</v>
      </c>
      <c r="EU32" s="2">
        <f t="shared" si="43"/>
        <v>110.76028472607689</v>
      </c>
      <c r="EV32" s="2">
        <f t="shared" si="43"/>
        <v>111.03178056454358</v>
      </c>
      <c r="EW32" s="2">
        <f t="shared" si="43"/>
        <v>110.39714613006235</v>
      </c>
      <c r="EX32" s="2">
        <f t="shared" si="43"/>
        <v>107.47313349908666</v>
      </c>
      <c r="EY32" s="2">
        <f t="shared" si="43"/>
        <v>103.48207345694136</v>
      </c>
      <c r="EZ32" s="2">
        <f t="shared" si="43"/>
        <v>108.9148511511122</v>
      </c>
      <c r="FA32" s="2">
        <f t="shared" si="43"/>
        <v>110.33526475408452</v>
      </c>
      <c r="FB32" s="2">
        <f t="shared" si="43"/>
        <v>107.96030670000776</v>
      </c>
      <c r="FC32" s="2">
        <f t="shared" si="43"/>
        <v>107.32100458949515</v>
      </c>
      <c r="FD32" s="2">
        <f t="shared" si="43"/>
        <v>107.17809314221662</v>
      </c>
      <c r="FE32" s="2">
        <f t="shared" si="43"/>
        <v>108.42772650657352</v>
      </c>
      <c r="FG32" s="2">
        <f t="shared" si="44"/>
        <v>3.3304598222258064E-2</v>
      </c>
      <c r="FH32" s="2">
        <f t="shared" si="44"/>
        <v>3.3550703674703058E-2</v>
      </c>
      <c r="FI32" s="2">
        <f t="shared" si="44"/>
        <v>3.4649326222101727E-2</v>
      </c>
      <c r="FJ32" s="2">
        <f t="shared" si="44"/>
        <v>3.5316406650469562E-2</v>
      </c>
      <c r="FK32" s="2">
        <f t="shared" si="44"/>
        <v>3.2955377372374348E-2</v>
      </c>
      <c r="FL32" s="2">
        <f t="shared" si="44"/>
        <v>3.0603307914074056E-2</v>
      </c>
      <c r="FM32" s="2">
        <f t="shared" si="44"/>
        <v>3.2754595416253557E-2</v>
      </c>
      <c r="FN32" s="2">
        <f t="shared" si="44"/>
        <v>3.0542743829140784E-2</v>
      </c>
      <c r="FO32" s="2">
        <f t="shared" si="44"/>
        <v>3.0362201665863852E-2</v>
      </c>
      <c r="FP32" s="2">
        <f t="shared" si="44"/>
        <v>2.7077663577575885E-2</v>
      </c>
      <c r="FQ32" s="2">
        <f t="shared" si="44"/>
        <v>2.861383947980007E-2</v>
      </c>
      <c r="FR32" s="2">
        <f t="shared" si="44"/>
        <v>3.0668724991723517E-2</v>
      </c>
      <c r="FS32" s="2">
        <f t="shared" si="44"/>
        <v>2.8817165641342134E-2</v>
      </c>
      <c r="FT32" s="2">
        <f t="shared" si="44"/>
        <v>2.7034764099297195E-2</v>
      </c>
      <c r="FU32" s="2">
        <f t="shared" si="44"/>
        <v>2.6064252980164442E-2</v>
      </c>
      <c r="FW32" s="2">
        <f t="shared" si="53"/>
        <v>4.2627732524014013E-6</v>
      </c>
      <c r="FX32" s="2">
        <f t="shared" si="45"/>
        <v>5.3588322428143613E-6</v>
      </c>
      <c r="FY32" s="2">
        <f t="shared" si="45"/>
        <v>7.5608414136919352E-6</v>
      </c>
      <c r="FZ32" s="2">
        <f t="shared" si="45"/>
        <v>5.4028704659128265E-6</v>
      </c>
      <c r="GA32" s="2">
        <f t="shared" si="45"/>
        <v>4.8666664820515145E-6</v>
      </c>
      <c r="GB32" s="2">
        <f t="shared" si="45"/>
        <v>5.0155491447784327E-6</v>
      </c>
      <c r="GC32" s="2">
        <f t="shared" si="45"/>
        <v>5.806710966932319E-6</v>
      </c>
      <c r="GD32" s="2">
        <f t="shared" si="45"/>
        <v>6.800689948036953E-6</v>
      </c>
      <c r="GE32" s="2">
        <f t="shared" si="45"/>
        <v>6.7246087991238949E-6</v>
      </c>
      <c r="GF32" s="2">
        <f t="shared" si="45"/>
        <v>5.9490856912562938E-6</v>
      </c>
      <c r="GG32" s="2">
        <f t="shared" si="45"/>
        <v>6.4632399724354859E-6</v>
      </c>
      <c r="GH32" s="2">
        <f t="shared" si="45"/>
        <v>6.1388482493792848E-6</v>
      </c>
      <c r="GI32" s="2">
        <f t="shared" si="45"/>
        <v>5.2670815670148676E-6</v>
      </c>
      <c r="GJ32" s="2">
        <f t="shared" si="45"/>
        <v>4.3520152645146923E-6</v>
      </c>
      <c r="GK32" s="2">
        <f t="shared" si="45"/>
        <v>3.6842067042544512E-6</v>
      </c>
      <c r="GM32" s="86">
        <f t="shared" si="54"/>
        <v>1.7304697373446453E-13</v>
      </c>
      <c r="GN32" s="86">
        <f t="shared" si="46"/>
        <v>2.5675244384864222E-14</v>
      </c>
      <c r="GO32" s="86">
        <f t="shared" si="46"/>
        <v>8.6959421975614024E-15</v>
      </c>
      <c r="GP32" s="86">
        <f t="shared" si="46"/>
        <v>3.5651542029984273E-14</v>
      </c>
      <c r="GQ32" s="86">
        <f t="shared" si="46"/>
        <v>6.6650941018707857E-15</v>
      </c>
      <c r="GR32" s="86">
        <f t="shared" si="46"/>
        <v>1.3635234633453833E-15</v>
      </c>
      <c r="GS32" s="86">
        <f t="shared" si="46"/>
        <v>1.0991500298793423E-14</v>
      </c>
      <c r="GT32" s="86">
        <f t="shared" si="46"/>
        <v>3.623691155486763E-16</v>
      </c>
      <c r="GU32" s="86">
        <f t="shared" si="46"/>
        <v>8.5481380733425969E-17</v>
      </c>
      <c r="GV32" s="86">
        <f t="shared" si="46"/>
        <v>2.3448637170977361E-18</v>
      </c>
      <c r="GW32" s="86">
        <f t="shared" si="46"/>
        <v>3.7536755155655101E-17</v>
      </c>
      <c r="GX32" s="86">
        <f t="shared" si="46"/>
        <v>1.5758741330854928E-16</v>
      </c>
      <c r="GY32" s="86">
        <f t="shared" si="46"/>
        <v>2.8006448340166326E-17</v>
      </c>
      <c r="GZ32" s="86">
        <f t="shared" si="46"/>
        <v>3.6830222533222749E-19</v>
      </c>
      <c r="HA32" s="86">
        <f t="shared" si="46"/>
        <v>3.1928827571956613E-22</v>
      </c>
      <c r="HC32" s="86">
        <f t="shared" si="58"/>
        <v>9.0457688973409608E-28</v>
      </c>
      <c r="HD32" s="86">
        <f t="shared" si="47"/>
        <v>3.1554462792369616E-32</v>
      </c>
      <c r="HE32" s="86">
        <f t="shared" si="47"/>
        <v>3.3499191125882074E-32</v>
      </c>
      <c r="HF32" s="86">
        <f t="shared" si="47"/>
        <v>1.097358759546053E-34</v>
      </c>
      <c r="HG32" s="86">
        <f t="shared" si="47"/>
        <v>1.6882504389494027E-35</v>
      </c>
      <c r="HH32" s="86">
        <f t="shared" si="47"/>
        <v>1.9014467647734625E-37</v>
      </c>
      <c r="HI32" s="86">
        <f t="shared" si="47"/>
        <v>8.1642115479874325E-36</v>
      </c>
      <c r="HJ32" s="86">
        <f t="shared" si="47"/>
        <v>7.0145698836395712E-37</v>
      </c>
      <c r="HK32" s="86">
        <f t="shared" si="47"/>
        <v>1.9469281417483775E-35</v>
      </c>
      <c r="HL32" s="86">
        <f t="shared" si="47"/>
        <v>4.8602030388454397E-40</v>
      </c>
      <c r="HM32" s="86">
        <f t="shared" si="47"/>
        <v>2.3610435303799738E-36</v>
      </c>
      <c r="HN32" s="86">
        <f t="shared" si="47"/>
        <v>1.6940670433593181E-37</v>
      </c>
      <c r="HO32" s="86">
        <f t="shared" si="47"/>
        <v>6.0223256967689793E-36</v>
      </c>
      <c r="HP32" s="86">
        <f t="shared" si="47"/>
        <v>8.0356021211817156E-42</v>
      </c>
      <c r="HQ32" s="86">
        <f t="shared" si="47"/>
        <v>2.8252618051078199E-52</v>
      </c>
      <c r="HS32" s="86">
        <f t="shared" si="55"/>
        <v>3.9476178174242286E-149</v>
      </c>
      <c r="HT32" s="86">
        <f t="shared" si="48"/>
        <v>9.645789340652441E-171</v>
      </c>
      <c r="HU32" s="86">
        <f t="shared" si="48"/>
        <v>1.9298695049723032E-179</v>
      </c>
      <c r="HV32" s="86">
        <f t="shared" si="48"/>
        <v>2.919931331589794E-194</v>
      </c>
      <c r="HW32" s="86">
        <f t="shared" si="48"/>
        <v>3.8912608261259658E-200</v>
      </c>
      <c r="HX32" s="86">
        <f t="shared" si="48"/>
        <v>9.2784000269642609E-210</v>
      </c>
      <c r="HY32" s="86">
        <f t="shared" si="48"/>
        <v>8.7738567444290405E-201</v>
      </c>
      <c r="HZ32" s="86">
        <f t="shared" si="48"/>
        <v>9.8776242843463558E-204</v>
      </c>
      <c r="IA32" s="86">
        <f t="shared" si="48"/>
        <v>1.5915226218750282E-196</v>
      </c>
      <c r="IB32" s="86">
        <f t="shared" si="48"/>
        <v>8.7086610388656862E-223</v>
      </c>
      <c r="IC32" s="86">
        <f t="shared" si="48"/>
        <v>5.1538892953515134E-200</v>
      </c>
      <c r="ID32" s="86">
        <f t="shared" si="48"/>
        <v>7.0767627913306205E-210</v>
      </c>
      <c r="IE32" s="86">
        <f t="shared" si="48"/>
        <v>2.633075802230558E-201</v>
      </c>
      <c r="IF32" s="86">
        <f t="shared" si="48"/>
        <v>6.6347158461021502E-111</v>
      </c>
      <c r="IG32" s="86">
        <f t="shared" si="48"/>
        <v>1.5717652354840471E-76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6.2576838990246407E-300</v>
      </c>
      <c r="IW32" s="86">
        <f t="shared" si="49"/>
        <v>1.6479035292600831E-169</v>
      </c>
      <c r="IY32" s="86">
        <f t="shared" si="57"/>
        <v>1.7304697373446544E-13</v>
      </c>
      <c r="IZ32" s="86">
        <f t="shared" si="50"/>
        <v>2.5675244384864222E-14</v>
      </c>
      <c r="JA32" s="86">
        <f t="shared" si="50"/>
        <v>8.6959421975614024E-15</v>
      </c>
      <c r="JB32" s="86">
        <f t="shared" si="50"/>
        <v>3.5651542029984273E-14</v>
      </c>
      <c r="JC32" s="86">
        <f t="shared" si="50"/>
        <v>6.6650941018707857E-15</v>
      </c>
      <c r="JD32" s="86">
        <f t="shared" si="50"/>
        <v>1.3635234633453833E-15</v>
      </c>
      <c r="JE32" s="86">
        <f t="shared" si="50"/>
        <v>1.0991500298793423E-14</v>
      </c>
      <c r="JF32" s="86">
        <f t="shared" si="50"/>
        <v>3.623691155486763E-16</v>
      </c>
      <c r="JG32" s="86">
        <f t="shared" si="50"/>
        <v>8.5481380733425969E-17</v>
      </c>
      <c r="JH32" s="86">
        <f t="shared" si="50"/>
        <v>2.3448637170977361E-18</v>
      </c>
      <c r="JI32" s="86">
        <f t="shared" si="50"/>
        <v>3.7536755155655101E-17</v>
      </c>
      <c r="JJ32" s="86">
        <f t="shared" si="50"/>
        <v>1.5758741330854928E-16</v>
      </c>
      <c r="JK32" s="86">
        <f t="shared" si="50"/>
        <v>2.8006448340166326E-17</v>
      </c>
      <c r="JL32" s="86">
        <f t="shared" si="50"/>
        <v>3.6830222533222749E-19</v>
      </c>
      <c r="JM32" s="86">
        <f t="shared" si="50"/>
        <v>3.1928827571956613E-22</v>
      </c>
    </row>
    <row r="33" spans="2:273" x14ac:dyDescent="0.25">
      <c r="B33" s="2">
        <v>6</v>
      </c>
      <c r="C33" s="37">
        <v>112.066</v>
      </c>
      <c r="D33" s="37">
        <v>109.04900000000001</v>
      </c>
      <c r="E33" s="37">
        <v>105.393</v>
      </c>
      <c r="F33" s="37">
        <v>107.31100000000001</v>
      </c>
      <c r="G33" s="37">
        <v>108.59</v>
      </c>
      <c r="H33" s="37">
        <v>108.767</v>
      </c>
      <c r="I33" s="37">
        <v>107.217</v>
      </c>
      <c r="J33" s="37">
        <v>106.03400000000001</v>
      </c>
      <c r="K33" s="37">
        <v>104.917</v>
      </c>
      <c r="L33" s="37">
        <v>107.119</v>
      </c>
      <c r="M33" s="37">
        <v>106.033</v>
      </c>
      <c r="N33" s="37">
        <v>104.86</v>
      </c>
      <c r="O33" s="37">
        <v>108.36199999999999</v>
      </c>
      <c r="P33" s="37">
        <v>104.898</v>
      </c>
      <c r="Q33" s="37">
        <v>107.56699999999999</v>
      </c>
      <c r="S33" s="4">
        <f t="shared" si="7"/>
        <v>110.27058861571582</v>
      </c>
      <c r="T33" s="4">
        <f t="shared" si="7"/>
        <v>107.44224186496085</v>
      </c>
      <c r="U33" s="4">
        <f t="shared" si="7"/>
        <v>103.28090060693981</v>
      </c>
      <c r="V33" s="4">
        <f t="shared" si="7"/>
        <v>105.03589567015405</v>
      </c>
      <c r="W33" s="4">
        <f t="shared" si="7"/>
        <v>107.9371292169243</v>
      </c>
      <c r="X33" s="4">
        <f t="shared" si="7"/>
        <v>107.69176084464253</v>
      </c>
      <c r="Y33" s="4">
        <f t="shared" si="7"/>
        <v>105.43005406269246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 t="e">
        <f t="shared" si="7"/>
        <v>#N/A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1.7954113842841792</v>
      </c>
      <c r="AJ33" s="4">
        <f t="shared" si="8"/>
        <v>1.6067581350391578</v>
      </c>
      <c r="AK33" s="4">
        <f t="shared" si="8"/>
        <v>2.1120993930601912</v>
      </c>
      <c r="AL33" s="4">
        <f t="shared" si="8"/>
        <v>2.2751043298459592</v>
      </c>
      <c r="AM33" s="4">
        <f t="shared" si="8"/>
        <v>0.65287078307569857</v>
      </c>
      <c r="AN33" s="4">
        <f t="shared" si="8"/>
        <v>1.0752391553574654</v>
      </c>
      <c r="AO33" s="4">
        <f t="shared" si="8"/>
        <v>1.7869459373075358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0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>
        <f t="shared" si="51"/>
        <v>110.27058861501789</v>
      </c>
      <c r="AZ33" s="2">
        <f t="shared" si="9"/>
        <v>107.4422418648425</v>
      </c>
      <c r="BA33" s="2">
        <f t="shared" si="9"/>
        <v>103.28090060689594</v>
      </c>
      <c r="BB33" s="2">
        <f t="shared" si="9"/>
        <v>105.03589566999203</v>
      </c>
      <c r="BC33" s="2">
        <f t="shared" si="9"/>
        <v>107.9371292168921</v>
      </c>
      <c r="BD33" s="2">
        <f t="shared" si="9"/>
        <v>107.6917608446355</v>
      </c>
      <c r="BE33" s="2">
        <f t="shared" si="9"/>
        <v>105.43005406264112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 t="e">
        <f t="shared" si="9"/>
        <v>#N/A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>
        <f t="shared" si="10"/>
        <v>112.066</v>
      </c>
      <c r="BP33" s="2">
        <f t="shared" si="11"/>
        <v>109.04900000000001</v>
      </c>
      <c r="BQ33" s="2">
        <f t="shared" si="12"/>
        <v>105.393</v>
      </c>
      <c r="BR33" s="2">
        <f t="shared" si="13"/>
        <v>107.31100000000001</v>
      </c>
      <c r="BS33" s="2">
        <f t="shared" si="14"/>
        <v>108.59</v>
      </c>
      <c r="BT33" s="2">
        <f t="shared" si="15"/>
        <v>108.767</v>
      </c>
      <c r="BU33" s="2">
        <f t="shared" si="16"/>
        <v>107.217</v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 t="str">
        <f t="shared" si="21"/>
        <v/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110.14986547842406</v>
      </c>
      <c r="DL33" s="2">
        <f t="shared" si="41"/>
        <v>107.16329226392386</v>
      </c>
      <c r="DM33" s="2">
        <f t="shared" si="41"/>
        <v>103.19893646277859</v>
      </c>
      <c r="DN33" s="2">
        <f t="shared" si="41"/>
        <v>105.05830068935335</v>
      </c>
      <c r="DO33" s="2">
        <f t="shared" si="41"/>
        <v>107.85808939708939</v>
      </c>
      <c r="DP33" s="2">
        <f t="shared" si="41"/>
        <v>107.57459933617827</v>
      </c>
      <c r="DQ33" s="2">
        <f t="shared" si="41"/>
        <v>105.2308809497757</v>
      </c>
      <c r="DR33" s="2">
        <f t="shared" si="41"/>
        <v>103.44497619047618</v>
      </c>
      <c r="DS33" s="2">
        <f t="shared" si="41"/>
        <v>103.14449215686275</v>
      </c>
      <c r="DT33" s="2">
        <f t="shared" si="41"/>
        <v>103.99504996180293</v>
      </c>
      <c r="DU33" s="2">
        <f t="shared" si="41"/>
        <v>104.98744425770307</v>
      </c>
      <c r="DV33" s="2">
        <f t="shared" si="41"/>
        <v>103.9180487394958</v>
      </c>
      <c r="DW33" s="2">
        <f t="shared" si="41"/>
        <v>105.51806358543418</v>
      </c>
      <c r="DX33" s="2">
        <f t="shared" si="41"/>
        <v>104.16126693404632</v>
      </c>
      <c r="DY33" s="2">
        <f t="shared" si="41"/>
        <v>106.32016305418719</v>
      </c>
      <c r="EA33" s="2">
        <f t="shared" si="42"/>
        <v>113.46662204348252</v>
      </c>
      <c r="EB33" s="2">
        <f t="shared" si="42"/>
        <v>114.77094676184741</v>
      </c>
      <c r="EC33" s="2">
        <f t="shared" si="42"/>
        <v>105.36371198156685</v>
      </c>
      <c r="ED33" s="2">
        <f t="shared" si="42"/>
        <v>104.47758451133475</v>
      </c>
      <c r="EE33" s="2">
        <f t="shared" si="42"/>
        <v>110.05232162661734</v>
      </c>
      <c r="EF33" s="2">
        <f t="shared" si="42"/>
        <v>111.0764806989783</v>
      </c>
      <c r="EG33" s="2">
        <f t="shared" si="42"/>
        <v>110.79423632144514</v>
      </c>
      <c r="EH33" s="2">
        <f t="shared" si="42"/>
        <v>107.29955605937489</v>
      </c>
      <c r="EI33" s="2">
        <f t="shared" si="42"/>
        <v>103.73105679690956</v>
      </c>
      <c r="EJ33" s="2">
        <f t="shared" si="42"/>
        <v>107.83503327761649</v>
      </c>
      <c r="EK33" s="2">
        <f t="shared" si="42"/>
        <v>110.11125807718396</v>
      </c>
      <c r="EL33" s="2">
        <f t="shared" si="42"/>
        <v>109.79897933538119</v>
      </c>
      <c r="EM33" s="2">
        <f t="shared" si="42"/>
        <v>107.15213128647252</v>
      </c>
      <c r="EN33" s="2">
        <f t="shared" si="42"/>
        <v>106.66329750439786</v>
      </c>
      <c r="EO33" s="2">
        <f t="shared" si="42"/>
        <v>104.72396901261584</v>
      </c>
      <c r="EQ33" s="2">
        <f t="shared" si="43"/>
        <v>111.44081090996885</v>
      </c>
      <c r="ER33" s="2">
        <f t="shared" si="43"/>
        <v>112.23839973599215</v>
      </c>
      <c r="ES33" s="2">
        <f t="shared" si="43"/>
        <v>104.58124914590503</v>
      </c>
      <c r="ET33" s="2">
        <f t="shared" si="43"/>
        <v>105.50417933449016</v>
      </c>
      <c r="EU33" s="2">
        <f t="shared" si="43"/>
        <v>110.58779684446203</v>
      </c>
      <c r="EV33" s="2">
        <f t="shared" si="43"/>
        <v>110.8577674025034</v>
      </c>
      <c r="EW33" s="2">
        <f t="shared" si="43"/>
        <v>110.21230690861169</v>
      </c>
      <c r="EX33" s="2">
        <f t="shared" si="43"/>
        <v>107.31919144509843</v>
      </c>
      <c r="EY33" s="2">
        <f t="shared" si="43"/>
        <v>103.35565805403539</v>
      </c>
      <c r="EZ33" s="2">
        <f t="shared" si="43"/>
        <v>108.76332346076316</v>
      </c>
      <c r="FA33" s="2">
        <f t="shared" si="43"/>
        <v>110.15976940037508</v>
      </c>
      <c r="FB33" s="2">
        <f t="shared" si="43"/>
        <v>107.79896288056511</v>
      </c>
      <c r="FC33" s="2">
        <f t="shared" si="43"/>
        <v>107.17573814380417</v>
      </c>
      <c r="FD33" s="2">
        <f t="shared" si="43"/>
        <v>107.04890219761556</v>
      </c>
      <c r="FE33" s="2">
        <f t="shared" si="43"/>
        <v>108.31393296391968</v>
      </c>
      <c r="FG33" s="2">
        <f t="shared" si="44"/>
        <v>3.6400803899775222E-2</v>
      </c>
      <c r="FH33" s="2">
        <f t="shared" si="44"/>
        <v>3.6668920997275999E-2</v>
      </c>
      <c r="FI33" s="2">
        <f t="shared" si="44"/>
        <v>3.7865649463920924E-2</v>
      </c>
      <c r="FJ33" s="2">
        <f t="shared" si="44"/>
        <v>3.8592176156435558E-2</v>
      </c>
      <c r="FK33" s="2">
        <f t="shared" si="44"/>
        <v>3.6020326992272075E-2</v>
      </c>
      <c r="FL33" s="2">
        <f t="shared" si="44"/>
        <v>3.3457076102565771E-2</v>
      </c>
      <c r="FM33" s="2">
        <f t="shared" si="44"/>
        <v>3.5801563024826559E-2</v>
      </c>
      <c r="FN33" s="2">
        <f t="shared" si="44"/>
        <v>3.3391058930848483E-2</v>
      </c>
      <c r="FO33" s="2">
        <f t="shared" si="44"/>
        <v>3.3194256495053927E-2</v>
      </c>
      <c r="FP33" s="2">
        <f t="shared" si="44"/>
        <v>2.9612707356085802E-2</v>
      </c>
      <c r="FQ33" s="2">
        <f t="shared" si="44"/>
        <v>3.1288076869040365E-2</v>
      </c>
      <c r="FR33" s="2">
        <f t="shared" si="44"/>
        <v>3.3528382358035215E-2</v>
      </c>
      <c r="FS33" s="2">
        <f t="shared" si="44"/>
        <v>3.1509789396612427E-2</v>
      </c>
      <c r="FT33" s="2">
        <f t="shared" si="44"/>
        <v>2.95659136269627E-2</v>
      </c>
      <c r="FU33" s="2">
        <f t="shared" si="44"/>
        <v>2.850719997105855E-2</v>
      </c>
      <c r="FW33" s="2">
        <f t="shared" si="53"/>
        <v>4.6740360040946121E-6</v>
      </c>
      <c r="FX33" s="2">
        <f t="shared" si="45"/>
        <v>5.8758396731644184E-6</v>
      </c>
      <c r="FY33" s="2">
        <f t="shared" si="45"/>
        <v>8.2902917072037637E-6</v>
      </c>
      <c r="FZ33" s="2">
        <f t="shared" si="45"/>
        <v>5.9241265744539247E-6</v>
      </c>
      <c r="GA33" s="2">
        <f t="shared" si="45"/>
        <v>5.3361911799834223E-6</v>
      </c>
      <c r="GB33" s="2">
        <f t="shared" si="45"/>
        <v>5.4994376178050512E-6</v>
      </c>
      <c r="GC33" s="2">
        <f t="shared" si="45"/>
        <v>6.3669283996598058E-6</v>
      </c>
      <c r="GD33" s="2">
        <f t="shared" si="45"/>
        <v>7.4568033542075277E-6</v>
      </c>
      <c r="GE33" s="2">
        <f t="shared" si="45"/>
        <v>7.3733821421429006E-6</v>
      </c>
      <c r="GF33" s="2">
        <f t="shared" si="45"/>
        <v>6.523039003505667E-6</v>
      </c>
      <c r="GG33" s="2">
        <f t="shared" si="45"/>
        <v>7.0867972871609977E-6</v>
      </c>
      <c r="GH33" s="2">
        <f t="shared" si="45"/>
        <v>6.7311092682756889E-6</v>
      </c>
      <c r="GI33" s="2">
        <f t="shared" si="45"/>
        <v>5.7752371608034738E-6</v>
      </c>
      <c r="GJ33" s="2">
        <f t="shared" si="45"/>
        <v>4.7718878432282593E-6</v>
      </c>
      <c r="GK33" s="2">
        <f t="shared" si="45"/>
        <v>4.0396508854233539E-6</v>
      </c>
      <c r="GM33" s="86">
        <f t="shared" si="54"/>
        <v>4.6551600224033098E-13</v>
      </c>
      <c r="GN33" s="86">
        <f t="shared" si="46"/>
        <v>7.5369170476680974E-14</v>
      </c>
      <c r="GO33" s="86">
        <f t="shared" si="46"/>
        <v>2.7097464973085074E-14</v>
      </c>
      <c r="GP33" s="86">
        <f t="shared" si="46"/>
        <v>1.048875564883371E-13</v>
      </c>
      <c r="GQ33" s="86">
        <f t="shared" si="46"/>
        <v>2.0657158701591531E-14</v>
      </c>
      <c r="GR33" s="86">
        <f t="shared" si="46"/>
        <v>4.4194208063211576E-15</v>
      </c>
      <c r="GS33" s="86">
        <f t="shared" si="46"/>
        <v>3.3244963122587377E-14</v>
      </c>
      <c r="GT33" s="86">
        <f t="shared" si="46"/>
        <v>1.2441920584930592E-15</v>
      </c>
      <c r="GU33" s="86">
        <f t="shared" si="46"/>
        <v>3.1213691143673708E-16</v>
      </c>
      <c r="GV33" s="86">
        <f t="shared" si="46"/>
        <v>9.5796424467723865E-18</v>
      </c>
      <c r="GW33" s="86">
        <f t="shared" si="46"/>
        <v>1.3893542686644363E-16</v>
      </c>
      <c r="GX33" s="86">
        <f t="shared" si="46"/>
        <v>5.6221007786056032E-16</v>
      </c>
      <c r="GY33" s="86">
        <f t="shared" si="46"/>
        <v>1.0527711439602585E-16</v>
      </c>
      <c r="GZ33" s="86">
        <f t="shared" si="46"/>
        <v>1.6289751992726728E-18</v>
      </c>
      <c r="HA33" s="86">
        <f t="shared" si="46"/>
        <v>1.8856948888114387E-21</v>
      </c>
      <c r="HC33" s="86">
        <f t="shared" si="58"/>
        <v>4.3251489684754532E-27</v>
      </c>
      <c r="HD33" s="86">
        <f t="shared" si="47"/>
        <v>2.0397386762562663E-31</v>
      </c>
      <c r="HE33" s="86">
        <f t="shared" si="47"/>
        <v>2.2216445523265164E-31</v>
      </c>
      <c r="HF33" s="86">
        <f t="shared" si="47"/>
        <v>8.4482936773699248E-34</v>
      </c>
      <c r="HG33" s="86">
        <f t="shared" si="47"/>
        <v>1.344898789505773E-34</v>
      </c>
      <c r="HH33" s="86">
        <f t="shared" si="47"/>
        <v>1.693197542480703E-36</v>
      </c>
      <c r="HI33" s="86">
        <f t="shared" si="47"/>
        <v>6.7276163180723033E-35</v>
      </c>
      <c r="HJ33" s="86">
        <f t="shared" si="47"/>
        <v>6.2112087929537173E-36</v>
      </c>
      <c r="HK33" s="86">
        <f t="shared" si="47"/>
        <v>1.5913288838725829E-34</v>
      </c>
      <c r="HL33" s="86">
        <f t="shared" si="47"/>
        <v>5.1786362248767703E-39</v>
      </c>
      <c r="HM33" s="86">
        <f t="shared" si="47"/>
        <v>2.0128266718741621E-35</v>
      </c>
      <c r="HN33" s="86">
        <f t="shared" si="47"/>
        <v>1.5772646689553868E-36</v>
      </c>
      <c r="HO33" s="86">
        <f t="shared" si="47"/>
        <v>4.9445360469901514E-35</v>
      </c>
      <c r="HP33" s="86">
        <f t="shared" si="47"/>
        <v>9.4449256947533068E-41</v>
      </c>
      <c r="HQ33" s="86">
        <f t="shared" si="47"/>
        <v>6.5503948992432983E-51</v>
      </c>
      <c r="HS33" s="86">
        <f t="shared" si="55"/>
        <v>2.0683849458160031E-146</v>
      </c>
      <c r="HT33" s="86">
        <f t="shared" si="48"/>
        <v>1.5763687882155075E-167</v>
      </c>
      <c r="HU33" s="86">
        <f t="shared" si="48"/>
        <v>4.2421376689569647E-176</v>
      </c>
      <c r="HV33" s="86">
        <f t="shared" si="48"/>
        <v>1.1912752819650473E-190</v>
      </c>
      <c r="HW33" s="86">
        <f t="shared" si="48"/>
        <v>1.8715010845978323E-196</v>
      </c>
      <c r="HX33" s="86">
        <f t="shared" si="48"/>
        <v>6.7848678634779046E-206</v>
      </c>
      <c r="HY33" s="86">
        <f t="shared" si="48"/>
        <v>4.7234278696761019E-197</v>
      </c>
      <c r="HZ33" s="86">
        <f t="shared" si="48"/>
        <v>6.6471694877123761E-200</v>
      </c>
      <c r="IA33" s="86">
        <f t="shared" si="48"/>
        <v>7.9200904810073228E-193</v>
      </c>
      <c r="IB33" s="86">
        <f t="shared" si="48"/>
        <v>1.2686846586157153E-218</v>
      </c>
      <c r="IC33" s="86">
        <f t="shared" si="48"/>
        <v>2.9284321737642497E-196</v>
      </c>
      <c r="ID33" s="86">
        <f t="shared" si="48"/>
        <v>6.1824925712461127E-206</v>
      </c>
      <c r="IE33" s="86">
        <f t="shared" si="48"/>
        <v>1.3892801952010618E-197</v>
      </c>
      <c r="IF33" s="86">
        <f t="shared" si="48"/>
        <v>6.664140645813189E-109</v>
      </c>
      <c r="IG33" s="86">
        <f t="shared" si="48"/>
        <v>3.6106391698417841E-75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1.6705666113235384E-295</v>
      </c>
      <c r="IW33" s="86">
        <f t="shared" si="49"/>
        <v>4.7137884799405814E-167</v>
      </c>
      <c r="IY33" s="86">
        <f t="shared" si="57"/>
        <v>4.6551600224033532E-13</v>
      </c>
      <c r="IZ33" s="86">
        <f t="shared" si="50"/>
        <v>7.5369170476680974E-14</v>
      </c>
      <c r="JA33" s="86">
        <f t="shared" si="50"/>
        <v>2.7097464973085074E-14</v>
      </c>
      <c r="JB33" s="86">
        <f t="shared" si="50"/>
        <v>1.048875564883371E-13</v>
      </c>
      <c r="JC33" s="86">
        <f t="shared" si="50"/>
        <v>2.0657158701591531E-14</v>
      </c>
      <c r="JD33" s="86">
        <f t="shared" si="50"/>
        <v>4.4194208063211576E-15</v>
      </c>
      <c r="JE33" s="86">
        <f t="shared" si="50"/>
        <v>3.3244963122587377E-14</v>
      </c>
      <c r="JF33" s="86">
        <f t="shared" si="50"/>
        <v>1.2441920584930592E-15</v>
      </c>
      <c r="JG33" s="86">
        <f t="shared" si="50"/>
        <v>3.1213691143673708E-16</v>
      </c>
      <c r="JH33" s="86">
        <f t="shared" si="50"/>
        <v>9.5796424467723865E-18</v>
      </c>
      <c r="JI33" s="86">
        <f t="shared" si="50"/>
        <v>1.3893542686644363E-16</v>
      </c>
      <c r="JJ33" s="86">
        <f t="shared" si="50"/>
        <v>5.6221007786056032E-16</v>
      </c>
      <c r="JK33" s="86">
        <f t="shared" si="50"/>
        <v>1.0527711439602585E-16</v>
      </c>
      <c r="JL33" s="86">
        <f t="shared" si="50"/>
        <v>1.6289751992726728E-18</v>
      </c>
      <c r="JM33" s="86">
        <f t="shared" si="50"/>
        <v>1.8856948888114387E-21</v>
      </c>
    </row>
    <row r="34" spans="2:273" x14ac:dyDescent="0.25">
      <c r="B34" s="2">
        <v>7</v>
      </c>
      <c r="C34" s="37">
        <v>112.65600000000001</v>
      </c>
      <c r="D34" s="37">
        <v>110.11499999999999</v>
      </c>
      <c r="E34" s="37">
        <v>103.508</v>
      </c>
      <c r="F34" s="37">
        <v>106.967</v>
      </c>
      <c r="G34" s="37">
        <v>107.836</v>
      </c>
      <c r="H34" s="37">
        <v>109.25</v>
      </c>
      <c r="I34" s="37">
        <v>107.283</v>
      </c>
      <c r="J34" s="37">
        <v>105.339</v>
      </c>
      <c r="K34" s="37">
        <v>104.867</v>
      </c>
      <c r="L34" s="37">
        <v>104.78</v>
      </c>
      <c r="M34" s="37">
        <v>107.967</v>
      </c>
      <c r="N34" s="37">
        <v>105.86</v>
      </c>
      <c r="O34" s="37">
        <v>107.741</v>
      </c>
      <c r="P34" s="37">
        <v>107</v>
      </c>
      <c r="Q34" s="37">
        <v>106.15</v>
      </c>
      <c r="R34" s="19"/>
      <c r="S34" s="4">
        <f t="shared" si="7"/>
        <v>110.32298419832678</v>
      </c>
      <c r="T34" s="4">
        <f t="shared" si="7"/>
        <v>107.57042051363379</v>
      </c>
      <c r="U34" s="4">
        <f t="shared" si="7"/>
        <v>103.39921704517995</v>
      </c>
      <c r="V34" s="4">
        <f t="shared" si="7"/>
        <v>105.13063747385618</v>
      </c>
      <c r="W34" s="4">
        <f t="shared" si="7"/>
        <v>108.00688185973151</v>
      </c>
      <c r="X34" s="4">
        <f t="shared" si="7"/>
        <v>107.7970166946286</v>
      </c>
      <c r="Y34" s="4">
        <f t="shared" si="7"/>
        <v>105.53836954163229</v>
      </c>
      <c r="Z34" s="4">
        <f t="shared" si="7"/>
        <v>103.73319328685515</v>
      </c>
      <c r="AA34" s="4" t="e">
        <f t="shared" si="7"/>
        <v>#N/A</v>
      </c>
      <c r="AB34" s="4" t="e">
        <f t="shared" si="7"/>
        <v>#N/A</v>
      </c>
      <c r="AC34" s="4" t="e">
        <f t="shared" si="7"/>
        <v>#N/A</v>
      </c>
      <c r="AD34" s="4">
        <f t="shared" si="7"/>
        <v>104.28509632731117</v>
      </c>
      <c r="AE34" s="4" t="e">
        <f t="shared" si="7"/>
        <v>#N/A</v>
      </c>
      <c r="AF34" s="4" t="e">
        <f t="shared" si="7"/>
        <v>#N/A</v>
      </c>
      <c r="AG34" s="4" t="e">
        <f t="shared" si="7"/>
        <v>#N/A</v>
      </c>
      <c r="AI34" s="4">
        <f t="shared" si="8"/>
        <v>2.333015801673227</v>
      </c>
      <c r="AJ34" s="4">
        <f t="shared" si="8"/>
        <v>2.544579486366203</v>
      </c>
      <c r="AK34" s="4">
        <f t="shared" si="8"/>
        <v>0.10878295482004319</v>
      </c>
      <c r="AL34" s="4">
        <f t="shared" si="8"/>
        <v>1.8363625261438159</v>
      </c>
      <c r="AM34" s="4">
        <f t="shared" si="8"/>
        <v>-0.17088185973150871</v>
      </c>
      <c r="AN34" s="4">
        <f t="shared" si="8"/>
        <v>1.4529833053714043</v>
      </c>
      <c r="AO34" s="4">
        <f t="shared" si="8"/>
        <v>1.744630458367709</v>
      </c>
      <c r="AP34" s="4">
        <f t="shared" si="8"/>
        <v>1.6058067131448439</v>
      </c>
      <c r="AQ34" s="4">
        <f t="shared" si="8"/>
        <v>0</v>
      </c>
      <c r="AR34" s="4">
        <f t="shared" si="8"/>
        <v>0</v>
      </c>
      <c r="AS34" s="4">
        <f t="shared" si="8"/>
        <v>0</v>
      </c>
      <c r="AT34" s="4">
        <f t="shared" si="8"/>
        <v>1.5749036726888335</v>
      </c>
      <c r="AU34" s="4">
        <f t="shared" si="8"/>
        <v>0</v>
      </c>
      <c r="AV34" s="4">
        <f t="shared" si="8"/>
        <v>0</v>
      </c>
      <c r="AW34" s="4">
        <f t="shared" si="8"/>
        <v>0</v>
      </c>
      <c r="AY34" s="2">
        <f t="shared" si="51"/>
        <v>110.32298419651441</v>
      </c>
      <c r="AZ34" s="2">
        <f t="shared" si="9"/>
        <v>107.57042051329924</v>
      </c>
      <c r="BA34" s="2">
        <f t="shared" si="9"/>
        <v>103.39921704504854</v>
      </c>
      <c r="BB34" s="2">
        <f t="shared" si="9"/>
        <v>105.13063747339739</v>
      </c>
      <c r="BC34" s="2">
        <f t="shared" si="9"/>
        <v>108.00688185963553</v>
      </c>
      <c r="BD34" s="2">
        <f t="shared" si="9"/>
        <v>107.79701669460665</v>
      </c>
      <c r="BE34" s="2">
        <f t="shared" si="9"/>
        <v>105.53836954148282</v>
      </c>
      <c r="BF34" s="2">
        <f t="shared" si="9"/>
        <v>103.73319328684829</v>
      </c>
      <c r="BG34" s="2" t="e">
        <f t="shared" si="9"/>
        <v>#N/A</v>
      </c>
      <c r="BH34" s="2" t="e">
        <f t="shared" si="9"/>
        <v>#N/A</v>
      </c>
      <c r="BI34" s="2" t="e">
        <f t="shared" si="9"/>
        <v>#N/A</v>
      </c>
      <c r="BJ34" s="2">
        <f t="shared" si="9"/>
        <v>104.28509632730798</v>
      </c>
      <c r="BK34" s="2" t="e">
        <f t="shared" si="9"/>
        <v>#N/A</v>
      </c>
      <c r="BL34" s="2" t="e">
        <f t="shared" si="9"/>
        <v>#N/A</v>
      </c>
      <c r="BM34" s="2" t="e">
        <f t="shared" si="9"/>
        <v>#N/A</v>
      </c>
      <c r="BO34" s="2">
        <f t="shared" si="10"/>
        <v>112.65600000000001</v>
      </c>
      <c r="BP34" s="2">
        <f t="shared" si="11"/>
        <v>110.11499999999999</v>
      </c>
      <c r="BQ34" s="2">
        <f t="shared" si="12"/>
        <v>103.508</v>
      </c>
      <c r="BR34" s="2">
        <f t="shared" si="13"/>
        <v>106.967</v>
      </c>
      <c r="BS34" s="2">
        <f t="shared" si="14"/>
        <v>107.836</v>
      </c>
      <c r="BT34" s="2">
        <f t="shared" si="15"/>
        <v>109.25</v>
      </c>
      <c r="BU34" s="2">
        <f t="shared" si="16"/>
        <v>107.283</v>
      </c>
      <c r="BV34" s="2">
        <f t="shared" si="17"/>
        <v>105.339</v>
      </c>
      <c r="BW34" s="2" t="str">
        <f t="shared" si="18"/>
        <v/>
      </c>
      <c r="BX34" s="2" t="str">
        <f t="shared" si="19"/>
        <v/>
      </c>
      <c r="BY34" s="2" t="str">
        <f t="shared" si="20"/>
        <v/>
      </c>
      <c r="BZ34" s="2">
        <f t="shared" si="21"/>
        <v>105.86</v>
      </c>
      <c r="CA34" s="2" t="str">
        <f t="shared" si="22"/>
        <v/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110.20066613508448</v>
      </c>
      <c r="DL34" s="2">
        <f t="shared" si="41"/>
        <v>107.27867578509687</v>
      </c>
      <c r="DM34" s="2">
        <f t="shared" si="41"/>
        <v>103.32072759601709</v>
      </c>
      <c r="DN34" s="2">
        <f t="shared" si="41"/>
        <v>105.16536448189082</v>
      </c>
      <c r="DO34" s="2">
        <f t="shared" si="41"/>
        <v>107.92990535069481</v>
      </c>
      <c r="DP34" s="2">
        <f t="shared" si="41"/>
        <v>107.67924134660976</v>
      </c>
      <c r="DQ34" s="2">
        <f t="shared" si="41"/>
        <v>105.3321736513842</v>
      </c>
      <c r="DR34" s="2">
        <f t="shared" si="41"/>
        <v>103.60393243243243</v>
      </c>
      <c r="DS34" s="2">
        <f t="shared" si="41"/>
        <v>103.22701512605042</v>
      </c>
      <c r="DT34" s="2">
        <f t="shared" si="41"/>
        <v>104.05381940412531</v>
      </c>
      <c r="DU34" s="2">
        <f t="shared" si="41"/>
        <v>105.07296974789915</v>
      </c>
      <c r="DV34" s="2">
        <f t="shared" si="41"/>
        <v>104.0823380952381</v>
      </c>
      <c r="DW34" s="2">
        <f t="shared" si="41"/>
        <v>105.64495798319328</v>
      </c>
      <c r="DX34" s="2">
        <f t="shared" si="41"/>
        <v>104.30246345811049</v>
      </c>
      <c r="DY34" s="2">
        <f t="shared" si="41"/>
        <v>106.35489359605911</v>
      </c>
      <c r="EA34" s="2">
        <f t="shared" si="42"/>
        <v>113.27632806863606</v>
      </c>
      <c r="EB34" s="2">
        <f t="shared" si="42"/>
        <v>114.56087623634642</v>
      </c>
      <c r="EC34" s="2">
        <f t="shared" si="42"/>
        <v>105.21825674786047</v>
      </c>
      <c r="ED34" s="2">
        <f t="shared" si="42"/>
        <v>104.34148329615604</v>
      </c>
      <c r="EE34" s="2">
        <f t="shared" si="42"/>
        <v>109.8855939617991</v>
      </c>
      <c r="EF34" s="2">
        <f t="shared" si="42"/>
        <v>110.90009368223642</v>
      </c>
      <c r="EG34" s="2">
        <f t="shared" si="42"/>
        <v>110.60306397486701</v>
      </c>
      <c r="EH34" s="2">
        <f t="shared" si="42"/>
        <v>107.1458066252648</v>
      </c>
      <c r="EI34" s="2">
        <f t="shared" si="42"/>
        <v>103.60049383955617</v>
      </c>
      <c r="EJ34" s="2">
        <f t="shared" si="42"/>
        <v>107.69364057359022</v>
      </c>
      <c r="EK34" s="2">
        <f t="shared" si="42"/>
        <v>109.936288493806</v>
      </c>
      <c r="EL34" s="2">
        <f t="shared" si="42"/>
        <v>109.61583583728941</v>
      </c>
      <c r="EM34" s="2">
        <f t="shared" si="42"/>
        <v>107.00712797278671</v>
      </c>
      <c r="EN34" s="2">
        <f t="shared" si="42"/>
        <v>106.53829580488386</v>
      </c>
      <c r="EO34" s="2">
        <f t="shared" si="42"/>
        <v>104.65176359171016</v>
      </c>
      <c r="EQ34" s="2">
        <f t="shared" si="43"/>
        <v>111.27237761198269</v>
      </c>
      <c r="ER34" s="2">
        <f t="shared" si="43"/>
        <v>112.05542880446103</v>
      </c>
      <c r="ES34" s="2">
        <f t="shared" si="43"/>
        <v>104.44464569582601</v>
      </c>
      <c r="ET34" s="2">
        <f t="shared" si="43"/>
        <v>105.35682772881199</v>
      </c>
      <c r="EU34" s="2">
        <f t="shared" si="43"/>
        <v>110.41530896284718</v>
      </c>
      <c r="EV34" s="2">
        <f t="shared" si="43"/>
        <v>110.6837542404632</v>
      </c>
      <c r="EW34" s="2">
        <f t="shared" si="43"/>
        <v>110.02746768716104</v>
      </c>
      <c r="EX34" s="2">
        <f t="shared" si="43"/>
        <v>107.16524939111021</v>
      </c>
      <c r="EY34" s="2">
        <f t="shared" si="43"/>
        <v>103.22924265112943</v>
      </c>
      <c r="EZ34" s="2">
        <f t="shared" si="43"/>
        <v>108.6117957704141</v>
      </c>
      <c r="FA34" s="2">
        <f t="shared" si="43"/>
        <v>109.98427404666566</v>
      </c>
      <c r="FB34" s="2">
        <f t="shared" si="43"/>
        <v>107.63761906112246</v>
      </c>
      <c r="FC34" s="2">
        <f t="shared" si="43"/>
        <v>107.03047169811319</v>
      </c>
      <c r="FD34" s="2">
        <f t="shared" si="43"/>
        <v>106.9197112530145</v>
      </c>
      <c r="FE34" s="2">
        <f t="shared" si="43"/>
        <v>108.20013942126583</v>
      </c>
      <c r="FG34" s="2">
        <f t="shared" si="44"/>
        <v>3.9773009606160065E-2</v>
      </c>
      <c r="FH34" s="2">
        <f t="shared" si="44"/>
        <v>4.0064932580193398E-2</v>
      </c>
      <c r="FI34" s="2">
        <f t="shared" si="44"/>
        <v>4.1367734018759914E-2</v>
      </c>
      <c r="FJ34" s="2">
        <f t="shared" si="44"/>
        <v>4.2158510764842339E-2</v>
      </c>
      <c r="FK34" s="2">
        <f t="shared" si="44"/>
        <v>3.9358724662837928E-2</v>
      </c>
      <c r="FL34" s="2">
        <f t="shared" si="44"/>
        <v>3.6566920880906975E-2</v>
      </c>
      <c r="FM34" s="2">
        <f t="shared" si="44"/>
        <v>3.9120508261999448E-2</v>
      </c>
      <c r="FN34" s="2">
        <f t="shared" si="44"/>
        <v>3.6494999090928772E-2</v>
      </c>
      <c r="FO34" s="2">
        <f t="shared" si="44"/>
        <v>3.6280589099647001E-2</v>
      </c>
      <c r="FP34" s="2">
        <f t="shared" si="44"/>
        <v>3.2377186950086109E-2</v>
      </c>
      <c r="FQ34" s="2">
        <f t="shared" si="44"/>
        <v>3.4203446972239648E-2</v>
      </c>
      <c r="FR34" s="2">
        <f t="shared" si="44"/>
        <v>3.6644603787792961E-2</v>
      </c>
      <c r="FS34" s="2">
        <f t="shared" si="44"/>
        <v>3.4445083720714573E-2</v>
      </c>
      <c r="FT34" s="2">
        <f t="shared" si="44"/>
        <v>3.2326170338761437E-2</v>
      </c>
      <c r="FU34" s="2">
        <f t="shared" si="44"/>
        <v>3.1171790701263576E-2</v>
      </c>
      <c r="FW34" s="2">
        <f t="shared" si="53"/>
        <v>5.124976255408042E-6</v>
      </c>
      <c r="FX34" s="2">
        <f t="shared" si="45"/>
        <v>6.4427264333380363E-6</v>
      </c>
      <c r="FY34" s="2">
        <f t="shared" si="45"/>
        <v>9.0901168260457273E-6</v>
      </c>
      <c r="FZ34" s="2">
        <f t="shared" si="45"/>
        <v>6.4956719074860641E-6</v>
      </c>
      <c r="GA34" s="2">
        <f t="shared" si="45"/>
        <v>5.8510142670485415E-6</v>
      </c>
      <c r="GB34" s="2">
        <f t="shared" si="45"/>
        <v>6.0300102395952196E-6</v>
      </c>
      <c r="GC34" s="2">
        <f t="shared" si="45"/>
        <v>6.9811938782954716E-6</v>
      </c>
      <c r="GD34" s="2">
        <f t="shared" si="45"/>
        <v>8.1762164086910052E-6</v>
      </c>
      <c r="GE34" s="2">
        <f t="shared" si="45"/>
        <v>8.0847469994398259E-6</v>
      </c>
      <c r="GF34" s="2">
        <f t="shared" si="45"/>
        <v>7.1523655387299116E-6</v>
      </c>
      <c r="GG34" s="2">
        <f t="shared" si="45"/>
        <v>7.7705133929922608E-6</v>
      </c>
      <c r="GH34" s="2">
        <f t="shared" si="45"/>
        <v>7.3805097555795923E-6</v>
      </c>
      <c r="GI34" s="2">
        <f t="shared" si="45"/>
        <v>6.3324180960518995E-6</v>
      </c>
      <c r="GJ34" s="2">
        <f t="shared" si="45"/>
        <v>5.232268565692336E-6</v>
      </c>
      <c r="GK34" s="2">
        <f t="shared" si="45"/>
        <v>4.4293873895956143E-6</v>
      </c>
      <c r="GM34" s="86">
        <f t="shared" si="54"/>
        <v>1.230670077675974E-12</v>
      </c>
      <c r="GN34" s="86">
        <f t="shared" si="46"/>
        <v>2.1700261171140615E-13</v>
      </c>
      <c r="GO34" s="86">
        <f t="shared" si="46"/>
        <v>8.2696651673220139E-14</v>
      </c>
      <c r="GP34" s="86">
        <f t="shared" si="46"/>
        <v>3.0257601300585798E-13</v>
      </c>
      <c r="GQ34" s="86">
        <f t="shared" si="46"/>
        <v>6.2725477422542478E-14</v>
      </c>
      <c r="GR34" s="86">
        <f t="shared" si="46"/>
        <v>1.4025276858206687E-14</v>
      </c>
      <c r="GS34" s="86">
        <f t="shared" si="46"/>
        <v>9.8571234615796582E-14</v>
      </c>
      <c r="GT34" s="86">
        <f t="shared" si="46"/>
        <v>4.1775862712884702E-15</v>
      </c>
      <c r="GU34" s="86">
        <f t="shared" si="46"/>
        <v>1.1131372117698072E-15</v>
      </c>
      <c r="GV34" s="86">
        <f t="shared" si="46"/>
        <v>3.8154109710197353E-17</v>
      </c>
      <c r="GW34" s="86">
        <f t="shared" si="46"/>
        <v>5.0224565653962616E-16</v>
      </c>
      <c r="GX34" s="86">
        <f t="shared" si="46"/>
        <v>1.959760110222184E-15</v>
      </c>
      <c r="GY34" s="86">
        <f t="shared" si="46"/>
        <v>3.8636145281723288E-16</v>
      </c>
      <c r="GZ34" s="86">
        <f t="shared" si="46"/>
        <v>7.0120586180517103E-18</v>
      </c>
      <c r="HA34" s="86">
        <f t="shared" si="46"/>
        <v>1.0773744891207675E-20</v>
      </c>
      <c r="HC34" s="86">
        <f t="shared" si="58"/>
        <v>2.0265012310700542E-26</v>
      </c>
      <c r="HD34" s="86">
        <f t="shared" si="47"/>
        <v>1.2863025325211465E-30</v>
      </c>
      <c r="HE34" s="86">
        <f t="shared" si="47"/>
        <v>1.4363534543830121E-30</v>
      </c>
      <c r="HF34" s="86">
        <f t="shared" si="47"/>
        <v>6.3281192250336637E-33</v>
      </c>
      <c r="HG34" s="86">
        <f t="shared" si="47"/>
        <v>1.0421193110412607E-33</v>
      </c>
      <c r="HH34" s="86">
        <f t="shared" si="47"/>
        <v>1.4645231935779493E-35</v>
      </c>
      <c r="HI34" s="86">
        <f t="shared" si="47"/>
        <v>5.388893425198067E-34</v>
      </c>
      <c r="HJ34" s="86">
        <f t="shared" si="47"/>
        <v>5.3404789469145822E-35</v>
      </c>
      <c r="HK34" s="86">
        <f t="shared" si="47"/>
        <v>1.2642151220901662E-33</v>
      </c>
      <c r="HL34" s="86">
        <f t="shared" si="47"/>
        <v>5.345214057305578E-38</v>
      </c>
      <c r="HM34" s="86">
        <f t="shared" si="47"/>
        <v>1.6672255582244925E-34</v>
      </c>
      <c r="HN34" s="86">
        <f t="shared" si="47"/>
        <v>1.4247490284174386E-35</v>
      </c>
      <c r="HO34" s="86">
        <f t="shared" si="47"/>
        <v>3.9470099236975609E-34</v>
      </c>
      <c r="HP34" s="86">
        <f t="shared" si="47"/>
        <v>1.0741230372682687E-39</v>
      </c>
      <c r="HQ34" s="86">
        <f t="shared" si="47"/>
        <v>1.455207734470449E-49</v>
      </c>
      <c r="HS34" s="86">
        <f t="shared" si="55"/>
        <v>1.0224334391145868E-143</v>
      </c>
      <c r="HT34" s="86">
        <f t="shared" si="48"/>
        <v>2.3997090079559482E-164</v>
      </c>
      <c r="HU34" s="86">
        <f t="shared" si="48"/>
        <v>8.6683319396934315E-173</v>
      </c>
      <c r="HV34" s="86">
        <f t="shared" si="48"/>
        <v>4.4925159863450113E-187</v>
      </c>
      <c r="HW34" s="86">
        <f t="shared" si="48"/>
        <v>8.3141159267181892E-193</v>
      </c>
      <c r="HX34" s="86">
        <f t="shared" si="48"/>
        <v>4.5645476167274025E-202</v>
      </c>
      <c r="HY34" s="86">
        <f t="shared" si="48"/>
        <v>2.344438426903281E-193</v>
      </c>
      <c r="HZ34" s="86">
        <f t="shared" si="48"/>
        <v>4.1116524973600984E-196</v>
      </c>
      <c r="IA34" s="86">
        <f t="shared" si="48"/>
        <v>3.6328279720251894E-189</v>
      </c>
      <c r="IB34" s="86">
        <f t="shared" si="48"/>
        <v>1.6872736189457526E-214</v>
      </c>
      <c r="IC34" s="86">
        <f t="shared" si="48"/>
        <v>1.5320171140370079E-192</v>
      </c>
      <c r="ID34" s="86">
        <f t="shared" si="48"/>
        <v>4.9525907137392254E-202</v>
      </c>
      <c r="IE34" s="86">
        <f t="shared" si="48"/>
        <v>6.7622269071358193E-194</v>
      </c>
      <c r="IF34" s="86">
        <f t="shared" si="48"/>
        <v>6.4147058666571586E-107</v>
      </c>
      <c r="IG34" s="86">
        <f t="shared" si="48"/>
        <v>8.0598982886861137E-74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4.1325099982400348E-291</v>
      </c>
      <c r="IW34" s="86">
        <f t="shared" si="49"/>
        <v>1.2933194224366232E-164</v>
      </c>
      <c r="IY34" s="86">
        <f t="shared" si="57"/>
        <v>1.2306700776759942E-12</v>
      </c>
      <c r="IZ34" s="86">
        <f t="shared" si="50"/>
        <v>2.1700261171140615E-13</v>
      </c>
      <c r="JA34" s="86">
        <f t="shared" si="50"/>
        <v>8.2696651673220139E-14</v>
      </c>
      <c r="JB34" s="86">
        <f t="shared" si="50"/>
        <v>3.0257601300585798E-13</v>
      </c>
      <c r="JC34" s="86">
        <f t="shared" si="50"/>
        <v>6.2725477422542478E-14</v>
      </c>
      <c r="JD34" s="86">
        <f t="shared" si="50"/>
        <v>1.4025276858206687E-14</v>
      </c>
      <c r="JE34" s="86">
        <f t="shared" si="50"/>
        <v>9.8571234615796582E-14</v>
      </c>
      <c r="JF34" s="86">
        <f t="shared" si="50"/>
        <v>4.1775862712884702E-15</v>
      </c>
      <c r="JG34" s="86">
        <f t="shared" si="50"/>
        <v>1.1131372117698072E-15</v>
      </c>
      <c r="JH34" s="86">
        <f t="shared" si="50"/>
        <v>3.8154109710197353E-17</v>
      </c>
      <c r="JI34" s="86">
        <f t="shared" si="50"/>
        <v>5.0224565653962616E-16</v>
      </c>
      <c r="JJ34" s="86">
        <f t="shared" si="50"/>
        <v>1.959760110222184E-15</v>
      </c>
      <c r="JK34" s="86">
        <f t="shared" si="50"/>
        <v>3.8636145281723288E-16</v>
      </c>
      <c r="JL34" s="86">
        <f t="shared" si="50"/>
        <v>7.0120586180517103E-18</v>
      </c>
      <c r="JM34" s="86">
        <f t="shared" si="50"/>
        <v>1.0773744891207675E-20</v>
      </c>
    </row>
    <row r="35" spans="2:273" x14ac:dyDescent="0.25">
      <c r="B35" s="2">
        <v>8</v>
      </c>
      <c r="C35" s="37">
        <v>109.246</v>
      </c>
      <c r="D35" s="37">
        <v>106.623</v>
      </c>
      <c r="E35" s="37">
        <v>102.967</v>
      </c>
      <c r="F35" s="37">
        <v>106.88500000000001</v>
      </c>
      <c r="G35" s="37">
        <v>108.31100000000001</v>
      </c>
      <c r="H35" s="37">
        <v>109.35</v>
      </c>
      <c r="I35" s="37">
        <v>104.767</v>
      </c>
      <c r="J35" s="37">
        <v>107.35599999999999</v>
      </c>
      <c r="K35" s="37">
        <v>104.65</v>
      </c>
      <c r="L35" s="37">
        <v>107.831</v>
      </c>
      <c r="M35" s="37">
        <v>107.2</v>
      </c>
      <c r="N35" s="37">
        <v>105.789</v>
      </c>
      <c r="O35" s="37">
        <v>106.05200000000001</v>
      </c>
      <c r="P35" s="37">
        <v>104.35599999999999</v>
      </c>
      <c r="Q35" s="37">
        <v>107.55</v>
      </c>
      <c r="S35" s="4">
        <f t="shared" si="7"/>
        <v>110.37459928216238</v>
      </c>
      <c r="T35" s="4">
        <f t="shared" si="7"/>
        <v>107.69847716775089</v>
      </c>
      <c r="U35" s="4">
        <f t="shared" si="7"/>
        <v>103.51616484964568</v>
      </c>
      <c r="V35" s="4">
        <f t="shared" si="7"/>
        <v>105.22331008087272</v>
      </c>
      <c r="W35" s="4">
        <f t="shared" si="7"/>
        <v>108.07554941517546</v>
      </c>
      <c r="X35" s="4">
        <f t="shared" si="7"/>
        <v>107.90133928345581</v>
      </c>
      <c r="Y35" s="4">
        <f t="shared" si="7"/>
        <v>105.64620751404333</v>
      </c>
      <c r="Z35" s="4">
        <f t="shared" si="7"/>
        <v>103.89165378228149</v>
      </c>
      <c r="AA35" s="4">
        <f t="shared" si="7"/>
        <v>103.31589315045689</v>
      </c>
      <c r="AB35" s="4" t="e">
        <f t="shared" si="7"/>
        <v>#N/A</v>
      </c>
      <c r="AC35" s="4">
        <f t="shared" si="7"/>
        <v>105.3305491182406</v>
      </c>
      <c r="AD35" s="4">
        <f t="shared" si="7"/>
        <v>104.45425365400941</v>
      </c>
      <c r="AE35" s="4">
        <f t="shared" si="7"/>
        <v>105.81289386493928</v>
      </c>
      <c r="AF35" s="4" t="e">
        <f t="shared" si="7"/>
        <v>#N/A</v>
      </c>
      <c r="AG35" s="4" t="e">
        <f t="shared" si="7"/>
        <v>#N/A</v>
      </c>
      <c r="AI35" s="4">
        <f t="shared" si="8"/>
        <v>-1.1285992821623836</v>
      </c>
      <c r="AJ35" s="4">
        <f t="shared" si="8"/>
        <v>-1.0754771677508899</v>
      </c>
      <c r="AK35" s="4">
        <f t="shared" si="8"/>
        <v>-0.54916484964567758</v>
      </c>
      <c r="AL35" s="4">
        <f t="shared" si="8"/>
        <v>1.6616899191272836</v>
      </c>
      <c r="AM35" s="4">
        <f t="shared" si="8"/>
        <v>0.23545058482454806</v>
      </c>
      <c r="AN35" s="4">
        <f t="shared" si="8"/>
        <v>1.4486607165441825</v>
      </c>
      <c r="AO35" s="4">
        <f t="shared" si="8"/>
        <v>-0.87920751404332975</v>
      </c>
      <c r="AP35" s="4">
        <f t="shared" si="8"/>
        <v>3.4643462177185</v>
      </c>
      <c r="AQ35" s="4">
        <f t="shared" si="8"/>
        <v>1.3341068495431188</v>
      </c>
      <c r="AR35" s="4">
        <f t="shared" si="8"/>
        <v>0</v>
      </c>
      <c r="AS35" s="4">
        <f t="shared" si="8"/>
        <v>1.8694508817594055</v>
      </c>
      <c r="AT35" s="4">
        <f t="shared" si="8"/>
        <v>1.3347463459905953</v>
      </c>
      <c r="AU35" s="4">
        <f t="shared" si="8"/>
        <v>0.23910613506072309</v>
      </c>
      <c r="AV35" s="4">
        <f t="shared" si="8"/>
        <v>0</v>
      </c>
      <c r="AW35" s="4">
        <f t="shared" si="8"/>
        <v>0</v>
      </c>
      <c r="AY35" s="2">
        <f t="shared" si="51"/>
        <v>110.37459927753881</v>
      </c>
      <c r="AZ35" s="2">
        <f t="shared" si="9"/>
        <v>107.69847716682354</v>
      </c>
      <c r="BA35" s="2">
        <f t="shared" si="9"/>
        <v>103.51616484926031</v>
      </c>
      <c r="BB35" s="2">
        <f t="shared" si="9"/>
        <v>105.22331007959923</v>
      </c>
      <c r="BC35" s="2">
        <f t="shared" si="9"/>
        <v>108.07554941489521</v>
      </c>
      <c r="BD35" s="2">
        <f t="shared" si="9"/>
        <v>107.90133928338889</v>
      </c>
      <c r="BE35" s="2">
        <f t="shared" si="9"/>
        <v>105.6462075136169</v>
      </c>
      <c r="BF35" s="2">
        <f t="shared" si="9"/>
        <v>103.89165378225935</v>
      </c>
      <c r="BG35" s="2">
        <f t="shared" si="9"/>
        <v>103.31589315045042</v>
      </c>
      <c r="BH35" s="2" t="e">
        <f t="shared" si="9"/>
        <v>#N/A</v>
      </c>
      <c r="BI35" s="2">
        <f t="shared" si="9"/>
        <v>105.3305491182377</v>
      </c>
      <c r="BJ35" s="2">
        <f t="shared" si="9"/>
        <v>104.45425365399878</v>
      </c>
      <c r="BK35" s="2">
        <f t="shared" si="9"/>
        <v>105.81289386493694</v>
      </c>
      <c r="BL35" s="2" t="e">
        <f t="shared" si="9"/>
        <v>#N/A</v>
      </c>
      <c r="BM35" s="2" t="e">
        <f t="shared" si="9"/>
        <v>#N/A</v>
      </c>
      <c r="BO35" s="2">
        <f t="shared" si="10"/>
        <v>109.246</v>
      </c>
      <c r="BP35" s="2">
        <f t="shared" si="11"/>
        <v>106.623</v>
      </c>
      <c r="BQ35" s="2">
        <f t="shared" si="12"/>
        <v>102.967</v>
      </c>
      <c r="BR35" s="2">
        <f t="shared" si="13"/>
        <v>106.88500000000001</v>
      </c>
      <c r="BS35" s="2">
        <f t="shared" si="14"/>
        <v>108.31100000000001</v>
      </c>
      <c r="BT35" s="2">
        <f t="shared" si="15"/>
        <v>109.35</v>
      </c>
      <c r="BU35" s="2">
        <f t="shared" si="16"/>
        <v>104.767</v>
      </c>
      <c r="BV35" s="2">
        <f t="shared" si="17"/>
        <v>107.35599999999999</v>
      </c>
      <c r="BW35" s="2">
        <f t="shared" si="18"/>
        <v>104.65</v>
      </c>
      <c r="BX35" s="2" t="str">
        <f t="shared" si="19"/>
        <v/>
      </c>
      <c r="BY35" s="2">
        <f t="shared" si="20"/>
        <v>107.2</v>
      </c>
      <c r="BZ35" s="2">
        <f t="shared" si="21"/>
        <v>105.789</v>
      </c>
      <c r="CA35" s="2">
        <f t="shared" si="22"/>
        <v>106.05200000000001</v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110.25146679174487</v>
      </c>
      <c r="DL35" s="2">
        <f t="shared" si="41"/>
        <v>107.39405930626985</v>
      </c>
      <c r="DM35" s="2">
        <f t="shared" si="41"/>
        <v>103.4425187292556</v>
      </c>
      <c r="DN35" s="2">
        <f t="shared" si="41"/>
        <v>105.27242827442831</v>
      </c>
      <c r="DO35" s="2">
        <f t="shared" si="41"/>
        <v>108.00172130430023</v>
      </c>
      <c r="DP35" s="2">
        <f t="shared" si="41"/>
        <v>107.78388335704125</v>
      </c>
      <c r="DQ35" s="2">
        <f t="shared" si="41"/>
        <v>105.43346635299268</v>
      </c>
      <c r="DR35" s="2">
        <f t="shared" si="41"/>
        <v>103.76288867438866</v>
      </c>
      <c r="DS35" s="2">
        <f t="shared" si="41"/>
        <v>103.3095380952381</v>
      </c>
      <c r="DT35" s="2">
        <f t="shared" si="41"/>
        <v>104.11258884644769</v>
      </c>
      <c r="DU35" s="2">
        <f t="shared" si="41"/>
        <v>105.15849523809523</v>
      </c>
      <c r="DV35" s="2">
        <f t="shared" si="41"/>
        <v>104.24662745098038</v>
      </c>
      <c r="DW35" s="2">
        <f t="shared" si="41"/>
        <v>105.77185238095238</v>
      </c>
      <c r="DX35" s="2">
        <f t="shared" si="41"/>
        <v>104.44365998217467</v>
      </c>
      <c r="DY35" s="2">
        <f t="shared" si="41"/>
        <v>106.38962413793104</v>
      </c>
      <c r="EA35" s="2">
        <f t="shared" si="42"/>
        <v>113.08603409378962</v>
      </c>
      <c r="EB35" s="2">
        <f t="shared" si="42"/>
        <v>114.35080571084544</v>
      </c>
      <c r="EC35" s="2">
        <f t="shared" si="42"/>
        <v>105.07280151415408</v>
      </c>
      <c r="ED35" s="2">
        <f t="shared" si="42"/>
        <v>104.20538208097733</v>
      </c>
      <c r="EE35" s="2">
        <f t="shared" si="42"/>
        <v>109.71886629698086</v>
      </c>
      <c r="EF35" s="2">
        <f t="shared" si="42"/>
        <v>110.72370666549455</v>
      </c>
      <c r="EG35" s="2">
        <f t="shared" si="42"/>
        <v>110.41189162828888</v>
      </c>
      <c r="EH35" s="2">
        <f t="shared" si="42"/>
        <v>106.99205719115469</v>
      </c>
      <c r="EI35" s="2">
        <f t="shared" si="42"/>
        <v>103.46993088220276</v>
      </c>
      <c r="EJ35" s="2">
        <f t="shared" si="42"/>
        <v>107.55224786956394</v>
      </c>
      <c r="EK35" s="2">
        <f t="shared" si="42"/>
        <v>109.76131891042805</v>
      </c>
      <c r="EL35" s="2">
        <f t="shared" si="42"/>
        <v>109.43269233919763</v>
      </c>
      <c r="EM35" s="2">
        <f t="shared" si="42"/>
        <v>106.86212465910089</v>
      </c>
      <c r="EN35" s="2">
        <f t="shared" si="42"/>
        <v>106.41329410536987</v>
      </c>
      <c r="EO35" s="2">
        <f t="shared" si="42"/>
        <v>104.57955817080448</v>
      </c>
      <c r="EQ35" s="2">
        <f t="shared" si="43"/>
        <v>111.10394431399654</v>
      </c>
      <c r="ER35" s="2">
        <f t="shared" si="43"/>
        <v>111.87245787292991</v>
      </c>
      <c r="ES35" s="2">
        <f t="shared" si="43"/>
        <v>104.30804224574699</v>
      </c>
      <c r="ET35" s="2">
        <f t="shared" si="43"/>
        <v>105.20947612313384</v>
      </c>
      <c r="EU35" s="2">
        <f t="shared" si="43"/>
        <v>110.24282108123232</v>
      </c>
      <c r="EV35" s="2">
        <f t="shared" si="43"/>
        <v>110.509741078423</v>
      </c>
      <c r="EW35" s="2">
        <f t="shared" si="43"/>
        <v>109.84262846571038</v>
      </c>
      <c r="EX35" s="2">
        <f t="shared" si="43"/>
        <v>107.01130733712198</v>
      </c>
      <c r="EY35" s="2">
        <f t="shared" si="43"/>
        <v>103.10282724822345</v>
      </c>
      <c r="EZ35" s="2">
        <f t="shared" si="43"/>
        <v>108.46026808006506</v>
      </c>
      <c r="FA35" s="2">
        <f t="shared" si="43"/>
        <v>109.80877869295622</v>
      </c>
      <c r="FB35" s="2">
        <f t="shared" si="43"/>
        <v>107.4762752416798</v>
      </c>
      <c r="FC35" s="2">
        <f t="shared" si="43"/>
        <v>106.88520525242222</v>
      </c>
      <c r="FD35" s="2">
        <f t="shared" si="43"/>
        <v>106.79052030841342</v>
      </c>
      <c r="FE35" s="2">
        <f t="shared" si="43"/>
        <v>108.08634587861199</v>
      </c>
      <c r="FG35" s="2">
        <f t="shared" si="44"/>
        <v>4.3443535069317064E-2</v>
      </c>
      <c r="FH35" s="2">
        <f t="shared" si="44"/>
        <v>4.3761170905647538E-2</v>
      </c>
      <c r="FI35" s="2">
        <f t="shared" si="44"/>
        <v>4.5178507142307957E-2</v>
      </c>
      <c r="FJ35" s="2">
        <f t="shared" si="44"/>
        <v>4.6038631361950529E-2</v>
      </c>
      <c r="FK35" s="2">
        <f t="shared" si="44"/>
        <v>4.2992728904443514E-2</v>
      </c>
      <c r="FL35" s="2">
        <f t="shared" si="44"/>
        <v>3.9953877738616625E-2</v>
      </c>
      <c r="FM35" s="2">
        <f t="shared" si="44"/>
        <v>4.2733496318807178E-2</v>
      </c>
      <c r="FN35" s="2">
        <f t="shared" si="44"/>
        <v>3.9875570018687564E-2</v>
      </c>
      <c r="FO35" s="2">
        <f t="shared" si="44"/>
        <v>3.9642116155076547E-2</v>
      </c>
      <c r="FP35" s="2">
        <f t="shared" si="44"/>
        <v>3.539033102831933E-2</v>
      </c>
      <c r="FQ35" s="2">
        <f t="shared" si="44"/>
        <v>3.7379984119362587E-2</v>
      </c>
      <c r="FR35" s="2">
        <f t="shared" si="44"/>
        <v>4.003845688806304E-2</v>
      </c>
      <c r="FS35" s="2">
        <f t="shared" si="44"/>
        <v>3.7643187440775723E-2</v>
      </c>
      <c r="FT35" s="2">
        <f t="shared" si="44"/>
        <v>3.533473999292551E-2</v>
      </c>
      <c r="FU35" s="2">
        <f t="shared" si="44"/>
        <v>3.4076706614672332E-2</v>
      </c>
      <c r="FW35" s="2">
        <f t="shared" si="53"/>
        <v>5.6194219412919145E-6</v>
      </c>
      <c r="FX35" s="2">
        <f t="shared" si="45"/>
        <v>7.0643046668214662E-6</v>
      </c>
      <c r="FY35" s="2">
        <f t="shared" si="45"/>
        <v>9.9671061590205404E-6</v>
      </c>
      <c r="FZ35" s="2">
        <f t="shared" si="45"/>
        <v>7.1223581523426015E-6</v>
      </c>
      <c r="GA35" s="2">
        <f t="shared" si="45"/>
        <v>6.4155059476184538E-6</v>
      </c>
      <c r="GB35" s="2">
        <f t="shared" si="45"/>
        <v>6.6117709037426353E-6</v>
      </c>
      <c r="GC35" s="2">
        <f t="shared" si="45"/>
        <v>7.6547217148916389E-6</v>
      </c>
      <c r="GD35" s="2">
        <f t="shared" si="45"/>
        <v>8.9650359472189002E-6</v>
      </c>
      <c r="GE35" s="2">
        <f t="shared" si="45"/>
        <v>8.8647418917051283E-6</v>
      </c>
      <c r="GF35" s="2">
        <f t="shared" si="45"/>
        <v>7.8424074524309788E-6</v>
      </c>
      <c r="GG35" s="2">
        <f t="shared" si="45"/>
        <v>8.5201921207934018E-6</v>
      </c>
      <c r="GH35" s="2">
        <f t="shared" si="45"/>
        <v>8.0925622610392088E-6</v>
      </c>
      <c r="GI35" s="2">
        <f t="shared" si="45"/>
        <v>6.9433541292087634E-6</v>
      </c>
      <c r="GJ35" s="2">
        <f t="shared" si="45"/>
        <v>5.7370655025773132E-6</v>
      </c>
      <c r="GK35" s="2">
        <f t="shared" si="45"/>
        <v>4.8567246194938431E-6</v>
      </c>
      <c r="GM35" s="86">
        <f t="shared" si="54"/>
        <v>3.1973457686527256E-12</v>
      </c>
      <c r="GN35" s="86">
        <f t="shared" si="46"/>
        <v>6.1282025079018685E-13</v>
      </c>
      <c r="GO35" s="86">
        <f t="shared" si="46"/>
        <v>2.4717218433266162E-13</v>
      </c>
      <c r="GP35" s="86">
        <f t="shared" si="46"/>
        <v>8.5588406269252074E-13</v>
      </c>
      <c r="GQ35" s="86">
        <f t="shared" si="46"/>
        <v>1.8660849808399239E-13</v>
      </c>
      <c r="GR35" s="86">
        <f t="shared" si="46"/>
        <v>4.3581855831774783E-14</v>
      </c>
      <c r="GS35" s="86">
        <f t="shared" si="46"/>
        <v>2.865067515614897E-13</v>
      </c>
      <c r="GT35" s="86">
        <f t="shared" si="46"/>
        <v>1.3717348911947996E-14</v>
      </c>
      <c r="GU35" s="86">
        <f t="shared" si="46"/>
        <v>3.8769249802590262E-15</v>
      </c>
      <c r="GV35" s="86">
        <f t="shared" si="46"/>
        <v>1.4814899088161705E-16</v>
      </c>
      <c r="GW35" s="86">
        <f t="shared" si="46"/>
        <v>1.7732553169513386E-15</v>
      </c>
      <c r="GX35" s="86">
        <f t="shared" si="46"/>
        <v>6.6748193090925331E-15</v>
      </c>
      <c r="GY35" s="86">
        <f t="shared" si="46"/>
        <v>1.3843392365375655E-15</v>
      </c>
      <c r="GZ35" s="86">
        <f t="shared" si="46"/>
        <v>2.937668104781449E-17</v>
      </c>
      <c r="HA35" s="86">
        <f t="shared" si="46"/>
        <v>5.9548987079130857E-20</v>
      </c>
      <c r="HC35" s="86">
        <f t="shared" si="58"/>
        <v>9.3043227687571348E-26</v>
      </c>
      <c r="HD35" s="86">
        <f t="shared" si="47"/>
        <v>7.9134997380301125E-30</v>
      </c>
      <c r="HE35" s="86">
        <f t="shared" si="47"/>
        <v>9.0530865797827011E-30</v>
      </c>
      <c r="HF35" s="86">
        <f t="shared" si="47"/>
        <v>4.6117706295007649E-32</v>
      </c>
      <c r="HG35" s="86">
        <f t="shared" si="47"/>
        <v>7.8545708556874409E-33</v>
      </c>
      <c r="HH35" s="86">
        <f t="shared" si="47"/>
        <v>1.2304163641205071E-34</v>
      </c>
      <c r="HI35" s="86">
        <f t="shared" si="47"/>
        <v>4.1959615653386819E-33</v>
      </c>
      <c r="HJ35" s="86">
        <f t="shared" si="47"/>
        <v>4.4587735932080007E-34</v>
      </c>
      <c r="HK35" s="86">
        <f t="shared" si="47"/>
        <v>9.7619187266634164E-33</v>
      </c>
      <c r="HL35" s="86">
        <f t="shared" si="47"/>
        <v>5.3444821010509382E-37</v>
      </c>
      <c r="HM35" s="86">
        <f t="shared" si="47"/>
        <v>1.3417452144325122E-33</v>
      </c>
      <c r="HN35" s="86">
        <f t="shared" si="47"/>
        <v>1.2486311158330599E-34</v>
      </c>
      <c r="HO35" s="86">
        <f t="shared" si="47"/>
        <v>3.0633338521163719E-33</v>
      </c>
      <c r="HP35" s="86">
        <f t="shared" si="47"/>
        <v>1.1819170059064216E-38</v>
      </c>
      <c r="HQ35" s="86">
        <f t="shared" si="47"/>
        <v>3.0976578448998817E-48</v>
      </c>
      <c r="HS35" s="86">
        <f t="shared" si="55"/>
        <v>4.7681163319535757E-141</v>
      </c>
      <c r="HT35" s="86">
        <f t="shared" si="48"/>
        <v>3.4028344340365804E-161</v>
      </c>
      <c r="HU35" s="86">
        <f t="shared" si="48"/>
        <v>1.6465731395987555E-169</v>
      </c>
      <c r="HV35" s="86">
        <f t="shared" si="48"/>
        <v>1.5660509661985012E-183</v>
      </c>
      <c r="HW35" s="86">
        <f t="shared" si="48"/>
        <v>3.4116859594497122E-189</v>
      </c>
      <c r="HX35" s="86">
        <f t="shared" si="48"/>
        <v>2.8251588174551695E-198</v>
      </c>
      <c r="HY35" s="86">
        <f t="shared" si="48"/>
        <v>1.0728423785634704E-189</v>
      </c>
      <c r="HZ35" s="86">
        <f t="shared" si="48"/>
        <v>2.3377185853695906E-192</v>
      </c>
      <c r="IA35" s="86">
        <f t="shared" si="48"/>
        <v>1.5358813443877591E-185</v>
      </c>
      <c r="IB35" s="86">
        <f t="shared" si="48"/>
        <v>2.0485550258969066E-210</v>
      </c>
      <c r="IC35" s="86">
        <f t="shared" si="48"/>
        <v>7.3794025450535378E-189</v>
      </c>
      <c r="ID35" s="86">
        <f t="shared" si="48"/>
        <v>3.6378259867964401E-198</v>
      </c>
      <c r="IE35" s="86">
        <f t="shared" si="48"/>
        <v>3.0364335818239507E-190</v>
      </c>
      <c r="IF35" s="86">
        <f t="shared" si="48"/>
        <v>5.9172620456484851E-105</v>
      </c>
      <c r="IG35" s="86">
        <f t="shared" si="48"/>
        <v>1.7483354609837361E-72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9.4724939965576673E-287</v>
      </c>
      <c r="IW35" s="86">
        <f t="shared" si="49"/>
        <v>3.4036058651930457E-162</v>
      </c>
      <c r="IY35" s="86">
        <f t="shared" si="57"/>
        <v>3.1973457686528185E-12</v>
      </c>
      <c r="IZ35" s="86">
        <f t="shared" si="50"/>
        <v>6.1282025079018685E-13</v>
      </c>
      <c r="JA35" s="86">
        <f t="shared" si="50"/>
        <v>2.4717218433266162E-13</v>
      </c>
      <c r="JB35" s="86">
        <f t="shared" si="50"/>
        <v>8.5588406269252074E-13</v>
      </c>
      <c r="JC35" s="86">
        <f t="shared" si="50"/>
        <v>1.8660849808399239E-13</v>
      </c>
      <c r="JD35" s="86">
        <f t="shared" si="50"/>
        <v>4.3581855831774783E-14</v>
      </c>
      <c r="JE35" s="86">
        <f t="shared" si="50"/>
        <v>2.865067515614897E-13</v>
      </c>
      <c r="JF35" s="86">
        <f t="shared" si="50"/>
        <v>1.3717348911947996E-14</v>
      </c>
      <c r="JG35" s="86">
        <f t="shared" si="50"/>
        <v>3.8769249802590262E-15</v>
      </c>
      <c r="JH35" s="86">
        <f t="shared" si="50"/>
        <v>1.4814899088161705E-16</v>
      </c>
      <c r="JI35" s="86">
        <f t="shared" si="50"/>
        <v>1.7732553169513386E-15</v>
      </c>
      <c r="JJ35" s="86">
        <f t="shared" si="50"/>
        <v>6.6748193090925331E-15</v>
      </c>
      <c r="JK35" s="86">
        <f t="shared" si="50"/>
        <v>1.3843392365375655E-15</v>
      </c>
      <c r="JL35" s="86">
        <f t="shared" si="50"/>
        <v>2.937668104781449E-17</v>
      </c>
      <c r="JM35" s="86">
        <f t="shared" si="50"/>
        <v>5.9548987079130857E-20</v>
      </c>
    </row>
    <row r="36" spans="2:273" x14ac:dyDescent="0.25">
      <c r="B36" s="2">
        <v>9</v>
      </c>
      <c r="C36" s="37">
        <v>110.65600000000001</v>
      </c>
      <c r="D36" s="37">
        <v>107.574</v>
      </c>
      <c r="E36" s="37">
        <v>104.246</v>
      </c>
      <c r="F36" s="37">
        <v>105.098</v>
      </c>
      <c r="G36" s="37">
        <v>108.21299999999999</v>
      </c>
      <c r="H36" s="37">
        <v>106.81699999999999</v>
      </c>
      <c r="I36" s="37">
        <v>107.033</v>
      </c>
      <c r="J36" s="37">
        <v>105.678</v>
      </c>
      <c r="K36" s="37">
        <v>102.75</v>
      </c>
      <c r="L36" s="37">
        <v>106.508</v>
      </c>
      <c r="M36" s="37">
        <v>105.9</v>
      </c>
      <c r="N36" s="37">
        <v>104.544</v>
      </c>
      <c r="O36" s="37">
        <v>108.13800000000001</v>
      </c>
      <c r="P36" s="37">
        <v>107.322</v>
      </c>
      <c r="Q36" s="37">
        <v>108.25</v>
      </c>
      <c r="R36" s="108"/>
      <c r="S36" s="4">
        <f t="shared" si="7"/>
        <v>110.42527952687426</v>
      </c>
      <c r="T36" s="4">
        <f t="shared" si="7"/>
        <v>107.82627651811291</v>
      </c>
      <c r="U36" s="4">
        <f t="shared" si="7"/>
        <v>103.63152964598117</v>
      </c>
      <c r="V36" s="4">
        <f t="shared" si="7"/>
        <v>105.31365237308464</v>
      </c>
      <c r="W36" s="4">
        <f t="shared" si="7"/>
        <v>108.14295512430758</v>
      </c>
      <c r="X36" s="4">
        <f t="shared" si="7"/>
        <v>108.00455451041209</v>
      </c>
      <c r="Y36" s="4">
        <f t="shared" si="7"/>
        <v>105.75341978422412</v>
      </c>
      <c r="Z36" s="4">
        <f t="shared" si="7"/>
        <v>104.04887202522535</v>
      </c>
      <c r="AA36" s="4">
        <f t="shared" si="7"/>
        <v>103.38977586526441</v>
      </c>
      <c r="AB36" s="4" t="e">
        <f t="shared" si="7"/>
        <v>#N/A</v>
      </c>
      <c r="AC36" s="4">
        <f t="shared" si="7"/>
        <v>105.42135777402542</v>
      </c>
      <c r="AD36" s="4">
        <f t="shared" si="7"/>
        <v>104.62250445741125</v>
      </c>
      <c r="AE36" s="4">
        <f t="shared" si="7"/>
        <v>105.93240307834834</v>
      </c>
      <c r="AF36" s="4" t="e">
        <f t="shared" si="7"/>
        <v>#N/A</v>
      </c>
      <c r="AG36" s="4" t="e">
        <f t="shared" si="7"/>
        <v>#N/A</v>
      </c>
      <c r="AI36" s="4">
        <f t="shared" si="8"/>
        <v>0.23072047312574284</v>
      </c>
      <c r="AJ36" s="4">
        <f t="shared" si="8"/>
        <v>-0.25227651811290741</v>
      </c>
      <c r="AK36" s="4">
        <f t="shared" si="8"/>
        <v>0.61447035401882033</v>
      </c>
      <c r="AL36" s="4">
        <f t="shared" si="8"/>
        <v>-0.21565237308463736</v>
      </c>
      <c r="AM36" s="4">
        <f t="shared" si="8"/>
        <v>7.0044875692417463E-2</v>
      </c>
      <c r="AN36" s="4">
        <f t="shared" si="8"/>
        <v>-1.1875545104120988</v>
      </c>
      <c r="AO36" s="4">
        <f t="shared" si="8"/>
        <v>1.27958021577588</v>
      </c>
      <c r="AP36" s="4">
        <f t="shared" si="8"/>
        <v>1.6291279747746472</v>
      </c>
      <c r="AQ36" s="4">
        <f t="shared" si="8"/>
        <v>-0.63977586526441144</v>
      </c>
      <c r="AR36" s="4">
        <f t="shared" si="8"/>
        <v>0</v>
      </c>
      <c r="AS36" s="4">
        <f t="shared" si="8"/>
        <v>0.47864222597458195</v>
      </c>
      <c r="AT36" s="4">
        <f t="shared" si="8"/>
        <v>-7.8504457411256112E-2</v>
      </c>
      <c r="AU36" s="4">
        <f t="shared" si="8"/>
        <v>2.2055969216516615</v>
      </c>
      <c r="AV36" s="4">
        <f t="shared" si="8"/>
        <v>0</v>
      </c>
      <c r="AW36" s="4">
        <f t="shared" si="8"/>
        <v>0</v>
      </c>
      <c r="AY36" s="2">
        <f t="shared" si="51"/>
        <v>110.42527951528609</v>
      </c>
      <c r="AZ36" s="2">
        <f t="shared" si="9"/>
        <v>107.82627651559247</v>
      </c>
      <c r="BA36" s="2">
        <f t="shared" si="9"/>
        <v>103.63152964487475</v>
      </c>
      <c r="BB36" s="2">
        <f t="shared" si="9"/>
        <v>105.31365236961969</v>
      </c>
      <c r="BC36" s="2">
        <f t="shared" si="9"/>
        <v>108.14295512350617</v>
      </c>
      <c r="BD36" s="2">
        <f t="shared" si="9"/>
        <v>108.0045545102123</v>
      </c>
      <c r="BE36" s="2">
        <f t="shared" si="9"/>
        <v>105.75341978303192</v>
      </c>
      <c r="BF36" s="2">
        <f t="shared" si="9"/>
        <v>104.04887202515562</v>
      </c>
      <c r="BG36" s="2">
        <f t="shared" si="9"/>
        <v>103.38977586524283</v>
      </c>
      <c r="BH36" s="2" t="e">
        <f t="shared" si="9"/>
        <v>#N/A</v>
      </c>
      <c r="BI36" s="2">
        <f t="shared" si="9"/>
        <v>105.42135777401562</v>
      </c>
      <c r="BJ36" s="2">
        <f t="shared" si="9"/>
        <v>104.62250445737656</v>
      </c>
      <c r="BK36" s="2">
        <f t="shared" si="9"/>
        <v>105.93240307834029</v>
      </c>
      <c r="BL36" s="2" t="e">
        <f t="shared" si="9"/>
        <v>#N/A</v>
      </c>
      <c r="BM36" s="2" t="e">
        <f t="shared" si="9"/>
        <v>#N/A</v>
      </c>
      <c r="BO36" s="2">
        <f t="shared" si="10"/>
        <v>110.65600000000001</v>
      </c>
      <c r="BP36" s="2">
        <f t="shared" si="11"/>
        <v>107.574</v>
      </c>
      <c r="BQ36" s="2">
        <f t="shared" si="12"/>
        <v>104.246</v>
      </c>
      <c r="BR36" s="2">
        <f t="shared" si="13"/>
        <v>105.098</v>
      </c>
      <c r="BS36" s="2">
        <f t="shared" si="14"/>
        <v>108.21299999999999</v>
      </c>
      <c r="BT36" s="2">
        <f t="shared" si="15"/>
        <v>106.81699999999999</v>
      </c>
      <c r="BU36" s="2">
        <f t="shared" si="16"/>
        <v>107.033</v>
      </c>
      <c r="BV36" s="2">
        <f t="shared" si="17"/>
        <v>105.678</v>
      </c>
      <c r="BW36" s="2">
        <f t="shared" si="18"/>
        <v>102.75</v>
      </c>
      <c r="BX36" s="2" t="str">
        <f t="shared" si="19"/>
        <v/>
      </c>
      <c r="BY36" s="2">
        <f t="shared" si="20"/>
        <v>105.9</v>
      </c>
      <c r="BZ36" s="2">
        <f t="shared" si="21"/>
        <v>104.544</v>
      </c>
      <c r="CA36" s="2">
        <f t="shared" si="22"/>
        <v>108.13800000000001</v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110.30226744840529</v>
      </c>
      <c r="DL36" s="2">
        <f t="shared" si="41"/>
        <v>107.50944282744285</v>
      </c>
      <c r="DM36" s="2">
        <f t="shared" si="41"/>
        <v>103.5643098624941</v>
      </c>
      <c r="DN36" s="2">
        <f t="shared" si="41"/>
        <v>105.37949206696578</v>
      </c>
      <c r="DO36" s="2">
        <f t="shared" si="41"/>
        <v>108.07353725790567</v>
      </c>
      <c r="DP36" s="2">
        <f t="shared" si="41"/>
        <v>107.88852536747272</v>
      </c>
      <c r="DQ36" s="2">
        <f t="shared" si="41"/>
        <v>105.53475905460117</v>
      </c>
      <c r="DR36" s="2">
        <f t="shared" si="41"/>
        <v>103.92184491634491</v>
      </c>
      <c r="DS36" s="2">
        <f t="shared" si="41"/>
        <v>103.39206106442577</v>
      </c>
      <c r="DT36" s="2">
        <f t="shared" si="41"/>
        <v>104.17135828877008</v>
      </c>
      <c r="DU36" s="2">
        <f t="shared" si="41"/>
        <v>105.2440207282913</v>
      </c>
      <c r="DV36" s="2">
        <f t="shared" si="41"/>
        <v>104.41091680672268</v>
      </c>
      <c r="DW36" s="2">
        <f t="shared" si="41"/>
        <v>105.89874677871148</v>
      </c>
      <c r="DX36" s="2">
        <f t="shared" si="41"/>
        <v>104.58485650623884</v>
      </c>
      <c r="DY36" s="2">
        <f t="shared" si="41"/>
        <v>106.42435467980296</v>
      </c>
      <c r="EA36" s="2">
        <f t="shared" si="42"/>
        <v>112.89574011894317</v>
      </c>
      <c r="EB36" s="2">
        <f t="shared" si="42"/>
        <v>114.14073518534444</v>
      </c>
      <c r="EC36" s="2">
        <f t="shared" si="42"/>
        <v>104.92734628044769</v>
      </c>
      <c r="ED36" s="2">
        <f t="shared" si="42"/>
        <v>104.06928086579862</v>
      </c>
      <c r="EE36" s="2">
        <f t="shared" si="42"/>
        <v>109.55213863216262</v>
      </c>
      <c r="EF36" s="2">
        <f t="shared" si="42"/>
        <v>110.54731964875266</v>
      </c>
      <c r="EG36" s="2">
        <f t="shared" si="42"/>
        <v>110.22071928171076</v>
      </c>
      <c r="EH36" s="2">
        <f t="shared" si="42"/>
        <v>106.83830775704459</v>
      </c>
      <c r="EI36" s="2">
        <f t="shared" si="42"/>
        <v>103.33936792484937</v>
      </c>
      <c r="EJ36" s="2">
        <f t="shared" si="42"/>
        <v>107.41085516553767</v>
      </c>
      <c r="EK36" s="2">
        <f t="shared" si="42"/>
        <v>109.58634932705009</v>
      </c>
      <c r="EL36" s="2">
        <f t="shared" si="42"/>
        <v>109.24954884110585</v>
      </c>
      <c r="EM36" s="2">
        <f t="shared" si="42"/>
        <v>106.71712134541507</v>
      </c>
      <c r="EN36" s="2">
        <f t="shared" si="42"/>
        <v>106.28829240585587</v>
      </c>
      <c r="EO36" s="2">
        <f t="shared" si="42"/>
        <v>104.5073527498988</v>
      </c>
      <c r="EQ36" s="2">
        <f t="shared" si="43"/>
        <v>110.93551101601037</v>
      </c>
      <c r="ER36" s="2">
        <f t="shared" si="43"/>
        <v>111.6894869413988</v>
      </c>
      <c r="ES36" s="2">
        <f t="shared" si="43"/>
        <v>104.17143879566797</v>
      </c>
      <c r="ET36" s="2">
        <f t="shared" si="43"/>
        <v>105.06212451745567</v>
      </c>
      <c r="EU36" s="2">
        <f t="shared" si="43"/>
        <v>110.07033319961748</v>
      </c>
      <c r="EV36" s="2">
        <f t="shared" si="43"/>
        <v>110.33572791638282</v>
      </c>
      <c r="EW36" s="2">
        <f t="shared" si="43"/>
        <v>109.65778924425973</v>
      </c>
      <c r="EX36" s="2">
        <f t="shared" si="43"/>
        <v>106.85736528313375</v>
      </c>
      <c r="EY36" s="2">
        <f t="shared" si="43"/>
        <v>102.97641184531749</v>
      </c>
      <c r="EZ36" s="2">
        <f t="shared" si="43"/>
        <v>108.30874038971602</v>
      </c>
      <c r="FA36" s="2">
        <f t="shared" si="43"/>
        <v>109.6332833392468</v>
      </c>
      <c r="FB36" s="2">
        <f t="shared" si="43"/>
        <v>107.31493142223715</v>
      </c>
      <c r="FC36" s="2">
        <f t="shared" si="43"/>
        <v>106.73993880673125</v>
      </c>
      <c r="FD36" s="2">
        <f t="shared" si="43"/>
        <v>106.66132936381236</v>
      </c>
      <c r="FE36" s="2">
        <f t="shared" si="43"/>
        <v>107.97255233595814</v>
      </c>
      <c r="FG36" s="2">
        <f t="shared" si="44"/>
        <v>4.7436067619983514E-2</v>
      </c>
      <c r="FH36" s="2">
        <f t="shared" si="44"/>
        <v>4.7781436566454415E-2</v>
      </c>
      <c r="FI36" s="2">
        <f t="shared" si="44"/>
        <v>4.9322265043220771E-2</v>
      </c>
      <c r="FJ36" s="2">
        <f t="shared" si="44"/>
        <v>5.0257127175344266E-2</v>
      </c>
      <c r="FK36" s="2">
        <f t="shared" si="44"/>
        <v>4.694586491740857E-2</v>
      </c>
      <c r="FL36" s="2">
        <f t="shared" si="44"/>
        <v>4.3640336345022609E-2</v>
      </c>
      <c r="FM36" s="2">
        <f t="shared" si="44"/>
        <v>4.6663958427681236E-2</v>
      </c>
      <c r="FN36" s="2">
        <f t="shared" si="44"/>
        <v>4.3555131134659121E-2</v>
      </c>
      <c r="FO36" s="2">
        <f t="shared" si="44"/>
        <v>4.3301106606839772E-2</v>
      </c>
      <c r="FP36" s="2">
        <f t="shared" si="44"/>
        <v>3.8672682501527306E-2</v>
      </c>
      <c r="FQ36" s="2">
        <f t="shared" si="44"/>
        <v>4.0839057483629523E-2</v>
      </c>
      <c r="FR36" s="2">
        <f t="shared" si="44"/>
        <v>4.3732363943470971E-2</v>
      </c>
      <c r="FS36" s="2">
        <f t="shared" si="44"/>
        <v>4.1125576580119894E-2</v>
      </c>
      <c r="FT36" s="2">
        <f t="shared" si="44"/>
        <v>3.8612141942100296E-2</v>
      </c>
      <c r="FU36" s="2">
        <f t="shared" si="44"/>
        <v>3.7241927035881618E-2</v>
      </c>
      <c r="FW36" s="2">
        <f t="shared" si="53"/>
        <v>6.1615702930494287E-6</v>
      </c>
      <c r="FX36" s="2">
        <f t="shared" si="45"/>
        <v>7.7458507588870901E-6</v>
      </c>
      <c r="FY36" s="2">
        <f t="shared" si="45"/>
        <v>1.0928704072876579E-5</v>
      </c>
      <c r="FZ36" s="2">
        <f t="shared" si="45"/>
        <v>7.8095050528472367E-6</v>
      </c>
      <c r="GA36" s="2">
        <f t="shared" si="45"/>
        <v>7.0344580347674561E-6</v>
      </c>
      <c r="GB36" s="2">
        <f t="shared" si="45"/>
        <v>7.2496580093508273E-6</v>
      </c>
      <c r="GC36" s="2">
        <f t="shared" si="45"/>
        <v>8.3932292594072931E-6</v>
      </c>
      <c r="GD36" s="2">
        <f t="shared" si="45"/>
        <v>9.8299579415350018E-6</v>
      </c>
      <c r="GE36" s="2">
        <f t="shared" si="45"/>
        <v>9.7199878856302578E-6</v>
      </c>
      <c r="GF36" s="2">
        <f t="shared" si="45"/>
        <v>8.5990222706577658E-6</v>
      </c>
      <c r="GG36" s="2">
        <f t="shared" si="45"/>
        <v>9.342197207995549E-6</v>
      </c>
      <c r="GH36" s="2">
        <f t="shared" si="45"/>
        <v>8.8733111422714607E-6</v>
      </c>
      <c r="GI36" s="2">
        <f t="shared" si="45"/>
        <v>7.6132313108093981E-6</v>
      </c>
      <c r="GJ36" s="2">
        <f t="shared" si="45"/>
        <v>6.2905637515833396E-6</v>
      </c>
      <c r="GK36" s="2">
        <f t="shared" si="45"/>
        <v>5.325290154686085E-6</v>
      </c>
      <c r="GM36" s="86">
        <f t="shared" si="54"/>
        <v>8.1636287486233082E-12</v>
      </c>
      <c r="GN36" s="86">
        <f t="shared" si="46"/>
        <v>1.6974745606994668E-12</v>
      </c>
      <c r="GO36" s="86">
        <f t="shared" si="46"/>
        <v>7.2355094006884606E-13</v>
      </c>
      <c r="GP36" s="86">
        <f t="shared" si="46"/>
        <v>2.3739447057462829E-12</v>
      </c>
      <c r="GQ36" s="86">
        <f t="shared" si="46"/>
        <v>5.4392389100430603E-13</v>
      </c>
      <c r="GR36" s="86">
        <f t="shared" si="46"/>
        <v>1.3260297908881903E-13</v>
      </c>
      <c r="GS36" s="86">
        <f t="shared" si="46"/>
        <v>8.1636610307696552E-13</v>
      </c>
      <c r="GT36" s="86">
        <f t="shared" si="46"/>
        <v>4.404807823427957E-14</v>
      </c>
      <c r="GU36" s="86">
        <f t="shared" si="46"/>
        <v>1.3187626628337545E-14</v>
      </c>
      <c r="GV36" s="86">
        <f t="shared" si="46"/>
        <v>5.6082414601811321E-16</v>
      </c>
      <c r="GW36" s="86">
        <f t="shared" si="46"/>
        <v>6.1148172035325995E-15</v>
      </c>
      <c r="GX36" s="86">
        <f t="shared" si="46"/>
        <v>2.2213337920533411E-14</v>
      </c>
      <c r="GY36" s="86">
        <f t="shared" si="46"/>
        <v>4.8426768644641463E-15</v>
      </c>
      <c r="GZ36" s="86">
        <f t="shared" si="46"/>
        <v>1.1978198607023843E-16</v>
      </c>
      <c r="HA36" s="86">
        <f t="shared" si="46"/>
        <v>3.1842006319866874E-19</v>
      </c>
      <c r="HC36" s="86">
        <f t="shared" si="58"/>
        <v>4.1861684900238966E-25</v>
      </c>
      <c r="HD36" s="86">
        <f t="shared" si="47"/>
        <v>4.7495562295050089E-29</v>
      </c>
      <c r="HE36" s="86">
        <f t="shared" si="47"/>
        <v>5.5626639554824293E-29</v>
      </c>
      <c r="HF36" s="86">
        <f t="shared" si="47"/>
        <v>3.2700194727981722E-31</v>
      </c>
      <c r="HG36" s="86">
        <f t="shared" si="47"/>
        <v>5.758466006563422E-32</v>
      </c>
      <c r="HH36" s="86">
        <f t="shared" si="47"/>
        <v>1.0041007680907318E-33</v>
      </c>
      <c r="HI36" s="86">
        <f t="shared" si="47"/>
        <v>3.175843802613857E-32</v>
      </c>
      <c r="HJ36" s="86">
        <f t="shared" si="47"/>
        <v>3.6147976563927604E-33</v>
      </c>
      <c r="HK36" s="86">
        <f t="shared" si="47"/>
        <v>7.3266393264689014E-32</v>
      </c>
      <c r="HL36" s="86">
        <f t="shared" si="47"/>
        <v>5.176535416094812E-36</v>
      </c>
      <c r="HM36" s="86">
        <f t="shared" si="47"/>
        <v>1.049145373892044E-32</v>
      </c>
      <c r="HN36" s="86">
        <f t="shared" si="47"/>
        <v>1.0616813593032059E-33</v>
      </c>
      <c r="HO36" s="86">
        <f t="shared" si="47"/>
        <v>2.3115646524868516E-32</v>
      </c>
      <c r="HP36" s="86">
        <f t="shared" si="47"/>
        <v>1.2583445753882779E-37</v>
      </c>
      <c r="HQ36" s="86">
        <f t="shared" si="47"/>
        <v>6.3182257743332325E-47</v>
      </c>
      <c r="HS36" s="86">
        <f t="shared" si="55"/>
        <v>2.0978164885405551E-138</v>
      </c>
      <c r="HT36" s="86">
        <f t="shared" si="48"/>
        <v>4.4947479646548536E-158</v>
      </c>
      <c r="HU36" s="86">
        <f t="shared" si="48"/>
        <v>2.9075153544817197E-166</v>
      </c>
      <c r="HV36" s="86">
        <f t="shared" si="48"/>
        <v>5.0461677777850063E-180</v>
      </c>
      <c r="HW36" s="86">
        <f t="shared" si="48"/>
        <v>1.2931525180028584E-185</v>
      </c>
      <c r="HX36" s="86">
        <f t="shared" si="48"/>
        <v>1.6087091081582261E-194</v>
      </c>
      <c r="HY36" s="86">
        <f t="shared" si="48"/>
        <v>4.5263624579493431E-186</v>
      </c>
      <c r="HZ36" s="86">
        <f t="shared" si="48"/>
        <v>1.2217012921186788E-188</v>
      </c>
      <c r="IA36" s="86">
        <f t="shared" si="48"/>
        <v>5.9850728777579924E-182</v>
      </c>
      <c r="IB36" s="86">
        <f t="shared" si="48"/>
        <v>2.2706010092242504E-206</v>
      </c>
      <c r="IC36" s="86">
        <f t="shared" si="48"/>
        <v>3.2727190283179781E-185</v>
      </c>
      <c r="ID36" s="86">
        <f t="shared" si="48"/>
        <v>2.4501509813138119E-194</v>
      </c>
      <c r="IE36" s="86">
        <f t="shared" si="48"/>
        <v>1.2578033441118659E-186</v>
      </c>
      <c r="IF36" s="86">
        <f t="shared" si="48"/>
        <v>5.2309074213409781E-103</v>
      </c>
      <c r="IG36" s="86">
        <f t="shared" si="48"/>
        <v>3.6852791872590369E-71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2.0119419806469185E-282</v>
      </c>
      <c r="IW36" s="86">
        <f t="shared" si="49"/>
        <v>8.5915365589376351E-160</v>
      </c>
      <c r="IY36" s="86">
        <f t="shared" si="57"/>
        <v>8.1636287486237267E-12</v>
      </c>
      <c r="IZ36" s="86">
        <f t="shared" si="50"/>
        <v>1.6974745606994668E-12</v>
      </c>
      <c r="JA36" s="86">
        <f t="shared" si="50"/>
        <v>7.2355094006884616E-13</v>
      </c>
      <c r="JB36" s="86">
        <f t="shared" si="50"/>
        <v>2.3739447057462829E-12</v>
      </c>
      <c r="JC36" s="86">
        <f t="shared" si="50"/>
        <v>5.4392389100430603E-13</v>
      </c>
      <c r="JD36" s="86">
        <f t="shared" si="50"/>
        <v>1.3260297908881903E-13</v>
      </c>
      <c r="JE36" s="86">
        <f t="shared" si="50"/>
        <v>8.1636610307696552E-13</v>
      </c>
      <c r="JF36" s="86">
        <f t="shared" si="50"/>
        <v>4.404807823427957E-14</v>
      </c>
      <c r="JG36" s="86">
        <f t="shared" si="50"/>
        <v>1.3187626628337545E-14</v>
      </c>
      <c r="JH36" s="86">
        <f t="shared" si="50"/>
        <v>5.6082414601811321E-16</v>
      </c>
      <c r="JI36" s="86">
        <f t="shared" si="50"/>
        <v>6.1148172035325995E-15</v>
      </c>
      <c r="JJ36" s="86">
        <f t="shared" si="50"/>
        <v>2.2213337920533411E-14</v>
      </c>
      <c r="JK36" s="86">
        <f t="shared" si="50"/>
        <v>4.8426768644641463E-15</v>
      </c>
      <c r="JL36" s="86">
        <f t="shared" si="50"/>
        <v>1.1978198607023843E-16</v>
      </c>
      <c r="JM36" s="86">
        <f t="shared" si="50"/>
        <v>3.1842006319866874E-19</v>
      </c>
    </row>
    <row r="37" spans="2:273" x14ac:dyDescent="0.25">
      <c r="B37" s="2">
        <v>10</v>
      </c>
      <c r="C37" s="37">
        <v>109.65600000000001</v>
      </c>
      <c r="D37" s="37">
        <v>107.18</v>
      </c>
      <c r="E37" s="37">
        <v>102.705</v>
      </c>
      <c r="F37" s="37">
        <v>105.393</v>
      </c>
      <c r="G37" s="37">
        <v>107.738</v>
      </c>
      <c r="H37" s="37">
        <v>108.6</v>
      </c>
      <c r="I37" s="37">
        <v>106.417</v>
      </c>
      <c r="J37" s="37">
        <v>105.78</v>
      </c>
      <c r="K37" s="37">
        <v>106.267</v>
      </c>
      <c r="L37" s="37">
        <v>106.69499999999999</v>
      </c>
      <c r="M37" s="37">
        <v>105.25</v>
      </c>
      <c r="N37" s="37">
        <v>105.193</v>
      </c>
      <c r="O37" s="37">
        <v>106.414</v>
      </c>
      <c r="P37" s="37">
        <v>105.373</v>
      </c>
      <c r="Q37" s="37">
        <v>104.233</v>
      </c>
      <c r="S37" s="4">
        <f t="shared" si="7"/>
        <v>110.47485096383809</v>
      </c>
      <c r="T37" s="4">
        <f t="shared" si="7"/>
        <v>107.95366087641928</v>
      </c>
      <c r="U37" s="4">
        <f t="shared" si="7"/>
        <v>103.74507257626921</v>
      </c>
      <c r="V37" s="4">
        <f t="shared" si="7"/>
        <v>105.40137721474362</v>
      </c>
      <c r="W37" s="4">
        <f t="shared" si="7"/>
        <v>108.20890147642524</v>
      </c>
      <c r="X37" s="4">
        <f t="shared" si="7"/>
        <v>108.10646635886971</v>
      </c>
      <c r="Y37" s="4">
        <f t="shared" si="7"/>
        <v>105.85983675308846</v>
      </c>
      <c r="Z37" s="4">
        <f t="shared" si="7"/>
        <v>104.20462930796602</v>
      </c>
      <c r="AA37" s="4">
        <f t="shared" si="7"/>
        <v>103.46201385728031</v>
      </c>
      <c r="AB37" s="4">
        <f t="shared" si="7"/>
        <v>104.35853623105851</v>
      </c>
      <c r="AC37" s="4">
        <f t="shared" si="7"/>
        <v>105.51161032776326</v>
      </c>
      <c r="AD37" s="4">
        <f t="shared" si="7"/>
        <v>104.78964283078017</v>
      </c>
      <c r="AE37" s="4">
        <f t="shared" si="7"/>
        <v>106.05018642052845</v>
      </c>
      <c r="AF37" s="4" t="e">
        <f t="shared" si="7"/>
        <v>#N/A</v>
      </c>
      <c r="AG37" s="4" t="e">
        <f t="shared" si="7"/>
        <v>#N/A</v>
      </c>
      <c r="AI37" s="4">
        <f t="shared" si="8"/>
        <v>-0.81885096383808786</v>
      </c>
      <c r="AJ37" s="4">
        <f t="shared" si="8"/>
        <v>-0.77366087641927095</v>
      </c>
      <c r="AK37" s="4">
        <f t="shared" si="8"/>
        <v>-1.0400725762692105</v>
      </c>
      <c r="AL37" s="4">
        <f t="shared" si="8"/>
        <v>-8.3772147436178557E-3</v>
      </c>
      <c r="AM37" s="4">
        <f t="shared" si="8"/>
        <v>-0.47090147642524016</v>
      </c>
      <c r="AN37" s="4">
        <f t="shared" si="8"/>
        <v>0.4935336411302842</v>
      </c>
      <c r="AO37" s="4">
        <f t="shared" si="8"/>
        <v>0.55716324691154284</v>
      </c>
      <c r="AP37" s="4">
        <f t="shared" si="8"/>
        <v>1.5753706920339852</v>
      </c>
      <c r="AQ37" s="4">
        <f t="shared" si="8"/>
        <v>2.8049861427196845</v>
      </c>
      <c r="AR37" s="4">
        <f t="shared" si="8"/>
        <v>2.3364637689414849</v>
      </c>
      <c r="AS37" s="4">
        <f t="shared" si="8"/>
        <v>-0.26161032776326465</v>
      </c>
      <c r="AT37" s="4">
        <f t="shared" si="8"/>
        <v>0.40335716921983078</v>
      </c>
      <c r="AU37" s="4">
        <f t="shared" si="8"/>
        <v>0.36381357947155379</v>
      </c>
      <c r="AV37" s="4">
        <f t="shared" si="8"/>
        <v>0</v>
      </c>
      <c r="AW37" s="4">
        <f t="shared" si="8"/>
        <v>0</v>
      </c>
      <c r="AY37" s="2">
        <f t="shared" si="51"/>
        <v>110.47485093530453</v>
      </c>
      <c r="AZ37" s="2">
        <f t="shared" si="9"/>
        <v>107.95366086970252</v>
      </c>
      <c r="BA37" s="2">
        <f t="shared" si="9"/>
        <v>103.74507257315906</v>
      </c>
      <c r="BB37" s="2">
        <f t="shared" si="9"/>
        <v>105.40137720550258</v>
      </c>
      <c r="BC37" s="2">
        <f t="shared" si="9"/>
        <v>108.20890147418069</v>
      </c>
      <c r="BD37" s="2">
        <f t="shared" si="9"/>
        <v>108.10646635828586</v>
      </c>
      <c r="BE37" s="2">
        <f t="shared" si="9"/>
        <v>105.85983674982202</v>
      </c>
      <c r="BF37" s="2">
        <f t="shared" si="9"/>
        <v>104.20462930775128</v>
      </c>
      <c r="BG37" s="2">
        <f t="shared" si="9"/>
        <v>103.46201385721</v>
      </c>
      <c r="BH37" s="2">
        <f t="shared" si="9"/>
        <v>104.358536231055</v>
      </c>
      <c r="BI37" s="2">
        <f t="shared" si="9"/>
        <v>105.51161032773086</v>
      </c>
      <c r="BJ37" s="2">
        <f t="shared" si="9"/>
        <v>104.78964283066958</v>
      </c>
      <c r="BK37" s="2">
        <f t="shared" si="9"/>
        <v>106.05018642050148</v>
      </c>
      <c r="BL37" s="2" t="e">
        <f t="shared" si="9"/>
        <v>#N/A</v>
      </c>
      <c r="BM37" s="2" t="e">
        <f t="shared" si="9"/>
        <v>#N/A</v>
      </c>
      <c r="BO37" s="2">
        <f t="shared" si="10"/>
        <v>109.65600000000001</v>
      </c>
      <c r="BP37" s="2">
        <f t="shared" si="11"/>
        <v>107.18</v>
      </c>
      <c r="BQ37" s="2">
        <f t="shared" si="12"/>
        <v>102.705</v>
      </c>
      <c r="BR37" s="2">
        <f t="shared" si="13"/>
        <v>105.393</v>
      </c>
      <c r="BS37" s="2">
        <f t="shared" si="14"/>
        <v>107.738</v>
      </c>
      <c r="BT37" s="2">
        <f t="shared" si="15"/>
        <v>108.6</v>
      </c>
      <c r="BU37" s="2">
        <f t="shared" si="16"/>
        <v>106.417</v>
      </c>
      <c r="BV37" s="2">
        <f t="shared" si="17"/>
        <v>105.78</v>
      </c>
      <c r="BW37" s="2">
        <f t="shared" si="18"/>
        <v>106.267</v>
      </c>
      <c r="BX37" s="2">
        <f t="shared" si="19"/>
        <v>106.69499999999999</v>
      </c>
      <c r="BY37" s="2">
        <f t="shared" si="20"/>
        <v>105.25</v>
      </c>
      <c r="BZ37" s="2">
        <f t="shared" si="21"/>
        <v>105.193</v>
      </c>
      <c r="CA37" s="2">
        <f t="shared" si="22"/>
        <v>106.414</v>
      </c>
      <c r="CB37" s="2" t="str">
        <f t="shared" si="23"/>
        <v/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110.3530681050657</v>
      </c>
      <c r="DL37" s="2">
        <f t="shared" si="41"/>
        <v>107.62482634861585</v>
      </c>
      <c r="DM37" s="2">
        <f t="shared" si="41"/>
        <v>103.6861009957326</v>
      </c>
      <c r="DN37" s="2">
        <f t="shared" si="41"/>
        <v>105.48655585950326</v>
      </c>
      <c r="DO37" s="2">
        <f t="shared" si="41"/>
        <v>108.14535321151109</v>
      </c>
      <c r="DP37" s="2">
        <f t="shared" si="41"/>
        <v>107.99316737790421</v>
      </c>
      <c r="DQ37" s="2">
        <f t="shared" si="41"/>
        <v>105.63605175620967</v>
      </c>
      <c r="DR37" s="2">
        <f t="shared" si="41"/>
        <v>104.08080115830116</v>
      </c>
      <c r="DS37" s="2">
        <f t="shared" si="41"/>
        <v>103.47458403361345</v>
      </c>
      <c r="DT37" s="2">
        <f t="shared" si="41"/>
        <v>104.23012773109247</v>
      </c>
      <c r="DU37" s="2">
        <f t="shared" si="41"/>
        <v>105.32954621848739</v>
      </c>
      <c r="DV37" s="2">
        <f t="shared" si="41"/>
        <v>104.57520616246498</v>
      </c>
      <c r="DW37" s="2">
        <f t="shared" si="41"/>
        <v>106.02564117647059</v>
      </c>
      <c r="DX37" s="2">
        <f t="shared" si="41"/>
        <v>104.72605303030301</v>
      </c>
      <c r="DY37" s="2">
        <f t="shared" si="41"/>
        <v>106.45908522167488</v>
      </c>
      <c r="EA37" s="2">
        <f t="shared" si="42"/>
        <v>112.70544614409673</v>
      </c>
      <c r="EB37" s="2">
        <f t="shared" si="42"/>
        <v>113.93066465984346</v>
      </c>
      <c r="EC37" s="2">
        <f t="shared" si="42"/>
        <v>104.78189104674131</v>
      </c>
      <c r="ED37" s="2">
        <f t="shared" si="42"/>
        <v>103.93317965061991</v>
      </c>
      <c r="EE37" s="2">
        <f t="shared" si="42"/>
        <v>109.38541096734438</v>
      </c>
      <c r="EF37" s="2">
        <f t="shared" si="42"/>
        <v>110.37093263201078</v>
      </c>
      <c r="EG37" s="2">
        <f t="shared" si="42"/>
        <v>110.02954693513263</v>
      </c>
      <c r="EH37" s="2">
        <f t="shared" si="42"/>
        <v>106.68455832293448</v>
      </c>
      <c r="EI37" s="2">
        <f t="shared" si="42"/>
        <v>103.20880496749598</v>
      </c>
      <c r="EJ37" s="2">
        <f t="shared" si="42"/>
        <v>107.2694624615114</v>
      </c>
      <c r="EK37" s="2">
        <f t="shared" si="42"/>
        <v>109.41137974367213</v>
      </c>
      <c r="EL37" s="2">
        <f t="shared" si="42"/>
        <v>109.06640534301407</v>
      </c>
      <c r="EM37" s="2">
        <f t="shared" si="42"/>
        <v>106.57211803172926</v>
      </c>
      <c r="EN37" s="2">
        <f t="shared" si="42"/>
        <v>106.16329070634187</v>
      </c>
      <c r="EO37" s="2">
        <f t="shared" si="42"/>
        <v>104.43514732899312</v>
      </c>
      <c r="EQ37" s="2">
        <f t="shared" si="43"/>
        <v>110.76707771802421</v>
      </c>
      <c r="ER37" s="2">
        <f t="shared" si="43"/>
        <v>111.50651600986767</v>
      </c>
      <c r="ES37" s="2">
        <f t="shared" si="43"/>
        <v>104.03483534558896</v>
      </c>
      <c r="ET37" s="2">
        <f t="shared" si="43"/>
        <v>104.91477291177752</v>
      </c>
      <c r="EU37" s="2">
        <f t="shared" si="43"/>
        <v>109.89784531800262</v>
      </c>
      <c r="EV37" s="2">
        <f t="shared" si="43"/>
        <v>110.16171475434263</v>
      </c>
      <c r="EW37" s="2">
        <f t="shared" si="43"/>
        <v>109.47295002280907</v>
      </c>
      <c r="EX37" s="2">
        <f t="shared" si="43"/>
        <v>106.70342322914551</v>
      </c>
      <c r="EY37" s="2">
        <f t="shared" si="43"/>
        <v>102.84999644241151</v>
      </c>
      <c r="EZ37" s="2">
        <f t="shared" si="43"/>
        <v>108.15721269936697</v>
      </c>
      <c r="FA37" s="2">
        <f t="shared" si="43"/>
        <v>109.45778798553737</v>
      </c>
      <c r="FB37" s="2">
        <f t="shared" si="43"/>
        <v>107.1535876027945</v>
      </c>
      <c r="FC37" s="2">
        <f t="shared" si="43"/>
        <v>106.59467236104027</v>
      </c>
      <c r="FD37" s="2">
        <f t="shared" si="43"/>
        <v>106.53213841921129</v>
      </c>
      <c r="FE37" s="2">
        <f t="shared" si="43"/>
        <v>107.8587587933043</v>
      </c>
      <c r="FG37" s="2">
        <f t="shared" si="44"/>
        <v>5.1775660153488529E-2</v>
      </c>
      <c r="FH37" s="2">
        <f t="shared" si="44"/>
        <v>5.2150894696989449E-2</v>
      </c>
      <c r="FI37" s="2">
        <f t="shared" si="44"/>
        <v>5.3824662302085755E-2</v>
      </c>
      <c r="FJ37" s="2">
        <f t="shared" si="44"/>
        <v>5.4839940796808484E-2</v>
      </c>
      <c r="FK37" s="2">
        <f t="shared" si="44"/>
        <v>5.1243024690324442E-2</v>
      </c>
      <c r="FL37" s="2">
        <f t="shared" si="44"/>
        <v>4.7650054300749783E-2</v>
      </c>
      <c r="FM37" s="2">
        <f t="shared" si="44"/>
        <v>5.0936693191156089E-2</v>
      </c>
      <c r="FN37" s="2">
        <f t="shared" si="44"/>
        <v>4.7557409654006837E-2</v>
      </c>
      <c r="FO37" s="2">
        <f t="shared" si="44"/>
        <v>4.7281196737370121E-2</v>
      </c>
      <c r="FP37" s="2">
        <f t="shared" si="44"/>
        <v>4.2246129854212042E-2</v>
      </c>
      <c r="FQ37" s="2">
        <f t="shared" si="44"/>
        <v>4.4603395199006905E-2</v>
      </c>
      <c r="FR37" s="2">
        <f t="shared" si="44"/>
        <v>4.7750115308056423E-2</v>
      </c>
      <c r="FS37" s="2">
        <f t="shared" si="44"/>
        <v>4.4915087468220503E-2</v>
      </c>
      <c r="FT37" s="2">
        <f t="shared" si="44"/>
        <v>4.2180240656274612E-2</v>
      </c>
      <c r="FU37" s="2">
        <f t="shared" si="44"/>
        <v>4.0688764864012877E-2</v>
      </c>
      <c r="FW37" s="2">
        <f t="shared" si="53"/>
        <v>6.7560234641655651E-6</v>
      </c>
      <c r="FX37" s="2">
        <f t="shared" si="45"/>
        <v>8.4931501207192629E-6</v>
      </c>
      <c r="FY37" s="2">
        <f t="shared" si="45"/>
        <v>1.1983073093277945E-5</v>
      </c>
      <c r="FZ37" s="2">
        <f t="shared" si="45"/>
        <v>8.5629455613917182E-6</v>
      </c>
      <c r="GA37" s="2">
        <f t="shared" si="45"/>
        <v>7.7131246221264108E-6</v>
      </c>
      <c r="GB37" s="2">
        <f t="shared" si="45"/>
        <v>7.9490863768872979E-6</v>
      </c>
      <c r="GC37" s="2">
        <f t="shared" si="45"/>
        <v>9.2029854259283242E-6</v>
      </c>
      <c r="GD37" s="2">
        <f t="shared" si="45"/>
        <v>1.0778324329986979E-5</v>
      </c>
      <c r="GE37" s="2">
        <f t="shared" si="45"/>
        <v>1.0657744788889206E-5</v>
      </c>
      <c r="GF37" s="2">
        <f t="shared" si="45"/>
        <v>9.4286326057610932E-6</v>
      </c>
      <c r="GG37" s="2">
        <f t="shared" si="45"/>
        <v>1.0243506309976824E-5</v>
      </c>
      <c r="GH37" s="2">
        <f t="shared" si="45"/>
        <v>9.7293838659538681E-6</v>
      </c>
      <c r="GI37" s="2">
        <f t="shared" si="45"/>
        <v>8.3477360029946679E-6</v>
      </c>
      <c r="GJ37" s="2">
        <f t="shared" si="45"/>
        <v>6.8974618089747596E-6</v>
      </c>
      <c r="GK37" s="2">
        <f t="shared" si="45"/>
        <v>5.8390615427889978E-6</v>
      </c>
      <c r="GM37" s="86">
        <f t="shared" si="54"/>
        <v>2.0484603011320543E-11</v>
      </c>
      <c r="GN37" s="86">
        <f t="shared" si="46"/>
        <v>4.6119100021791838E-12</v>
      </c>
      <c r="GO37" s="86">
        <f t="shared" si="46"/>
        <v>2.0744463462182363E-12</v>
      </c>
      <c r="GP37" s="86">
        <f t="shared" si="46"/>
        <v>6.4566472074834282E-12</v>
      </c>
      <c r="GQ37" s="86">
        <f t="shared" si="46"/>
        <v>1.5533510966825456E-12</v>
      </c>
      <c r="GR37" s="86">
        <f t="shared" si="46"/>
        <v>3.9505675403094218E-13</v>
      </c>
      <c r="GS37" s="86">
        <f t="shared" si="46"/>
        <v>2.2803729983578001E-12</v>
      </c>
      <c r="GT37" s="86">
        <f t="shared" si="46"/>
        <v>1.3832520260652839E-13</v>
      </c>
      <c r="GU37" s="86">
        <f t="shared" si="46"/>
        <v>4.3811907026146961E-14</v>
      </c>
      <c r="GV37" s="86">
        <f t="shared" si="46"/>
        <v>2.0698120500348373E-15</v>
      </c>
      <c r="GW37" s="86">
        <f t="shared" si="46"/>
        <v>2.0594835621648209E-14</v>
      </c>
      <c r="GX37" s="86">
        <f t="shared" si="46"/>
        <v>7.2232314597580739E-14</v>
      </c>
      <c r="GY37" s="86">
        <f t="shared" si="46"/>
        <v>1.6539724402980598E-14</v>
      </c>
      <c r="GZ37" s="86">
        <f t="shared" si="46"/>
        <v>4.7535454349701072E-16</v>
      </c>
      <c r="HA37" s="86">
        <f t="shared" si="46"/>
        <v>1.6472180328693193E-18</v>
      </c>
      <c r="HC37" s="86">
        <f t="shared" si="58"/>
        <v>1.8456302696634351E-24</v>
      </c>
      <c r="HD37" s="86">
        <f t="shared" si="47"/>
        <v>2.7809849134419613E-28</v>
      </c>
      <c r="HE37" s="86">
        <f t="shared" si="47"/>
        <v>3.3321309641981926E-28</v>
      </c>
      <c r="HF37" s="86">
        <f t="shared" si="47"/>
        <v>2.2559260530967254E-30</v>
      </c>
      <c r="HG37" s="86">
        <f t="shared" si="47"/>
        <v>4.1065084268160301E-31</v>
      </c>
      <c r="HH37" s="86">
        <f t="shared" si="47"/>
        <v>7.9592854328013724E-33</v>
      </c>
      <c r="HI37" s="86">
        <f t="shared" si="47"/>
        <v>2.3366022074436958E-31</v>
      </c>
      <c r="HJ37" s="86">
        <f t="shared" si="47"/>
        <v>2.8456942620175287E-32</v>
      </c>
      <c r="HK37" s="86">
        <f t="shared" si="47"/>
        <v>5.3448090734858992E-31</v>
      </c>
      <c r="HL37" s="86">
        <f t="shared" si="47"/>
        <v>4.8569998543537895E-35</v>
      </c>
      <c r="HM37" s="86">
        <f t="shared" si="47"/>
        <v>7.9706455932172193E-32</v>
      </c>
      <c r="HN37" s="86">
        <f t="shared" si="47"/>
        <v>8.7583207382739634E-33</v>
      </c>
      <c r="HO37" s="86">
        <f t="shared" si="47"/>
        <v>1.6959209757935308E-31</v>
      </c>
      <c r="HP37" s="86">
        <f t="shared" si="47"/>
        <v>1.2962659249915789E-36</v>
      </c>
      <c r="HQ37" s="86">
        <f t="shared" si="47"/>
        <v>1.2348450948450788E-45</v>
      </c>
      <c r="HS37" s="86">
        <f t="shared" si="55"/>
        <v>8.7075856322963546E-136</v>
      </c>
      <c r="HT37" s="86">
        <f t="shared" si="48"/>
        <v>5.5303547193382055E-155</v>
      </c>
      <c r="HU37" s="86">
        <f t="shared" si="48"/>
        <v>4.7726469272442933E-163</v>
      </c>
      <c r="HV37" s="86">
        <f t="shared" si="48"/>
        <v>1.5029959499834062E-176</v>
      </c>
      <c r="HW37" s="86">
        <f t="shared" si="48"/>
        <v>4.5275051357439688E-182</v>
      </c>
      <c r="HX37" s="86">
        <f t="shared" si="48"/>
        <v>8.4275721049452264E-191</v>
      </c>
      <c r="HY37" s="86">
        <f t="shared" si="48"/>
        <v>1.7606776431212829E-182</v>
      </c>
      <c r="HZ37" s="86">
        <f t="shared" si="48"/>
        <v>5.8686152306728276E-185</v>
      </c>
      <c r="IA37" s="86">
        <f t="shared" si="48"/>
        <v>2.1497155239218094E-178</v>
      </c>
      <c r="IB37" s="86">
        <f t="shared" si="48"/>
        <v>2.2975549245256546E-202</v>
      </c>
      <c r="IC37" s="86">
        <f t="shared" si="48"/>
        <v>1.3363708605165042E-181</v>
      </c>
      <c r="ID37" s="86">
        <f t="shared" si="48"/>
        <v>1.5131641317634859E-190</v>
      </c>
      <c r="IE37" s="86">
        <f t="shared" si="48"/>
        <v>4.8065935576957029E-183</v>
      </c>
      <c r="IF37" s="86">
        <f t="shared" si="48"/>
        <v>4.4314532968486525E-101</v>
      </c>
      <c r="IG37" s="86">
        <f t="shared" si="48"/>
        <v>7.5486129036808984E-70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3.9597488529889255E-278</v>
      </c>
      <c r="IW37" s="86">
        <f t="shared" si="49"/>
        <v>2.0801799477794903E-157</v>
      </c>
      <c r="IY37" s="86">
        <f t="shared" si="57"/>
        <v>2.0484603011322388E-11</v>
      </c>
      <c r="IZ37" s="86">
        <f t="shared" si="50"/>
        <v>4.6119100021791838E-12</v>
      </c>
      <c r="JA37" s="86">
        <f t="shared" si="50"/>
        <v>2.0744463462182367E-12</v>
      </c>
      <c r="JB37" s="86">
        <f t="shared" si="50"/>
        <v>6.4566472074834282E-12</v>
      </c>
      <c r="JC37" s="86">
        <f t="shared" si="50"/>
        <v>1.5533510966825456E-12</v>
      </c>
      <c r="JD37" s="86">
        <f t="shared" si="50"/>
        <v>3.9505675403094218E-13</v>
      </c>
      <c r="JE37" s="86">
        <f t="shared" si="50"/>
        <v>2.2803729983578001E-12</v>
      </c>
      <c r="JF37" s="86">
        <f t="shared" si="50"/>
        <v>1.3832520260652839E-13</v>
      </c>
      <c r="JG37" s="86">
        <f t="shared" si="50"/>
        <v>4.3811907026146961E-14</v>
      </c>
      <c r="JH37" s="86">
        <f t="shared" si="50"/>
        <v>2.0698120500348373E-15</v>
      </c>
      <c r="JI37" s="86">
        <f t="shared" si="50"/>
        <v>2.0594835621648209E-14</v>
      </c>
      <c r="JJ37" s="86">
        <f t="shared" si="50"/>
        <v>7.2232314597580739E-14</v>
      </c>
      <c r="JK37" s="86">
        <f t="shared" si="50"/>
        <v>1.6539724402980598E-14</v>
      </c>
      <c r="JL37" s="86">
        <f t="shared" si="50"/>
        <v>4.7535454349701072E-16</v>
      </c>
      <c r="JM37" s="86">
        <f t="shared" si="50"/>
        <v>1.6472180328693193E-18</v>
      </c>
    </row>
    <row r="38" spans="2:273" x14ac:dyDescent="0.25">
      <c r="B38" s="2">
        <v>11</v>
      </c>
      <c r="C38" s="37">
        <v>112.131</v>
      </c>
      <c r="D38" s="37">
        <v>107.738</v>
      </c>
      <c r="E38" s="37">
        <v>105</v>
      </c>
      <c r="F38" s="37">
        <v>105.328</v>
      </c>
      <c r="G38" s="37">
        <v>109.59</v>
      </c>
      <c r="H38" s="37">
        <v>110.4</v>
      </c>
      <c r="I38" s="37">
        <v>105.133</v>
      </c>
      <c r="J38" s="37">
        <v>103.42400000000001</v>
      </c>
      <c r="K38" s="37">
        <v>103.31699999999999</v>
      </c>
      <c r="L38" s="37">
        <v>104.746</v>
      </c>
      <c r="M38" s="37">
        <v>105.967</v>
      </c>
      <c r="N38" s="37">
        <v>106.474</v>
      </c>
      <c r="O38" s="37">
        <v>106.10299999999999</v>
      </c>
      <c r="P38" s="37">
        <v>103.797</v>
      </c>
      <c r="Q38" s="37">
        <v>106.43300000000001</v>
      </c>
      <c r="S38" s="4">
        <f t="shared" si="7"/>
        <v>110.52311830717544</v>
      </c>
      <c r="T38" s="4">
        <f t="shared" si="7"/>
        <v>108.08044781148024</v>
      </c>
      <c r="U38" s="4">
        <f t="shared" si="7"/>
        <v>103.85652845766255</v>
      </c>
      <c r="V38" s="4">
        <f t="shared" si="7"/>
        <v>105.48616987727338</v>
      </c>
      <c r="W38" s="4">
        <f t="shared" si="7"/>
        <v>108.27316855972599</v>
      </c>
      <c r="X38" s="4">
        <f t="shared" si="7"/>
        <v>108.2068549680628</v>
      </c>
      <c r="Y38" s="4">
        <f t="shared" si="7"/>
        <v>105.9652653446109</v>
      </c>
      <c r="Z38" s="4">
        <f t="shared" si="7"/>
        <v>104.35868037216507</v>
      </c>
      <c r="AA38" s="4">
        <f t="shared" si="7"/>
        <v>103.53238988660303</v>
      </c>
      <c r="AB38" s="4">
        <f t="shared" si="7"/>
        <v>104.41988842491581</v>
      </c>
      <c r="AC38" s="4">
        <f t="shared" si="7"/>
        <v>105.60116030302063</v>
      </c>
      <c r="AD38" s="4">
        <f t="shared" si="7"/>
        <v>104.95543545936553</v>
      </c>
      <c r="AE38" s="4">
        <f t="shared" si="7"/>
        <v>106.16600002076558</v>
      </c>
      <c r="AF38" s="4">
        <f t="shared" si="7"/>
        <v>104.92119304185721</v>
      </c>
      <c r="AG38" s="4" t="e">
        <f t="shared" si="7"/>
        <v>#N/A</v>
      </c>
      <c r="AI38" s="4">
        <f t="shared" si="8"/>
        <v>1.6078816928245629</v>
      </c>
      <c r="AJ38" s="4">
        <f t="shared" si="8"/>
        <v>-0.34244781148024117</v>
      </c>
      <c r="AK38" s="4">
        <f t="shared" si="8"/>
        <v>1.1434715423374513</v>
      </c>
      <c r="AL38" s="4">
        <f t="shared" si="8"/>
        <v>-0.15816987727338017</v>
      </c>
      <c r="AM38" s="4">
        <f t="shared" si="8"/>
        <v>1.3168314402740151</v>
      </c>
      <c r="AN38" s="4">
        <f t="shared" si="8"/>
        <v>2.1931450319372061</v>
      </c>
      <c r="AO38" s="4">
        <f t="shared" si="8"/>
        <v>-0.83226534461090296</v>
      </c>
      <c r="AP38" s="4">
        <f t="shared" si="8"/>
        <v>-0.93468037216506161</v>
      </c>
      <c r="AQ38" s="4">
        <f t="shared" si="8"/>
        <v>-0.2153898866030346</v>
      </c>
      <c r="AR38" s="4">
        <f t="shared" si="8"/>
        <v>0.32611157508418387</v>
      </c>
      <c r="AS38" s="4">
        <f t="shared" si="8"/>
        <v>0.36583969697936425</v>
      </c>
      <c r="AT38" s="4">
        <f t="shared" si="8"/>
        <v>1.5185645406344719</v>
      </c>
      <c r="AU38" s="4">
        <f t="shared" si="8"/>
        <v>-6.3000020765585418E-2</v>
      </c>
      <c r="AV38" s="4">
        <f t="shared" si="8"/>
        <v>-1.124193041857211</v>
      </c>
      <c r="AW38" s="4">
        <f t="shared" si="8"/>
        <v>0</v>
      </c>
      <c r="AY38" s="2">
        <f t="shared" si="51"/>
        <v>110.52311823815131</v>
      </c>
      <c r="AZ38" s="2">
        <f t="shared" si="9"/>
        <v>108.08044779392945</v>
      </c>
      <c r="BA38" s="2">
        <f t="shared" si="9"/>
        <v>103.85652844910324</v>
      </c>
      <c r="BB38" s="2">
        <f t="shared" si="9"/>
        <v>105.486169853115</v>
      </c>
      <c r="BC38" s="2">
        <f t="shared" si="9"/>
        <v>108.27316855356894</v>
      </c>
      <c r="BD38" s="2">
        <f t="shared" si="9"/>
        <v>108.20685496639268</v>
      </c>
      <c r="BE38" s="2">
        <f t="shared" si="9"/>
        <v>105.96526533584061</v>
      </c>
      <c r="BF38" s="2">
        <f t="shared" si="9"/>
        <v>104.35868037151852</v>
      </c>
      <c r="BG38" s="2">
        <f t="shared" si="9"/>
        <v>103.53238988637939</v>
      </c>
      <c r="BH38" s="2">
        <f t="shared" si="9"/>
        <v>104.41988842490341</v>
      </c>
      <c r="BI38" s="2">
        <f t="shared" si="9"/>
        <v>105.60116030291614</v>
      </c>
      <c r="BJ38" s="2">
        <f t="shared" si="9"/>
        <v>104.9554354590211</v>
      </c>
      <c r="BK38" s="2">
        <f t="shared" si="9"/>
        <v>106.16600002067739</v>
      </c>
      <c r="BL38" s="2">
        <f t="shared" si="9"/>
        <v>104.92119304185427</v>
      </c>
      <c r="BM38" s="2" t="e">
        <f t="shared" si="9"/>
        <v>#N/A</v>
      </c>
      <c r="BO38" s="2">
        <f t="shared" si="10"/>
        <v>112.131</v>
      </c>
      <c r="BP38" s="2">
        <f t="shared" si="11"/>
        <v>107.738</v>
      </c>
      <c r="BQ38" s="2">
        <f t="shared" si="12"/>
        <v>105</v>
      </c>
      <c r="BR38" s="2">
        <f t="shared" si="13"/>
        <v>105.328</v>
      </c>
      <c r="BS38" s="2">
        <f t="shared" si="14"/>
        <v>109.59</v>
      </c>
      <c r="BT38" s="2">
        <f t="shared" si="15"/>
        <v>110.4</v>
      </c>
      <c r="BU38" s="2">
        <f t="shared" si="16"/>
        <v>105.133</v>
      </c>
      <c r="BV38" s="2">
        <f t="shared" si="17"/>
        <v>103.42400000000001</v>
      </c>
      <c r="BW38" s="2">
        <f t="shared" si="18"/>
        <v>103.31699999999999</v>
      </c>
      <c r="BX38" s="2">
        <f t="shared" si="19"/>
        <v>104.746</v>
      </c>
      <c r="BY38" s="2">
        <f t="shared" si="20"/>
        <v>105.967</v>
      </c>
      <c r="BZ38" s="2">
        <f t="shared" si="21"/>
        <v>106.474</v>
      </c>
      <c r="CA38" s="2">
        <f t="shared" si="22"/>
        <v>106.10299999999999</v>
      </c>
      <c r="CB38" s="2">
        <f t="shared" si="23"/>
        <v>103.797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110.40386876172612</v>
      </c>
      <c r="DL38" s="2">
        <f t="shared" si="41"/>
        <v>107.74020986978884</v>
      </c>
      <c r="DM38" s="2">
        <f t="shared" si="41"/>
        <v>103.8078921289711</v>
      </c>
      <c r="DN38" s="2">
        <f t="shared" si="41"/>
        <v>105.59361965204073</v>
      </c>
      <c r="DO38" s="2">
        <f t="shared" si="41"/>
        <v>108.21716916511652</v>
      </c>
      <c r="DP38" s="2">
        <f t="shared" si="41"/>
        <v>108.09780938833569</v>
      </c>
      <c r="DQ38" s="2">
        <f t="shared" si="41"/>
        <v>105.73734445781815</v>
      </c>
      <c r="DR38" s="2">
        <f t="shared" si="41"/>
        <v>104.23975740025739</v>
      </c>
      <c r="DS38" s="2">
        <f t="shared" si="41"/>
        <v>103.55710700280112</v>
      </c>
      <c r="DT38" s="2">
        <f t="shared" si="41"/>
        <v>104.28889717341485</v>
      </c>
      <c r="DU38" s="2">
        <f t="shared" si="41"/>
        <v>105.41507170868347</v>
      </c>
      <c r="DV38" s="2">
        <f t="shared" si="41"/>
        <v>104.73949551820728</v>
      </c>
      <c r="DW38" s="2">
        <f t="shared" si="41"/>
        <v>106.15253557422969</v>
      </c>
      <c r="DX38" s="2">
        <f t="shared" si="41"/>
        <v>104.86724955436718</v>
      </c>
      <c r="DY38" s="2">
        <f t="shared" si="41"/>
        <v>106.49381576354681</v>
      </c>
      <c r="EA38" s="2">
        <f t="shared" si="42"/>
        <v>112.51515216925027</v>
      </c>
      <c r="EB38" s="2">
        <f t="shared" si="42"/>
        <v>113.72059413434246</v>
      </c>
      <c r="EC38" s="2">
        <f t="shared" si="42"/>
        <v>104.63643581303492</v>
      </c>
      <c r="ED38" s="2">
        <f t="shared" si="42"/>
        <v>103.79707843544119</v>
      </c>
      <c r="EE38" s="2">
        <f t="shared" si="42"/>
        <v>109.21868330252614</v>
      </c>
      <c r="EF38" s="2">
        <f t="shared" si="42"/>
        <v>110.19454561526891</v>
      </c>
      <c r="EG38" s="2">
        <f t="shared" si="42"/>
        <v>109.83837458855449</v>
      </c>
      <c r="EH38" s="2">
        <f t="shared" si="42"/>
        <v>106.53080888882438</v>
      </c>
      <c r="EI38" s="2">
        <f t="shared" si="42"/>
        <v>103.07824201014259</v>
      </c>
      <c r="EJ38" s="2">
        <f t="shared" si="42"/>
        <v>107.12806975748512</v>
      </c>
      <c r="EK38" s="2">
        <f t="shared" si="42"/>
        <v>109.23641016029417</v>
      </c>
      <c r="EL38" s="2">
        <f t="shared" si="42"/>
        <v>108.88326184492229</v>
      </c>
      <c r="EM38" s="2">
        <f t="shared" si="42"/>
        <v>106.42711471804344</v>
      </c>
      <c r="EN38" s="2">
        <f t="shared" si="42"/>
        <v>106.03828900682787</v>
      </c>
      <c r="EO38" s="2">
        <f t="shared" si="42"/>
        <v>104.36294190808745</v>
      </c>
      <c r="EQ38" s="2">
        <f t="shared" si="43"/>
        <v>110.59864442003806</v>
      </c>
      <c r="ER38" s="2">
        <f t="shared" si="43"/>
        <v>111.32354507833655</v>
      </c>
      <c r="ES38" s="2">
        <f t="shared" si="43"/>
        <v>103.89823189550994</v>
      </c>
      <c r="ET38" s="2">
        <f t="shared" si="43"/>
        <v>104.76742130609935</v>
      </c>
      <c r="EU38" s="2">
        <f t="shared" si="43"/>
        <v>109.72535743638777</v>
      </c>
      <c r="EV38" s="2">
        <f t="shared" si="43"/>
        <v>109.98770159230244</v>
      </c>
      <c r="EW38" s="2">
        <f t="shared" si="43"/>
        <v>109.28811080135841</v>
      </c>
      <c r="EX38" s="2">
        <f t="shared" si="43"/>
        <v>106.5494811751573</v>
      </c>
      <c r="EY38" s="2">
        <f t="shared" si="43"/>
        <v>102.72358103950555</v>
      </c>
      <c r="EZ38" s="2">
        <f t="shared" si="43"/>
        <v>108.00568500901792</v>
      </c>
      <c r="FA38" s="2">
        <f t="shared" si="43"/>
        <v>109.28229263182794</v>
      </c>
      <c r="FB38" s="2">
        <f t="shared" si="43"/>
        <v>106.99224378335184</v>
      </c>
      <c r="FC38" s="2">
        <f t="shared" si="43"/>
        <v>106.4494059153493</v>
      </c>
      <c r="FD38" s="2">
        <f t="shared" si="43"/>
        <v>106.40294747461023</v>
      </c>
      <c r="FE38" s="2">
        <f t="shared" si="43"/>
        <v>107.74496525065047</v>
      </c>
      <c r="FG38" s="2">
        <f t="shared" si="44"/>
        <v>5.6488708791606786E-2</v>
      </c>
      <c r="FH38" s="2">
        <f t="shared" si="44"/>
        <v>5.6896050775144383E-2</v>
      </c>
      <c r="FI38" s="2">
        <f t="shared" si="44"/>
        <v>5.8712679185792684E-2</v>
      </c>
      <c r="FJ38" s="2">
        <f t="shared" si="44"/>
        <v>5.9814330200253313E-2</v>
      </c>
      <c r="FK38" s="2">
        <f t="shared" si="44"/>
        <v>5.5910447274355624E-2</v>
      </c>
      <c r="FL38" s="2">
        <f t="shared" si="44"/>
        <v>5.2008154152787658E-2</v>
      </c>
      <c r="FM38" s="2">
        <f t="shared" si="44"/>
        <v>5.5577848343806878E-2</v>
      </c>
      <c r="FN38" s="2">
        <f t="shared" si="44"/>
        <v>5.1907498012173606E-2</v>
      </c>
      <c r="FO38" s="2">
        <f t="shared" si="44"/>
        <v>5.1607388809304371E-2</v>
      </c>
      <c r="FP38" s="2">
        <f t="shared" si="44"/>
        <v>4.6133926197600532E-2</v>
      </c>
      <c r="FQ38" s="2">
        <f t="shared" si="44"/>
        <v>4.8697094289791742E-2</v>
      </c>
      <c r="FR38" s="2">
        <f t="shared" si="44"/>
        <v>5.2116865975663611E-2</v>
      </c>
      <c r="FS38" s="2">
        <f t="shared" si="44"/>
        <v>4.9035925405941136E-2</v>
      </c>
      <c r="FT38" s="2">
        <f t="shared" si="44"/>
        <v>4.6062265019384575E-2</v>
      </c>
      <c r="FU38" s="2">
        <f t="shared" si="44"/>
        <v>4.4439891213790966E-2</v>
      </c>
      <c r="FW38" s="2">
        <f t="shared" si="53"/>
        <v>7.4078275926009239E-6</v>
      </c>
      <c r="FX38" s="2">
        <f t="shared" si="45"/>
        <v>9.312546293203677E-6</v>
      </c>
      <c r="FY38" s="2">
        <f t="shared" si="45"/>
        <v>1.3139163179313478E-5</v>
      </c>
      <c r="FZ38" s="2">
        <f t="shared" si="45"/>
        <v>9.3890753461594562E-6</v>
      </c>
      <c r="GA38" s="2">
        <f t="shared" si="45"/>
        <v>8.4572666788356886E-6</v>
      </c>
      <c r="GB38" s="2">
        <f t="shared" si="45"/>
        <v>8.7159932071027609E-6</v>
      </c>
      <c r="GC38" s="2">
        <f t="shared" si="45"/>
        <v>1.0090863899402681E-5</v>
      </c>
      <c r="GD38" s="2">
        <f t="shared" si="45"/>
        <v>1.1818185329375071E-5</v>
      </c>
      <c r="GE38" s="2">
        <f t="shared" si="45"/>
        <v>1.1685972765091115E-5</v>
      </c>
      <c r="GF38" s="2">
        <f t="shared" si="45"/>
        <v>1.0338280667367545E-5</v>
      </c>
      <c r="GG38" s="2">
        <f t="shared" si="45"/>
        <v>1.1231770220866881E-5</v>
      </c>
      <c r="GH38" s="2">
        <f t="shared" si="45"/>
        <v>1.0668047257113457E-5</v>
      </c>
      <c r="GI38" s="2">
        <f t="shared" si="45"/>
        <v>9.1531031427671224E-6</v>
      </c>
      <c r="GJ38" s="2">
        <f t="shared" si="45"/>
        <v>7.5629114494963973E-6</v>
      </c>
      <c r="GK38" s="2">
        <f t="shared" si="45"/>
        <v>6.4024000608646679E-6</v>
      </c>
      <c r="GM38" s="86">
        <f t="shared" si="54"/>
        <v>5.0515861467129325E-11</v>
      </c>
      <c r="GN38" s="86">
        <f t="shared" si="46"/>
        <v>1.2290552517856877E-11</v>
      </c>
      <c r="GO38" s="86">
        <f t="shared" si="46"/>
        <v>5.8251206379614017E-12</v>
      </c>
      <c r="GP38" s="86">
        <f t="shared" si="46"/>
        <v>1.7219883054361101E-11</v>
      </c>
      <c r="GQ38" s="86">
        <f t="shared" si="46"/>
        <v>4.346420044883457E-12</v>
      </c>
      <c r="GR38" s="86">
        <f t="shared" si="46"/>
        <v>1.152470986813427E-12</v>
      </c>
      <c r="GS38" s="86">
        <f t="shared" si="46"/>
        <v>6.2445811172900134E-12</v>
      </c>
      <c r="GT38" s="86">
        <f t="shared" si="46"/>
        <v>4.2481425707634739E-13</v>
      </c>
      <c r="GU38" s="86">
        <f t="shared" si="46"/>
        <v>1.4215756498181841E-13</v>
      </c>
      <c r="GV38" s="86">
        <f t="shared" si="46"/>
        <v>7.4476145776142459E-15</v>
      </c>
      <c r="GW38" s="86">
        <f t="shared" si="46"/>
        <v>6.7748805257282424E-14</v>
      </c>
      <c r="GX38" s="86">
        <f t="shared" si="46"/>
        <v>2.2950842841559455E-13</v>
      </c>
      <c r="GY38" s="86">
        <f t="shared" si="46"/>
        <v>5.5153967356178306E-14</v>
      </c>
      <c r="GZ38" s="86">
        <f t="shared" si="46"/>
        <v>1.8360615401197781E-15</v>
      </c>
      <c r="HA38" s="86">
        <f t="shared" si="46"/>
        <v>8.2439053005472076E-18</v>
      </c>
      <c r="HC38" s="86">
        <f t="shared" si="58"/>
        <v>7.9739015601440448E-24</v>
      </c>
      <c r="HD38" s="86">
        <f t="shared" si="47"/>
        <v>1.5885747793148521E-27</v>
      </c>
      <c r="HE38" s="86">
        <f t="shared" si="47"/>
        <v>1.945883196020338E-27</v>
      </c>
      <c r="HF38" s="86">
        <f t="shared" si="47"/>
        <v>1.514236270065005E-29</v>
      </c>
      <c r="HG38" s="86">
        <f t="shared" si="47"/>
        <v>2.848541325031818E-30</v>
      </c>
      <c r="HH38" s="86">
        <f t="shared" si="47"/>
        <v>6.1283668321722064E-32</v>
      </c>
      <c r="HI38" s="86">
        <f t="shared" si="47"/>
        <v>1.6711322873717911E-30</v>
      </c>
      <c r="HJ38" s="86">
        <f t="shared" si="47"/>
        <v>2.1753571578258861E-31</v>
      </c>
      <c r="HK38" s="86">
        <f t="shared" si="47"/>
        <v>3.7898303966596639E-30</v>
      </c>
      <c r="HL38" s="86">
        <f t="shared" si="47"/>
        <v>4.4146342216963282E-34</v>
      </c>
      <c r="HM38" s="86">
        <f t="shared" si="47"/>
        <v>5.8836378380113175E-31</v>
      </c>
      <c r="HN38" s="86">
        <f t="shared" si="47"/>
        <v>7.0099766493613313E-32</v>
      </c>
      <c r="HO38" s="86">
        <f t="shared" si="47"/>
        <v>1.209749283290933E-30</v>
      </c>
      <c r="HP38" s="86">
        <f t="shared" si="47"/>
        <v>1.2920309621282378E-35</v>
      </c>
      <c r="HQ38" s="86">
        <f t="shared" si="47"/>
        <v>2.3125331595152708E-44</v>
      </c>
      <c r="HS38" s="86">
        <f t="shared" si="55"/>
        <v>3.4098745133100784E-133</v>
      </c>
      <c r="HT38" s="86">
        <f t="shared" si="48"/>
        <v>6.338472408675352E-152</v>
      </c>
      <c r="HU38" s="86">
        <f t="shared" si="48"/>
        <v>7.2827218551240607E-160</v>
      </c>
      <c r="HV38" s="86">
        <f t="shared" si="48"/>
        <v>4.1380438108900784E-173</v>
      </c>
      <c r="HW38" s="86">
        <f t="shared" si="48"/>
        <v>1.4641900365269363E-178</v>
      </c>
      <c r="HX38" s="86">
        <f t="shared" si="48"/>
        <v>4.0617999684330119E-187</v>
      </c>
      <c r="HY38" s="86">
        <f t="shared" si="48"/>
        <v>6.3143449569179814E-179</v>
      </c>
      <c r="HZ38" s="86">
        <f t="shared" si="48"/>
        <v>2.5912235789972257E-181</v>
      </c>
      <c r="IA38" s="86">
        <f t="shared" si="48"/>
        <v>7.1169377245163511E-175</v>
      </c>
      <c r="IB38" s="86">
        <f t="shared" si="48"/>
        <v>2.1223826826615486E-198</v>
      </c>
      <c r="IC38" s="86">
        <f t="shared" si="48"/>
        <v>5.0243151682549494E-178</v>
      </c>
      <c r="ID38" s="86">
        <f t="shared" si="48"/>
        <v>8.5688460564581E-187</v>
      </c>
      <c r="IE38" s="86">
        <f t="shared" si="48"/>
        <v>1.6944882320139735E-179</v>
      </c>
      <c r="IF38" s="86">
        <f t="shared" si="48"/>
        <v>3.597733475065824E-99</v>
      </c>
      <c r="IG38" s="86">
        <f t="shared" si="48"/>
        <v>1.5025044872388256E-68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7.2213983416379396E-274</v>
      </c>
      <c r="IW38" s="86">
        <f t="shared" si="49"/>
        <v>4.8309198255592324E-155</v>
      </c>
      <c r="IY38" s="86">
        <f t="shared" si="57"/>
        <v>5.0515861467137299E-11</v>
      </c>
      <c r="IZ38" s="86">
        <f t="shared" si="50"/>
        <v>1.2290552517856879E-11</v>
      </c>
      <c r="JA38" s="86">
        <f t="shared" si="50"/>
        <v>5.8251206379614033E-12</v>
      </c>
      <c r="JB38" s="86">
        <f t="shared" si="50"/>
        <v>1.7219883054361101E-11</v>
      </c>
      <c r="JC38" s="86">
        <f t="shared" si="50"/>
        <v>4.346420044883457E-12</v>
      </c>
      <c r="JD38" s="86">
        <f t="shared" si="50"/>
        <v>1.152470986813427E-12</v>
      </c>
      <c r="JE38" s="86">
        <f t="shared" si="50"/>
        <v>6.2445811172900134E-12</v>
      </c>
      <c r="JF38" s="86">
        <f t="shared" si="50"/>
        <v>4.2481425707634739E-13</v>
      </c>
      <c r="JG38" s="86">
        <f t="shared" si="50"/>
        <v>1.4215756498181841E-13</v>
      </c>
      <c r="JH38" s="86">
        <f t="shared" si="50"/>
        <v>7.4476145776142459E-15</v>
      </c>
      <c r="JI38" s="86">
        <f t="shared" si="50"/>
        <v>6.7748805257282424E-14</v>
      </c>
      <c r="JJ38" s="86">
        <f t="shared" si="50"/>
        <v>2.2950842841559455E-13</v>
      </c>
      <c r="JK38" s="86">
        <f t="shared" si="50"/>
        <v>5.5153967356178306E-14</v>
      </c>
      <c r="JL38" s="86">
        <f t="shared" si="50"/>
        <v>1.8360615401197781E-15</v>
      </c>
      <c r="JM38" s="86">
        <f t="shared" si="50"/>
        <v>8.2439053005472076E-18</v>
      </c>
    </row>
    <row r="39" spans="2:273" x14ac:dyDescent="0.25">
      <c r="B39" s="2">
        <v>12</v>
      </c>
      <c r="C39" s="37">
        <v>109.164</v>
      </c>
      <c r="D39" s="37">
        <v>108.11499999999999</v>
      </c>
      <c r="E39" s="37">
        <v>104.59</v>
      </c>
      <c r="F39" s="37">
        <v>105.88500000000001</v>
      </c>
      <c r="G39" s="37">
        <v>109.279</v>
      </c>
      <c r="H39" s="37">
        <v>109.06699999999999</v>
      </c>
      <c r="I39" s="37">
        <v>104.233</v>
      </c>
      <c r="J39" s="37">
        <v>105.712</v>
      </c>
      <c r="K39" s="37">
        <v>104.617</v>
      </c>
      <c r="L39" s="37">
        <v>104.932</v>
      </c>
      <c r="M39" s="37">
        <v>105.083</v>
      </c>
      <c r="N39" s="37">
        <v>104.57899999999999</v>
      </c>
      <c r="O39" s="37">
        <v>106</v>
      </c>
      <c r="P39" s="37">
        <v>104.76300000000001</v>
      </c>
      <c r="Q39" s="37">
        <v>107.717</v>
      </c>
      <c r="S39" s="4">
        <f t="shared" si="7"/>
        <v>110.5698632566298</v>
      </c>
      <c r="T39" s="4">
        <f t="shared" si="7"/>
        <v>108.20642769424964</v>
      </c>
      <c r="U39" s="4">
        <f t="shared" si="7"/>
        <v>103.9656039798377</v>
      </c>
      <c r="V39" s="4">
        <f t="shared" si="7"/>
        <v>105.56768657826228</v>
      </c>
      <c r="W39" s="4">
        <f t="shared" si="7"/>
        <v>108.33551242281574</v>
      </c>
      <c r="X39" s="4">
        <f t="shared" si="7"/>
        <v>108.3054746729661</v>
      </c>
      <c r="Y39" s="4">
        <f t="shared" si="7"/>
        <v>106.06948687531776</v>
      </c>
      <c r="Z39" s="4">
        <f t="shared" si="7"/>
        <v>104.51075122904892</v>
      </c>
      <c r="AA39" s="4">
        <f t="shared" si="7"/>
        <v>103.60066447250676</v>
      </c>
      <c r="AB39" s="4">
        <f t="shared" si="7"/>
        <v>104.48057884338651</v>
      </c>
      <c r="AC39" s="4">
        <f t="shared" si="7"/>
        <v>105.68984096180988</v>
      </c>
      <c r="AD39" s="4">
        <f t="shared" si="7"/>
        <v>105.11961915866692</v>
      </c>
      <c r="AE39" s="4">
        <f t="shared" si="7"/>
        <v>106.27957368659536</v>
      </c>
      <c r="AF39" s="4">
        <f t="shared" si="7"/>
        <v>105.05394702926344</v>
      </c>
      <c r="AG39" s="4" t="e">
        <f t="shared" si="7"/>
        <v>#N/A</v>
      </c>
      <c r="AI39" s="4">
        <f t="shared" si="8"/>
        <v>-1.4058632566298002</v>
      </c>
      <c r="AJ39" s="4">
        <f t="shared" si="8"/>
        <v>-9.1427694249645697E-2</v>
      </c>
      <c r="AK39" s="4">
        <f t="shared" si="8"/>
        <v>0.62439602016230822</v>
      </c>
      <c r="AL39" s="4">
        <f t="shared" si="8"/>
        <v>0.31731342173772248</v>
      </c>
      <c r="AM39" s="4">
        <f t="shared" si="8"/>
        <v>0.94348757718425702</v>
      </c>
      <c r="AN39" s="4">
        <f t="shared" si="8"/>
        <v>0.76152532703389397</v>
      </c>
      <c r="AO39" s="4">
        <f t="shared" si="8"/>
        <v>-1.8364868753177603</v>
      </c>
      <c r="AP39" s="4">
        <f t="shared" si="8"/>
        <v>1.2012487709510822</v>
      </c>
      <c r="AQ39" s="4">
        <f t="shared" si="8"/>
        <v>1.01633552749324</v>
      </c>
      <c r="AR39" s="4">
        <f t="shared" si="8"/>
        <v>0.4514211566134918</v>
      </c>
      <c r="AS39" s="4">
        <f t="shared" si="8"/>
        <v>-0.60684096180987979</v>
      </c>
      <c r="AT39" s="4">
        <f t="shared" si="8"/>
        <v>-0.540619158666928</v>
      </c>
      <c r="AU39" s="4">
        <f t="shared" si="8"/>
        <v>-0.27957368659535575</v>
      </c>
      <c r="AV39" s="4">
        <f t="shared" si="8"/>
        <v>-0.2909470292634353</v>
      </c>
      <c r="AW39" s="4">
        <f t="shared" si="8"/>
        <v>0</v>
      </c>
      <c r="AY39" s="2">
        <f t="shared" si="51"/>
        <v>110.56986309258978</v>
      </c>
      <c r="AZ39" s="2">
        <f t="shared" si="9"/>
        <v>108.20642764928334</v>
      </c>
      <c r="BA39" s="2">
        <f t="shared" si="9"/>
        <v>103.96560395677547</v>
      </c>
      <c r="BB39" s="2">
        <f t="shared" si="9"/>
        <v>105.56768651635555</v>
      </c>
      <c r="BC39" s="2">
        <f t="shared" si="9"/>
        <v>108.33551240627379</v>
      </c>
      <c r="BD39" s="2">
        <f t="shared" si="9"/>
        <v>108.30547466828992</v>
      </c>
      <c r="BE39" s="2">
        <f t="shared" si="9"/>
        <v>106.06948685224125</v>
      </c>
      <c r="BF39" s="2">
        <f t="shared" si="9"/>
        <v>104.51075122714593</v>
      </c>
      <c r="BG39" s="2">
        <f t="shared" si="9"/>
        <v>103.60066447181235</v>
      </c>
      <c r="BH39" s="2">
        <f t="shared" si="9"/>
        <v>104.48057884334388</v>
      </c>
      <c r="BI39" s="2">
        <f t="shared" si="9"/>
        <v>105.68984096148083</v>
      </c>
      <c r="BJ39" s="2">
        <f t="shared" si="9"/>
        <v>105.11961915761918</v>
      </c>
      <c r="BK39" s="2">
        <f t="shared" si="9"/>
        <v>106.27957368631398</v>
      </c>
      <c r="BL39" s="2">
        <f t="shared" si="9"/>
        <v>105.05394702925261</v>
      </c>
      <c r="BM39" s="2" t="e">
        <f t="shared" si="9"/>
        <v>#N/A</v>
      </c>
      <c r="BO39" s="2">
        <f t="shared" si="10"/>
        <v>109.164</v>
      </c>
      <c r="BP39" s="2">
        <f t="shared" si="11"/>
        <v>108.11499999999999</v>
      </c>
      <c r="BQ39" s="2">
        <f t="shared" si="12"/>
        <v>104.59</v>
      </c>
      <c r="BR39" s="2">
        <f t="shared" si="13"/>
        <v>105.88500000000001</v>
      </c>
      <c r="BS39" s="2">
        <f t="shared" si="14"/>
        <v>109.279</v>
      </c>
      <c r="BT39" s="2">
        <f t="shared" si="15"/>
        <v>109.06699999999999</v>
      </c>
      <c r="BU39" s="2">
        <f t="shared" si="16"/>
        <v>104.233</v>
      </c>
      <c r="BV39" s="2">
        <f t="shared" si="17"/>
        <v>105.712</v>
      </c>
      <c r="BW39" s="2">
        <f t="shared" si="18"/>
        <v>104.617</v>
      </c>
      <c r="BX39" s="2">
        <f t="shared" si="19"/>
        <v>104.932</v>
      </c>
      <c r="BY39" s="2">
        <f t="shared" si="20"/>
        <v>105.083</v>
      </c>
      <c r="BZ39" s="2">
        <f t="shared" si="21"/>
        <v>104.57899999999999</v>
      </c>
      <c r="CA39" s="2">
        <f t="shared" si="22"/>
        <v>106</v>
      </c>
      <c r="CB39" s="2">
        <f t="shared" si="23"/>
        <v>104.76300000000001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110.45466941838653</v>
      </c>
      <c r="DL39" s="2">
        <f t="shared" si="41"/>
        <v>107.85559339096184</v>
      </c>
      <c r="DM39" s="2">
        <f t="shared" si="41"/>
        <v>103.92968326220961</v>
      </c>
      <c r="DN39" s="2">
        <f t="shared" si="41"/>
        <v>105.7006834445782</v>
      </c>
      <c r="DO39" s="2">
        <f t="shared" si="41"/>
        <v>108.28898511872195</v>
      </c>
      <c r="DP39" s="2">
        <f t="shared" si="41"/>
        <v>108.20245139876718</v>
      </c>
      <c r="DQ39" s="2">
        <f t="shared" si="41"/>
        <v>105.83863715942664</v>
      </c>
      <c r="DR39" s="2">
        <f t="shared" si="41"/>
        <v>104.39871364221364</v>
      </c>
      <c r="DS39" s="2">
        <f t="shared" si="41"/>
        <v>103.6396299719888</v>
      </c>
      <c r="DT39" s="2">
        <f t="shared" si="41"/>
        <v>104.34766661573723</v>
      </c>
      <c r="DU39" s="2">
        <f t="shared" si="41"/>
        <v>105.50059719887955</v>
      </c>
      <c r="DV39" s="2">
        <f t="shared" si="41"/>
        <v>104.90378487394958</v>
      </c>
      <c r="DW39" s="2">
        <f t="shared" si="41"/>
        <v>106.27942997198879</v>
      </c>
      <c r="DX39" s="2">
        <f t="shared" si="41"/>
        <v>105.00844607843135</v>
      </c>
      <c r="DY39" s="2">
        <f t="shared" si="41"/>
        <v>106.52854630541871</v>
      </c>
      <c r="EA39" s="2">
        <f t="shared" si="42"/>
        <v>112.32485819440383</v>
      </c>
      <c r="EB39" s="2">
        <f t="shared" si="42"/>
        <v>113.51052360884148</v>
      </c>
      <c r="EC39" s="2">
        <f t="shared" si="42"/>
        <v>104.49098057932854</v>
      </c>
      <c r="ED39" s="2">
        <f t="shared" si="42"/>
        <v>103.6609772202625</v>
      </c>
      <c r="EE39" s="2">
        <f t="shared" si="42"/>
        <v>109.05195563770791</v>
      </c>
      <c r="EF39" s="2">
        <f t="shared" si="42"/>
        <v>110.01815859852702</v>
      </c>
      <c r="EG39" s="2">
        <f t="shared" si="42"/>
        <v>109.64720224197636</v>
      </c>
      <c r="EH39" s="2">
        <f t="shared" si="42"/>
        <v>106.37705945471428</v>
      </c>
      <c r="EI39" s="2">
        <f t="shared" si="42"/>
        <v>102.9476790527892</v>
      </c>
      <c r="EJ39" s="2">
        <f t="shared" si="42"/>
        <v>106.98667705345885</v>
      </c>
      <c r="EK39" s="2">
        <f t="shared" si="42"/>
        <v>109.06144057691621</v>
      </c>
      <c r="EL39" s="2">
        <f t="shared" si="42"/>
        <v>108.70011834683051</v>
      </c>
      <c r="EM39" s="2">
        <f t="shared" si="42"/>
        <v>106.28211140435762</v>
      </c>
      <c r="EN39" s="2">
        <f t="shared" si="42"/>
        <v>105.91328730731387</v>
      </c>
      <c r="EO39" s="2">
        <f t="shared" si="42"/>
        <v>104.29073648718176</v>
      </c>
      <c r="EQ39" s="2">
        <f t="shared" si="43"/>
        <v>110.4302111220519</v>
      </c>
      <c r="ER39" s="2">
        <f t="shared" si="43"/>
        <v>111.14057414680543</v>
      </c>
      <c r="ES39" s="2">
        <f t="shared" si="43"/>
        <v>103.76162844543092</v>
      </c>
      <c r="ET39" s="2">
        <f t="shared" si="43"/>
        <v>104.6200697004212</v>
      </c>
      <c r="EU39" s="2">
        <f t="shared" si="43"/>
        <v>109.55286955477293</v>
      </c>
      <c r="EV39" s="2">
        <f t="shared" si="43"/>
        <v>109.81368843026225</v>
      </c>
      <c r="EW39" s="2">
        <f t="shared" si="43"/>
        <v>109.10327157990776</v>
      </c>
      <c r="EX39" s="2">
        <f t="shared" si="43"/>
        <v>106.39553912116907</v>
      </c>
      <c r="EY39" s="2">
        <f t="shared" si="43"/>
        <v>102.59716563659958</v>
      </c>
      <c r="EZ39" s="2">
        <f t="shared" si="43"/>
        <v>107.85415731866888</v>
      </c>
      <c r="FA39" s="2">
        <f t="shared" si="43"/>
        <v>109.10679727811851</v>
      </c>
      <c r="FB39" s="2">
        <f t="shared" si="43"/>
        <v>106.83089996390919</v>
      </c>
      <c r="FC39" s="2">
        <f t="shared" si="43"/>
        <v>106.30413946965832</v>
      </c>
      <c r="FD39" s="2">
        <f t="shared" si="43"/>
        <v>106.27375653000915</v>
      </c>
      <c r="FE39" s="2">
        <f t="shared" si="43"/>
        <v>107.63117170799661</v>
      </c>
      <c r="FG39" s="2">
        <f t="shared" si="44"/>
        <v>6.1602906070836766E-2</v>
      </c>
      <c r="FH39" s="2">
        <f t="shared" si="44"/>
        <v>6.2044701586903089E-2</v>
      </c>
      <c r="FI39" s="2">
        <f t="shared" si="44"/>
        <v>6.4014562498963493E-2</v>
      </c>
      <c r="FJ39" s="2">
        <f t="shared" si="44"/>
        <v>6.5208803309519281E-2</v>
      </c>
      <c r="FK39" s="2">
        <f t="shared" si="44"/>
        <v>6.0975675099825308E-2</v>
      </c>
      <c r="FL39" s="2">
        <f t="shared" si="44"/>
        <v>5.6741099905841239E-2</v>
      </c>
      <c r="FM39" s="2">
        <f t="shared" si="44"/>
        <v>6.061487885281984E-2</v>
      </c>
      <c r="FN39" s="2">
        <f t="shared" si="44"/>
        <v>5.663183087508715E-2</v>
      </c>
      <c r="FO39" s="2">
        <f t="shared" si="44"/>
        <v>5.6306029556186507E-2</v>
      </c>
      <c r="FP39" s="2">
        <f t="shared" si="44"/>
        <v>5.0360692864763239E-2</v>
      </c>
      <c r="FQ39" s="2">
        <f t="shared" si="44"/>
        <v>5.3145612970123157E-2</v>
      </c>
      <c r="FR39" s="2">
        <f t="shared" si="44"/>
        <v>5.6859111551224015E-2</v>
      </c>
      <c r="FS39" s="2">
        <f t="shared" si="44"/>
        <v>5.351365540980061E-2</v>
      </c>
      <c r="FT39" s="2">
        <f t="shared" si="44"/>
        <v>5.0282812228016914E-2</v>
      </c>
      <c r="FU39" s="2">
        <f t="shared" si="44"/>
        <v>4.8519346003041655E-2</v>
      </c>
      <c r="FW39" s="2">
        <f t="shared" si="53"/>
        <v>8.122515630962857E-6</v>
      </c>
      <c r="FX39" s="2">
        <f t="shared" si="45"/>
        <v>1.0210994786925307E-5</v>
      </c>
      <c r="FY39" s="2">
        <f t="shared" si="45"/>
        <v>1.440678767902446E-5</v>
      </c>
      <c r="FZ39" s="2">
        <f t="shared" si="45"/>
        <v>1.0294907073459906E-5</v>
      </c>
      <c r="GA39" s="2">
        <f t="shared" si="45"/>
        <v>9.2732009459190341E-6</v>
      </c>
      <c r="GB39" s="2">
        <f t="shared" si="45"/>
        <v>9.5568884729012088E-6</v>
      </c>
      <c r="GC39" s="2">
        <f t="shared" si="45"/>
        <v>1.106440147421367E-5</v>
      </c>
      <c r="GD39" s="2">
        <f t="shared" si="45"/>
        <v>1.2958367756544364E-5</v>
      </c>
      <c r="GE39" s="2">
        <f t="shared" si="45"/>
        <v>1.2813399891285789E-5</v>
      </c>
      <c r="GF39" s="2">
        <f t="shared" si="45"/>
        <v>1.1335688030950265E-5</v>
      </c>
      <c r="GG39" s="2">
        <f t="shared" si="45"/>
        <v>1.23153778060697E-5</v>
      </c>
      <c r="GH39" s="2">
        <f t="shared" si="45"/>
        <v>1.1697269173623388E-5</v>
      </c>
      <c r="GI39" s="2">
        <f t="shared" si="45"/>
        <v>1.0036169160404931E-5</v>
      </c>
      <c r="GJ39" s="2">
        <f t="shared" si="45"/>
        <v>8.2925614530167787E-6</v>
      </c>
      <c r="GK39" s="2">
        <f t="shared" si="45"/>
        <v>7.0200877334718103E-6</v>
      </c>
      <c r="GM39" s="86">
        <f t="shared" si="54"/>
        <v>1.2243043721840644E-10</v>
      </c>
      <c r="GN39" s="86">
        <f t="shared" si="46"/>
        <v>3.2127799473579253E-11</v>
      </c>
      <c r="GO39" s="86">
        <f t="shared" si="46"/>
        <v>1.602077956446489E-11</v>
      </c>
      <c r="GP39" s="86">
        <f t="shared" si="46"/>
        <v>4.5034591529584673E-11</v>
      </c>
      <c r="GQ39" s="86">
        <f t="shared" si="46"/>
        <v>1.1915998761276645E-11</v>
      </c>
      <c r="GR39" s="86">
        <f t="shared" si="46"/>
        <v>3.2920829551448771E-12</v>
      </c>
      <c r="GS39" s="86">
        <f t="shared" si="46"/>
        <v>1.6764214499663591E-11</v>
      </c>
      <c r="GT39" s="86">
        <f t="shared" si="46"/>
        <v>1.2759288095490036E-12</v>
      </c>
      <c r="GU39" s="86">
        <f t="shared" si="46"/>
        <v>4.5051211108724516E-13</v>
      </c>
      <c r="GV39" s="86">
        <f t="shared" si="46"/>
        <v>2.6127132749692201E-14</v>
      </c>
      <c r="GW39" s="86">
        <f t="shared" si="46"/>
        <v>2.1768051179767901E-13</v>
      </c>
      <c r="GX39" s="86">
        <f t="shared" si="46"/>
        <v>7.1256007001989317E-13</v>
      </c>
      <c r="GY39" s="86">
        <f t="shared" si="46"/>
        <v>1.7957140558166019E-13</v>
      </c>
      <c r="GZ39" s="86">
        <f t="shared" si="46"/>
        <v>6.9025044199448504E-15</v>
      </c>
      <c r="HA39" s="86">
        <f t="shared" si="46"/>
        <v>3.9916564468493224E-17</v>
      </c>
      <c r="HC39" s="86">
        <f t="shared" si="58"/>
        <v>3.3759607392451947E-23</v>
      </c>
      <c r="HD39" s="86">
        <f t="shared" si="47"/>
        <v>8.8528374837388832E-27</v>
      </c>
      <c r="HE39" s="86">
        <f t="shared" si="47"/>
        <v>1.1078205609583049E-26</v>
      </c>
      <c r="HF39" s="86">
        <f t="shared" si="47"/>
        <v>9.8891548050892822E-29</v>
      </c>
      <c r="HG39" s="86">
        <f t="shared" si="47"/>
        <v>1.9220233181605259E-29</v>
      </c>
      <c r="HH39" s="86">
        <f t="shared" si="47"/>
        <v>4.5834419141557282E-31</v>
      </c>
      <c r="HI39" s="86">
        <f t="shared" si="47"/>
        <v>1.1618224416496443E-29</v>
      </c>
      <c r="HJ39" s="86">
        <f t="shared" si="47"/>
        <v>1.6147805331240898E-30</v>
      </c>
      <c r="HK39" s="86">
        <f t="shared" si="47"/>
        <v>2.6119814572508023E-29</v>
      </c>
      <c r="HL39" s="86">
        <f t="shared" si="47"/>
        <v>3.8870631147020621E-33</v>
      </c>
      <c r="HM39" s="86">
        <f t="shared" si="47"/>
        <v>4.2198349045705038E-30</v>
      </c>
      <c r="HN39" s="86">
        <f t="shared" si="47"/>
        <v>5.4435715122213345E-31</v>
      </c>
      <c r="HO39" s="86">
        <f t="shared" si="47"/>
        <v>8.3903054245420724E-30</v>
      </c>
      <c r="HP39" s="86">
        <f t="shared" si="47"/>
        <v>1.2460586914032248E-34</v>
      </c>
      <c r="HQ39" s="86">
        <f t="shared" si="47"/>
        <v>4.1497718021062794E-43</v>
      </c>
      <c r="HS39" s="86">
        <f t="shared" si="55"/>
        <v>1.2597669806857729E-130</v>
      </c>
      <c r="HT39" s="86">
        <f t="shared" si="48"/>
        <v>6.7670762998148525E-149</v>
      </c>
      <c r="HU39" s="86">
        <f t="shared" si="48"/>
        <v>1.03306135808734E-156</v>
      </c>
      <c r="HV39" s="86">
        <f t="shared" si="48"/>
        <v>1.0531114934054997E-169</v>
      </c>
      <c r="HW39" s="86">
        <f t="shared" si="48"/>
        <v>4.3738718422032452E-175</v>
      </c>
      <c r="HX39" s="86">
        <f t="shared" si="48"/>
        <v>1.801053050415903E-183</v>
      </c>
      <c r="HY39" s="86">
        <f t="shared" si="48"/>
        <v>2.0878319267333485E-175</v>
      </c>
      <c r="HZ39" s="86">
        <f t="shared" si="48"/>
        <v>1.0516558888412127E-177</v>
      </c>
      <c r="IA39" s="86">
        <f t="shared" si="48"/>
        <v>2.1717350419437195E-171</v>
      </c>
      <c r="IB39" s="86">
        <f t="shared" si="48"/>
        <v>1.7898434933781523E-194</v>
      </c>
      <c r="IC39" s="86">
        <f t="shared" si="48"/>
        <v>1.739238831995459E-174</v>
      </c>
      <c r="ID39" s="86">
        <f t="shared" si="48"/>
        <v>4.4494120398423051E-183</v>
      </c>
      <c r="IE39" s="86">
        <f t="shared" si="48"/>
        <v>5.5108304103544957E-176</v>
      </c>
      <c r="IF39" s="86">
        <f t="shared" si="48"/>
        <v>2.7991504590673794E-97</v>
      </c>
      <c r="IG39" s="86">
        <f t="shared" si="48"/>
        <v>2.9061432139418461E-67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1.2203287372339858E-269</v>
      </c>
      <c r="IW39" s="86">
        <f t="shared" si="49"/>
        <v>1.0761133055473134E-152</v>
      </c>
      <c r="IY39" s="86">
        <f t="shared" si="57"/>
        <v>1.224304372184402E-10</v>
      </c>
      <c r="IZ39" s="86">
        <f t="shared" si="50"/>
        <v>3.2127799473579259E-11</v>
      </c>
      <c r="JA39" s="86">
        <f t="shared" si="50"/>
        <v>1.60207795644649E-11</v>
      </c>
      <c r="JB39" s="86">
        <f t="shared" si="50"/>
        <v>4.5034591529584673E-11</v>
      </c>
      <c r="JC39" s="86">
        <f t="shared" si="50"/>
        <v>1.1915998761276645E-11</v>
      </c>
      <c r="JD39" s="86">
        <f t="shared" si="50"/>
        <v>3.2920829551448771E-12</v>
      </c>
      <c r="JE39" s="86">
        <f t="shared" si="50"/>
        <v>1.6764214499663591E-11</v>
      </c>
      <c r="JF39" s="86">
        <f t="shared" si="50"/>
        <v>1.2759288095490036E-12</v>
      </c>
      <c r="JG39" s="86">
        <f t="shared" si="50"/>
        <v>4.5051211108724521E-13</v>
      </c>
      <c r="JH39" s="86">
        <f t="shared" si="50"/>
        <v>2.6127132749692201E-14</v>
      </c>
      <c r="JI39" s="86">
        <f t="shared" si="50"/>
        <v>2.1768051179767901E-13</v>
      </c>
      <c r="JJ39" s="86">
        <f t="shared" si="50"/>
        <v>7.1256007001989317E-13</v>
      </c>
      <c r="JK39" s="86">
        <f t="shared" si="50"/>
        <v>1.7957140558166019E-13</v>
      </c>
      <c r="JL39" s="86">
        <f t="shared" si="50"/>
        <v>6.9025044199448504E-15</v>
      </c>
      <c r="JM39" s="86">
        <f t="shared" si="50"/>
        <v>3.9916564468493224E-17</v>
      </c>
    </row>
    <row r="40" spans="2:273" x14ac:dyDescent="0.25">
      <c r="B40" s="2">
        <v>13</v>
      </c>
      <c r="C40" s="37">
        <v>108.377</v>
      </c>
      <c r="D40" s="37">
        <v>109.11499999999999</v>
      </c>
      <c r="E40" s="37">
        <v>101.88500000000001</v>
      </c>
      <c r="F40" s="37">
        <v>105.852</v>
      </c>
      <c r="G40" s="37">
        <v>109.52500000000001</v>
      </c>
      <c r="H40" s="37">
        <v>107.5</v>
      </c>
      <c r="I40" s="37">
        <v>105.117</v>
      </c>
      <c r="J40" s="37">
        <v>103.47499999999999</v>
      </c>
      <c r="K40" s="37">
        <v>103.55</v>
      </c>
      <c r="L40" s="37">
        <v>104.949</v>
      </c>
      <c r="M40" s="37">
        <v>105.55</v>
      </c>
      <c r="N40" s="37">
        <v>106</v>
      </c>
      <c r="O40" s="37">
        <v>108.379</v>
      </c>
      <c r="P40" s="37">
        <v>105.949</v>
      </c>
      <c r="Q40" s="37">
        <v>106.517</v>
      </c>
      <c r="S40" s="4">
        <f t="shared" si="7"/>
        <v>110.61484283217476</v>
      </c>
      <c r="T40" s="4">
        <f t="shared" si="7"/>
        <v>108.33136118633075</v>
      </c>
      <c r="U40" s="4">
        <f t="shared" si="7"/>
        <v>104.07197599117968</v>
      </c>
      <c r="V40" s="4">
        <f t="shared" si="7"/>
        <v>105.64555319600024</v>
      </c>
      <c r="W40" s="4">
        <f t="shared" si="7"/>
        <v>108.39566348597521</v>
      </c>
      <c r="X40" s="4">
        <f t="shared" si="7"/>
        <v>108.40205204662468</v>
      </c>
      <c r="Y40" s="4">
        <f t="shared" si="7"/>
        <v>106.17225490100591</v>
      </c>
      <c r="Z40" s="4">
        <f t="shared" si="7"/>
        <v>104.66053698212932</v>
      </c>
      <c r="AA40" s="4">
        <f t="shared" si="7"/>
        <v>103.66657450272879</v>
      </c>
      <c r="AB40" s="4">
        <f t="shared" si="7"/>
        <v>104.5404672908783</v>
      </c>
      <c r="AC40" s="4">
        <f t="shared" si="7"/>
        <v>105.77746343542105</v>
      </c>
      <c r="AD40" s="4">
        <f t="shared" si="7"/>
        <v>105.28189837747915</v>
      </c>
      <c r="AE40" s="4">
        <f t="shared" si="7"/>
        <v>106.39060906377358</v>
      </c>
      <c r="AF40" s="4">
        <f t="shared" si="7"/>
        <v>105.18468679961258</v>
      </c>
      <c r="AG40" s="4" t="e">
        <f t="shared" si="7"/>
        <v>#N/A</v>
      </c>
      <c r="AI40" s="4">
        <f t="shared" si="8"/>
        <v>-2.2378428321747634</v>
      </c>
      <c r="AJ40" s="4">
        <f t="shared" si="8"/>
        <v>0.78363881366924204</v>
      </c>
      <c r="AK40" s="4">
        <f t="shared" si="8"/>
        <v>-2.1869759911796791</v>
      </c>
      <c r="AL40" s="4">
        <f t="shared" si="8"/>
        <v>0.20644680399976778</v>
      </c>
      <c r="AM40" s="4">
        <f t="shared" si="8"/>
        <v>1.1293365140248</v>
      </c>
      <c r="AN40" s="4">
        <f t="shared" si="8"/>
        <v>-0.90205204662467509</v>
      </c>
      <c r="AO40" s="4">
        <f t="shared" si="8"/>
        <v>-1.0552549010059096</v>
      </c>
      <c r="AP40" s="4">
        <f t="shared" si="8"/>
        <v>-1.1855369821293209</v>
      </c>
      <c r="AQ40" s="4">
        <f t="shared" si="8"/>
        <v>-0.11657450272879544</v>
      </c>
      <c r="AR40" s="4">
        <f t="shared" si="8"/>
        <v>0.40853270912170103</v>
      </c>
      <c r="AS40" s="4">
        <f t="shared" si="8"/>
        <v>-0.22746343542105762</v>
      </c>
      <c r="AT40" s="4">
        <f t="shared" si="8"/>
        <v>0.71810162252084808</v>
      </c>
      <c r="AU40" s="4">
        <f t="shared" si="8"/>
        <v>1.9883909362264234</v>
      </c>
      <c r="AV40" s="4">
        <f t="shared" si="8"/>
        <v>0.76431320038742001</v>
      </c>
      <c r="AW40" s="4">
        <f t="shared" si="8"/>
        <v>0</v>
      </c>
      <c r="AY40" s="2">
        <f t="shared" si="51"/>
        <v>110.61484244917129</v>
      </c>
      <c r="AZ40" s="2">
        <f t="shared" si="9"/>
        <v>108.33136107336908</v>
      </c>
      <c r="BA40" s="2">
        <f t="shared" si="9"/>
        <v>104.0719759303429</v>
      </c>
      <c r="BB40" s="2">
        <f t="shared" si="9"/>
        <v>105.64555304050013</v>
      </c>
      <c r="BC40" s="2">
        <f t="shared" si="9"/>
        <v>108.39566344244724</v>
      </c>
      <c r="BD40" s="2">
        <f t="shared" si="9"/>
        <v>108.402052033809</v>
      </c>
      <c r="BE40" s="2">
        <f t="shared" si="9"/>
        <v>106.17225484150229</v>
      </c>
      <c r="BF40" s="2">
        <f t="shared" si="9"/>
        <v>104.66053697665369</v>
      </c>
      <c r="BG40" s="2">
        <f t="shared" si="9"/>
        <v>103.66657450062375</v>
      </c>
      <c r="BH40" s="2">
        <f t="shared" si="9"/>
        <v>104.54046729073545</v>
      </c>
      <c r="BI40" s="2">
        <f t="shared" si="9"/>
        <v>105.77746343440943</v>
      </c>
      <c r="BJ40" s="2">
        <f t="shared" si="9"/>
        <v>105.28189837436604</v>
      </c>
      <c r="BK40" s="2">
        <f t="shared" si="9"/>
        <v>106.39060906289741</v>
      </c>
      <c r="BL40" s="2">
        <f t="shared" si="9"/>
        <v>105.18468679957378</v>
      </c>
      <c r="BM40" s="2" t="e">
        <f t="shared" si="9"/>
        <v>#N/A</v>
      </c>
      <c r="BO40" s="2">
        <f t="shared" si="10"/>
        <v>108.377</v>
      </c>
      <c r="BP40" s="2">
        <f t="shared" si="11"/>
        <v>109.11499999999999</v>
      </c>
      <c r="BQ40" s="2">
        <f t="shared" si="12"/>
        <v>101.88500000000001</v>
      </c>
      <c r="BR40" s="2">
        <f t="shared" si="13"/>
        <v>105.852</v>
      </c>
      <c r="BS40" s="2">
        <f t="shared" si="14"/>
        <v>109.52500000000001</v>
      </c>
      <c r="BT40" s="2">
        <f t="shared" si="15"/>
        <v>107.5</v>
      </c>
      <c r="BU40" s="2">
        <f t="shared" si="16"/>
        <v>105.117</v>
      </c>
      <c r="BV40" s="2">
        <f t="shared" si="17"/>
        <v>103.47499999999999</v>
      </c>
      <c r="BW40" s="2">
        <f t="shared" si="18"/>
        <v>103.55</v>
      </c>
      <c r="BX40" s="2">
        <f t="shared" si="19"/>
        <v>104.949</v>
      </c>
      <c r="BY40" s="2">
        <f t="shared" si="20"/>
        <v>105.55</v>
      </c>
      <c r="BZ40" s="2">
        <f t="shared" si="21"/>
        <v>106</v>
      </c>
      <c r="CA40" s="2">
        <f t="shared" si="22"/>
        <v>108.379</v>
      </c>
      <c r="CB40" s="2">
        <f t="shared" si="23"/>
        <v>105.949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110.50547007504694</v>
      </c>
      <c r="DL40" s="2">
        <f t="shared" si="41"/>
        <v>107.97097691213483</v>
      </c>
      <c r="DM40" s="2">
        <f t="shared" si="41"/>
        <v>104.05147439544811</v>
      </c>
      <c r="DN40" s="2">
        <f t="shared" si="41"/>
        <v>105.80774723711568</v>
      </c>
      <c r="DO40" s="2">
        <f t="shared" si="41"/>
        <v>108.36080107232738</v>
      </c>
      <c r="DP40" s="2">
        <f t="shared" si="41"/>
        <v>108.30709340919866</v>
      </c>
      <c r="DQ40" s="2">
        <f t="shared" si="41"/>
        <v>105.93992986103514</v>
      </c>
      <c r="DR40" s="2">
        <f t="shared" si="41"/>
        <v>104.55766988416988</v>
      </c>
      <c r="DS40" s="2">
        <f t="shared" si="41"/>
        <v>103.72215294117647</v>
      </c>
      <c r="DT40" s="2">
        <f t="shared" si="41"/>
        <v>104.40643605805961</v>
      </c>
      <c r="DU40" s="2">
        <f t="shared" si="41"/>
        <v>105.58612268907562</v>
      </c>
      <c r="DV40" s="2">
        <f t="shared" si="41"/>
        <v>105.06807422969187</v>
      </c>
      <c r="DW40" s="2">
        <f t="shared" si="41"/>
        <v>106.40632436974789</v>
      </c>
      <c r="DX40" s="2">
        <f t="shared" si="41"/>
        <v>105.14964260249552</v>
      </c>
      <c r="DY40" s="2">
        <f t="shared" si="41"/>
        <v>106.56327684729064</v>
      </c>
      <c r="EA40" s="2">
        <f t="shared" si="42"/>
        <v>112.13456421955739</v>
      </c>
      <c r="EB40" s="2">
        <f t="shared" si="42"/>
        <v>113.30045308334049</v>
      </c>
      <c r="EC40" s="2">
        <f t="shared" si="42"/>
        <v>104.34552534562215</v>
      </c>
      <c r="ED40" s="2">
        <f t="shared" si="42"/>
        <v>103.52487600508378</v>
      </c>
      <c r="EE40" s="2">
        <f t="shared" si="42"/>
        <v>108.88522797288968</v>
      </c>
      <c r="EF40" s="2">
        <f t="shared" si="42"/>
        <v>109.84177158178515</v>
      </c>
      <c r="EG40" s="2">
        <f t="shared" si="42"/>
        <v>109.45602989539823</v>
      </c>
      <c r="EH40" s="2">
        <f t="shared" si="42"/>
        <v>106.22331002060417</v>
      </c>
      <c r="EI40" s="2">
        <f t="shared" si="42"/>
        <v>102.81711609543581</v>
      </c>
      <c r="EJ40" s="2">
        <f t="shared" si="42"/>
        <v>106.84528434943257</v>
      </c>
      <c r="EK40" s="2">
        <f t="shared" si="42"/>
        <v>108.88647099353825</v>
      </c>
      <c r="EL40" s="2">
        <f t="shared" si="42"/>
        <v>108.51697484873873</v>
      </c>
      <c r="EM40" s="2">
        <f t="shared" si="42"/>
        <v>106.13710809067182</v>
      </c>
      <c r="EN40" s="2">
        <f t="shared" si="42"/>
        <v>105.78828560779988</v>
      </c>
      <c r="EO40" s="2">
        <f t="shared" si="42"/>
        <v>104.21853106627609</v>
      </c>
      <c r="EQ40" s="2">
        <f t="shared" si="43"/>
        <v>110.26177782406575</v>
      </c>
      <c r="ER40" s="2">
        <f t="shared" si="43"/>
        <v>110.95760321527432</v>
      </c>
      <c r="ES40" s="2">
        <f t="shared" si="43"/>
        <v>103.62502499535189</v>
      </c>
      <c r="ET40" s="2">
        <f t="shared" si="43"/>
        <v>104.47271809474303</v>
      </c>
      <c r="EU40" s="2">
        <f t="shared" si="43"/>
        <v>109.38038167315807</v>
      </c>
      <c r="EV40" s="2">
        <f t="shared" si="43"/>
        <v>109.63967526822206</v>
      </c>
      <c r="EW40" s="2">
        <f t="shared" si="43"/>
        <v>108.9184323584571</v>
      </c>
      <c r="EX40" s="2">
        <f t="shared" si="43"/>
        <v>106.24159706718083</v>
      </c>
      <c r="EY40" s="2">
        <f t="shared" si="43"/>
        <v>102.47075023369361</v>
      </c>
      <c r="EZ40" s="2">
        <f t="shared" si="43"/>
        <v>107.70262962831983</v>
      </c>
      <c r="FA40" s="2">
        <f t="shared" si="43"/>
        <v>108.93130192440908</v>
      </c>
      <c r="FB40" s="2">
        <f t="shared" si="43"/>
        <v>106.66955614446653</v>
      </c>
      <c r="FC40" s="2">
        <f t="shared" si="43"/>
        <v>106.15887302396735</v>
      </c>
      <c r="FD40" s="2">
        <f t="shared" si="43"/>
        <v>106.14456558540809</v>
      </c>
      <c r="FE40" s="2">
        <f t="shared" si="43"/>
        <v>107.51737816534278</v>
      </c>
      <c r="FG40" s="2">
        <f t="shared" si="44"/>
        <v>6.7147165077960883E-2</v>
      </c>
      <c r="FH40" s="2">
        <f t="shared" si="44"/>
        <v>6.7625856742679472E-2</v>
      </c>
      <c r="FI40" s="2">
        <f t="shared" si="44"/>
        <v>6.9759735227106975E-2</v>
      </c>
      <c r="FJ40" s="2">
        <f t="shared" si="44"/>
        <v>7.1053020294895658E-2</v>
      </c>
      <c r="FK40" s="2">
        <f t="shared" si="44"/>
        <v>6.6467481801918374E-2</v>
      </c>
      <c r="FL40" s="2">
        <f t="shared" si="44"/>
        <v>6.1876648834728591E-2</v>
      </c>
      <c r="FM40" s="2">
        <f t="shared" si="44"/>
        <v>6.607647685097294E-2</v>
      </c>
      <c r="FN40" s="2">
        <f t="shared" si="44"/>
        <v>6.1758137548000996E-2</v>
      </c>
      <c r="FO40" s="2">
        <f t="shared" si="44"/>
        <v>6.1404764362642299E-2</v>
      </c>
      <c r="FP40" s="2">
        <f t="shared" si="44"/>
        <v>5.4952403940045871E-2</v>
      </c>
      <c r="FQ40" s="2">
        <f t="shared" si="44"/>
        <v>5.7975741438985026E-2</v>
      </c>
      <c r="FR40" s="2">
        <f t="shared" si="44"/>
        <v>6.2004639417661878E-2</v>
      </c>
      <c r="FS40" s="2">
        <f t="shared" si="44"/>
        <v>5.8375171126710305E-2</v>
      </c>
      <c r="FT40" s="2">
        <f t="shared" si="44"/>
        <v>5.4867832692026705E-2</v>
      </c>
      <c r="FU40" s="2">
        <f t="shared" si="44"/>
        <v>5.2952531062396543E-2</v>
      </c>
      <c r="FW40" s="2">
        <f t="shared" si="53"/>
        <v>8.9061543079138375E-6</v>
      </c>
      <c r="FX40" s="2">
        <f t="shared" si="45"/>
        <v>1.1196122115065985E-5</v>
      </c>
      <c r="FY40" s="2">
        <f t="shared" si="45"/>
        <v>1.5796706610026194E-5</v>
      </c>
      <c r="FZ40" s="2">
        <f t="shared" si="45"/>
        <v>1.128812992561389E-5</v>
      </c>
      <c r="GA40" s="2">
        <f t="shared" si="45"/>
        <v>1.0167853548865438E-5</v>
      </c>
      <c r="GB40" s="2">
        <f t="shared" si="45"/>
        <v>1.0478910171624528E-5</v>
      </c>
      <c r="GC40" s="2">
        <f t="shared" si="45"/>
        <v>1.2131862019408639E-5</v>
      </c>
      <c r="GD40" s="2">
        <f t="shared" si="45"/>
        <v>1.4208549939127428E-5</v>
      </c>
      <c r="GE40" s="2">
        <f t="shared" si="45"/>
        <v>1.4049596230954869E-5</v>
      </c>
      <c r="GF40" s="2">
        <f t="shared" si="45"/>
        <v>1.2429321170931735E-5</v>
      </c>
      <c r="GG40" s="2">
        <f t="shared" si="45"/>
        <v>1.3503527197196862E-5</v>
      </c>
      <c r="GH40" s="2">
        <f t="shared" si="45"/>
        <v>1.2825786128993096E-5</v>
      </c>
      <c r="GI40" s="2">
        <f t="shared" si="45"/>
        <v>1.1004430001912746E-5</v>
      </c>
      <c r="GJ40" s="2">
        <f t="shared" si="45"/>
        <v>9.092605548858812E-6</v>
      </c>
      <c r="GK40" s="2">
        <f t="shared" si="45"/>
        <v>7.6973679214491606E-6</v>
      </c>
      <c r="GM40" s="86">
        <f t="shared" si="54"/>
        <v>2.9162065142606876E-10</v>
      </c>
      <c r="GN40" s="86">
        <f t="shared" si="46"/>
        <v>8.2378869764980951E-11</v>
      </c>
      <c r="GO40" s="86">
        <f t="shared" si="46"/>
        <v>4.3156390107661492E-11</v>
      </c>
      <c r="GP40" s="86">
        <f t="shared" si="46"/>
        <v>1.1549460593078947E-10</v>
      </c>
      <c r="GQ40" s="86">
        <f t="shared" si="46"/>
        <v>3.2009017740874781E-11</v>
      </c>
      <c r="GR40" s="86">
        <f t="shared" si="46"/>
        <v>9.2084829463973276E-12</v>
      </c>
      <c r="GS40" s="86">
        <f t="shared" si="46"/>
        <v>4.4121665060331404E-11</v>
      </c>
      <c r="GT40" s="86">
        <f t="shared" si="46"/>
        <v>3.7479165660542534E-12</v>
      </c>
      <c r="GU40" s="86">
        <f t="shared" si="46"/>
        <v>1.3944674352779218E-12</v>
      </c>
      <c r="GV40" s="86">
        <f t="shared" si="46"/>
        <v>8.9363699450398626E-14</v>
      </c>
      <c r="GW40" s="86">
        <f t="shared" si="46"/>
        <v>6.8315388210036701E-13</v>
      </c>
      <c r="GX40" s="86">
        <f t="shared" si="46"/>
        <v>2.1617564109156614E-12</v>
      </c>
      <c r="GY40" s="86">
        <f t="shared" si="46"/>
        <v>5.7084226120635012E-13</v>
      </c>
      <c r="GZ40" s="86">
        <f t="shared" si="46"/>
        <v>2.5257061960689934E-14</v>
      </c>
      <c r="HA40" s="86">
        <f t="shared" si="46"/>
        <v>1.8699026735100657E-16</v>
      </c>
      <c r="HC40" s="86">
        <f t="shared" si="58"/>
        <v>1.4006400208929546E-22</v>
      </c>
      <c r="HD40" s="86">
        <f t="shared" si="47"/>
        <v>4.8131077459817084E-26</v>
      </c>
      <c r="HE40" s="86">
        <f t="shared" si="47"/>
        <v>6.148690162823624E-26</v>
      </c>
      <c r="HF40" s="86">
        <f t="shared" si="47"/>
        <v>6.2838244046880526E-28</v>
      </c>
      <c r="HG40" s="86">
        <f t="shared" si="47"/>
        <v>1.2614894753468289E-28</v>
      </c>
      <c r="HH40" s="86">
        <f t="shared" si="47"/>
        <v>3.3297952348070114E-30</v>
      </c>
      <c r="HI40" s="86">
        <f t="shared" si="47"/>
        <v>7.8518892471363327E-29</v>
      </c>
      <c r="HJ40" s="86">
        <f t="shared" si="47"/>
        <v>1.1639643047220427E-29</v>
      </c>
      <c r="HK40" s="86">
        <f t="shared" si="47"/>
        <v>1.7497894341294046E-28</v>
      </c>
      <c r="HL40" s="86">
        <f t="shared" si="47"/>
        <v>3.3155172754762614E-32</v>
      </c>
      <c r="HM40" s="86">
        <f t="shared" si="47"/>
        <v>2.9406590869423278E-29</v>
      </c>
      <c r="HN40" s="86">
        <f t="shared" si="47"/>
        <v>4.1013383844746113E-30</v>
      </c>
      <c r="HO40" s="86">
        <f t="shared" si="47"/>
        <v>5.6579010236461151E-29</v>
      </c>
      <c r="HP40" s="86">
        <f t="shared" si="47"/>
        <v>1.1627689111240008E-33</v>
      </c>
      <c r="HQ40" s="86">
        <f t="shared" si="47"/>
        <v>7.1354923571170131E-42</v>
      </c>
      <c r="HS40" s="86">
        <f t="shared" si="55"/>
        <v>4.390905076245391E-128</v>
      </c>
      <c r="HT40" s="86">
        <f t="shared" si="48"/>
        <v>6.7298177378949687E-146</v>
      </c>
      <c r="HU40" s="86">
        <f t="shared" si="48"/>
        <v>1.3622517177190736E-153</v>
      </c>
      <c r="HV40" s="86">
        <f t="shared" si="48"/>
        <v>2.4774020049466808E-166</v>
      </c>
      <c r="HW40" s="86">
        <f t="shared" si="48"/>
        <v>1.2068842297977412E-171</v>
      </c>
      <c r="HX40" s="86">
        <f t="shared" si="48"/>
        <v>7.3472910047766066E-180</v>
      </c>
      <c r="HY40" s="86">
        <f t="shared" si="48"/>
        <v>6.364765534776332E-172</v>
      </c>
      <c r="HZ40" s="86">
        <f t="shared" si="48"/>
        <v>3.9232216921425962E-174</v>
      </c>
      <c r="IA40" s="86">
        <f t="shared" si="48"/>
        <v>6.1083359765724896E-168</v>
      </c>
      <c r="IB40" s="86">
        <f t="shared" si="48"/>
        <v>1.3779735364472146E-190</v>
      </c>
      <c r="IC40" s="86">
        <f t="shared" si="48"/>
        <v>5.5433837191781147E-171</v>
      </c>
      <c r="ID40" s="86">
        <f t="shared" si="48"/>
        <v>2.1184966978628031E-179</v>
      </c>
      <c r="IE40" s="86">
        <f t="shared" si="48"/>
        <v>1.6533839702885321E-172</v>
      </c>
      <c r="IF40" s="86">
        <f t="shared" si="48"/>
        <v>2.0870783144023006E-95</v>
      </c>
      <c r="IG40" s="86">
        <f t="shared" si="48"/>
        <v>5.462250725136071E-66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1.9108855055349537E-265</v>
      </c>
      <c r="IW40" s="86">
        <f t="shared" si="49"/>
        <v>2.2992479829183835E-150</v>
      </c>
      <c r="IY40" s="86">
        <f t="shared" si="57"/>
        <v>2.9162065142620881E-10</v>
      </c>
      <c r="IZ40" s="86">
        <f t="shared" si="50"/>
        <v>8.2378869764981003E-11</v>
      </c>
      <c r="JA40" s="86">
        <f t="shared" si="50"/>
        <v>4.3156390107661557E-11</v>
      </c>
      <c r="JB40" s="86">
        <f t="shared" si="50"/>
        <v>1.1549460593078947E-10</v>
      </c>
      <c r="JC40" s="86">
        <f t="shared" si="50"/>
        <v>3.2009017740874781E-11</v>
      </c>
      <c r="JD40" s="86">
        <f t="shared" si="50"/>
        <v>9.2084829463973276E-12</v>
      </c>
      <c r="JE40" s="86">
        <f t="shared" si="50"/>
        <v>4.4121665060331404E-11</v>
      </c>
      <c r="JF40" s="86">
        <f t="shared" si="50"/>
        <v>3.7479165660542534E-12</v>
      </c>
      <c r="JG40" s="86">
        <f t="shared" si="50"/>
        <v>1.394467435277922E-12</v>
      </c>
      <c r="JH40" s="86">
        <f t="shared" si="50"/>
        <v>8.9363699450398626E-14</v>
      </c>
      <c r="JI40" s="86">
        <f t="shared" si="50"/>
        <v>6.8315388210036701E-13</v>
      </c>
      <c r="JJ40" s="86">
        <f t="shared" si="50"/>
        <v>2.1617564109156614E-12</v>
      </c>
      <c r="JK40" s="86">
        <f t="shared" si="50"/>
        <v>5.7084226120635022E-13</v>
      </c>
      <c r="JL40" s="86">
        <f t="shared" si="50"/>
        <v>2.5257061960689934E-14</v>
      </c>
      <c r="JM40" s="86">
        <f t="shared" si="50"/>
        <v>1.8699026735100657E-16</v>
      </c>
    </row>
    <row r="41" spans="2:273" x14ac:dyDescent="0.25">
      <c r="B41" s="2">
        <v>14</v>
      </c>
      <c r="C41" s="37">
        <v>109.738</v>
      </c>
      <c r="D41" s="37">
        <v>106.443</v>
      </c>
      <c r="E41" s="37">
        <v>105.78700000000001</v>
      </c>
      <c r="F41" s="37">
        <v>106.557</v>
      </c>
      <c r="G41" s="37">
        <v>107.738</v>
      </c>
      <c r="H41" s="37">
        <v>106.283</v>
      </c>
      <c r="I41" s="37">
        <v>106.617</v>
      </c>
      <c r="J41" s="37">
        <v>104.03400000000001</v>
      </c>
      <c r="K41" s="37">
        <v>104.983</v>
      </c>
      <c r="L41" s="37">
        <v>103.542</v>
      </c>
      <c r="M41" s="37">
        <v>105.81699999999999</v>
      </c>
      <c r="N41" s="37">
        <v>105.386</v>
      </c>
      <c r="O41" s="37">
        <v>106.224</v>
      </c>
      <c r="P41" s="37">
        <v>105.831</v>
      </c>
      <c r="Q41" s="37">
        <v>108.267</v>
      </c>
      <c r="S41" s="4">
        <f t="shared" si="7"/>
        <v>110.65778779491919</v>
      </c>
      <c r="T41" s="4">
        <f t="shared" si="7"/>
        <v>108.45497672006229</v>
      </c>
      <c r="U41" s="4">
        <f t="shared" si="7"/>
        <v>104.17528993612453</v>
      </c>
      <c r="V41" s="4">
        <f t="shared" si="7"/>
        <v>105.71936423542915</v>
      </c>
      <c r="W41" s="4">
        <f t="shared" si="7"/>
        <v>108.45332505132401</v>
      </c>
      <c r="X41" s="4">
        <f t="shared" si="7"/>
        <v>108.49628398885864</v>
      </c>
      <c r="Y41" s="4">
        <f t="shared" si="7"/>
        <v>106.2732930862517</v>
      </c>
      <c r="Z41" s="4">
        <f t="shared" si="7"/>
        <v>104.80769970070931</v>
      </c>
      <c r="AA41" s="4">
        <f t="shared" si="7"/>
        <v>103.72983193409877</v>
      </c>
      <c r="AB41" s="4">
        <f t="shared" si="7"/>
        <v>104.5993957181655</v>
      </c>
      <c r="AC41" s="4">
        <f t="shared" si="7"/>
        <v>105.86381482270582</v>
      </c>
      <c r="AD41" s="4">
        <f t="shared" si="7"/>
        <v>105.44194271215488</v>
      </c>
      <c r="AE41" s="4">
        <f t="shared" si="7"/>
        <v>106.49877786133628</v>
      </c>
      <c r="AF41" s="4">
        <f t="shared" si="7"/>
        <v>105.31313144295115</v>
      </c>
      <c r="AG41" s="4" t="e">
        <f t="shared" si="7"/>
        <v>#N/A</v>
      </c>
      <c r="AI41" s="4">
        <f t="shared" si="8"/>
        <v>-0.91978779491918772</v>
      </c>
      <c r="AJ41" s="4">
        <f t="shared" si="8"/>
        <v>-2.0119767200622931</v>
      </c>
      <c r="AK41" s="4">
        <f t="shared" si="8"/>
        <v>1.6117100638754778</v>
      </c>
      <c r="AL41" s="4">
        <f t="shared" si="8"/>
        <v>0.8376357645708481</v>
      </c>
      <c r="AM41" s="4">
        <f t="shared" si="8"/>
        <v>-0.71532505132401525</v>
      </c>
      <c r="AN41" s="4">
        <f t="shared" si="8"/>
        <v>-2.2132839888586346</v>
      </c>
      <c r="AO41" s="4">
        <f t="shared" si="8"/>
        <v>0.34370691374830642</v>
      </c>
      <c r="AP41" s="4">
        <f t="shared" si="8"/>
        <v>-0.77369970070930094</v>
      </c>
      <c r="AQ41" s="4">
        <f t="shared" si="8"/>
        <v>1.2531680659012352</v>
      </c>
      <c r="AR41" s="4">
        <f t="shared" si="8"/>
        <v>-1.0573957181654947</v>
      </c>
      <c r="AS41" s="4">
        <f t="shared" si="8"/>
        <v>-4.6814822705826487E-2</v>
      </c>
      <c r="AT41" s="4">
        <f t="shared" si="8"/>
        <v>-5.5942712154887886E-2</v>
      </c>
      <c r="AU41" s="4">
        <f t="shared" si="8"/>
        <v>-0.27477786133627546</v>
      </c>
      <c r="AV41" s="4">
        <f t="shared" si="8"/>
        <v>0.51786855704885681</v>
      </c>
      <c r="AW41" s="4">
        <f t="shared" si="8"/>
        <v>0</v>
      </c>
      <c r="AY41" s="2">
        <f t="shared" si="51"/>
        <v>110.6577869163832</v>
      </c>
      <c r="AZ41" s="2">
        <f t="shared" si="9"/>
        <v>108.45497644181651</v>
      </c>
      <c r="BA41" s="2">
        <f t="shared" si="9"/>
        <v>104.17528977900356</v>
      </c>
      <c r="BB41" s="2">
        <f t="shared" si="9"/>
        <v>105.71936385256362</v>
      </c>
      <c r="BC41" s="2">
        <f t="shared" si="9"/>
        <v>108.4533249391432</v>
      </c>
      <c r="BD41" s="2">
        <f t="shared" si="9"/>
        <v>108.49628395447932</v>
      </c>
      <c r="BE41" s="2">
        <f t="shared" si="9"/>
        <v>106.27329293589138</v>
      </c>
      <c r="BF41" s="2">
        <f t="shared" si="9"/>
        <v>104.80769968530676</v>
      </c>
      <c r="BG41" s="2">
        <f t="shared" si="9"/>
        <v>103.72983192786869</v>
      </c>
      <c r="BH41" s="2">
        <f t="shared" si="9"/>
        <v>104.59939571769905</v>
      </c>
      <c r="BI41" s="2">
        <f t="shared" si="9"/>
        <v>105.86381481966916</v>
      </c>
      <c r="BJ41" s="2">
        <f t="shared" si="9"/>
        <v>105.44194270312001</v>
      </c>
      <c r="BK41" s="2">
        <f t="shared" si="9"/>
        <v>106.49877785867348</v>
      </c>
      <c r="BL41" s="2">
        <f t="shared" si="9"/>
        <v>105.31313144281589</v>
      </c>
      <c r="BM41" s="2" t="e">
        <f t="shared" si="9"/>
        <v>#N/A</v>
      </c>
      <c r="BO41" s="2">
        <f t="shared" si="10"/>
        <v>109.738</v>
      </c>
      <c r="BP41" s="2">
        <f t="shared" si="11"/>
        <v>106.443</v>
      </c>
      <c r="BQ41" s="2">
        <f t="shared" si="12"/>
        <v>105.78700000000001</v>
      </c>
      <c r="BR41" s="2">
        <f t="shared" si="13"/>
        <v>106.557</v>
      </c>
      <c r="BS41" s="2">
        <f t="shared" si="14"/>
        <v>107.738</v>
      </c>
      <c r="BT41" s="2">
        <f t="shared" si="15"/>
        <v>106.283</v>
      </c>
      <c r="BU41" s="2">
        <f t="shared" si="16"/>
        <v>106.617</v>
      </c>
      <c r="BV41" s="2">
        <f t="shared" si="17"/>
        <v>104.03400000000001</v>
      </c>
      <c r="BW41" s="2">
        <f t="shared" si="18"/>
        <v>104.983</v>
      </c>
      <c r="BX41" s="2">
        <f t="shared" si="19"/>
        <v>103.542</v>
      </c>
      <c r="BY41" s="2">
        <f t="shared" si="20"/>
        <v>105.81699999999999</v>
      </c>
      <c r="BZ41" s="2">
        <f t="shared" si="21"/>
        <v>105.386</v>
      </c>
      <c r="CA41" s="2">
        <f t="shared" si="22"/>
        <v>106.224</v>
      </c>
      <c r="CB41" s="2">
        <f t="shared" si="23"/>
        <v>105.831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110.55627073170736</v>
      </c>
      <c r="DL41" s="2">
        <f t="shared" si="41"/>
        <v>108.08636043330783</v>
      </c>
      <c r="DM41" s="2">
        <f t="shared" si="41"/>
        <v>104.17326552868661</v>
      </c>
      <c r="DN41" s="2">
        <f t="shared" si="41"/>
        <v>105.91481102965317</v>
      </c>
      <c r="DO41" s="2">
        <f t="shared" si="41"/>
        <v>108.4326170259328</v>
      </c>
      <c r="DP41" s="2">
        <f t="shared" si="41"/>
        <v>108.41173541963015</v>
      </c>
      <c r="DQ41" s="2">
        <f t="shared" si="41"/>
        <v>106.04122256264363</v>
      </c>
      <c r="DR41" s="2">
        <f t="shared" si="41"/>
        <v>104.71662612612612</v>
      </c>
      <c r="DS41" s="2">
        <f t="shared" si="41"/>
        <v>103.80467591036415</v>
      </c>
      <c r="DT41" s="2">
        <f t="shared" si="41"/>
        <v>104.465205500382</v>
      </c>
      <c r="DU41" s="2">
        <f t="shared" si="41"/>
        <v>105.6716481792717</v>
      </c>
      <c r="DV41" s="2">
        <f t="shared" si="41"/>
        <v>105.23236358543417</v>
      </c>
      <c r="DW41" s="2">
        <f t="shared" si="41"/>
        <v>106.53321876750699</v>
      </c>
      <c r="DX41" s="2">
        <f t="shared" si="41"/>
        <v>105.29083912655969</v>
      </c>
      <c r="DY41" s="2">
        <f t="shared" si="41"/>
        <v>106.59800738916256</v>
      </c>
      <c r="EA41" s="2">
        <f t="shared" si="42"/>
        <v>111.94427024471094</v>
      </c>
      <c r="EB41" s="2">
        <f t="shared" si="42"/>
        <v>113.09038255783949</v>
      </c>
      <c r="EC41" s="2">
        <f t="shared" si="42"/>
        <v>104.20007011191576</v>
      </c>
      <c r="ED41" s="2">
        <f t="shared" si="42"/>
        <v>103.38877478990507</v>
      </c>
      <c r="EE41" s="2">
        <f t="shared" si="42"/>
        <v>108.71850030807144</v>
      </c>
      <c r="EF41" s="2">
        <f t="shared" si="42"/>
        <v>109.66538456504327</v>
      </c>
      <c r="EG41" s="2">
        <f t="shared" si="42"/>
        <v>109.2648575488201</v>
      </c>
      <c r="EH41" s="2">
        <f t="shared" si="42"/>
        <v>106.06956058649408</v>
      </c>
      <c r="EI41" s="2">
        <f t="shared" si="42"/>
        <v>102.68655313808242</v>
      </c>
      <c r="EJ41" s="2">
        <f t="shared" si="42"/>
        <v>106.7038916454063</v>
      </c>
      <c r="EK41" s="2">
        <f t="shared" si="42"/>
        <v>108.7115014101603</v>
      </c>
      <c r="EL41" s="2">
        <f t="shared" si="42"/>
        <v>108.33383135064695</v>
      </c>
      <c r="EM41" s="2">
        <f t="shared" si="42"/>
        <v>105.992104776986</v>
      </c>
      <c r="EN41" s="2">
        <f t="shared" si="42"/>
        <v>105.66328390828588</v>
      </c>
      <c r="EO41" s="2">
        <f t="shared" si="42"/>
        <v>104.14632564537041</v>
      </c>
      <c r="EQ41" s="2">
        <f t="shared" si="43"/>
        <v>110.09334452607958</v>
      </c>
      <c r="ER41" s="2">
        <f t="shared" si="43"/>
        <v>110.77463228374319</v>
      </c>
      <c r="ES41" s="2">
        <f t="shared" si="43"/>
        <v>103.48842154527289</v>
      </c>
      <c r="ET41" s="2">
        <f t="shared" si="43"/>
        <v>104.32536648906486</v>
      </c>
      <c r="EU41" s="2">
        <f t="shared" si="43"/>
        <v>109.20789379154321</v>
      </c>
      <c r="EV41" s="2">
        <f t="shared" si="43"/>
        <v>109.46566210618187</v>
      </c>
      <c r="EW41" s="2">
        <f t="shared" si="43"/>
        <v>108.73359313700644</v>
      </c>
      <c r="EX41" s="2">
        <f t="shared" si="43"/>
        <v>106.0876550131926</v>
      </c>
      <c r="EY41" s="2">
        <f t="shared" si="43"/>
        <v>102.34433483078764</v>
      </c>
      <c r="EZ41" s="2">
        <f t="shared" si="43"/>
        <v>107.55110193797078</v>
      </c>
      <c r="FA41" s="2">
        <f t="shared" si="43"/>
        <v>108.75580657069965</v>
      </c>
      <c r="FB41" s="2">
        <f t="shared" si="43"/>
        <v>106.50821232502388</v>
      </c>
      <c r="FC41" s="2">
        <f t="shared" si="43"/>
        <v>106.01360657827638</v>
      </c>
      <c r="FD41" s="2">
        <f t="shared" si="43"/>
        <v>106.01537464080702</v>
      </c>
      <c r="FE41" s="2">
        <f t="shared" si="43"/>
        <v>107.40358462268892</v>
      </c>
      <c r="FG41" s="2">
        <f t="shared" si="44"/>
        <v>7.315150959818334E-2</v>
      </c>
      <c r="FH41" s="2">
        <f t="shared" si="44"/>
        <v>7.3669625784544501E-2</v>
      </c>
      <c r="FI41" s="2">
        <f t="shared" si="44"/>
        <v>7.597866990327555E-2</v>
      </c>
      <c r="FJ41" s="2">
        <f t="shared" si="44"/>
        <v>7.7377658472652419E-2</v>
      </c>
      <c r="FK41" s="2">
        <f t="shared" si="44"/>
        <v>7.2415766659237615E-2</v>
      </c>
      <c r="FL41" s="2">
        <f t="shared" si="44"/>
        <v>6.7443773998965728E-2</v>
      </c>
      <c r="FM41" s="2">
        <f t="shared" si="44"/>
        <v>7.1992468528551318E-2</v>
      </c>
      <c r="FN41" s="2">
        <f t="shared" si="44"/>
        <v>6.7315365192622503E-2</v>
      </c>
      <c r="FO41" s="2">
        <f t="shared" si="44"/>
        <v>6.693246256928552E-2</v>
      </c>
      <c r="FP41" s="2">
        <f t="shared" si="44"/>
        <v>5.9936347683607449E-2</v>
      </c>
      <c r="FQ41" s="2">
        <f t="shared" si="44"/>
        <v>6.3215546872186626E-2</v>
      </c>
      <c r="FR41" s="2">
        <f t="shared" si="44"/>
        <v>6.758245049041918E-2</v>
      </c>
      <c r="FS41" s="2">
        <f t="shared" si="44"/>
        <v>6.3648637588068088E-2</v>
      </c>
      <c r="FT41" s="2">
        <f t="shared" si="44"/>
        <v>5.9844591905419915E-2</v>
      </c>
      <c r="FU41" s="2">
        <f t="shared" si="44"/>
        <v>5.7766181910777134E-2</v>
      </c>
      <c r="FW41" s="2">
        <f t="shared" si="53"/>
        <v>9.7653956192009552E-6</v>
      </c>
      <c r="FX41" s="2">
        <f t="shared" si="45"/>
        <v>1.2276290519902429E-5</v>
      </c>
      <c r="FY41" s="2">
        <f t="shared" si="45"/>
        <v>1.732071797133644E-5</v>
      </c>
      <c r="FZ41" s="2">
        <f t="shared" si="45"/>
        <v>1.2377174859200607E-5</v>
      </c>
      <c r="GA41" s="2">
        <f t="shared" si="45"/>
        <v>1.1148818781182536E-5</v>
      </c>
      <c r="GB41" s="2">
        <f t="shared" si="45"/>
        <v>1.1489884906412516E-5</v>
      </c>
      <c r="GC41" s="2">
        <f t="shared" si="45"/>
        <v>1.3302306613079225E-5</v>
      </c>
      <c r="GD41" s="2">
        <f t="shared" si="45"/>
        <v>1.5579343850662385E-5</v>
      </c>
      <c r="GE41" s="2">
        <f t="shared" si="45"/>
        <v>1.5405055050618068E-5</v>
      </c>
      <c r="GF41" s="2">
        <f t="shared" si="45"/>
        <v>1.3628463314100092E-5</v>
      </c>
      <c r="GG41" s="2">
        <f t="shared" si="45"/>
        <v>1.4806303853160222E-5</v>
      </c>
      <c r="GH41" s="2">
        <f t="shared" si="45"/>
        <v>1.4063177436938403E-5</v>
      </c>
      <c r="GI41" s="2">
        <f t="shared" si="45"/>
        <v>1.206610474764799E-5</v>
      </c>
      <c r="GJ41" s="2">
        <f t="shared" si="45"/>
        <v>9.969834984534325E-6</v>
      </c>
      <c r="GK41" s="2">
        <f t="shared" si="45"/>
        <v>8.4399898257867728E-6</v>
      </c>
      <c r="GM41" s="86">
        <f t="shared" si="54"/>
        <v>6.82685247828317E-10</v>
      </c>
      <c r="GN41" s="86">
        <f t="shared" si="46"/>
        <v>2.0719658305569404E-10</v>
      </c>
      <c r="GO41" s="86">
        <f t="shared" si="46"/>
        <v>1.138666249223789E-10</v>
      </c>
      <c r="GP41" s="86">
        <f t="shared" si="46"/>
        <v>2.9045813388678236E-10</v>
      </c>
      <c r="GQ41" s="86">
        <f t="shared" si="46"/>
        <v>8.4248894140528552E-11</v>
      </c>
      <c r="GR41" s="86">
        <f t="shared" si="46"/>
        <v>2.5222527140865736E-11</v>
      </c>
      <c r="GS41" s="86">
        <f t="shared" si="46"/>
        <v>1.1384554216408071E-10</v>
      </c>
      <c r="GT41" s="86">
        <f t="shared" si="46"/>
        <v>1.0767041503046421E-11</v>
      </c>
      <c r="GU41" s="86">
        <f t="shared" si="46"/>
        <v>4.2158273708638275E-12</v>
      </c>
      <c r="GV41" s="86">
        <f t="shared" si="46"/>
        <v>2.9801099379012985E-13</v>
      </c>
      <c r="GW41" s="86">
        <f t="shared" si="46"/>
        <v>2.0941388204783524E-12</v>
      </c>
      <c r="GX41" s="86">
        <f t="shared" si="46"/>
        <v>6.4085760389946155E-12</v>
      </c>
      <c r="GY41" s="86">
        <f t="shared" si="46"/>
        <v>1.7718237511650649E-12</v>
      </c>
      <c r="GZ41" s="86">
        <f t="shared" si="46"/>
        <v>8.9954489045540149E-14</v>
      </c>
      <c r="HA41" s="86">
        <f t="shared" si="46"/>
        <v>8.4749748554595547E-16</v>
      </c>
      <c r="HC41" s="86">
        <f t="shared" si="58"/>
        <v>5.6945665128972565E-22</v>
      </c>
      <c r="HD41" s="86">
        <f t="shared" si="47"/>
        <v>2.5529335443185977E-25</v>
      </c>
      <c r="HE41" s="86">
        <f t="shared" si="47"/>
        <v>3.3270477067255064E-25</v>
      </c>
      <c r="HF41" s="86">
        <f t="shared" si="47"/>
        <v>3.8849992541866886E-27</v>
      </c>
      <c r="HG41" s="86">
        <f t="shared" si="47"/>
        <v>8.053786262752089E-28</v>
      </c>
      <c r="HH41" s="86">
        <f t="shared" si="47"/>
        <v>2.3497667821429768E-29</v>
      </c>
      <c r="HI41" s="86">
        <f t="shared" si="47"/>
        <v>5.1584205295571793E-28</v>
      </c>
      <c r="HJ41" s="86">
        <f t="shared" si="47"/>
        <v>8.1472637752150711E-29</v>
      </c>
      <c r="HK41" s="86">
        <f t="shared" si="47"/>
        <v>1.1393827505767398E-27</v>
      </c>
      <c r="HL41" s="86">
        <f t="shared" si="47"/>
        <v>2.7395961741671348E-31</v>
      </c>
      <c r="HM41" s="86">
        <f t="shared" si="47"/>
        <v>1.9911147924805996E-28</v>
      </c>
      <c r="HN41" s="86">
        <f t="shared" si="47"/>
        <v>2.9980879665364796E-29</v>
      </c>
      <c r="HO41" s="86">
        <f t="shared" si="47"/>
        <v>3.7096313470860448E-28</v>
      </c>
      <c r="HP41" s="86">
        <f t="shared" si="47"/>
        <v>1.0498816489268702E-32</v>
      </c>
      <c r="HQ41" s="86">
        <f t="shared" si="47"/>
        <v>1.1756823664512602E-40</v>
      </c>
      <c r="HS41" s="86">
        <f t="shared" si="55"/>
        <v>1.443878752849597E-125</v>
      </c>
      <c r="HT41" s="86">
        <f t="shared" si="48"/>
        <v>6.2343650302406237E-143</v>
      </c>
      <c r="HU41" s="86">
        <f t="shared" si="48"/>
        <v>1.6698919406517571E-150</v>
      </c>
      <c r="HV41" s="86">
        <f t="shared" si="48"/>
        <v>5.3871910451148161E-163</v>
      </c>
      <c r="HW41" s="86">
        <f t="shared" si="48"/>
        <v>3.0760754965635531E-168</v>
      </c>
      <c r="HX41" s="86">
        <f t="shared" si="48"/>
        <v>2.7575386599847971E-176</v>
      </c>
      <c r="HY41" s="86">
        <f t="shared" si="48"/>
        <v>1.7889154921730014E-168</v>
      </c>
      <c r="HZ41" s="86">
        <f t="shared" si="48"/>
        <v>1.3452821813811739E-170</v>
      </c>
      <c r="IA41" s="86">
        <f t="shared" si="48"/>
        <v>1.5835884668523923E-164</v>
      </c>
      <c r="IB41" s="86">
        <f t="shared" si="48"/>
        <v>9.6850543777519295E-187</v>
      </c>
      <c r="IC41" s="86">
        <f t="shared" si="48"/>
        <v>1.6267655068109765E-167</v>
      </c>
      <c r="ID41" s="86">
        <f t="shared" si="48"/>
        <v>9.2490848477794785E-176</v>
      </c>
      <c r="IE41" s="86">
        <f t="shared" si="48"/>
        <v>4.5762471083846348E-169</v>
      </c>
      <c r="IF41" s="86">
        <f t="shared" si="48"/>
        <v>1.4913079011168655E-93</v>
      </c>
      <c r="IG41" s="86">
        <f t="shared" si="48"/>
        <v>9.9765510151360156E-65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2.7726510150648748E-261</v>
      </c>
      <c r="IW41" s="86">
        <f t="shared" si="49"/>
        <v>4.7120910392253172E-148</v>
      </c>
      <c r="IY41" s="86">
        <f t="shared" si="57"/>
        <v>6.8268524782888641E-10</v>
      </c>
      <c r="IZ41" s="86">
        <f t="shared" si="50"/>
        <v>2.0719658305569429E-10</v>
      </c>
      <c r="JA41" s="86">
        <f t="shared" si="50"/>
        <v>1.1386662492237923E-10</v>
      </c>
      <c r="JB41" s="86">
        <f t="shared" si="50"/>
        <v>2.9045813388678236E-10</v>
      </c>
      <c r="JC41" s="86">
        <f t="shared" si="50"/>
        <v>8.4248894140528552E-11</v>
      </c>
      <c r="JD41" s="86">
        <f t="shared" si="50"/>
        <v>2.5222527140865736E-11</v>
      </c>
      <c r="JE41" s="86">
        <f t="shared" si="50"/>
        <v>1.1384554216408071E-10</v>
      </c>
      <c r="JF41" s="86">
        <f t="shared" si="50"/>
        <v>1.0767041503046421E-11</v>
      </c>
      <c r="JG41" s="86">
        <f t="shared" si="50"/>
        <v>4.2158273708638283E-12</v>
      </c>
      <c r="JH41" s="86">
        <f t="shared" si="50"/>
        <v>2.9801099379012985E-13</v>
      </c>
      <c r="JI41" s="86">
        <f t="shared" si="50"/>
        <v>2.0941388204783524E-12</v>
      </c>
      <c r="JJ41" s="86">
        <f t="shared" si="50"/>
        <v>6.4085760389946155E-12</v>
      </c>
      <c r="JK41" s="86">
        <f t="shared" si="50"/>
        <v>1.7718237511650653E-12</v>
      </c>
      <c r="JL41" s="86">
        <f t="shared" si="50"/>
        <v>8.9954489045540149E-14</v>
      </c>
      <c r="JM41" s="86">
        <f t="shared" si="50"/>
        <v>8.4749748554595547E-16</v>
      </c>
    </row>
    <row r="42" spans="2:273" x14ac:dyDescent="0.25">
      <c r="B42" s="2">
        <v>15</v>
      </c>
      <c r="C42" s="37">
        <v>110.18</v>
      </c>
      <c r="D42" s="37">
        <v>106.721</v>
      </c>
      <c r="E42" s="37">
        <v>104.508</v>
      </c>
      <c r="F42" s="37">
        <v>104.738</v>
      </c>
      <c r="G42" s="37">
        <v>108.836</v>
      </c>
      <c r="H42" s="37">
        <v>109.833</v>
      </c>
      <c r="I42" s="37">
        <v>106.417</v>
      </c>
      <c r="J42" s="37">
        <v>103.35599999999999</v>
      </c>
      <c r="K42" s="37">
        <v>104.3</v>
      </c>
      <c r="L42" s="37">
        <v>105.169</v>
      </c>
      <c r="M42" s="37">
        <v>105.05</v>
      </c>
      <c r="N42" s="37">
        <v>105.456</v>
      </c>
      <c r="O42" s="37">
        <v>105.70699999999999</v>
      </c>
      <c r="P42" s="37">
        <v>105.91500000000001</v>
      </c>
      <c r="Q42" s="37">
        <v>106.35</v>
      </c>
      <c r="S42" s="4">
        <f t="shared" si="7"/>
        <v>110.69840123054713</v>
      </c>
      <c r="T42" s="4">
        <f t="shared" si="7"/>
        <v>108.57696803674554</v>
      </c>
      <c r="U42" s="4">
        <f t="shared" si="7"/>
        <v>104.27515852225315</v>
      </c>
      <c r="V42" s="4">
        <f t="shared" si="7"/>
        <v>105.7886821410912</v>
      </c>
      <c r="W42" s="4">
        <f t="shared" si="7"/>
        <v>108.50817197409459</v>
      </c>
      <c r="X42" s="4">
        <f t="shared" si="7"/>
        <v>108.58783591676735</v>
      </c>
      <c r="Y42" s="4">
        <f t="shared" si="7"/>
        <v>106.37229315721737</v>
      </c>
      <c r="Z42" s="4">
        <f t="shared" si="7"/>
        <v>104.95186640443761</v>
      </c>
      <c r="AA42" s="4">
        <f t="shared" si="7"/>
        <v>103.79012263492102</v>
      </c>
      <c r="AB42" s="4">
        <f t="shared" si="7"/>
        <v>104.65718677256768</v>
      </c>
      <c r="AC42" s="4">
        <f t="shared" si="7"/>
        <v>105.94865629023613</v>
      </c>
      <c r="AD42" s="4">
        <f t="shared" si="7"/>
        <v>105.59938449099751</v>
      </c>
      <c r="AE42" s="4">
        <f t="shared" si="7"/>
        <v>106.60372019576245</v>
      </c>
      <c r="AF42" s="4">
        <f t="shared" si="7"/>
        <v>105.43897115019836</v>
      </c>
      <c r="AG42" s="4">
        <f t="shared" si="7"/>
        <v>106.47160467439383</v>
      </c>
      <c r="AI42" s="4">
        <f t="shared" si="8"/>
        <v>-0.51840123054712706</v>
      </c>
      <c r="AJ42" s="4">
        <f t="shared" si="8"/>
        <v>-1.8559680367455371</v>
      </c>
      <c r="AK42" s="4">
        <f t="shared" si="8"/>
        <v>0.23284147774684527</v>
      </c>
      <c r="AL42" s="4">
        <f t="shared" si="8"/>
        <v>-1.0506821410912011</v>
      </c>
      <c r="AM42" s="4">
        <f t="shared" si="8"/>
        <v>0.32782802590540427</v>
      </c>
      <c r="AN42" s="4">
        <f t="shared" si="8"/>
        <v>1.2451640832326518</v>
      </c>
      <c r="AO42" s="4">
        <f t="shared" si="8"/>
        <v>4.4706842782630929E-2</v>
      </c>
      <c r="AP42" s="4">
        <f t="shared" si="8"/>
        <v>-1.595866404437615</v>
      </c>
      <c r="AQ42" s="4">
        <f t="shared" si="8"/>
        <v>0.50987736507897807</v>
      </c>
      <c r="AR42" s="4">
        <f t="shared" si="8"/>
        <v>0.51181322743231306</v>
      </c>
      <c r="AS42" s="4">
        <f t="shared" si="8"/>
        <v>-0.8986562902361328</v>
      </c>
      <c r="AT42" s="4">
        <f t="shared" si="8"/>
        <v>-0.14338449099750505</v>
      </c>
      <c r="AU42" s="4">
        <f t="shared" si="8"/>
        <v>-0.89672019576245532</v>
      </c>
      <c r="AV42" s="4">
        <f t="shared" si="8"/>
        <v>0.47602884980165072</v>
      </c>
      <c r="AW42" s="4">
        <f t="shared" si="8"/>
        <v>-0.12160467439383638</v>
      </c>
      <c r="AY42" s="2">
        <f t="shared" si="51"/>
        <v>110.69839925075134</v>
      </c>
      <c r="AZ42" s="2">
        <f t="shared" si="9"/>
        <v>108.5769673647295</v>
      </c>
      <c r="BA42" s="2">
        <f t="shared" si="9"/>
        <v>104.27515812496561</v>
      </c>
      <c r="BB42" s="2">
        <f t="shared" si="9"/>
        <v>105.78868121706435</v>
      </c>
      <c r="BC42" s="2">
        <f t="shared" si="9"/>
        <v>108.50817169093101</v>
      </c>
      <c r="BD42" s="2">
        <f t="shared" si="9"/>
        <v>108.58783582649431</v>
      </c>
      <c r="BE42" s="2">
        <f t="shared" si="9"/>
        <v>106.37229278487722</v>
      </c>
      <c r="BF42" s="2">
        <f t="shared" si="9"/>
        <v>104.95186636208193</v>
      </c>
      <c r="BG42" s="2">
        <f t="shared" si="9"/>
        <v>103.79012261691935</v>
      </c>
      <c r="BH42" s="2">
        <f t="shared" si="9"/>
        <v>104.65718677108327</v>
      </c>
      <c r="BI42" s="2">
        <f t="shared" si="9"/>
        <v>105.9486562813364</v>
      </c>
      <c r="BJ42" s="2">
        <f t="shared" si="9"/>
        <v>105.59938446538607</v>
      </c>
      <c r="BK42" s="2">
        <f t="shared" si="9"/>
        <v>106.60372018786423</v>
      </c>
      <c r="BL42" s="2">
        <f t="shared" si="9"/>
        <v>105.43897114973953</v>
      </c>
      <c r="BM42" s="2">
        <f t="shared" si="9"/>
        <v>106.47160467438897</v>
      </c>
      <c r="BO42" s="2">
        <f t="shared" si="10"/>
        <v>110.18</v>
      </c>
      <c r="BP42" s="2">
        <f t="shared" si="11"/>
        <v>106.721</v>
      </c>
      <c r="BQ42" s="2">
        <f t="shared" si="12"/>
        <v>104.508</v>
      </c>
      <c r="BR42" s="2">
        <f t="shared" si="13"/>
        <v>104.738</v>
      </c>
      <c r="BS42" s="2">
        <f t="shared" si="14"/>
        <v>108.836</v>
      </c>
      <c r="BT42" s="2">
        <f t="shared" si="15"/>
        <v>109.833</v>
      </c>
      <c r="BU42" s="2">
        <f t="shared" si="16"/>
        <v>106.417</v>
      </c>
      <c r="BV42" s="2">
        <f t="shared" si="17"/>
        <v>103.35599999999999</v>
      </c>
      <c r="BW42" s="2">
        <f t="shared" si="18"/>
        <v>104.3</v>
      </c>
      <c r="BX42" s="2">
        <f t="shared" si="19"/>
        <v>105.169</v>
      </c>
      <c r="BY42" s="2">
        <f t="shared" si="20"/>
        <v>105.05</v>
      </c>
      <c r="BZ42" s="2">
        <f t="shared" si="21"/>
        <v>105.456</v>
      </c>
      <c r="CA42" s="2">
        <f t="shared" si="22"/>
        <v>105.70699999999999</v>
      </c>
      <c r="CB42" s="2">
        <f t="shared" si="23"/>
        <v>105.91500000000001</v>
      </c>
      <c r="CC42" s="2">
        <f t="shared" si="24"/>
        <v>106.35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110.60707138836777</v>
      </c>
      <c r="DL42" s="2">
        <f t="shared" si="41"/>
        <v>108.20174395448082</v>
      </c>
      <c r="DM42" s="2">
        <f t="shared" si="41"/>
        <v>104.29505666192512</v>
      </c>
      <c r="DN42" s="2">
        <f t="shared" si="41"/>
        <v>106.02187482219064</v>
      </c>
      <c r="DO42" s="2">
        <f t="shared" si="41"/>
        <v>108.50443297953822</v>
      </c>
      <c r="DP42" s="2">
        <f t="shared" si="41"/>
        <v>108.51637743006162</v>
      </c>
      <c r="DQ42" s="2">
        <f t="shared" si="41"/>
        <v>106.14251526425211</v>
      </c>
      <c r="DR42" s="2">
        <f t="shared" si="41"/>
        <v>104.87558236808236</v>
      </c>
      <c r="DS42" s="2">
        <f t="shared" si="41"/>
        <v>103.88719887955182</v>
      </c>
      <c r="DT42" s="2">
        <f t="shared" si="41"/>
        <v>104.52397494270438</v>
      </c>
      <c r="DU42" s="2">
        <f t="shared" si="41"/>
        <v>105.75717366946778</v>
      </c>
      <c r="DV42" s="2">
        <f t="shared" si="41"/>
        <v>105.39665294117647</v>
      </c>
      <c r="DW42" s="2">
        <f t="shared" si="41"/>
        <v>106.66011316526611</v>
      </c>
      <c r="DX42" s="2">
        <f t="shared" si="41"/>
        <v>105.43203565062387</v>
      </c>
      <c r="DY42" s="2">
        <f t="shared" si="41"/>
        <v>106.63273793103448</v>
      </c>
      <c r="EA42" s="2">
        <f t="shared" si="42"/>
        <v>111.75397626986449</v>
      </c>
      <c r="EB42" s="2">
        <f t="shared" si="42"/>
        <v>112.88031203233851</v>
      </c>
      <c r="EC42" s="2">
        <f t="shared" si="42"/>
        <v>104.05461487820938</v>
      </c>
      <c r="ED42" s="2">
        <f t="shared" si="42"/>
        <v>103.25267357472636</v>
      </c>
      <c r="EE42" s="2">
        <f t="shared" si="42"/>
        <v>108.5517726432532</v>
      </c>
      <c r="EF42" s="2">
        <f t="shared" si="42"/>
        <v>109.4889975483014</v>
      </c>
      <c r="EG42" s="2">
        <f t="shared" si="42"/>
        <v>109.07368520224198</v>
      </c>
      <c r="EH42" s="2">
        <f t="shared" si="42"/>
        <v>105.91581115238398</v>
      </c>
      <c r="EI42" s="2">
        <f t="shared" si="42"/>
        <v>102.55599018072903</v>
      </c>
      <c r="EJ42" s="2">
        <f t="shared" si="42"/>
        <v>106.56249894138003</v>
      </c>
      <c r="EK42" s="2">
        <f t="shared" si="42"/>
        <v>108.53653182678234</v>
      </c>
      <c r="EL42" s="2">
        <f t="shared" si="42"/>
        <v>108.15068785255517</v>
      </c>
      <c r="EM42" s="2">
        <f t="shared" si="42"/>
        <v>105.84710146330018</v>
      </c>
      <c r="EN42" s="2">
        <f t="shared" si="42"/>
        <v>105.53828220877188</v>
      </c>
      <c r="EO42" s="2">
        <f t="shared" si="42"/>
        <v>104.07412022446472</v>
      </c>
      <c r="EQ42" s="2">
        <f t="shared" si="43"/>
        <v>109.92491122809342</v>
      </c>
      <c r="ER42" s="2">
        <f t="shared" si="43"/>
        <v>110.59166135221207</v>
      </c>
      <c r="ES42" s="2">
        <f t="shared" si="43"/>
        <v>103.35181809519386</v>
      </c>
      <c r="ET42" s="2">
        <f t="shared" si="43"/>
        <v>104.17801488338671</v>
      </c>
      <c r="EU42" s="2">
        <f t="shared" si="43"/>
        <v>109.03540590992836</v>
      </c>
      <c r="EV42" s="2">
        <f t="shared" si="43"/>
        <v>109.29164894414167</v>
      </c>
      <c r="EW42" s="2">
        <f t="shared" si="43"/>
        <v>108.54875391555579</v>
      </c>
      <c r="EX42" s="2">
        <f t="shared" si="43"/>
        <v>105.93371295920437</v>
      </c>
      <c r="EY42" s="2">
        <f t="shared" si="43"/>
        <v>102.21791942788167</v>
      </c>
      <c r="EZ42" s="2">
        <f t="shared" si="43"/>
        <v>107.39957424762173</v>
      </c>
      <c r="FA42" s="2">
        <f t="shared" si="43"/>
        <v>108.58031121699022</v>
      </c>
      <c r="FB42" s="2">
        <f t="shared" si="43"/>
        <v>106.34686850558123</v>
      </c>
      <c r="FC42" s="2">
        <f t="shared" si="43"/>
        <v>105.8683401325854</v>
      </c>
      <c r="FD42" s="2">
        <f t="shared" si="43"/>
        <v>105.88618369620596</v>
      </c>
      <c r="FE42" s="2">
        <f t="shared" si="43"/>
        <v>107.28979108003509</v>
      </c>
      <c r="FG42" s="2">
        <f t="shared" si="44"/>
        <v>7.9646925069465455E-2</v>
      </c>
      <c r="FH42" s="2">
        <f t="shared" si="44"/>
        <v>8.0207065660489657E-2</v>
      </c>
      <c r="FI42" s="2">
        <f t="shared" si="44"/>
        <v>8.2702720408574182E-2</v>
      </c>
      <c r="FJ42" s="2">
        <f t="shared" si="44"/>
        <v>8.4214234487843473E-2</v>
      </c>
      <c r="FK42" s="2">
        <f t="shared" si="44"/>
        <v>7.8851410465322527E-2</v>
      </c>
      <c r="FL42" s="2">
        <f t="shared" si="44"/>
        <v>7.3472552508531408E-2</v>
      </c>
      <c r="FM42" s="2">
        <f t="shared" si="44"/>
        <v>7.8393672820431179E-2</v>
      </c>
      <c r="FN42" s="2">
        <f t="shared" si="44"/>
        <v>7.3333567908542341E-2</v>
      </c>
      <c r="FO42" s="2">
        <f t="shared" si="44"/>
        <v>7.2919108979632621E-2</v>
      </c>
      <c r="FP42" s="2">
        <f t="shared" si="44"/>
        <v>6.5341060396480424E-2</v>
      </c>
      <c r="FQ42" s="2">
        <f t="shared" si="44"/>
        <v>6.8894287919148464E-2</v>
      </c>
      <c r="FR42" s="2">
        <f t="shared" si="44"/>
        <v>7.362264660106832E-2</v>
      </c>
      <c r="FS42" s="2">
        <f t="shared" si="44"/>
        <v>6.9363403081982924E-2</v>
      </c>
      <c r="FT42" s="2">
        <f t="shared" si="44"/>
        <v>6.5241604839994319E-2</v>
      </c>
      <c r="FU42" s="2">
        <f t="shared" si="44"/>
        <v>6.2988313915409849E-2</v>
      </c>
      <c r="FW42" s="2">
        <f t="shared" si="53"/>
        <v>1.0707533285087586E-5</v>
      </c>
      <c r="FX42" s="2">
        <f t="shared" si="45"/>
        <v>1.3460668941851854E-5</v>
      </c>
      <c r="FY42" s="2">
        <f t="shared" si="45"/>
        <v>1.899175786052817E-5</v>
      </c>
      <c r="FZ42" s="2">
        <f t="shared" si="45"/>
        <v>1.3571286157118996E-5</v>
      </c>
      <c r="GA42" s="2">
        <f t="shared" si="45"/>
        <v>1.2224423557509184E-5</v>
      </c>
      <c r="GB42" s="2">
        <f t="shared" si="45"/>
        <v>1.259839431046149E-5</v>
      </c>
      <c r="GC42" s="2">
        <f t="shared" si="45"/>
        <v>1.4585670440657818E-5</v>
      </c>
      <c r="GD42" s="2">
        <f t="shared" si="45"/>
        <v>1.708238516649942E-5</v>
      </c>
      <c r="GE42" s="2">
        <f t="shared" si="45"/>
        <v>1.6891281868687995E-5</v>
      </c>
      <c r="GF42" s="2">
        <f t="shared" si="45"/>
        <v>1.4943293222665569E-5</v>
      </c>
      <c r="GG42" s="2">
        <f t="shared" si="45"/>
        <v>1.6234766149333168E-5</v>
      </c>
      <c r="GH42" s="2">
        <f t="shared" si="45"/>
        <v>1.5419946506466671E-5</v>
      </c>
      <c r="GI42" s="2">
        <f t="shared" si="45"/>
        <v>1.3230205366681763E-5</v>
      </c>
      <c r="GJ42" s="2">
        <f t="shared" si="45"/>
        <v>1.0931696164798293E-5</v>
      </c>
      <c r="GK42" s="2">
        <f t="shared" si="45"/>
        <v>9.2542572841352179E-6</v>
      </c>
      <c r="GM42" s="86">
        <f t="shared" si="54"/>
        <v>1.5707338179071874E-9</v>
      </c>
      <c r="GN42" s="86">
        <f t="shared" si="46"/>
        <v>5.1119697288976539E-10</v>
      </c>
      <c r="GO42" s="86">
        <f t="shared" si="46"/>
        <v>2.942694669644183E-10</v>
      </c>
      <c r="GP42" s="86">
        <f t="shared" si="46"/>
        <v>7.1633979161531771E-10</v>
      </c>
      <c r="GQ42" s="86">
        <f t="shared" si="46"/>
        <v>2.1727674573669638E-10</v>
      </c>
      <c r="GR42" s="86">
        <f t="shared" si="46"/>
        <v>6.7651794828454414E-11</v>
      </c>
      <c r="GS42" s="86">
        <f t="shared" si="46"/>
        <v>2.8799348463922949E-10</v>
      </c>
      <c r="GT42" s="86">
        <f t="shared" si="46"/>
        <v>3.0251934646115362E-11</v>
      </c>
      <c r="GU42" s="86">
        <f t="shared" si="46"/>
        <v>1.2449082416765158E-11</v>
      </c>
      <c r="GV42" s="86">
        <f t="shared" si="46"/>
        <v>9.6897490124070434E-13</v>
      </c>
      <c r="GW42" s="86">
        <f t="shared" si="46"/>
        <v>6.2702893802269894E-12</v>
      </c>
      <c r="GX42" s="86">
        <f t="shared" si="46"/>
        <v>1.856493091965401E-11</v>
      </c>
      <c r="GY42" s="86">
        <f t="shared" si="46"/>
        <v>5.3697955031269946E-12</v>
      </c>
      <c r="GZ42" s="86">
        <f t="shared" si="46"/>
        <v>3.1184181897231464E-13</v>
      </c>
      <c r="HA42" s="86">
        <f t="shared" si="46"/>
        <v>3.7163770862007634E-15</v>
      </c>
      <c r="HC42" s="86">
        <f t="shared" si="58"/>
        <v>2.2688316342102414E-21</v>
      </c>
      <c r="HD42" s="86">
        <f t="shared" si="47"/>
        <v>1.3210734047825237E-24</v>
      </c>
      <c r="HE42" s="86">
        <f t="shared" si="47"/>
        <v>1.7550984928986216E-24</v>
      </c>
      <c r="HF42" s="86">
        <f t="shared" si="47"/>
        <v>2.3370214069300149E-26</v>
      </c>
      <c r="HG42" s="86">
        <f t="shared" si="47"/>
        <v>5.0016213382306677E-27</v>
      </c>
      <c r="HH42" s="86">
        <f t="shared" si="47"/>
        <v>1.6107055799209265E-28</v>
      </c>
      <c r="HI42" s="86">
        <f t="shared" si="47"/>
        <v>3.2943544016663016E-27</v>
      </c>
      <c r="HJ42" s="86">
        <f t="shared" si="47"/>
        <v>5.5377418501080112E-28</v>
      </c>
      <c r="HK42" s="86">
        <f t="shared" si="47"/>
        <v>7.2114820623019425E-27</v>
      </c>
      <c r="HL42" s="86">
        <f t="shared" si="47"/>
        <v>2.1929574078643996E-30</v>
      </c>
      <c r="HM42" s="86">
        <f t="shared" si="47"/>
        <v>1.309945255983833E-27</v>
      </c>
      <c r="HN42" s="86">
        <f t="shared" si="47"/>
        <v>2.126391131216147E-28</v>
      </c>
      <c r="HO42" s="86">
        <f t="shared" si="47"/>
        <v>2.3648672071918688E-27</v>
      </c>
      <c r="HP42" s="86">
        <f t="shared" si="47"/>
        <v>9.1723813179578288E-32</v>
      </c>
      <c r="HQ42" s="86">
        <f t="shared" si="47"/>
        <v>1.8562025560458873E-39</v>
      </c>
      <c r="HS42" s="86">
        <f t="shared" si="55"/>
        <v>4.4794131883446135E-123</v>
      </c>
      <c r="HT42" s="86">
        <f t="shared" si="48"/>
        <v>5.3798332141400849E-140</v>
      </c>
      <c r="HU42" s="86">
        <f t="shared" si="48"/>
        <v>1.9029179456439298E-147</v>
      </c>
      <c r="HV42" s="86">
        <f t="shared" si="48"/>
        <v>1.0828616011823507E-159</v>
      </c>
      <c r="HW42" s="86">
        <f t="shared" si="48"/>
        <v>7.2420426831837512E-165</v>
      </c>
      <c r="HX42" s="86">
        <f t="shared" si="48"/>
        <v>9.5216125880926109E-173</v>
      </c>
      <c r="HY42" s="86">
        <f t="shared" si="48"/>
        <v>4.6357360844322763E-165</v>
      </c>
      <c r="HZ42" s="86">
        <f t="shared" si="48"/>
        <v>4.2401989577246649E-167</v>
      </c>
      <c r="IA42" s="86">
        <f t="shared" si="48"/>
        <v>3.7841299387535973E-161</v>
      </c>
      <c r="IB42" s="86">
        <f t="shared" si="48"/>
        <v>6.214405019998328E-183</v>
      </c>
      <c r="IC42" s="86">
        <f t="shared" si="48"/>
        <v>4.3955195601981284E-164</v>
      </c>
      <c r="ID42" s="86">
        <f t="shared" si="48"/>
        <v>3.7026826967527728E-172</v>
      </c>
      <c r="IE42" s="86">
        <f t="shared" si="48"/>
        <v>1.1684905064595068E-165</v>
      </c>
      <c r="IF42" s="86">
        <f t="shared" si="48"/>
        <v>1.0212047159200678E-91</v>
      </c>
      <c r="IG42" s="86">
        <f t="shared" si="48"/>
        <v>1.7706968709168707E-63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3.727854074998546E-257</v>
      </c>
      <c r="IW42" s="86">
        <f t="shared" si="49"/>
        <v>9.2627936627313282E-146</v>
      </c>
      <c r="IY42" s="86">
        <f t="shared" si="57"/>
        <v>1.5707338179094562E-9</v>
      </c>
      <c r="IZ42" s="86">
        <f t="shared" si="50"/>
        <v>5.1119697288976674E-10</v>
      </c>
      <c r="JA42" s="86">
        <f t="shared" si="50"/>
        <v>2.9426946696442006E-10</v>
      </c>
      <c r="JB42" s="86">
        <f t="shared" si="50"/>
        <v>7.1633979161531771E-10</v>
      </c>
      <c r="JC42" s="86">
        <f t="shared" si="50"/>
        <v>2.1727674573669638E-10</v>
      </c>
      <c r="JD42" s="86">
        <f t="shared" si="50"/>
        <v>6.7651794828454414E-11</v>
      </c>
      <c r="JE42" s="86">
        <f t="shared" si="50"/>
        <v>2.8799348463922949E-10</v>
      </c>
      <c r="JF42" s="86">
        <f t="shared" si="50"/>
        <v>3.0251934646115362E-11</v>
      </c>
      <c r="JG42" s="86">
        <f t="shared" si="50"/>
        <v>1.2449082416765164E-11</v>
      </c>
      <c r="JH42" s="86">
        <f t="shared" si="50"/>
        <v>9.6897490124070434E-13</v>
      </c>
      <c r="JI42" s="86">
        <f t="shared" si="50"/>
        <v>6.270289380226991E-12</v>
      </c>
      <c r="JJ42" s="86">
        <f t="shared" si="50"/>
        <v>1.856493091965401E-11</v>
      </c>
      <c r="JK42" s="86">
        <f t="shared" si="50"/>
        <v>5.369795503126997E-12</v>
      </c>
      <c r="JL42" s="86">
        <f t="shared" si="50"/>
        <v>3.1184181897231464E-13</v>
      </c>
      <c r="JM42" s="86">
        <f t="shared" si="50"/>
        <v>3.7163770862007634E-15</v>
      </c>
    </row>
    <row r="43" spans="2:273" x14ac:dyDescent="0.25">
      <c r="B43" s="2">
        <v>16</v>
      </c>
      <c r="C43" s="37">
        <v>111.34399999999999</v>
      </c>
      <c r="D43" s="37">
        <v>106.967</v>
      </c>
      <c r="E43" s="37">
        <v>104.197</v>
      </c>
      <c r="F43" s="37">
        <v>104.82</v>
      </c>
      <c r="G43" s="37">
        <v>108.95099999999999</v>
      </c>
      <c r="H43" s="37">
        <v>108.18300000000001</v>
      </c>
      <c r="I43" s="37">
        <v>105.617</v>
      </c>
      <c r="J43" s="37">
        <v>104.898</v>
      </c>
      <c r="K43" s="37">
        <v>103.4</v>
      </c>
      <c r="L43" s="37">
        <v>104.96599999999999</v>
      </c>
      <c r="M43" s="37">
        <v>105.06699999999999</v>
      </c>
      <c r="N43" s="37">
        <v>105.77200000000001</v>
      </c>
      <c r="O43" s="37">
        <v>107.776</v>
      </c>
      <c r="P43" s="37">
        <v>105.983</v>
      </c>
      <c r="Q43" s="37">
        <v>107.68300000000001</v>
      </c>
      <c r="S43" s="4">
        <f t="shared" si="7"/>
        <v>110.73635740533278</v>
      </c>
      <c r="T43" s="4">
        <f t="shared" si="7"/>
        <v>108.69699187654138</v>
      </c>
      <c r="U43" s="4">
        <f t="shared" si="7"/>
        <v>104.37116071846469</v>
      </c>
      <c r="V43" s="4">
        <f t="shared" si="7"/>
        <v>105.85303708201505</v>
      </c>
      <c r="W43" s="4">
        <f t="shared" si="7"/>
        <v>108.55984957523448</v>
      </c>
      <c r="X43" s="4">
        <f t="shared" si="7"/>
        <v>108.67634012680568</v>
      </c>
      <c r="Y43" s="4">
        <f t="shared" si="7"/>
        <v>106.46891301919432</v>
      </c>
      <c r="Z43" s="4">
        <f t="shared" si="7"/>
        <v>105.09262723348228</v>
      </c>
      <c r="AA43" s="4">
        <f t="shared" si="7"/>
        <v>103.84710542955632</v>
      </c>
      <c r="AB43" s="4">
        <f t="shared" si="7"/>
        <v>104.71364236841957</v>
      </c>
      <c r="AC43" s="4">
        <f t="shared" si="7"/>
        <v>106.03172121835404</v>
      </c>
      <c r="AD43" s="4">
        <f t="shared" si="7"/>
        <v>105.75381650239122</v>
      </c>
      <c r="AE43" s="4">
        <f t="shared" si="7"/>
        <v>106.70504311950206</v>
      </c>
      <c r="AF43" s="4">
        <f t="shared" si="7"/>
        <v>105.56186556600663</v>
      </c>
      <c r="AG43" s="4">
        <f t="shared" si="7"/>
        <v>106.48451538403987</v>
      </c>
      <c r="AI43" s="4">
        <f t="shared" si="8"/>
        <v>0.60764259466721171</v>
      </c>
      <c r="AJ43" s="4">
        <f t="shared" si="8"/>
        <v>-1.7299918765413764</v>
      </c>
      <c r="AK43" s="4">
        <f t="shared" si="8"/>
        <v>-0.17416071846469094</v>
      </c>
      <c r="AL43" s="4">
        <f t="shared" si="8"/>
        <v>-1.0330370820150563</v>
      </c>
      <c r="AM43" s="4">
        <f t="shared" si="8"/>
        <v>0.39115042476551309</v>
      </c>
      <c r="AN43" s="4">
        <f t="shared" si="8"/>
        <v>-0.49334012680567696</v>
      </c>
      <c r="AO43" s="4">
        <f t="shared" si="8"/>
        <v>-0.85191301919431339</v>
      </c>
      <c r="AP43" s="4">
        <f t="shared" si="8"/>
        <v>-0.19462723348227939</v>
      </c>
      <c r="AQ43" s="4">
        <f t="shared" si="8"/>
        <v>-0.44710542955631638</v>
      </c>
      <c r="AR43" s="4">
        <f t="shared" si="8"/>
        <v>0.25235763158042346</v>
      </c>
      <c r="AS43" s="4">
        <f t="shared" si="8"/>
        <v>-0.96472121835404323</v>
      </c>
      <c r="AT43" s="4">
        <f t="shared" si="8"/>
        <v>1.8183497608788457E-2</v>
      </c>
      <c r="AU43" s="4">
        <f t="shared" si="8"/>
        <v>1.0709568804979313</v>
      </c>
      <c r="AV43" s="4">
        <f t="shared" si="8"/>
        <v>0.42113443399337314</v>
      </c>
      <c r="AW43" s="4">
        <f t="shared" si="8"/>
        <v>1.1984846159601403</v>
      </c>
      <c r="AY43" s="2">
        <f t="shared" si="51"/>
        <v>110.73635302219402</v>
      </c>
      <c r="AZ43" s="2">
        <f t="shared" si="51"/>
        <v>108.69699028512342</v>
      </c>
      <c r="BA43" s="2">
        <f t="shared" si="51"/>
        <v>104.37115973495499</v>
      </c>
      <c r="BB43" s="2">
        <f t="shared" si="51"/>
        <v>105.85303489603776</v>
      </c>
      <c r="BC43" s="2">
        <f t="shared" si="51"/>
        <v>108.55984887519141</v>
      </c>
      <c r="BD43" s="2">
        <f t="shared" si="51"/>
        <v>108.67633989478635</v>
      </c>
      <c r="BE43" s="2">
        <f t="shared" si="51"/>
        <v>106.46891211562132</v>
      </c>
      <c r="BF43" s="2">
        <f t="shared" si="51"/>
        <v>105.09262711961688</v>
      </c>
      <c r="BG43" s="2">
        <f t="shared" si="51"/>
        <v>103.84710537877331</v>
      </c>
      <c r="BH43" s="2">
        <f t="shared" si="51"/>
        <v>104.71364236381555</v>
      </c>
      <c r="BI43" s="2">
        <f t="shared" si="51"/>
        <v>106.03172119288787</v>
      </c>
      <c r="BJ43" s="2">
        <f t="shared" si="51"/>
        <v>105.75381643147756</v>
      </c>
      <c r="BK43" s="2">
        <f t="shared" si="51"/>
        <v>106.70504309663752</v>
      </c>
      <c r="BL43" s="2">
        <f t="shared" si="51"/>
        <v>105.56186556449234</v>
      </c>
      <c r="BM43" s="2">
        <f t="shared" si="51"/>
        <v>106.48451538401969</v>
      </c>
      <c r="BO43" s="2">
        <f t="shared" si="10"/>
        <v>111.34399999999999</v>
      </c>
      <c r="BP43" s="2">
        <f t="shared" si="11"/>
        <v>106.967</v>
      </c>
      <c r="BQ43" s="2">
        <f t="shared" si="12"/>
        <v>104.197</v>
      </c>
      <c r="BR43" s="2">
        <f t="shared" si="13"/>
        <v>104.82</v>
      </c>
      <c r="BS43" s="2">
        <f t="shared" si="14"/>
        <v>108.95099999999999</v>
      </c>
      <c r="BT43" s="2">
        <f t="shared" si="15"/>
        <v>108.18300000000001</v>
      </c>
      <c r="BU43" s="2">
        <f t="shared" si="16"/>
        <v>105.617</v>
      </c>
      <c r="BV43" s="2">
        <f t="shared" si="17"/>
        <v>104.898</v>
      </c>
      <c r="BW43" s="2">
        <f t="shared" si="18"/>
        <v>103.4</v>
      </c>
      <c r="BX43" s="2">
        <f t="shared" si="19"/>
        <v>104.96599999999999</v>
      </c>
      <c r="BY43" s="2">
        <f t="shared" si="20"/>
        <v>105.06699999999999</v>
      </c>
      <c r="BZ43" s="2">
        <f t="shared" si="21"/>
        <v>105.77200000000001</v>
      </c>
      <c r="CA43" s="2">
        <f t="shared" si="22"/>
        <v>107.776</v>
      </c>
      <c r="CB43" s="2">
        <f t="shared" si="23"/>
        <v>105.983</v>
      </c>
      <c r="CC43" s="2">
        <f t="shared" si="24"/>
        <v>107.68300000000001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110.65787204502818</v>
      </c>
      <c r="DL43" s="2">
        <f t="shared" si="41"/>
        <v>108.31712747565382</v>
      </c>
      <c r="DM43" s="2">
        <f t="shared" si="41"/>
        <v>104.41684779516362</v>
      </c>
      <c r="DN43" s="2">
        <f t="shared" si="41"/>
        <v>106.12893861472811</v>
      </c>
      <c r="DO43" s="2">
        <f t="shared" si="41"/>
        <v>108.57624893314366</v>
      </c>
      <c r="DP43" s="2">
        <f t="shared" si="41"/>
        <v>108.62101944049311</v>
      </c>
      <c r="DQ43" s="2">
        <f t="shared" si="41"/>
        <v>106.24380796586061</v>
      </c>
      <c r="DR43" s="2">
        <f t="shared" si="41"/>
        <v>105.0345386100386</v>
      </c>
      <c r="DS43" s="2">
        <f t="shared" si="41"/>
        <v>103.9697218487395</v>
      </c>
      <c r="DT43" s="2">
        <f t="shared" si="41"/>
        <v>104.58274438502677</v>
      </c>
      <c r="DU43" s="2">
        <f t="shared" si="41"/>
        <v>105.84269915966387</v>
      </c>
      <c r="DV43" s="2">
        <f t="shared" si="41"/>
        <v>105.56094229691877</v>
      </c>
      <c r="DW43" s="2">
        <f t="shared" si="41"/>
        <v>106.78700756302521</v>
      </c>
      <c r="DX43" s="2">
        <f t="shared" si="41"/>
        <v>105.57323217468804</v>
      </c>
      <c r="DY43" s="2">
        <f t="shared" si="41"/>
        <v>106.66746847290641</v>
      </c>
      <c r="EA43" s="2">
        <f t="shared" si="42"/>
        <v>111.56368229501804</v>
      </c>
      <c r="EB43" s="2">
        <f t="shared" si="42"/>
        <v>112.67024150683751</v>
      </c>
      <c r="EC43" s="2">
        <f t="shared" si="42"/>
        <v>103.90915964450299</v>
      </c>
      <c r="ED43" s="2">
        <f t="shared" si="42"/>
        <v>103.11657235954765</v>
      </c>
      <c r="EE43" s="2">
        <f t="shared" si="42"/>
        <v>108.38504497843496</v>
      </c>
      <c r="EF43" s="2">
        <f t="shared" si="42"/>
        <v>109.31261053155951</v>
      </c>
      <c r="EG43" s="2">
        <f t="shared" si="42"/>
        <v>108.88251285566385</v>
      </c>
      <c r="EH43" s="2">
        <f t="shared" si="42"/>
        <v>105.76206171827387</v>
      </c>
      <c r="EI43" s="2">
        <f t="shared" si="42"/>
        <v>102.42542722337564</v>
      </c>
      <c r="EJ43" s="2">
        <f t="shared" si="42"/>
        <v>106.42110623735374</v>
      </c>
      <c r="EK43" s="2">
        <f t="shared" si="42"/>
        <v>108.36156224340438</v>
      </c>
      <c r="EL43" s="2">
        <f t="shared" si="42"/>
        <v>107.96754435446339</v>
      </c>
      <c r="EM43" s="2">
        <f t="shared" si="42"/>
        <v>105.70209814961436</v>
      </c>
      <c r="EN43" s="2">
        <f t="shared" si="42"/>
        <v>105.41328050925787</v>
      </c>
      <c r="EO43" s="2">
        <f t="shared" si="42"/>
        <v>104.00191480355905</v>
      </c>
      <c r="EQ43" s="2">
        <f t="shared" si="43"/>
        <v>109.75647793010727</v>
      </c>
      <c r="ER43" s="2">
        <f t="shared" si="43"/>
        <v>110.40869042068095</v>
      </c>
      <c r="ES43" s="2">
        <f t="shared" si="43"/>
        <v>103.21521464511484</v>
      </c>
      <c r="ET43" s="2">
        <f t="shared" si="43"/>
        <v>104.03066327770854</v>
      </c>
      <c r="EU43" s="2">
        <f t="shared" si="43"/>
        <v>108.86291802831352</v>
      </c>
      <c r="EV43" s="2">
        <f t="shared" si="43"/>
        <v>109.11763578210149</v>
      </c>
      <c r="EW43" s="2">
        <f t="shared" si="43"/>
        <v>108.36391469410513</v>
      </c>
      <c r="EX43" s="2">
        <f t="shared" si="43"/>
        <v>105.77977090521615</v>
      </c>
      <c r="EY43" s="2">
        <f t="shared" si="43"/>
        <v>102.09150402497571</v>
      </c>
      <c r="EZ43" s="2">
        <f t="shared" si="43"/>
        <v>107.24804655727269</v>
      </c>
      <c r="FA43" s="2">
        <f t="shared" si="43"/>
        <v>108.40481586328079</v>
      </c>
      <c r="FB43" s="2">
        <f t="shared" si="43"/>
        <v>106.18552468613856</v>
      </c>
      <c r="FC43" s="2">
        <f t="shared" si="43"/>
        <v>105.72307368689442</v>
      </c>
      <c r="FD43" s="2">
        <f t="shared" si="43"/>
        <v>105.7569927516049</v>
      </c>
      <c r="FE43" s="2">
        <f t="shared" si="43"/>
        <v>107.17599753738125</v>
      </c>
      <c r="FG43" s="2">
        <f t="shared" si="44"/>
        <v>8.6665164990567894E-2</v>
      </c>
      <c r="FH43" s="2">
        <f t="shared" si="44"/>
        <v>8.7269983208257629E-2</v>
      </c>
      <c r="FI43" s="2">
        <f t="shared" si="44"/>
        <v>8.9963906842065941E-2</v>
      </c>
      <c r="FJ43" s="2">
        <f t="shared" si="44"/>
        <v>9.1594878423923137E-2</v>
      </c>
      <c r="FK43" s="2">
        <f t="shared" si="44"/>
        <v>8.5806087489833358E-2</v>
      </c>
      <c r="FL43" s="2">
        <f t="shared" si="44"/>
        <v>7.9994014323489238E-2</v>
      </c>
      <c r="FM43" s="2">
        <f t="shared" si="44"/>
        <v>8.5311716551447481E-2</v>
      </c>
      <c r="FN43" s="2">
        <f t="shared" si="44"/>
        <v>7.9843756466334542E-2</v>
      </c>
      <c r="FO43" s="2">
        <f t="shared" si="44"/>
        <v>7.9395656370800843E-2</v>
      </c>
      <c r="FP43" s="2">
        <f t="shared" si="44"/>
        <v>7.1196227896858505E-2</v>
      </c>
      <c r="FQ43" s="2">
        <f t="shared" si="44"/>
        <v>7.5042293677955688E-2</v>
      </c>
      <c r="FR43" s="2">
        <f t="shared" si="44"/>
        <v>8.0156278287704164E-2</v>
      </c>
      <c r="FS43" s="2">
        <f t="shared" si="44"/>
        <v>7.5549875094180069E-2</v>
      </c>
      <c r="FT43" s="2">
        <f t="shared" si="44"/>
        <v>7.1088538038551169E-2</v>
      </c>
      <c r="FU43" s="2">
        <f t="shared" si="44"/>
        <v>6.8648138159666083E-2</v>
      </c>
      <c r="FW43" s="2">
        <f t="shared" si="53"/>
        <v>1.1740564653061984E-5</v>
      </c>
      <c r="FX43" s="2">
        <f t="shared" si="53"/>
        <v>1.4759310832900081E-5</v>
      </c>
      <c r="FY43" s="2">
        <f t="shared" si="53"/>
        <v>2.08240102448631E-5</v>
      </c>
      <c r="FZ43" s="2">
        <f t="shared" si="53"/>
        <v>1.4880599881237258E-5</v>
      </c>
      <c r="GA43" s="2">
        <f t="shared" si="53"/>
        <v>1.3403798082918027E-5</v>
      </c>
      <c r="GB43" s="2">
        <f t="shared" si="53"/>
        <v>1.3813847877512757E-5</v>
      </c>
      <c r="GC43" s="2">
        <f t="shared" si="53"/>
        <v>1.5992847109190213E-5</v>
      </c>
      <c r="GD43" s="2">
        <f t="shared" si="53"/>
        <v>1.8730432003978924E-5</v>
      </c>
      <c r="GE43" s="2">
        <f t="shared" si="53"/>
        <v>1.8520892091531033E-5</v>
      </c>
      <c r="GF43" s="2">
        <f t="shared" si="53"/>
        <v>1.6384971574981174E-5</v>
      </c>
      <c r="GG43" s="2">
        <f t="shared" si="53"/>
        <v>1.7801039220442572E-5</v>
      </c>
      <c r="GH43" s="2">
        <f t="shared" si="53"/>
        <v>1.690760997677596E-5</v>
      </c>
      <c r="GI43" s="2">
        <f t="shared" si="53"/>
        <v>1.4506613198439787E-5</v>
      </c>
      <c r="GJ43" s="2">
        <f t="shared" si="53"/>
        <v>1.1986353849911669E-5</v>
      </c>
      <c r="GK43" s="2">
        <f t="shared" si="53"/>
        <v>1.0147082273892951E-5</v>
      </c>
      <c r="GM43" s="86">
        <f t="shared" si="54"/>
        <v>3.5519867051559587E-9</v>
      </c>
      <c r="GN43" s="86">
        <f t="shared" si="54"/>
        <v>1.2372011094546105E-9</v>
      </c>
      <c r="GO43" s="86">
        <f t="shared" si="54"/>
        <v>7.4490238639748055E-10</v>
      </c>
      <c r="GP43" s="86">
        <f t="shared" si="54"/>
        <v>1.7325112153202386E-9</v>
      </c>
      <c r="GQ43" s="86">
        <f t="shared" si="54"/>
        <v>5.4906922107367525E-10</v>
      </c>
      <c r="GR43" s="86">
        <f t="shared" si="54"/>
        <v>1.7769192613357824E-10</v>
      </c>
      <c r="GS43" s="86">
        <f t="shared" si="54"/>
        <v>7.1426479665011079E-10</v>
      </c>
      <c r="GT43" s="86">
        <f t="shared" si="54"/>
        <v>8.3131943857536802E-11</v>
      </c>
      <c r="GU43" s="86">
        <f t="shared" si="54"/>
        <v>3.5907067806263802E-11</v>
      </c>
      <c r="GV43" s="86">
        <f t="shared" si="54"/>
        <v>3.0719181523120484E-12</v>
      </c>
      <c r="GW43" s="86">
        <f t="shared" si="54"/>
        <v>1.8338870064096583E-11</v>
      </c>
      <c r="GX43" s="86">
        <f t="shared" si="54"/>
        <v>5.2554521732339574E-11</v>
      </c>
      <c r="GY43" s="86">
        <f t="shared" si="54"/>
        <v>1.589042819231906E-11</v>
      </c>
      <c r="GZ43" s="86">
        <f t="shared" si="54"/>
        <v>1.0522658141903827E-12</v>
      </c>
      <c r="HA43" s="86">
        <f t="shared" si="54"/>
        <v>1.576783140019496E-14</v>
      </c>
      <c r="HC43" s="86">
        <f t="shared" si="58"/>
        <v>8.8583716713309153E-21</v>
      </c>
      <c r="HD43" s="86">
        <f t="shared" si="58"/>
        <v>6.6694604284044765E-24</v>
      </c>
      <c r="HE43" s="86">
        <f t="shared" si="58"/>
        <v>9.026366081094325E-24</v>
      </c>
      <c r="HF43" s="86">
        <f t="shared" si="58"/>
        <v>1.3678618442691142E-25</v>
      </c>
      <c r="HG43" s="86">
        <f t="shared" si="58"/>
        <v>3.0214724087408679E-26</v>
      </c>
      <c r="HH43" s="86">
        <f t="shared" si="58"/>
        <v>1.0724933071346208E-27</v>
      </c>
      <c r="HI43" s="86">
        <f t="shared" si="58"/>
        <v>2.0452096432732279E-26</v>
      </c>
      <c r="HJ43" s="86">
        <f t="shared" si="58"/>
        <v>3.655151928344023E-27</v>
      </c>
      <c r="HK43" s="86">
        <f t="shared" si="58"/>
        <v>4.4366326138201116E-26</v>
      </c>
      <c r="HL43" s="86">
        <f t="shared" si="58"/>
        <v>1.7005335146428529E-29</v>
      </c>
      <c r="HM43" s="86">
        <f t="shared" si="58"/>
        <v>8.3737149934405148E-27</v>
      </c>
      <c r="HN43" s="86">
        <f t="shared" si="58"/>
        <v>1.4632717560723667E-27</v>
      </c>
      <c r="HO43" s="86">
        <f t="shared" si="58"/>
        <v>1.4658389414546432E-26</v>
      </c>
      <c r="HP43" s="86">
        <f t="shared" si="58"/>
        <v>7.7539252220017751E-31</v>
      </c>
      <c r="HQ43" s="86">
        <f t="shared" si="58"/>
        <v>2.8082330115938112E-38</v>
      </c>
      <c r="HS43" s="86">
        <f t="shared" si="55"/>
        <v>1.3110707938132809E-120</v>
      </c>
      <c r="HT43" s="86">
        <f t="shared" si="55"/>
        <v>4.3244815776482415E-137</v>
      </c>
      <c r="HU43" s="86">
        <f t="shared" si="55"/>
        <v>2.0158276776751045E-144</v>
      </c>
      <c r="HV43" s="86">
        <f t="shared" si="55"/>
        <v>2.0120055158584496E-156</v>
      </c>
      <c r="HW43" s="86">
        <f t="shared" si="55"/>
        <v>1.5749211048312277E-161</v>
      </c>
      <c r="HX43" s="86">
        <f t="shared" si="55"/>
        <v>3.0247874110235945E-169</v>
      </c>
      <c r="HY43" s="86">
        <f t="shared" si="55"/>
        <v>1.1075669703440251E-161</v>
      </c>
      <c r="HZ43" s="86">
        <f t="shared" si="55"/>
        <v>1.2284638236250756E-163</v>
      </c>
      <c r="IA43" s="86">
        <f t="shared" si="55"/>
        <v>8.334797241246797E-158</v>
      </c>
      <c r="IB43" s="86">
        <f t="shared" si="55"/>
        <v>3.6402760540396298E-179</v>
      </c>
      <c r="IC43" s="86">
        <f t="shared" si="55"/>
        <v>1.0935325409247492E-160</v>
      </c>
      <c r="ID43" s="86">
        <f t="shared" si="55"/>
        <v>1.3591956471928332E-168</v>
      </c>
      <c r="IE43" s="86">
        <f t="shared" si="55"/>
        <v>2.752465100812013E-162</v>
      </c>
      <c r="IF43" s="86">
        <f t="shared" si="55"/>
        <v>6.7015629095567653E-90</v>
      </c>
      <c r="IG43" s="86">
        <f t="shared" si="55"/>
        <v>3.0539635485787007E-62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4.6443633967983E-253</v>
      </c>
      <c r="IW43" s="86">
        <f t="shared" si="56"/>
        <v>1.7465104523075124E-143</v>
      </c>
      <c r="IY43" s="86">
        <f t="shared" si="57"/>
        <v>3.5519867051648169E-9</v>
      </c>
      <c r="IZ43" s="86">
        <f t="shared" si="57"/>
        <v>1.2372011094546171E-9</v>
      </c>
      <c r="JA43" s="86">
        <f t="shared" si="57"/>
        <v>7.4490238639748955E-10</v>
      </c>
      <c r="JB43" s="86">
        <f t="shared" si="57"/>
        <v>1.7325112153202388E-9</v>
      </c>
      <c r="JC43" s="86">
        <f t="shared" si="57"/>
        <v>5.4906922107367525E-10</v>
      </c>
      <c r="JD43" s="86">
        <f t="shared" si="57"/>
        <v>1.7769192613357824E-10</v>
      </c>
      <c r="JE43" s="86">
        <f t="shared" si="57"/>
        <v>7.1426479665011079E-10</v>
      </c>
      <c r="JF43" s="86">
        <f t="shared" si="57"/>
        <v>8.3131943857536802E-11</v>
      </c>
      <c r="JG43" s="86">
        <f t="shared" si="57"/>
        <v>3.5907067806263847E-11</v>
      </c>
      <c r="JH43" s="86">
        <f t="shared" si="57"/>
        <v>3.0719181523120484E-12</v>
      </c>
      <c r="JI43" s="86">
        <f t="shared" si="57"/>
        <v>1.8338870064096593E-11</v>
      </c>
      <c r="JJ43" s="86">
        <f t="shared" si="57"/>
        <v>5.2554521732339574E-11</v>
      </c>
      <c r="JK43" s="86">
        <f t="shared" si="57"/>
        <v>1.5890428192319077E-11</v>
      </c>
      <c r="JL43" s="86">
        <f t="shared" si="57"/>
        <v>1.0522658141903827E-12</v>
      </c>
      <c r="JM43" s="86">
        <f t="shared" si="57"/>
        <v>1.576783140019496E-14</v>
      </c>
    </row>
    <row r="44" spans="2:273" x14ac:dyDescent="0.25">
      <c r="B44" s="2">
        <v>17</v>
      </c>
      <c r="C44" s="37">
        <v>109.23</v>
      </c>
      <c r="D44" s="37">
        <v>108.361</v>
      </c>
      <c r="E44" s="37">
        <v>104.492</v>
      </c>
      <c r="F44" s="37">
        <v>104.68899999999999</v>
      </c>
      <c r="G44" s="37">
        <v>107.443</v>
      </c>
      <c r="H44" s="37">
        <v>105.783</v>
      </c>
      <c r="I44" s="37">
        <v>105.1</v>
      </c>
      <c r="J44" s="37">
        <v>104.864</v>
      </c>
      <c r="K44" s="37">
        <v>103.167</v>
      </c>
      <c r="L44" s="37">
        <v>105.051</v>
      </c>
      <c r="M44" s="37">
        <v>107.15</v>
      </c>
      <c r="N44" s="37">
        <v>106.053</v>
      </c>
      <c r="O44" s="37">
        <v>106.19</v>
      </c>
      <c r="P44" s="37">
        <v>105.52500000000001</v>
      </c>
      <c r="Q44" s="37">
        <v>107.633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110.77130105980457</v>
      </c>
      <c r="T44" s="4">
        <f t="shared" si="59"/>
        <v>108.81466595569152</v>
      </c>
      <c r="U44" s="4">
        <f t="shared" si="59"/>
        <v>104.46284122082717</v>
      </c>
      <c r="V44" s="4">
        <f t="shared" si="59"/>
        <v>105.91192738107902</v>
      </c>
      <c r="W44" s="4">
        <f t="shared" si="59"/>
        <v>108.60797290275275</v>
      </c>
      <c r="X44" s="4">
        <f t="shared" si="59"/>
        <v>108.76139441735695</v>
      </c>
      <c r="Y44" s="4">
        <f t="shared" si="59"/>
        <v>106.56277515198654</v>
      </c>
      <c r="Z44" s="4">
        <f t="shared" si="59"/>
        <v>105.2295338968012</v>
      </c>
      <c r="AA44" s="4">
        <f t="shared" si="59"/>
        <v>103.90041141772657</v>
      </c>
      <c r="AB44" s="4">
        <f t="shared" si="59"/>
        <v>104.76854231552979</v>
      </c>
      <c r="AC44" s="4">
        <f t="shared" si="59"/>
        <v>106.11271344868514</v>
      </c>
      <c r="AD44" s="4">
        <f t="shared" si="59"/>
        <v>105.90478995819275</v>
      </c>
      <c r="AE44" s="4">
        <f t="shared" si="59"/>
        <v>106.80231941197999</v>
      </c>
      <c r="AF44" s="4">
        <f t="shared" si="59"/>
        <v>105.68144231442189</v>
      </c>
      <c r="AG44" s="4">
        <f t="shared" si="59"/>
        <v>106.49491834319093</v>
      </c>
      <c r="AI44" s="4">
        <f t="shared" ref="AI44:AW60" si="60">IF(OR($B44 &lt; C$230, $B44 &gt; C$233), 0, C44-S44)</f>
        <v>-1.5413010598045673</v>
      </c>
      <c r="AJ44" s="4">
        <f t="shared" si="60"/>
        <v>-0.45366595569151968</v>
      </c>
      <c r="AK44" s="4">
        <f t="shared" si="60"/>
        <v>2.9158779172831828E-2</v>
      </c>
      <c r="AL44" s="4">
        <f t="shared" si="60"/>
        <v>-1.2229273810790318</v>
      </c>
      <c r="AM44" s="4">
        <f t="shared" si="60"/>
        <v>-1.1649729027527513</v>
      </c>
      <c r="AN44" s="4">
        <f t="shared" si="60"/>
        <v>-2.9783944173569523</v>
      </c>
      <c r="AO44" s="4">
        <f t="shared" si="60"/>
        <v>-1.4627751519865484</v>
      </c>
      <c r="AP44" s="4">
        <f t="shared" si="60"/>
        <v>-0.36553389680119608</v>
      </c>
      <c r="AQ44" s="4">
        <f t="shared" si="60"/>
        <v>-0.73341141772657181</v>
      </c>
      <c r="AR44" s="4">
        <f t="shared" si="60"/>
        <v>0.28245768447021646</v>
      </c>
      <c r="AS44" s="4">
        <f t="shared" si="60"/>
        <v>1.0372865513148639</v>
      </c>
      <c r="AT44" s="4">
        <f t="shared" si="60"/>
        <v>0.14821004180724628</v>
      </c>
      <c r="AU44" s="4">
        <f t="shared" si="60"/>
        <v>-0.61231941197999618</v>
      </c>
      <c r="AV44" s="4">
        <f t="shared" si="60"/>
        <v>-0.15644231442188072</v>
      </c>
      <c r="AW44" s="4">
        <f t="shared" si="60"/>
        <v>1.1380816568090637</v>
      </c>
      <c r="AY44" s="2">
        <f t="shared" si="51"/>
        <v>110.77129152626834</v>
      </c>
      <c r="AZ44" s="2">
        <f t="shared" si="51"/>
        <v>108.8146622604535</v>
      </c>
      <c r="BA44" s="2">
        <f t="shared" si="51"/>
        <v>104.46283883710709</v>
      </c>
      <c r="BB44" s="2">
        <f t="shared" si="51"/>
        <v>105.9119223119956</v>
      </c>
      <c r="BC44" s="2">
        <f t="shared" si="51"/>
        <v>108.60797120771002</v>
      </c>
      <c r="BD44" s="2">
        <f t="shared" si="51"/>
        <v>108.76139383364909</v>
      </c>
      <c r="BE44" s="2">
        <f t="shared" si="51"/>
        <v>106.56277300315016</v>
      </c>
      <c r="BF44" s="2">
        <f t="shared" si="51"/>
        <v>105.22953359755225</v>
      </c>
      <c r="BG44" s="2">
        <f t="shared" si="51"/>
        <v>103.90041127786107</v>
      </c>
      <c r="BH44" s="2">
        <f t="shared" si="51"/>
        <v>104.76854230161304</v>
      </c>
      <c r="BI44" s="2">
        <f t="shared" si="51"/>
        <v>106.11271337753809</v>
      </c>
      <c r="BJ44" s="2">
        <f t="shared" si="51"/>
        <v>105.90478976640989</v>
      </c>
      <c r="BK44" s="2">
        <f t="shared" si="51"/>
        <v>106.80231934737922</v>
      </c>
      <c r="BL44" s="2">
        <f t="shared" si="51"/>
        <v>105.68144230955954</v>
      </c>
      <c r="BM44" s="2">
        <f t="shared" si="51"/>
        <v>106.49491834311</v>
      </c>
      <c r="BO44" s="2">
        <f t="shared" si="10"/>
        <v>109.23</v>
      </c>
      <c r="BP44" s="2">
        <f t="shared" si="11"/>
        <v>108.361</v>
      </c>
      <c r="BQ44" s="2">
        <f t="shared" si="12"/>
        <v>104.492</v>
      </c>
      <c r="BR44" s="2">
        <f t="shared" si="13"/>
        <v>104.68899999999999</v>
      </c>
      <c r="BS44" s="2">
        <f t="shared" si="14"/>
        <v>107.443</v>
      </c>
      <c r="BT44" s="2">
        <f t="shared" si="15"/>
        <v>105.783</v>
      </c>
      <c r="BU44" s="2">
        <f t="shared" si="16"/>
        <v>105.1</v>
      </c>
      <c r="BV44" s="2">
        <f t="shared" si="17"/>
        <v>104.864</v>
      </c>
      <c r="BW44" s="2">
        <f t="shared" si="18"/>
        <v>103.167</v>
      </c>
      <c r="BX44" s="2">
        <f t="shared" si="19"/>
        <v>105.051</v>
      </c>
      <c r="BY44" s="2">
        <f t="shared" si="20"/>
        <v>107.15</v>
      </c>
      <c r="BZ44" s="2">
        <f t="shared" si="21"/>
        <v>106.053</v>
      </c>
      <c r="CA44" s="2">
        <f t="shared" si="22"/>
        <v>106.19</v>
      </c>
      <c r="CB44" s="2">
        <f t="shared" si="23"/>
        <v>105.52500000000001</v>
      </c>
      <c r="CC44" s="2">
        <f t="shared" si="24"/>
        <v>107.633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110.7086727016886</v>
      </c>
      <c r="DL44" s="2">
        <f t="shared" si="61"/>
        <v>108.43251099682681</v>
      </c>
      <c r="DM44" s="2">
        <f t="shared" si="61"/>
        <v>104.53863892840212</v>
      </c>
      <c r="DN44" s="2">
        <f t="shared" si="61"/>
        <v>106.23600240726559</v>
      </c>
      <c r="DO44" s="2">
        <f t="shared" si="61"/>
        <v>108.64806488674908</v>
      </c>
      <c r="DP44" s="2">
        <f t="shared" si="61"/>
        <v>108.7256614509246</v>
      </c>
      <c r="DQ44" s="2">
        <f t="shared" si="61"/>
        <v>106.3451006674691</v>
      </c>
      <c r="DR44" s="2">
        <f t="shared" si="61"/>
        <v>105.19349485199484</v>
      </c>
      <c r="DS44" s="2">
        <f t="shared" si="61"/>
        <v>104.05224481792717</v>
      </c>
      <c r="DT44" s="2">
        <f t="shared" si="61"/>
        <v>104.64151382734914</v>
      </c>
      <c r="DU44" s="2">
        <f t="shared" si="61"/>
        <v>105.92822464985994</v>
      </c>
      <c r="DV44" s="2">
        <f t="shared" si="61"/>
        <v>105.72523165266107</v>
      </c>
      <c r="DW44" s="2">
        <f t="shared" si="61"/>
        <v>106.91390196078432</v>
      </c>
      <c r="DX44" s="2">
        <f t="shared" si="61"/>
        <v>105.71442869875222</v>
      </c>
      <c r="DY44" s="2">
        <f t="shared" si="61"/>
        <v>106.70219901477833</v>
      </c>
      <c r="EA44" s="2">
        <f t="shared" ref="EA44:EO60" si="62">CE$228*$B44+CE$229</f>
        <v>111.3733883201716</v>
      </c>
      <c r="EB44" s="2">
        <f t="shared" si="62"/>
        <v>112.46017098133653</v>
      </c>
      <c r="EC44" s="2">
        <f t="shared" si="62"/>
        <v>103.76370441079661</v>
      </c>
      <c r="ED44" s="2">
        <f t="shared" si="62"/>
        <v>102.98047114436893</v>
      </c>
      <c r="EE44" s="2">
        <f t="shared" si="62"/>
        <v>108.21831731361672</v>
      </c>
      <c r="EF44" s="2">
        <f t="shared" si="62"/>
        <v>109.13622351481764</v>
      </c>
      <c r="EG44" s="2">
        <f t="shared" si="62"/>
        <v>108.69134050908571</v>
      </c>
      <c r="EH44" s="2">
        <f t="shared" si="62"/>
        <v>105.60831228416377</v>
      </c>
      <c r="EI44" s="2">
        <f t="shared" si="62"/>
        <v>102.29486426602224</v>
      </c>
      <c r="EJ44" s="2">
        <f t="shared" si="62"/>
        <v>106.27971353332747</v>
      </c>
      <c r="EK44" s="2">
        <f t="shared" si="62"/>
        <v>108.18659266002642</v>
      </c>
      <c r="EL44" s="2">
        <f t="shared" si="62"/>
        <v>107.7844008563716</v>
      </c>
      <c r="EM44" s="2">
        <f t="shared" si="62"/>
        <v>105.55709483592855</v>
      </c>
      <c r="EN44" s="2">
        <f t="shared" si="62"/>
        <v>105.28827880974389</v>
      </c>
      <c r="EO44" s="2">
        <f t="shared" si="62"/>
        <v>103.92970938265337</v>
      </c>
      <c r="EQ44" s="2">
        <f t="shared" ref="EQ44:FE60" si="63">CU$228*$B44+CU$229</f>
        <v>109.58804463212111</v>
      </c>
      <c r="ER44" s="2">
        <f t="shared" si="63"/>
        <v>110.22571948914984</v>
      </c>
      <c r="ES44" s="2">
        <f t="shared" si="63"/>
        <v>103.07861119503582</v>
      </c>
      <c r="ET44" s="2">
        <f t="shared" si="63"/>
        <v>103.88331167203039</v>
      </c>
      <c r="EU44" s="2">
        <f t="shared" si="63"/>
        <v>108.69043014669866</v>
      </c>
      <c r="EV44" s="2">
        <f t="shared" si="63"/>
        <v>108.94362262006129</v>
      </c>
      <c r="EW44" s="2">
        <f t="shared" si="63"/>
        <v>108.17907547265447</v>
      </c>
      <c r="EX44" s="2">
        <f t="shared" si="63"/>
        <v>105.62582885122792</v>
      </c>
      <c r="EY44" s="2">
        <f t="shared" si="63"/>
        <v>101.96508862206973</v>
      </c>
      <c r="EZ44" s="2">
        <f t="shared" si="63"/>
        <v>107.09651886692365</v>
      </c>
      <c r="FA44" s="2">
        <f t="shared" si="63"/>
        <v>108.22932050957137</v>
      </c>
      <c r="FB44" s="2">
        <f t="shared" si="63"/>
        <v>106.02418086669591</v>
      </c>
      <c r="FC44" s="2">
        <f t="shared" si="63"/>
        <v>105.57780724120346</v>
      </c>
      <c r="FD44" s="2">
        <f t="shared" si="63"/>
        <v>105.62780180700382</v>
      </c>
      <c r="FE44" s="2">
        <f t="shared" si="63"/>
        <v>107.0622039947274</v>
      </c>
      <c r="FG44" s="2">
        <f t="shared" ref="FG44:FU60" si="64">POWER(10,($B44-C$231)/C$229)/(1+POWER(10,($B44-C$231)/C$229))</f>
        <v>9.4238507459226226E-2</v>
      </c>
      <c r="FH44" s="2">
        <f t="shared" si="64"/>
        <v>9.4890687337108481E-2</v>
      </c>
      <c r="FI44" s="2">
        <f t="shared" si="64"/>
        <v>9.7794648220229916E-2</v>
      </c>
      <c r="FJ44" s="2">
        <f t="shared" si="64"/>
        <v>9.9552054657656985E-2</v>
      </c>
      <c r="FK44" s="2">
        <f t="shared" si="64"/>
        <v>9.3312028191477311E-2</v>
      </c>
      <c r="FL44" s="2">
        <f t="shared" si="64"/>
        <v>8.7039946231745643E-2</v>
      </c>
      <c r="FM44" s="2">
        <f t="shared" si="64"/>
        <v>9.2778800695250213E-2</v>
      </c>
      <c r="FN44" s="2">
        <f t="shared" si="64"/>
        <v>8.6877703337945214E-2</v>
      </c>
      <c r="FO44" s="2">
        <f t="shared" si="64"/>
        <v>8.6393833658134842E-2</v>
      </c>
      <c r="FP44" s="2">
        <f t="shared" si="64"/>
        <v>7.7532549475908152E-2</v>
      </c>
      <c r="FQ44" s="2">
        <f t="shared" si="64"/>
        <v>8.1690801883313888E-2</v>
      </c>
      <c r="FR44" s="2">
        <f t="shared" si="64"/>
        <v>8.721514763504605E-2</v>
      </c>
      <c r="FS44" s="2">
        <f t="shared" si="64"/>
        <v>8.2239355038647891E-2</v>
      </c>
      <c r="FT44" s="2">
        <f t="shared" si="64"/>
        <v>7.741607428048132E-2</v>
      </c>
      <c r="FU44" s="2">
        <f t="shared" si="64"/>
        <v>7.4775942004510848E-2</v>
      </c>
      <c r="FW44" s="2">
        <f t="shared" si="53"/>
        <v>1.2873258570842442E-5</v>
      </c>
      <c r="FX44" s="2">
        <f t="shared" si="53"/>
        <v>1.618323947422375E-5</v>
      </c>
      <c r="FY44" s="2">
        <f t="shared" si="53"/>
        <v>2.2833027316765586E-5</v>
      </c>
      <c r="FZ44" s="2">
        <f t="shared" si="53"/>
        <v>1.6316229890856041E-5</v>
      </c>
      <c r="GA44" s="2">
        <f t="shared" si="53"/>
        <v>1.4696953337703694E-5</v>
      </c>
      <c r="GB44" s="2">
        <f t="shared" si="53"/>
        <v>1.5146562816175284E-5</v>
      </c>
      <c r="GC44" s="2">
        <f t="shared" si="53"/>
        <v>1.7535781092451593E-5</v>
      </c>
      <c r="GD44" s="2">
        <f t="shared" si="53"/>
        <v>2.0537473183883444E-5</v>
      </c>
      <c r="GE44" s="2">
        <f t="shared" si="53"/>
        <v>2.0307718064389532E-5</v>
      </c>
      <c r="GF44" s="2">
        <f t="shared" si="53"/>
        <v>1.7965735676292473E-5</v>
      </c>
      <c r="GG44" s="2">
        <f t="shared" si="53"/>
        <v>1.9518417852736954E-5</v>
      </c>
      <c r="GH44" s="2">
        <f t="shared" si="53"/>
        <v>1.8538795447653408E-5</v>
      </c>
      <c r="GI44" s="2">
        <f t="shared" si="53"/>
        <v>1.5906162810154084E-5</v>
      </c>
      <c r="GJ44" s="2">
        <f t="shared" si="53"/>
        <v>1.3142760449110395E-5</v>
      </c>
      <c r="GK44" s="2">
        <f t="shared" si="53"/>
        <v>1.112604357570736E-5</v>
      </c>
      <c r="GM44" s="86">
        <f t="shared" si="54"/>
        <v>7.8946693715485697E-9</v>
      </c>
      <c r="GN44" s="86">
        <f t="shared" si="54"/>
        <v>2.9372879607818456E-9</v>
      </c>
      <c r="GO44" s="86">
        <f t="shared" si="54"/>
        <v>1.8470021949956866E-9</v>
      </c>
      <c r="GP44" s="86">
        <f t="shared" si="54"/>
        <v>4.1092512212340593E-9</v>
      </c>
      <c r="GQ44" s="86">
        <f t="shared" si="54"/>
        <v>1.3596084413724857E-9</v>
      </c>
      <c r="GR44" s="86">
        <f t="shared" si="54"/>
        <v>4.5704776030367733E-10</v>
      </c>
      <c r="GS44" s="86">
        <f t="shared" si="54"/>
        <v>1.7368154434822802E-9</v>
      </c>
      <c r="GT44" s="86">
        <f t="shared" si="54"/>
        <v>2.2343382456540593E-10</v>
      </c>
      <c r="GU44" s="86">
        <f t="shared" si="54"/>
        <v>1.0116239479301137E-10</v>
      </c>
      <c r="GV44" s="86">
        <f t="shared" si="54"/>
        <v>9.4958067819195951E-12</v>
      </c>
      <c r="GW44" s="86">
        <f t="shared" si="54"/>
        <v>5.2392434589747015E-11</v>
      </c>
      <c r="GX44" s="86">
        <f t="shared" si="54"/>
        <v>1.4538520767691171E-10</v>
      </c>
      <c r="GY44" s="86">
        <f t="shared" si="54"/>
        <v>4.5915820559899253E-11</v>
      </c>
      <c r="GZ44" s="86">
        <f t="shared" si="54"/>
        <v>3.4562468201325221E-12</v>
      </c>
      <c r="HA44" s="86">
        <f t="shared" si="54"/>
        <v>6.4729830677024585E-14</v>
      </c>
      <c r="HC44" s="86">
        <f t="shared" si="58"/>
        <v>3.3893641885259727E-20</v>
      </c>
      <c r="HD44" s="86">
        <f t="shared" si="58"/>
        <v>3.2849871956058515E-23</v>
      </c>
      <c r="HE44" s="86">
        <f t="shared" si="58"/>
        <v>4.5258113635299692E-23</v>
      </c>
      <c r="HF44" s="86">
        <f t="shared" si="58"/>
        <v>7.7899137441828111E-25</v>
      </c>
      <c r="HG44" s="86">
        <f t="shared" si="58"/>
        <v>1.7755241011679263E-25</v>
      </c>
      <c r="HH44" s="86">
        <f t="shared" si="58"/>
        <v>6.9368614963532264E-27</v>
      </c>
      <c r="HI44" s="86">
        <f t="shared" si="58"/>
        <v>1.2343046432665613E-25</v>
      </c>
      <c r="HJ44" s="86">
        <f t="shared" si="58"/>
        <v>2.3427884567649236E-26</v>
      </c>
      <c r="HK44" s="86">
        <f t="shared" si="58"/>
        <v>2.6531366078020732E-25</v>
      </c>
      <c r="HL44" s="86">
        <f t="shared" si="58"/>
        <v>1.2774815736375853E-28</v>
      </c>
      <c r="HM44" s="86">
        <f t="shared" si="58"/>
        <v>5.2010912303167717E-26</v>
      </c>
      <c r="HN44" s="86">
        <f t="shared" si="58"/>
        <v>9.7699663444780105E-27</v>
      </c>
      <c r="HO44" s="86">
        <f t="shared" si="58"/>
        <v>8.8343023691517292E-26</v>
      </c>
      <c r="HP44" s="86">
        <f t="shared" si="58"/>
        <v>6.3425211804980284E-30</v>
      </c>
      <c r="HQ44" s="86">
        <f t="shared" si="58"/>
        <v>4.0711450813750143E-37</v>
      </c>
      <c r="HS44" s="86">
        <f t="shared" si="55"/>
        <v>3.6203178984377971E-118</v>
      </c>
      <c r="HT44" s="86">
        <f t="shared" si="55"/>
        <v>3.2380904235836017E-134</v>
      </c>
      <c r="HU44" s="86">
        <f t="shared" si="55"/>
        <v>1.9851319784809833E-141</v>
      </c>
      <c r="HV44" s="86">
        <f t="shared" si="55"/>
        <v>3.4556679061968053E-153</v>
      </c>
      <c r="HW44" s="86">
        <f t="shared" si="55"/>
        <v>3.1636694989385293E-158</v>
      </c>
      <c r="HX44" s="86">
        <f t="shared" si="55"/>
        <v>8.8404752317721714E-166</v>
      </c>
      <c r="HY44" s="86">
        <f t="shared" si="55"/>
        <v>2.4397463893041018E-158</v>
      </c>
      <c r="HZ44" s="86">
        <f t="shared" si="55"/>
        <v>3.2714690671567296E-160</v>
      </c>
      <c r="IA44" s="86">
        <f t="shared" si="55"/>
        <v>1.6921168440839909E-154</v>
      </c>
      <c r="IB44" s="86">
        <f t="shared" si="55"/>
        <v>1.9467373191686579E-175</v>
      </c>
      <c r="IC44" s="86">
        <f t="shared" si="55"/>
        <v>2.5049003457730308E-157</v>
      </c>
      <c r="ID44" s="86">
        <f t="shared" si="55"/>
        <v>4.575053898059965E-165</v>
      </c>
      <c r="IE44" s="86">
        <f t="shared" si="55"/>
        <v>5.981365361212989E-159</v>
      </c>
      <c r="IF44" s="86">
        <f t="shared" si="55"/>
        <v>4.2146166753905163E-88</v>
      </c>
      <c r="IG44" s="86">
        <f t="shared" si="55"/>
        <v>5.1184702368417604E-61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5.3616385789841809E-249</v>
      </c>
      <c r="IW44" s="86">
        <f t="shared" si="56"/>
        <v>3.1586514382828876E-141</v>
      </c>
      <c r="IY44" s="86">
        <f t="shared" si="57"/>
        <v>7.8946693715824626E-9</v>
      </c>
      <c r="IZ44" s="86">
        <f t="shared" si="57"/>
        <v>2.9372879607818783E-9</v>
      </c>
      <c r="JA44" s="86">
        <f t="shared" si="57"/>
        <v>1.8470021949957318E-9</v>
      </c>
      <c r="JB44" s="86">
        <f t="shared" si="57"/>
        <v>4.1092512212340601E-9</v>
      </c>
      <c r="JC44" s="86">
        <f t="shared" si="57"/>
        <v>1.3596084413724859E-9</v>
      </c>
      <c r="JD44" s="86">
        <f t="shared" si="57"/>
        <v>4.5704776030367733E-10</v>
      </c>
      <c r="JE44" s="86">
        <f t="shared" si="57"/>
        <v>1.7368154434822804E-9</v>
      </c>
      <c r="JF44" s="86">
        <f t="shared" si="57"/>
        <v>2.2343382456540595E-10</v>
      </c>
      <c r="JG44" s="86">
        <f t="shared" si="57"/>
        <v>1.0116239479301164E-10</v>
      </c>
      <c r="JH44" s="86">
        <f t="shared" si="57"/>
        <v>9.4958067819195951E-12</v>
      </c>
      <c r="JI44" s="86">
        <f t="shared" si="57"/>
        <v>5.2392434589747067E-11</v>
      </c>
      <c r="JJ44" s="86">
        <f t="shared" si="57"/>
        <v>1.4538520767691171E-10</v>
      </c>
      <c r="JK44" s="86">
        <f t="shared" si="57"/>
        <v>4.5915820559899343E-11</v>
      </c>
      <c r="JL44" s="86">
        <f t="shared" si="57"/>
        <v>3.4562468201325221E-12</v>
      </c>
      <c r="JM44" s="86">
        <f t="shared" si="57"/>
        <v>6.4729830677024585E-14</v>
      </c>
    </row>
    <row r="45" spans="2:273" x14ac:dyDescent="0.25">
      <c r="B45" s="2">
        <v>18</v>
      </c>
      <c r="C45" s="37">
        <v>108.672</v>
      </c>
      <c r="D45" s="37">
        <v>107.934</v>
      </c>
      <c r="E45" s="37">
        <v>104.574</v>
      </c>
      <c r="F45" s="37">
        <v>104.262</v>
      </c>
      <c r="G45" s="37">
        <v>108.47499999999999</v>
      </c>
      <c r="H45" s="37">
        <v>108.233</v>
      </c>
      <c r="I45" s="37">
        <v>106.867</v>
      </c>
      <c r="J45" s="37">
        <v>103.96599999999999</v>
      </c>
      <c r="K45" s="37">
        <v>104.083</v>
      </c>
      <c r="L45" s="37">
        <v>105.593</v>
      </c>
      <c r="M45" s="37">
        <v>106.3</v>
      </c>
      <c r="N45" s="37">
        <v>105.158</v>
      </c>
      <c r="O45" s="37">
        <v>106.10299999999999</v>
      </c>
      <c r="P45" s="37">
        <v>105.407</v>
      </c>
      <c r="Q45" s="37">
        <v>107.367</v>
      </c>
      <c r="S45" s="4">
        <f t="shared" si="59"/>
        <v>110.80284739700504</v>
      </c>
      <c r="T45" s="4">
        <f t="shared" si="59"/>
        <v>108.92956743627519</v>
      </c>
      <c r="U45" s="4">
        <f t="shared" si="59"/>
        <v>104.54971058222984</v>
      </c>
      <c r="V45" s="4">
        <f t="shared" si="59"/>
        <v>105.96482084325757</v>
      </c>
      <c r="W45" s="4">
        <f t="shared" si="59"/>
        <v>108.65212649402335</v>
      </c>
      <c r="X45" s="4">
        <f t="shared" si="59"/>
        <v>108.84256108877467</v>
      </c>
      <c r="Y45" s="4">
        <f t="shared" si="59"/>
        <v>106.65346544770367</v>
      </c>
      <c r="Z45" s="4">
        <f t="shared" si="59"/>
        <v>105.36209851541103</v>
      </c>
      <c r="AA45" s="4">
        <f t="shared" si="59"/>
        <v>103.94964365708734</v>
      </c>
      <c r="AB45" s="4">
        <f t="shared" si="59"/>
        <v>104.82164305246813</v>
      </c>
      <c r="AC45" s="4">
        <f t="shared" si="59"/>
        <v>106.1913057033485</v>
      </c>
      <c r="AD45" s="4">
        <f t="shared" si="59"/>
        <v>106.05181280736255</v>
      </c>
      <c r="AE45" s="4">
        <f t="shared" si="59"/>
        <v>106.89508672657851</v>
      </c>
      <c r="AF45" s="4">
        <f t="shared" si="59"/>
        <v>105.79729577165604</v>
      </c>
      <c r="AG45" s="4">
        <f t="shared" si="59"/>
        <v>106.50257358681726</v>
      </c>
      <c r="AI45" s="4">
        <f t="shared" si="60"/>
        <v>-2.1308473970050414</v>
      </c>
      <c r="AJ45" s="4">
        <f t="shared" si="60"/>
        <v>-0.99556743627519495</v>
      </c>
      <c r="AK45" s="4">
        <f t="shared" si="60"/>
        <v>2.4289417770162913E-2</v>
      </c>
      <c r="AL45" s="4">
        <f t="shared" si="60"/>
        <v>-1.7028208432575695</v>
      </c>
      <c r="AM45" s="4">
        <f t="shared" si="60"/>
        <v>-0.17712649402335501</v>
      </c>
      <c r="AN45" s="4">
        <f t="shared" si="60"/>
        <v>-0.60956108877466875</v>
      </c>
      <c r="AO45" s="4">
        <f t="shared" si="60"/>
        <v>0.21353455229633767</v>
      </c>
      <c r="AP45" s="4">
        <f t="shared" si="60"/>
        <v>-1.3960985154110404</v>
      </c>
      <c r="AQ45" s="4">
        <f t="shared" si="60"/>
        <v>0.13335634291266274</v>
      </c>
      <c r="AR45" s="4">
        <f t="shared" si="60"/>
        <v>0.77135694753187067</v>
      </c>
      <c r="AS45" s="4">
        <f t="shared" si="60"/>
        <v>0.10869429665149255</v>
      </c>
      <c r="AT45" s="4">
        <f t="shared" si="60"/>
        <v>-0.89381280736255064</v>
      </c>
      <c r="AU45" s="4">
        <f t="shared" si="60"/>
        <v>-0.79208672657851764</v>
      </c>
      <c r="AV45" s="4">
        <f t="shared" si="60"/>
        <v>-0.39029577165604223</v>
      </c>
      <c r="AW45" s="4">
        <f t="shared" si="60"/>
        <v>0.86442641318274127</v>
      </c>
      <c r="AY45" s="2">
        <f t="shared" si="51"/>
        <v>110.80282702532696</v>
      </c>
      <c r="AZ45" s="2">
        <f t="shared" si="51"/>
        <v>108.92955902321222</v>
      </c>
      <c r="BA45" s="2">
        <f t="shared" si="51"/>
        <v>104.54970492589955</v>
      </c>
      <c r="BB45" s="2">
        <f t="shared" si="51"/>
        <v>105.96480932104269</v>
      </c>
      <c r="BC45" s="2">
        <f t="shared" si="51"/>
        <v>108.65212247421766</v>
      </c>
      <c r="BD45" s="2">
        <f t="shared" si="51"/>
        <v>108.84255965139286</v>
      </c>
      <c r="BE45" s="2">
        <f t="shared" si="51"/>
        <v>106.65346043975131</v>
      </c>
      <c r="BF45" s="2">
        <f t="shared" si="51"/>
        <v>105.36209774657401</v>
      </c>
      <c r="BG45" s="2">
        <f t="shared" si="51"/>
        <v>103.94964328099957</v>
      </c>
      <c r="BH45" s="2">
        <f t="shared" si="51"/>
        <v>104.82164301147056</v>
      </c>
      <c r="BI45" s="2">
        <f t="shared" si="51"/>
        <v>106.1913055092791</v>
      </c>
      <c r="BJ45" s="2">
        <f t="shared" si="51"/>
        <v>106.05181230075263</v>
      </c>
      <c r="BK45" s="2">
        <f t="shared" si="51"/>
        <v>106.89508654844097</v>
      </c>
      <c r="BL45" s="2">
        <f t="shared" si="51"/>
        <v>105.79729575646606</v>
      </c>
      <c r="BM45" s="2">
        <f t="shared" si="51"/>
        <v>106.5025735865034</v>
      </c>
      <c r="BO45" s="2">
        <f t="shared" si="10"/>
        <v>108.672</v>
      </c>
      <c r="BP45" s="2">
        <f t="shared" si="11"/>
        <v>107.934</v>
      </c>
      <c r="BQ45" s="2">
        <f t="shared" si="12"/>
        <v>104.574</v>
      </c>
      <c r="BR45" s="2">
        <f t="shared" si="13"/>
        <v>104.262</v>
      </c>
      <c r="BS45" s="2">
        <f t="shared" si="14"/>
        <v>108.47499999999999</v>
      </c>
      <c r="BT45" s="2">
        <f t="shared" si="15"/>
        <v>108.233</v>
      </c>
      <c r="BU45" s="2">
        <f t="shared" si="16"/>
        <v>106.867</v>
      </c>
      <c r="BV45" s="2">
        <f t="shared" si="17"/>
        <v>103.96599999999999</v>
      </c>
      <c r="BW45" s="2">
        <f t="shared" si="18"/>
        <v>104.083</v>
      </c>
      <c r="BX45" s="2">
        <f t="shared" si="19"/>
        <v>105.593</v>
      </c>
      <c r="BY45" s="2">
        <f t="shared" si="20"/>
        <v>106.3</v>
      </c>
      <c r="BZ45" s="2">
        <f t="shared" si="21"/>
        <v>105.158</v>
      </c>
      <c r="CA45" s="2">
        <f t="shared" si="22"/>
        <v>106.10299999999999</v>
      </c>
      <c r="CB45" s="2">
        <f t="shared" si="23"/>
        <v>105.407</v>
      </c>
      <c r="CC45" s="2">
        <f t="shared" si="24"/>
        <v>107.367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110.75947335834901</v>
      </c>
      <c r="DL45" s="2">
        <f t="shared" si="61"/>
        <v>108.54789451799981</v>
      </c>
      <c r="DM45" s="2">
        <f t="shared" si="61"/>
        <v>104.66043006164061</v>
      </c>
      <c r="DN45" s="2">
        <f t="shared" si="61"/>
        <v>106.34306619980306</v>
      </c>
      <c r="DO45" s="2">
        <f t="shared" si="61"/>
        <v>108.71988084035451</v>
      </c>
      <c r="DP45" s="2">
        <f t="shared" si="61"/>
        <v>108.83030346135608</v>
      </c>
      <c r="DQ45" s="2">
        <f t="shared" si="61"/>
        <v>106.4463933690776</v>
      </c>
      <c r="DR45" s="2">
        <f t="shared" si="61"/>
        <v>105.35245109395109</v>
      </c>
      <c r="DS45" s="2">
        <f t="shared" si="61"/>
        <v>104.13476778711485</v>
      </c>
      <c r="DT45" s="2">
        <f t="shared" si="61"/>
        <v>104.70028326967153</v>
      </c>
      <c r="DU45" s="2">
        <f t="shared" si="61"/>
        <v>106.01375014005602</v>
      </c>
      <c r="DV45" s="2">
        <f t="shared" si="61"/>
        <v>105.88952100840336</v>
      </c>
      <c r="DW45" s="2">
        <f t="shared" si="61"/>
        <v>107.04079635854342</v>
      </c>
      <c r="DX45" s="2">
        <f t="shared" si="61"/>
        <v>105.85562522281639</v>
      </c>
      <c r="DY45" s="2">
        <f t="shared" si="61"/>
        <v>106.73692955665025</v>
      </c>
      <c r="EA45" s="2">
        <f t="shared" si="62"/>
        <v>111.18309434532516</v>
      </c>
      <c r="EB45" s="2">
        <f t="shared" si="62"/>
        <v>112.25010045583554</v>
      </c>
      <c r="EC45" s="2">
        <f t="shared" si="62"/>
        <v>103.61824917709022</v>
      </c>
      <c r="ED45" s="2">
        <f t="shared" si="62"/>
        <v>102.84436992919022</v>
      </c>
      <c r="EE45" s="2">
        <f t="shared" si="62"/>
        <v>108.05158964879848</v>
      </c>
      <c r="EF45" s="2">
        <f t="shared" si="62"/>
        <v>108.95983649807576</v>
      </c>
      <c r="EG45" s="2">
        <f t="shared" si="62"/>
        <v>108.50016816250758</v>
      </c>
      <c r="EH45" s="2">
        <f t="shared" si="62"/>
        <v>105.45456285005368</v>
      </c>
      <c r="EI45" s="2">
        <f t="shared" si="62"/>
        <v>102.16430130866885</v>
      </c>
      <c r="EJ45" s="2">
        <f t="shared" si="62"/>
        <v>106.13832082930119</v>
      </c>
      <c r="EK45" s="2">
        <f t="shared" si="62"/>
        <v>108.01162307664846</v>
      </c>
      <c r="EL45" s="2">
        <f t="shared" si="62"/>
        <v>107.60125735827982</v>
      </c>
      <c r="EM45" s="2">
        <f t="shared" si="62"/>
        <v>105.41209152224273</v>
      </c>
      <c r="EN45" s="2">
        <f t="shared" si="62"/>
        <v>105.16327711022988</v>
      </c>
      <c r="EO45" s="2">
        <f t="shared" si="62"/>
        <v>103.85750396174768</v>
      </c>
      <c r="EQ45" s="2">
        <f t="shared" si="63"/>
        <v>109.41961133413496</v>
      </c>
      <c r="ER45" s="2">
        <f t="shared" si="63"/>
        <v>110.04274855761871</v>
      </c>
      <c r="ES45" s="2">
        <f t="shared" si="63"/>
        <v>102.94200774495681</v>
      </c>
      <c r="ET45" s="2">
        <f t="shared" si="63"/>
        <v>103.73596006635222</v>
      </c>
      <c r="EU45" s="2">
        <f t="shared" si="63"/>
        <v>108.5179422650838</v>
      </c>
      <c r="EV45" s="2">
        <f t="shared" si="63"/>
        <v>108.76960945802111</v>
      </c>
      <c r="EW45" s="2">
        <f t="shared" si="63"/>
        <v>107.99423625120382</v>
      </c>
      <c r="EX45" s="2">
        <f t="shared" si="63"/>
        <v>105.47188679723969</v>
      </c>
      <c r="EY45" s="2">
        <f t="shared" si="63"/>
        <v>101.83867321916377</v>
      </c>
      <c r="EZ45" s="2">
        <f t="shared" si="63"/>
        <v>106.94499117657459</v>
      </c>
      <c r="FA45" s="2">
        <f t="shared" si="63"/>
        <v>108.05382515586193</v>
      </c>
      <c r="FB45" s="2">
        <f t="shared" si="63"/>
        <v>105.86283704725327</v>
      </c>
      <c r="FC45" s="2">
        <f t="shared" si="63"/>
        <v>105.43254079551248</v>
      </c>
      <c r="FD45" s="2">
        <f t="shared" si="63"/>
        <v>105.49861086240276</v>
      </c>
      <c r="FE45" s="2">
        <f t="shared" si="63"/>
        <v>106.94841045207356</v>
      </c>
      <c r="FG45" s="2">
        <f t="shared" si="64"/>
        <v>0.10239945677749068</v>
      </c>
      <c r="FH45" s="2">
        <f t="shared" si="64"/>
        <v>0.10310168587838459</v>
      </c>
      <c r="FI45" s="2">
        <f t="shared" si="64"/>
        <v>0.10622743814958588</v>
      </c>
      <c r="FJ45" s="2">
        <f t="shared" si="64"/>
        <v>0.1081182247250497</v>
      </c>
      <c r="FK45" s="2">
        <f t="shared" si="64"/>
        <v>0.10140172757477034</v>
      </c>
      <c r="FL45" s="2">
        <f t="shared" si="64"/>
        <v>9.4642645688590155E-2</v>
      </c>
      <c r="FM45" s="2">
        <f t="shared" si="64"/>
        <v>0.10082741261453747</v>
      </c>
      <c r="FN45" s="2">
        <f t="shared" si="64"/>
        <v>9.4467697704819539E-2</v>
      </c>
      <c r="FO45" s="2">
        <f t="shared" si="64"/>
        <v>9.3945904385324644E-2</v>
      </c>
      <c r="FP45" s="2">
        <f t="shared" si="64"/>
        <v>8.438155901049027E-2</v>
      </c>
      <c r="FQ45" s="2">
        <f t="shared" si="64"/>
        <v>8.8871750942775649E-2</v>
      </c>
      <c r="FR45" s="2">
        <f t="shared" si="64"/>
        <v>9.4831560851472763E-2</v>
      </c>
      <c r="FS45" s="2">
        <f t="shared" si="64"/>
        <v>8.9463826412977815E-2</v>
      </c>
      <c r="FT45" s="2">
        <f t="shared" si="64"/>
        <v>8.4255734499263574E-2</v>
      </c>
      <c r="FU45" s="2">
        <f t="shared" si="64"/>
        <v>8.1402929085703263E-2</v>
      </c>
      <c r="FW45" s="2">
        <f t="shared" si="53"/>
        <v>1.4115229805285295E-5</v>
      </c>
      <c r="FX45" s="2">
        <f t="shared" si="53"/>
        <v>1.7744541521369418E-5</v>
      </c>
      <c r="FY45" s="2">
        <f t="shared" si="53"/>
        <v>2.5035861453544173E-5</v>
      </c>
      <c r="FZ45" s="2">
        <f t="shared" si="53"/>
        <v>1.78903621562832E-5</v>
      </c>
      <c r="GA45" s="2">
        <f t="shared" si="53"/>
        <v>1.6114866034684519E-5</v>
      </c>
      <c r="GB45" s="2">
        <f t="shared" si="53"/>
        <v>1.6607851605178891E-5</v>
      </c>
      <c r="GC45" s="2">
        <f t="shared" si="53"/>
        <v>1.9227569090617001E-5</v>
      </c>
      <c r="GD45" s="2">
        <f t="shared" si="53"/>
        <v>2.2518846930746651E-5</v>
      </c>
      <c r="GE45" s="2">
        <f t="shared" si="53"/>
        <v>2.2266926444505875E-5</v>
      </c>
      <c r="GF45" s="2">
        <f t="shared" si="53"/>
        <v>1.9699003302409126E-5</v>
      </c>
      <c r="GG45" s="2">
        <f t="shared" si="53"/>
        <v>2.1401479297574913E-5</v>
      </c>
      <c r="GH45" s="2">
        <f t="shared" si="53"/>
        <v>2.0327348633827316E-5</v>
      </c>
      <c r="GI45" s="2">
        <f t="shared" si="53"/>
        <v>1.7440733941123987E-5</v>
      </c>
      <c r="GJ45" s="2">
        <f t="shared" si="53"/>
        <v>1.4410731996921106E-5</v>
      </c>
      <c r="GK45" s="2">
        <f t="shared" si="53"/>
        <v>1.2199451094959783E-5</v>
      </c>
      <c r="GM45" s="86">
        <f t="shared" si="54"/>
        <v>1.7246384798206826E-8</v>
      </c>
      <c r="GN45" s="86">
        <f t="shared" si="54"/>
        <v>6.8409319433210233E-9</v>
      </c>
      <c r="GO45" s="86">
        <f t="shared" si="54"/>
        <v>4.4859903537981684E-9</v>
      </c>
      <c r="GP45" s="86">
        <f t="shared" si="54"/>
        <v>9.5584550747202502E-9</v>
      </c>
      <c r="GQ45" s="86">
        <f t="shared" si="54"/>
        <v>3.2989982536742951E-9</v>
      </c>
      <c r="GR45" s="86">
        <f t="shared" si="54"/>
        <v>1.1512491910187621E-9</v>
      </c>
      <c r="GS45" s="86">
        <f t="shared" si="54"/>
        <v>4.1407051546248437E-9</v>
      </c>
      <c r="GT45" s="86">
        <f t="shared" si="54"/>
        <v>5.8736057378370412E-10</v>
      </c>
      <c r="GU45" s="86">
        <f t="shared" si="54"/>
        <v>2.7839653887609593E-10</v>
      </c>
      <c r="GV45" s="86">
        <f t="shared" si="54"/>
        <v>2.8621208724875787E-11</v>
      </c>
      <c r="GW45" s="86">
        <f t="shared" si="54"/>
        <v>1.4621241418789182E-10</v>
      </c>
      <c r="GX45" s="86">
        <f t="shared" si="54"/>
        <v>3.9303632024664056E-10</v>
      </c>
      <c r="GY45" s="86">
        <f t="shared" si="54"/>
        <v>1.2955279214200537E-10</v>
      </c>
      <c r="GZ45" s="86">
        <f t="shared" si="54"/>
        <v>1.1050485195210239E-11</v>
      </c>
      <c r="HA45" s="86">
        <f t="shared" si="54"/>
        <v>2.5711497752653427E-13</v>
      </c>
      <c r="HC45" s="86">
        <f t="shared" si="58"/>
        <v>1.2708610772117131E-19</v>
      </c>
      <c r="HD45" s="86">
        <f t="shared" si="58"/>
        <v>1.5785521817563115E-22</v>
      </c>
      <c r="HE45" s="86">
        <f t="shared" si="58"/>
        <v>2.2123570548111285E-22</v>
      </c>
      <c r="HF45" s="86">
        <f t="shared" si="58"/>
        <v>4.3165536781534749E-24</v>
      </c>
      <c r="HG45" s="86">
        <f t="shared" si="58"/>
        <v>1.0149339111456554E-24</v>
      </c>
      <c r="HH45" s="86">
        <f t="shared" si="58"/>
        <v>4.3583748198881123E-26</v>
      </c>
      <c r="HI45" s="86">
        <f t="shared" si="58"/>
        <v>7.2414765538297835E-25</v>
      </c>
      <c r="HJ45" s="86">
        <f t="shared" si="58"/>
        <v>1.4582060450864077E-25</v>
      </c>
      <c r="HK45" s="86">
        <f t="shared" si="58"/>
        <v>1.5422197440401889E-24</v>
      </c>
      <c r="HL45" s="86">
        <f t="shared" si="58"/>
        <v>9.2969775714206323E-28</v>
      </c>
      <c r="HM45" s="86">
        <f t="shared" si="58"/>
        <v>3.1389562524144101E-25</v>
      </c>
      <c r="HN45" s="86">
        <f t="shared" si="58"/>
        <v>6.3292276353450434E-26</v>
      </c>
      <c r="HO45" s="86">
        <f t="shared" si="58"/>
        <v>5.1768779876309387E-25</v>
      </c>
      <c r="HP45" s="86">
        <f t="shared" si="58"/>
        <v>5.020029324442439E-29</v>
      </c>
      <c r="HQ45" s="86">
        <f t="shared" si="58"/>
        <v>5.6556052590185392E-36</v>
      </c>
      <c r="HS45" s="86">
        <f t="shared" si="55"/>
        <v>9.4315652275904911E-116</v>
      </c>
      <c r="HT45" s="86">
        <f t="shared" si="55"/>
        <v>2.2585756112046389E-131</v>
      </c>
      <c r="HU45" s="86">
        <f t="shared" si="55"/>
        <v>1.8173100519153659E-138</v>
      </c>
      <c r="HV45" s="86">
        <f t="shared" si="55"/>
        <v>5.4863368036566059E-150</v>
      </c>
      <c r="HW45" s="86">
        <f t="shared" si="55"/>
        <v>5.8702821138979526E-155</v>
      </c>
      <c r="HX45" s="86">
        <f t="shared" si="55"/>
        <v>2.3771344950908181E-162</v>
      </c>
      <c r="HY45" s="86">
        <f t="shared" si="55"/>
        <v>4.9550013844605134E-155</v>
      </c>
      <c r="HZ45" s="86">
        <f t="shared" si="55"/>
        <v>8.0080841005299067E-157</v>
      </c>
      <c r="IA45" s="86">
        <f t="shared" si="55"/>
        <v>3.1664528411102969E-151</v>
      </c>
      <c r="IB45" s="86">
        <f t="shared" si="55"/>
        <v>9.5042902745570372E-172</v>
      </c>
      <c r="IC45" s="86">
        <f t="shared" si="55"/>
        <v>5.2830836772076664E-154</v>
      </c>
      <c r="ID45" s="86">
        <f t="shared" si="55"/>
        <v>1.4120831289878913E-161</v>
      </c>
      <c r="IE45" s="86">
        <f t="shared" si="55"/>
        <v>1.1991174264231365E-155</v>
      </c>
      <c r="IF45" s="86">
        <f t="shared" si="55"/>
        <v>2.5401518966224811E-86</v>
      </c>
      <c r="IG45" s="86">
        <f t="shared" si="55"/>
        <v>8.3363149132503599E-60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5.7355278959030588E-245</v>
      </c>
      <c r="IW45" s="86">
        <f t="shared" si="56"/>
        <v>5.4794122557682562E-139</v>
      </c>
      <c r="IY45" s="86">
        <f t="shared" si="57"/>
        <v>1.7246384798333911E-8</v>
      </c>
      <c r="IZ45" s="86">
        <f t="shared" si="57"/>
        <v>6.8409319433211813E-9</v>
      </c>
      <c r="JA45" s="86">
        <f t="shared" si="57"/>
        <v>4.4859903537983892E-9</v>
      </c>
      <c r="JB45" s="86">
        <f t="shared" si="57"/>
        <v>9.5584550747202551E-9</v>
      </c>
      <c r="JC45" s="86">
        <f t="shared" si="57"/>
        <v>3.2989982536742959E-9</v>
      </c>
      <c r="JD45" s="86">
        <f t="shared" si="57"/>
        <v>1.1512491910187621E-9</v>
      </c>
      <c r="JE45" s="86">
        <f t="shared" si="57"/>
        <v>4.1407051546248445E-9</v>
      </c>
      <c r="JF45" s="86">
        <f t="shared" si="57"/>
        <v>5.8736057378370422E-10</v>
      </c>
      <c r="JG45" s="86">
        <f t="shared" si="57"/>
        <v>2.7839653887609748E-10</v>
      </c>
      <c r="JH45" s="86">
        <f t="shared" si="57"/>
        <v>2.8621208724875787E-11</v>
      </c>
      <c r="JI45" s="86">
        <f t="shared" si="57"/>
        <v>1.4621241418789213E-10</v>
      </c>
      <c r="JJ45" s="86">
        <f t="shared" si="57"/>
        <v>3.9303632024664061E-10</v>
      </c>
      <c r="JK45" s="86">
        <f t="shared" si="57"/>
        <v>1.2955279214200589E-10</v>
      </c>
      <c r="JL45" s="86">
        <f t="shared" si="57"/>
        <v>1.1050485195210239E-11</v>
      </c>
      <c r="JM45" s="86">
        <f t="shared" si="57"/>
        <v>2.5711497752653427E-13</v>
      </c>
    </row>
    <row r="46" spans="2:273" x14ac:dyDescent="0.25">
      <c r="B46" s="2">
        <v>19</v>
      </c>
      <c r="C46" s="37">
        <v>110.01600000000001</v>
      </c>
      <c r="D46" s="37">
        <v>106.738</v>
      </c>
      <c r="E46" s="37">
        <v>104.738</v>
      </c>
      <c r="F46" s="37">
        <v>106.361</v>
      </c>
      <c r="G46" s="37">
        <v>108.31100000000001</v>
      </c>
      <c r="H46" s="37">
        <v>106.583</v>
      </c>
      <c r="I46" s="37">
        <v>106.7</v>
      </c>
      <c r="J46" s="37">
        <v>103.35599999999999</v>
      </c>
      <c r="K46" s="37">
        <v>105.517</v>
      </c>
      <c r="L46" s="37">
        <v>104.373</v>
      </c>
      <c r="M46" s="37">
        <v>105.25</v>
      </c>
      <c r="N46" s="37">
        <v>104.404</v>
      </c>
      <c r="O46" s="37">
        <v>106.70699999999999</v>
      </c>
      <c r="P46" s="37">
        <v>106.102</v>
      </c>
      <c r="Q46" s="37">
        <v>108.083</v>
      </c>
      <c r="S46" s="4">
        <f t="shared" si="59"/>
        <v>110.83058317695695</v>
      </c>
      <c r="T46" s="4">
        <f t="shared" si="59"/>
        <v>109.04123221266262</v>
      </c>
      <c r="U46" s="4">
        <f t="shared" si="59"/>
        <v>104.63124630790203</v>
      </c>
      <c r="V46" s="4">
        <f t="shared" si="59"/>
        <v>106.01115738196482</v>
      </c>
      <c r="W46" s="4">
        <f t="shared" si="59"/>
        <v>108.69186486960344</v>
      </c>
      <c r="X46" s="4">
        <f t="shared" si="59"/>
        <v>108.9193664830354</v>
      </c>
      <c r="Y46" s="4">
        <f t="shared" si="59"/>
        <v>106.74053274358475</v>
      </c>
      <c r="Z46" s="4">
        <f t="shared" si="59"/>
        <v>105.48979301478074</v>
      </c>
      <c r="AA46" s="4">
        <f t="shared" si="59"/>
        <v>103.99437732198457</v>
      </c>
      <c r="AB46" s="4">
        <f t="shared" si="59"/>
        <v>104.8726765430316</v>
      </c>
      <c r="AC46" s="4">
        <f t="shared" si="59"/>
        <v>106.26713826646719</v>
      </c>
      <c r="AD46" s="4">
        <f t="shared" si="59"/>
        <v>106.19434854895383</v>
      </c>
      <c r="AE46" s="4">
        <f t="shared" si="59"/>
        <v>106.98284720741779</v>
      </c>
      <c r="AF46" s="4">
        <f t="shared" si="59"/>
        <v>105.90898617318933</v>
      </c>
      <c r="AG46" s="4">
        <f t="shared" si="59"/>
        <v>106.5072256827759</v>
      </c>
      <c r="AI46" s="4">
        <f t="shared" si="60"/>
        <v>-0.81458317695694404</v>
      </c>
      <c r="AJ46" s="4">
        <f t="shared" si="60"/>
        <v>-2.3032322126626212</v>
      </c>
      <c r="AK46" s="4">
        <f t="shared" si="60"/>
        <v>0.1067536920979677</v>
      </c>
      <c r="AL46" s="4">
        <f t="shared" si="60"/>
        <v>0.3498426180351828</v>
      </c>
      <c r="AM46" s="4">
        <f t="shared" si="60"/>
        <v>-0.38086486960342825</v>
      </c>
      <c r="AN46" s="4">
        <f t="shared" si="60"/>
        <v>-2.3363664830354054</v>
      </c>
      <c r="AO46" s="4">
        <f t="shared" si="60"/>
        <v>-4.0532743584748232E-2</v>
      </c>
      <c r="AP46" s="4">
        <f t="shared" si="60"/>
        <v>-2.1337930147807498</v>
      </c>
      <c r="AQ46" s="4">
        <f t="shared" si="60"/>
        <v>1.5226226780154235</v>
      </c>
      <c r="AR46" s="4">
        <f t="shared" si="60"/>
        <v>-0.49967654303159748</v>
      </c>
      <c r="AS46" s="4">
        <f t="shared" si="60"/>
        <v>-1.0171382664671853</v>
      </c>
      <c r="AT46" s="4">
        <f t="shared" si="60"/>
        <v>-1.7903485489538298</v>
      </c>
      <c r="AU46" s="4">
        <f t="shared" si="60"/>
        <v>-0.27584720741779734</v>
      </c>
      <c r="AV46" s="4">
        <f t="shared" si="60"/>
        <v>0.19301382681067025</v>
      </c>
      <c r="AW46" s="4">
        <f t="shared" si="60"/>
        <v>1.5757743172241021</v>
      </c>
      <c r="AY46" s="2">
        <f t="shared" si="51"/>
        <v>110.83054041047076</v>
      </c>
      <c r="AZ46" s="2">
        <f t="shared" si="51"/>
        <v>109.04121343163204</v>
      </c>
      <c r="BA46" s="2">
        <f t="shared" si="51"/>
        <v>104.63123316724251</v>
      </c>
      <c r="BB46" s="2">
        <f t="shared" si="51"/>
        <v>106.01113170963768</v>
      </c>
      <c r="BC46" s="2">
        <f t="shared" si="51"/>
        <v>108.69185553280474</v>
      </c>
      <c r="BD46" s="2">
        <f t="shared" si="51"/>
        <v>108.91936301842848</v>
      </c>
      <c r="BE46" s="2">
        <f t="shared" si="51"/>
        <v>106.74052130601487</v>
      </c>
      <c r="BF46" s="2">
        <f t="shared" si="51"/>
        <v>105.48979108371651</v>
      </c>
      <c r="BG46" s="2">
        <f t="shared" si="51"/>
        <v>103.99437633467315</v>
      </c>
      <c r="BH46" s="2">
        <f t="shared" si="51"/>
        <v>104.87267642532572</v>
      </c>
      <c r="BI46" s="2">
        <f t="shared" si="51"/>
        <v>106.26713774961787</v>
      </c>
      <c r="BJ46" s="2">
        <f t="shared" si="51"/>
        <v>106.19434724181521</v>
      </c>
      <c r="BK46" s="2">
        <f t="shared" si="51"/>
        <v>106.98284672799824</v>
      </c>
      <c r="BL46" s="2">
        <f t="shared" si="51"/>
        <v>105.90898612702081</v>
      </c>
      <c r="BM46" s="2">
        <f t="shared" si="51"/>
        <v>106.50722568159871</v>
      </c>
      <c r="BO46" s="2">
        <f t="shared" si="10"/>
        <v>110.01600000000001</v>
      </c>
      <c r="BP46" s="2">
        <f t="shared" si="11"/>
        <v>106.738</v>
      </c>
      <c r="BQ46" s="2">
        <f t="shared" si="12"/>
        <v>104.738</v>
      </c>
      <c r="BR46" s="2">
        <f t="shared" si="13"/>
        <v>106.361</v>
      </c>
      <c r="BS46" s="2">
        <f t="shared" si="14"/>
        <v>108.31100000000001</v>
      </c>
      <c r="BT46" s="2">
        <f t="shared" si="15"/>
        <v>106.583</v>
      </c>
      <c r="BU46" s="2">
        <f t="shared" si="16"/>
        <v>106.7</v>
      </c>
      <c r="BV46" s="2">
        <f t="shared" si="17"/>
        <v>103.35599999999999</v>
      </c>
      <c r="BW46" s="2">
        <f t="shared" si="18"/>
        <v>105.517</v>
      </c>
      <c r="BX46" s="2">
        <f t="shared" si="19"/>
        <v>104.373</v>
      </c>
      <c r="BY46" s="2">
        <f t="shared" si="20"/>
        <v>105.25</v>
      </c>
      <c r="BZ46" s="2">
        <f t="shared" si="21"/>
        <v>104.404</v>
      </c>
      <c r="CA46" s="2">
        <f t="shared" si="22"/>
        <v>106.70699999999999</v>
      </c>
      <c r="CB46" s="2">
        <f t="shared" si="23"/>
        <v>106.102</v>
      </c>
      <c r="CC46" s="2">
        <f t="shared" si="24"/>
        <v>108.083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110.81027401500943</v>
      </c>
      <c r="DL46" s="2">
        <f t="shared" si="61"/>
        <v>108.66327803917281</v>
      </c>
      <c r="DM46" s="2">
        <f t="shared" si="61"/>
        <v>104.78222119487911</v>
      </c>
      <c r="DN46" s="2">
        <f t="shared" si="61"/>
        <v>106.45012999234055</v>
      </c>
      <c r="DO46" s="2">
        <f t="shared" si="61"/>
        <v>108.79169679395994</v>
      </c>
      <c r="DP46" s="2">
        <f t="shared" si="61"/>
        <v>108.93494547178757</v>
      </c>
      <c r="DQ46" s="2">
        <f t="shared" si="61"/>
        <v>106.54768607068608</v>
      </c>
      <c r="DR46" s="2">
        <f t="shared" si="61"/>
        <v>105.51140733590732</v>
      </c>
      <c r="DS46" s="2">
        <f t="shared" si="61"/>
        <v>104.21729075630252</v>
      </c>
      <c r="DT46" s="2">
        <f t="shared" si="61"/>
        <v>104.75905271199392</v>
      </c>
      <c r="DU46" s="2">
        <f t="shared" si="61"/>
        <v>106.09927563025209</v>
      </c>
      <c r="DV46" s="2">
        <f t="shared" si="61"/>
        <v>106.05381036414566</v>
      </c>
      <c r="DW46" s="2">
        <f t="shared" si="61"/>
        <v>107.16769075630252</v>
      </c>
      <c r="DX46" s="2">
        <f t="shared" si="61"/>
        <v>105.99682174688056</v>
      </c>
      <c r="DY46" s="2">
        <f t="shared" si="61"/>
        <v>106.77166009852216</v>
      </c>
      <c r="EA46" s="2">
        <f t="shared" si="62"/>
        <v>110.9928003704787</v>
      </c>
      <c r="EB46" s="2">
        <f t="shared" si="62"/>
        <v>112.04002993033455</v>
      </c>
      <c r="EC46" s="2">
        <f t="shared" si="62"/>
        <v>103.47279394338383</v>
      </c>
      <c r="ED46" s="2">
        <f t="shared" si="62"/>
        <v>102.70826871401152</v>
      </c>
      <c r="EE46" s="2">
        <f t="shared" si="62"/>
        <v>107.88486198398024</v>
      </c>
      <c r="EF46" s="2">
        <f t="shared" si="62"/>
        <v>108.78344948133388</v>
      </c>
      <c r="EG46" s="2">
        <f t="shared" si="62"/>
        <v>108.30899581592945</v>
      </c>
      <c r="EH46" s="2">
        <f t="shared" si="62"/>
        <v>105.30081341594357</v>
      </c>
      <c r="EI46" s="2">
        <f t="shared" si="62"/>
        <v>102.03373835131546</v>
      </c>
      <c r="EJ46" s="2">
        <f t="shared" si="62"/>
        <v>105.99692812527492</v>
      </c>
      <c r="EK46" s="2">
        <f t="shared" si="62"/>
        <v>107.8366534932705</v>
      </c>
      <c r="EL46" s="2">
        <f t="shared" si="62"/>
        <v>107.41811386018804</v>
      </c>
      <c r="EM46" s="2">
        <f t="shared" si="62"/>
        <v>105.26708820855691</v>
      </c>
      <c r="EN46" s="2">
        <f t="shared" si="62"/>
        <v>105.03827541071588</v>
      </c>
      <c r="EO46" s="2">
        <f t="shared" si="62"/>
        <v>103.78529854084201</v>
      </c>
      <c r="EQ46" s="2">
        <f t="shared" si="63"/>
        <v>109.25117803614879</v>
      </c>
      <c r="ER46" s="2">
        <f t="shared" si="63"/>
        <v>109.85977762608759</v>
      </c>
      <c r="ES46" s="2">
        <f t="shared" si="63"/>
        <v>102.80540429487779</v>
      </c>
      <c r="ET46" s="2">
        <f t="shared" si="63"/>
        <v>103.58860846067407</v>
      </c>
      <c r="EU46" s="2">
        <f t="shared" si="63"/>
        <v>108.34545438346896</v>
      </c>
      <c r="EV46" s="2">
        <f t="shared" si="63"/>
        <v>108.59559629598091</v>
      </c>
      <c r="EW46" s="2">
        <f t="shared" si="63"/>
        <v>107.80939702975316</v>
      </c>
      <c r="EX46" s="2">
        <f t="shared" si="63"/>
        <v>105.31794474325146</v>
      </c>
      <c r="EY46" s="2">
        <f t="shared" si="63"/>
        <v>101.71225781625779</v>
      </c>
      <c r="EZ46" s="2">
        <f t="shared" si="63"/>
        <v>106.79346348622555</v>
      </c>
      <c r="FA46" s="2">
        <f t="shared" si="63"/>
        <v>107.87832980215251</v>
      </c>
      <c r="FB46" s="2">
        <f t="shared" si="63"/>
        <v>105.7014932278106</v>
      </c>
      <c r="FC46" s="2">
        <f t="shared" si="63"/>
        <v>105.2872743498215</v>
      </c>
      <c r="FD46" s="2">
        <f t="shared" si="63"/>
        <v>105.36941991780169</v>
      </c>
      <c r="FE46" s="2">
        <f t="shared" si="63"/>
        <v>106.83461690941971</v>
      </c>
      <c r="FG46" s="2">
        <f t="shared" si="64"/>
        <v>0.11118038561589777</v>
      </c>
      <c r="FH46" s="2">
        <f t="shared" si="64"/>
        <v>0.11193532265759895</v>
      </c>
      <c r="FI46" s="2">
        <f t="shared" si="64"/>
        <v>0.11529445932248616</v>
      </c>
      <c r="FJ46" s="2">
        <f t="shared" si="64"/>
        <v>0.11732544824822977</v>
      </c>
      <c r="FK46" s="2">
        <f t="shared" si="64"/>
        <v>0.11010759459917954</v>
      </c>
      <c r="FL46" s="2">
        <f t="shared" si="64"/>
        <v>0.1028346194758</v>
      </c>
      <c r="FM46" s="2">
        <f t="shared" si="64"/>
        <v>0.10948997964529847</v>
      </c>
      <c r="FN46" s="2">
        <f t="shared" si="64"/>
        <v>0.10264624539248027</v>
      </c>
      <c r="FO46" s="2">
        <f t="shared" si="64"/>
        <v>0.10208437046245804</v>
      </c>
      <c r="FP46" s="2">
        <f t="shared" si="64"/>
        <v>9.1775397877792403E-2</v>
      </c>
      <c r="FQ46" s="2">
        <f t="shared" si="64"/>
        <v>9.6617520548614791E-2</v>
      </c>
      <c r="FR46" s="2">
        <f t="shared" si="64"/>
        <v>0.10303802555071179</v>
      </c>
      <c r="FS46" s="2">
        <f t="shared" si="64"/>
        <v>9.7255691122920762E-2</v>
      </c>
      <c r="FT46" s="2">
        <f t="shared" si="64"/>
        <v>9.1639651595767743E-2</v>
      </c>
      <c r="FU46" s="2">
        <f t="shared" si="64"/>
        <v>8.856101338281884E-2</v>
      </c>
      <c r="FW46" s="2">
        <f t="shared" si="53"/>
        <v>1.5477020638254704E-5</v>
      </c>
      <c r="FX46" s="2">
        <f t="shared" si="53"/>
        <v>1.9456469570014926E-5</v>
      </c>
      <c r="FY46" s="2">
        <f t="shared" si="53"/>
        <v>2.7451209899415505E-5</v>
      </c>
      <c r="FZ46" s="2">
        <f t="shared" si="53"/>
        <v>1.9616358167049574E-5</v>
      </c>
      <c r="GA46" s="2">
        <f t="shared" si="53"/>
        <v>1.7669571769329985E-5</v>
      </c>
      <c r="GB46" s="2">
        <f t="shared" si="53"/>
        <v>1.8210117991868951E-5</v>
      </c>
      <c r="GC46" s="2">
        <f t="shared" si="53"/>
        <v>2.1082571163660488E-5</v>
      </c>
      <c r="GD46" s="2">
        <f t="shared" si="53"/>
        <v>2.4691371017926757E-5</v>
      </c>
      <c r="GE46" s="2">
        <f t="shared" si="53"/>
        <v>2.4415146891126432E-5</v>
      </c>
      <c r="GF46" s="2">
        <f t="shared" si="53"/>
        <v>2.159948655649507E-5</v>
      </c>
      <c r="GG46" s="2">
        <f t="shared" si="53"/>
        <v>2.3466206962536947E-5</v>
      </c>
      <c r="GH46" s="2">
        <f t="shared" si="53"/>
        <v>2.2288450851487963E-5</v>
      </c>
      <c r="GI46" s="2">
        <f t="shared" si="53"/>
        <v>1.9123352313257554E-5</v>
      </c>
      <c r="GJ46" s="2">
        <f t="shared" si="53"/>
        <v>1.5801031456574304E-5</v>
      </c>
      <c r="GK46" s="2">
        <f t="shared" si="53"/>
        <v>1.337641638675009E-5</v>
      </c>
      <c r="GM46" s="86">
        <f t="shared" si="54"/>
        <v>3.7031541290032584E-8</v>
      </c>
      <c r="GN46" s="86">
        <f t="shared" si="54"/>
        <v>1.5629869909325848E-8</v>
      </c>
      <c r="GO46" s="86">
        <f t="shared" si="54"/>
        <v>1.0672881662380828E-8</v>
      </c>
      <c r="GP46" s="86">
        <f t="shared" si="54"/>
        <v>2.1805213082770631E-8</v>
      </c>
      <c r="GQ46" s="86">
        <f t="shared" si="54"/>
        <v>7.844059983799206E-9</v>
      </c>
      <c r="GR46" s="86">
        <f t="shared" si="54"/>
        <v>2.8398788234787586E-9</v>
      </c>
      <c r="GS46" s="86">
        <f t="shared" si="54"/>
        <v>9.67898966599329E-9</v>
      </c>
      <c r="GT46" s="86">
        <f t="shared" si="54"/>
        <v>1.5102358594005669E-9</v>
      </c>
      <c r="GU46" s="86">
        <f t="shared" si="54"/>
        <v>7.48382649657742E-10</v>
      </c>
      <c r="GV46" s="86">
        <f t="shared" si="54"/>
        <v>8.411767353205345E-11</v>
      </c>
      <c r="GW46" s="86">
        <f t="shared" si="54"/>
        <v>3.9859216841260707E-10</v>
      </c>
      <c r="GX46" s="86">
        <f t="shared" si="54"/>
        <v>1.0383816190269292E-9</v>
      </c>
      <c r="GY46" s="86">
        <f t="shared" si="54"/>
        <v>3.5694246143936055E-10</v>
      </c>
      <c r="GZ46" s="86">
        <f t="shared" si="54"/>
        <v>3.4392596823139172E-11</v>
      </c>
      <c r="HA46" s="86">
        <f t="shared" si="54"/>
        <v>9.8821501724466594E-13</v>
      </c>
      <c r="HC46" s="86">
        <f t="shared" si="58"/>
        <v>4.6697791484542751E-19</v>
      </c>
      <c r="HD46" s="86">
        <f t="shared" si="58"/>
        <v>7.4006467314324253E-22</v>
      </c>
      <c r="HE46" s="86">
        <f t="shared" si="58"/>
        <v>1.0543689654715836E-21</v>
      </c>
      <c r="HF46" s="86">
        <f t="shared" si="58"/>
        <v>2.3273360133085525E-23</v>
      </c>
      <c r="HG46" s="86">
        <f t="shared" si="58"/>
        <v>5.6435904329665403E-24</v>
      </c>
      <c r="HH46" s="86">
        <f t="shared" si="58"/>
        <v>2.6600053468693606E-25</v>
      </c>
      <c r="HI46" s="86">
        <f t="shared" si="58"/>
        <v>4.1300517839948903E-24</v>
      </c>
      <c r="HJ46" s="86">
        <f t="shared" si="58"/>
        <v>8.8138631397750109E-25</v>
      </c>
      <c r="HK46" s="86">
        <f t="shared" si="58"/>
        <v>8.713986022092732E-24</v>
      </c>
      <c r="HL46" s="86">
        <f t="shared" si="58"/>
        <v>6.5546574726716012E-27</v>
      </c>
      <c r="HM46" s="86">
        <f t="shared" si="58"/>
        <v>1.8407462578635388E-24</v>
      </c>
      <c r="HN46" s="86">
        <f t="shared" si="58"/>
        <v>3.9783356410681414E-25</v>
      </c>
      <c r="HO46" s="86">
        <f t="shared" si="58"/>
        <v>2.9496912872499922E-24</v>
      </c>
      <c r="HP46" s="86">
        <f t="shared" si="58"/>
        <v>3.8446600077581737E-28</v>
      </c>
      <c r="HQ46" s="86">
        <f t="shared" si="58"/>
        <v>7.5287736342577128E-35</v>
      </c>
      <c r="HS46" s="86">
        <f t="shared" si="55"/>
        <v>2.3181328603103362E-113</v>
      </c>
      <c r="HT46" s="86">
        <f t="shared" si="55"/>
        <v>1.4674797979970331E-128</v>
      </c>
      <c r="HU46" s="86">
        <f t="shared" si="55"/>
        <v>1.5465835577143277E-135</v>
      </c>
      <c r="HV46" s="86">
        <f t="shared" si="55"/>
        <v>8.0515892272697693E-147</v>
      </c>
      <c r="HW46" s="86">
        <f t="shared" si="55"/>
        <v>1.0061515709056156E-151</v>
      </c>
      <c r="HX46" s="86">
        <f t="shared" si="55"/>
        <v>5.8807172416546652E-159</v>
      </c>
      <c r="HY46" s="86">
        <f t="shared" si="55"/>
        <v>9.2782982644967053E-152</v>
      </c>
      <c r="HZ46" s="86">
        <f t="shared" si="55"/>
        <v>1.8018593106252401E-153</v>
      </c>
      <c r="IA46" s="86">
        <f t="shared" si="55"/>
        <v>5.4616536545756846E-148</v>
      </c>
      <c r="IB46" s="86">
        <f t="shared" si="55"/>
        <v>4.2361603863575058E-168</v>
      </c>
      <c r="IC46" s="86">
        <f t="shared" si="55"/>
        <v>1.0259445834376134E-150</v>
      </c>
      <c r="ID46" s="86">
        <f t="shared" si="55"/>
        <v>3.9964575655370631E-158</v>
      </c>
      <c r="IE46" s="86">
        <f t="shared" si="55"/>
        <v>2.2177214552375803E-152</v>
      </c>
      <c r="IF46" s="86">
        <f t="shared" si="55"/>
        <v>1.467174854825464E-84</v>
      </c>
      <c r="IG46" s="86">
        <f t="shared" si="55"/>
        <v>1.3193698608406942E-58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5.6853113765127792E-241</v>
      </c>
      <c r="IW46" s="86">
        <f t="shared" si="56"/>
        <v>9.1173465618566325E-137</v>
      </c>
      <c r="IY46" s="86">
        <f t="shared" si="57"/>
        <v>3.7031541290499564E-8</v>
      </c>
      <c r="IZ46" s="86">
        <f t="shared" si="57"/>
        <v>1.5629869909326589E-8</v>
      </c>
      <c r="JA46" s="86">
        <f t="shared" si="57"/>
        <v>1.0672881662381881E-8</v>
      </c>
      <c r="JB46" s="86">
        <f t="shared" si="57"/>
        <v>2.1805213082770654E-8</v>
      </c>
      <c r="JC46" s="86">
        <f t="shared" si="57"/>
        <v>7.844059983799211E-9</v>
      </c>
      <c r="JD46" s="86">
        <f t="shared" si="57"/>
        <v>2.839878823478759E-9</v>
      </c>
      <c r="JE46" s="86">
        <f t="shared" si="57"/>
        <v>9.6789896659932933E-9</v>
      </c>
      <c r="JF46" s="86">
        <f t="shared" si="57"/>
        <v>1.5102358594005678E-9</v>
      </c>
      <c r="JG46" s="86">
        <f t="shared" si="57"/>
        <v>7.4838264965775068E-10</v>
      </c>
      <c r="JH46" s="86">
        <f t="shared" si="57"/>
        <v>8.4117673532053463E-11</v>
      </c>
      <c r="JI46" s="86">
        <f t="shared" si="57"/>
        <v>3.9859216841260894E-10</v>
      </c>
      <c r="JJ46" s="86">
        <f t="shared" si="57"/>
        <v>1.0383816190269296E-9</v>
      </c>
      <c r="JK46" s="86">
        <f t="shared" si="57"/>
        <v>3.569424614393635E-10</v>
      </c>
      <c r="JL46" s="86">
        <f t="shared" si="57"/>
        <v>3.4392596823139172E-11</v>
      </c>
      <c r="JM46" s="86">
        <f t="shared" si="57"/>
        <v>9.8821501724466594E-13</v>
      </c>
    </row>
    <row r="47" spans="2:273" x14ac:dyDescent="0.25">
      <c r="B47" s="2">
        <v>20</v>
      </c>
      <c r="C47" s="37">
        <v>107.82</v>
      </c>
      <c r="D47" s="37">
        <v>106.34399999999999</v>
      </c>
      <c r="E47" s="37">
        <v>104.197</v>
      </c>
      <c r="F47" s="37">
        <v>105.607</v>
      </c>
      <c r="G47" s="37">
        <v>107.08199999999999</v>
      </c>
      <c r="H47" s="37">
        <v>108.25</v>
      </c>
      <c r="I47" s="37">
        <v>106.117</v>
      </c>
      <c r="J47" s="37">
        <v>106.15300000000001</v>
      </c>
      <c r="K47" s="37">
        <v>104.917</v>
      </c>
      <c r="L47" s="37">
        <v>102.91500000000001</v>
      </c>
      <c r="M47" s="37">
        <v>105.93300000000001</v>
      </c>
      <c r="N47" s="37">
        <v>103.211</v>
      </c>
      <c r="O47" s="37">
        <v>105.328</v>
      </c>
      <c r="P47" s="37">
        <v>105.017</v>
      </c>
      <c r="Q47" s="37">
        <v>106.417</v>
      </c>
      <c r="S47" s="4">
        <f t="shared" si="59"/>
        <v>110.85406958801882</v>
      </c>
      <c r="T47" s="4">
        <f t="shared" si="59"/>
        <v>109.14915554512568</v>
      </c>
      <c r="U47" s="4">
        <f t="shared" si="59"/>
        <v>104.70689541137359</v>
      </c>
      <c r="V47" s="4">
        <f t="shared" si="59"/>
        <v>106.05035359972348</v>
      </c>
      <c r="W47" s="4">
        <f t="shared" si="59"/>
        <v>108.72671413014774</v>
      </c>
      <c r="X47" s="4">
        <f t="shared" si="59"/>
        <v>108.99130130338504</v>
      </c>
      <c r="Y47" s="4">
        <f t="shared" si="59"/>
        <v>106.82348945709234</v>
      </c>
      <c r="Z47" s="4">
        <f t="shared" si="59"/>
        <v>105.6120492833722</v>
      </c>
      <c r="AA47" s="4">
        <f t="shared" si="59"/>
        <v>104.03416049367415</v>
      </c>
      <c r="AB47" s="4">
        <f t="shared" si="59"/>
        <v>104.92134941041401</v>
      </c>
      <c r="AC47" s="4">
        <f t="shared" si="59"/>
        <v>106.33981805043274</v>
      </c>
      <c r="AD47" s="4">
        <f t="shared" si="59"/>
        <v>106.33181574934648</v>
      </c>
      <c r="AE47" s="4">
        <f t="shared" si="59"/>
        <v>107.06506772056238</v>
      </c>
      <c r="AF47" s="4">
        <f t="shared" si="59"/>
        <v>106.01603915760859</v>
      </c>
      <c r="AG47" s="4">
        <f t="shared" si="59"/>
        <v>106.50860414829033</v>
      </c>
      <c r="AI47" s="4">
        <f t="shared" si="60"/>
        <v>-3.0340695880188235</v>
      </c>
      <c r="AJ47" s="4">
        <f t="shared" si="60"/>
        <v>-2.805155545125686</v>
      </c>
      <c r="AK47" s="4">
        <f t="shared" si="60"/>
        <v>-0.5098954113735914</v>
      </c>
      <c r="AL47" s="4">
        <f t="shared" si="60"/>
        <v>-0.44335359972347987</v>
      </c>
      <c r="AM47" s="4">
        <f t="shared" si="60"/>
        <v>-1.6447141301477473</v>
      </c>
      <c r="AN47" s="4">
        <f t="shared" si="60"/>
        <v>-0.7413013033850433</v>
      </c>
      <c r="AO47" s="4">
        <f t="shared" si="60"/>
        <v>-0.70648945709233146</v>
      </c>
      <c r="AP47" s="4">
        <f t="shared" si="60"/>
        <v>0.5409507166278047</v>
      </c>
      <c r="AQ47" s="4">
        <f t="shared" si="60"/>
        <v>0.88283950632585118</v>
      </c>
      <c r="AR47" s="4">
        <f t="shared" si="60"/>
        <v>-2.0063494104140034</v>
      </c>
      <c r="AS47" s="4">
        <f t="shared" si="60"/>
        <v>-0.406818050432733</v>
      </c>
      <c r="AT47" s="4">
        <f t="shared" si="60"/>
        <v>-3.1208157493464768</v>
      </c>
      <c r="AU47" s="4">
        <f t="shared" si="60"/>
        <v>-1.7370677205623792</v>
      </c>
      <c r="AV47" s="4">
        <f t="shared" si="60"/>
        <v>-0.99903915760859263</v>
      </c>
      <c r="AW47" s="4">
        <f t="shared" si="60"/>
        <v>-9.160414829032959E-2</v>
      </c>
      <c r="AY47" s="2">
        <f t="shared" si="51"/>
        <v>110.85398138482437</v>
      </c>
      <c r="AZ47" s="2">
        <f t="shared" si="51"/>
        <v>109.14911443599841</v>
      </c>
      <c r="BA47" s="2">
        <f t="shared" si="51"/>
        <v>104.7068655229876</v>
      </c>
      <c r="BB47" s="2">
        <f t="shared" si="51"/>
        <v>106.05029753144203</v>
      </c>
      <c r="BC47" s="2">
        <f t="shared" si="51"/>
        <v>108.72669288990595</v>
      </c>
      <c r="BD47" s="2">
        <f t="shared" si="51"/>
        <v>108.99129312926478</v>
      </c>
      <c r="BE47" s="2">
        <f t="shared" si="51"/>
        <v>106.82346385802943</v>
      </c>
      <c r="BF47" s="2">
        <f t="shared" si="51"/>
        <v>105.61204454182652</v>
      </c>
      <c r="BG47" s="2">
        <f t="shared" si="51"/>
        <v>104.03415796317897</v>
      </c>
      <c r="BH47" s="2">
        <f t="shared" si="51"/>
        <v>104.92134908106402</v>
      </c>
      <c r="BI47" s="2">
        <f t="shared" si="51"/>
        <v>106.3398167065</v>
      </c>
      <c r="BJ47" s="2">
        <f t="shared" si="51"/>
        <v>106.33181245511857</v>
      </c>
      <c r="BK47" s="2">
        <f t="shared" si="51"/>
        <v>107.06506646129331</v>
      </c>
      <c r="BL47" s="2">
        <f t="shared" si="51"/>
        <v>106.01603902108369</v>
      </c>
      <c r="BM47" s="2">
        <f t="shared" si="51"/>
        <v>106.50860414402054</v>
      </c>
      <c r="BO47" s="2">
        <f t="shared" si="10"/>
        <v>107.82</v>
      </c>
      <c r="BP47" s="2">
        <f t="shared" si="11"/>
        <v>106.34399999999999</v>
      </c>
      <c r="BQ47" s="2">
        <f t="shared" si="12"/>
        <v>104.197</v>
      </c>
      <c r="BR47" s="2">
        <f t="shared" si="13"/>
        <v>105.607</v>
      </c>
      <c r="BS47" s="2">
        <f t="shared" si="14"/>
        <v>107.08199999999999</v>
      </c>
      <c r="BT47" s="2">
        <f t="shared" si="15"/>
        <v>108.25</v>
      </c>
      <c r="BU47" s="2">
        <f t="shared" si="16"/>
        <v>106.117</v>
      </c>
      <c r="BV47" s="2">
        <f t="shared" si="17"/>
        <v>106.15300000000001</v>
      </c>
      <c r="BW47" s="2">
        <f t="shared" si="18"/>
        <v>104.917</v>
      </c>
      <c r="BX47" s="2">
        <f t="shared" si="19"/>
        <v>102.91500000000001</v>
      </c>
      <c r="BY47" s="2">
        <f t="shared" si="20"/>
        <v>105.93300000000001</v>
      </c>
      <c r="BZ47" s="2">
        <f t="shared" si="21"/>
        <v>103.211</v>
      </c>
      <c r="CA47" s="2">
        <f t="shared" si="22"/>
        <v>105.328</v>
      </c>
      <c r="CB47" s="2">
        <f t="shared" si="23"/>
        <v>105.017</v>
      </c>
      <c r="CC47" s="2">
        <f t="shared" si="24"/>
        <v>106.417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110.86107467166984</v>
      </c>
      <c r="DL47" s="2">
        <f t="shared" si="61"/>
        <v>108.7786615603458</v>
      </c>
      <c r="DM47" s="2">
        <f t="shared" si="61"/>
        <v>104.90401232811762</v>
      </c>
      <c r="DN47" s="2">
        <f t="shared" si="61"/>
        <v>106.55719378487802</v>
      </c>
      <c r="DO47" s="2">
        <f t="shared" si="61"/>
        <v>108.86351274756537</v>
      </c>
      <c r="DP47" s="2">
        <f t="shared" si="61"/>
        <v>109.03958748221905</v>
      </c>
      <c r="DQ47" s="2">
        <f t="shared" si="61"/>
        <v>106.64897877229457</v>
      </c>
      <c r="DR47" s="2">
        <f t="shared" si="61"/>
        <v>105.67036357786357</v>
      </c>
      <c r="DS47" s="2">
        <f t="shared" si="61"/>
        <v>104.2998137254902</v>
      </c>
      <c r="DT47" s="2">
        <f t="shared" si="61"/>
        <v>104.8178221543163</v>
      </c>
      <c r="DU47" s="2">
        <f t="shared" si="61"/>
        <v>106.18480112044817</v>
      </c>
      <c r="DV47" s="2">
        <f t="shared" si="61"/>
        <v>106.21809971988796</v>
      </c>
      <c r="DW47" s="2">
        <f t="shared" si="61"/>
        <v>107.29458515406162</v>
      </c>
      <c r="DX47" s="2">
        <f t="shared" si="61"/>
        <v>106.13801827094473</v>
      </c>
      <c r="DY47" s="2">
        <f t="shared" si="61"/>
        <v>106.80639064039408</v>
      </c>
      <c r="EA47" s="2">
        <f t="shared" si="62"/>
        <v>110.80250639563226</v>
      </c>
      <c r="EB47" s="2">
        <f t="shared" si="62"/>
        <v>111.82995940483356</v>
      </c>
      <c r="EC47" s="2">
        <f t="shared" si="62"/>
        <v>103.32733870967745</v>
      </c>
      <c r="ED47" s="2">
        <f t="shared" si="62"/>
        <v>102.57216749883281</v>
      </c>
      <c r="EE47" s="2">
        <f t="shared" si="62"/>
        <v>107.718134319162</v>
      </c>
      <c r="EF47" s="2">
        <f t="shared" si="62"/>
        <v>108.607062464592</v>
      </c>
      <c r="EG47" s="2">
        <f t="shared" si="62"/>
        <v>108.11782346935132</v>
      </c>
      <c r="EH47" s="2">
        <f t="shared" si="62"/>
        <v>105.14706398183347</v>
      </c>
      <c r="EI47" s="2">
        <f t="shared" si="62"/>
        <v>101.90317539396207</v>
      </c>
      <c r="EJ47" s="2">
        <f t="shared" si="62"/>
        <v>105.85553542124865</v>
      </c>
      <c r="EK47" s="2">
        <f t="shared" si="62"/>
        <v>107.66168390989255</v>
      </c>
      <c r="EL47" s="2">
        <f t="shared" si="62"/>
        <v>107.23497036209626</v>
      </c>
      <c r="EM47" s="2">
        <f t="shared" si="62"/>
        <v>105.12208489487109</v>
      </c>
      <c r="EN47" s="2">
        <f t="shared" si="62"/>
        <v>104.91327371120188</v>
      </c>
      <c r="EO47" s="2">
        <f t="shared" si="62"/>
        <v>103.71309311993633</v>
      </c>
      <c r="EQ47" s="2">
        <f t="shared" si="63"/>
        <v>109.08274473816263</v>
      </c>
      <c r="ER47" s="2">
        <f t="shared" si="63"/>
        <v>109.67680669455648</v>
      </c>
      <c r="ES47" s="2">
        <f t="shared" si="63"/>
        <v>102.66880084479877</v>
      </c>
      <c r="ET47" s="2">
        <f t="shared" si="63"/>
        <v>103.4412568549959</v>
      </c>
      <c r="EU47" s="2">
        <f t="shared" si="63"/>
        <v>108.17296650185411</v>
      </c>
      <c r="EV47" s="2">
        <f t="shared" si="63"/>
        <v>108.42158313394073</v>
      </c>
      <c r="EW47" s="2">
        <f t="shared" si="63"/>
        <v>107.62455780830251</v>
      </c>
      <c r="EX47" s="2">
        <f t="shared" si="63"/>
        <v>105.16400268926324</v>
      </c>
      <c r="EY47" s="2">
        <f t="shared" si="63"/>
        <v>101.58584241335183</v>
      </c>
      <c r="EZ47" s="2">
        <f t="shared" si="63"/>
        <v>106.64193579587651</v>
      </c>
      <c r="FA47" s="2">
        <f t="shared" si="63"/>
        <v>107.70283444844307</v>
      </c>
      <c r="FB47" s="2">
        <f t="shared" si="63"/>
        <v>105.54014940836795</v>
      </c>
      <c r="FC47" s="2">
        <f t="shared" si="63"/>
        <v>105.14200790413054</v>
      </c>
      <c r="FD47" s="2">
        <f t="shared" si="63"/>
        <v>105.24022897320063</v>
      </c>
      <c r="FE47" s="2">
        <f t="shared" si="63"/>
        <v>106.72082336676587</v>
      </c>
      <c r="FG47" s="2">
        <f t="shared" si="64"/>
        <v>0.12061311414208303</v>
      </c>
      <c r="FH47" s="2">
        <f t="shared" si="64"/>
        <v>0.12142335128734549</v>
      </c>
      <c r="FI47" s="2">
        <f t="shared" si="64"/>
        <v>0.12502713378069549</v>
      </c>
      <c r="FJ47" s="2">
        <f t="shared" si="64"/>
        <v>0.12720491915941023</v>
      </c>
      <c r="FK47" s="2">
        <f t="shared" si="64"/>
        <v>0.11946153891719108</v>
      </c>
      <c r="FL47" s="2">
        <f t="shared" si="64"/>
        <v>0.11164822270956422</v>
      </c>
      <c r="FM47" s="2">
        <f t="shared" si="64"/>
        <v>0.11879846022948266</v>
      </c>
      <c r="FN47" s="2">
        <f t="shared" si="64"/>
        <v>0.11144570924444257</v>
      </c>
      <c r="FO47" s="2">
        <f t="shared" si="64"/>
        <v>0.11084161661696471</v>
      </c>
      <c r="FP47" s="2">
        <f t="shared" si="64"/>
        <v>9.9746534497501857E-2</v>
      </c>
      <c r="FQ47" s="2">
        <f t="shared" si="64"/>
        <v>0.10496061593458422</v>
      </c>
      <c r="FR47" s="2">
        <f t="shared" si="64"/>
        <v>0.11186688828528461</v>
      </c>
      <c r="FS47" s="2">
        <f t="shared" si="64"/>
        <v>0.10564744908498183</v>
      </c>
      <c r="FT47" s="2">
        <f t="shared" si="64"/>
        <v>9.9600290967603838E-2</v>
      </c>
      <c r="FU47" s="2">
        <f t="shared" si="64"/>
        <v>9.6282562079063216E-2</v>
      </c>
      <c r="FW47" s="2">
        <f t="shared" si="53"/>
        <v>1.6970190331300449E-5</v>
      </c>
      <c r="FX47" s="2">
        <f t="shared" si="53"/>
        <v>2.133355461169416E-5</v>
      </c>
      <c r="FY47" s="2">
        <f t="shared" si="53"/>
        <v>3.0099573395448118E-5</v>
      </c>
      <c r="FZ47" s="2">
        <f t="shared" si="53"/>
        <v>2.150886831127816E-5</v>
      </c>
      <c r="GA47" s="2">
        <f t="shared" si="53"/>
        <v>1.9374267152393829E-5</v>
      </c>
      <c r="GB47" s="2">
        <f t="shared" si="53"/>
        <v>1.9966962247735653E-5</v>
      </c>
      <c r="GC47" s="2">
        <f t="shared" si="53"/>
        <v>2.3116532580368492E-5</v>
      </c>
      <c r="GD47" s="2">
        <f t="shared" si="53"/>
        <v>2.7073485460151645E-5</v>
      </c>
      <c r="GE47" s="2">
        <f t="shared" si="53"/>
        <v>2.6770613162788741E-5</v>
      </c>
      <c r="GF47" s="2">
        <f t="shared" si="53"/>
        <v>2.3683316703906495E-5</v>
      </c>
      <c r="GG47" s="2">
        <f t="shared" si="53"/>
        <v>2.5730126028183433E-5</v>
      </c>
      <c r="GH47" s="2">
        <f t="shared" si="53"/>
        <v>2.4438747832615554E-5</v>
      </c>
      <c r="GI47" s="2">
        <f t="shared" si="53"/>
        <v>2.0968300162419774E-5</v>
      </c>
      <c r="GJ47" s="2">
        <f t="shared" si="53"/>
        <v>1.7325460056821887E-5</v>
      </c>
      <c r="GK47" s="2">
        <f t="shared" si="53"/>
        <v>1.4666929982453706E-5</v>
      </c>
      <c r="GM47" s="86">
        <f t="shared" si="54"/>
        <v>7.8156240123833291E-8</v>
      </c>
      <c r="GN47" s="86">
        <f t="shared" si="54"/>
        <v>3.5032907249824248E-8</v>
      </c>
      <c r="GO47" s="86">
        <f t="shared" si="54"/>
        <v>2.4874115846960435E-8</v>
      </c>
      <c r="GP47" s="86">
        <f t="shared" si="54"/>
        <v>4.8785461410092644E-8</v>
      </c>
      <c r="GQ47" s="86">
        <f t="shared" si="54"/>
        <v>1.8276792892443233E-8</v>
      </c>
      <c r="GR47" s="86">
        <f t="shared" si="54"/>
        <v>6.8606048439778712E-9</v>
      </c>
      <c r="GS47" s="86">
        <f t="shared" si="54"/>
        <v>2.2183509588936689E-8</v>
      </c>
      <c r="GT47" s="86">
        <f t="shared" si="54"/>
        <v>3.7982075279627309E-9</v>
      </c>
      <c r="GU47" s="86">
        <f t="shared" si="54"/>
        <v>1.9652098512751924E-9</v>
      </c>
      <c r="GV47" s="86">
        <f t="shared" si="54"/>
        <v>2.4106803003225569E-10</v>
      </c>
      <c r="GW47" s="86">
        <f t="shared" si="54"/>
        <v>1.061480172933709E-9</v>
      </c>
      <c r="GX47" s="86">
        <f t="shared" si="54"/>
        <v>2.6810398089066668E-9</v>
      </c>
      <c r="GY47" s="86">
        <f t="shared" si="54"/>
        <v>9.6034347112600454E-10</v>
      </c>
      <c r="GZ47" s="86">
        <f t="shared" si="54"/>
        <v>1.0419957809580522E-10</v>
      </c>
      <c r="HA47" s="86">
        <f t="shared" si="54"/>
        <v>3.6752610466880868E-12</v>
      </c>
      <c r="HC47" s="86">
        <f t="shared" si="58"/>
        <v>1.6815743382021675E-18</v>
      </c>
      <c r="HD47" s="86">
        <f t="shared" si="58"/>
        <v>3.3850821187521734E-21</v>
      </c>
      <c r="HE47" s="86">
        <f t="shared" si="58"/>
        <v>4.8990531125575342E-21</v>
      </c>
      <c r="HF47" s="86">
        <f t="shared" si="58"/>
        <v>1.2209615900935617E-22</v>
      </c>
      <c r="HG47" s="86">
        <f t="shared" si="58"/>
        <v>3.0526933512311063E-23</v>
      </c>
      <c r="HH47" s="86">
        <f t="shared" si="58"/>
        <v>1.5770310048920269E-24</v>
      </c>
      <c r="HI47" s="86">
        <f t="shared" si="58"/>
        <v>2.2898708688680078E-23</v>
      </c>
      <c r="HJ47" s="86">
        <f t="shared" si="58"/>
        <v>5.1734335416260604E-24</v>
      </c>
      <c r="HK47" s="86">
        <f t="shared" si="58"/>
        <v>4.7860257073903314E-23</v>
      </c>
      <c r="HL47" s="86">
        <f t="shared" si="58"/>
        <v>4.4769562479333138E-26</v>
      </c>
      <c r="HM47" s="86">
        <f t="shared" si="58"/>
        <v>1.0488756355219839E-23</v>
      </c>
      <c r="HN47" s="86">
        <f t="shared" si="58"/>
        <v>2.426324227476088E-24</v>
      </c>
      <c r="HO47" s="86">
        <f t="shared" si="58"/>
        <v>1.6341865176348485E-23</v>
      </c>
      <c r="HP47" s="86">
        <f t="shared" si="58"/>
        <v>2.8491839570685527E-27</v>
      </c>
      <c r="HQ47" s="86">
        <f t="shared" si="58"/>
        <v>9.6040800281151272E-34</v>
      </c>
      <c r="HS47" s="86">
        <f t="shared" si="55"/>
        <v>5.3754072823086015E-111</v>
      </c>
      <c r="HT47" s="86">
        <f t="shared" si="55"/>
        <v>8.8818328047283936E-126</v>
      </c>
      <c r="HU47" s="86">
        <f t="shared" si="55"/>
        <v>1.2235551648793283E-132</v>
      </c>
      <c r="HV47" s="86">
        <f t="shared" si="55"/>
        <v>1.0922712798025157E-143</v>
      </c>
      <c r="HW47" s="86">
        <f t="shared" si="55"/>
        <v>1.5929621598813068E-148</v>
      </c>
      <c r="HX47" s="86">
        <f t="shared" si="55"/>
        <v>1.3384627509053635E-155</v>
      </c>
      <c r="HY47" s="86">
        <f t="shared" si="55"/>
        <v>1.6018410188301953E-148</v>
      </c>
      <c r="HZ47" s="86">
        <f t="shared" si="55"/>
        <v>3.7266679393340556E-150</v>
      </c>
      <c r="IA47" s="86">
        <f t="shared" si="55"/>
        <v>8.6833012916267349E-145</v>
      </c>
      <c r="IB47" s="86">
        <f t="shared" si="55"/>
        <v>1.7237193678400413E-164</v>
      </c>
      <c r="IC47" s="86">
        <f t="shared" si="55"/>
        <v>1.8344285902408383E-147</v>
      </c>
      <c r="ID47" s="86">
        <f t="shared" si="55"/>
        <v>1.0371514000070549E-154</v>
      </c>
      <c r="IE47" s="86">
        <f t="shared" si="55"/>
        <v>3.7838790205695126E-149</v>
      </c>
      <c r="IF47" s="86">
        <f t="shared" si="55"/>
        <v>8.1213014666521939E-83</v>
      </c>
      <c r="IG47" s="86">
        <f t="shared" si="55"/>
        <v>2.029170178249976E-57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5.2220449180874197E-237</v>
      </c>
      <c r="IW47" s="86">
        <f t="shared" si="56"/>
        <v>1.4551428451502373E-134</v>
      </c>
      <c r="IY47" s="86">
        <f t="shared" si="57"/>
        <v>7.8156240125514863E-8</v>
      </c>
      <c r="IZ47" s="86">
        <f t="shared" si="57"/>
        <v>3.5032907249827637E-8</v>
      </c>
      <c r="JA47" s="86">
        <f t="shared" si="57"/>
        <v>2.4874115846965335E-8</v>
      </c>
      <c r="JB47" s="86">
        <f t="shared" si="57"/>
        <v>4.8785461410092763E-8</v>
      </c>
      <c r="JC47" s="86">
        <f t="shared" si="57"/>
        <v>1.8276792892443262E-8</v>
      </c>
      <c r="JD47" s="86">
        <f t="shared" si="57"/>
        <v>6.8606048439778728E-9</v>
      </c>
      <c r="JE47" s="86">
        <f t="shared" si="57"/>
        <v>2.2183509588936712E-8</v>
      </c>
      <c r="JF47" s="86">
        <f t="shared" si="57"/>
        <v>3.7982075279627359E-9</v>
      </c>
      <c r="JG47" s="86">
        <f t="shared" si="57"/>
        <v>1.9652098512752404E-9</v>
      </c>
      <c r="JH47" s="86">
        <f t="shared" si="57"/>
        <v>2.4106803003225574E-10</v>
      </c>
      <c r="JI47" s="86">
        <f t="shared" si="57"/>
        <v>1.0614801729337196E-9</v>
      </c>
      <c r="JJ47" s="86">
        <f t="shared" si="57"/>
        <v>2.6810398089066693E-9</v>
      </c>
      <c r="JK47" s="86">
        <f t="shared" si="57"/>
        <v>9.6034347112602087E-10</v>
      </c>
      <c r="JL47" s="86">
        <f t="shared" si="57"/>
        <v>1.0419957809580522E-10</v>
      </c>
      <c r="JM47" s="86">
        <f t="shared" si="57"/>
        <v>3.6752610466880868E-12</v>
      </c>
    </row>
    <row r="48" spans="2:273" x14ac:dyDescent="0.25">
      <c r="B48" s="2">
        <v>21</v>
      </c>
      <c r="C48" s="37">
        <v>110.639</v>
      </c>
      <c r="D48" s="37">
        <v>105.852</v>
      </c>
      <c r="E48" s="37">
        <v>102.52500000000001</v>
      </c>
      <c r="F48" s="37">
        <v>102.623</v>
      </c>
      <c r="G48" s="37">
        <v>107.01600000000001</v>
      </c>
      <c r="H48" s="37">
        <v>108.983</v>
      </c>
      <c r="I48" s="37">
        <v>105.267</v>
      </c>
      <c r="J48" s="37">
        <v>104.42400000000001</v>
      </c>
      <c r="K48" s="37">
        <v>102.517</v>
      </c>
      <c r="L48" s="37">
        <v>105.22</v>
      </c>
      <c r="M48" s="37">
        <v>108.05</v>
      </c>
      <c r="N48" s="37">
        <v>106.246</v>
      </c>
      <c r="O48" s="37">
        <v>106.44799999999999</v>
      </c>
      <c r="P48" s="37">
        <v>106.661</v>
      </c>
      <c r="Q48" s="37">
        <v>105.867</v>
      </c>
      <c r="S48" s="4">
        <f t="shared" si="59"/>
        <v>110.87284799350005</v>
      </c>
      <c r="T48" s="4">
        <f t="shared" si="59"/>
        <v>109.25279492779583</v>
      </c>
      <c r="U48" s="4">
        <f t="shared" si="59"/>
        <v>104.77607927433219</v>
      </c>
      <c r="V48" s="4">
        <f t="shared" si="59"/>
        <v>106.08181042971314</v>
      </c>
      <c r="W48" s="4">
        <f t="shared" si="59"/>
        <v>108.75617528275154</v>
      </c>
      <c r="X48" s="4">
        <f t="shared" si="59"/>
        <v>109.05782209530337</v>
      </c>
      <c r="Y48" s="4">
        <f t="shared" si="59"/>
        <v>106.90181400318446</v>
      </c>
      <c r="Z48" s="4">
        <f t="shared" si="59"/>
        <v>105.72826042815694</v>
      </c>
      <c r="AA48" s="4">
        <f t="shared" si="59"/>
        <v>104.06851581759209</v>
      </c>
      <c r="AB48" s="4">
        <f t="shared" si="59"/>
        <v>104.96734240981692</v>
      </c>
      <c r="AC48" s="4">
        <f t="shared" si="59"/>
        <v>106.4089182248925</v>
      </c>
      <c r="AD48" s="4">
        <f t="shared" si="59"/>
        <v>106.46358856815672</v>
      </c>
      <c r="AE48" s="4">
        <f t="shared" si="59"/>
        <v>107.14118089773359</v>
      </c>
      <c r="AF48" s="4">
        <f t="shared" si="59"/>
        <v>106.11794586998238</v>
      </c>
      <c r="AG48" s="4">
        <f t="shared" si="59"/>
        <v>106.50642421298012</v>
      </c>
      <c r="AI48" s="4">
        <f t="shared" si="60"/>
        <v>-0.23384799350004926</v>
      </c>
      <c r="AJ48" s="4">
        <f t="shared" si="60"/>
        <v>-3.4007949277958289</v>
      </c>
      <c r="AK48" s="4">
        <f t="shared" si="60"/>
        <v>-2.2510792743321844</v>
      </c>
      <c r="AL48" s="4">
        <f t="shared" si="60"/>
        <v>-3.4588104297131395</v>
      </c>
      <c r="AM48" s="4">
        <f t="shared" si="60"/>
        <v>-1.7401752827515367</v>
      </c>
      <c r="AN48" s="4">
        <f t="shared" si="60"/>
        <v>-7.4822095303360925E-2</v>
      </c>
      <c r="AO48" s="4">
        <f t="shared" si="60"/>
        <v>-1.6348140031844594</v>
      </c>
      <c r="AP48" s="4">
        <f t="shared" si="60"/>
        <v>-1.3042604281569368</v>
      </c>
      <c r="AQ48" s="4">
        <f t="shared" si="60"/>
        <v>-1.5515158175920902</v>
      </c>
      <c r="AR48" s="4">
        <f t="shared" si="60"/>
        <v>0.25265759018307676</v>
      </c>
      <c r="AS48" s="4">
        <f t="shared" si="60"/>
        <v>1.6410817751074944</v>
      </c>
      <c r="AT48" s="4">
        <f t="shared" si="60"/>
        <v>-0.217588568156728</v>
      </c>
      <c r="AU48" s="4">
        <f t="shared" si="60"/>
        <v>-0.69318089773359759</v>
      </c>
      <c r="AV48" s="4">
        <f t="shared" si="60"/>
        <v>0.54305413001762304</v>
      </c>
      <c r="AW48" s="4">
        <f t="shared" si="60"/>
        <v>-0.63942421298011709</v>
      </c>
      <c r="AY48" s="2">
        <f t="shared" si="51"/>
        <v>110.87266927519352</v>
      </c>
      <c r="AZ48" s="2">
        <f t="shared" si="51"/>
        <v>109.25270669893912</v>
      </c>
      <c r="BA48" s="2">
        <f t="shared" si="51"/>
        <v>104.77601271780361</v>
      </c>
      <c r="BB48" s="2">
        <f t="shared" si="51"/>
        <v>106.08169039910977</v>
      </c>
      <c r="BC48" s="2">
        <f t="shared" si="51"/>
        <v>108.75612795788007</v>
      </c>
      <c r="BD48" s="2">
        <f t="shared" si="51"/>
        <v>109.05780321828901</v>
      </c>
      <c r="BE48" s="2">
        <f t="shared" si="51"/>
        <v>106.9017578555959</v>
      </c>
      <c r="BF48" s="2">
        <f t="shared" si="51"/>
        <v>105.72824904654051</v>
      </c>
      <c r="BG48" s="2">
        <f t="shared" si="51"/>
        <v>104.06850948555774</v>
      </c>
      <c r="BH48" s="2">
        <f t="shared" si="51"/>
        <v>104.96734151169211</v>
      </c>
      <c r="BI48" s="2">
        <f t="shared" si="51"/>
        <v>106.40891481298036</v>
      </c>
      <c r="BJ48" s="2">
        <f t="shared" si="51"/>
        <v>106.46358045911229</v>
      </c>
      <c r="BK48" s="2">
        <f t="shared" si="51"/>
        <v>107.14117766950822</v>
      </c>
      <c r="BL48" s="2">
        <f t="shared" si="51"/>
        <v>106.11794547719735</v>
      </c>
      <c r="BM48" s="2">
        <f t="shared" si="51"/>
        <v>106.50642419800307</v>
      </c>
      <c r="BO48" s="2">
        <f t="shared" si="10"/>
        <v>110.639</v>
      </c>
      <c r="BP48" s="2">
        <f t="shared" si="11"/>
        <v>105.852</v>
      </c>
      <c r="BQ48" s="2">
        <f t="shared" si="12"/>
        <v>102.52500000000001</v>
      </c>
      <c r="BR48" s="2">
        <f t="shared" si="13"/>
        <v>102.623</v>
      </c>
      <c r="BS48" s="2">
        <f t="shared" si="14"/>
        <v>107.01600000000001</v>
      </c>
      <c r="BT48" s="2">
        <f t="shared" si="15"/>
        <v>108.983</v>
      </c>
      <c r="BU48" s="2">
        <f t="shared" si="16"/>
        <v>105.267</v>
      </c>
      <c r="BV48" s="2">
        <f t="shared" si="17"/>
        <v>104.42400000000001</v>
      </c>
      <c r="BW48" s="2">
        <f t="shared" si="18"/>
        <v>102.517</v>
      </c>
      <c r="BX48" s="2">
        <f t="shared" si="19"/>
        <v>105.22</v>
      </c>
      <c r="BY48" s="2">
        <f t="shared" si="20"/>
        <v>108.05</v>
      </c>
      <c r="BZ48" s="2">
        <f t="shared" si="21"/>
        <v>106.246</v>
      </c>
      <c r="CA48" s="2">
        <f t="shared" si="22"/>
        <v>106.44799999999999</v>
      </c>
      <c r="CB48" s="2">
        <f t="shared" si="23"/>
        <v>106.661</v>
      </c>
      <c r="CC48" s="2">
        <f t="shared" si="24"/>
        <v>105.867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110.91187532833025</v>
      </c>
      <c r="DL48" s="2">
        <f t="shared" si="61"/>
        <v>108.8940450815188</v>
      </c>
      <c r="DM48" s="2">
        <f t="shared" si="61"/>
        <v>105.02580346135612</v>
      </c>
      <c r="DN48" s="2">
        <f t="shared" si="61"/>
        <v>106.6642575774155</v>
      </c>
      <c r="DO48" s="2">
        <f t="shared" si="61"/>
        <v>108.93532870117079</v>
      </c>
      <c r="DP48" s="2">
        <f t="shared" si="61"/>
        <v>109.14422949265054</v>
      </c>
      <c r="DQ48" s="2">
        <f t="shared" si="61"/>
        <v>106.75027147390307</v>
      </c>
      <c r="DR48" s="2">
        <f t="shared" si="61"/>
        <v>105.82931981981982</v>
      </c>
      <c r="DS48" s="2">
        <f t="shared" si="61"/>
        <v>104.38233669467787</v>
      </c>
      <c r="DT48" s="2">
        <f t="shared" si="61"/>
        <v>104.87659159663868</v>
      </c>
      <c r="DU48" s="2">
        <f t="shared" si="61"/>
        <v>106.27032661064425</v>
      </c>
      <c r="DV48" s="2">
        <f t="shared" si="61"/>
        <v>106.38238907563026</v>
      </c>
      <c r="DW48" s="2">
        <f t="shared" si="61"/>
        <v>107.42147955182072</v>
      </c>
      <c r="DX48" s="2">
        <f t="shared" si="61"/>
        <v>106.2792147950089</v>
      </c>
      <c r="DY48" s="2">
        <f t="shared" si="61"/>
        <v>106.84112118226601</v>
      </c>
      <c r="EA48" s="2">
        <f t="shared" si="62"/>
        <v>110.61221242078581</v>
      </c>
      <c r="EB48" s="2">
        <f t="shared" si="62"/>
        <v>111.61988887933258</v>
      </c>
      <c r="EC48" s="2">
        <f t="shared" si="62"/>
        <v>103.18188347597106</v>
      </c>
      <c r="ED48" s="2">
        <f t="shared" si="62"/>
        <v>102.4360662836541</v>
      </c>
      <c r="EE48" s="2">
        <f t="shared" si="62"/>
        <v>107.55140665434377</v>
      </c>
      <c r="EF48" s="2">
        <f t="shared" si="62"/>
        <v>108.43067544785012</v>
      </c>
      <c r="EG48" s="2">
        <f t="shared" si="62"/>
        <v>107.92665112277319</v>
      </c>
      <c r="EH48" s="2">
        <f t="shared" si="62"/>
        <v>104.99331454772337</v>
      </c>
      <c r="EI48" s="2">
        <f t="shared" si="62"/>
        <v>101.77261243660868</v>
      </c>
      <c r="EJ48" s="2">
        <f t="shared" si="62"/>
        <v>105.71414271722237</v>
      </c>
      <c r="EK48" s="2">
        <f t="shared" si="62"/>
        <v>107.48671432651457</v>
      </c>
      <c r="EL48" s="2">
        <f t="shared" si="62"/>
        <v>107.05182686400448</v>
      </c>
      <c r="EM48" s="2">
        <f t="shared" si="62"/>
        <v>104.97708158118529</v>
      </c>
      <c r="EN48" s="2">
        <f t="shared" si="62"/>
        <v>104.78827201168788</v>
      </c>
      <c r="EO48" s="2">
        <f t="shared" si="62"/>
        <v>103.64088769903064</v>
      </c>
      <c r="EQ48" s="2">
        <f t="shared" si="63"/>
        <v>108.91431144017648</v>
      </c>
      <c r="ER48" s="2">
        <f t="shared" si="63"/>
        <v>109.49383576302534</v>
      </c>
      <c r="ES48" s="2">
        <f t="shared" si="63"/>
        <v>102.53219739471976</v>
      </c>
      <c r="ET48" s="2">
        <f t="shared" si="63"/>
        <v>103.29390524931775</v>
      </c>
      <c r="EU48" s="2">
        <f t="shared" si="63"/>
        <v>108.00047862023925</v>
      </c>
      <c r="EV48" s="2">
        <f t="shared" si="63"/>
        <v>108.24756997190053</v>
      </c>
      <c r="EW48" s="2">
        <f t="shared" si="63"/>
        <v>107.43971858685185</v>
      </c>
      <c r="EX48" s="2">
        <f t="shared" si="63"/>
        <v>105.01006063527501</v>
      </c>
      <c r="EY48" s="2">
        <f t="shared" si="63"/>
        <v>101.45942701044586</v>
      </c>
      <c r="EZ48" s="2">
        <f t="shared" si="63"/>
        <v>106.49040810552745</v>
      </c>
      <c r="FA48" s="2">
        <f t="shared" si="63"/>
        <v>107.52733909473365</v>
      </c>
      <c r="FB48" s="2">
        <f t="shared" si="63"/>
        <v>105.3788055889253</v>
      </c>
      <c r="FC48" s="2">
        <f t="shared" si="63"/>
        <v>104.99674145843956</v>
      </c>
      <c r="FD48" s="2">
        <f t="shared" si="63"/>
        <v>105.11103802859957</v>
      </c>
      <c r="FE48" s="2">
        <f t="shared" si="63"/>
        <v>106.60702982411203</v>
      </c>
      <c r="FG48" s="2">
        <f t="shared" si="64"/>
        <v>0.13072842385664932</v>
      </c>
      <c r="FH48" s="2">
        <f t="shared" si="64"/>
        <v>0.1315964435552282</v>
      </c>
      <c r="FI48" s="2">
        <f t="shared" si="64"/>
        <v>0.13545560743579249</v>
      </c>
      <c r="FJ48" s="2">
        <f t="shared" si="64"/>
        <v>0.13778643610611771</v>
      </c>
      <c r="FK48" s="2">
        <f t="shared" si="64"/>
        <v>0.1294944925017896</v>
      </c>
      <c r="FL48" s="2">
        <f t="shared" si="64"/>
        <v>0.1211152346606179</v>
      </c>
      <c r="FM48" s="2">
        <f t="shared" si="64"/>
        <v>0.12878387005395922</v>
      </c>
      <c r="FN48" s="2">
        <f t="shared" si="64"/>
        <v>0.12089788637373272</v>
      </c>
      <c r="FO48" s="2">
        <f t="shared" si="64"/>
        <v>0.12024949192178727</v>
      </c>
      <c r="FP48" s="2">
        <f t="shared" si="64"/>
        <v>0.10832742578156859</v>
      </c>
      <c r="FQ48" s="2">
        <f t="shared" si="64"/>
        <v>0.11393329150206571</v>
      </c>
      <c r="FR48" s="2">
        <f t="shared" si="64"/>
        <v>0.12134990882241752</v>
      </c>
      <c r="FS48" s="2">
        <f t="shared" si="64"/>
        <v>0.11467131689875479</v>
      </c>
      <c r="FT48" s="2">
        <f t="shared" si="64"/>
        <v>0.10817011302377863</v>
      </c>
      <c r="FU48" s="2">
        <f t="shared" si="64"/>
        <v>0.10460008226103233</v>
      </c>
      <c r="FW48" s="2">
        <f t="shared" si="53"/>
        <v>1.8607413217621175E-5</v>
      </c>
      <c r="FX48" s="2">
        <f t="shared" si="53"/>
        <v>2.3391729332560379E-5</v>
      </c>
      <c r="FY48" s="2">
        <f t="shared" si="53"/>
        <v>3.3003430100925479E-5</v>
      </c>
      <c r="FZ48" s="2">
        <f t="shared" si="53"/>
        <v>2.3583956187095791E-5</v>
      </c>
      <c r="GA48" s="2">
        <f t="shared" si="53"/>
        <v>2.124342179076907E-5</v>
      </c>
      <c r="GB48" s="2">
        <f t="shared" si="53"/>
        <v>2.1893296573124269E-5</v>
      </c>
      <c r="GC48" s="2">
        <f t="shared" si="53"/>
        <v>2.5346717415509968E-5</v>
      </c>
      <c r="GD48" s="2">
        <f t="shared" si="53"/>
        <v>2.9685408962336765E-5</v>
      </c>
      <c r="GE48" s="2">
        <f t="shared" si="53"/>
        <v>2.9353317817205674E-5</v>
      </c>
      <c r="GF48" s="2">
        <f t="shared" si="53"/>
        <v>2.5968181042875508E-5</v>
      </c>
      <c r="GG48" s="2">
        <f t="shared" si="53"/>
        <v>2.8212452139436968E-5</v>
      </c>
      <c r="GH48" s="2">
        <f t="shared" si="53"/>
        <v>2.679649095856908E-5</v>
      </c>
      <c r="GI48" s="2">
        <f t="shared" si="53"/>
        <v>2.299123742737857E-5</v>
      </c>
      <c r="GJ48" s="2">
        <f t="shared" si="53"/>
        <v>1.8996957436487022E-5</v>
      </c>
      <c r="GK48" s="2">
        <f t="shared" si="53"/>
        <v>1.6081946173539069E-5</v>
      </c>
      <c r="GM48" s="86">
        <f t="shared" si="54"/>
        <v>1.6213723580950618E-7</v>
      </c>
      <c r="GN48" s="86">
        <f t="shared" si="54"/>
        <v>7.7034927917813682E-8</v>
      </c>
      <c r="GO48" s="86">
        <f t="shared" si="54"/>
        <v>5.6789367775890386E-8</v>
      </c>
      <c r="GP48" s="86">
        <f t="shared" si="54"/>
        <v>1.0705042714581914E-7</v>
      </c>
      <c r="GQ48" s="86">
        <f t="shared" si="54"/>
        <v>4.1732041705690494E-8</v>
      </c>
      <c r="GR48" s="86">
        <f t="shared" si="54"/>
        <v>1.6231816710007935E-8</v>
      </c>
      <c r="GS48" s="86">
        <f t="shared" si="54"/>
        <v>4.9852278930930765E-8</v>
      </c>
      <c r="GT48" s="86">
        <f t="shared" si="54"/>
        <v>9.3436588007883739E-9</v>
      </c>
      <c r="GU48" s="86">
        <f t="shared" si="54"/>
        <v>5.0411585945601836E-9</v>
      </c>
      <c r="GV48" s="86">
        <f t="shared" si="54"/>
        <v>6.7368304921382525E-10</v>
      </c>
      <c r="GW48" s="86">
        <f t="shared" si="54"/>
        <v>2.7614934764293665E-9</v>
      </c>
      <c r="GX48" s="86">
        <f t="shared" si="54"/>
        <v>6.7652255281102115E-9</v>
      </c>
      <c r="GY48" s="86">
        <f t="shared" si="54"/>
        <v>2.5231465335544087E-9</v>
      </c>
      <c r="GZ48" s="86">
        <f t="shared" si="54"/>
        <v>3.0732320766574171E-10</v>
      </c>
      <c r="HA48" s="86">
        <f t="shared" si="54"/>
        <v>1.3226651294115259E-11</v>
      </c>
      <c r="HC48" s="86">
        <f t="shared" si="58"/>
        <v>5.9341763732475225E-18</v>
      </c>
      <c r="HD48" s="86">
        <f t="shared" si="58"/>
        <v>1.5106402012213799E-20</v>
      </c>
      <c r="HE48" s="86">
        <f t="shared" si="58"/>
        <v>2.2193076076547366E-20</v>
      </c>
      <c r="HF48" s="86">
        <f t="shared" si="58"/>
        <v>6.2326045219644842E-22</v>
      </c>
      <c r="HG48" s="86">
        <f t="shared" si="58"/>
        <v>1.6062917762930306E-22</v>
      </c>
      <c r="HH48" s="86">
        <f t="shared" si="58"/>
        <v>9.0824144186828556E-24</v>
      </c>
      <c r="HI48" s="86">
        <f t="shared" si="58"/>
        <v>1.2342334353377738E-22</v>
      </c>
      <c r="HJ48" s="86">
        <f t="shared" si="58"/>
        <v>2.9489021048306642E-23</v>
      </c>
      <c r="HK48" s="86">
        <f t="shared" si="58"/>
        <v>2.5551979554502214E-22</v>
      </c>
      <c r="HL48" s="86">
        <f t="shared" si="58"/>
        <v>2.962402389614952E-25</v>
      </c>
      <c r="HM48" s="86">
        <f t="shared" si="58"/>
        <v>5.8073657718331825E-23</v>
      </c>
      <c r="HN48" s="86">
        <f t="shared" si="58"/>
        <v>1.4358093838147446E-23</v>
      </c>
      <c r="HO48" s="86">
        <f t="shared" si="58"/>
        <v>8.8033247219017187E-23</v>
      </c>
      <c r="HP48" s="86">
        <f t="shared" si="58"/>
        <v>2.0431374199190479E-26</v>
      </c>
      <c r="HQ48" s="86">
        <f t="shared" si="58"/>
        <v>1.1740257086936607E-32</v>
      </c>
      <c r="HS48" s="86">
        <f t="shared" si="55"/>
        <v>1.17599094379638E-108</v>
      </c>
      <c r="HT48" s="86">
        <f t="shared" si="55"/>
        <v>5.0075718432003178E-123</v>
      </c>
      <c r="HU48" s="86">
        <f t="shared" si="55"/>
        <v>8.9987181922617422E-130</v>
      </c>
      <c r="HV48" s="86">
        <f t="shared" si="55"/>
        <v>1.3697152585348857E-140</v>
      </c>
      <c r="HW48" s="86">
        <f t="shared" si="55"/>
        <v>2.3296259683901968E-145</v>
      </c>
      <c r="HX48" s="86">
        <f t="shared" si="55"/>
        <v>2.8027399788549538E-152</v>
      </c>
      <c r="HY48" s="86">
        <f t="shared" si="55"/>
        <v>2.5497531544714758E-145</v>
      </c>
      <c r="HZ48" s="86">
        <f t="shared" si="55"/>
        <v>7.0848268381892022E-147</v>
      </c>
      <c r="IA48" s="86">
        <f t="shared" si="55"/>
        <v>1.2724957181612678E-141</v>
      </c>
      <c r="IB48" s="86">
        <f t="shared" si="55"/>
        <v>6.4032922927674656E-161</v>
      </c>
      <c r="IC48" s="86">
        <f t="shared" si="55"/>
        <v>3.0200863891515342E-144</v>
      </c>
      <c r="ID48" s="86">
        <f t="shared" si="55"/>
        <v>2.4680972901267313E-151</v>
      </c>
      <c r="IE48" s="86">
        <f t="shared" si="55"/>
        <v>5.955984283048897E-146</v>
      </c>
      <c r="IF48" s="86">
        <f t="shared" si="55"/>
        <v>4.3081615119646373E-81</v>
      </c>
      <c r="IG48" s="86">
        <f t="shared" si="55"/>
        <v>3.0327096017096135E-56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4.4446026695589675E-233</v>
      </c>
      <c r="IW48" s="86">
        <f t="shared" si="56"/>
        <v>2.2276448280693509E-132</v>
      </c>
      <c r="IY48" s="86">
        <f t="shared" si="57"/>
        <v>1.6213723581544036E-7</v>
      </c>
      <c r="IZ48" s="86">
        <f t="shared" si="57"/>
        <v>7.7034927917828783E-8</v>
      </c>
      <c r="JA48" s="86">
        <f t="shared" si="57"/>
        <v>5.6789367775912581E-8</v>
      </c>
      <c r="JB48" s="86">
        <f t="shared" si="57"/>
        <v>1.0705042714581976E-7</v>
      </c>
      <c r="JC48" s="86">
        <f t="shared" si="57"/>
        <v>4.1732041705690653E-8</v>
      </c>
      <c r="JD48" s="86">
        <f t="shared" si="57"/>
        <v>1.6231816710007945E-8</v>
      </c>
      <c r="JE48" s="86">
        <f t="shared" si="57"/>
        <v>4.985227893093089E-8</v>
      </c>
      <c r="JF48" s="86">
        <f t="shared" si="57"/>
        <v>9.3436588007884036E-9</v>
      </c>
      <c r="JG48" s="86">
        <f t="shared" si="57"/>
        <v>5.0411585945604392E-9</v>
      </c>
      <c r="JH48" s="86">
        <f t="shared" si="57"/>
        <v>6.7368304921382556E-10</v>
      </c>
      <c r="JI48" s="86">
        <f t="shared" si="57"/>
        <v>2.7614934764294244E-9</v>
      </c>
      <c r="JJ48" s="86">
        <f t="shared" si="57"/>
        <v>6.7652255281102256E-9</v>
      </c>
      <c r="JK48" s="86">
        <f t="shared" si="57"/>
        <v>2.5231465335544968E-9</v>
      </c>
      <c r="JL48" s="86">
        <f t="shared" si="57"/>
        <v>3.0732320766574171E-10</v>
      </c>
      <c r="JM48" s="86">
        <f t="shared" si="57"/>
        <v>1.3226651294115259E-11</v>
      </c>
    </row>
    <row r="49" spans="2:273" x14ac:dyDescent="0.25">
      <c r="B49" s="2">
        <v>22</v>
      </c>
      <c r="C49" s="37">
        <v>108.131</v>
      </c>
      <c r="D49" s="37">
        <v>109.705</v>
      </c>
      <c r="E49" s="37">
        <v>103</v>
      </c>
      <c r="F49" s="37">
        <v>103.98399999999999</v>
      </c>
      <c r="G49" s="37">
        <v>107.721</v>
      </c>
      <c r="H49" s="37">
        <v>106.883</v>
      </c>
      <c r="I49" s="37">
        <v>106.18300000000001</v>
      </c>
      <c r="J49" s="37">
        <v>106.136</v>
      </c>
      <c r="K49" s="37">
        <v>103.93300000000001</v>
      </c>
      <c r="L49" s="37">
        <v>105.983</v>
      </c>
      <c r="M49" s="37">
        <v>106.767</v>
      </c>
      <c r="N49" s="37">
        <v>105.26300000000001</v>
      </c>
      <c r="O49" s="37">
        <v>106.983</v>
      </c>
      <c r="P49" s="37">
        <v>107.068</v>
      </c>
      <c r="Q49" s="37">
        <v>105.633</v>
      </c>
      <c r="S49" s="4">
        <f t="shared" si="59"/>
        <v>110.88645034305162</v>
      </c>
      <c r="T49" s="4">
        <f t="shared" si="59"/>
        <v>109.35157668585855</v>
      </c>
      <c r="U49" s="4">
        <f t="shared" si="59"/>
        <v>104.83820227507113</v>
      </c>
      <c r="V49" s="4">
        <f t="shared" si="59"/>
        <v>106.10492571594949</v>
      </c>
      <c r="W49" s="4">
        <f t="shared" si="59"/>
        <v>108.77973037728873</v>
      </c>
      <c r="X49" s="4">
        <f t="shared" si="59"/>
        <v>109.11835452660112</v>
      </c>
      <c r="Y49" s="4">
        <f t="shared" si="59"/>
        <v>106.97495614923642</v>
      </c>
      <c r="Z49" s="4">
        <f t="shared" si="59"/>
        <v>105.83778366994032</v>
      </c>
      <c r="AA49" s="4">
        <f t="shared" si="59"/>
        <v>104.09694342088527</v>
      </c>
      <c r="AB49" s="4">
        <f t="shared" si="59"/>
        <v>105.01031038847854</v>
      </c>
      <c r="AC49" s="4">
        <f t="shared" si="59"/>
        <v>106.47397869026665</v>
      </c>
      <c r="AD49" s="4">
        <f t="shared" si="59"/>
        <v>106.58899878338192</v>
      </c>
      <c r="AE49" s="4">
        <f t="shared" si="59"/>
        <v>107.21058729179725</v>
      </c>
      <c r="AF49" s="4">
        <f t="shared" si="59"/>
        <v>106.2141637805674</v>
      </c>
      <c r="AG49" s="4">
        <f t="shared" si="59"/>
        <v>106.500387988584</v>
      </c>
      <c r="AI49" s="4">
        <f t="shared" si="60"/>
        <v>-2.7554503430516206</v>
      </c>
      <c r="AJ49" s="4">
        <f t="shared" si="60"/>
        <v>0.35342331414145178</v>
      </c>
      <c r="AK49" s="4">
        <f t="shared" si="60"/>
        <v>-1.8382022750711258</v>
      </c>
      <c r="AL49" s="4">
        <f t="shared" si="60"/>
        <v>-2.1209257159494967</v>
      </c>
      <c r="AM49" s="4">
        <f t="shared" si="60"/>
        <v>-1.0587303772887253</v>
      </c>
      <c r="AN49" s="4">
        <f t="shared" si="60"/>
        <v>-2.2353545266011281</v>
      </c>
      <c r="AO49" s="4">
        <f t="shared" si="60"/>
        <v>-0.79195614923641244</v>
      </c>
      <c r="AP49" s="4">
        <f t="shared" si="60"/>
        <v>0.29821633005967385</v>
      </c>
      <c r="AQ49" s="4">
        <f t="shared" si="60"/>
        <v>-0.16394342088526059</v>
      </c>
      <c r="AR49" s="4">
        <f t="shared" si="60"/>
        <v>0.97268961152146005</v>
      </c>
      <c r="AS49" s="4">
        <f t="shared" si="60"/>
        <v>0.29302130973334783</v>
      </c>
      <c r="AT49" s="4">
        <f t="shared" si="60"/>
        <v>-1.3259987833819196</v>
      </c>
      <c r="AU49" s="4">
        <f t="shared" si="60"/>
        <v>-0.22758729179724924</v>
      </c>
      <c r="AV49" s="4">
        <f t="shared" si="60"/>
        <v>0.85383621943259413</v>
      </c>
      <c r="AW49" s="4">
        <f t="shared" si="60"/>
        <v>-0.86738798858399946</v>
      </c>
      <c r="AY49" s="2">
        <f t="shared" si="51"/>
        <v>110.88609458253434</v>
      </c>
      <c r="AZ49" s="2">
        <f t="shared" si="51"/>
        <v>109.35139101805332</v>
      </c>
      <c r="BA49" s="2">
        <f t="shared" si="51"/>
        <v>104.83805717027762</v>
      </c>
      <c r="BB49" s="2">
        <f t="shared" si="51"/>
        <v>106.10467383839288</v>
      </c>
      <c r="BC49" s="2">
        <f t="shared" si="51"/>
        <v>108.77962710401231</v>
      </c>
      <c r="BD49" s="2">
        <f t="shared" si="51"/>
        <v>109.11831185579798</v>
      </c>
      <c r="BE49" s="2">
        <f t="shared" si="51"/>
        <v>106.97483546379475</v>
      </c>
      <c r="BF49" s="2">
        <f t="shared" si="51"/>
        <v>105.83775696148699</v>
      </c>
      <c r="BG49" s="2">
        <f t="shared" si="51"/>
        <v>104.09692795170128</v>
      </c>
      <c r="BH49" s="2">
        <f t="shared" si="51"/>
        <v>105.01030800157264</v>
      </c>
      <c r="BI49" s="2">
        <f t="shared" si="51"/>
        <v>106.47397023310063</v>
      </c>
      <c r="BJ49" s="2">
        <f t="shared" si="51"/>
        <v>106.58897928629364</v>
      </c>
      <c r="BK49" s="2">
        <f t="shared" si="51"/>
        <v>107.2105792147679</v>
      </c>
      <c r="BL49" s="2">
        <f t="shared" si="51"/>
        <v>106.21416268111827</v>
      </c>
      <c r="BM49" s="2">
        <f t="shared" si="51"/>
        <v>106.50038793777962</v>
      </c>
      <c r="BO49" s="2">
        <f t="shared" si="10"/>
        <v>108.131</v>
      </c>
      <c r="BP49" s="2">
        <f t="shared" si="11"/>
        <v>109.705</v>
      </c>
      <c r="BQ49" s="2">
        <f t="shared" si="12"/>
        <v>103</v>
      </c>
      <c r="BR49" s="2">
        <f t="shared" si="13"/>
        <v>103.98399999999999</v>
      </c>
      <c r="BS49" s="2">
        <f t="shared" si="14"/>
        <v>107.721</v>
      </c>
      <c r="BT49" s="2">
        <f t="shared" si="15"/>
        <v>106.883</v>
      </c>
      <c r="BU49" s="2">
        <f t="shared" si="16"/>
        <v>106.18300000000001</v>
      </c>
      <c r="BV49" s="2">
        <f t="shared" si="17"/>
        <v>106.136</v>
      </c>
      <c r="BW49" s="2">
        <f t="shared" si="18"/>
        <v>103.93300000000001</v>
      </c>
      <c r="BX49" s="2">
        <f t="shared" si="19"/>
        <v>105.983</v>
      </c>
      <c r="BY49" s="2">
        <f t="shared" si="20"/>
        <v>106.767</v>
      </c>
      <c r="BZ49" s="2">
        <f t="shared" si="21"/>
        <v>105.26300000000001</v>
      </c>
      <c r="CA49" s="2">
        <f t="shared" si="22"/>
        <v>106.983</v>
      </c>
      <c r="CB49" s="2">
        <f t="shared" si="23"/>
        <v>107.068</v>
      </c>
      <c r="CC49" s="2">
        <f t="shared" si="24"/>
        <v>105.633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110.96267598499065</v>
      </c>
      <c r="DL49" s="2">
        <f t="shared" si="61"/>
        <v>109.00942860269178</v>
      </c>
      <c r="DM49" s="2">
        <f t="shared" si="61"/>
        <v>105.14759459459462</v>
      </c>
      <c r="DN49" s="2">
        <f t="shared" si="61"/>
        <v>106.77132136995297</v>
      </c>
      <c r="DO49" s="2">
        <f t="shared" si="61"/>
        <v>109.00714465477623</v>
      </c>
      <c r="DP49" s="2">
        <f t="shared" si="61"/>
        <v>109.24887150308201</v>
      </c>
      <c r="DQ49" s="2">
        <f t="shared" si="61"/>
        <v>106.85156417551156</v>
      </c>
      <c r="DR49" s="2">
        <f t="shared" si="61"/>
        <v>105.98827606177605</v>
      </c>
      <c r="DS49" s="2">
        <f t="shared" si="61"/>
        <v>104.46485966386555</v>
      </c>
      <c r="DT49" s="2">
        <f t="shared" si="61"/>
        <v>104.93536103896106</v>
      </c>
      <c r="DU49" s="2">
        <f t="shared" si="61"/>
        <v>106.35585210084032</v>
      </c>
      <c r="DV49" s="2">
        <f t="shared" si="61"/>
        <v>106.54667843137256</v>
      </c>
      <c r="DW49" s="2">
        <f t="shared" si="61"/>
        <v>107.54837394957983</v>
      </c>
      <c r="DX49" s="2">
        <f t="shared" si="61"/>
        <v>106.42041131907307</v>
      </c>
      <c r="DY49" s="2">
        <f t="shared" si="61"/>
        <v>106.87585172413793</v>
      </c>
      <c r="EA49" s="2">
        <f t="shared" si="62"/>
        <v>110.42191844593937</v>
      </c>
      <c r="EB49" s="2">
        <f t="shared" si="62"/>
        <v>111.40981835383158</v>
      </c>
      <c r="EC49" s="2">
        <f t="shared" si="62"/>
        <v>103.03642824226468</v>
      </c>
      <c r="ED49" s="2">
        <f t="shared" si="62"/>
        <v>102.29996506847539</v>
      </c>
      <c r="EE49" s="2">
        <f t="shared" si="62"/>
        <v>107.38467898952554</v>
      </c>
      <c r="EF49" s="2">
        <f t="shared" si="62"/>
        <v>108.25428843110825</v>
      </c>
      <c r="EG49" s="2">
        <f t="shared" si="62"/>
        <v>107.73547877619507</v>
      </c>
      <c r="EH49" s="2">
        <f t="shared" si="62"/>
        <v>104.83956511361326</v>
      </c>
      <c r="EI49" s="2">
        <f t="shared" si="62"/>
        <v>101.64204947925529</v>
      </c>
      <c r="EJ49" s="2">
        <f t="shared" si="62"/>
        <v>105.5727500131961</v>
      </c>
      <c r="EK49" s="2">
        <f t="shared" si="62"/>
        <v>107.31174474313661</v>
      </c>
      <c r="EL49" s="2">
        <f t="shared" si="62"/>
        <v>106.8686833659127</v>
      </c>
      <c r="EM49" s="2">
        <f t="shared" si="62"/>
        <v>104.83207826749947</v>
      </c>
      <c r="EN49" s="2">
        <f t="shared" si="62"/>
        <v>104.66327031217389</v>
      </c>
      <c r="EO49" s="2">
        <f t="shared" si="62"/>
        <v>103.56868227812497</v>
      </c>
      <c r="EQ49" s="2">
        <f t="shared" si="63"/>
        <v>108.74587814219032</v>
      </c>
      <c r="ER49" s="2">
        <f t="shared" si="63"/>
        <v>109.31086483149423</v>
      </c>
      <c r="ES49" s="2">
        <f t="shared" si="63"/>
        <v>102.39559394464074</v>
      </c>
      <c r="ET49" s="2">
        <f t="shared" si="63"/>
        <v>103.14655364363958</v>
      </c>
      <c r="EU49" s="2">
        <f t="shared" si="63"/>
        <v>107.82799073862441</v>
      </c>
      <c r="EV49" s="2">
        <f t="shared" si="63"/>
        <v>108.07355680986034</v>
      </c>
      <c r="EW49" s="2">
        <f t="shared" si="63"/>
        <v>107.25487936540119</v>
      </c>
      <c r="EX49" s="2">
        <f t="shared" si="63"/>
        <v>104.85611858128678</v>
      </c>
      <c r="EY49" s="2">
        <f t="shared" si="63"/>
        <v>101.33301160753989</v>
      </c>
      <c r="EZ49" s="2">
        <f t="shared" si="63"/>
        <v>106.33888041517841</v>
      </c>
      <c r="FA49" s="2">
        <f t="shared" si="63"/>
        <v>107.35184374102421</v>
      </c>
      <c r="FB49" s="2">
        <f t="shared" si="63"/>
        <v>105.21746176948264</v>
      </c>
      <c r="FC49" s="2">
        <f t="shared" si="63"/>
        <v>104.85147501274858</v>
      </c>
      <c r="FD49" s="2">
        <f t="shared" si="63"/>
        <v>104.98184708399849</v>
      </c>
      <c r="FE49" s="2">
        <f t="shared" si="63"/>
        <v>106.49323628145818</v>
      </c>
      <c r="FG49" s="2">
        <f t="shared" si="64"/>
        <v>0.14155550569623351</v>
      </c>
      <c r="FH49" s="2">
        <f t="shared" si="64"/>
        <v>0.14248363213995313</v>
      </c>
      <c r="FI49" s="2">
        <f t="shared" si="64"/>
        <v>0.14660816938064386</v>
      </c>
      <c r="FJ49" s="2">
        <f t="shared" si="64"/>
        <v>0.14909780807953096</v>
      </c>
      <c r="FK49" s="2">
        <f t="shared" si="64"/>
        <v>0.14023586548161271</v>
      </c>
      <c r="FL49" s="2">
        <f t="shared" si="64"/>
        <v>0.13126636921052184</v>
      </c>
      <c r="FM49" s="2">
        <f t="shared" si="64"/>
        <v>0.1394757423772921</v>
      </c>
      <c r="FN49" s="2">
        <f t="shared" si="64"/>
        <v>0.13103352008071087</v>
      </c>
      <c r="FO49" s="2">
        <f t="shared" si="64"/>
        <v>0.13033882608546105</v>
      </c>
      <c r="FP49" s="2">
        <f t="shared" si="64"/>
        <v>0.11755011656454577</v>
      </c>
      <c r="FQ49" s="2">
        <f t="shared" si="64"/>
        <v>0.12356711057421471</v>
      </c>
      <c r="FR49" s="2">
        <f t="shared" si="64"/>
        <v>0.13151776902460066</v>
      </c>
      <c r="FS49" s="2">
        <f t="shared" si="64"/>
        <v>0.12435878244752135</v>
      </c>
      <c r="FT49" s="2">
        <f t="shared" si="64"/>
        <v>0.11738117374029809</v>
      </c>
      <c r="FU49" s="2">
        <f t="shared" si="64"/>
        <v>0.11354584714846018</v>
      </c>
      <c r="FW49" s="2">
        <f t="shared" si="53"/>
        <v>2.0402586252828179E-5</v>
      </c>
      <c r="FX49" s="2">
        <f t="shared" si="53"/>
        <v>2.5648463299992421E-5</v>
      </c>
      <c r="FY49" s="2">
        <f t="shared" si="53"/>
        <v>3.6187426278803798E-5</v>
      </c>
      <c r="FZ49" s="2">
        <f t="shared" si="53"/>
        <v>2.5859234899458494E-5</v>
      </c>
      <c r="GA49" s="2">
        <f t="shared" si="53"/>
        <v>2.3292901065621314E-5</v>
      </c>
      <c r="GB49" s="2">
        <f t="shared" si="53"/>
        <v>2.4005471629151479E-5</v>
      </c>
      <c r="GC49" s="2">
        <f t="shared" si="53"/>
        <v>2.7792055027063124E-5</v>
      </c>
      <c r="GD49" s="2">
        <f t="shared" si="53"/>
        <v>3.2549310449742847E-5</v>
      </c>
      <c r="GE49" s="2">
        <f t="shared" si="53"/>
        <v>3.2185181824035738E-5</v>
      </c>
      <c r="GF49" s="2">
        <f t="shared" si="53"/>
        <v>2.8473472970618586E-5</v>
      </c>
      <c r="GG49" s="2">
        <f t="shared" si="53"/>
        <v>3.0934254431096531E-5</v>
      </c>
      <c r="GH49" s="2">
        <f t="shared" si="53"/>
        <v>2.9381692109402957E-5</v>
      </c>
      <c r="GI49" s="2">
        <f t="shared" si="53"/>
        <v>2.5209334623307672E-5</v>
      </c>
      <c r="GJ49" s="2">
        <f t="shared" si="53"/>
        <v>2.0829711445635782E-5</v>
      </c>
      <c r="GK49" s="2">
        <f t="shared" si="53"/>
        <v>1.7633475971488025E-5</v>
      </c>
      <c r="GM49" s="86">
        <f t="shared" si="54"/>
        <v>3.3062732881492239E-7</v>
      </c>
      <c r="GN49" s="86">
        <f t="shared" si="54"/>
        <v>1.6618830814147487E-7</v>
      </c>
      <c r="GO49" s="86">
        <f t="shared" si="54"/>
        <v>1.2701393575950965E-7</v>
      </c>
      <c r="GP49" s="86">
        <f t="shared" si="54"/>
        <v>2.3039095875141184E-7</v>
      </c>
      <c r="GQ49" s="86">
        <f t="shared" si="54"/>
        <v>9.3381488821738509E-8</v>
      </c>
      <c r="GR49" s="86">
        <f t="shared" si="54"/>
        <v>3.7611844370708254E-8</v>
      </c>
      <c r="GS49" s="86">
        <f t="shared" si="54"/>
        <v>1.0985124207867057E-7</v>
      </c>
      <c r="GT49" s="86">
        <f t="shared" si="54"/>
        <v>2.2483853624844956E-8</v>
      </c>
      <c r="GU49" s="86">
        <f t="shared" si="54"/>
        <v>1.2632798863241396E-8</v>
      </c>
      <c r="GV49" s="86">
        <f t="shared" si="54"/>
        <v>1.8358893770262434E-9</v>
      </c>
      <c r="GW49" s="86">
        <f t="shared" si="54"/>
        <v>7.0183698326696397E-9</v>
      </c>
      <c r="GX49" s="86">
        <f t="shared" si="54"/>
        <v>1.6684205839454211E-8</v>
      </c>
      <c r="GY49" s="86">
        <f t="shared" si="54"/>
        <v>6.4737681817517583E-9</v>
      </c>
      <c r="GZ49" s="86">
        <f t="shared" si="54"/>
        <v>8.8239886698897117E-10</v>
      </c>
      <c r="HA49" s="86">
        <f t="shared" si="54"/>
        <v>4.6062739262028373E-11</v>
      </c>
      <c r="HC49" s="86">
        <f t="shared" si="58"/>
        <v>2.052262011508523E-17</v>
      </c>
      <c r="HD49" s="86">
        <f t="shared" si="58"/>
        <v>6.5773176541570476E-20</v>
      </c>
      <c r="HE49" s="86">
        <f t="shared" si="58"/>
        <v>9.8019511877158032E-20</v>
      </c>
      <c r="HF49" s="86">
        <f t="shared" si="58"/>
        <v>3.0957484389849902E-21</v>
      </c>
      <c r="HG49" s="86">
        <f t="shared" si="58"/>
        <v>8.2221050650677147E-22</v>
      </c>
      <c r="HH49" s="86">
        <f t="shared" si="58"/>
        <v>5.0812375552798692E-23</v>
      </c>
      <c r="HI49" s="86">
        <f t="shared" si="58"/>
        <v>6.4672301121435075E-22</v>
      </c>
      <c r="HJ49" s="86">
        <f t="shared" si="58"/>
        <v>1.6323552230840791E-22</v>
      </c>
      <c r="HK49" s="86">
        <f t="shared" si="58"/>
        <v>1.3260790221214872E-21</v>
      </c>
      <c r="HL49" s="86">
        <f t="shared" si="58"/>
        <v>1.899054816901826E-24</v>
      </c>
      <c r="HM49" s="86">
        <f t="shared" si="58"/>
        <v>3.1243764833292081E-22</v>
      </c>
      <c r="HN49" s="86">
        <f t="shared" si="58"/>
        <v>8.2442147329014926E-23</v>
      </c>
      <c r="HO49" s="86">
        <f t="shared" si="58"/>
        <v>4.6112179930045574E-22</v>
      </c>
      <c r="HP49" s="86">
        <f t="shared" si="58"/>
        <v>1.4177284510819973E-25</v>
      </c>
      <c r="HQ49" s="86">
        <f t="shared" si="58"/>
        <v>1.3752886904020932E-31</v>
      </c>
      <c r="HS49" s="86">
        <f t="shared" si="55"/>
        <v>2.4272651004820165E-106</v>
      </c>
      <c r="HT49" s="86">
        <f t="shared" si="55"/>
        <v>2.629947771405035E-120</v>
      </c>
      <c r="HU49" s="86">
        <f t="shared" si="55"/>
        <v>6.1524181079856334E-127</v>
      </c>
      <c r="HV49" s="86">
        <f t="shared" si="55"/>
        <v>1.5877499241587587E-137</v>
      </c>
      <c r="HW49" s="86">
        <f t="shared" si="55"/>
        <v>3.1470724337614296E-142</v>
      </c>
      <c r="HX49" s="86">
        <f t="shared" si="55"/>
        <v>5.3995923174493936E-149</v>
      </c>
      <c r="HY49" s="86">
        <f t="shared" si="55"/>
        <v>3.7420161887730113E-142</v>
      </c>
      <c r="HZ49" s="86">
        <f t="shared" si="55"/>
        <v>1.2380771362285357E-143</v>
      </c>
      <c r="IA49" s="86">
        <f t="shared" si="55"/>
        <v>1.7188569577910491E-138</v>
      </c>
      <c r="IB49" s="86">
        <f t="shared" si="55"/>
        <v>2.1716201501450197E-157</v>
      </c>
      <c r="IC49" s="86">
        <f t="shared" si="55"/>
        <v>4.5780524369567935E-141</v>
      </c>
      <c r="ID49" s="86">
        <f t="shared" si="55"/>
        <v>5.385632953101391E-148</v>
      </c>
      <c r="IE49" s="86">
        <f t="shared" si="55"/>
        <v>8.6488234266168968E-143</v>
      </c>
      <c r="IF49" s="86">
        <f t="shared" si="55"/>
        <v>2.1901908492371189E-79</v>
      </c>
      <c r="IG49" s="86">
        <f t="shared" si="55"/>
        <v>4.4045813254544631E-55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3.5053532486322568E-229</v>
      </c>
      <c r="IW49" s="86">
        <f t="shared" si="56"/>
        <v>3.2710705703117255E-130</v>
      </c>
      <c r="IY49" s="86">
        <f t="shared" si="57"/>
        <v>3.3062732883544499E-7</v>
      </c>
      <c r="IZ49" s="86">
        <f t="shared" si="57"/>
        <v>1.6618830814154065E-7</v>
      </c>
      <c r="JA49" s="86">
        <f t="shared" si="57"/>
        <v>1.2701393575960766E-7</v>
      </c>
      <c r="JB49" s="86">
        <f t="shared" si="57"/>
        <v>2.3039095875141494E-7</v>
      </c>
      <c r="JC49" s="86">
        <f t="shared" si="57"/>
        <v>9.338148882173933E-8</v>
      </c>
      <c r="JD49" s="86">
        <f t="shared" si="57"/>
        <v>3.7611844370708307E-8</v>
      </c>
      <c r="JE49" s="86">
        <f t="shared" si="57"/>
        <v>1.0985124207867122E-7</v>
      </c>
      <c r="JF49" s="86">
        <f t="shared" si="57"/>
        <v>2.2483853624845118E-8</v>
      </c>
      <c r="JG49" s="86">
        <f t="shared" si="57"/>
        <v>1.2632798863242722E-8</v>
      </c>
      <c r="JH49" s="86">
        <f t="shared" si="57"/>
        <v>1.8358893770262453E-9</v>
      </c>
      <c r="JI49" s="86">
        <f t="shared" si="57"/>
        <v>7.0183698326699524E-9</v>
      </c>
      <c r="JJ49" s="86">
        <f t="shared" si="57"/>
        <v>1.6684205839454294E-8</v>
      </c>
      <c r="JK49" s="86">
        <f t="shared" si="57"/>
        <v>6.473768181752219E-9</v>
      </c>
      <c r="JL49" s="86">
        <f t="shared" si="57"/>
        <v>8.8239886698897128E-10</v>
      </c>
      <c r="JM49" s="86">
        <f t="shared" si="57"/>
        <v>4.6062739262028373E-11</v>
      </c>
    </row>
    <row r="50" spans="2:273" x14ac:dyDescent="0.25">
      <c r="B50" s="2">
        <v>23</v>
      </c>
      <c r="C50" s="37">
        <v>110.754</v>
      </c>
      <c r="D50" s="37">
        <v>108.869</v>
      </c>
      <c r="E50" s="37">
        <v>103.705</v>
      </c>
      <c r="F50" s="37">
        <v>104.803</v>
      </c>
      <c r="G50" s="37">
        <v>107.033</v>
      </c>
      <c r="H50" s="37">
        <v>108.68300000000001</v>
      </c>
      <c r="I50" s="37">
        <v>105.5</v>
      </c>
      <c r="J50" s="37">
        <v>105.441</v>
      </c>
      <c r="K50" s="37">
        <v>102.867</v>
      </c>
      <c r="L50" s="37">
        <v>103.746</v>
      </c>
      <c r="M50" s="37">
        <v>106</v>
      </c>
      <c r="N50" s="37">
        <v>105.07</v>
      </c>
      <c r="O50" s="37">
        <v>106.94799999999999</v>
      </c>
      <c r="P50" s="37">
        <v>108.271</v>
      </c>
      <c r="Q50" s="37">
        <v>105.883</v>
      </c>
      <c r="S50" s="4">
        <f t="shared" si="59"/>
        <v>110.89441712623328</v>
      </c>
      <c r="T50" s="4">
        <f t="shared" si="59"/>
        <v>109.44490880837768</v>
      </c>
      <c r="U50" s="4">
        <f t="shared" si="59"/>
        <v>104.89266672746678</v>
      </c>
      <c r="V50" s="4">
        <f t="shared" si="59"/>
        <v>106.11911489255895</v>
      </c>
      <c r="W50" s="4">
        <f t="shared" si="59"/>
        <v>108.79685332459717</v>
      </c>
      <c r="X50" s="4">
        <f t="shared" si="59"/>
        <v>109.17229956667072</v>
      </c>
      <c r="Y50" s="4">
        <f t="shared" si="59"/>
        <v>107.04234727509842</v>
      </c>
      <c r="Z50" s="4">
        <f t="shared" si="59"/>
        <v>105.93994581618779</v>
      </c>
      <c r="AA50" s="4">
        <f t="shared" si="59"/>
        <v>104.11892579240133</v>
      </c>
      <c r="AB50" s="4">
        <f t="shared" si="59"/>
        <v>105.04988297777118</v>
      </c>
      <c r="AC50" s="4">
        <f t="shared" si="59"/>
        <v>106.53450787742045</v>
      </c>
      <c r="AD50" s="4">
        <f t="shared" si="59"/>
        <v>106.70734015801099</v>
      </c>
      <c r="AE50" s="4">
        <f t="shared" si="59"/>
        <v>107.27265914149692</v>
      </c>
      <c r="AF50" s="4">
        <f t="shared" si="59"/>
        <v>106.30411843741916</v>
      </c>
      <c r="AG50" s="4">
        <f t="shared" si="59"/>
        <v>106.49018611314527</v>
      </c>
      <c r="AI50" s="4">
        <f t="shared" si="60"/>
        <v>-0.14041712623327385</v>
      </c>
      <c r="AJ50" s="4">
        <f t="shared" si="60"/>
        <v>-0.575908808377676</v>
      </c>
      <c r="AK50" s="4">
        <f t="shared" si="60"/>
        <v>-1.1876667274667767</v>
      </c>
      <c r="AL50" s="4">
        <f t="shared" si="60"/>
        <v>-1.3161148925589572</v>
      </c>
      <c r="AM50" s="4">
        <f t="shared" si="60"/>
        <v>-1.7638533245971644</v>
      </c>
      <c r="AN50" s="4">
        <f t="shared" si="60"/>
        <v>-0.4892995666707094</v>
      </c>
      <c r="AO50" s="4">
        <f t="shared" si="60"/>
        <v>-1.5423472750984217</v>
      </c>
      <c r="AP50" s="4">
        <f t="shared" si="60"/>
        <v>-0.49894581618778489</v>
      </c>
      <c r="AQ50" s="4">
        <f t="shared" si="60"/>
        <v>-1.2519257924013232</v>
      </c>
      <c r="AR50" s="4">
        <f t="shared" si="60"/>
        <v>-1.3038829777711811</v>
      </c>
      <c r="AS50" s="4">
        <f t="shared" si="60"/>
        <v>-0.53450787742045236</v>
      </c>
      <c r="AT50" s="4">
        <f t="shared" si="60"/>
        <v>-1.6373401580109999</v>
      </c>
      <c r="AU50" s="4">
        <f t="shared" si="60"/>
        <v>-0.3246591414969231</v>
      </c>
      <c r="AV50" s="4">
        <f t="shared" si="60"/>
        <v>1.9668815625808378</v>
      </c>
      <c r="AW50" s="4">
        <f t="shared" si="60"/>
        <v>-0.60718611314527493</v>
      </c>
      <c r="AY50" s="2">
        <f t="shared" si="51"/>
        <v>110.89372138068487</v>
      </c>
      <c r="AZ50" s="2">
        <f t="shared" si="51"/>
        <v>109.44452570488347</v>
      </c>
      <c r="BA50" s="2">
        <f t="shared" si="51"/>
        <v>104.89235700282789</v>
      </c>
      <c r="BB50" s="2">
        <f t="shared" si="51"/>
        <v>106.11859679721161</v>
      </c>
      <c r="BC50" s="2">
        <f t="shared" si="51"/>
        <v>108.79663259783449</v>
      </c>
      <c r="BD50" s="2">
        <f t="shared" si="51"/>
        <v>109.1722051532883</v>
      </c>
      <c r="BE50" s="2">
        <f t="shared" si="51"/>
        <v>107.042093063481</v>
      </c>
      <c r="BF50" s="2">
        <f t="shared" si="51"/>
        <v>105.93988454527933</v>
      </c>
      <c r="BG50" s="2">
        <f t="shared" si="51"/>
        <v>104.1188888965153</v>
      </c>
      <c r="BH50" s="2">
        <f t="shared" si="51"/>
        <v>105.04987679542312</v>
      </c>
      <c r="BI50" s="2">
        <f t="shared" si="51"/>
        <v>106.53448741021325</v>
      </c>
      <c r="BJ50" s="2">
        <f t="shared" si="51"/>
        <v>106.70729436977852</v>
      </c>
      <c r="BK50" s="2">
        <f t="shared" si="51"/>
        <v>107.27263941808775</v>
      </c>
      <c r="BL50" s="2">
        <f t="shared" si="51"/>
        <v>106.30411544327636</v>
      </c>
      <c r="BM50" s="2">
        <f t="shared" si="51"/>
        <v>106.49018594648513</v>
      </c>
      <c r="BO50" s="2">
        <f t="shared" si="10"/>
        <v>110.754</v>
      </c>
      <c r="BP50" s="2">
        <f t="shared" si="11"/>
        <v>108.869</v>
      </c>
      <c r="BQ50" s="2">
        <f t="shared" si="12"/>
        <v>103.705</v>
      </c>
      <c r="BR50" s="2">
        <f t="shared" si="13"/>
        <v>104.803</v>
      </c>
      <c r="BS50" s="2">
        <f t="shared" si="14"/>
        <v>107.033</v>
      </c>
      <c r="BT50" s="2">
        <f t="shared" si="15"/>
        <v>108.68300000000001</v>
      </c>
      <c r="BU50" s="2">
        <f t="shared" si="16"/>
        <v>105.5</v>
      </c>
      <c r="BV50" s="2">
        <f t="shared" si="17"/>
        <v>105.441</v>
      </c>
      <c r="BW50" s="2">
        <f t="shared" si="18"/>
        <v>102.867</v>
      </c>
      <c r="BX50" s="2">
        <f t="shared" si="19"/>
        <v>103.746</v>
      </c>
      <c r="BY50" s="2">
        <f t="shared" si="20"/>
        <v>106</v>
      </c>
      <c r="BZ50" s="2">
        <f t="shared" si="21"/>
        <v>105.07</v>
      </c>
      <c r="CA50" s="2">
        <f t="shared" si="22"/>
        <v>106.94799999999999</v>
      </c>
      <c r="CB50" s="2">
        <f t="shared" si="23"/>
        <v>108.271</v>
      </c>
      <c r="CC50" s="2">
        <f t="shared" si="24"/>
        <v>105.883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111.01347664165107</v>
      </c>
      <c r="DL50" s="2">
        <f t="shared" si="61"/>
        <v>109.12481212386479</v>
      </c>
      <c r="DM50" s="2">
        <f t="shared" si="61"/>
        <v>105.26938572783313</v>
      </c>
      <c r="DN50" s="2">
        <f t="shared" si="61"/>
        <v>106.87838516249045</v>
      </c>
      <c r="DO50" s="2">
        <f t="shared" si="61"/>
        <v>109.07896060838165</v>
      </c>
      <c r="DP50" s="2">
        <f t="shared" si="61"/>
        <v>109.35351351351351</v>
      </c>
      <c r="DQ50" s="2">
        <f t="shared" si="61"/>
        <v>106.95285687712004</v>
      </c>
      <c r="DR50" s="2">
        <f t="shared" si="61"/>
        <v>106.1472323037323</v>
      </c>
      <c r="DS50" s="2">
        <f t="shared" si="61"/>
        <v>104.54738263305322</v>
      </c>
      <c r="DT50" s="2">
        <f t="shared" si="61"/>
        <v>104.99413048128345</v>
      </c>
      <c r="DU50" s="2">
        <f t="shared" si="61"/>
        <v>106.44137759103641</v>
      </c>
      <c r="DV50" s="2">
        <f t="shared" si="61"/>
        <v>106.71096778711484</v>
      </c>
      <c r="DW50" s="2">
        <f t="shared" si="61"/>
        <v>107.67526834733893</v>
      </c>
      <c r="DX50" s="2">
        <f t="shared" si="61"/>
        <v>106.56160784313724</v>
      </c>
      <c r="DY50" s="2">
        <f t="shared" si="61"/>
        <v>106.91058226600985</v>
      </c>
      <c r="EA50" s="2">
        <f t="shared" si="62"/>
        <v>110.23162447109291</v>
      </c>
      <c r="EB50" s="2">
        <f t="shared" si="62"/>
        <v>111.1997478283306</v>
      </c>
      <c r="EC50" s="2">
        <f t="shared" si="62"/>
        <v>102.89097300855829</v>
      </c>
      <c r="ED50" s="2">
        <f t="shared" si="62"/>
        <v>102.16386385329668</v>
      </c>
      <c r="EE50" s="2">
        <f t="shared" si="62"/>
        <v>107.2179513247073</v>
      </c>
      <c r="EF50" s="2">
        <f t="shared" si="62"/>
        <v>108.07790141436637</v>
      </c>
      <c r="EG50" s="2">
        <f t="shared" si="62"/>
        <v>107.54430642961694</v>
      </c>
      <c r="EH50" s="2">
        <f t="shared" si="62"/>
        <v>104.68581567950316</v>
      </c>
      <c r="EI50" s="2">
        <f t="shared" si="62"/>
        <v>101.51148652190189</v>
      </c>
      <c r="EJ50" s="2">
        <f t="shared" si="62"/>
        <v>105.43135730916983</v>
      </c>
      <c r="EK50" s="2">
        <f t="shared" si="62"/>
        <v>107.13677515975866</v>
      </c>
      <c r="EL50" s="2">
        <f t="shared" si="62"/>
        <v>106.68553986782092</v>
      </c>
      <c r="EM50" s="2">
        <f t="shared" si="62"/>
        <v>104.68707495381365</v>
      </c>
      <c r="EN50" s="2">
        <f t="shared" si="62"/>
        <v>104.53826861265989</v>
      </c>
      <c r="EO50" s="2">
        <f t="shared" si="62"/>
        <v>103.49647685721929</v>
      </c>
      <c r="EQ50" s="2">
        <f t="shared" si="63"/>
        <v>108.57744484420417</v>
      </c>
      <c r="ER50" s="2">
        <f t="shared" si="63"/>
        <v>109.12789389996311</v>
      </c>
      <c r="ES50" s="2">
        <f t="shared" si="63"/>
        <v>102.25899049456171</v>
      </c>
      <c r="ET50" s="2">
        <f t="shared" si="63"/>
        <v>102.99920203796142</v>
      </c>
      <c r="EU50" s="2">
        <f t="shared" si="63"/>
        <v>107.65550285700955</v>
      </c>
      <c r="EV50" s="2">
        <f t="shared" si="63"/>
        <v>107.89954364782015</v>
      </c>
      <c r="EW50" s="2">
        <f t="shared" si="63"/>
        <v>107.07004014395054</v>
      </c>
      <c r="EX50" s="2">
        <f t="shared" si="63"/>
        <v>104.70217652729855</v>
      </c>
      <c r="EY50" s="2">
        <f t="shared" si="63"/>
        <v>101.20659620463393</v>
      </c>
      <c r="EZ50" s="2">
        <f t="shared" si="63"/>
        <v>106.18735272482937</v>
      </c>
      <c r="FA50" s="2">
        <f t="shared" si="63"/>
        <v>107.17634838731479</v>
      </c>
      <c r="FB50" s="2">
        <f t="shared" si="63"/>
        <v>105.05611795003999</v>
      </c>
      <c r="FC50" s="2">
        <f t="shared" si="63"/>
        <v>104.70620856705762</v>
      </c>
      <c r="FD50" s="2">
        <f t="shared" si="63"/>
        <v>104.85265613939742</v>
      </c>
      <c r="FE50" s="2">
        <f t="shared" si="63"/>
        <v>106.37944273880434</v>
      </c>
      <c r="FG50" s="2">
        <f t="shared" si="64"/>
        <v>0.15312134430231045</v>
      </c>
      <c r="FH50" s="2">
        <f t="shared" si="64"/>
        <v>0.15411168977161865</v>
      </c>
      <c r="FI50" s="2">
        <f t="shared" si="64"/>
        <v>0.15851060910406889</v>
      </c>
      <c r="FJ50" s="2">
        <f t="shared" si="64"/>
        <v>0.16116419900145237</v>
      </c>
      <c r="FK50" s="2">
        <f t="shared" si="64"/>
        <v>0.15171293777745792</v>
      </c>
      <c r="FL50" s="2">
        <f t="shared" si="64"/>
        <v>0.14213071961106141</v>
      </c>
      <c r="FM50" s="2">
        <f t="shared" si="64"/>
        <v>0.15090152396478268</v>
      </c>
      <c r="FN50" s="2">
        <f t="shared" si="64"/>
        <v>0.14188174605772141</v>
      </c>
      <c r="FO50" s="2">
        <f t="shared" si="64"/>
        <v>0.14113887998716104</v>
      </c>
      <c r="FP50" s="2">
        <f t="shared" si="64"/>
        <v>0.12744577428389134</v>
      </c>
      <c r="FQ50" s="2">
        <f t="shared" si="64"/>
        <v>0.13389243951210075</v>
      </c>
      <c r="FR50" s="2">
        <f t="shared" si="64"/>
        <v>0.14239951605213291</v>
      </c>
      <c r="FS50" s="2">
        <f t="shared" si="64"/>
        <v>0.13474009379840893</v>
      </c>
      <c r="FT50" s="2">
        <f t="shared" si="64"/>
        <v>0.12726466050106749</v>
      </c>
      <c r="FU50" s="2">
        <f t="shared" si="64"/>
        <v>0.12315145856099129</v>
      </c>
      <c r="FW50" s="2">
        <f t="shared" si="53"/>
        <v>2.2370946936079273E-5</v>
      </c>
      <c r="FX50" s="2">
        <f t="shared" si="53"/>
        <v>2.8122911182385247E-5</v>
      </c>
      <c r="FY50" s="2">
        <f t="shared" si="53"/>
        <v>3.9678585359497082E-5</v>
      </c>
      <c r="FZ50" s="2">
        <f t="shared" si="53"/>
        <v>2.8354016497116813E-5</v>
      </c>
      <c r="GA50" s="2">
        <f t="shared" si="53"/>
        <v>2.5540100748201946E-5</v>
      </c>
      <c r="GB50" s="2">
        <f t="shared" si="53"/>
        <v>2.6321415268979517E-5</v>
      </c>
      <c r="GC50" s="2">
        <f t="shared" si="53"/>
        <v>3.0473300654292232E-5</v>
      </c>
      <c r="GD50" s="2">
        <f t="shared" si="53"/>
        <v>3.5689497131955037E-5</v>
      </c>
      <c r="GE50" s="2">
        <f t="shared" si="53"/>
        <v>3.5290240526823403E-5</v>
      </c>
      <c r="GF50" s="2">
        <f t="shared" si="53"/>
        <v>3.1220456515997709E-5</v>
      </c>
      <c r="GG50" s="2">
        <f t="shared" si="53"/>
        <v>3.3918634268121256E-5</v>
      </c>
      <c r="GH50" s="2">
        <f t="shared" si="53"/>
        <v>3.2216293440462228E-5</v>
      </c>
      <c r="GI50" s="2">
        <f t="shared" si="53"/>
        <v>2.7641418525627016E-5</v>
      </c>
      <c r="GJ50" s="2">
        <f t="shared" si="53"/>
        <v>2.2839278533983061E-5</v>
      </c>
      <c r="GK50" s="2">
        <f t="shared" si="53"/>
        <v>1.9334689031889909E-5</v>
      </c>
      <c r="GM50" s="86">
        <f t="shared" si="54"/>
        <v>6.6273797373907396E-7</v>
      </c>
      <c r="GN50" s="86">
        <f t="shared" si="54"/>
        <v>3.5174329399695622E-7</v>
      </c>
      <c r="GO50" s="86">
        <f t="shared" si="54"/>
        <v>2.7829985641052019E-7</v>
      </c>
      <c r="GP50" s="86">
        <f t="shared" si="54"/>
        <v>4.8633258489366491E-7</v>
      </c>
      <c r="GQ50" s="86">
        <f t="shared" si="54"/>
        <v>2.0477887775470986E-7</v>
      </c>
      <c r="GR50" s="86">
        <f t="shared" si="54"/>
        <v>8.5358397695286068E-8</v>
      </c>
      <c r="GS50" s="86">
        <f t="shared" si="54"/>
        <v>2.3735669320372129E-7</v>
      </c>
      <c r="GT50" s="86">
        <f t="shared" si="54"/>
        <v>5.2923906960952156E-8</v>
      </c>
      <c r="GU50" s="86">
        <f t="shared" si="54"/>
        <v>3.0926371599435937E-8</v>
      </c>
      <c r="GV50" s="86">
        <f t="shared" si="54"/>
        <v>4.8789267874769256E-9</v>
      </c>
      <c r="GW50" s="86">
        <f t="shared" si="54"/>
        <v>1.7426107830163195E-8</v>
      </c>
      <c r="GX50" s="86">
        <f t="shared" si="54"/>
        <v>4.0214745083071123E-8</v>
      </c>
      <c r="GY50" s="86">
        <f t="shared" si="54"/>
        <v>1.62211871711301E-8</v>
      </c>
      <c r="GZ50" s="86">
        <f t="shared" si="54"/>
        <v>2.466535155628611E-9</v>
      </c>
      <c r="HA50" s="86">
        <f t="shared" si="54"/>
        <v>1.5523937747651496E-10</v>
      </c>
      <c r="HC50" s="86">
        <f t="shared" si="58"/>
        <v>6.9556323835731393E-17</v>
      </c>
      <c r="HD50" s="86">
        <f t="shared" si="58"/>
        <v>2.7940641672174163E-19</v>
      </c>
      <c r="HE50" s="86">
        <f t="shared" si="58"/>
        <v>4.2208633878520984E-19</v>
      </c>
      <c r="HF50" s="86">
        <f t="shared" si="58"/>
        <v>1.4962161382619452E-20</v>
      </c>
      <c r="HG50" s="86">
        <f t="shared" si="58"/>
        <v>4.0941418973349294E-21</v>
      </c>
      <c r="HH50" s="86">
        <f t="shared" si="58"/>
        <v>2.7615232928126903E-22</v>
      </c>
      <c r="HI50" s="86">
        <f t="shared" si="58"/>
        <v>3.2944132352385136E-21</v>
      </c>
      <c r="HJ50" s="86">
        <f t="shared" si="58"/>
        <v>8.7749762449885257E-22</v>
      </c>
      <c r="HK50" s="86">
        <f t="shared" si="58"/>
        <v>6.6898095993968283E-21</v>
      </c>
      <c r="HL50" s="86">
        <f t="shared" si="58"/>
        <v>1.1794167726228212E-23</v>
      </c>
      <c r="HM50" s="86">
        <f t="shared" si="58"/>
        <v>1.633355095094542E-21</v>
      </c>
      <c r="HN50" s="86">
        <f t="shared" si="58"/>
        <v>4.5931494326393497E-22</v>
      </c>
      <c r="HO50" s="86">
        <f t="shared" si="58"/>
        <v>2.3486180666008775E-21</v>
      </c>
      <c r="HP50" s="86">
        <f t="shared" si="58"/>
        <v>9.5194303976009729E-25</v>
      </c>
      <c r="HQ50" s="86">
        <f t="shared" si="58"/>
        <v>1.5438634805760103E-30</v>
      </c>
      <c r="HS50" s="86">
        <f t="shared" si="55"/>
        <v>4.7266364105557801E-104</v>
      </c>
      <c r="HT50" s="86">
        <f t="shared" si="55"/>
        <v>1.2866595466049487E-117</v>
      </c>
      <c r="HU50" s="86">
        <f t="shared" si="55"/>
        <v>3.910392279503297E-124</v>
      </c>
      <c r="HV50" s="86">
        <f t="shared" si="55"/>
        <v>1.7013243827047279E-134</v>
      </c>
      <c r="HW50" s="86">
        <f t="shared" si="55"/>
        <v>3.9270662496210143E-139</v>
      </c>
      <c r="HX50" s="86">
        <f t="shared" si="55"/>
        <v>9.5706608991662852E-146</v>
      </c>
      <c r="HY50" s="86">
        <f t="shared" si="55"/>
        <v>5.0634109095913328E-139</v>
      </c>
      <c r="HZ50" s="86">
        <f t="shared" si="55"/>
        <v>1.9887368671737643E-140</v>
      </c>
      <c r="IA50" s="86">
        <f t="shared" si="55"/>
        <v>2.1401111710756808E-135</v>
      </c>
      <c r="IB50" s="86">
        <f t="shared" si="55"/>
        <v>6.7237163186742858E-154</v>
      </c>
      <c r="IC50" s="86">
        <f t="shared" si="55"/>
        <v>6.389784828381045E-138</v>
      </c>
      <c r="ID50" s="86">
        <f t="shared" si="55"/>
        <v>1.0776229242591756E-144</v>
      </c>
      <c r="IE50" s="86">
        <f t="shared" si="55"/>
        <v>1.1586409513954194E-139</v>
      </c>
      <c r="IF50" s="86">
        <f t="shared" si="55"/>
        <v>1.0670792333173532E-77</v>
      </c>
      <c r="IG50" s="86">
        <f t="shared" si="55"/>
        <v>6.2164283478668506E-54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2.5617554816306631E-225</v>
      </c>
      <c r="IW50" s="86">
        <f t="shared" si="56"/>
        <v>4.6072101666265831E-128</v>
      </c>
      <c r="IY50" s="86">
        <f t="shared" si="57"/>
        <v>6.627379738086303E-7</v>
      </c>
      <c r="IZ50" s="86">
        <f t="shared" si="57"/>
        <v>3.5174329399723564E-7</v>
      </c>
      <c r="JA50" s="86">
        <f t="shared" si="57"/>
        <v>2.7829985641094227E-7</v>
      </c>
      <c r="JB50" s="86">
        <f t="shared" si="57"/>
        <v>4.8633258489367984E-7</v>
      </c>
      <c r="JC50" s="86">
        <f t="shared" si="57"/>
        <v>2.0477887775471397E-7</v>
      </c>
      <c r="JD50" s="86">
        <f t="shared" si="57"/>
        <v>8.5358397695286346E-8</v>
      </c>
      <c r="JE50" s="86">
        <f t="shared" si="57"/>
        <v>2.3735669320372458E-7</v>
      </c>
      <c r="JF50" s="86">
        <f t="shared" si="57"/>
        <v>5.2923906960953037E-8</v>
      </c>
      <c r="JG50" s="86">
        <f t="shared" si="57"/>
        <v>3.0926371599442627E-8</v>
      </c>
      <c r="JH50" s="86">
        <f t="shared" si="57"/>
        <v>4.8789267874769372E-9</v>
      </c>
      <c r="JI50" s="86">
        <f t="shared" si="57"/>
        <v>1.742610783016483E-8</v>
      </c>
      <c r="JJ50" s="86">
        <f t="shared" si="57"/>
        <v>4.021474508307158E-8</v>
      </c>
      <c r="JK50" s="86">
        <f t="shared" si="57"/>
        <v>1.6221187171132449E-8</v>
      </c>
      <c r="JL50" s="86">
        <f t="shared" si="57"/>
        <v>2.4665351556286118E-9</v>
      </c>
      <c r="JM50" s="86">
        <f t="shared" si="57"/>
        <v>1.5523937747651496E-10</v>
      </c>
    </row>
    <row r="51" spans="2:273" x14ac:dyDescent="0.25">
      <c r="B51" s="2">
        <v>24</v>
      </c>
      <c r="C51" s="37">
        <v>110.967</v>
      </c>
      <c r="D51" s="37">
        <v>107.902</v>
      </c>
      <c r="E51" s="37">
        <v>106.279</v>
      </c>
      <c r="F51" s="37">
        <v>107.426</v>
      </c>
      <c r="G51" s="37">
        <v>109.34399999999999</v>
      </c>
      <c r="H51" s="37">
        <v>111.75</v>
      </c>
      <c r="I51" s="37">
        <v>104.283</v>
      </c>
      <c r="J51" s="37">
        <v>106.288</v>
      </c>
      <c r="K51" s="37">
        <v>102.45</v>
      </c>
      <c r="L51" s="37">
        <v>104.593</v>
      </c>
      <c r="M51" s="37">
        <v>106.35</v>
      </c>
      <c r="N51" s="37">
        <v>104.71899999999999</v>
      </c>
      <c r="O51" s="37">
        <v>106.86199999999999</v>
      </c>
      <c r="P51" s="37">
        <v>108.30500000000001</v>
      </c>
      <c r="Q51" s="37">
        <v>105.81699999999999</v>
      </c>
      <c r="S51" s="4">
        <f t="shared" si="59"/>
        <v>110.8963274067023</v>
      </c>
      <c r="T51" s="4">
        <f t="shared" si="59"/>
        <v>109.53220415856185</v>
      </c>
      <c r="U51" s="4">
        <f t="shared" si="59"/>
        <v>104.93889848100484</v>
      </c>
      <c r="V51" s="4">
        <f t="shared" si="59"/>
        <v>106.12384498541024</v>
      </c>
      <c r="W51" s="4">
        <f t="shared" si="59"/>
        <v>108.80702860639326</v>
      </c>
      <c r="X51" s="4">
        <f t="shared" si="59"/>
        <v>109.21904447969649</v>
      </c>
      <c r="Y51" s="4">
        <f t="shared" si="59"/>
        <v>107.1034188540182</v>
      </c>
      <c r="Z51" s="4">
        <f t="shared" si="59"/>
        <v>106.03405297138114</v>
      </c>
      <c r="AA51" s="4">
        <f t="shared" si="59"/>
        <v>104.13393592052824</v>
      </c>
      <c r="AB51" s="4">
        <f t="shared" si="59"/>
        <v>105.08566645653337</v>
      </c>
      <c r="AC51" s="4">
        <f t="shared" si="59"/>
        <v>106.58998673894814</v>
      </c>
      <c r="AD51" s="4">
        <f t="shared" si="59"/>
        <v>106.81787664637227</v>
      </c>
      <c r="AE51" s="4">
        <f t="shared" si="59"/>
        <v>107.32674663023111</v>
      </c>
      <c r="AF51" s="4">
        <f t="shared" si="59"/>
        <v>106.38720650145623</v>
      </c>
      <c r="AG51" s="4">
        <f t="shared" si="59"/>
        <v>106.475499955481</v>
      </c>
      <c r="AI51" s="4">
        <f t="shared" si="60"/>
        <v>7.0672593297700814E-2</v>
      </c>
      <c r="AJ51" s="4">
        <f t="shared" si="60"/>
        <v>-1.6302041585618525</v>
      </c>
      <c r="AK51" s="4">
        <f t="shared" si="60"/>
        <v>1.3401015189951551</v>
      </c>
      <c r="AL51" s="4">
        <f t="shared" si="60"/>
        <v>1.3021550145897578</v>
      </c>
      <c r="AM51" s="4">
        <f t="shared" si="60"/>
        <v>0.53697139360673418</v>
      </c>
      <c r="AN51" s="4">
        <f t="shared" si="60"/>
        <v>2.5309555203035075</v>
      </c>
      <c r="AO51" s="4">
        <f t="shared" si="60"/>
        <v>-2.8204188540182002</v>
      </c>
      <c r="AP51" s="4">
        <f t="shared" si="60"/>
        <v>0.25394702861885321</v>
      </c>
      <c r="AQ51" s="4">
        <f t="shared" si="60"/>
        <v>-1.683935920528242</v>
      </c>
      <c r="AR51" s="4">
        <f t="shared" si="60"/>
        <v>-0.49266645653337093</v>
      </c>
      <c r="AS51" s="4">
        <f t="shared" si="60"/>
        <v>-0.23998673894814715</v>
      </c>
      <c r="AT51" s="4">
        <f t="shared" si="60"/>
        <v>-2.0988766463722754</v>
      </c>
      <c r="AU51" s="4">
        <f t="shared" si="60"/>
        <v>-0.46474663023111873</v>
      </c>
      <c r="AV51" s="4">
        <f t="shared" si="60"/>
        <v>1.917793498543773</v>
      </c>
      <c r="AW51" s="4">
        <f t="shared" si="60"/>
        <v>-0.65849995548100537</v>
      </c>
      <c r="AY51" s="2">
        <f t="shared" si="51"/>
        <v>110.89499066620434</v>
      </c>
      <c r="AZ51" s="2">
        <f t="shared" si="51"/>
        <v>109.53142907383358</v>
      </c>
      <c r="BA51" s="2">
        <f t="shared" si="51"/>
        <v>104.93825123012502</v>
      </c>
      <c r="BB51" s="2">
        <f t="shared" si="51"/>
        <v>106.12280037908613</v>
      </c>
      <c r="BC51" s="2">
        <f t="shared" si="51"/>
        <v>108.80656655470912</v>
      </c>
      <c r="BD51" s="2">
        <f t="shared" si="51"/>
        <v>109.21884000408066</v>
      </c>
      <c r="BE51" s="2">
        <f t="shared" si="51"/>
        <v>107.10289410378799</v>
      </c>
      <c r="BF51" s="2">
        <f t="shared" si="51"/>
        <v>106.03391556063829</v>
      </c>
      <c r="BG51" s="2">
        <f t="shared" si="51"/>
        <v>104.13385000436429</v>
      </c>
      <c r="BH51" s="2">
        <f t="shared" si="51"/>
        <v>105.08565085054956</v>
      </c>
      <c r="BI51" s="2">
        <f t="shared" si="51"/>
        <v>106.58993837752975</v>
      </c>
      <c r="BJ51" s="2">
        <f t="shared" si="51"/>
        <v>106.81777161427404</v>
      </c>
      <c r="BK51" s="2">
        <f t="shared" si="51"/>
        <v>107.32669962406663</v>
      </c>
      <c r="BL51" s="2">
        <f t="shared" si="51"/>
        <v>106.38719856828141</v>
      </c>
      <c r="BM51" s="2">
        <f t="shared" si="51"/>
        <v>106.47549942677016</v>
      </c>
      <c r="BO51" s="2">
        <f t="shared" si="10"/>
        <v>110.967</v>
      </c>
      <c r="BP51" s="2">
        <f t="shared" si="11"/>
        <v>107.902</v>
      </c>
      <c r="BQ51" s="2">
        <f t="shared" si="12"/>
        <v>106.279</v>
      </c>
      <c r="BR51" s="2">
        <f t="shared" si="13"/>
        <v>107.426</v>
      </c>
      <c r="BS51" s="2">
        <f t="shared" si="14"/>
        <v>109.34399999999999</v>
      </c>
      <c r="BT51" s="2">
        <f t="shared" si="15"/>
        <v>111.75</v>
      </c>
      <c r="BU51" s="2">
        <f t="shared" si="16"/>
        <v>104.283</v>
      </c>
      <c r="BV51" s="2">
        <f t="shared" si="17"/>
        <v>106.288</v>
      </c>
      <c r="BW51" s="2">
        <f t="shared" si="18"/>
        <v>102.45</v>
      </c>
      <c r="BX51" s="2">
        <f t="shared" si="19"/>
        <v>104.593</v>
      </c>
      <c r="BY51" s="2">
        <f t="shared" si="20"/>
        <v>106.35</v>
      </c>
      <c r="BZ51" s="2">
        <f t="shared" si="21"/>
        <v>104.71899999999999</v>
      </c>
      <c r="CA51" s="2">
        <f t="shared" si="22"/>
        <v>106.86199999999999</v>
      </c>
      <c r="CB51" s="2">
        <f t="shared" si="23"/>
        <v>108.30500000000001</v>
      </c>
      <c r="CC51" s="2">
        <f t="shared" si="24"/>
        <v>105.81699999999999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111.06427729831148</v>
      </c>
      <c r="DL51" s="2">
        <f t="shared" si="61"/>
        <v>109.24019564503777</v>
      </c>
      <c r="DM51" s="2">
        <f t="shared" si="61"/>
        <v>105.39117686107163</v>
      </c>
      <c r="DN51" s="2">
        <f t="shared" si="61"/>
        <v>106.98544895502793</v>
      </c>
      <c r="DO51" s="2">
        <f t="shared" si="61"/>
        <v>109.15077656198707</v>
      </c>
      <c r="DP51" s="2">
        <f t="shared" si="61"/>
        <v>109.458155523945</v>
      </c>
      <c r="DQ51" s="2">
        <f t="shared" si="61"/>
        <v>107.05414957872854</v>
      </c>
      <c r="DR51" s="2">
        <f t="shared" si="61"/>
        <v>106.30618854568854</v>
      </c>
      <c r="DS51" s="2">
        <f t="shared" si="61"/>
        <v>104.6299056022409</v>
      </c>
      <c r="DT51" s="2">
        <f t="shared" si="61"/>
        <v>105.05289992360584</v>
      </c>
      <c r="DU51" s="2">
        <f t="shared" si="61"/>
        <v>106.52690308123249</v>
      </c>
      <c r="DV51" s="2">
        <f t="shared" si="61"/>
        <v>106.87525714285714</v>
      </c>
      <c r="DW51" s="2">
        <f t="shared" si="61"/>
        <v>107.80216274509803</v>
      </c>
      <c r="DX51" s="2">
        <f t="shared" si="61"/>
        <v>106.70280436720141</v>
      </c>
      <c r="DY51" s="2">
        <f t="shared" si="61"/>
        <v>106.94531280788178</v>
      </c>
      <c r="EA51" s="2">
        <f t="shared" si="62"/>
        <v>110.04133049624647</v>
      </c>
      <c r="EB51" s="2">
        <f t="shared" si="62"/>
        <v>110.98967730282961</v>
      </c>
      <c r="EC51" s="2">
        <f t="shared" si="62"/>
        <v>102.7455177748519</v>
      </c>
      <c r="ED51" s="2">
        <f t="shared" si="62"/>
        <v>102.02776263811796</v>
      </c>
      <c r="EE51" s="2">
        <f t="shared" si="62"/>
        <v>107.05122365988906</v>
      </c>
      <c r="EF51" s="2">
        <f t="shared" si="62"/>
        <v>107.9015143976245</v>
      </c>
      <c r="EG51" s="2">
        <f t="shared" si="62"/>
        <v>107.3531340830388</v>
      </c>
      <c r="EH51" s="2">
        <f t="shared" si="62"/>
        <v>104.53206624539305</v>
      </c>
      <c r="EI51" s="2">
        <f t="shared" si="62"/>
        <v>101.3809235645485</v>
      </c>
      <c r="EJ51" s="2">
        <f t="shared" si="62"/>
        <v>105.28996460514355</v>
      </c>
      <c r="EK51" s="2">
        <f t="shared" si="62"/>
        <v>106.9618055763807</v>
      </c>
      <c r="EL51" s="2">
        <f t="shared" si="62"/>
        <v>106.50239636972914</v>
      </c>
      <c r="EM51" s="2">
        <f t="shared" si="62"/>
        <v>104.54207164012784</v>
      </c>
      <c r="EN51" s="2">
        <f t="shared" si="62"/>
        <v>104.41326691314589</v>
      </c>
      <c r="EO51" s="2">
        <f t="shared" si="62"/>
        <v>103.4242714363136</v>
      </c>
      <c r="EQ51" s="2">
        <f t="shared" si="63"/>
        <v>108.40901154621801</v>
      </c>
      <c r="ER51" s="2">
        <f t="shared" si="63"/>
        <v>108.944922968432</v>
      </c>
      <c r="ES51" s="2">
        <f t="shared" si="63"/>
        <v>102.12238704448269</v>
      </c>
      <c r="ET51" s="2">
        <f t="shared" si="63"/>
        <v>102.85185043228326</v>
      </c>
      <c r="EU51" s="2">
        <f t="shared" si="63"/>
        <v>107.4830149753947</v>
      </c>
      <c r="EV51" s="2">
        <f t="shared" si="63"/>
        <v>107.72553048577996</v>
      </c>
      <c r="EW51" s="2">
        <f t="shared" si="63"/>
        <v>106.88520092249988</v>
      </c>
      <c r="EX51" s="2">
        <f t="shared" si="63"/>
        <v>104.54823447331033</v>
      </c>
      <c r="EY51" s="2">
        <f t="shared" si="63"/>
        <v>101.08018080172795</v>
      </c>
      <c r="EZ51" s="2">
        <f t="shared" si="63"/>
        <v>106.03582503448031</v>
      </c>
      <c r="FA51" s="2">
        <f t="shared" si="63"/>
        <v>107.00085303360535</v>
      </c>
      <c r="FB51" s="2">
        <f t="shared" si="63"/>
        <v>104.89477413059734</v>
      </c>
      <c r="FC51" s="2">
        <f t="shared" si="63"/>
        <v>104.56094212136664</v>
      </c>
      <c r="FD51" s="2">
        <f t="shared" si="63"/>
        <v>104.72346519479636</v>
      </c>
      <c r="FE51" s="2">
        <f t="shared" si="63"/>
        <v>106.26564919615049</v>
      </c>
      <c r="FG51" s="2">
        <f t="shared" si="64"/>
        <v>0.16545004323124157</v>
      </c>
      <c r="FH51" s="2">
        <f t="shared" si="64"/>
        <v>0.16650444987346621</v>
      </c>
      <c r="FI51" s="2">
        <f t="shared" si="64"/>
        <v>0.17118551783384384</v>
      </c>
      <c r="FJ51" s="2">
        <f t="shared" si="64"/>
        <v>0.17400741822993007</v>
      </c>
      <c r="FK51" s="2">
        <f t="shared" si="64"/>
        <v>0.16395019094723612</v>
      </c>
      <c r="FL51" s="2">
        <f t="shared" si="64"/>
        <v>0.15373513957980242</v>
      </c>
      <c r="FM51" s="2">
        <f t="shared" si="64"/>
        <v>0.16308591082873081</v>
      </c>
      <c r="FN51" s="2">
        <f t="shared" si="64"/>
        <v>0.15346947485527182</v>
      </c>
      <c r="FO51" s="2">
        <f t="shared" si="64"/>
        <v>0.15267673225844508</v>
      </c>
      <c r="FP51" s="2">
        <f t="shared" si="64"/>
        <v>0.13804415783919383</v>
      </c>
      <c r="FQ51" s="2">
        <f t="shared" si="64"/>
        <v>0.14493787639658134</v>
      </c>
      <c r="FR51" s="2">
        <f t="shared" si="64"/>
        <v>0.15402194198387376</v>
      </c>
      <c r="FS51" s="2">
        <f t="shared" si="64"/>
        <v>0.14584368278406856</v>
      </c>
      <c r="FT51" s="2">
        <f t="shared" si="64"/>
        <v>0.13785036211936688</v>
      </c>
      <c r="FU51" s="2">
        <f t="shared" si="64"/>
        <v>0.13344734378484466</v>
      </c>
      <c r="FW51" s="2">
        <f t="shared" si="53"/>
        <v>2.4529202600898025E-5</v>
      </c>
      <c r="FX51" s="2">
        <f t="shared" si="53"/>
        <v>3.083607525764523E-5</v>
      </c>
      <c r="FY51" s="2">
        <f t="shared" si="53"/>
        <v>4.350653715232191E-5</v>
      </c>
      <c r="FZ51" s="2">
        <f t="shared" si="53"/>
        <v>3.1089475815532428E-5</v>
      </c>
      <c r="GA51" s="2">
        <f t="shared" si="53"/>
        <v>2.8004094593854547E-5</v>
      </c>
      <c r="GB51" s="2">
        <f t="shared" si="53"/>
        <v>2.886078464375846E-5</v>
      </c>
      <c r="GC51" s="2">
        <f t="shared" si="53"/>
        <v>3.3413211496802161E-5</v>
      </c>
      <c r="GD51" s="2">
        <f t="shared" si="53"/>
        <v>3.9132620692782237E-5</v>
      </c>
      <c r="GE51" s="2">
        <f t="shared" si="53"/>
        <v>3.8694847528463791E-5</v>
      </c>
      <c r="GF51" s="2">
        <f t="shared" si="53"/>
        <v>3.4232446732103458E-5</v>
      </c>
      <c r="GG51" s="2">
        <f t="shared" si="53"/>
        <v>3.7190921214057729E-5</v>
      </c>
      <c r="GH51" s="2">
        <f t="shared" si="53"/>
        <v>3.532435352392597E-5</v>
      </c>
      <c r="GI51" s="2">
        <f t="shared" si="53"/>
        <v>3.0308131898268005E-5</v>
      </c>
      <c r="GJ51" s="2">
        <f t="shared" si="53"/>
        <v>2.5042715746719826E-5</v>
      </c>
      <c r="GK51" s="2">
        <f t="shared" si="53"/>
        <v>2.1200025406659144E-5</v>
      </c>
      <c r="GM51" s="86">
        <f t="shared" si="54"/>
        <v>1.3058791423251048E-6</v>
      </c>
      <c r="GN51" s="86">
        <f t="shared" si="54"/>
        <v>7.3042528052639714E-7</v>
      </c>
      <c r="GO51" s="86">
        <f t="shared" si="54"/>
        <v>5.973997146409004E-7</v>
      </c>
      <c r="GP51" s="86">
        <f t="shared" si="54"/>
        <v>1.006942988551643E-6</v>
      </c>
      <c r="GQ51" s="86">
        <f t="shared" si="54"/>
        <v>4.4010388006230697E-7</v>
      </c>
      <c r="GR51" s="86">
        <f t="shared" si="54"/>
        <v>1.8973353876764657E-7</v>
      </c>
      <c r="GS51" s="86">
        <f t="shared" si="54"/>
        <v>5.0290582447689547E-7</v>
      </c>
      <c r="GT51" s="86">
        <f t="shared" si="54"/>
        <v>1.2186334533596913E-7</v>
      </c>
      <c r="GU51" s="86">
        <f t="shared" si="54"/>
        <v>7.3965936045472469E-8</v>
      </c>
      <c r="GV51" s="86">
        <f t="shared" si="54"/>
        <v>1.2644505311387868E-8</v>
      </c>
      <c r="GW51" s="86">
        <f t="shared" si="54"/>
        <v>4.2271640157279011E-8</v>
      </c>
      <c r="GX51" s="86">
        <f t="shared" si="54"/>
        <v>9.4740297704735361E-8</v>
      </c>
      <c r="GY51" s="86">
        <f t="shared" si="54"/>
        <v>3.9694634946447135E-8</v>
      </c>
      <c r="GZ51" s="86">
        <f t="shared" si="54"/>
        <v>6.7123708933872286E-9</v>
      </c>
      <c r="HA51" s="86">
        <f t="shared" si="54"/>
        <v>5.0631579333657096E-10</v>
      </c>
      <c r="HC51" s="86">
        <f t="shared" si="58"/>
        <v>2.3103380896466698E-16</v>
      </c>
      <c r="HD51" s="86">
        <f t="shared" si="58"/>
        <v>1.1580511222269421E-18</v>
      </c>
      <c r="HE51" s="86">
        <f t="shared" si="58"/>
        <v>1.7720992096194582E-18</v>
      </c>
      <c r="HF51" s="86">
        <f t="shared" si="58"/>
        <v>7.0365510899891032E-20</v>
      </c>
      <c r="HG51" s="86">
        <f t="shared" si="58"/>
        <v>1.9832076465241839E-20</v>
      </c>
      <c r="HH51" s="86">
        <f t="shared" si="58"/>
        <v>1.4579514644730643E-21</v>
      </c>
      <c r="HI51" s="86">
        <f t="shared" si="58"/>
        <v>1.6314766100815721E-20</v>
      </c>
      <c r="HJ51" s="86">
        <f t="shared" si="58"/>
        <v>4.5809812346854244E-21</v>
      </c>
      <c r="HK51" s="86">
        <f t="shared" si="58"/>
        <v>3.2806657792940882E-20</v>
      </c>
      <c r="HL51" s="86">
        <f t="shared" si="58"/>
        <v>7.0963944165642584E-23</v>
      </c>
      <c r="HM51" s="86">
        <f t="shared" si="58"/>
        <v>8.2972698209595256E-21</v>
      </c>
      <c r="HN51" s="86">
        <f t="shared" si="58"/>
        <v>2.4830476682644342E-21</v>
      </c>
      <c r="HO51" s="86">
        <f t="shared" si="58"/>
        <v>1.1631644687529454E-20</v>
      </c>
      <c r="HP51" s="86">
        <f t="shared" si="58"/>
        <v>6.1852256135354898E-24</v>
      </c>
      <c r="HQ51" s="86">
        <f t="shared" si="58"/>
        <v>1.6608378328579356E-29</v>
      </c>
      <c r="HS51" s="86">
        <f t="shared" si="55"/>
        <v>8.683805463937061E-102</v>
      </c>
      <c r="HT51" s="86">
        <f t="shared" si="55"/>
        <v>5.8637851344131176E-115</v>
      </c>
      <c r="HU51" s="86">
        <f t="shared" si="55"/>
        <v>2.3104966803256335E-121</v>
      </c>
      <c r="HV51" s="86">
        <f t="shared" si="55"/>
        <v>1.6851811858850854E-131</v>
      </c>
      <c r="HW51" s="86">
        <f t="shared" si="55"/>
        <v>4.5265972200332481E-136</v>
      </c>
      <c r="HX51" s="86">
        <f t="shared" si="55"/>
        <v>1.560726749948611E-142</v>
      </c>
      <c r="HY51" s="86">
        <f t="shared" si="55"/>
        <v>6.3170148899052199E-136</v>
      </c>
      <c r="HZ51" s="86">
        <f t="shared" si="55"/>
        <v>2.9364281822305363E-137</v>
      </c>
      <c r="IA51" s="86">
        <f t="shared" si="55"/>
        <v>2.4561077076692193E-132</v>
      </c>
      <c r="IB51" s="86">
        <f t="shared" si="55"/>
        <v>1.9005580407267374E-150</v>
      </c>
      <c r="IC51" s="86">
        <f t="shared" si="55"/>
        <v>8.211775255672055E-135</v>
      </c>
      <c r="ID51" s="86">
        <f t="shared" si="55"/>
        <v>1.9772143858128953E-141</v>
      </c>
      <c r="IE51" s="86">
        <f t="shared" si="55"/>
        <v>1.4319580061167073E-136</v>
      </c>
      <c r="IF51" s="86">
        <f t="shared" si="55"/>
        <v>4.982384285931361E-76</v>
      </c>
      <c r="IG51" s="86">
        <f t="shared" si="55"/>
        <v>8.5259110503060313E-53</v>
      </c>
      <c r="II51" s="86">
        <f t="shared" si="56"/>
        <v>1.1030788307450673E-303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1.7348068870970061E-221</v>
      </c>
      <c r="IW51" s="86">
        <f t="shared" si="56"/>
        <v>6.2243039583200879E-126</v>
      </c>
      <c r="IY51" s="86">
        <f t="shared" si="57"/>
        <v>1.3058791425561385E-6</v>
      </c>
      <c r="IZ51" s="86">
        <f t="shared" si="57"/>
        <v>7.3042528052755514E-7</v>
      </c>
      <c r="JA51" s="86">
        <f t="shared" si="57"/>
        <v>5.973997146426725E-7</v>
      </c>
      <c r="JB51" s="86">
        <f t="shared" si="57"/>
        <v>1.0069429885517134E-6</v>
      </c>
      <c r="JC51" s="86">
        <f t="shared" si="57"/>
        <v>4.4010388006232682E-7</v>
      </c>
      <c r="JD51" s="86">
        <f t="shared" si="57"/>
        <v>1.8973353876764803E-7</v>
      </c>
      <c r="JE51" s="86">
        <f t="shared" si="57"/>
        <v>5.0290582447691178E-7</v>
      </c>
      <c r="JF51" s="86">
        <f t="shared" si="57"/>
        <v>1.218633453359737E-7</v>
      </c>
      <c r="JG51" s="86">
        <f t="shared" si="57"/>
        <v>7.3965936045505278E-8</v>
      </c>
      <c r="JH51" s="86">
        <f t="shared" si="57"/>
        <v>1.2644505311387939E-8</v>
      </c>
      <c r="JI51" s="86">
        <f t="shared" si="57"/>
        <v>4.2271640157287309E-8</v>
      </c>
      <c r="JJ51" s="86">
        <f t="shared" si="57"/>
        <v>9.474029770473785E-8</v>
      </c>
      <c r="JK51" s="86">
        <f t="shared" si="57"/>
        <v>3.9694634946458768E-8</v>
      </c>
      <c r="JL51" s="86">
        <f t="shared" si="57"/>
        <v>6.7123708933872344E-9</v>
      </c>
      <c r="JM51" s="86">
        <f t="shared" si="57"/>
        <v>5.0631579333657096E-10</v>
      </c>
    </row>
    <row r="52" spans="2:273" x14ac:dyDescent="0.25">
      <c r="B52" s="2">
        <v>25</v>
      </c>
      <c r="C52" s="37">
        <v>110.803</v>
      </c>
      <c r="D52" s="37">
        <v>109.01600000000001</v>
      </c>
      <c r="E52" s="37">
        <v>105.164</v>
      </c>
      <c r="F52" s="37">
        <v>106.21299999999999</v>
      </c>
      <c r="G52" s="37">
        <v>108.852</v>
      </c>
      <c r="H52" s="37">
        <v>108.367</v>
      </c>
      <c r="I52" s="37">
        <v>105.117</v>
      </c>
      <c r="J52" s="37">
        <v>104.203</v>
      </c>
      <c r="K52" s="37">
        <v>103.56699999999999</v>
      </c>
      <c r="L52" s="37">
        <v>102.661</v>
      </c>
      <c r="M52" s="37">
        <v>104.767</v>
      </c>
      <c r="N52" s="37">
        <v>107.018</v>
      </c>
      <c r="O52" s="37">
        <v>109.086</v>
      </c>
      <c r="P52" s="37">
        <v>104.983</v>
      </c>
      <c r="Q52" s="37">
        <v>106.4</v>
      </c>
      <c r="S52" s="4">
        <f t="shared" si="59"/>
        <v>110.89184792588745</v>
      </c>
      <c r="T52" s="4">
        <f t="shared" si="59"/>
        <v>109.6129207596307</v>
      </c>
      <c r="U52" s="4">
        <f t="shared" si="59"/>
        <v>104.97639045939489</v>
      </c>
      <c r="V52" s="4">
        <f t="shared" si="59"/>
        <v>106.11869035395432</v>
      </c>
      <c r="W52" s="4">
        <f t="shared" si="59"/>
        <v>108.80978327291768</v>
      </c>
      <c r="X52" s="4">
        <f t="shared" si="59"/>
        <v>109.25798194112764</v>
      </c>
      <c r="Y52" s="4">
        <f t="shared" si="59"/>
        <v>107.1576346360976</v>
      </c>
      <c r="Z52" s="4">
        <f t="shared" si="59"/>
        <v>106.11940742942606</v>
      </c>
      <c r="AA52" s="4">
        <f t="shared" si="59"/>
        <v>104.14145108823034</v>
      </c>
      <c r="AB52" s="4">
        <f t="shared" si="59"/>
        <v>105.11724761725652</v>
      </c>
      <c r="AC52" s="4">
        <f t="shared" si="59"/>
        <v>106.63987652036147</v>
      </c>
      <c r="AD52" s="4">
        <f t="shared" si="59"/>
        <v>106.91985713082181</v>
      </c>
      <c r="AE52" s="4">
        <f t="shared" si="59"/>
        <v>107.37218826407317</v>
      </c>
      <c r="AF52" s="4">
        <f t="shared" si="59"/>
        <v>106.46280068667747</v>
      </c>
      <c r="AG52" s="4">
        <f t="shared" si="59"/>
        <v>106.45600451386393</v>
      </c>
      <c r="AI52" s="4">
        <f t="shared" si="60"/>
        <v>-8.8847925887449719E-2</v>
      </c>
      <c r="AJ52" s="4">
        <f t="shared" si="60"/>
        <v>-0.59692075963069158</v>
      </c>
      <c r="AK52" s="4">
        <f t="shared" si="60"/>
        <v>0.18760954060510926</v>
      </c>
      <c r="AL52" s="4">
        <f t="shared" si="60"/>
        <v>9.4309646045672935E-2</v>
      </c>
      <c r="AM52" s="4">
        <f t="shared" si="60"/>
        <v>4.2216727082319494E-2</v>
      </c>
      <c r="AN52" s="4">
        <f t="shared" si="60"/>
        <v>-0.89098194112763451</v>
      </c>
      <c r="AO52" s="4">
        <f t="shared" si="60"/>
        <v>-2.0406346360975931</v>
      </c>
      <c r="AP52" s="4">
        <f t="shared" si="60"/>
        <v>-1.9164074294260587</v>
      </c>
      <c r="AQ52" s="4">
        <f t="shared" si="60"/>
        <v>-0.5744510882303473</v>
      </c>
      <c r="AR52" s="4">
        <f t="shared" si="60"/>
        <v>-2.4562476172565226</v>
      </c>
      <c r="AS52" s="4">
        <f t="shared" si="60"/>
        <v>-1.8728765203614728</v>
      </c>
      <c r="AT52" s="4">
        <f t="shared" si="60"/>
        <v>9.814286917819004E-2</v>
      </c>
      <c r="AU52" s="4">
        <f t="shared" si="60"/>
        <v>1.713811735926825</v>
      </c>
      <c r="AV52" s="4">
        <f t="shared" si="60"/>
        <v>-1.4798006866774642</v>
      </c>
      <c r="AW52" s="4">
        <f t="shared" si="60"/>
        <v>-5.6004513863925354E-2</v>
      </c>
      <c r="AY52" s="2">
        <f t="shared" si="51"/>
        <v>110.88932474866138</v>
      </c>
      <c r="AZ52" s="2">
        <f t="shared" si="51"/>
        <v>109.61138318641815</v>
      </c>
      <c r="BA52" s="2">
        <f t="shared" si="51"/>
        <v>104.97506620189242</v>
      </c>
      <c r="BB52" s="2">
        <f t="shared" si="51"/>
        <v>106.11662583750588</v>
      </c>
      <c r="BC52" s="2">
        <f t="shared" si="51"/>
        <v>108.80883595740931</v>
      </c>
      <c r="BD52" s="2">
        <f t="shared" si="51"/>
        <v>109.2575484754438</v>
      </c>
      <c r="BE52" s="2">
        <f t="shared" si="51"/>
        <v>107.15657311992305</v>
      </c>
      <c r="BF52" s="2">
        <f t="shared" si="51"/>
        <v>106.11910616500685</v>
      </c>
      <c r="BG52" s="2">
        <f t="shared" si="51"/>
        <v>104.14125576306191</v>
      </c>
      <c r="BH52" s="2">
        <f t="shared" si="51"/>
        <v>105.11720922457889</v>
      </c>
      <c r="BI52" s="2">
        <f t="shared" si="51"/>
        <v>106.63976495068172</v>
      </c>
      <c r="BJ52" s="2">
        <f t="shared" si="51"/>
        <v>106.91962180247394</v>
      </c>
      <c r="BK52" s="2">
        <f t="shared" si="51"/>
        <v>107.37207892631743</v>
      </c>
      <c r="BL52" s="2">
        <f t="shared" si="51"/>
        <v>106.46278023642424</v>
      </c>
      <c r="BM52" s="2">
        <f t="shared" si="51"/>
        <v>106.45600289182801</v>
      </c>
      <c r="BO52" s="2">
        <f t="shared" si="10"/>
        <v>110.803</v>
      </c>
      <c r="BP52" s="2">
        <f t="shared" si="11"/>
        <v>109.01600000000001</v>
      </c>
      <c r="BQ52" s="2">
        <f t="shared" si="12"/>
        <v>105.164</v>
      </c>
      <c r="BR52" s="2">
        <f t="shared" si="13"/>
        <v>106.21299999999999</v>
      </c>
      <c r="BS52" s="2">
        <f t="shared" si="14"/>
        <v>108.852</v>
      </c>
      <c r="BT52" s="2">
        <f t="shared" si="15"/>
        <v>108.367</v>
      </c>
      <c r="BU52" s="2">
        <f t="shared" si="16"/>
        <v>105.117</v>
      </c>
      <c r="BV52" s="2">
        <f t="shared" si="17"/>
        <v>104.203</v>
      </c>
      <c r="BW52" s="2">
        <f t="shared" si="18"/>
        <v>103.56699999999999</v>
      </c>
      <c r="BX52" s="2">
        <f t="shared" si="19"/>
        <v>102.661</v>
      </c>
      <c r="BY52" s="2">
        <f t="shared" si="20"/>
        <v>104.767</v>
      </c>
      <c r="BZ52" s="2">
        <f t="shared" si="21"/>
        <v>107.018</v>
      </c>
      <c r="CA52" s="2">
        <f t="shared" si="22"/>
        <v>109.086</v>
      </c>
      <c r="CB52" s="2">
        <f t="shared" si="23"/>
        <v>104.983</v>
      </c>
      <c r="CC52" s="2">
        <f t="shared" si="24"/>
        <v>106.4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111.11507795497189</v>
      </c>
      <c r="DL52" s="2">
        <f t="shared" si="61"/>
        <v>109.35557916621077</v>
      </c>
      <c r="DM52" s="2">
        <f t="shared" si="61"/>
        <v>105.51296799431013</v>
      </c>
      <c r="DN52" s="2">
        <f t="shared" si="61"/>
        <v>107.09251274756541</v>
      </c>
      <c r="DO52" s="2">
        <f t="shared" si="61"/>
        <v>109.2225925155925</v>
      </c>
      <c r="DP52" s="2">
        <f t="shared" si="61"/>
        <v>109.56279753437647</v>
      </c>
      <c r="DQ52" s="2">
        <f t="shared" si="61"/>
        <v>107.15544228033703</v>
      </c>
      <c r="DR52" s="2">
        <f t="shared" si="61"/>
        <v>106.46514478764477</v>
      </c>
      <c r="DS52" s="2">
        <f t="shared" si="61"/>
        <v>104.71242857142857</v>
      </c>
      <c r="DT52" s="2">
        <f t="shared" si="61"/>
        <v>105.11166936592822</v>
      </c>
      <c r="DU52" s="2">
        <f t="shared" si="61"/>
        <v>106.61242857142857</v>
      </c>
      <c r="DV52" s="2">
        <f t="shared" si="61"/>
        <v>107.03954649859944</v>
      </c>
      <c r="DW52" s="2">
        <f t="shared" si="61"/>
        <v>107.92905714285715</v>
      </c>
      <c r="DX52" s="2">
        <f t="shared" si="61"/>
        <v>106.84400089126558</v>
      </c>
      <c r="DY52" s="2">
        <f t="shared" si="61"/>
        <v>106.9800433497537</v>
      </c>
      <c r="EA52" s="2">
        <f t="shared" si="62"/>
        <v>109.85103652140003</v>
      </c>
      <c r="EB52" s="2">
        <f t="shared" si="62"/>
        <v>110.77960677732861</v>
      </c>
      <c r="EC52" s="2">
        <f t="shared" si="62"/>
        <v>102.60006254114552</v>
      </c>
      <c r="ED52" s="2">
        <f t="shared" si="62"/>
        <v>101.89166142293925</v>
      </c>
      <c r="EE52" s="2">
        <f t="shared" si="62"/>
        <v>106.88449599507082</v>
      </c>
      <c r="EF52" s="2">
        <f t="shared" si="62"/>
        <v>107.72512738088261</v>
      </c>
      <c r="EG52" s="2">
        <f t="shared" si="62"/>
        <v>107.16196173646067</v>
      </c>
      <c r="EH52" s="2">
        <f t="shared" si="62"/>
        <v>104.37831681128296</v>
      </c>
      <c r="EI52" s="2">
        <f t="shared" si="62"/>
        <v>101.25036060719511</v>
      </c>
      <c r="EJ52" s="2">
        <f t="shared" si="62"/>
        <v>105.14857190111726</v>
      </c>
      <c r="EK52" s="2">
        <f t="shared" si="62"/>
        <v>106.78683599300274</v>
      </c>
      <c r="EL52" s="2">
        <f t="shared" si="62"/>
        <v>106.31925287163736</v>
      </c>
      <c r="EM52" s="2">
        <f t="shared" si="62"/>
        <v>104.39706832644202</v>
      </c>
      <c r="EN52" s="2">
        <f t="shared" si="62"/>
        <v>104.28826521363189</v>
      </c>
      <c r="EO52" s="2">
        <f t="shared" si="62"/>
        <v>103.35206601540793</v>
      </c>
      <c r="EQ52" s="2">
        <f t="shared" si="63"/>
        <v>108.24057824823184</v>
      </c>
      <c r="ER52" s="2">
        <f t="shared" si="63"/>
        <v>108.76195203690087</v>
      </c>
      <c r="ES52" s="2">
        <f t="shared" si="63"/>
        <v>101.98578359440369</v>
      </c>
      <c r="ET52" s="2">
        <f t="shared" si="63"/>
        <v>102.7044988266051</v>
      </c>
      <c r="EU52" s="2">
        <f t="shared" si="63"/>
        <v>107.31052709377985</v>
      </c>
      <c r="EV52" s="2">
        <f t="shared" si="63"/>
        <v>107.55151732373977</v>
      </c>
      <c r="EW52" s="2">
        <f t="shared" si="63"/>
        <v>106.70036170104922</v>
      </c>
      <c r="EX52" s="2">
        <f t="shared" si="63"/>
        <v>104.3942924193221</v>
      </c>
      <c r="EY52" s="2">
        <f t="shared" si="63"/>
        <v>100.95376539882199</v>
      </c>
      <c r="EZ52" s="2">
        <f t="shared" si="63"/>
        <v>105.88429734413127</v>
      </c>
      <c r="FA52" s="2">
        <f t="shared" si="63"/>
        <v>106.82535767989593</v>
      </c>
      <c r="FB52" s="2">
        <f t="shared" si="63"/>
        <v>104.73343031115468</v>
      </c>
      <c r="FC52" s="2">
        <f t="shared" si="63"/>
        <v>104.41567567567566</v>
      </c>
      <c r="FD52" s="2">
        <f t="shared" si="63"/>
        <v>104.5942742501953</v>
      </c>
      <c r="FE52" s="2">
        <f t="shared" si="63"/>
        <v>106.15185565349665</v>
      </c>
      <c r="FG52" s="2">
        <f t="shared" si="64"/>
        <v>0.17856209927783909</v>
      </c>
      <c r="FH52" s="2">
        <f t="shared" si="64"/>
        <v>0.17968207715989587</v>
      </c>
      <c r="FI52" s="2">
        <f t="shared" si="64"/>
        <v>0.18465154384337809</v>
      </c>
      <c r="FJ52" s="2">
        <f t="shared" si="64"/>
        <v>0.18764516765067343</v>
      </c>
      <c r="FK52" s="2">
        <f t="shared" si="64"/>
        <v>0.17696858798409978</v>
      </c>
      <c r="FL52" s="2">
        <f t="shared" si="64"/>
        <v>0.1661035656692838</v>
      </c>
      <c r="FM52" s="2">
        <f t="shared" si="64"/>
        <v>0.17605013127384705</v>
      </c>
      <c r="FN52" s="2">
        <f t="shared" si="64"/>
        <v>0.16582071547701238</v>
      </c>
      <c r="FO52" s="2">
        <f t="shared" si="64"/>
        <v>0.16497660657040628</v>
      </c>
      <c r="FP52" s="2">
        <f t="shared" si="64"/>
        <v>0.1493730217293508</v>
      </c>
      <c r="FQ52" s="2">
        <f t="shared" si="64"/>
        <v>0.15672961697896892</v>
      </c>
      <c r="FR52" s="2">
        <f t="shared" si="64"/>
        <v>0.16640890486965212</v>
      </c>
      <c r="FS52" s="2">
        <f t="shared" si="64"/>
        <v>0.1576955261898299</v>
      </c>
      <c r="FT52" s="2">
        <f t="shared" si="64"/>
        <v>0.14916607409590688</v>
      </c>
      <c r="FU52" s="2">
        <f t="shared" si="64"/>
        <v>0.14446218695048324</v>
      </c>
      <c r="FW52" s="2">
        <f t="shared" si="53"/>
        <v>2.689567217116167E-5</v>
      </c>
      <c r="FX52" s="2">
        <f t="shared" si="53"/>
        <v>3.3810983586660724E-5</v>
      </c>
      <c r="FY52" s="2">
        <f t="shared" si="53"/>
        <v>4.7703769143876519E-5</v>
      </c>
      <c r="FZ52" s="2">
        <f t="shared" si="53"/>
        <v>3.4088830113287526E-5</v>
      </c>
      <c r="GA52" s="2">
        <f t="shared" si="53"/>
        <v>3.0705796164447702E-5</v>
      </c>
      <c r="GB52" s="2">
        <f t="shared" si="53"/>
        <v>3.1645132971603813E-5</v>
      </c>
      <c r="GC52" s="2">
        <f t="shared" si="53"/>
        <v>3.6636739765471102E-5</v>
      </c>
      <c r="GD52" s="2">
        <f t="shared" si="53"/>
        <v>4.2907903351163046E-5</v>
      </c>
      <c r="GE52" s="2">
        <f t="shared" si="53"/>
        <v>4.2427898225830228E-5</v>
      </c>
      <c r="GF52" s="2">
        <f t="shared" si="53"/>
        <v>3.7535007476089157E-5</v>
      </c>
      <c r="GG52" s="2">
        <f t="shared" si="53"/>
        <v>4.0778887886435898E-5</v>
      </c>
      <c r="GH52" s="2">
        <f t="shared" si="53"/>
        <v>3.8732251431167283E-5</v>
      </c>
      <c r="GI52" s="2">
        <f t="shared" si="53"/>
        <v>3.3232108619141367E-5</v>
      </c>
      <c r="GJ52" s="2">
        <f t="shared" si="53"/>
        <v>2.7458725446121191E-5</v>
      </c>
      <c r="GK52" s="2">
        <f t="shared" si="53"/>
        <v>2.3245318071499611E-5</v>
      </c>
      <c r="GM52" s="86">
        <f t="shared" si="54"/>
        <v>2.5294945197001488E-6</v>
      </c>
      <c r="GN52" s="86">
        <f t="shared" si="54"/>
        <v>1.4882065878730583E-6</v>
      </c>
      <c r="GO52" s="86">
        <f t="shared" si="54"/>
        <v>1.2563814792016313E-6</v>
      </c>
      <c r="GP52" s="86">
        <f t="shared" si="54"/>
        <v>2.0450009141716636E-6</v>
      </c>
      <c r="GQ52" s="86">
        <f t="shared" si="54"/>
        <v>9.2700960484637785E-7</v>
      </c>
      <c r="GR52" s="86">
        <f t="shared" si="54"/>
        <v>4.1307709941127166E-7</v>
      </c>
      <c r="GS52" s="86">
        <f t="shared" si="54"/>
        <v>1.0448969366775635E-6</v>
      </c>
      <c r="GT52" s="86">
        <f t="shared" si="54"/>
        <v>2.7450351249373223E-7</v>
      </c>
      <c r="GU52" s="86">
        <f t="shared" si="54"/>
        <v>1.7283118620534838E-7</v>
      </c>
      <c r="GV52" s="86">
        <f t="shared" si="54"/>
        <v>3.1958978265501929E-8</v>
      </c>
      <c r="GW52" s="86">
        <f t="shared" si="54"/>
        <v>1.0018342399190982E-7</v>
      </c>
      <c r="GX52" s="86">
        <f t="shared" si="54"/>
        <v>2.18156350863238E-7</v>
      </c>
      <c r="GY52" s="86">
        <f t="shared" si="54"/>
        <v>9.4867714956890944E-8</v>
      </c>
      <c r="GZ52" s="86">
        <f t="shared" si="54"/>
        <v>1.7784649138377318E-8</v>
      </c>
      <c r="HA52" s="86">
        <f t="shared" si="54"/>
        <v>1.5981768319830008E-9</v>
      </c>
      <c r="HC52" s="86">
        <f t="shared" si="58"/>
        <v>7.5206153361242843E-16</v>
      </c>
      <c r="HD52" s="86">
        <f t="shared" si="58"/>
        <v>4.6830317318382602E-18</v>
      </c>
      <c r="HE52" s="86">
        <f t="shared" si="58"/>
        <v>7.2539942191239813E-18</v>
      </c>
      <c r="HF52" s="86">
        <f t="shared" si="58"/>
        <v>3.2200800472351998E-19</v>
      </c>
      <c r="HG52" s="86">
        <f t="shared" si="58"/>
        <v>9.3455156566500329E-20</v>
      </c>
      <c r="HH52" s="86">
        <f t="shared" si="58"/>
        <v>7.4775080740586713E-21</v>
      </c>
      <c r="HI52" s="86">
        <f t="shared" si="58"/>
        <v>7.8547275859391707E-20</v>
      </c>
      <c r="HJ52" s="86">
        <f t="shared" si="58"/>
        <v>2.3225063615755627E-20</v>
      </c>
      <c r="HK52" s="86">
        <f t="shared" si="58"/>
        <v>1.563935008827651E-19</v>
      </c>
      <c r="HL52" s="86">
        <f t="shared" si="58"/>
        <v>4.1366936355588416E-22</v>
      </c>
      <c r="HM52" s="86">
        <f t="shared" si="58"/>
        <v>4.0957332235268581E-20</v>
      </c>
      <c r="HN52" s="86">
        <f t="shared" si="58"/>
        <v>1.3024990023502665E-20</v>
      </c>
      <c r="HO52" s="86">
        <f t="shared" si="58"/>
        <v>5.601524353542882E-20</v>
      </c>
      <c r="HP52" s="86">
        <f t="shared" si="58"/>
        <v>3.8889401834981481E-23</v>
      </c>
      <c r="HQ52" s="86">
        <f t="shared" si="58"/>
        <v>1.7121967542234569E-28</v>
      </c>
      <c r="HS52" s="86">
        <f t="shared" si="55"/>
        <v>1.5051925979586941E-99</v>
      </c>
      <c r="HT52" s="86">
        <f t="shared" si="55"/>
        <v>2.4893826823536257E-112</v>
      </c>
      <c r="HU52" s="86">
        <f t="shared" si="55"/>
        <v>1.2691185525449317E-118</v>
      </c>
      <c r="HV52" s="86">
        <f t="shared" si="55"/>
        <v>1.5429853449767923E-128</v>
      </c>
      <c r="HW52" s="86">
        <f t="shared" si="55"/>
        <v>4.8196870418903439E-133</v>
      </c>
      <c r="HX52" s="86">
        <f t="shared" si="55"/>
        <v>2.341623336364063E-139</v>
      </c>
      <c r="HY52" s="86">
        <f t="shared" si="55"/>
        <v>7.2662965260987998E-133</v>
      </c>
      <c r="HZ52" s="86">
        <f t="shared" si="55"/>
        <v>3.9854301684730995E-134</v>
      </c>
      <c r="IA52" s="86">
        <f t="shared" si="55"/>
        <v>2.5982102342692751E-129</v>
      </c>
      <c r="IB52" s="86">
        <f t="shared" si="55"/>
        <v>4.9045642124538997E-147</v>
      </c>
      <c r="IC52" s="86">
        <f t="shared" si="55"/>
        <v>9.7170524208636661E-132</v>
      </c>
      <c r="ID52" s="86">
        <f t="shared" si="55"/>
        <v>3.3265870522414904E-138</v>
      </c>
      <c r="IE52" s="86">
        <f t="shared" si="55"/>
        <v>1.6326853766254492E-133</v>
      </c>
      <c r="IF52" s="86">
        <f t="shared" si="55"/>
        <v>2.2294861413732031E-74</v>
      </c>
      <c r="IG52" s="86">
        <f t="shared" si="55"/>
        <v>1.1363322626006646E-51</v>
      </c>
      <c r="II52" s="86">
        <f t="shared" si="56"/>
        <v>1.7855919040873691E-298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1.0886110470456372E-217</v>
      </c>
      <c r="IW52" s="86">
        <f t="shared" si="56"/>
        <v>8.0658241144522037E-124</v>
      </c>
      <c r="IY52" s="86">
        <f t="shared" si="57"/>
        <v>2.5294945204522103E-6</v>
      </c>
      <c r="IZ52" s="86">
        <f t="shared" si="57"/>
        <v>1.4882065878777413E-6</v>
      </c>
      <c r="JA52" s="86">
        <f t="shared" si="57"/>
        <v>1.2563814792088853E-6</v>
      </c>
      <c r="JB52" s="86">
        <f t="shared" si="57"/>
        <v>2.0450009141719854E-6</v>
      </c>
      <c r="JC52" s="86">
        <f t="shared" si="57"/>
        <v>9.2700960484647134E-7</v>
      </c>
      <c r="JD52" s="86">
        <f t="shared" si="57"/>
        <v>4.1307709941127913E-7</v>
      </c>
      <c r="JE52" s="86">
        <f t="shared" si="57"/>
        <v>1.0448969366776421E-6</v>
      </c>
      <c r="JF52" s="86">
        <f t="shared" si="57"/>
        <v>2.7450351249375547E-7</v>
      </c>
      <c r="JG52" s="86">
        <f t="shared" si="57"/>
        <v>1.7283118620550476E-7</v>
      </c>
      <c r="JH52" s="86">
        <f t="shared" si="57"/>
        <v>3.1958978265502346E-8</v>
      </c>
      <c r="JI52" s="86">
        <f t="shared" si="57"/>
        <v>1.0018342399195079E-7</v>
      </c>
      <c r="JJ52" s="86">
        <f t="shared" si="57"/>
        <v>2.1815635086325102E-7</v>
      </c>
      <c r="JK52" s="86">
        <f t="shared" si="57"/>
        <v>9.4867714956946954E-8</v>
      </c>
      <c r="JL52" s="86">
        <f t="shared" si="57"/>
        <v>1.7784649138377358E-8</v>
      </c>
      <c r="JM52" s="86">
        <f t="shared" si="57"/>
        <v>1.5981768319830008E-9</v>
      </c>
    </row>
    <row r="53" spans="2:273" x14ac:dyDescent="0.25">
      <c r="B53" s="2">
        <v>26</v>
      </c>
      <c r="C53" s="37">
        <v>110.295</v>
      </c>
      <c r="D53" s="37">
        <v>110.066</v>
      </c>
      <c r="E53" s="37">
        <v>104.967</v>
      </c>
      <c r="F53" s="37">
        <v>107.557</v>
      </c>
      <c r="G53" s="37">
        <v>110.78700000000001</v>
      </c>
      <c r="H53" s="37">
        <v>108.517</v>
      </c>
      <c r="I53" s="37">
        <v>105.5</v>
      </c>
      <c r="J53" s="37">
        <v>107.593</v>
      </c>
      <c r="K53" s="37">
        <v>102.43300000000001</v>
      </c>
      <c r="L53" s="37">
        <v>103.881</v>
      </c>
      <c r="M53" s="37">
        <v>106.467</v>
      </c>
      <c r="N53" s="37">
        <v>105.842</v>
      </c>
      <c r="O53" s="37">
        <v>107.13800000000001</v>
      </c>
      <c r="P53" s="37">
        <v>107.068</v>
      </c>
      <c r="Q53" s="37">
        <v>106.95</v>
      </c>
      <c r="S53" s="4">
        <f t="shared" si="59"/>
        <v>110.8808117420688</v>
      </c>
      <c r="T53" s="4">
        <f t="shared" si="59"/>
        <v>109.68662970001614</v>
      </c>
      <c r="U53" s="4">
        <f t="shared" si="59"/>
        <v>105.0047759627231</v>
      </c>
      <c r="V53" s="4">
        <f t="shared" si="59"/>
        <v>106.10342333476299</v>
      </c>
      <c r="W53" s="4">
        <f t="shared" si="59"/>
        <v>108.80474106140329</v>
      </c>
      <c r="X53" s="4">
        <f t="shared" si="59"/>
        <v>109.28854289199866</v>
      </c>
      <c r="Y53" s="4">
        <f t="shared" si="59"/>
        <v>107.20454536778195</v>
      </c>
      <c r="Z53" s="4">
        <f t="shared" si="59"/>
        <v>106.19533689908924</v>
      </c>
      <c r="AA53" s="4">
        <f t="shared" si="59"/>
        <v>104.14097670507581</v>
      </c>
      <c r="AB53" s="4">
        <f t="shared" si="59"/>
        <v>105.14420123905234</v>
      </c>
      <c r="AC53" s="4">
        <f t="shared" si="59"/>
        <v>106.68363322056756</v>
      </c>
      <c r="AD53" s="4">
        <f t="shared" si="59"/>
        <v>107.01254147416726</v>
      </c>
      <c r="AE53" s="4">
        <f t="shared" si="59"/>
        <v>107.40832836454722</v>
      </c>
      <c r="AF53" s="4">
        <f t="shared" si="59"/>
        <v>106.5302577966483</v>
      </c>
      <c r="AG53" s="4">
        <f t="shared" si="59"/>
        <v>106.43137226855529</v>
      </c>
      <c r="AI53" s="4">
        <f t="shared" si="60"/>
        <v>-0.58581174206879894</v>
      </c>
      <c r="AJ53" s="4">
        <f t="shared" si="60"/>
        <v>0.37937029998386151</v>
      </c>
      <c r="AK53" s="4">
        <f t="shared" si="60"/>
        <v>-3.7775962723102907E-2</v>
      </c>
      <c r="AL53" s="4">
        <f t="shared" si="60"/>
        <v>1.4535766652370086</v>
      </c>
      <c r="AM53" s="4">
        <f t="shared" si="60"/>
        <v>1.9822589385967149</v>
      </c>
      <c r="AN53" s="4">
        <f t="shared" si="60"/>
        <v>-0.77154289199866355</v>
      </c>
      <c r="AO53" s="4">
        <f t="shared" si="60"/>
        <v>-1.7045453677819467</v>
      </c>
      <c r="AP53" s="4">
        <f t="shared" si="60"/>
        <v>1.3976631009107621</v>
      </c>
      <c r="AQ53" s="4">
        <f t="shared" si="60"/>
        <v>-1.7079767050758079</v>
      </c>
      <c r="AR53" s="4">
        <f t="shared" si="60"/>
        <v>-1.2632012390523357</v>
      </c>
      <c r="AS53" s="4">
        <f t="shared" si="60"/>
        <v>-0.21663322056755874</v>
      </c>
      <c r="AT53" s="4">
        <f t="shared" si="60"/>
        <v>-1.1705414741672655</v>
      </c>
      <c r="AU53" s="4">
        <f t="shared" si="60"/>
        <v>-0.27032836454721121</v>
      </c>
      <c r="AV53" s="4">
        <f t="shared" si="60"/>
        <v>0.53774220335169787</v>
      </c>
      <c r="AW53" s="4">
        <f t="shared" si="60"/>
        <v>0.51862773144470964</v>
      </c>
      <c r="AY53" s="2">
        <f t="shared" si="51"/>
        <v>110.87613274915347</v>
      </c>
      <c r="AZ53" s="2">
        <f t="shared" si="51"/>
        <v>109.68363897842713</v>
      </c>
      <c r="BA53" s="2">
        <f t="shared" si="51"/>
        <v>105.00212334215283</v>
      </c>
      <c r="BB53" s="2">
        <f t="shared" si="51"/>
        <v>106.09942382480938</v>
      </c>
      <c r="BC53" s="2">
        <f t="shared" si="51"/>
        <v>108.8028388128501</v>
      </c>
      <c r="BD53" s="2">
        <f t="shared" si="51"/>
        <v>109.28764345003377</v>
      </c>
      <c r="BE53" s="2">
        <f t="shared" si="51"/>
        <v>107.20244102091122</v>
      </c>
      <c r="BF53" s="2">
        <f t="shared" si="51"/>
        <v>106.19469119165801</v>
      </c>
      <c r="BG53" s="2">
        <f t="shared" si="51"/>
        <v>104.1405431663147</v>
      </c>
      <c r="BH53" s="2">
        <f t="shared" si="51"/>
        <v>105.14410918875376</v>
      </c>
      <c r="BI53" s="2">
        <f t="shared" si="51"/>
        <v>106.68338191618849</v>
      </c>
      <c r="BJ53" s="2">
        <f t="shared" si="51"/>
        <v>107.01202647029795</v>
      </c>
      <c r="BK53" s="2">
        <f t="shared" si="51"/>
        <v>107.40808014955877</v>
      </c>
      <c r="BL53" s="2">
        <f t="shared" si="51"/>
        <v>106.5302065072617</v>
      </c>
      <c r="BM53" s="2">
        <f t="shared" si="51"/>
        <v>106.43136745619081</v>
      </c>
      <c r="BO53" s="2">
        <f t="shared" si="10"/>
        <v>110.295</v>
      </c>
      <c r="BP53" s="2">
        <f t="shared" si="11"/>
        <v>110.066</v>
      </c>
      <c r="BQ53" s="2">
        <f t="shared" si="12"/>
        <v>104.967</v>
      </c>
      <c r="BR53" s="2">
        <f t="shared" si="13"/>
        <v>107.557</v>
      </c>
      <c r="BS53" s="2">
        <f t="shared" si="14"/>
        <v>110.78700000000001</v>
      </c>
      <c r="BT53" s="2">
        <f t="shared" si="15"/>
        <v>108.517</v>
      </c>
      <c r="BU53" s="2">
        <f t="shared" si="16"/>
        <v>105.5</v>
      </c>
      <c r="BV53" s="2">
        <f t="shared" si="17"/>
        <v>107.593</v>
      </c>
      <c r="BW53" s="2">
        <f t="shared" si="18"/>
        <v>102.43300000000001</v>
      </c>
      <c r="BX53" s="2">
        <f t="shared" si="19"/>
        <v>103.881</v>
      </c>
      <c r="BY53" s="2">
        <f t="shared" si="20"/>
        <v>106.467</v>
      </c>
      <c r="BZ53" s="2">
        <f t="shared" si="21"/>
        <v>105.842</v>
      </c>
      <c r="CA53" s="2">
        <f t="shared" si="22"/>
        <v>107.13800000000001</v>
      </c>
      <c r="CB53" s="2">
        <f t="shared" si="23"/>
        <v>107.068</v>
      </c>
      <c r="CC53" s="2">
        <f t="shared" si="24"/>
        <v>106.95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111.16587861163231</v>
      </c>
      <c r="DL53" s="2">
        <f t="shared" si="61"/>
        <v>109.47096268738376</v>
      </c>
      <c r="DM53" s="2">
        <f t="shared" si="61"/>
        <v>105.63475912754863</v>
      </c>
      <c r="DN53" s="2">
        <f t="shared" si="61"/>
        <v>107.19957654010288</v>
      </c>
      <c r="DO53" s="2">
        <f t="shared" si="61"/>
        <v>109.29440846919793</v>
      </c>
      <c r="DP53" s="2">
        <f t="shared" si="61"/>
        <v>109.66743954480796</v>
      </c>
      <c r="DQ53" s="2">
        <f t="shared" si="61"/>
        <v>107.25673498194553</v>
      </c>
      <c r="DR53" s="2">
        <f t="shared" si="61"/>
        <v>106.62410102960102</v>
      </c>
      <c r="DS53" s="2">
        <f t="shared" si="61"/>
        <v>104.79495154061625</v>
      </c>
      <c r="DT53" s="2">
        <f t="shared" si="61"/>
        <v>105.17043880825059</v>
      </c>
      <c r="DU53" s="2">
        <f t="shared" si="61"/>
        <v>106.69795406162464</v>
      </c>
      <c r="DV53" s="2">
        <f t="shared" si="61"/>
        <v>107.20383585434173</v>
      </c>
      <c r="DW53" s="2">
        <f t="shared" si="61"/>
        <v>108.05595154061625</v>
      </c>
      <c r="DX53" s="2">
        <f t="shared" si="61"/>
        <v>106.98519741532975</v>
      </c>
      <c r="DY53" s="2">
        <f t="shared" si="61"/>
        <v>107.01477389162562</v>
      </c>
      <c r="EA53" s="2">
        <f t="shared" si="62"/>
        <v>109.66074254655358</v>
      </c>
      <c r="EB53" s="2">
        <f t="shared" si="62"/>
        <v>110.56953625182763</v>
      </c>
      <c r="EC53" s="2">
        <f t="shared" si="62"/>
        <v>102.45460730743913</v>
      </c>
      <c r="ED53" s="2">
        <f t="shared" si="62"/>
        <v>101.75556020776054</v>
      </c>
      <c r="EE53" s="2">
        <f t="shared" si="62"/>
        <v>106.71776833025258</v>
      </c>
      <c r="EF53" s="2">
        <f t="shared" si="62"/>
        <v>107.54874036414074</v>
      </c>
      <c r="EG53" s="2">
        <f t="shared" si="62"/>
        <v>106.97078938988254</v>
      </c>
      <c r="EH53" s="2">
        <f t="shared" si="62"/>
        <v>104.22456737717286</v>
      </c>
      <c r="EI53" s="2">
        <f t="shared" si="62"/>
        <v>101.11979764984171</v>
      </c>
      <c r="EJ53" s="2">
        <f t="shared" si="62"/>
        <v>105.00717919709099</v>
      </c>
      <c r="EK53" s="2">
        <f t="shared" si="62"/>
        <v>106.61186640962478</v>
      </c>
      <c r="EL53" s="2">
        <f t="shared" si="62"/>
        <v>106.13610937354558</v>
      </c>
      <c r="EM53" s="2">
        <f t="shared" si="62"/>
        <v>104.2520650127562</v>
      </c>
      <c r="EN53" s="2">
        <f t="shared" si="62"/>
        <v>104.16326351411789</v>
      </c>
      <c r="EO53" s="2">
        <f t="shared" si="62"/>
        <v>103.27986059450225</v>
      </c>
      <c r="EQ53" s="2">
        <f t="shared" si="63"/>
        <v>108.07214495024569</v>
      </c>
      <c r="ER53" s="2">
        <f t="shared" si="63"/>
        <v>108.57898110536975</v>
      </c>
      <c r="ES53" s="2">
        <f t="shared" si="63"/>
        <v>101.84918014432466</v>
      </c>
      <c r="ET53" s="2">
        <f t="shared" si="63"/>
        <v>102.55714722092694</v>
      </c>
      <c r="EU53" s="2">
        <f t="shared" si="63"/>
        <v>107.138039212165</v>
      </c>
      <c r="EV53" s="2">
        <f t="shared" si="63"/>
        <v>107.37750416169958</v>
      </c>
      <c r="EW53" s="2">
        <f t="shared" si="63"/>
        <v>106.51552247959857</v>
      </c>
      <c r="EX53" s="2">
        <f t="shared" si="63"/>
        <v>104.24035036533387</v>
      </c>
      <c r="EY53" s="2">
        <f t="shared" si="63"/>
        <v>100.82734999591601</v>
      </c>
      <c r="EZ53" s="2">
        <f t="shared" si="63"/>
        <v>105.73276965378221</v>
      </c>
      <c r="FA53" s="2">
        <f t="shared" si="63"/>
        <v>106.64986232618649</v>
      </c>
      <c r="FB53" s="2">
        <f t="shared" si="63"/>
        <v>104.57208649171203</v>
      </c>
      <c r="FC53" s="2">
        <f t="shared" si="63"/>
        <v>104.27040922998468</v>
      </c>
      <c r="FD53" s="2">
        <f t="shared" si="63"/>
        <v>104.46508330559422</v>
      </c>
      <c r="FE53" s="2">
        <f t="shared" si="63"/>
        <v>106.03806211084282</v>
      </c>
      <c r="FG53" s="2">
        <f t="shared" si="64"/>
        <v>0.19247363793590094</v>
      </c>
      <c r="FH53" s="2">
        <f t="shared" si="64"/>
        <v>0.19366030054967837</v>
      </c>
      <c r="FI53" s="2">
        <f t="shared" si="64"/>
        <v>0.19892261557505142</v>
      </c>
      <c r="FJ53" s="2">
        <f t="shared" si="64"/>
        <v>0.20209026010904785</v>
      </c>
      <c r="FK53" s="2">
        <f t="shared" si="64"/>
        <v>0.19078481261507207</v>
      </c>
      <c r="FL53" s="2">
        <f t="shared" si="64"/>
        <v>0.17925628926944379</v>
      </c>
      <c r="FM53" s="2">
        <f t="shared" si="64"/>
        <v>0.18981118752144271</v>
      </c>
      <c r="FN53" s="2">
        <f t="shared" si="64"/>
        <v>0.17895584838196082</v>
      </c>
      <c r="FO53" s="2">
        <f t="shared" si="64"/>
        <v>0.17805914766318429</v>
      </c>
      <c r="FP53" s="2">
        <f t="shared" si="64"/>
        <v>0.16145745927310898</v>
      </c>
      <c r="FQ53" s="2">
        <f t="shared" si="64"/>
        <v>0.16929076363991885</v>
      </c>
      <c r="FR53" s="2">
        <f t="shared" si="64"/>
        <v>0.17958059966165965</v>
      </c>
      <c r="FS53" s="2">
        <f t="shared" si="64"/>
        <v>0.17031845054841052</v>
      </c>
      <c r="FT53" s="2">
        <f t="shared" si="64"/>
        <v>0.16123694286630741</v>
      </c>
      <c r="FU53" s="2">
        <f t="shared" si="64"/>
        <v>0.15622229750924704</v>
      </c>
      <c r="FW53" s="2">
        <f t="shared" si="53"/>
        <v>2.9490441583141381E-5</v>
      </c>
      <c r="FX53" s="2">
        <f t="shared" si="53"/>
        <v>3.7072885360334735E-5</v>
      </c>
      <c r="FY53" s="2">
        <f t="shared" si="53"/>
        <v>5.2305902008806299E-5</v>
      </c>
      <c r="FZ53" s="2">
        <f t="shared" si="53"/>
        <v>3.7377536022930623E-5</v>
      </c>
      <c r="GA53" s="2">
        <f t="shared" si="53"/>
        <v>3.3668136249706271E-5</v>
      </c>
      <c r="GB53" s="2">
        <f t="shared" si="53"/>
        <v>3.4698092381871933E-5</v>
      </c>
      <c r="GC53" s="2">
        <f t="shared" si="53"/>
        <v>4.017124433946021E-5</v>
      </c>
      <c r="GD53" s="2">
        <f t="shared" si="53"/>
        <v>4.7047385705783412E-5</v>
      </c>
      <c r="GE53" s="2">
        <f t="shared" si="53"/>
        <v>4.6521074884968171E-5</v>
      </c>
      <c r="GF53" s="2">
        <f t="shared" si="53"/>
        <v>4.1156168250367222E-5</v>
      </c>
      <c r="GG53" s="2">
        <f t="shared" si="53"/>
        <v>4.4712985517328418E-5</v>
      </c>
      <c r="GH53" s="2">
        <f t="shared" si="53"/>
        <v>4.2468910483232035E-5</v>
      </c>
      <c r="GI53" s="2">
        <f t="shared" si="53"/>
        <v>3.6438165685655007E-5</v>
      </c>
      <c r="GJ53" s="2">
        <f t="shared" si="53"/>
        <v>3.0107813984887609E-5</v>
      </c>
      <c r="GK53" s="2">
        <f t="shared" si="53"/>
        <v>2.5487927266895488E-5</v>
      </c>
      <c r="GM53" s="86">
        <f t="shared" si="54"/>
        <v>4.8166656253583569E-6</v>
      </c>
      <c r="GN53" s="86">
        <f t="shared" si="54"/>
        <v>2.9751018265704015E-6</v>
      </c>
      <c r="GO53" s="86">
        <f t="shared" si="54"/>
        <v>2.5887945774917537E-6</v>
      </c>
      <c r="GP53" s="86">
        <f t="shared" si="54"/>
        <v>4.0739314677953698E-6</v>
      </c>
      <c r="GQ53" s="86">
        <f t="shared" si="54"/>
        <v>1.9137558026641697E-6</v>
      </c>
      <c r="GR53" s="86">
        <f t="shared" si="54"/>
        <v>8.8088885693504711E-7</v>
      </c>
      <c r="GS53" s="86">
        <f t="shared" si="54"/>
        <v>2.1290001015031864E-6</v>
      </c>
      <c r="GT53" s="86">
        <f t="shared" si="54"/>
        <v>6.0491011453546498E-7</v>
      </c>
      <c r="GU53" s="86">
        <f t="shared" si="54"/>
        <v>3.9456196200247924E-7</v>
      </c>
      <c r="GV53" s="86">
        <f t="shared" si="54"/>
        <v>7.8779309613519717E-8</v>
      </c>
      <c r="GW53" s="86">
        <f t="shared" si="54"/>
        <v>2.3198248000421326E-7</v>
      </c>
      <c r="GX53" s="86">
        <f t="shared" si="54"/>
        <v>4.9102060731105309E-7</v>
      </c>
      <c r="GY53" s="86">
        <f t="shared" si="54"/>
        <v>2.2144060982239661E-7</v>
      </c>
      <c r="GZ53" s="86">
        <f t="shared" si="54"/>
        <v>4.5878677581638939E-8</v>
      </c>
      <c r="HA53" s="86">
        <f t="shared" si="54"/>
        <v>4.882357165697921E-9</v>
      </c>
      <c r="HC53" s="86">
        <f t="shared" si="58"/>
        <v>2.3992424425948793E-15</v>
      </c>
      <c r="HD53" s="86">
        <f t="shared" si="58"/>
        <v>1.8477316973096875E-17</v>
      </c>
      <c r="HE53" s="86">
        <f t="shared" si="58"/>
        <v>2.8951662421632262E-17</v>
      </c>
      <c r="HF53" s="86">
        <f t="shared" si="58"/>
        <v>1.4339021169057344E-18</v>
      </c>
      <c r="HG53" s="86">
        <f t="shared" si="58"/>
        <v>4.2842293335413178E-19</v>
      </c>
      <c r="HH53" s="86">
        <f t="shared" si="58"/>
        <v>3.7255871561923884E-20</v>
      </c>
      <c r="HI53" s="86">
        <f t="shared" si="58"/>
        <v>3.6764918894199728E-19</v>
      </c>
      <c r="HJ53" s="86">
        <f t="shared" si="58"/>
        <v>1.1435257079304502E-19</v>
      </c>
      <c r="HK53" s="86">
        <f t="shared" si="58"/>
        <v>7.2475085838870198E-19</v>
      </c>
      <c r="HL53" s="86">
        <f t="shared" si="58"/>
        <v>2.3362477236642756E-21</v>
      </c>
      <c r="HM53" s="86">
        <f t="shared" si="58"/>
        <v>1.9646024550763166E-19</v>
      </c>
      <c r="HN53" s="86">
        <f t="shared" si="58"/>
        <v>6.6296790320953242E-20</v>
      </c>
      <c r="HO53" s="86">
        <f t="shared" si="58"/>
        <v>2.6230846723051186E-19</v>
      </c>
      <c r="HP53" s="86">
        <f t="shared" si="58"/>
        <v>2.3661529032079761E-22</v>
      </c>
      <c r="HQ53" s="86">
        <f t="shared" si="58"/>
        <v>1.6915828109292655E-27</v>
      </c>
      <c r="HS53" s="86">
        <f t="shared" si="55"/>
        <v>2.4614974744573891E-97</v>
      </c>
      <c r="HT53" s="86">
        <f t="shared" si="55"/>
        <v>9.8447768606159101E-110</v>
      </c>
      <c r="HU53" s="86">
        <f t="shared" si="55"/>
        <v>6.4805548128830864E-116</v>
      </c>
      <c r="HV53" s="86">
        <f t="shared" si="55"/>
        <v>1.305972530364079E-125</v>
      </c>
      <c r="HW53" s="86">
        <f t="shared" si="55"/>
        <v>4.7403505207851097E-130</v>
      </c>
      <c r="HX53" s="86">
        <f t="shared" si="55"/>
        <v>3.2323151170652763E-136</v>
      </c>
      <c r="HY53" s="86">
        <f t="shared" si="55"/>
        <v>7.7063394969152341E-130</v>
      </c>
      <c r="HZ53" s="86">
        <f t="shared" si="55"/>
        <v>4.972172149201371E-131</v>
      </c>
      <c r="IA53" s="86">
        <f t="shared" si="55"/>
        <v>2.5334851011590175E-126</v>
      </c>
      <c r="IB53" s="86">
        <f t="shared" si="55"/>
        <v>1.1554963745428926E-143</v>
      </c>
      <c r="IC53" s="86">
        <f t="shared" si="55"/>
        <v>1.0587174524699114E-128</v>
      </c>
      <c r="ID53" s="86">
        <f t="shared" si="55"/>
        <v>5.1322001190491626E-135</v>
      </c>
      <c r="IE53" s="86">
        <f t="shared" si="55"/>
        <v>1.7173816947466105E-130</v>
      </c>
      <c r="IF53" s="86">
        <f t="shared" si="55"/>
        <v>9.5609386676659952E-73</v>
      </c>
      <c r="IG53" s="86">
        <f t="shared" si="55"/>
        <v>1.4717555993854572E-50</v>
      </c>
      <c r="II53" s="86">
        <f t="shared" si="56"/>
        <v>2.6039406309927001E-293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6.3299902949056087E-214</v>
      </c>
      <c r="IW53" s="86">
        <f t="shared" si="56"/>
        <v>1.0025647427733264E-121</v>
      </c>
      <c r="IY53" s="86">
        <f t="shared" si="57"/>
        <v>4.8166656277575997E-6</v>
      </c>
      <c r="IZ53" s="86">
        <f t="shared" si="57"/>
        <v>2.9751018265888787E-6</v>
      </c>
      <c r="JA53" s="86">
        <f t="shared" si="57"/>
        <v>2.5887945775207053E-6</v>
      </c>
      <c r="JB53" s="86">
        <f t="shared" si="57"/>
        <v>4.0739314677968039E-6</v>
      </c>
      <c r="JC53" s="86">
        <f t="shared" si="57"/>
        <v>1.9137558026645983E-6</v>
      </c>
      <c r="JD53" s="86">
        <f t="shared" si="57"/>
        <v>8.8088885693508438E-7</v>
      </c>
      <c r="JE53" s="86">
        <f t="shared" si="57"/>
        <v>2.129000101503554E-6</v>
      </c>
      <c r="JF53" s="86">
        <f t="shared" si="57"/>
        <v>6.0491011453557933E-7</v>
      </c>
      <c r="JG53" s="86">
        <f t="shared" si="57"/>
        <v>3.9456196200320399E-7</v>
      </c>
      <c r="JH53" s="86">
        <f t="shared" si="57"/>
        <v>7.877930961352206E-8</v>
      </c>
      <c r="JI53" s="86">
        <f t="shared" si="57"/>
        <v>2.3198248000440972E-7</v>
      </c>
      <c r="JJ53" s="86">
        <f t="shared" si="57"/>
        <v>4.9102060731111937E-7</v>
      </c>
      <c r="JK53" s="86">
        <f t="shared" si="57"/>
        <v>2.2144060982265893E-7</v>
      </c>
      <c r="JL53" s="86">
        <f t="shared" si="57"/>
        <v>4.5878677581639178E-8</v>
      </c>
      <c r="JM53" s="86">
        <f t="shared" si="57"/>
        <v>4.882357165697921E-9</v>
      </c>
    </row>
    <row r="54" spans="2:273" x14ac:dyDescent="0.25">
      <c r="B54" s="2">
        <v>27</v>
      </c>
      <c r="C54" s="37">
        <v>109.95099999999999</v>
      </c>
      <c r="D54" s="37">
        <v>108.967</v>
      </c>
      <c r="E54" s="37">
        <v>104.426</v>
      </c>
      <c r="F54" s="37">
        <v>107.623</v>
      </c>
      <c r="G54" s="37">
        <v>108.34399999999999</v>
      </c>
      <c r="H54" s="37">
        <v>109.95</v>
      </c>
      <c r="I54" s="37">
        <v>105.75</v>
      </c>
      <c r="J54" s="37">
        <v>104.932</v>
      </c>
      <c r="K54" s="37">
        <v>104.967</v>
      </c>
      <c r="L54" s="37">
        <v>104.949</v>
      </c>
      <c r="M54" s="37">
        <v>104.217</v>
      </c>
      <c r="N54" s="37">
        <v>108.42100000000001</v>
      </c>
      <c r="O54" s="37">
        <v>109.05200000000001</v>
      </c>
      <c r="P54" s="37">
        <v>107.559</v>
      </c>
      <c r="Q54" s="37">
        <v>108.517</v>
      </c>
      <c r="S54" s="4">
        <f t="shared" si="59"/>
        <v>110.86334158898983</v>
      </c>
      <c r="T54" s="4">
        <f t="shared" si="59"/>
        <v>109.75312674005684</v>
      </c>
      <c r="U54" s="4">
        <f t="shared" si="59"/>
        <v>105.02395030690639</v>
      </c>
      <c r="V54" s="4">
        <f t="shared" si="59"/>
        <v>106.07815966417705</v>
      </c>
      <c r="W54" s="4">
        <f t="shared" si="59"/>
        <v>108.79171264567275</v>
      </c>
      <c r="X54" s="4">
        <f t="shared" si="59"/>
        <v>109.3102524107626</v>
      </c>
      <c r="Y54" s="4">
        <f t="shared" si="59"/>
        <v>107.24387985390538</v>
      </c>
      <c r="Z54" s="4">
        <f t="shared" si="59"/>
        <v>106.26124485773013</v>
      </c>
      <c r="AA54" s="4">
        <f t="shared" si="59"/>
        <v>104.13208796736632</v>
      </c>
      <c r="AB54" s="4">
        <f t="shared" si="59"/>
        <v>105.16610424024117</v>
      </c>
      <c r="AC54" s="4">
        <f t="shared" si="59"/>
        <v>106.72073397985457</v>
      </c>
      <c r="AD54" s="4">
        <f t="shared" si="59"/>
        <v>107.09524621209844</v>
      </c>
      <c r="AE54" s="4">
        <f t="shared" si="59"/>
        <v>107.43454711317099</v>
      </c>
      <c r="AF54" s="4">
        <f t="shared" si="59"/>
        <v>106.58893218816957</v>
      </c>
      <c r="AG54" s="4">
        <f t="shared" si="59"/>
        <v>106.40127855927011</v>
      </c>
      <c r="AI54" s="4">
        <f t="shared" si="60"/>
        <v>-0.91234158898983253</v>
      </c>
      <c r="AJ54" s="4">
        <f t="shared" si="60"/>
        <v>-0.78612674005684369</v>
      </c>
      <c r="AK54" s="4">
        <f t="shared" si="60"/>
        <v>-0.59795030690638384</v>
      </c>
      <c r="AL54" s="4">
        <f t="shared" si="60"/>
        <v>1.5448403358229541</v>
      </c>
      <c r="AM54" s="4">
        <f t="shared" si="60"/>
        <v>-0.44771264567275182</v>
      </c>
      <c r="AN54" s="4">
        <f t="shared" si="60"/>
        <v>0.63974758923740183</v>
      </c>
      <c r="AO54" s="4">
        <f t="shared" si="60"/>
        <v>-1.4938798539053835</v>
      </c>
      <c r="AP54" s="4">
        <f t="shared" si="60"/>
        <v>-1.3292448577301315</v>
      </c>
      <c r="AQ54" s="4">
        <f t="shared" si="60"/>
        <v>0.83491203263368163</v>
      </c>
      <c r="AR54" s="4">
        <f t="shared" si="60"/>
        <v>-0.21710424024117003</v>
      </c>
      <c r="AS54" s="4">
        <f t="shared" si="60"/>
        <v>-2.503733979854573</v>
      </c>
      <c r="AT54" s="4">
        <f t="shared" si="60"/>
        <v>1.3257537879015615</v>
      </c>
      <c r="AU54" s="4">
        <f t="shared" si="60"/>
        <v>1.6174528868290139</v>
      </c>
      <c r="AV54" s="4">
        <f t="shared" si="60"/>
        <v>0.97006781183043245</v>
      </c>
      <c r="AW54" s="4">
        <f t="shared" si="60"/>
        <v>2.1157214407298852</v>
      </c>
      <c r="AY54" s="2">
        <f t="shared" si="51"/>
        <v>110.85481724434513</v>
      </c>
      <c r="AZ54" s="2">
        <f t="shared" si="51"/>
        <v>109.74742286866427</v>
      </c>
      <c r="BA54" s="2">
        <f t="shared" si="51"/>
        <v>105.01874818263575</v>
      </c>
      <c r="BB54" s="2">
        <f t="shared" si="51"/>
        <v>106.07056483597128</v>
      </c>
      <c r="BC54" s="2">
        <f t="shared" si="51"/>
        <v>108.78797146739971</v>
      </c>
      <c r="BD54" s="2">
        <f t="shared" si="51"/>
        <v>109.30842558637849</v>
      </c>
      <c r="BE54" s="2">
        <f t="shared" si="51"/>
        <v>107.23979172317541</v>
      </c>
      <c r="BF54" s="2">
        <f t="shared" si="51"/>
        <v>106.25989189911023</v>
      </c>
      <c r="BG54" s="2">
        <f t="shared" si="51"/>
        <v>104.13114849490911</v>
      </c>
      <c r="BH54" s="2">
        <f t="shared" si="51"/>
        <v>105.16588914958243</v>
      </c>
      <c r="BI54" s="2">
        <f t="shared" si="51"/>
        <v>106.72018131653726</v>
      </c>
      <c r="BJ54" s="2">
        <f t="shared" si="51"/>
        <v>107.09414535542376</v>
      </c>
      <c r="BK54" s="2">
        <f t="shared" si="51"/>
        <v>107.43399715664711</v>
      </c>
      <c r="BL54" s="2">
        <f t="shared" si="51"/>
        <v>106.58880703741565</v>
      </c>
      <c r="BM54" s="2">
        <f t="shared" si="51"/>
        <v>106.40126475185609</v>
      </c>
      <c r="BO54" s="2">
        <f t="shared" si="10"/>
        <v>109.95099999999999</v>
      </c>
      <c r="BP54" s="2">
        <f t="shared" si="11"/>
        <v>108.967</v>
      </c>
      <c r="BQ54" s="2">
        <f t="shared" si="12"/>
        <v>104.426</v>
      </c>
      <c r="BR54" s="2">
        <f t="shared" si="13"/>
        <v>107.623</v>
      </c>
      <c r="BS54" s="2">
        <f t="shared" si="14"/>
        <v>108.34399999999999</v>
      </c>
      <c r="BT54" s="2">
        <f t="shared" si="15"/>
        <v>109.95</v>
      </c>
      <c r="BU54" s="2">
        <f t="shared" si="16"/>
        <v>105.75</v>
      </c>
      <c r="BV54" s="2">
        <f t="shared" si="17"/>
        <v>104.932</v>
      </c>
      <c r="BW54" s="2">
        <f t="shared" si="18"/>
        <v>104.967</v>
      </c>
      <c r="BX54" s="2">
        <f t="shared" si="19"/>
        <v>104.949</v>
      </c>
      <c r="BY54" s="2">
        <f t="shared" si="20"/>
        <v>104.217</v>
      </c>
      <c r="BZ54" s="2">
        <f t="shared" si="21"/>
        <v>108.42100000000001</v>
      </c>
      <c r="CA54" s="2">
        <f t="shared" si="22"/>
        <v>109.05200000000001</v>
      </c>
      <c r="CB54" s="2">
        <f t="shared" si="23"/>
        <v>107.559</v>
      </c>
      <c r="CC54" s="2">
        <f t="shared" si="24"/>
        <v>108.517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111.21667926829272</v>
      </c>
      <c r="DL54" s="2">
        <f t="shared" si="61"/>
        <v>109.58634620855676</v>
      </c>
      <c r="DM54" s="2">
        <f t="shared" si="61"/>
        <v>105.75655026078714</v>
      </c>
      <c r="DN54" s="2">
        <f t="shared" si="61"/>
        <v>107.30664033264036</v>
      </c>
      <c r="DO54" s="2">
        <f t="shared" si="61"/>
        <v>109.36622442280336</v>
      </c>
      <c r="DP54" s="2">
        <f t="shared" si="61"/>
        <v>109.77208155523944</v>
      </c>
      <c r="DQ54" s="2">
        <f t="shared" si="61"/>
        <v>107.35802768355401</v>
      </c>
      <c r="DR54" s="2">
        <f t="shared" si="61"/>
        <v>106.78305727155727</v>
      </c>
      <c r="DS54" s="2">
        <f t="shared" si="61"/>
        <v>104.87747450980392</v>
      </c>
      <c r="DT54" s="2">
        <f t="shared" si="61"/>
        <v>105.22920825057298</v>
      </c>
      <c r="DU54" s="2">
        <f t="shared" si="61"/>
        <v>106.78347955182072</v>
      </c>
      <c r="DV54" s="2">
        <f t="shared" si="61"/>
        <v>107.36812521008403</v>
      </c>
      <c r="DW54" s="2">
        <f t="shared" si="61"/>
        <v>108.18284593837535</v>
      </c>
      <c r="DX54" s="2">
        <f t="shared" si="61"/>
        <v>107.12639393939392</v>
      </c>
      <c r="DY54" s="2">
        <f t="shared" si="61"/>
        <v>107.04950443349753</v>
      </c>
      <c r="EA54" s="2">
        <f t="shared" si="62"/>
        <v>109.47044857170714</v>
      </c>
      <c r="EB54" s="2">
        <f t="shared" si="62"/>
        <v>110.35946572632663</v>
      </c>
      <c r="EC54" s="2">
        <f t="shared" si="62"/>
        <v>102.30915207373275</v>
      </c>
      <c r="ED54" s="2">
        <f t="shared" si="62"/>
        <v>101.61945899258184</v>
      </c>
      <c r="EE54" s="2">
        <f t="shared" si="62"/>
        <v>106.55104066543434</v>
      </c>
      <c r="EF54" s="2">
        <f t="shared" si="62"/>
        <v>107.37235334739886</v>
      </c>
      <c r="EG54" s="2">
        <f t="shared" si="62"/>
        <v>106.77961704330441</v>
      </c>
      <c r="EH54" s="2">
        <f t="shared" si="62"/>
        <v>104.07081794306275</v>
      </c>
      <c r="EI54" s="2">
        <f t="shared" si="62"/>
        <v>100.98923469248832</v>
      </c>
      <c r="EJ54" s="2">
        <f t="shared" si="62"/>
        <v>104.86578649306472</v>
      </c>
      <c r="EK54" s="2">
        <f t="shared" si="62"/>
        <v>106.43689682624682</v>
      </c>
      <c r="EL54" s="2">
        <f t="shared" si="62"/>
        <v>105.9529658754538</v>
      </c>
      <c r="EM54" s="2">
        <f t="shared" si="62"/>
        <v>104.10706169907039</v>
      </c>
      <c r="EN54" s="2">
        <f t="shared" si="62"/>
        <v>104.0382618146039</v>
      </c>
      <c r="EO54" s="2">
        <f t="shared" si="62"/>
        <v>103.20765517359658</v>
      </c>
      <c r="EQ54" s="2">
        <f t="shared" si="63"/>
        <v>107.90371165225953</v>
      </c>
      <c r="ER54" s="2">
        <f t="shared" si="63"/>
        <v>108.39601017383863</v>
      </c>
      <c r="ES54" s="2">
        <f t="shared" si="63"/>
        <v>101.71257669424564</v>
      </c>
      <c r="ET54" s="2">
        <f t="shared" si="63"/>
        <v>102.40979561524877</v>
      </c>
      <c r="EU54" s="2">
        <f t="shared" si="63"/>
        <v>106.96555133055014</v>
      </c>
      <c r="EV54" s="2">
        <f t="shared" si="63"/>
        <v>107.20349099965939</v>
      </c>
      <c r="EW54" s="2">
        <f t="shared" si="63"/>
        <v>106.33068325814791</v>
      </c>
      <c r="EX54" s="2">
        <f t="shared" si="63"/>
        <v>104.08640831134564</v>
      </c>
      <c r="EY54" s="2">
        <f t="shared" si="63"/>
        <v>100.70093459301005</v>
      </c>
      <c r="EZ54" s="2">
        <f t="shared" si="63"/>
        <v>105.58124196343317</v>
      </c>
      <c r="FA54" s="2">
        <f t="shared" si="63"/>
        <v>106.47436697247707</v>
      </c>
      <c r="FB54" s="2">
        <f t="shared" si="63"/>
        <v>104.41074267226938</v>
      </c>
      <c r="FC54" s="2">
        <f t="shared" si="63"/>
        <v>104.12514278429371</v>
      </c>
      <c r="FD54" s="2">
        <f t="shared" si="63"/>
        <v>104.33589236099316</v>
      </c>
      <c r="FE54" s="2">
        <f t="shared" si="63"/>
        <v>105.92426856818896</v>
      </c>
      <c r="FG54" s="2">
        <f t="shared" si="64"/>
        <v>0.20719562620208926</v>
      </c>
      <c r="FH54" s="2">
        <f t="shared" si="64"/>
        <v>0.20844962495615979</v>
      </c>
      <c r="FI54" s="2">
        <f t="shared" si="64"/>
        <v>0.21400715070734949</v>
      </c>
      <c r="FJ54" s="2">
        <f t="shared" si="64"/>
        <v>0.21734982824051513</v>
      </c>
      <c r="FK54" s="2">
        <f t="shared" si="64"/>
        <v>0.20541048379963431</v>
      </c>
      <c r="FL54" s="2">
        <f t="shared" si="64"/>
        <v>0.19320919047459814</v>
      </c>
      <c r="FM54" s="2">
        <f t="shared" si="64"/>
        <v>0.20438107131915947</v>
      </c>
      <c r="FN54" s="2">
        <f t="shared" si="64"/>
        <v>0.19289086003529984</v>
      </c>
      <c r="FO54" s="2">
        <f t="shared" si="64"/>
        <v>0.19194065799085305</v>
      </c>
      <c r="FP54" s="2">
        <f t="shared" si="64"/>
        <v>0.17431919195497395</v>
      </c>
      <c r="FQ54" s="2">
        <f t="shared" si="64"/>
        <v>0.18264058663797825</v>
      </c>
      <c r="FR54" s="2">
        <f t="shared" si="64"/>
        <v>0.19355279135333753</v>
      </c>
      <c r="FS54" s="2">
        <f t="shared" si="64"/>
        <v>0.18373139012354556</v>
      </c>
      <c r="FT54" s="2">
        <f t="shared" si="64"/>
        <v>0.17408475601834089</v>
      </c>
      <c r="FU54" s="2">
        <f t="shared" si="64"/>
        <v>0.16875092141118211</v>
      </c>
      <c r="FW54" s="2">
        <f t="shared" si="53"/>
        <v>3.2335534189984674E-5</v>
      </c>
      <c r="FX54" s="2">
        <f t="shared" si="53"/>
        <v>4.0649465073760668E-5</v>
      </c>
      <c r="FY54" s="2">
        <f t="shared" si="53"/>
        <v>5.7351991662367667E-5</v>
      </c>
      <c r="FZ54" s="2">
        <f t="shared" si="53"/>
        <v>4.0983505483373709E-5</v>
      </c>
      <c r="GA54" s="2">
        <f t="shared" si="53"/>
        <v>3.6916257389678117E-5</v>
      </c>
      <c r="GB54" s="2">
        <f t="shared" si="53"/>
        <v>3.8045574382763512E-5</v>
      </c>
      <c r="GC54" s="2">
        <f t="shared" si="53"/>
        <v>4.4046722820512874E-5</v>
      </c>
      <c r="GD54" s="2">
        <f t="shared" si="53"/>
        <v>5.158619845975551E-5</v>
      </c>
      <c r="GE54" s="2">
        <f t="shared" si="53"/>
        <v>5.1009115329861091E-5</v>
      </c>
      <c r="GF54" s="2">
        <f t="shared" si="53"/>
        <v>4.5126661940115725E-5</v>
      </c>
      <c r="GG54" s="2">
        <f t="shared" si="53"/>
        <v>4.9026602211878063E-5</v>
      </c>
      <c r="GH54" s="2">
        <f t="shared" si="53"/>
        <v>4.6566043562658561E-5</v>
      </c>
      <c r="GI54" s="2">
        <f t="shared" si="53"/>
        <v>3.9953513725655611E-5</v>
      </c>
      <c r="GJ54" s="2">
        <f t="shared" si="53"/>
        <v>3.3012465675084229E-5</v>
      </c>
      <c r="GK54" s="2">
        <f t="shared" si="53"/>
        <v>2.7946887790819842E-5</v>
      </c>
      <c r="GM54" s="86">
        <f t="shared" si="54"/>
        <v>9.0168418434645367E-6</v>
      </c>
      <c r="GN54" s="86">
        <f t="shared" si="54"/>
        <v>5.8358795331261271E-6</v>
      </c>
      <c r="GO54" s="86">
        <f t="shared" si="54"/>
        <v>5.2264807577391441E-6</v>
      </c>
      <c r="GP54" s="86">
        <f t="shared" si="54"/>
        <v>7.961245642973109E-6</v>
      </c>
      <c r="GQ54" s="86">
        <f t="shared" si="54"/>
        <v>3.872374230258087E-6</v>
      </c>
      <c r="GR54" s="86">
        <f t="shared" si="54"/>
        <v>1.8400469423074996E-6</v>
      </c>
      <c r="GS54" s="86">
        <f t="shared" si="54"/>
        <v>4.2541043874675736E-6</v>
      </c>
      <c r="GT54" s="86">
        <f t="shared" si="54"/>
        <v>1.3041197798652499E-6</v>
      </c>
      <c r="GU54" s="86">
        <f t="shared" si="54"/>
        <v>8.8009057280503128E-7</v>
      </c>
      <c r="GV54" s="86">
        <f t="shared" si="54"/>
        <v>1.8939805544233323E-7</v>
      </c>
      <c r="GW54" s="86">
        <f t="shared" si="54"/>
        <v>5.2485890608943393E-7</v>
      </c>
      <c r="GX54" s="86">
        <f t="shared" si="54"/>
        <v>1.0803052174325175E-6</v>
      </c>
      <c r="GY54" s="86">
        <f t="shared" si="54"/>
        <v>5.0485204972884913E-7</v>
      </c>
      <c r="GZ54" s="86">
        <f t="shared" si="54"/>
        <v>1.1523632180391591E-7</v>
      </c>
      <c r="HA54" s="86">
        <f t="shared" si="54"/>
        <v>1.4436256763936064E-8</v>
      </c>
      <c r="HC54" s="86">
        <f t="shared" si="58"/>
        <v>7.501394639247994E-15</v>
      </c>
      <c r="HD54" s="86">
        <f t="shared" si="58"/>
        <v>7.1132456997273451E-17</v>
      </c>
      <c r="HE54" s="86">
        <f t="shared" si="58"/>
        <v>1.1266314466919354E-16</v>
      </c>
      <c r="HF54" s="86">
        <f t="shared" si="58"/>
        <v>6.2133140896831912E-18</v>
      </c>
      <c r="HG54" s="86">
        <f t="shared" si="58"/>
        <v>1.9106508174448529E-18</v>
      </c>
      <c r="HH54" s="86">
        <f t="shared" si="58"/>
        <v>1.8032724894504474E-19</v>
      </c>
      <c r="HI54" s="86">
        <f t="shared" si="58"/>
        <v>1.6729896824994654E-18</v>
      </c>
      <c r="HJ54" s="86">
        <f t="shared" si="58"/>
        <v>5.4680264923644555E-19</v>
      </c>
      <c r="HK54" s="86">
        <f t="shared" si="58"/>
        <v>3.2649549764452712E-18</v>
      </c>
      <c r="HL54" s="86">
        <f t="shared" si="58"/>
        <v>1.2783193086256402E-20</v>
      </c>
      <c r="HM54" s="86">
        <f t="shared" si="58"/>
        <v>9.1573381709470708E-19</v>
      </c>
      <c r="HN54" s="86">
        <f t="shared" si="58"/>
        <v>3.2744286347919507E-19</v>
      </c>
      <c r="HO54" s="86">
        <f t="shared" si="58"/>
        <v>1.1944396702868832E-18</v>
      </c>
      <c r="HP54" s="86">
        <f t="shared" si="58"/>
        <v>1.393141115683719E-21</v>
      </c>
      <c r="HQ54" s="86">
        <f t="shared" si="58"/>
        <v>1.6015899447435156E-26</v>
      </c>
      <c r="HS54" s="86">
        <f t="shared" si="55"/>
        <v>3.7978107854089044E-95</v>
      </c>
      <c r="HT54" s="86">
        <f t="shared" si="55"/>
        <v>3.6267875728920898E-107</v>
      </c>
      <c r="HU54" s="86">
        <f t="shared" si="55"/>
        <v>3.0763568503557204E-113</v>
      </c>
      <c r="HV54" s="86">
        <f t="shared" si="55"/>
        <v>1.0217971535718738E-122</v>
      </c>
      <c r="HW54" s="86">
        <f t="shared" si="55"/>
        <v>4.3067336833515138E-127</v>
      </c>
      <c r="HX54" s="86">
        <f t="shared" si="55"/>
        <v>4.1050472392430083E-133</v>
      </c>
      <c r="HY54" s="86">
        <f t="shared" si="55"/>
        <v>7.5356084646579207E-127</v>
      </c>
      <c r="HZ54" s="86">
        <f t="shared" si="55"/>
        <v>5.702084656251836E-128</v>
      </c>
      <c r="IA54" s="86">
        <f t="shared" si="55"/>
        <v>2.2770943774378828E-123</v>
      </c>
      <c r="IB54" s="86">
        <f t="shared" si="55"/>
        <v>2.4853468869983999E-140</v>
      </c>
      <c r="IC54" s="86">
        <f t="shared" si="55"/>
        <v>1.0621235768740395E-125</v>
      </c>
      <c r="ID54" s="86">
        <f t="shared" si="55"/>
        <v>7.2605454138109946E-132</v>
      </c>
      <c r="IE54" s="86">
        <f t="shared" si="55"/>
        <v>1.6665739875104773E-127</v>
      </c>
      <c r="IF54" s="86">
        <f t="shared" si="55"/>
        <v>3.9293953182869418E-71</v>
      </c>
      <c r="IG54" s="86">
        <f t="shared" si="55"/>
        <v>1.8523926906821662E-49</v>
      </c>
      <c r="II54" s="86">
        <f t="shared" si="56"/>
        <v>3.4210052858449724E-288</v>
      </c>
      <c r="IJ54" s="86">
        <f t="shared" si="56"/>
        <v>0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3.4106931195017362E-210</v>
      </c>
      <c r="IW54" s="86">
        <f t="shared" si="56"/>
        <v>1.1953150504618608E-119</v>
      </c>
      <c r="IY54" s="86">
        <f t="shared" si="57"/>
        <v>9.0168418509659316E-6</v>
      </c>
      <c r="IZ54" s="86">
        <f t="shared" si="57"/>
        <v>5.8358795331972592E-6</v>
      </c>
      <c r="JA54" s="86">
        <f t="shared" si="57"/>
        <v>5.2264807578518071E-6</v>
      </c>
      <c r="JB54" s="86">
        <f t="shared" si="57"/>
        <v>7.9612456429793228E-6</v>
      </c>
      <c r="JC54" s="86">
        <f t="shared" si="57"/>
        <v>3.8723742302599979E-6</v>
      </c>
      <c r="JD54" s="86">
        <f t="shared" si="57"/>
        <v>1.84004694230768E-6</v>
      </c>
      <c r="JE54" s="86">
        <f t="shared" si="57"/>
        <v>4.2541043874692465E-6</v>
      </c>
      <c r="JF54" s="86">
        <f t="shared" si="57"/>
        <v>1.3041197798657966E-6</v>
      </c>
      <c r="JG54" s="86">
        <f t="shared" si="57"/>
        <v>8.8009057280829628E-7</v>
      </c>
      <c r="JH54" s="86">
        <f t="shared" si="57"/>
        <v>1.8939805544234602E-7</v>
      </c>
      <c r="JI54" s="86">
        <f t="shared" si="57"/>
        <v>5.2485890609034967E-7</v>
      </c>
      <c r="JJ54" s="86">
        <f t="shared" si="57"/>
        <v>1.0803052174328449E-6</v>
      </c>
      <c r="JK54" s="86">
        <f t="shared" si="57"/>
        <v>5.0485204973004355E-7</v>
      </c>
      <c r="JL54" s="86">
        <f t="shared" si="57"/>
        <v>1.152363218039173E-7</v>
      </c>
      <c r="JM54" s="86">
        <f t="shared" si="57"/>
        <v>1.4436256763936064E-8</v>
      </c>
    </row>
    <row r="55" spans="2:273" x14ac:dyDescent="0.25">
      <c r="B55" s="2">
        <v>28</v>
      </c>
      <c r="C55" s="37">
        <v>109.705</v>
      </c>
      <c r="D55" s="37">
        <v>107.197</v>
      </c>
      <c r="E55" s="37">
        <v>106.197</v>
      </c>
      <c r="F55" s="37">
        <v>106.65600000000001</v>
      </c>
      <c r="G55" s="37">
        <v>107.721</v>
      </c>
      <c r="H55" s="37">
        <v>109.1</v>
      </c>
      <c r="I55" s="37">
        <v>108.083</v>
      </c>
      <c r="J55" s="37">
        <v>105.373</v>
      </c>
      <c r="K55" s="37">
        <v>105.017</v>
      </c>
      <c r="L55" s="37">
        <v>104.797</v>
      </c>
      <c r="M55" s="37">
        <v>105.7</v>
      </c>
      <c r="N55" s="37">
        <v>107.404</v>
      </c>
      <c r="O55" s="37">
        <v>108.569</v>
      </c>
      <c r="P55" s="37">
        <v>108.051</v>
      </c>
      <c r="Q55" s="37">
        <v>108.017</v>
      </c>
      <c r="S55" s="4">
        <f t="shared" si="59"/>
        <v>110.84003920970689</v>
      </c>
      <c r="T55" s="4">
        <f t="shared" si="59"/>
        <v>109.81261128597924</v>
      </c>
      <c r="U55" s="4">
        <f t="shared" si="59"/>
        <v>105.0342688788383</v>
      </c>
      <c r="V55" s="4">
        <f t="shared" si="59"/>
        <v>106.04358754966684</v>
      </c>
      <c r="W55" s="4">
        <f t="shared" si="59"/>
        <v>108.77084345616171</v>
      </c>
      <c r="X55" s="4">
        <f t="shared" si="59"/>
        <v>109.32282346081304</v>
      </c>
      <c r="Y55" s="4">
        <f t="shared" si="59"/>
        <v>107.27569320054513</v>
      </c>
      <c r="Z55" s="4">
        <f t="shared" si="59"/>
        <v>106.31669659054789</v>
      </c>
      <c r="AA55" s="4">
        <f t="shared" si="59"/>
        <v>104.11450275849938</v>
      </c>
      <c r="AB55" s="4">
        <f t="shared" si="59"/>
        <v>105.18256226931778</v>
      </c>
      <c r="AC55" s="4">
        <f t="shared" si="59"/>
        <v>106.75072457529235</v>
      </c>
      <c r="AD55" s="4">
        <f t="shared" si="59"/>
        <v>107.16742393214939</v>
      </c>
      <c r="AE55" s="4">
        <f t="shared" si="59"/>
        <v>107.45031275531183</v>
      </c>
      <c r="AF55" s="4">
        <f t="shared" si="59"/>
        <v>106.63819918693926</v>
      </c>
      <c r="AG55" s="4">
        <f t="shared" si="59"/>
        <v>106.36540978747043</v>
      </c>
      <c r="AI55" s="4">
        <f t="shared" si="60"/>
        <v>-1.1350392097068891</v>
      </c>
      <c r="AJ55" s="4">
        <f t="shared" si="60"/>
        <v>-2.6156112859792415</v>
      </c>
      <c r="AK55" s="4">
        <f t="shared" si="60"/>
        <v>1.1627311211616984</v>
      </c>
      <c r="AL55" s="4">
        <f t="shared" si="60"/>
        <v>0.61241245033316716</v>
      </c>
      <c r="AM55" s="4">
        <f t="shared" si="60"/>
        <v>-1.0498434561617103</v>
      </c>
      <c r="AN55" s="4">
        <f t="shared" si="60"/>
        <v>-0.22282346081304638</v>
      </c>
      <c r="AO55" s="4">
        <f t="shared" si="60"/>
        <v>0.80730679945486372</v>
      </c>
      <c r="AP55" s="4">
        <f t="shared" si="60"/>
        <v>-0.94369659054788713</v>
      </c>
      <c r="AQ55" s="4">
        <f t="shared" si="60"/>
        <v>0.90249724150061184</v>
      </c>
      <c r="AR55" s="4">
        <f t="shared" si="60"/>
        <v>-0.38556226931778781</v>
      </c>
      <c r="AS55" s="4">
        <f t="shared" si="60"/>
        <v>-1.0507245752923495</v>
      </c>
      <c r="AT55" s="4">
        <f t="shared" si="60"/>
        <v>0.23657606785060636</v>
      </c>
      <c r="AU55" s="4">
        <f t="shared" si="60"/>
        <v>1.118687244688175</v>
      </c>
      <c r="AV55" s="4">
        <f t="shared" si="60"/>
        <v>1.4128008130607412</v>
      </c>
      <c r="AW55" s="4">
        <f t="shared" si="60"/>
        <v>1.6515902125295696</v>
      </c>
      <c r="AY55" s="2">
        <f t="shared" si="51"/>
        <v>110.82478205345603</v>
      </c>
      <c r="AZ55" s="2">
        <f t="shared" si="51"/>
        <v>109.80194490673212</v>
      </c>
      <c r="BA55" s="2">
        <f t="shared" si="51"/>
        <v>105.02428063328711</v>
      </c>
      <c r="BB55" s="2">
        <f t="shared" si="51"/>
        <v>106.0294507252069</v>
      </c>
      <c r="BC55" s="2">
        <f t="shared" si="51"/>
        <v>108.76363706104374</v>
      </c>
      <c r="BD55" s="2">
        <f t="shared" si="51"/>
        <v>109.31919162939094</v>
      </c>
      <c r="BE55" s="2">
        <f t="shared" si="51"/>
        <v>107.26791016603396</v>
      </c>
      <c r="BF55" s="2">
        <f t="shared" si="51"/>
        <v>106.31392522361678</v>
      </c>
      <c r="BG55" s="2">
        <f t="shared" si="51"/>
        <v>104.11251516957664</v>
      </c>
      <c r="BH55" s="2">
        <f t="shared" si="51"/>
        <v>105.18207244826564</v>
      </c>
      <c r="BI55" s="2">
        <f t="shared" si="51"/>
        <v>106.7495379108318</v>
      </c>
      <c r="BJ55" s="2">
        <f t="shared" si="51"/>
        <v>107.16512548188932</v>
      </c>
      <c r="BK55" s="2">
        <f t="shared" si="51"/>
        <v>107.44912351061977</v>
      </c>
      <c r="BL55" s="2">
        <f t="shared" si="51"/>
        <v>106.63790207740738</v>
      </c>
      <c r="BM55" s="2">
        <f t="shared" si="51"/>
        <v>106.36537147660403</v>
      </c>
      <c r="BO55" s="2">
        <f t="shared" si="10"/>
        <v>109.705</v>
      </c>
      <c r="BP55" s="2">
        <f t="shared" si="11"/>
        <v>107.197</v>
      </c>
      <c r="BQ55" s="2">
        <f t="shared" si="12"/>
        <v>106.197</v>
      </c>
      <c r="BR55" s="2">
        <f t="shared" si="13"/>
        <v>106.65600000000001</v>
      </c>
      <c r="BS55" s="2">
        <f t="shared" si="14"/>
        <v>107.721</v>
      </c>
      <c r="BT55" s="2">
        <f t="shared" si="15"/>
        <v>109.1</v>
      </c>
      <c r="BU55" s="2">
        <f t="shared" si="16"/>
        <v>108.083</v>
      </c>
      <c r="BV55" s="2">
        <f t="shared" si="17"/>
        <v>105.373</v>
      </c>
      <c r="BW55" s="2">
        <f t="shared" si="18"/>
        <v>105.017</v>
      </c>
      <c r="BX55" s="2">
        <f t="shared" si="19"/>
        <v>104.797</v>
      </c>
      <c r="BY55" s="2">
        <f t="shared" si="20"/>
        <v>105.7</v>
      </c>
      <c r="BZ55" s="2">
        <f t="shared" si="21"/>
        <v>107.404</v>
      </c>
      <c r="CA55" s="2">
        <f t="shared" si="22"/>
        <v>108.569</v>
      </c>
      <c r="CB55" s="2">
        <f t="shared" si="23"/>
        <v>108.051</v>
      </c>
      <c r="CC55" s="2">
        <f t="shared" si="24"/>
        <v>108.017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111.26747992495314</v>
      </c>
      <c r="DL55" s="2">
        <f t="shared" si="61"/>
        <v>109.70172972972975</v>
      </c>
      <c r="DM55" s="2">
        <f t="shared" si="61"/>
        <v>105.87834139402564</v>
      </c>
      <c r="DN55" s="2">
        <f t="shared" si="61"/>
        <v>107.41370412517783</v>
      </c>
      <c r="DO55" s="2">
        <f t="shared" si="61"/>
        <v>109.43804037640878</v>
      </c>
      <c r="DP55" s="2">
        <f t="shared" si="61"/>
        <v>109.87672356567093</v>
      </c>
      <c r="DQ55" s="2">
        <f t="shared" si="61"/>
        <v>107.4593203851625</v>
      </c>
      <c r="DR55" s="2">
        <f t="shared" si="61"/>
        <v>106.9420135135135</v>
      </c>
      <c r="DS55" s="2">
        <f t="shared" si="61"/>
        <v>104.9599974789916</v>
      </c>
      <c r="DT55" s="2">
        <f t="shared" si="61"/>
        <v>105.28797769289537</v>
      </c>
      <c r="DU55" s="2">
        <f t="shared" si="61"/>
        <v>106.86900504201679</v>
      </c>
      <c r="DV55" s="2">
        <f t="shared" si="61"/>
        <v>107.53241456582633</v>
      </c>
      <c r="DW55" s="2">
        <f t="shared" si="61"/>
        <v>108.30974033613445</v>
      </c>
      <c r="DX55" s="2">
        <f t="shared" si="61"/>
        <v>107.26759046345809</v>
      </c>
      <c r="DY55" s="2">
        <f t="shared" si="61"/>
        <v>107.08423497536945</v>
      </c>
      <c r="EA55" s="2">
        <f t="shared" si="62"/>
        <v>109.28015459686068</v>
      </c>
      <c r="EB55" s="2">
        <f t="shared" si="62"/>
        <v>110.14939520082565</v>
      </c>
      <c r="EC55" s="2">
        <f t="shared" si="62"/>
        <v>102.16369684002636</v>
      </c>
      <c r="ED55" s="2">
        <f t="shared" si="62"/>
        <v>101.48335777740313</v>
      </c>
      <c r="EE55" s="2">
        <f t="shared" si="62"/>
        <v>106.3843130006161</v>
      </c>
      <c r="EF55" s="2">
        <f t="shared" si="62"/>
        <v>107.19596633065697</v>
      </c>
      <c r="EG55" s="2">
        <f t="shared" si="62"/>
        <v>106.58844469672628</v>
      </c>
      <c r="EH55" s="2">
        <f t="shared" si="62"/>
        <v>103.91706850895265</v>
      </c>
      <c r="EI55" s="2">
        <f t="shared" si="62"/>
        <v>100.85867173513493</v>
      </c>
      <c r="EJ55" s="2">
        <f t="shared" si="62"/>
        <v>104.72439378903844</v>
      </c>
      <c r="EK55" s="2">
        <f t="shared" si="62"/>
        <v>106.26192724286886</v>
      </c>
      <c r="EL55" s="2">
        <f t="shared" si="62"/>
        <v>105.76982237736202</v>
      </c>
      <c r="EM55" s="2">
        <f t="shared" si="62"/>
        <v>103.96205838538458</v>
      </c>
      <c r="EN55" s="2">
        <f t="shared" si="62"/>
        <v>103.9132601150899</v>
      </c>
      <c r="EO55" s="2">
        <f t="shared" si="62"/>
        <v>103.13544975269089</v>
      </c>
      <c r="EQ55" s="2">
        <f t="shared" si="63"/>
        <v>107.73527835427338</v>
      </c>
      <c r="ER55" s="2">
        <f t="shared" si="63"/>
        <v>108.21303924230752</v>
      </c>
      <c r="ES55" s="2">
        <f t="shared" si="63"/>
        <v>101.57597324416662</v>
      </c>
      <c r="ET55" s="2">
        <f t="shared" si="63"/>
        <v>102.26244400957061</v>
      </c>
      <c r="EU55" s="2">
        <f t="shared" si="63"/>
        <v>106.79306344893529</v>
      </c>
      <c r="EV55" s="2">
        <f t="shared" si="63"/>
        <v>107.0294778376192</v>
      </c>
      <c r="EW55" s="2">
        <f t="shared" si="63"/>
        <v>106.14584403669726</v>
      </c>
      <c r="EX55" s="2">
        <f t="shared" si="63"/>
        <v>103.93246625735742</v>
      </c>
      <c r="EY55" s="2">
        <f t="shared" si="63"/>
        <v>100.57451919010407</v>
      </c>
      <c r="EZ55" s="2">
        <f t="shared" si="63"/>
        <v>105.42971427308413</v>
      </c>
      <c r="FA55" s="2">
        <f t="shared" si="63"/>
        <v>106.29887161876763</v>
      </c>
      <c r="FB55" s="2">
        <f t="shared" si="63"/>
        <v>104.24939885282672</v>
      </c>
      <c r="FC55" s="2">
        <f t="shared" si="63"/>
        <v>103.97987633860274</v>
      </c>
      <c r="FD55" s="2">
        <f t="shared" si="63"/>
        <v>104.20670141639209</v>
      </c>
      <c r="FE55" s="2">
        <f t="shared" si="63"/>
        <v>105.81047502553513</v>
      </c>
      <c r="FG55" s="2">
        <f t="shared" si="64"/>
        <v>0.22273308325619939</v>
      </c>
      <c r="FH55" s="2">
        <f t="shared" si="64"/>
        <v>0.22405454284427326</v>
      </c>
      <c r="FI55" s="2">
        <f t="shared" si="64"/>
        <v>0.22990727360516688</v>
      </c>
      <c r="FJ55" s="2">
        <f t="shared" si="64"/>
        <v>0.23342454704272175</v>
      </c>
      <c r="FK55" s="2">
        <f t="shared" si="64"/>
        <v>0.22085136544944675</v>
      </c>
      <c r="FL55" s="2">
        <f t="shared" si="64"/>
        <v>0.2079729502417357</v>
      </c>
      <c r="FM55" s="2">
        <f t="shared" si="64"/>
        <v>0.21976597326023459</v>
      </c>
      <c r="FN55" s="2">
        <f t="shared" si="64"/>
        <v>0.20763655533916225</v>
      </c>
      <c r="FO55" s="2">
        <f t="shared" si="64"/>
        <v>0.20663231102820301</v>
      </c>
      <c r="FP55" s="2">
        <f t="shared" si="64"/>
        <v>0.18797581565597882</v>
      </c>
      <c r="FQ55" s="2">
        <f t="shared" si="64"/>
        <v>0.19679375089539977</v>
      </c>
      <c r="FR55" s="2">
        <f t="shared" si="64"/>
        <v>0.20833602685538233</v>
      </c>
      <c r="FS55" s="2">
        <f t="shared" si="64"/>
        <v>0.19794861165843194</v>
      </c>
      <c r="FT55" s="2">
        <f t="shared" si="64"/>
        <v>0.18772718916897993</v>
      </c>
      <c r="FU55" s="2">
        <f t="shared" si="64"/>
        <v>0.18206750410845532</v>
      </c>
      <c r="FW55" s="2">
        <f t="shared" si="53"/>
        <v>3.5455097591614191E-5</v>
      </c>
      <c r="FX55" s="2">
        <f t="shared" si="53"/>
        <v>4.457107733998792E-5</v>
      </c>
      <c r="FY55" s="2">
        <f t="shared" si="53"/>
        <v>6.2884860407612036E-5</v>
      </c>
      <c r="FZ55" s="2">
        <f t="shared" si="53"/>
        <v>4.4937342481122109E-5</v>
      </c>
      <c r="GA55" s="2">
        <f t="shared" si="53"/>
        <v>4.0477727144955277E-5</v>
      </c>
      <c r="GB55" s="2">
        <f t="shared" si="53"/>
        <v>4.1715989649051025E-5</v>
      </c>
      <c r="GC55" s="2">
        <f t="shared" si="53"/>
        <v>4.8296065947786782E-5</v>
      </c>
      <c r="GD55" s="2">
        <f t="shared" si="53"/>
        <v>5.6562860322884207E-5</v>
      </c>
      <c r="GE55" s="2">
        <f t="shared" si="53"/>
        <v>5.5930107516729144E-5</v>
      </c>
      <c r="GF55" s="2">
        <f t="shared" si="53"/>
        <v>4.9480185458251099E-5</v>
      </c>
      <c r="GG55" s="2">
        <f t="shared" si="53"/>
        <v>5.3756346088892264E-5</v>
      </c>
      <c r="GH55" s="2">
        <f t="shared" si="53"/>
        <v>5.1058422061639285E-5</v>
      </c>
      <c r="GI55" s="2">
        <f t="shared" si="53"/>
        <v>4.3807987795338231E-5</v>
      </c>
      <c r="GJ55" s="2">
        <f t="shared" si="53"/>
        <v>3.6197333525758212E-5</v>
      </c>
      <c r="GK55" s="2">
        <f t="shared" si="53"/>
        <v>3.0643070490845804E-5</v>
      </c>
      <c r="GM55" s="86">
        <f t="shared" si="54"/>
        <v>1.6594787827387323E-5</v>
      </c>
      <c r="GN55" s="86">
        <f t="shared" si="54"/>
        <v>1.1232913253077196E-5</v>
      </c>
      <c r="GO55" s="86">
        <f t="shared" si="54"/>
        <v>1.0338895884476987E-5</v>
      </c>
      <c r="GP55" s="86">
        <f t="shared" si="54"/>
        <v>1.5262021010312695E-5</v>
      </c>
      <c r="GQ55" s="86">
        <f t="shared" si="54"/>
        <v>7.6802083947600066E-6</v>
      </c>
      <c r="GR55" s="86">
        <f t="shared" si="54"/>
        <v>3.7650465178885643E-6</v>
      </c>
      <c r="GS55" s="86">
        <f t="shared" si="54"/>
        <v>8.3365564054829969E-6</v>
      </c>
      <c r="GT55" s="86">
        <f t="shared" si="54"/>
        <v>2.7507081935059554E-6</v>
      </c>
      <c r="GU55" s="86">
        <f t="shared" si="54"/>
        <v>1.9181214147232885E-6</v>
      </c>
      <c r="GV55" s="86">
        <f t="shared" si="54"/>
        <v>4.4411958497703033E-7</v>
      </c>
      <c r="GW55" s="86">
        <f t="shared" si="54"/>
        <v>1.1603117533089412E-6</v>
      </c>
      <c r="GX55" s="86">
        <f t="shared" si="54"/>
        <v>2.3234079958276286E-6</v>
      </c>
      <c r="GY55" s="86">
        <f t="shared" si="54"/>
        <v>1.124232166143254E-6</v>
      </c>
      <c r="GZ55" s="86">
        <f t="shared" si="54"/>
        <v>2.8183747452310561E-7</v>
      </c>
      <c r="HA55" s="86">
        <f t="shared" si="54"/>
        <v>4.1316211455986531E-8</v>
      </c>
      <c r="HC55" s="86">
        <f t="shared" si="58"/>
        <v>2.2985894873010019E-14</v>
      </c>
      <c r="HD55" s="86">
        <f t="shared" si="58"/>
        <v>2.6718907513206629E-16</v>
      </c>
      <c r="HE55" s="86">
        <f t="shared" si="58"/>
        <v>4.2747181816487523E-16</v>
      </c>
      <c r="HF55" s="86">
        <f t="shared" si="58"/>
        <v>2.6198913798368607E-17</v>
      </c>
      <c r="HG55" s="86">
        <f t="shared" si="58"/>
        <v>8.2896115036089408E-18</v>
      </c>
      <c r="HH55" s="86">
        <f t="shared" si="58"/>
        <v>8.479335315942718E-19</v>
      </c>
      <c r="HI55" s="86">
        <f t="shared" si="58"/>
        <v>7.4014242579161952E-18</v>
      </c>
      <c r="HJ55" s="86">
        <f t="shared" si="58"/>
        <v>2.5393130836870243E-18</v>
      </c>
      <c r="HK55" s="86">
        <f t="shared" si="58"/>
        <v>1.4298466006327237E-17</v>
      </c>
      <c r="HL55" s="86">
        <f t="shared" si="58"/>
        <v>6.7767271951607917E-20</v>
      </c>
      <c r="HM55" s="86">
        <f t="shared" si="58"/>
        <v>4.1478267787611121E-18</v>
      </c>
      <c r="HN55" s="86">
        <f t="shared" si="58"/>
        <v>1.569321477667073E-18</v>
      </c>
      <c r="HO55" s="86">
        <f t="shared" si="58"/>
        <v>5.28892075370346E-18</v>
      </c>
      <c r="HP55" s="86">
        <f t="shared" si="58"/>
        <v>7.9376761322954803E-21</v>
      </c>
      <c r="HQ55" s="86">
        <f t="shared" si="58"/>
        <v>1.4532271259473951E-25</v>
      </c>
      <c r="HS55" s="86">
        <f t="shared" si="55"/>
        <v>5.5283455529092921E-93</v>
      </c>
      <c r="HT55" s="86">
        <f t="shared" si="55"/>
        <v>1.2446346101762679E-104</v>
      </c>
      <c r="HU55" s="86">
        <f t="shared" si="55"/>
        <v>1.3576167476793761E-110</v>
      </c>
      <c r="HV55" s="86">
        <f t="shared" si="55"/>
        <v>7.3901823171958711E-120</v>
      </c>
      <c r="HW55" s="86">
        <f t="shared" si="55"/>
        <v>3.6143722513653035E-124</v>
      </c>
      <c r="HX55" s="86">
        <f t="shared" si="55"/>
        <v>4.7965811795407521E-130</v>
      </c>
      <c r="HY55" s="86">
        <f t="shared" si="55"/>
        <v>6.7939929241863983E-124</v>
      </c>
      <c r="HZ55" s="86">
        <f t="shared" si="55"/>
        <v>6.0108956251808391E-125</v>
      </c>
      <c r="IA55" s="86">
        <f t="shared" si="55"/>
        <v>1.8865303468201976E-120</v>
      </c>
      <c r="IB55" s="86">
        <f t="shared" si="55"/>
        <v>4.8804193578604659E-137</v>
      </c>
      <c r="IC55" s="86">
        <f t="shared" si="55"/>
        <v>9.8111731924847548E-123</v>
      </c>
      <c r="ID55" s="86">
        <f t="shared" si="55"/>
        <v>9.4188385137429561E-129</v>
      </c>
      <c r="IE55" s="86">
        <f t="shared" si="55"/>
        <v>1.4920287630609272E-124</v>
      </c>
      <c r="IF55" s="86">
        <f t="shared" si="55"/>
        <v>1.5476816354519403E-69</v>
      </c>
      <c r="IG55" s="86">
        <f t="shared" si="55"/>
        <v>2.2656803868712664E-48</v>
      </c>
      <c r="II55" s="86">
        <f t="shared" si="56"/>
        <v>4.0490282759709461E-283</v>
      </c>
      <c r="IJ55" s="86">
        <f t="shared" si="56"/>
        <v>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1.7029117497388648E-206</v>
      </c>
      <c r="IW55" s="86">
        <f t="shared" si="56"/>
        <v>1.3669706702665242E-117</v>
      </c>
      <c r="IY55" s="86">
        <f t="shared" si="57"/>
        <v>1.6594787850373218E-5</v>
      </c>
      <c r="IZ55" s="86">
        <f t="shared" si="57"/>
        <v>1.1232913253344386E-5</v>
      </c>
      <c r="JA55" s="86">
        <f t="shared" si="57"/>
        <v>1.0338895884904459E-5</v>
      </c>
      <c r="JB55" s="86">
        <f t="shared" si="57"/>
        <v>1.5262021010338896E-5</v>
      </c>
      <c r="JC55" s="86">
        <f t="shared" si="57"/>
        <v>7.6802083947682956E-6</v>
      </c>
      <c r="JD55" s="86">
        <f t="shared" si="57"/>
        <v>3.7650465178894121E-6</v>
      </c>
      <c r="JE55" s="86">
        <f t="shared" si="57"/>
        <v>8.3365564054903983E-6</v>
      </c>
      <c r="JF55" s="86">
        <f t="shared" si="57"/>
        <v>2.7507081935084948E-6</v>
      </c>
      <c r="JG55" s="86">
        <f t="shared" si="57"/>
        <v>1.9181214147375868E-6</v>
      </c>
      <c r="JH55" s="86">
        <f t="shared" si="57"/>
        <v>4.4411958497709809E-7</v>
      </c>
      <c r="JI55" s="86">
        <f t="shared" si="57"/>
        <v>1.1603117533130891E-6</v>
      </c>
      <c r="JJ55" s="86">
        <f t="shared" si="57"/>
        <v>2.3234079958291978E-6</v>
      </c>
      <c r="JK55" s="86">
        <f t="shared" si="57"/>
        <v>1.1242321661485429E-6</v>
      </c>
      <c r="JL55" s="86">
        <f t="shared" si="57"/>
        <v>2.8183747452311356E-7</v>
      </c>
      <c r="JM55" s="86">
        <f t="shared" si="57"/>
        <v>4.1316211455986531E-8</v>
      </c>
    </row>
    <row r="56" spans="2:273" x14ac:dyDescent="0.25">
      <c r="B56" s="2">
        <v>29</v>
      </c>
      <c r="C56" s="37">
        <v>110.852</v>
      </c>
      <c r="D56" s="37">
        <v>110.869</v>
      </c>
      <c r="E56" s="37">
        <v>105.541</v>
      </c>
      <c r="F56" s="37">
        <v>107.59</v>
      </c>
      <c r="G56" s="37">
        <v>110.508</v>
      </c>
      <c r="H56" s="37">
        <v>110.06699999999999</v>
      </c>
      <c r="I56" s="37">
        <v>108.233</v>
      </c>
      <c r="J56" s="37">
        <v>106.119</v>
      </c>
      <c r="K56" s="37">
        <v>105.417</v>
      </c>
      <c r="L56" s="37">
        <v>105.18600000000001</v>
      </c>
      <c r="M56" s="37">
        <v>106.5</v>
      </c>
      <c r="N56" s="37">
        <v>108.08799999999999</v>
      </c>
      <c r="O56" s="37">
        <v>109.276</v>
      </c>
      <c r="P56" s="37">
        <v>105.18600000000001</v>
      </c>
      <c r="Q56" s="37">
        <v>106.93300000000001</v>
      </c>
      <c r="S56" s="4">
        <f t="shared" si="59"/>
        <v>110.81226923222783</v>
      </c>
      <c r="T56" s="4">
        <f t="shared" si="59"/>
        <v>109.86596616772964</v>
      </c>
      <c r="U56" s="4">
        <f t="shared" si="59"/>
        <v>105.03686226145787</v>
      </c>
      <c r="V56" s="4">
        <f t="shared" si="59"/>
        <v>106.00132049870074</v>
      </c>
      <c r="W56" s="4">
        <f t="shared" si="59"/>
        <v>108.74285058226165</v>
      </c>
      <c r="X56" s="4">
        <f t="shared" si="59"/>
        <v>109.32631145409906</v>
      </c>
      <c r="Y56" s="4">
        <f t="shared" si="59"/>
        <v>107.30060247161575</v>
      </c>
      <c r="Z56" s="4">
        <f t="shared" si="59"/>
        <v>106.36156414809471</v>
      </c>
      <c r="AA56" s="4">
        <f t="shared" si="59"/>
        <v>104.0882080224583</v>
      </c>
      <c r="AB56" s="4">
        <f t="shared" si="59"/>
        <v>105.19325919546976</v>
      </c>
      <c r="AC56" s="4">
        <f t="shared" si="59"/>
        <v>106.77330358123633</v>
      </c>
      <c r="AD56" s="4">
        <f t="shared" si="59"/>
        <v>107.22879919635733</v>
      </c>
      <c r="AE56" s="4">
        <f t="shared" si="59"/>
        <v>107.45527237360636</v>
      </c>
      <c r="AF56" s="4">
        <f t="shared" si="59"/>
        <v>106.67749701607467</v>
      </c>
      <c r="AG56" s="4">
        <f t="shared" si="59"/>
        <v>106.32347735618161</v>
      </c>
      <c r="AI56" s="4">
        <f t="shared" si="60"/>
        <v>3.9730767772169884E-2</v>
      </c>
      <c r="AJ56" s="4">
        <f t="shared" si="60"/>
        <v>1.0030338322703614</v>
      </c>
      <c r="AK56" s="4">
        <f t="shared" si="60"/>
        <v>0.50413773854212707</v>
      </c>
      <c r="AL56" s="4">
        <f t="shared" si="60"/>
        <v>1.5886795012992678</v>
      </c>
      <c r="AM56" s="4">
        <f t="shared" si="60"/>
        <v>1.7651494177383427</v>
      </c>
      <c r="AN56" s="4">
        <f t="shared" si="60"/>
        <v>0.74068854590093736</v>
      </c>
      <c r="AO56" s="4">
        <f t="shared" si="60"/>
        <v>0.93239752838425716</v>
      </c>
      <c r="AP56" s="4">
        <f t="shared" si="60"/>
        <v>-0.24256414809471494</v>
      </c>
      <c r="AQ56" s="4">
        <f t="shared" si="60"/>
        <v>1.3287919775416981</v>
      </c>
      <c r="AR56" s="4">
        <f t="shared" si="60"/>
        <v>-7.2591954697571737E-3</v>
      </c>
      <c r="AS56" s="4">
        <f t="shared" si="60"/>
        <v>-0.27330358123633403</v>
      </c>
      <c r="AT56" s="4">
        <f t="shared" si="60"/>
        <v>0.85920080364266482</v>
      </c>
      <c r="AU56" s="4">
        <f t="shared" si="60"/>
        <v>1.8207276263936336</v>
      </c>
      <c r="AV56" s="4">
        <f t="shared" si="60"/>
        <v>-1.4914970160746606</v>
      </c>
      <c r="AW56" s="4">
        <f t="shared" si="60"/>
        <v>0.60952264381839427</v>
      </c>
      <c r="AY56" s="2">
        <f t="shared" si="51"/>
        <v>110.78544111663608</v>
      </c>
      <c r="AZ56" s="2">
        <f t="shared" si="51"/>
        <v>109.8464084634607</v>
      </c>
      <c r="BA56" s="2">
        <f t="shared" si="51"/>
        <v>105.0180863686645</v>
      </c>
      <c r="BB56" s="2">
        <f t="shared" si="51"/>
        <v>105.97552710340076</v>
      </c>
      <c r="BC56" s="2">
        <f t="shared" si="51"/>
        <v>108.72925504849701</v>
      </c>
      <c r="BD56" s="2">
        <f t="shared" si="51"/>
        <v>109.31924405214676</v>
      </c>
      <c r="BE56" s="2">
        <f t="shared" si="51"/>
        <v>107.28608169409564</v>
      </c>
      <c r="BF56" s="2">
        <f t="shared" si="51"/>
        <v>106.35601451419629</v>
      </c>
      <c r="BG56" s="2">
        <f t="shared" si="51"/>
        <v>104.08410262245467</v>
      </c>
      <c r="BH56" s="2">
        <f t="shared" si="51"/>
        <v>105.19217208696573</v>
      </c>
      <c r="BI56" s="2">
        <f t="shared" si="51"/>
        <v>106.77081585867151</v>
      </c>
      <c r="BJ56" s="2">
        <f t="shared" si="51"/>
        <v>107.22411188846789</v>
      </c>
      <c r="BK56" s="2">
        <f t="shared" si="51"/>
        <v>107.45276247259712</v>
      </c>
      <c r="BL56" s="2">
        <f t="shared" si="51"/>
        <v>106.67681077477728</v>
      </c>
      <c r="BM56" s="2">
        <f t="shared" si="51"/>
        <v>106.32337455753654</v>
      </c>
      <c r="BO56" s="2">
        <f t="shared" si="10"/>
        <v>110.852</v>
      </c>
      <c r="BP56" s="2">
        <f t="shared" si="11"/>
        <v>110.869</v>
      </c>
      <c r="BQ56" s="2">
        <f t="shared" si="12"/>
        <v>105.541</v>
      </c>
      <c r="BR56" s="2">
        <f t="shared" si="13"/>
        <v>107.59</v>
      </c>
      <c r="BS56" s="2">
        <f t="shared" si="14"/>
        <v>110.508</v>
      </c>
      <c r="BT56" s="2">
        <f t="shared" si="15"/>
        <v>110.06699999999999</v>
      </c>
      <c r="BU56" s="2">
        <f t="shared" si="16"/>
        <v>108.233</v>
      </c>
      <c r="BV56" s="2">
        <f t="shared" si="17"/>
        <v>106.119</v>
      </c>
      <c r="BW56" s="2">
        <f t="shared" si="18"/>
        <v>105.417</v>
      </c>
      <c r="BX56" s="2">
        <f t="shared" si="19"/>
        <v>105.18600000000001</v>
      </c>
      <c r="BY56" s="2">
        <f t="shared" si="20"/>
        <v>106.5</v>
      </c>
      <c r="BZ56" s="2">
        <f t="shared" si="21"/>
        <v>108.08799999999999</v>
      </c>
      <c r="CA56" s="2">
        <f t="shared" si="22"/>
        <v>109.276</v>
      </c>
      <c r="CB56" s="2">
        <f t="shared" si="23"/>
        <v>105.18600000000001</v>
      </c>
      <c r="CC56" s="2">
        <f t="shared" si="24"/>
        <v>106.93300000000001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111.31828058161355</v>
      </c>
      <c r="DL56" s="2">
        <f t="shared" si="61"/>
        <v>109.81711325090275</v>
      </c>
      <c r="DM56" s="2">
        <f t="shared" si="61"/>
        <v>106.00013252726414</v>
      </c>
      <c r="DN56" s="2">
        <f t="shared" si="61"/>
        <v>107.52076791771532</v>
      </c>
      <c r="DO56" s="2">
        <f t="shared" si="61"/>
        <v>109.50985633001422</v>
      </c>
      <c r="DP56" s="2">
        <f t="shared" si="61"/>
        <v>109.98136557610241</v>
      </c>
      <c r="DQ56" s="2">
        <f t="shared" si="61"/>
        <v>107.560613086771</v>
      </c>
      <c r="DR56" s="2">
        <f t="shared" si="61"/>
        <v>107.10096975546975</v>
      </c>
      <c r="DS56" s="2">
        <f t="shared" si="61"/>
        <v>105.04252044817927</v>
      </c>
      <c r="DT56" s="2">
        <f t="shared" si="61"/>
        <v>105.34674713521775</v>
      </c>
      <c r="DU56" s="2">
        <f t="shared" si="61"/>
        <v>106.95453053221289</v>
      </c>
      <c r="DV56" s="2">
        <f t="shared" si="61"/>
        <v>107.69670392156863</v>
      </c>
      <c r="DW56" s="2">
        <f t="shared" si="61"/>
        <v>108.43663473389356</v>
      </c>
      <c r="DX56" s="2">
        <f t="shared" si="61"/>
        <v>107.40878698752226</v>
      </c>
      <c r="DY56" s="2">
        <f t="shared" si="61"/>
        <v>107.11896551724138</v>
      </c>
      <c r="EA56" s="2">
        <f t="shared" si="62"/>
        <v>109.08986062201424</v>
      </c>
      <c r="EB56" s="2">
        <f t="shared" si="62"/>
        <v>109.93932467532466</v>
      </c>
      <c r="EC56" s="2">
        <f t="shared" si="62"/>
        <v>102.01824160631998</v>
      </c>
      <c r="ED56" s="2">
        <f t="shared" si="62"/>
        <v>101.34725656222442</v>
      </c>
      <c r="EE56" s="2">
        <f t="shared" si="62"/>
        <v>106.21758533579786</v>
      </c>
      <c r="EF56" s="2">
        <f t="shared" si="62"/>
        <v>107.0195793139151</v>
      </c>
      <c r="EG56" s="2">
        <f t="shared" si="62"/>
        <v>106.39727235014816</v>
      </c>
      <c r="EH56" s="2">
        <f t="shared" si="62"/>
        <v>103.76331907484256</v>
      </c>
      <c r="EI56" s="2">
        <f t="shared" si="62"/>
        <v>100.72810877778154</v>
      </c>
      <c r="EJ56" s="2">
        <f t="shared" si="62"/>
        <v>104.58300108501217</v>
      </c>
      <c r="EK56" s="2">
        <f t="shared" si="62"/>
        <v>106.08695765949091</v>
      </c>
      <c r="EL56" s="2">
        <f t="shared" si="62"/>
        <v>105.58667887927024</v>
      </c>
      <c r="EM56" s="2">
        <f t="shared" si="62"/>
        <v>103.81705507169876</v>
      </c>
      <c r="EN56" s="2">
        <f t="shared" si="62"/>
        <v>103.7882584155759</v>
      </c>
      <c r="EO56" s="2">
        <f t="shared" si="62"/>
        <v>103.06324433178521</v>
      </c>
      <c r="EQ56" s="2">
        <f t="shared" si="63"/>
        <v>107.56684505628722</v>
      </c>
      <c r="ER56" s="2">
        <f t="shared" si="63"/>
        <v>108.03006831077639</v>
      </c>
      <c r="ES56" s="2">
        <f t="shared" si="63"/>
        <v>101.43936979408761</v>
      </c>
      <c r="ET56" s="2">
        <f t="shared" si="63"/>
        <v>102.11509240389245</v>
      </c>
      <c r="EU56" s="2">
        <f t="shared" si="63"/>
        <v>106.62057556732044</v>
      </c>
      <c r="EV56" s="2">
        <f t="shared" si="63"/>
        <v>106.855464675579</v>
      </c>
      <c r="EW56" s="2">
        <f t="shared" si="63"/>
        <v>105.9610048152466</v>
      </c>
      <c r="EX56" s="2">
        <f t="shared" si="63"/>
        <v>103.77852420336919</v>
      </c>
      <c r="EY56" s="2">
        <f t="shared" si="63"/>
        <v>100.44810378719811</v>
      </c>
      <c r="EZ56" s="2">
        <f t="shared" si="63"/>
        <v>105.27818658273507</v>
      </c>
      <c r="FA56" s="2">
        <f t="shared" si="63"/>
        <v>106.12337626505821</v>
      </c>
      <c r="FB56" s="2">
        <f t="shared" si="63"/>
        <v>104.08805503338407</v>
      </c>
      <c r="FC56" s="2">
        <f t="shared" si="63"/>
        <v>103.83460989291176</v>
      </c>
      <c r="FD56" s="2">
        <f t="shared" si="63"/>
        <v>104.07751047179103</v>
      </c>
      <c r="FE56" s="2">
        <f t="shared" si="63"/>
        <v>105.69668148288127</v>
      </c>
      <c r="FG56" s="2">
        <f t="shared" si="64"/>
        <v>0.23908431376482064</v>
      </c>
      <c r="FH56" s="2">
        <f t="shared" si="64"/>
        <v>0.24047277063524158</v>
      </c>
      <c r="FI56" s="2">
        <f t="shared" si="64"/>
        <v>0.24661806765671407</v>
      </c>
      <c r="FJ56" s="2">
        <f t="shared" si="64"/>
        <v>0.25030789749992455</v>
      </c>
      <c r="FK56" s="2">
        <f t="shared" si="64"/>
        <v>0.23710659563324987</v>
      </c>
      <c r="FL56" s="2">
        <f t="shared" si="64"/>
        <v>0.22355226159461386</v>
      </c>
      <c r="FM56" s="2">
        <f t="shared" si="64"/>
        <v>0.23596550979391154</v>
      </c>
      <c r="FN56" s="2">
        <f t="shared" si="64"/>
        <v>0.22319776860217219</v>
      </c>
      <c r="FO56" s="2">
        <f t="shared" si="64"/>
        <v>0.22213936161143291</v>
      </c>
      <c r="FP56" s="2">
        <f t="shared" si="64"/>
        <v>0.20244001862367819</v>
      </c>
      <c r="FQ56" s="2">
        <f t="shared" si="64"/>
        <v>0.21175952581756424</v>
      </c>
      <c r="FR56" s="2">
        <f t="shared" si="64"/>
        <v>0.2239348464664655</v>
      </c>
      <c r="FS56" s="2">
        <f t="shared" si="64"/>
        <v>0.21297892372799695</v>
      </c>
      <c r="FT56" s="2">
        <f t="shared" si="64"/>
        <v>0.2021770242807418</v>
      </c>
      <c r="FU56" s="2">
        <f t="shared" si="64"/>
        <v>0.19618691845959055</v>
      </c>
      <c r="FW56" s="2">
        <f t="shared" si="53"/>
        <v>3.8875608471722284E-5</v>
      </c>
      <c r="FX56" s="2">
        <f t="shared" si="53"/>
        <v>4.8871004329887523E-5</v>
      </c>
      <c r="FY56" s="2">
        <f t="shared" si="53"/>
        <v>6.8951459974712722E-5</v>
      </c>
      <c r="FZ56" s="2">
        <f t="shared" si="53"/>
        <v>4.9272602603094484E-5</v>
      </c>
      <c r="GA56" s="2">
        <f t="shared" si="53"/>
        <v>4.4382771919472477E-5</v>
      </c>
      <c r="GB56" s="2">
        <f t="shared" si="53"/>
        <v>4.5740488989731105E-5</v>
      </c>
      <c r="GC56" s="2">
        <f t="shared" si="53"/>
        <v>5.2955336524933608E-5</v>
      </c>
      <c r="GD56" s="2">
        <f t="shared" si="53"/>
        <v>6.2019604609421682E-5</v>
      </c>
      <c r="GE56" s="2">
        <f t="shared" si="53"/>
        <v>6.1325812483752816E-5</v>
      </c>
      <c r="GF56" s="2">
        <f t="shared" si="53"/>
        <v>5.4253685502071906E-5</v>
      </c>
      <c r="GG56" s="2">
        <f t="shared" si="53"/>
        <v>5.8942355697156156E-5</v>
      </c>
      <c r="GH56" s="2">
        <f t="shared" si="53"/>
        <v>5.5984170740669363E-5</v>
      </c>
      <c r="GI56" s="2">
        <f t="shared" si="53"/>
        <v>4.803430041677326E-5</v>
      </c>
      <c r="GJ56" s="2">
        <f t="shared" si="53"/>
        <v>3.9689448363903858E-5</v>
      </c>
      <c r="GK56" s="2">
        <f t="shared" si="53"/>
        <v>3.3599359323342857E-5</v>
      </c>
      <c r="GM56" s="86">
        <f t="shared" si="54"/>
        <v>3.0027096042879337E-5</v>
      </c>
      <c r="GN56" s="86">
        <f t="shared" si="54"/>
        <v>2.1216657424543198E-5</v>
      </c>
      <c r="GO56" s="86">
        <f t="shared" si="54"/>
        <v>2.0040596689306195E-5</v>
      </c>
      <c r="GP56" s="86">
        <f t="shared" si="54"/>
        <v>2.8702824520635704E-5</v>
      </c>
      <c r="GQ56" s="86">
        <f t="shared" si="54"/>
        <v>1.4931077281995758E-5</v>
      </c>
      <c r="GR56" s="86">
        <f t="shared" si="54"/>
        <v>7.5467937220806996E-6</v>
      </c>
      <c r="GS56" s="86">
        <f t="shared" si="54"/>
        <v>1.6022428570723669E-5</v>
      </c>
      <c r="GT56" s="86">
        <f t="shared" si="54"/>
        <v>5.6766212968017905E-6</v>
      </c>
      <c r="GU56" s="86">
        <f t="shared" si="54"/>
        <v>4.0848888749861409E-6</v>
      </c>
      <c r="GV56" s="86">
        <f t="shared" si="54"/>
        <v>1.0157894541618273E-6</v>
      </c>
      <c r="GW56" s="86">
        <f t="shared" si="54"/>
        <v>2.5065101757834439E-6</v>
      </c>
      <c r="GX56" s="86">
        <f t="shared" si="54"/>
        <v>4.8848970072281757E-6</v>
      </c>
      <c r="GY56" s="86">
        <f t="shared" si="54"/>
        <v>2.445407327235827E-6</v>
      </c>
      <c r="GZ56" s="86">
        <f t="shared" si="54"/>
        <v>6.7120980328626052E-7</v>
      </c>
      <c r="HA56" s="86">
        <f t="shared" si="54"/>
        <v>1.1445886354899689E-7</v>
      </c>
      <c r="HC56" s="86">
        <f t="shared" si="58"/>
        <v>6.9029856351337264E-14</v>
      </c>
      <c r="HD56" s="86">
        <f t="shared" si="58"/>
        <v>9.7925707897650267E-16</v>
      </c>
      <c r="HE56" s="86">
        <f t="shared" si="58"/>
        <v>1.5814513522062087E-15</v>
      </c>
      <c r="HF56" s="86">
        <f t="shared" si="58"/>
        <v>1.0749912541481994E-16</v>
      </c>
      <c r="HG56" s="86">
        <f t="shared" si="58"/>
        <v>3.4989408981236268E-17</v>
      </c>
      <c r="HH56" s="86">
        <f t="shared" si="58"/>
        <v>3.873480599508868E-18</v>
      </c>
      <c r="HI56" s="86">
        <f t="shared" si="58"/>
        <v>3.1835027107475693E-17</v>
      </c>
      <c r="HJ56" s="86">
        <f t="shared" si="58"/>
        <v>1.145271484380944E-17</v>
      </c>
      <c r="HK56" s="86">
        <f t="shared" si="58"/>
        <v>6.0873903714225913E-17</v>
      </c>
      <c r="HL56" s="86">
        <f t="shared" si="58"/>
        <v>3.480698551244186E-19</v>
      </c>
      <c r="HM56" s="86">
        <f t="shared" si="58"/>
        <v>1.8257204555736401E-17</v>
      </c>
      <c r="HN56" s="86">
        <f t="shared" si="58"/>
        <v>7.298395736732709E-18</v>
      </c>
      <c r="HO56" s="86">
        <f t="shared" si="58"/>
        <v>2.2773312700092769E-17</v>
      </c>
      <c r="HP56" s="86">
        <f t="shared" si="58"/>
        <v>4.3766627651860871E-20</v>
      </c>
      <c r="HQ56" s="86">
        <f t="shared" si="58"/>
        <v>1.2637049354235892E-24</v>
      </c>
      <c r="HS56" s="86">
        <f t="shared" si="55"/>
        <v>7.592526799577673E-91</v>
      </c>
      <c r="HT56" s="86">
        <f t="shared" si="55"/>
        <v>3.978933474028658E-102</v>
      </c>
      <c r="HU56" s="86">
        <f t="shared" si="55"/>
        <v>5.5697421675492332E-108</v>
      </c>
      <c r="HV56" s="86">
        <f t="shared" si="55"/>
        <v>4.9409094798772794E-117</v>
      </c>
      <c r="HW56" s="86">
        <f t="shared" si="55"/>
        <v>2.801989154860003E-121</v>
      </c>
      <c r="HX56" s="86">
        <f t="shared" si="55"/>
        <v>5.1565119133279582E-127</v>
      </c>
      <c r="HY56" s="86">
        <f t="shared" si="55"/>
        <v>5.6476775553125027E-121</v>
      </c>
      <c r="HZ56" s="86">
        <f t="shared" si="55"/>
        <v>5.8245752236340905E-122</v>
      </c>
      <c r="IA56" s="86">
        <f t="shared" si="55"/>
        <v>1.4406821666769639E-117</v>
      </c>
      <c r="IB56" s="86">
        <f t="shared" si="55"/>
        <v>8.7494441225448033E-134</v>
      </c>
      <c r="IC56" s="86">
        <f t="shared" si="55"/>
        <v>8.3448641191225602E-120</v>
      </c>
      <c r="ID56" s="86">
        <f t="shared" si="55"/>
        <v>1.120442094355203E-125</v>
      </c>
      <c r="IE56" s="86">
        <f t="shared" si="55"/>
        <v>1.2323272524276562E-121</v>
      </c>
      <c r="IF56" s="86">
        <f t="shared" si="55"/>
        <v>5.8421078916336543E-68</v>
      </c>
      <c r="IG56" s="86">
        <f t="shared" si="55"/>
        <v>2.6929836697380818E-47</v>
      </c>
      <c r="II56" s="86">
        <f t="shared" si="56"/>
        <v>4.3174059741773816E-278</v>
      </c>
      <c r="IJ56" s="86">
        <f t="shared" si="56"/>
        <v>0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7.8786562666175942E-203</v>
      </c>
      <c r="IW56" s="86">
        <f t="shared" si="56"/>
        <v>1.4994895279330897E-115</v>
      </c>
      <c r="IY56" s="86">
        <f t="shared" si="57"/>
        <v>3.0027096111909192E-5</v>
      </c>
      <c r="IZ56" s="86">
        <f t="shared" si="57"/>
        <v>2.1216657425522456E-5</v>
      </c>
      <c r="JA56" s="86">
        <f t="shared" si="57"/>
        <v>2.0040596690887646E-5</v>
      </c>
      <c r="JB56" s="86">
        <f t="shared" si="57"/>
        <v>2.8702824520743203E-5</v>
      </c>
      <c r="JC56" s="86">
        <f t="shared" si="57"/>
        <v>1.4931077282030747E-5</v>
      </c>
      <c r="JD56" s="86">
        <f t="shared" si="57"/>
        <v>7.5467937220845731E-6</v>
      </c>
      <c r="JE56" s="86">
        <f t="shared" si="57"/>
        <v>1.6022428570755504E-5</v>
      </c>
      <c r="JF56" s="86">
        <f t="shared" si="57"/>
        <v>5.6766212968132433E-6</v>
      </c>
      <c r="JG56" s="86">
        <f t="shared" si="57"/>
        <v>4.0848888750470146E-6</v>
      </c>
      <c r="JH56" s="86">
        <f t="shared" si="57"/>
        <v>1.0157894541621754E-6</v>
      </c>
      <c r="JI56" s="86">
        <f t="shared" si="57"/>
        <v>2.5065101758017012E-6</v>
      </c>
      <c r="JJ56" s="86">
        <f t="shared" si="57"/>
        <v>4.8848970072354737E-6</v>
      </c>
      <c r="JK56" s="86">
        <f t="shared" si="57"/>
        <v>2.4454073272586003E-6</v>
      </c>
      <c r="JL56" s="86">
        <f t="shared" si="57"/>
        <v>6.7120980328630424E-7</v>
      </c>
      <c r="JM56" s="86">
        <f t="shared" si="57"/>
        <v>1.1445886354899689E-7</v>
      </c>
    </row>
    <row r="57" spans="2:273" x14ac:dyDescent="0.25">
      <c r="B57" s="2">
        <v>30</v>
      </c>
      <c r="C57" s="37">
        <v>112.295</v>
      </c>
      <c r="D57" s="37">
        <v>108.31100000000001</v>
      </c>
      <c r="E57" s="37">
        <v>106.52500000000001</v>
      </c>
      <c r="F57" s="37">
        <v>106.34399999999999</v>
      </c>
      <c r="G57" s="37">
        <v>108.77</v>
      </c>
      <c r="H57" s="37">
        <v>109.06699999999999</v>
      </c>
      <c r="I57" s="37">
        <v>107.06699999999999</v>
      </c>
      <c r="J57" s="37">
        <v>108.169</v>
      </c>
      <c r="K57" s="37">
        <v>103.55</v>
      </c>
      <c r="L57" s="37">
        <v>102.678</v>
      </c>
      <c r="M57" s="37">
        <v>106.667</v>
      </c>
      <c r="N57" s="37">
        <v>108.474</v>
      </c>
      <c r="O57" s="37">
        <v>109.983</v>
      </c>
      <c r="P57" s="37">
        <v>107.136</v>
      </c>
      <c r="Q57" s="37">
        <v>108.117</v>
      </c>
      <c r="S57" s="4">
        <f t="shared" si="59"/>
        <v>110.78257419259788</v>
      </c>
      <c r="T57" s="4">
        <f t="shared" si="59"/>
        <v>109.91518329759823</v>
      </c>
      <c r="U57" s="4">
        <f t="shared" si="59"/>
        <v>105.03412445461605</v>
      </c>
      <c r="V57" s="4">
        <f t="shared" si="59"/>
        <v>105.95442682237976</v>
      </c>
      <c r="W57" s="4">
        <f t="shared" si="59"/>
        <v>108.7093930058504</v>
      </c>
      <c r="X57" s="4">
        <f t="shared" si="59"/>
        <v>109.32136362579818</v>
      </c>
      <c r="Y57" s="4">
        <f t="shared" si="59"/>
        <v>107.32015169023545</v>
      </c>
      <c r="Z57" s="4">
        <f t="shared" si="59"/>
        <v>106.39626580443233</v>
      </c>
      <c r="AA57" s="4">
        <f t="shared" si="59"/>
        <v>104.05367494489849</v>
      </c>
      <c r="AB57" s="4">
        <f t="shared" si="59"/>
        <v>105.19804781048822</v>
      </c>
      <c r="AC57" s="4">
        <f t="shared" si="59"/>
        <v>106.78846856644086</v>
      </c>
      <c r="AD57" s="4">
        <f t="shared" si="59"/>
        <v>107.2795966937781</v>
      </c>
      <c r="AE57" s="4">
        <f t="shared" si="59"/>
        <v>107.44940818420277</v>
      </c>
      <c r="AF57" s="4">
        <f t="shared" si="59"/>
        <v>106.70640286867268</v>
      </c>
      <c r="AG57" s="4">
        <f t="shared" si="59"/>
        <v>106.27524363659256</v>
      </c>
      <c r="AI57" s="4">
        <f t="shared" si="60"/>
        <v>1.5124258074021242</v>
      </c>
      <c r="AJ57" s="4">
        <f t="shared" si="60"/>
        <v>-1.604183297598226</v>
      </c>
      <c r="AK57" s="4">
        <f t="shared" si="60"/>
        <v>1.4908755453839575</v>
      </c>
      <c r="AL57" s="4">
        <f t="shared" si="60"/>
        <v>0.38957317762023536</v>
      </c>
      <c r="AM57" s="4">
        <f t="shared" si="60"/>
        <v>6.0606994149594584E-2</v>
      </c>
      <c r="AN57" s="4">
        <f t="shared" si="60"/>
        <v>-0.25436362579819161</v>
      </c>
      <c r="AO57" s="4">
        <f t="shared" si="60"/>
        <v>-0.25315169023545536</v>
      </c>
      <c r="AP57" s="4">
        <f t="shared" si="60"/>
        <v>1.772734195567665</v>
      </c>
      <c r="AQ57" s="4">
        <f t="shared" si="60"/>
        <v>-0.50367494489849207</v>
      </c>
      <c r="AR57" s="4">
        <f t="shared" si="60"/>
        <v>-2.5200478104882222</v>
      </c>
      <c r="AS57" s="4">
        <f t="shared" si="60"/>
        <v>-0.12146856644085346</v>
      </c>
      <c r="AT57" s="4">
        <f t="shared" si="60"/>
        <v>1.1944033062219006</v>
      </c>
      <c r="AU57" s="4">
        <f t="shared" si="60"/>
        <v>2.5335918157972372</v>
      </c>
      <c r="AV57" s="4">
        <f t="shared" si="60"/>
        <v>0.42959713132731281</v>
      </c>
      <c r="AW57" s="4">
        <f t="shared" si="60"/>
        <v>1.8417563634074412</v>
      </c>
      <c r="AY57" s="2">
        <f t="shared" si="51"/>
        <v>110.73622835609956</v>
      </c>
      <c r="AZ57" s="2">
        <f t="shared" si="51"/>
        <v>109.8800214015169</v>
      </c>
      <c r="BA57" s="2">
        <f t="shared" si="51"/>
        <v>104.99956913759621</v>
      </c>
      <c r="BB57" s="2">
        <f t="shared" si="51"/>
        <v>105.90829635011214</v>
      </c>
      <c r="BC57" s="2">
        <f t="shared" si="51"/>
        <v>108.68427165546221</v>
      </c>
      <c r="BD57" s="2">
        <f t="shared" si="51"/>
        <v>109.30790194988018</v>
      </c>
      <c r="BE57" s="2">
        <f t="shared" si="51"/>
        <v>107.29360272975975</v>
      </c>
      <c r="BF57" s="2">
        <f t="shared" si="51"/>
        <v>106.38540166263763</v>
      </c>
      <c r="BG57" s="2">
        <f t="shared" si="51"/>
        <v>104.04539608021116</v>
      </c>
      <c r="BH57" s="2">
        <f t="shared" si="51"/>
        <v>105.19569640304627</v>
      </c>
      <c r="BI57" s="2">
        <f t="shared" si="51"/>
        <v>106.78337663358512</v>
      </c>
      <c r="BJ57" s="2">
        <f t="shared" si="51"/>
        <v>107.27025994023995</v>
      </c>
      <c r="BK57" s="2">
        <f t="shared" si="51"/>
        <v>107.44423825646649</v>
      </c>
      <c r="BL57" s="2">
        <f t="shared" si="51"/>
        <v>106.70486076253827</v>
      </c>
      <c r="BM57" s="2">
        <f t="shared" si="51"/>
        <v>106.27497688403123</v>
      </c>
      <c r="BO57" s="2">
        <f t="shared" si="10"/>
        <v>112.295</v>
      </c>
      <c r="BP57" s="2">
        <f t="shared" si="11"/>
        <v>108.31100000000001</v>
      </c>
      <c r="BQ57" s="2">
        <f t="shared" si="12"/>
        <v>106.52500000000001</v>
      </c>
      <c r="BR57" s="2">
        <f t="shared" si="13"/>
        <v>106.34399999999999</v>
      </c>
      <c r="BS57" s="2">
        <f t="shared" si="14"/>
        <v>108.77</v>
      </c>
      <c r="BT57" s="2">
        <f t="shared" si="15"/>
        <v>109.06699999999999</v>
      </c>
      <c r="BU57" s="2">
        <f t="shared" si="16"/>
        <v>107.06699999999999</v>
      </c>
      <c r="BV57" s="2">
        <f t="shared" si="17"/>
        <v>108.169</v>
      </c>
      <c r="BW57" s="2">
        <f t="shared" si="18"/>
        <v>103.55</v>
      </c>
      <c r="BX57" s="2">
        <f t="shared" si="19"/>
        <v>102.678</v>
      </c>
      <c r="BY57" s="2">
        <f t="shared" si="20"/>
        <v>106.667</v>
      </c>
      <c r="BZ57" s="2">
        <f t="shared" si="21"/>
        <v>108.474</v>
      </c>
      <c r="CA57" s="2">
        <f t="shared" si="22"/>
        <v>109.983</v>
      </c>
      <c r="CB57" s="2">
        <f t="shared" si="23"/>
        <v>107.136</v>
      </c>
      <c r="CC57" s="2">
        <f t="shared" si="24"/>
        <v>108.117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111.36908123827396</v>
      </c>
      <c r="DL57" s="2">
        <f t="shared" si="61"/>
        <v>109.93249677207575</v>
      </c>
      <c r="DM57" s="2">
        <f t="shared" si="61"/>
        <v>106.12192366050263</v>
      </c>
      <c r="DN57" s="2">
        <f t="shared" si="61"/>
        <v>107.62783171025279</v>
      </c>
      <c r="DO57" s="2">
        <f t="shared" si="61"/>
        <v>109.58167228361964</v>
      </c>
      <c r="DP57" s="2">
        <f t="shared" si="61"/>
        <v>110.0860075865339</v>
      </c>
      <c r="DQ57" s="2">
        <f t="shared" si="61"/>
        <v>107.66190578837949</v>
      </c>
      <c r="DR57" s="2">
        <f t="shared" si="61"/>
        <v>107.259925997426</v>
      </c>
      <c r="DS57" s="2">
        <f t="shared" si="61"/>
        <v>105.12504341736695</v>
      </c>
      <c r="DT57" s="2">
        <f t="shared" si="61"/>
        <v>105.40551657754014</v>
      </c>
      <c r="DU57" s="2">
        <f t="shared" si="61"/>
        <v>107.04005602240896</v>
      </c>
      <c r="DV57" s="2">
        <f t="shared" si="61"/>
        <v>107.86099327731093</v>
      </c>
      <c r="DW57" s="2">
        <f t="shared" si="61"/>
        <v>108.56352913165266</v>
      </c>
      <c r="DX57" s="2">
        <f t="shared" si="61"/>
        <v>107.54998351158643</v>
      </c>
      <c r="DY57" s="2">
        <f t="shared" si="61"/>
        <v>107.1536960591133</v>
      </c>
      <c r="EA57" s="2">
        <f t="shared" si="62"/>
        <v>108.8995666471678</v>
      </c>
      <c r="EB57" s="2">
        <f t="shared" si="62"/>
        <v>109.72925414982367</v>
      </c>
      <c r="EC57" s="2">
        <f t="shared" si="62"/>
        <v>101.87278637261359</v>
      </c>
      <c r="ED57" s="2">
        <f t="shared" si="62"/>
        <v>101.2111553470457</v>
      </c>
      <c r="EE57" s="2">
        <f t="shared" si="62"/>
        <v>106.05085767097962</v>
      </c>
      <c r="EF57" s="2">
        <f t="shared" si="62"/>
        <v>106.84319229717322</v>
      </c>
      <c r="EG57" s="2">
        <f t="shared" si="62"/>
        <v>106.20610000357003</v>
      </c>
      <c r="EH57" s="2">
        <f t="shared" si="62"/>
        <v>103.60956964073245</v>
      </c>
      <c r="EI57" s="2">
        <f t="shared" si="62"/>
        <v>100.59754582042815</v>
      </c>
      <c r="EJ57" s="2">
        <f t="shared" si="62"/>
        <v>104.4416083809859</v>
      </c>
      <c r="EK57" s="2">
        <f t="shared" si="62"/>
        <v>105.91198807611295</v>
      </c>
      <c r="EL57" s="2">
        <f t="shared" si="62"/>
        <v>105.40353538117846</v>
      </c>
      <c r="EM57" s="2">
        <f t="shared" si="62"/>
        <v>103.67205175801294</v>
      </c>
      <c r="EN57" s="2">
        <f t="shared" si="62"/>
        <v>103.66325671606189</v>
      </c>
      <c r="EO57" s="2">
        <f t="shared" si="62"/>
        <v>102.99103891087954</v>
      </c>
      <c r="EQ57" s="2">
        <f t="shared" si="63"/>
        <v>107.39841175830105</v>
      </c>
      <c r="ER57" s="2">
        <f t="shared" si="63"/>
        <v>107.84709737924527</v>
      </c>
      <c r="ES57" s="2">
        <f t="shared" si="63"/>
        <v>101.30276634400859</v>
      </c>
      <c r="ET57" s="2">
        <f t="shared" si="63"/>
        <v>101.96774079821429</v>
      </c>
      <c r="EU57" s="2">
        <f t="shared" si="63"/>
        <v>106.44808768570559</v>
      </c>
      <c r="EV57" s="2">
        <f t="shared" si="63"/>
        <v>106.68145151353882</v>
      </c>
      <c r="EW57" s="2">
        <f t="shared" si="63"/>
        <v>105.77616559379594</v>
      </c>
      <c r="EX57" s="2">
        <f t="shared" si="63"/>
        <v>103.62458214938096</v>
      </c>
      <c r="EY57" s="2">
        <f t="shared" si="63"/>
        <v>100.32168838429214</v>
      </c>
      <c r="EZ57" s="2">
        <f t="shared" si="63"/>
        <v>105.12665889238603</v>
      </c>
      <c r="FA57" s="2">
        <f t="shared" si="63"/>
        <v>105.94788091134878</v>
      </c>
      <c r="FB57" s="2">
        <f t="shared" si="63"/>
        <v>103.92671121394142</v>
      </c>
      <c r="FC57" s="2">
        <f t="shared" si="63"/>
        <v>103.68934344722079</v>
      </c>
      <c r="FD57" s="2">
        <f t="shared" si="63"/>
        <v>103.94831952718997</v>
      </c>
      <c r="FE57" s="2">
        <f t="shared" si="63"/>
        <v>105.58288794022744</v>
      </c>
      <c r="FG57" s="2">
        <f t="shared" si="64"/>
        <v>0.25624019233544543</v>
      </c>
      <c r="FH57" s="2">
        <f t="shared" si="64"/>
        <v>0.25769453876790832</v>
      </c>
      <c r="FI57" s="2">
        <f t="shared" si="64"/>
        <v>0.26412689247000781</v>
      </c>
      <c r="FJ57" s="2">
        <f t="shared" si="64"/>
        <v>0.26798550186275777</v>
      </c>
      <c r="FK57" s="2">
        <f t="shared" si="64"/>
        <v>0.25416796338103503</v>
      </c>
      <c r="FL57" s="2">
        <f t="shared" si="64"/>
        <v>0.23994506482815442</v>
      </c>
      <c r="FM57" s="2">
        <f t="shared" si="64"/>
        <v>0.2529719957968295</v>
      </c>
      <c r="FN57" s="2">
        <f t="shared" si="64"/>
        <v>0.23957259791265595</v>
      </c>
      <c r="FO57" s="2">
        <f t="shared" si="64"/>
        <v>0.23846037790830737</v>
      </c>
      <c r="FP57" s="2">
        <f t="shared" si="64"/>
        <v>0.21771879034134212</v>
      </c>
      <c r="FQ57" s="2">
        <f t="shared" si="64"/>
        <v>0.22754099996528268</v>
      </c>
      <c r="FR57" s="2">
        <f t="shared" si="64"/>
        <v>0.24034701998949293</v>
      </c>
      <c r="FS57" s="2">
        <f t="shared" si="64"/>
        <v>0.22882489285185334</v>
      </c>
      <c r="FT57" s="2">
        <f t="shared" si="64"/>
        <v>0.21744135850053736</v>
      </c>
      <c r="FU57" s="2">
        <f t="shared" si="64"/>
        <v>0.21111867485040264</v>
      </c>
      <c r="FW57" s="2">
        <f t="shared" si="53"/>
        <v>4.262609717553202E-5</v>
      </c>
      <c r="FX57" s="2">
        <f t="shared" si="53"/>
        <v>5.3585738015318003E-5</v>
      </c>
      <c r="FY57" s="2">
        <f t="shared" si="53"/>
        <v>7.5603269517938675E-5</v>
      </c>
      <c r="FZ57" s="2">
        <f t="shared" si="53"/>
        <v>5.4026077596036937E-5</v>
      </c>
      <c r="GA57" s="2">
        <f t="shared" si="53"/>
        <v>4.866453331403682E-5</v>
      </c>
      <c r="GB57" s="2">
        <f t="shared" si="53"/>
        <v>5.0153227533987181E-5</v>
      </c>
      <c r="GC57" s="2">
        <f t="shared" si="53"/>
        <v>5.8064075217602002E-5</v>
      </c>
      <c r="GD57" s="2">
        <f t="shared" si="53"/>
        <v>6.8002737290582215E-5</v>
      </c>
      <c r="GE57" s="2">
        <f t="shared" si="53"/>
        <v>6.7242018404821196E-5</v>
      </c>
      <c r="GF57" s="2">
        <f t="shared" si="53"/>
        <v>5.9487671837246888E-5</v>
      </c>
      <c r="GG57" s="2">
        <f t="shared" si="53"/>
        <v>6.4628640330650989E-5</v>
      </c>
      <c r="GH57" s="2">
        <f t="shared" si="53"/>
        <v>6.1385090989967672E-5</v>
      </c>
      <c r="GI57" s="2">
        <f t="shared" si="53"/>
        <v>5.2668318995159441E-5</v>
      </c>
      <c r="GJ57" s="2">
        <f t="shared" si="53"/>
        <v>4.3518448108592861E-5</v>
      </c>
      <c r="GK57" s="2">
        <f t="shared" si="53"/>
        <v>3.6840845478935432E-5</v>
      </c>
      <c r="GM57" s="86">
        <f t="shared" si="54"/>
        <v>5.3418966622993836E-5</v>
      </c>
      <c r="GN57" s="86">
        <f t="shared" si="54"/>
        <v>3.932584913918653E-5</v>
      </c>
      <c r="GO57" s="86">
        <f t="shared" si="54"/>
        <v>3.8066143289343936E-5</v>
      </c>
      <c r="GP57" s="86">
        <f t="shared" si="54"/>
        <v>5.2958780591490409E-5</v>
      </c>
      <c r="GQ57" s="86">
        <f t="shared" si="54"/>
        <v>2.8454478547734645E-5</v>
      </c>
      <c r="GR57" s="86">
        <f t="shared" si="54"/>
        <v>1.4819160671620202E-5</v>
      </c>
      <c r="GS57" s="86">
        <f t="shared" si="54"/>
        <v>3.0203089366828298E-5</v>
      </c>
      <c r="GT57" s="86">
        <f t="shared" si="54"/>
        <v>1.1462332824202744E-5</v>
      </c>
      <c r="GU57" s="86">
        <f t="shared" si="54"/>
        <v>8.500806914905099E-6</v>
      </c>
      <c r="GV57" s="86">
        <f t="shared" si="54"/>
        <v>2.2662434646159578E-6</v>
      </c>
      <c r="GW57" s="86">
        <f t="shared" si="54"/>
        <v>5.2911029635247351E-6</v>
      </c>
      <c r="GX57" s="86">
        <f t="shared" si="54"/>
        <v>1.0040524272738594E-5</v>
      </c>
      <c r="GY57" s="86">
        <f t="shared" si="54"/>
        <v>5.1960035129816289E-6</v>
      </c>
      <c r="GZ57" s="86">
        <f t="shared" si="54"/>
        <v>1.556642675748199E-6</v>
      </c>
      <c r="HA57" s="86">
        <f t="shared" si="54"/>
        <v>3.069484821428136E-7</v>
      </c>
      <c r="HC57" s="86">
        <f t="shared" si="58"/>
        <v>2.0317652962949284E-13</v>
      </c>
      <c r="HD57" s="86">
        <f t="shared" si="58"/>
        <v>3.5019287430535002E-15</v>
      </c>
      <c r="HE57" s="86">
        <f t="shared" si="58"/>
        <v>5.7046983651245841E-15</v>
      </c>
      <c r="HF57" s="86">
        <f t="shared" si="58"/>
        <v>4.2923392143842668E-16</v>
      </c>
      <c r="HG57" s="86">
        <f t="shared" si="58"/>
        <v>1.4367931155767333E-16</v>
      </c>
      <c r="HH57" s="86">
        <f t="shared" si="58"/>
        <v>1.7190387656528659E-17</v>
      </c>
      <c r="HI57" s="86">
        <f t="shared" si="58"/>
        <v>1.3312782641138812E-16</v>
      </c>
      <c r="HJ57" s="86">
        <f t="shared" si="58"/>
        <v>5.01664194253246E-17</v>
      </c>
      <c r="HK57" s="86">
        <f t="shared" si="58"/>
        <v>2.5194647775151891E-16</v>
      </c>
      <c r="HL57" s="86">
        <f t="shared" si="58"/>
        <v>1.7321457954269468E-18</v>
      </c>
      <c r="HM57" s="86">
        <f t="shared" si="58"/>
        <v>7.8093716335148425E-17</v>
      </c>
      <c r="HN57" s="86">
        <f t="shared" si="58"/>
        <v>3.2937304648985749E-17</v>
      </c>
      <c r="HO57" s="86">
        <f t="shared" si="58"/>
        <v>9.5355849146510302E-17</v>
      </c>
      <c r="HP57" s="86">
        <f t="shared" si="58"/>
        <v>2.3353394822045469E-19</v>
      </c>
      <c r="HQ57" s="86">
        <f t="shared" si="58"/>
        <v>1.0531595282700436E-23</v>
      </c>
      <c r="HS57" s="86">
        <f t="shared" si="55"/>
        <v>9.8380312003055649E-89</v>
      </c>
      <c r="HT57" s="86">
        <f t="shared" si="55"/>
        <v>1.1849448200710316E-99</v>
      </c>
      <c r="HU57" s="86">
        <f t="shared" si="55"/>
        <v>2.1242809528157421E-105</v>
      </c>
      <c r="HV57" s="86">
        <f t="shared" si="55"/>
        <v>3.0536653344856294E-114</v>
      </c>
      <c r="HW57" s="86">
        <f t="shared" si="55"/>
        <v>2.0065509226532649E-118</v>
      </c>
      <c r="HX57" s="86">
        <f t="shared" si="55"/>
        <v>5.1002598285247502E-124</v>
      </c>
      <c r="HY57" s="86">
        <f t="shared" si="55"/>
        <v>4.3286677144790303E-118</v>
      </c>
      <c r="HZ57" s="86">
        <f t="shared" si="55"/>
        <v>5.1881252923845857E-119</v>
      </c>
      <c r="IA57" s="86">
        <f t="shared" si="55"/>
        <v>1.0141350034509608E-114</v>
      </c>
      <c r="IB57" s="86">
        <f t="shared" si="55"/>
        <v>1.4320511182523975E-130</v>
      </c>
      <c r="IC57" s="86">
        <f t="shared" si="55"/>
        <v>6.5353914454393587E-117</v>
      </c>
      <c r="ID57" s="86">
        <f t="shared" si="55"/>
        <v>1.2222133389152737E-122</v>
      </c>
      <c r="IE57" s="86">
        <f t="shared" si="55"/>
        <v>9.3901527362959045E-119</v>
      </c>
      <c r="IF57" s="86">
        <f t="shared" si="55"/>
        <v>2.1134448729225151E-66</v>
      </c>
      <c r="IG57" s="86">
        <f t="shared" si="55"/>
        <v>3.1105672093001779E-46</v>
      </c>
      <c r="II57" s="86">
        <f t="shared" si="56"/>
        <v>4.1473492992930532E-273</v>
      </c>
      <c r="IJ57" s="86">
        <f t="shared" si="56"/>
        <v>0</v>
      </c>
      <c r="IK57" s="86">
        <f t="shared" si="56"/>
        <v>3.7500335651238925E-304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3.3777174226808714E-199</v>
      </c>
      <c r="IW57" s="86">
        <f t="shared" si="56"/>
        <v>1.5777409904968611E-113</v>
      </c>
      <c r="IY57" s="86">
        <f t="shared" si="57"/>
        <v>5.3418966826170368E-5</v>
      </c>
      <c r="IZ57" s="86">
        <f t="shared" si="57"/>
        <v>3.9325849142688456E-5</v>
      </c>
      <c r="JA57" s="86">
        <f t="shared" si="57"/>
        <v>3.8066143295048635E-5</v>
      </c>
      <c r="JB57" s="86">
        <f t="shared" si="57"/>
        <v>5.2958780591919645E-5</v>
      </c>
      <c r="JC57" s="86">
        <f t="shared" si="57"/>
        <v>2.8454478547878325E-5</v>
      </c>
      <c r="JD57" s="86">
        <f t="shared" si="57"/>
        <v>1.4819160671637392E-5</v>
      </c>
      <c r="JE57" s="86">
        <f t="shared" si="57"/>
        <v>3.0203089366961424E-5</v>
      </c>
      <c r="JF57" s="86">
        <f t="shared" si="57"/>
        <v>1.146233282425291E-5</v>
      </c>
      <c r="JG57" s="86">
        <f t="shared" si="57"/>
        <v>8.5008069151570456E-6</v>
      </c>
      <c r="JH57" s="86">
        <f t="shared" si="57"/>
        <v>2.26624346461769E-6</v>
      </c>
      <c r="JI57" s="86">
        <f t="shared" si="57"/>
        <v>5.291102963602829E-6</v>
      </c>
      <c r="JJ57" s="86">
        <f t="shared" si="57"/>
        <v>1.0040524272771532E-5</v>
      </c>
      <c r="JK57" s="86">
        <f t="shared" si="57"/>
        <v>5.1960035130769845E-6</v>
      </c>
      <c r="JL57" s="86">
        <f t="shared" si="57"/>
        <v>1.5566426757484326E-6</v>
      </c>
      <c r="JM57" s="86">
        <f t="shared" si="57"/>
        <v>3.069484821428136E-7</v>
      </c>
    </row>
    <row r="58" spans="2:273" x14ac:dyDescent="0.25">
      <c r="B58" s="2">
        <v>31</v>
      </c>
      <c r="C58" s="37">
        <v>112.033</v>
      </c>
      <c r="D58" s="37">
        <v>110.197</v>
      </c>
      <c r="E58" s="37">
        <v>104.623</v>
      </c>
      <c r="F58" s="37">
        <v>107</v>
      </c>
      <c r="G58" s="37">
        <v>109.65600000000001</v>
      </c>
      <c r="H58" s="37">
        <v>110.43300000000001</v>
      </c>
      <c r="I58" s="37">
        <v>105.68300000000001</v>
      </c>
      <c r="J58" s="37">
        <v>107.102</v>
      </c>
      <c r="K58" s="37">
        <v>105.967</v>
      </c>
      <c r="L58" s="37">
        <v>104.949</v>
      </c>
      <c r="M58" s="37">
        <v>106.7</v>
      </c>
      <c r="N58" s="37">
        <v>108</v>
      </c>
      <c r="O58" s="37">
        <v>107.81</v>
      </c>
      <c r="P58" s="37">
        <v>106.136</v>
      </c>
      <c r="Q58" s="37">
        <v>106.5</v>
      </c>
      <c r="S58" s="4">
        <f t="shared" si="59"/>
        <v>110.75526496520527</v>
      </c>
      <c r="T58" s="4">
        <f t="shared" si="59"/>
        <v>109.96399268076823</v>
      </c>
      <c r="U58" s="4">
        <f t="shared" si="59"/>
        <v>105.03044701814154</v>
      </c>
      <c r="V58" s="4">
        <f t="shared" si="59"/>
        <v>105.90820138045888</v>
      </c>
      <c r="W58" s="4">
        <f t="shared" si="59"/>
        <v>108.67363408701948</v>
      </c>
      <c r="X58" s="4">
        <f t="shared" si="59"/>
        <v>109.30961130271167</v>
      </c>
      <c r="Y58" s="4">
        <f t="shared" si="59"/>
        <v>107.33736135643123</v>
      </c>
      <c r="Z58" s="4">
        <f t="shared" si="59"/>
        <v>106.42215203469094</v>
      </c>
      <c r="AA58" s="4">
        <f t="shared" si="59"/>
        <v>104.01221652452094</v>
      </c>
      <c r="AB58" s="4">
        <f t="shared" si="59"/>
        <v>105.19711248857718</v>
      </c>
      <c r="AC58" s="4">
        <f t="shared" si="59"/>
        <v>106.79676395727454</v>
      </c>
      <c r="AD58" s="4">
        <f t="shared" si="59"/>
        <v>107.32091479157874</v>
      </c>
      <c r="AE58" s="4">
        <f t="shared" si="59"/>
        <v>107.43330172538553</v>
      </c>
      <c r="AF58" s="4">
        <f t="shared" si="59"/>
        <v>106.72477049756168</v>
      </c>
      <c r="AG58" s="4">
        <f t="shared" si="59"/>
        <v>106.22057293085155</v>
      </c>
      <c r="AI58" s="4">
        <f t="shared" si="60"/>
        <v>1.2777350347947305</v>
      </c>
      <c r="AJ58" s="4">
        <f t="shared" si="60"/>
        <v>0.23300731923177409</v>
      </c>
      <c r="AK58" s="4">
        <f t="shared" si="60"/>
        <v>-0.40744701814153927</v>
      </c>
      <c r="AL58" s="4">
        <f t="shared" si="60"/>
        <v>1.0917986195411231</v>
      </c>
      <c r="AM58" s="4">
        <f t="shared" si="60"/>
        <v>0.98236591298052645</v>
      </c>
      <c r="AN58" s="4">
        <f t="shared" si="60"/>
        <v>1.123388697288334</v>
      </c>
      <c r="AO58" s="4">
        <f t="shared" si="60"/>
        <v>-1.6543613564312238</v>
      </c>
      <c r="AP58" s="4">
        <f t="shared" si="60"/>
        <v>0.67984796530906522</v>
      </c>
      <c r="AQ58" s="4">
        <f t="shared" si="60"/>
        <v>1.9547834754790614</v>
      </c>
      <c r="AR58" s="4">
        <f t="shared" si="60"/>
        <v>-0.24811248857717771</v>
      </c>
      <c r="AS58" s="4">
        <f t="shared" si="60"/>
        <v>-9.6763957274532686E-2</v>
      </c>
      <c r="AT58" s="4">
        <f t="shared" si="60"/>
        <v>0.67908520842125597</v>
      </c>
      <c r="AU58" s="4">
        <f t="shared" si="60"/>
        <v>0.37669827461446914</v>
      </c>
      <c r="AV58" s="4">
        <f t="shared" si="60"/>
        <v>-0.58877049756168276</v>
      </c>
      <c r="AW58" s="4">
        <f t="shared" si="60"/>
        <v>0.27942706914845417</v>
      </c>
      <c r="AY58" s="2">
        <f t="shared" si="51"/>
        <v>110.67660834830764</v>
      </c>
      <c r="AZ58" s="2">
        <f t="shared" si="51"/>
        <v>109.9020085871973</v>
      </c>
      <c r="BA58" s="2">
        <f t="shared" si="51"/>
        <v>104.96818372817127</v>
      </c>
      <c r="BB58" s="2">
        <f t="shared" si="51"/>
        <v>105.82733089957495</v>
      </c>
      <c r="BC58" s="2">
        <f t="shared" si="51"/>
        <v>108.62817107293529</v>
      </c>
      <c r="BD58" s="2">
        <f t="shared" si="51"/>
        <v>109.28451303784142</v>
      </c>
      <c r="BE58" s="2">
        <f t="shared" si="51"/>
        <v>107.28979258830931</v>
      </c>
      <c r="BF58" s="2">
        <f t="shared" si="51"/>
        <v>106.40136046379916</v>
      </c>
      <c r="BG58" s="2">
        <f t="shared" si="51"/>
        <v>103.99591709194677</v>
      </c>
      <c r="BH58" s="2">
        <f t="shared" si="51"/>
        <v>105.19215567674595</v>
      </c>
      <c r="BI58" s="2">
        <f t="shared" si="51"/>
        <v>106.78658812115123</v>
      </c>
      <c r="BJ58" s="2">
        <f t="shared" si="51"/>
        <v>107.30274908268908</v>
      </c>
      <c r="BK58" s="2">
        <f t="shared" si="51"/>
        <v>107.42290839195475</v>
      </c>
      <c r="BL58" s="2">
        <f t="shared" si="51"/>
        <v>106.72139895357914</v>
      </c>
      <c r="BM58" s="2">
        <f t="shared" si="51"/>
        <v>106.21990353102331</v>
      </c>
      <c r="BO58" s="2">
        <f t="shared" si="10"/>
        <v>112.033</v>
      </c>
      <c r="BP58" s="2">
        <f t="shared" si="11"/>
        <v>110.197</v>
      </c>
      <c r="BQ58" s="2">
        <f t="shared" si="12"/>
        <v>104.623</v>
      </c>
      <c r="BR58" s="2">
        <f t="shared" si="13"/>
        <v>107</v>
      </c>
      <c r="BS58" s="2">
        <f t="shared" si="14"/>
        <v>109.65600000000001</v>
      </c>
      <c r="BT58" s="2">
        <f t="shared" si="15"/>
        <v>110.43300000000001</v>
      </c>
      <c r="BU58" s="2">
        <f t="shared" si="16"/>
        <v>105.68300000000001</v>
      </c>
      <c r="BV58" s="2">
        <f t="shared" si="17"/>
        <v>107.102</v>
      </c>
      <c r="BW58" s="2">
        <f t="shared" si="18"/>
        <v>105.967</v>
      </c>
      <c r="BX58" s="2">
        <f t="shared" si="19"/>
        <v>104.949</v>
      </c>
      <c r="BY58" s="2">
        <f t="shared" si="20"/>
        <v>106.7</v>
      </c>
      <c r="BZ58" s="2">
        <f t="shared" si="21"/>
        <v>108</v>
      </c>
      <c r="CA58" s="2">
        <f t="shared" si="22"/>
        <v>107.81</v>
      </c>
      <c r="CB58" s="2">
        <f t="shared" si="23"/>
        <v>106.136</v>
      </c>
      <c r="CC58" s="2">
        <f t="shared" si="24"/>
        <v>106.5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111.41988189493438</v>
      </c>
      <c r="DL58" s="2">
        <f t="shared" si="61"/>
        <v>110.04788029324874</v>
      </c>
      <c r="DM58" s="2">
        <f t="shared" si="61"/>
        <v>106.24371479374113</v>
      </c>
      <c r="DN58" s="2">
        <f t="shared" si="61"/>
        <v>107.73489550279027</v>
      </c>
      <c r="DO58" s="2">
        <f t="shared" si="61"/>
        <v>109.65348823722506</v>
      </c>
      <c r="DP58" s="2">
        <f t="shared" si="61"/>
        <v>110.19064959696537</v>
      </c>
      <c r="DQ58" s="2">
        <f t="shared" si="61"/>
        <v>107.76319848998797</v>
      </c>
      <c r="DR58" s="2">
        <f t="shared" si="61"/>
        <v>107.41888223938223</v>
      </c>
      <c r="DS58" s="2">
        <f t="shared" si="61"/>
        <v>105.20756638655462</v>
      </c>
      <c r="DT58" s="2">
        <f t="shared" si="61"/>
        <v>105.46428601986251</v>
      </c>
      <c r="DU58" s="2">
        <f t="shared" si="61"/>
        <v>107.12558151260504</v>
      </c>
      <c r="DV58" s="2">
        <f t="shared" si="61"/>
        <v>108.02528263305322</v>
      </c>
      <c r="DW58" s="2">
        <f t="shared" si="61"/>
        <v>108.69042352941176</v>
      </c>
      <c r="DX58" s="2">
        <f t="shared" si="61"/>
        <v>107.6911800356506</v>
      </c>
      <c r="DY58" s="2">
        <f t="shared" si="61"/>
        <v>107.18842660098522</v>
      </c>
      <c r="EA58" s="2">
        <f t="shared" si="62"/>
        <v>108.70927267232135</v>
      </c>
      <c r="EB58" s="2">
        <f t="shared" si="62"/>
        <v>109.51918362432268</v>
      </c>
      <c r="EC58" s="2">
        <f t="shared" si="62"/>
        <v>101.7273311389072</v>
      </c>
      <c r="ED58" s="2">
        <f t="shared" si="62"/>
        <v>101.07505413186699</v>
      </c>
      <c r="EE58" s="2">
        <f t="shared" si="62"/>
        <v>105.8841300061614</v>
      </c>
      <c r="EF58" s="2">
        <f t="shared" si="62"/>
        <v>106.66680528043135</v>
      </c>
      <c r="EG58" s="2">
        <f t="shared" si="62"/>
        <v>106.01492765699189</v>
      </c>
      <c r="EH58" s="2">
        <f t="shared" si="62"/>
        <v>103.45582020662235</v>
      </c>
      <c r="EI58" s="2">
        <f t="shared" si="62"/>
        <v>100.46698286307476</v>
      </c>
      <c r="EJ58" s="2">
        <f t="shared" si="62"/>
        <v>104.30021567695962</v>
      </c>
      <c r="EK58" s="2">
        <f t="shared" si="62"/>
        <v>105.73701849273499</v>
      </c>
      <c r="EL58" s="2">
        <f t="shared" si="62"/>
        <v>105.22039188308668</v>
      </c>
      <c r="EM58" s="2">
        <f t="shared" si="62"/>
        <v>103.52704844432714</v>
      </c>
      <c r="EN58" s="2">
        <f t="shared" si="62"/>
        <v>103.53825501654789</v>
      </c>
      <c r="EO58" s="2">
        <f t="shared" si="62"/>
        <v>102.91883348997385</v>
      </c>
      <c r="EQ58" s="2">
        <f t="shared" si="63"/>
        <v>107.2299784603149</v>
      </c>
      <c r="ER58" s="2">
        <f t="shared" si="63"/>
        <v>107.66412644771415</v>
      </c>
      <c r="ES58" s="2">
        <f t="shared" si="63"/>
        <v>101.16616289392957</v>
      </c>
      <c r="ET58" s="2">
        <f t="shared" si="63"/>
        <v>101.82038919253613</v>
      </c>
      <c r="EU58" s="2">
        <f t="shared" si="63"/>
        <v>106.27559980409073</v>
      </c>
      <c r="EV58" s="2">
        <f t="shared" si="63"/>
        <v>106.50743835149862</v>
      </c>
      <c r="EW58" s="2">
        <f t="shared" si="63"/>
        <v>105.59132637234528</v>
      </c>
      <c r="EX58" s="2">
        <f t="shared" si="63"/>
        <v>103.47064009539272</v>
      </c>
      <c r="EY58" s="2">
        <f t="shared" si="63"/>
        <v>100.19527298138617</v>
      </c>
      <c r="EZ58" s="2">
        <f t="shared" si="63"/>
        <v>104.97513120203699</v>
      </c>
      <c r="FA58" s="2">
        <f t="shared" si="63"/>
        <v>105.77238555763935</v>
      </c>
      <c r="FB58" s="2">
        <f t="shared" si="63"/>
        <v>103.76536739449875</v>
      </c>
      <c r="FC58" s="2">
        <f t="shared" si="63"/>
        <v>103.54407700152981</v>
      </c>
      <c r="FD58" s="2">
        <f t="shared" si="63"/>
        <v>103.81912858258889</v>
      </c>
      <c r="FE58" s="2">
        <f t="shared" si="63"/>
        <v>105.4690943975736</v>
      </c>
      <c r="FG58" s="2">
        <f t="shared" si="64"/>
        <v>0.27418353062145562</v>
      </c>
      <c r="FH58" s="2">
        <f t="shared" si="64"/>
        <v>0.27570196711451755</v>
      </c>
      <c r="FI58" s="2">
        <f t="shared" si="64"/>
        <v>0.2824127983881824</v>
      </c>
      <c r="FJ58" s="2">
        <f t="shared" si="64"/>
        <v>0.28643456340900669</v>
      </c>
      <c r="FK58" s="2">
        <f t="shared" si="64"/>
        <v>0.27201926429106715</v>
      </c>
      <c r="FL58" s="2">
        <f t="shared" si="64"/>
        <v>0.25714183541573776</v>
      </c>
      <c r="FM58" s="2">
        <f t="shared" si="64"/>
        <v>0.27076979372944843</v>
      </c>
      <c r="FN58" s="2">
        <f t="shared" si="64"/>
        <v>0.25675169154247612</v>
      </c>
      <c r="FO58" s="2">
        <f t="shared" si="64"/>
        <v>0.25558652341599308</v>
      </c>
      <c r="FP58" s="2">
        <f t="shared" si="64"/>
        <v>0.23381264473788035</v>
      </c>
      <c r="FQ58" s="2">
        <f t="shared" si="64"/>
        <v>0.24413432651972014</v>
      </c>
      <c r="FR58" s="2">
        <f t="shared" si="64"/>
        <v>0.25756283627708815</v>
      </c>
      <c r="FS58" s="2">
        <f t="shared" si="64"/>
        <v>0.24548209261552911</v>
      </c>
      <c r="FT58" s="2">
        <f t="shared" si="64"/>
        <v>0.2335208268886472</v>
      </c>
      <c r="FU58" s="2">
        <f t="shared" si="64"/>
        <v>0.22686613517239865</v>
      </c>
      <c r="FW58" s="2">
        <f t="shared" si="53"/>
        <v>4.6738393928522213E-5</v>
      </c>
      <c r="FX58" s="2">
        <f t="shared" si="53"/>
        <v>5.8755289601689278E-5</v>
      </c>
      <c r="FY58" s="2">
        <f t="shared" si="53"/>
        <v>8.2896731929234358E-5</v>
      </c>
      <c r="FZ58" s="2">
        <f t="shared" si="53"/>
        <v>5.923810733812609E-5</v>
      </c>
      <c r="GA58" s="2">
        <f t="shared" si="53"/>
        <v>5.335934917863808E-5</v>
      </c>
      <c r="GB58" s="2">
        <f t="shared" si="53"/>
        <v>5.4991654369496119E-5</v>
      </c>
      <c r="GC58" s="2">
        <f t="shared" si="53"/>
        <v>6.3665635805695861E-5</v>
      </c>
      <c r="GD58" s="2">
        <f t="shared" si="53"/>
        <v>7.4563029525437255E-5</v>
      </c>
      <c r="GE58" s="2">
        <f t="shared" si="53"/>
        <v>7.3728928737330486E-5</v>
      </c>
      <c r="GF58" s="2">
        <f t="shared" si="53"/>
        <v>6.5226560756457831E-5</v>
      </c>
      <c r="GG58" s="2">
        <f t="shared" si="53"/>
        <v>7.086345311726413E-5</v>
      </c>
      <c r="GH58" s="2">
        <f t="shared" si="53"/>
        <v>6.7307015224890845E-5</v>
      </c>
      <c r="GI58" s="2">
        <f t="shared" si="53"/>
        <v>5.774936996126798E-5</v>
      </c>
      <c r="GJ58" s="2">
        <f t="shared" si="53"/>
        <v>4.771682913807071E-5</v>
      </c>
      <c r="GK58" s="2">
        <f t="shared" si="53"/>
        <v>4.0395040217493691E-5</v>
      </c>
      <c r="GM58" s="86">
        <f t="shared" si="54"/>
        <v>9.344056487674587E-5</v>
      </c>
      <c r="GN58" s="86">
        <f t="shared" si="54"/>
        <v>7.15344615404673E-5</v>
      </c>
      <c r="GO58" s="86">
        <f t="shared" si="54"/>
        <v>7.0856627471838432E-5</v>
      </c>
      <c r="GP58" s="86">
        <f t="shared" si="54"/>
        <v>9.5867790954804049E-5</v>
      </c>
      <c r="GQ58" s="86">
        <f t="shared" si="54"/>
        <v>5.3158388359516598E-5</v>
      </c>
      <c r="GR58" s="86">
        <f t="shared" si="54"/>
        <v>2.8508438265361738E-5</v>
      </c>
      <c r="GS58" s="86">
        <f t="shared" si="54"/>
        <v>5.5843858164392826E-5</v>
      </c>
      <c r="GT58" s="86">
        <f t="shared" si="54"/>
        <v>2.2647206071784228E-5</v>
      </c>
      <c r="GU58" s="86">
        <f t="shared" si="54"/>
        <v>1.728772119253985E-5</v>
      </c>
      <c r="GV58" s="86">
        <f t="shared" si="54"/>
        <v>4.9320766098014269E-6</v>
      </c>
      <c r="GW58" s="86">
        <f t="shared" si="54"/>
        <v>1.0915049901865607E-5</v>
      </c>
      <c r="GX58" s="86">
        <f t="shared" si="54"/>
        <v>2.0176699571828534E-5</v>
      </c>
      <c r="GY58" s="86">
        <f t="shared" si="54"/>
        <v>1.0785293015060053E-5</v>
      </c>
      <c r="GZ58" s="86">
        <f t="shared" si="54"/>
        <v>3.5157116691512279E-6</v>
      </c>
      <c r="HA58" s="86">
        <f t="shared" si="54"/>
        <v>7.9688349832471814E-7</v>
      </c>
      <c r="HC58" s="86">
        <f t="shared" si="58"/>
        <v>5.8610609476223832E-13</v>
      </c>
      <c r="HD58" s="86">
        <f t="shared" si="58"/>
        <v>1.2219576998279486E-14</v>
      </c>
      <c r="HE58" s="86">
        <f t="shared" si="58"/>
        <v>2.0065229302874843E-14</v>
      </c>
      <c r="HF58" s="86">
        <f t="shared" si="58"/>
        <v>1.667848952114863E-15</v>
      </c>
      <c r="HG58" s="86">
        <f t="shared" si="58"/>
        <v>5.7400147705765205E-16</v>
      </c>
      <c r="HH58" s="86">
        <f t="shared" si="58"/>
        <v>7.4117465816704488E-17</v>
      </c>
      <c r="HI58" s="86">
        <f t="shared" si="58"/>
        <v>5.4126790907335507E-16</v>
      </c>
      <c r="HJ58" s="86">
        <f t="shared" si="58"/>
        <v>2.1342065933681206E-16</v>
      </c>
      <c r="HK58" s="86">
        <f t="shared" si="58"/>
        <v>1.0137413828118929E-15</v>
      </c>
      <c r="HL58" s="86">
        <f t="shared" si="58"/>
        <v>8.3518040106353026E-18</v>
      </c>
      <c r="HM58" s="86">
        <f t="shared" si="58"/>
        <v>3.2461769630967995E-16</v>
      </c>
      <c r="HN58" s="86">
        <f t="shared" si="58"/>
        <v>1.4424483338808365E-16</v>
      </c>
      <c r="HO58" s="86">
        <f t="shared" si="58"/>
        <v>3.882723186539957E-16</v>
      </c>
      <c r="HP58" s="86">
        <f t="shared" si="58"/>
        <v>1.2059249962000578E-18</v>
      </c>
      <c r="HQ58" s="86">
        <f t="shared" si="58"/>
        <v>8.411734759016509E-23</v>
      </c>
      <c r="HS58" s="86">
        <f t="shared" si="55"/>
        <v>1.2027136291212603E-86</v>
      </c>
      <c r="HT58" s="86">
        <f t="shared" si="55"/>
        <v>3.2872889024676692E-97</v>
      </c>
      <c r="HU58" s="86">
        <f t="shared" si="55"/>
        <v>7.5319835714774122E-103</v>
      </c>
      <c r="HV58" s="86">
        <f t="shared" si="55"/>
        <v>1.7446179996360546E-111</v>
      </c>
      <c r="HW58" s="86">
        <f t="shared" si="55"/>
        <v>1.3273504351725059E-115</v>
      </c>
      <c r="HX58" s="86">
        <f t="shared" si="55"/>
        <v>4.6413267428923914E-121</v>
      </c>
      <c r="HY58" s="86">
        <f t="shared" si="55"/>
        <v>3.059001756600088E-115</v>
      </c>
      <c r="HZ58" s="86">
        <f t="shared" si="55"/>
        <v>4.2479502039080928E-116</v>
      </c>
      <c r="IA58" s="86">
        <f t="shared" si="55"/>
        <v>6.5803382846228133E-112</v>
      </c>
      <c r="IB58" s="86">
        <f t="shared" si="55"/>
        <v>2.1398972463264797E-127</v>
      </c>
      <c r="IC58" s="86">
        <f t="shared" si="55"/>
        <v>4.7128062206052824E-114</v>
      </c>
      <c r="ID58" s="86">
        <f t="shared" si="55"/>
        <v>1.2225645346450555E-119</v>
      </c>
      <c r="IE58" s="86">
        <f t="shared" si="55"/>
        <v>6.6011339514900605E-116</v>
      </c>
      <c r="IF58" s="86">
        <f t="shared" si="55"/>
        <v>7.3273527506493143E-65</v>
      </c>
      <c r="IG58" s="86">
        <f t="shared" si="55"/>
        <v>3.4915446956505654E-45</v>
      </c>
      <c r="II58" s="86">
        <f t="shared" si="56"/>
        <v>3.5891750371228931E-268</v>
      </c>
      <c r="IJ58" s="86">
        <f t="shared" si="56"/>
        <v>0</v>
      </c>
      <c r="IK58" s="86">
        <f t="shared" si="56"/>
        <v>2.5536142493096866E-298</v>
      </c>
      <c r="IL58" s="86">
        <f t="shared" si="56"/>
        <v>0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1.3418571252412572E-195</v>
      </c>
      <c r="IW58" s="86">
        <f t="shared" si="56"/>
        <v>1.5923430139056558E-111</v>
      </c>
      <c r="IY58" s="86">
        <f t="shared" si="57"/>
        <v>9.3440565462851971E-5</v>
      </c>
      <c r="IZ58" s="86">
        <f t="shared" si="57"/>
        <v>7.1534461552686881E-5</v>
      </c>
      <c r="JA58" s="86">
        <f t="shared" si="57"/>
        <v>7.0856627491903666E-5</v>
      </c>
      <c r="JB58" s="86">
        <f t="shared" si="57"/>
        <v>9.5867790956471904E-5</v>
      </c>
      <c r="JC58" s="86">
        <f t="shared" si="57"/>
        <v>5.3158388360090602E-5</v>
      </c>
      <c r="JD58" s="86">
        <f t="shared" si="57"/>
        <v>2.8508438265435857E-5</v>
      </c>
      <c r="JE58" s="86">
        <f t="shared" si="57"/>
        <v>5.5843858164934094E-5</v>
      </c>
      <c r="JF58" s="86">
        <f t="shared" si="57"/>
        <v>2.264720607199765E-5</v>
      </c>
      <c r="JG58" s="86">
        <f t="shared" si="57"/>
        <v>1.7287721193553593E-5</v>
      </c>
      <c r="JH58" s="86">
        <f t="shared" si="57"/>
        <v>4.9320766098097787E-6</v>
      </c>
      <c r="JI58" s="86">
        <f t="shared" si="57"/>
        <v>1.0915049902190224E-5</v>
      </c>
      <c r="JJ58" s="86">
        <f t="shared" si="57"/>
        <v>2.0176699571972781E-5</v>
      </c>
      <c r="JK58" s="86">
        <f t="shared" si="57"/>
        <v>1.0785293015448327E-5</v>
      </c>
      <c r="JL58" s="86">
        <f t="shared" si="57"/>
        <v>3.5157116691524337E-6</v>
      </c>
      <c r="JM58" s="86">
        <f t="shared" si="57"/>
        <v>7.9688349832471824E-7</v>
      </c>
    </row>
    <row r="59" spans="2:273" x14ac:dyDescent="0.25">
      <c r="B59" s="2">
        <v>32</v>
      </c>
      <c r="C59" s="37">
        <v>111.902</v>
      </c>
      <c r="D59" s="37">
        <v>109.967</v>
      </c>
      <c r="E59" s="37">
        <v>106.197</v>
      </c>
      <c r="F59" s="37">
        <v>107.59</v>
      </c>
      <c r="G59" s="37">
        <v>109.59</v>
      </c>
      <c r="H59" s="37">
        <v>109.2</v>
      </c>
      <c r="I59" s="37">
        <v>106.883</v>
      </c>
      <c r="J59" s="37">
        <v>106.35599999999999</v>
      </c>
      <c r="K59" s="37">
        <v>104.93300000000001</v>
      </c>
      <c r="L59" s="37">
        <v>103.61</v>
      </c>
      <c r="M59" s="37">
        <v>106.333</v>
      </c>
      <c r="N59" s="37">
        <v>105.877</v>
      </c>
      <c r="O59" s="37">
        <v>108.53400000000001</v>
      </c>
      <c r="P59" s="37">
        <v>107.203</v>
      </c>
      <c r="Q59" s="37">
        <v>106.7</v>
      </c>
      <c r="S59" s="4">
        <f t="shared" si="59"/>
        <v>110.73723620693349</v>
      </c>
      <c r="T59" s="4">
        <f t="shared" si="59"/>
        <v>110.01876308770603</v>
      </c>
      <c r="U59" s="4">
        <f t="shared" si="59"/>
        <v>105.03328712667097</v>
      </c>
      <c r="V59" s="4">
        <f t="shared" si="59"/>
        <v>105.87125441702311</v>
      </c>
      <c r="W59" s="4">
        <f t="shared" si="59"/>
        <v>108.64106985856191</v>
      </c>
      <c r="X59" s="4">
        <f t="shared" si="59"/>
        <v>109.29426948362858</v>
      </c>
      <c r="Y59" s="4">
        <f t="shared" si="59"/>
        <v>107.35753054563764</v>
      </c>
      <c r="Z59" s="4">
        <f t="shared" si="59"/>
        <v>106.44211009453252</v>
      </c>
      <c r="AA59" s="4">
        <f t="shared" si="59"/>
        <v>103.96656458519369</v>
      </c>
      <c r="AB59" s="4">
        <f t="shared" si="59"/>
        <v>105.19125310211552</v>
      </c>
      <c r="AC59" s="4">
        <f t="shared" si="59"/>
        <v>106.79968953922715</v>
      </c>
      <c r="AD59" s="4">
        <f t="shared" si="59"/>
        <v>107.35531956202881</v>
      </c>
      <c r="AE59" s="4">
        <f t="shared" si="59"/>
        <v>107.40856934397081</v>
      </c>
      <c r="AF59" s="4">
        <f t="shared" si="59"/>
        <v>106.73297506842358</v>
      </c>
      <c r="AG59" s="4">
        <f t="shared" si="59"/>
        <v>106.15953285194358</v>
      </c>
      <c r="AI59" s="4">
        <f t="shared" si="60"/>
        <v>1.1647637930665127</v>
      </c>
      <c r="AJ59" s="4">
        <f t="shared" si="60"/>
        <v>-5.1763087706035549E-2</v>
      </c>
      <c r="AK59" s="4">
        <f t="shared" si="60"/>
        <v>1.1637128733290325</v>
      </c>
      <c r="AL59" s="4">
        <f t="shared" si="60"/>
        <v>1.7187455829768936</v>
      </c>
      <c r="AM59" s="4">
        <f t="shared" si="60"/>
        <v>0.94893014143809751</v>
      </c>
      <c r="AN59" s="4">
        <f t="shared" si="60"/>
        <v>-9.4269483628579565E-2</v>
      </c>
      <c r="AO59" s="4">
        <f t="shared" si="60"/>
        <v>-0.47453054563764852</v>
      </c>
      <c r="AP59" s="4">
        <f t="shared" si="60"/>
        <v>-8.6110094532529047E-2</v>
      </c>
      <c r="AQ59" s="4">
        <f t="shared" si="60"/>
        <v>0.96643541480631256</v>
      </c>
      <c r="AR59" s="4">
        <f t="shared" si="60"/>
        <v>-1.5812531021155252</v>
      </c>
      <c r="AS59" s="4">
        <f t="shared" si="60"/>
        <v>-0.46668953922714707</v>
      </c>
      <c r="AT59" s="4">
        <f t="shared" si="60"/>
        <v>-1.4783195620288154</v>
      </c>
      <c r="AU59" s="4">
        <f t="shared" si="60"/>
        <v>1.1254306560291951</v>
      </c>
      <c r="AV59" s="4">
        <f t="shared" si="60"/>
        <v>0.47002493157641823</v>
      </c>
      <c r="AW59" s="4">
        <f t="shared" si="60"/>
        <v>0.54046714805642182</v>
      </c>
      <c r="AY59" s="2">
        <f t="shared" ref="AY59:BM75" si="65">IF(OR($B59 &lt; C$230, $B59 &gt; C$233), #N/A, ((1-FG59)*DK59) + (FG59 - FW59)*EA59 + (FW59*EQ59))</f>
        <v>110.60608756952061</v>
      </c>
      <c r="AZ59" s="2">
        <f t="shared" si="65"/>
        <v>109.91162552046939</v>
      </c>
      <c r="BA59" s="2">
        <f t="shared" si="65"/>
        <v>104.92344924546589</v>
      </c>
      <c r="BB59" s="2">
        <f t="shared" si="65"/>
        <v>105.73228639105832</v>
      </c>
      <c r="BC59" s="2">
        <f t="shared" si="65"/>
        <v>108.56048712517617</v>
      </c>
      <c r="BD59" s="2">
        <f t="shared" si="65"/>
        <v>109.24846652901344</v>
      </c>
      <c r="BE59" s="2">
        <f t="shared" si="65"/>
        <v>107.27400621136773</v>
      </c>
      <c r="BF59" s="2">
        <f t="shared" si="65"/>
        <v>106.40321095732119</v>
      </c>
      <c r="BG59" s="2">
        <f t="shared" si="65"/>
        <v>103.93523457166401</v>
      </c>
      <c r="BH59" s="2">
        <f t="shared" si="65"/>
        <v>105.18106961481716</v>
      </c>
      <c r="BI59" s="2">
        <f t="shared" si="65"/>
        <v>106.7798347969766</v>
      </c>
      <c r="BJ59" s="2">
        <f t="shared" si="65"/>
        <v>107.32079780851349</v>
      </c>
      <c r="BK59" s="2">
        <f t="shared" si="65"/>
        <v>107.38817697146595</v>
      </c>
      <c r="BL59" s="2">
        <f t="shared" si="65"/>
        <v>106.72580339435046</v>
      </c>
      <c r="BM59" s="2">
        <f t="shared" si="65"/>
        <v>106.15790835691804</v>
      </c>
      <c r="BO59" s="2">
        <f t="shared" si="10"/>
        <v>111.902</v>
      </c>
      <c r="BP59" s="2">
        <f t="shared" si="11"/>
        <v>109.967</v>
      </c>
      <c r="BQ59" s="2">
        <f t="shared" si="12"/>
        <v>106.197</v>
      </c>
      <c r="BR59" s="2">
        <f t="shared" si="13"/>
        <v>107.59</v>
      </c>
      <c r="BS59" s="2">
        <f t="shared" si="14"/>
        <v>109.59</v>
      </c>
      <c r="BT59" s="2">
        <f t="shared" si="15"/>
        <v>109.2</v>
      </c>
      <c r="BU59" s="2">
        <f t="shared" si="16"/>
        <v>106.883</v>
      </c>
      <c r="BV59" s="2">
        <f t="shared" si="17"/>
        <v>106.35599999999999</v>
      </c>
      <c r="BW59" s="2">
        <f t="shared" si="18"/>
        <v>104.93300000000001</v>
      </c>
      <c r="BX59" s="2">
        <f t="shared" si="19"/>
        <v>103.61</v>
      </c>
      <c r="BY59" s="2">
        <f t="shared" si="20"/>
        <v>106.333</v>
      </c>
      <c r="BZ59" s="2">
        <f t="shared" si="21"/>
        <v>105.877</v>
      </c>
      <c r="CA59" s="2">
        <f t="shared" si="22"/>
        <v>108.53400000000001</v>
      </c>
      <c r="CB59" s="2">
        <f t="shared" si="23"/>
        <v>107.203</v>
      </c>
      <c r="CC59" s="2">
        <f t="shared" si="24"/>
        <v>106.7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111.47068255159479</v>
      </c>
      <c r="DL59" s="2">
        <f t="shared" si="61"/>
        <v>110.16326381442174</v>
      </c>
      <c r="DM59" s="2">
        <f t="shared" si="61"/>
        <v>106.36550592697964</v>
      </c>
      <c r="DN59" s="2">
        <f t="shared" si="61"/>
        <v>107.84195929532774</v>
      </c>
      <c r="DO59" s="2">
        <f t="shared" si="61"/>
        <v>109.7253041908305</v>
      </c>
      <c r="DP59" s="2">
        <f t="shared" si="61"/>
        <v>110.29529160739686</v>
      </c>
      <c r="DQ59" s="2">
        <f t="shared" si="61"/>
        <v>107.86449119159647</v>
      </c>
      <c r="DR59" s="2">
        <f t="shared" si="61"/>
        <v>107.57783848133847</v>
      </c>
      <c r="DS59" s="2">
        <f t="shared" si="61"/>
        <v>105.2900893557423</v>
      </c>
      <c r="DT59" s="2">
        <f t="shared" si="61"/>
        <v>105.5230554621849</v>
      </c>
      <c r="DU59" s="2">
        <f t="shared" si="61"/>
        <v>107.21110700280111</v>
      </c>
      <c r="DV59" s="2">
        <f t="shared" si="61"/>
        <v>108.18957198879552</v>
      </c>
      <c r="DW59" s="2">
        <f t="shared" si="61"/>
        <v>108.81731792717086</v>
      </c>
      <c r="DX59" s="2">
        <f t="shared" si="61"/>
        <v>107.83237655971477</v>
      </c>
      <c r="DY59" s="2">
        <f t="shared" si="61"/>
        <v>107.22315714285715</v>
      </c>
      <c r="EA59" s="2">
        <f t="shared" si="62"/>
        <v>108.51897869747491</v>
      </c>
      <c r="EB59" s="2">
        <f t="shared" si="62"/>
        <v>109.3091130988217</v>
      </c>
      <c r="EC59" s="2">
        <f t="shared" si="62"/>
        <v>101.58187590520082</v>
      </c>
      <c r="ED59" s="2">
        <f t="shared" si="62"/>
        <v>100.93895291668828</v>
      </c>
      <c r="EE59" s="2">
        <f t="shared" si="62"/>
        <v>105.71740234134316</v>
      </c>
      <c r="EF59" s="2">
        <f t="shared" si="62"/>
        <v>106.49041826368946</v>
      </c>
      <c r="EG59" s="2">
        <f t="shared" si="62"/>
        <v>105.82375531041376</v>
      </c>
      <c r="EH59" s="2">
        <f t="shared" si="62"/>
        <v>103.30207077251225</v>
      </c>
      <c r="EI59" s="2">
        <f t="shared" si="62"/>
        <v>100.33641990572137</v>
      </c>
      <c r="EJ59" s="2">
        <f t="shared" si="62"/>
        <v>104.15882297293335</v>
      </c>
      <c r="EK59" s="2">
        <f t="shared" si="62"/>
        <v>105.56204890935703</v>
      </c>
      <c r="EL59" s="2">
        <f t="shared" si="62"/>
        <v>105.0372483849949</v>
      </c>
      <c r="EM59" s="2">
        <f t="shared" si="62"/>
        <v>103.38204513064132</v>
      </c>
      <c r="EN59" s="2">
        <f t="shared" si="62"/>
        <v>103.41325331703391</v>
      </c>
      <c r="EO59" s="2">
        <f t="shared" si="62"/>
        <v>102.84662806906817</v>
      </c>
      <c r="EQ59" s="2">
        <f t="shared" si="63"/>
        <v>107.06154516232874</v>
      </c>
      <c r="ER59" s="2">
        <f t="shared" si="63"/>
        <v>107.48115551618304</v>
      </c>
      <c r="ES59" s="2">
        <f t="shared" si="63"/>
        <v>101.02955944385056</v>
      </c>
      <c r="ET59" s="2">
        <f t="shared" si="63"/>
        <v>101.67303758685797</v>
      </c>
      <c r="EU59" s="2">
        <f t="shared" si="63"/>
        <v>106.10311192247589</v>
      </c>
      <c r="EV59" s="2">
        <f t="shared" si="63"/>
        <v>106.33342518945844</v>
      </c>
      <c r="EW59" s="2">
        <f t="shared" si="63"/>
        <v>105.40648715089463</v>
      </c>
      <c r="EX59" s="2">
        <f t="shared" si="63"/>
        <v>103.31669804140449</v>
      </c>
      <c r="EY59" s="2">
        <f t="shared" si="63"/>
        <v>100.06885757848021</v>
      </c>
      <c r="EZ59" s="2">
        <f t="shared" si="63"/>
        <v>104.82360351168793</v>
      </c>
      <c r="FA59" s="2">
        <f t="shared" si="63"/>
        <v>105.59689020392992</v>
      </c>
      <c r="FB59" s="2">
        <f t="shared" si="63"/>
        <v>103.6040235750561</v>
      </c>
      <c r="FC59" s="2">
        <f t="shared" si="63"/>
        <v>103.39881055583884</v>
      </c>
      <c r="FD59" s="2">
        <f t="shared" si="63"/>
        <v>103.68993763798782</v>
      </c>
      <c r="FE59" s="2">
        <f t="shared" si="63"/>
        <v>105.35530085491975</v>
      </c>
      <c r="FG59" s="2">
        <f t="shared" si="64"/>
        <v>0.29288856034454053</v>
      </c>
      <c r="FH59" s="2">
        <f t="shared" si="64"/>
        <v>0.29446855909704556</v>
      </c>
      <c r="FI59" s="2">
        <f t="shared" si="64"/>
        <v>0.30144607188350703</v>
      </c>
      <c r="FJ59" s="2">
        <f t="shared" si="64"/>
        <v>0.30562344426363408</v>
      </c>
      <c r="FK59" s="2">
        <f t="shared" si="64"/>
        <v>0.29063576807341401</v>
      </c>
      <c r="FL59" s="2">
        <f t="shared" si="64"/>
        <v>0.27512495624327293</v>
      </c>
      <c r="FM59" s="2">
        <f t="shared" si="64"/>
        <v>0.28933477242409106</v>
      </c>
      <c r="FN59" s="2">
        <f t="shared" si="64"/>
        <v>0.27471761795237981</v>
      </c>
      <c r="FO59" s="2">
        <f t="shared" si="64"/>
        <v>0.27350092039532703</v>
      </c>
      <c r="FP59" s="2">
        <f t="shared" si="64"/>
        <v>0.25071488513592444</v>
      </c>
      <c r="FQ59" s="2">
        <f t="shared" si="64"/>
        <v>0.26152802905925365</v>
      </c>
      <c r="FR59" s="2">
        <f t="shared" si="64"/>
        <v>0.27556447788662208</v>
      </c>
      <c r="FS59" s="2">
        <f t="shared" si="64"/>
        <v>0.26293841556835085</v>
      </c>
      <c r="FT59" s="2">
        <f t="shared" si="64"/>
        <v>0.25040886637007698</v>
      </c>
      <c r="FU59" s="2">
        <f t="shared" si="64"/>
        <v>0.24342575643471778</v>
      </c>
      <c r="FW59" s="2">
        <f t="shared" ref="FW59:GK75" si="67">POWER(10,($B59-C$232)/C$229)/(1+POWER(10,($B59-C$232)/C$229))</f>
        <v>5.124739877876336E-5</v>
      </c>
      <c r="FX59" s="2">
        <f t="shared" si="67"/>
        <v>6.4423528764835102E-5</v>
      </c>
      <c r="FY59" s="2">
        <f t="shared" si="67"/>
        <v>9.0893732148661466E-5</v>
      </c>
      <c r="FZ59" s="2">
        <f t="shared" si="67"/>
        <v>6.495292185903225E-5</v>
      </c>
      <c r="GA59" s="2">
        <f t="shared" si="67"/>
        <v>5.8507061739608828E-5</v>
      </c>
      <c r="GB59" s="2">
        <f t="shared" si="67"/>
        <v>6.0296830081426894E-5</v>
      </c>
      <c r="GC59" s="2">
        <f t="shared" si="67"/>
        <v>6.9807552722417143E-5</v>
      </c>
      <c r="GD59" s="2">
        <f t="shared" si="67"/>
        <v>8.1756147983282117E-5</v>
      </c>
      <c r="GE59" s="2">
        <f t="shared" si="67"/>
        <v>8.0841587740343137E-5</v>
      </c>
      <c r="GF59" s="2">
        <f t="shared" si="67"/>
        <v>7.1519051613698088E-5</v>
      </c>
      <c r="GG59" s="2">
        <f t="shared" si="67"/>
        <v>7.7699700030885082E-5</v>
      </c>
      <c r="GH59" s="2">
        <f t="shared" si="67"/>
        <v>7.3800195408236296E-5</v>
      </c>
      <c r="GI59" s="2">
        <f t="shared" si="67"/>
        <v>6.3320572209483135E-5</v>
      </c>
      <c r="GJ59" s="2">
        <f t="shared" si="67"/>
        <v>5.2320221875852882E-5</v>
      </c>
      <c r="GK59" s="2">
        <f t="shared" si="67"/>
        <v>4.4292108213805892E-5</v>
      </c>
      <c r="GM59" s="86">
        <f t="shared" ref="GM59:HA75" si="68" xml:space="preserve"> _xlfn.NORM.DIST($B59, C$7, ABS(C$11), TRUE) * _xlfn.NORM.DIST(($B59 - C$7)*C$15, 0, ABS(C$11), TRUE) * 2</f>
        <v>1.6071330010911274E-4</v>
      </c>
      <c r="GN59" s="86">
        <f t="shared" si="68"/>
        <v>1.2770548091091535E-4</v>
      </c>
      <c r="GO59" s="86">
        <f t="shared" si="68"/>
        <v>1.2925840379163963E-4</v>
      </c>
      <c r="GP59" s="86">
        <f t="shared" si="68"/>
        <v>1.7027509182752264E-4</v>
      </c>
      <c r="GQ59" s="86">
        <f t="shared" si="68"/>
        <v>9.7359108673892545E-5</v>
      </c>
      <c r="GR59" s="86">
        <f t="shared" si="68"/>
        <v>5.3732019862356781E-5</v>
      </c>
      <c r="GS59" s="86">
        <f t="shared" si="68"/>
        <v>1.0127952389893219E-4</v>
      </c>
      <c r="GT59" s="86">
        <f t="shared" si="68"/>
        <v>4.3786200421905008E-5</v>
      </c>
      <c r="GU59" s="86">
        <f t="shared" si="68"/>
        <v>3.4358702783455636E-5</v>
      </c>
      <c r="GV59" s="86">
        <f t="shared" si="68"/>
        <v>1.0471200337899527E-5</v>
      </c>
      <c r="GW59" s="86">
        <f t="shared" si="68"/>
        <v>2.2005461704212101E-5</v>
      </c>
      <c r="GX59" s="86">
        <f t="shared" si="68"/>
        <v>3.964241324296737E-5</v>
      </c>
      <c r="GY59" s="86">
        <f t="shared" si="68"/>
        <v>2.1870651466036812E-5</v>
      </c>
      <c r="GZ59" s="86">
        <f t="shared" si="68"/>
        <v>7.7331370726774598E-6</v>
      </c>
      <c r="HA59" s="86">
        <f t="shared" si="68"/>
        <v>2.0029307578889035E-6</v>
      </c>
      <c r="HC59" s="86">
        <f t="shared" si="58"/>
        <v>1.6571066260833605E-12</v>
      </c>
      <c r="HD59" s="86">
        <f t="shared" ref="HD59:HQ77" si="69" xml:space="preserve"> _xlfn.NORM.DIST($B59, D$8, ABS(D$12), TRUE) * _xlfn.NORM.DIST(($B59 - D$8)*D$16, 0, ABS(D$12), TRUE) * 2</f>
        <v>4.1605367066987367E-14</v>
      </c>
      <c r="HE59" s="86">
        <f t="shared" si="69"/>
        <v>6.8817136000222158E-14</v>
      </c>
      <c r="HF59" s="86">
        <f t="shared" si="69"/>
        <v>6.3066602269599326E-15</v>
      </c>
      <c r="HG59" s="86">
        <f t="shared" si="69"/>
        <v>2.2309980570116124E-15</v>
      </c>
      <c r="HH59" s="86">
        <f t="shared" si="69"/>
        <v>3.1046474156148158E-16</v>
      </c>
      <c r="HI59" s="86">
        <f t="shared" si="69"/>
        <v>2.1396464315909102E-15</v>
      </c>
      <c r="HJ59" s="86">
        <f t="shared" si="69"/>
        <v>8.8183046083626118E-16</v>
      </c>
      <c r="HK59" s="86">
        <f t="shared" si="69"/>
        <v>3.9654682922157514E-15</v>
      </c>
      <c r="HL59" s="86">
        <f t="shared" si="69"/>
        <v>3.901759670165945E-17</v>
      </c>
      <c r="HM59" s="86">
        <f t="shared" si="69"/>
        <v>1.3113212132638993E-15</v>
      </c>
      <c r="HN59" s="86">
        <f t="shared" si="69"/>
        <v>6.1301458682793995E-16</v>
      </c>
      <c r="HO59" s="86">
        <f t="shared" si="69"/>
        <v>1.5374457651913437E-15</v>
      </c>
      <c r="HP59" s="86">
        <f t="shared" si="69"/>
        <v>6.0264335082691439E-18</v>
      </c>
      <c r="HQ59" s="86">
        <f t="shared" si="69"/>
        <v>6.439126184204967E-22</v>
      </c>
      <c r="HS59" s="86">
        <f t="shared" ref="HS59:IG75" si="70" xml:space="preserve"> _xlfn.NORM.DIST($B59, C$9, ABS(C$13), TRUE) * _xlfn.NORM.DIST(($B59 - C$9)*C$17, 0, ABS(C$13), TRUE) * 2</f>
        <v>1.3872347603415447E-84</v>
      </c>
      <c r="HT59" s="86">
        <f t="shared" si="70"/>
        <v>8.4954743823685109E-95</v>
      </c>
      <c r="HU59" s="86">
        <f t="shared" si="70"/>
        <v>2.4827269812685057E-100</v>
      </c>
      <c r="HV59" s="86">
        <f t="shared" si="70"/>
        <v>9.2139374014462609E-109</v>
      </c>
      <c r="HW59" s="86">
        <f t="shared" si="70"/>
        <v>8.1109971214652804E-113</v>
      </c>
      <c r="HX59" s="86">
        <f t="shared" si="70"/>
        <v>3.8860387128334038E-118</v>
      </c>
      <c r="HY59" s="86">
        <f t="shared" si="70"/>
        <v>1.9931865766244472E-112</v>
      </c>
      <c r="HZ59" s="86">
        <f t="shared" si="70"/>
        <v>3.1972223737561112E-113</v>
      </c>
      <c r="IA59" s="86">
        <f t="shared" si="70"/>
        <v>3.9357475412660744E-109</v>
      </c>
      <c r="IB59" s="86">
        <f t="shared" si="70"/>
        <v>2.9193443273021708E-124</v>
      </c>
      <c r="IC59" s="86">
        <f t="shared" si="70"/>
        <v>3.1292834041138159E-111</v>
      </c>
      <c r="ID59" s="86">
        <f t="shared" si="70"/>
        <v>1.1214126089521905E-116</v>
      </c>
      <c r="IE59" s="86">
        <f t="shared" si="70"/>
        <v>4.2811980307975964E-113</v>
      </c>
      <c r="IF59" s="86">
        <f t="shared" si="70"/>
        <v>2.4346669919040661E-63</v>
      </c>
      <c r="IG59" s="86">
        <f t="shared" si="70"/>
        <v>3.808633368417637E-44</v>
      </c>
      <c r="II59" s="86">
        <f t="shared" ref="II59:IW75" si="71" xml:space="preserve"> _xlfn.NORM.DIST($B59, C$10, ABS(C$14), TRUE) * _xlfn.NORM.DIST(($B59 - C$10)*C$18, 0, ABS(C$14), TRUE) * 2</f>
        <v>2.7983087472480869E-263</v>
      </c>
      <c r="IJ59" s="86">
        <f t="shared" si="71"/>
        <v>1.039786036547804E-305</v>
      </c>
      <c r="IK59" s="86">
        <f t="shared" si="71"/>
        <v>1.5257013066180906E-292</v>
      </c>
      <c r="IL59" s="86">
        <f t="shared" si="71"/>
        <v>0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4.9397129408006614E-192</v>
      </c>
      <c r="IW59" s="86">
        <f t="shared" si="71"/>
        <v>1.5415116907762508E-109</v>
      </c>
      <c r="IY59" s="86">
        <f t="shared" ref="IY59:JM75" si="72">GM59+HC59+HS59+II59</f>
        <v>1.6071330176621937E-4</v>
      </c>
      <c r="IZ59" s="86">
        <f t="shared" si="72"/>
        <v>1.2770548095252071E-4</v>
      </c>
      <c r="JA59" s="86">
        <f t="shared" si="72"/>
        <v>1.2925840386045676E-4</v>
      </c>
      <c r="JB59" s="86">
        <f t="shared" si="72"/>
        <v>1.7027509183382931E-4</v>
      </c>
      <c r="JC59" s="86">
        <f t="shared" si="72"/>
        <v>9.7359108676123548E-5</v>
      </c>
      <c r="JD59" s="86">
        <f t="shared" si="72"/>
        <v>5.3732019862667249E-5</v>
      </c>
      <c r="JE59" s="86">
        <f t="shared" si="72"/>
        <v>1.0127952390107183E-4</v>
      </c>
      <c r="JF59" s="86">
        <f t="shared" si="72"/>
        <v>4.3786200422786837E-5</v>
      </c>
      <c r="JG59" s="86">
        <f t="shared" si="72"/>
        <v>3.4358702787421105E-5</v>
      </c>
      <c r="JH59" s="86">
        <f t="shared" si="72"/>
        <v>1.0471200337938545E-5</v>
      </c>
      <c r="JI59" s="86">
        <f t="shared" si="72"/>
        <v>2.2005461705523423E-5</v>
      </c>
      <c r="JJ59" s="86">
        <f t="shared" si="72"/>
        <v>3.9642413243580384E-5</v>
      </c>
      <c r="JK59" s="86">
        <f t="shared" si="72"/>
        <v>2.1870651467574259E-5</v>
      </c>
      <c r="JL59" s="86">
        <f t="shared" si="72"/>
        <v>7.7331370726834856E-6</v>
      </c>
      <c r="JM59" s="86">
        <f t="shared" si="72"/>
        <v>2.0029307578889043E-6</v>
      </c>
    </row>
    <row r="60" spans="2:273" x14ac:dyDescent="0.25">
      <c r="B60" s="2">
        <v>33</v>
      </c>
      <c r="C60" s="37">
        <v>111.31100000000001</v>
      </c>
      <c r="D60" s="37">
        <v>111.377</v>
      </c>
      <c r="E60" s="37">
        <v>107.148</v>
      </c>
      <c r="F60" s="37">
        <v>108.262</v>
      </c>
      <c r="G60" s="37">
        <v>109.672</v>
      </c>
      <c r="H60" s="37">
        <v>110.68300000000001</v>
      </c>
      <c r="I60" s="37">
        <v>108.8</v>
      </c>
      <c r="J60" s="37">
        <v>107.08499999999999</v>
      </c>
      <c r="K60" s="37">
        <v>103.833</v>
      </c>
      <c r="L60" s="37">
        <v>107.15300000000001</v>
      </c>
      <c r="M60" s="37">
        <v>107.467</v>
      </c>
      <c r="N60" s="37">
        <v>107.018</v>
      </c>
      <c r="O60" s="37">
        <v>108.86199999999999</v>
      </c>
      <c r="P60" s="37">
        <v>108.84699999999999</v>
      </c>
      <c r="Q60" s="37">
        <v>106.217</v>
      </c>
      <c r="S60" s="4">
        <f t="shared" si="59"/>
        <v>110.73905658340887</v>
      </c>
      <c r="T60" s="4">
        <f t="shared" si="59"/>
        <v>110.08974811269071</v>
      </c>
      <c r="U60" s="4">
        <f t="shared" si="59"/>
        <v>105.05466569638052</v>
      </c>
      <c r="V60" s="4">
        <f t="shared" si="59"/>
        <v>105.85699323569692</v>
      </c>
      <c r="W60" s="4">
        <f t="shared" si="59"/>
        <v>108.62070753661047</v>
      </c>
      <c r="X60" s="4">
        <f t="shared" si="59"/>
        <v>109.28102452542642</v>
      </c>
      <c r="Y60" s="4">
        <f t="shared" si="59"/>
        <v>107.38936872939558</v>
      </c>
      <c r="Z60" s="4">
        <f t="shared" si="59"/>
        <v>106.46148089549989</v>
      </c>
      <c r="AA60" s="4">
        <f t="shared" si="59"/>
        <v>103.92177034190591</v>
      </c>
      <c r="AB60" s="4">
        <f t="shared" si="59"/>
        <v>105.18236527233196</v>
      </c>
      <c r="AC60" s="4">
        <f t="shared" si="59"/>
        <v>106.80035260942358</v>
      </c>
      <c r="AD60" s="4">
        <f t="shared" si="59"/>
        <v>107.38775875852203</v>
      </c>
      <c r="AE60" s="4">
        <f t="shared" si="59"/>
        <v>107.37855866739433</v>
      </c>
      <c r="AF60" s="4">
        <f t="shared" si="59"/>
        <v>106.73233785440415</v>
      </c>
      <c r="AG60" s="4">
        <f t="shared" si="59"/>
        <v>106.09259329686051</v>
      </c>
      <c r="AI60" s="4">
        <f t="shared" si="60"/>
        <v>0.57194341659113945</v>
      </c>
      <c r="AJ60" s="4">
        <f t="shared" si="60"/>
        <v>1.2872518873092815</v>
      </c>
      <c r="AK60" s="4">
        <f t="shared" si="60"/>
        <v>2.0933343036194714</v>
      </c>
      <c r="AL60" s="4">
        <f t="shared" si="60"/>
        <v>2.4050067643030815</v>
      </c>
      <c r="AM60" s="4">
        <f t="shared" si="60"/>
        <v>1.0512924633895295</v>
      </c>
      <c r="AN60" s="4">
        <f t="shared" si="60"/>
        <v>1.4019754745735895</v>
      </c>
      <c r="AO60" s="4">
        <f t="shared" si="60"/>
        <v>1.4106312706044122</v>
      </c>
      <c r="AP60" s="4">
        <f t="shared" si="60"/>
        <v>0.6235191045001045</v>
      </c>
      <c r="AQ60" s="4">
        <f t="shared" si="60"/>
        <v>-8.8770341905913597E-2</v>
      </c>
      <c r="AR60" s="4">
        <f t="shared" si="60"/>
        <v>1.9706347276680418</v>
      </c>
      <c r="AS60" s="4">
        <f t="shared" si="60"/>
        <v>0.66664739057641498</v>
      </c>
      <c r="AT60" s="4">
        <f t="shared" si="60"/>
        <v>-0.36975875852202478</v>
      </c>
      <c r="AU60" s="4">
        <f t="shared" si="60"/>
        <v>1.4834413326056648</v>
      </c>
      <c r="AV60" s="4">
        <f t="shared" si="60"/>
        <v>2.1146621455958439</v>
      </c>
      <c r="AW60" s="4">
        <f t="shared" si="60"/>
        <v>0.12440670313948488</v>
      </c>
      <c r="AY60" s="2">
        <f t="shared" si="65"/>
        <v>110.52422591234851</v>
      </c>
      <c r="AZ60" s="2">
        <f t="shared" si="65"/>
        <v>109.9081727734858</v>
      </c>
      <c r="BA60" s="2">
        <f t="shared" si="65"/>
        <v>104.86496229100307</v>
      </c>
      <c r="BB60" s="2">
        <f t="shared" si="65"/>
        <v>105.6229142163683</v>
      </c>
      <c r="BC60" s="2">
        <f t="shared" si="65"/>
        <v>108.48081508214311</v>
      </c>
      <c r="BD60" s="2">
        <f t="shared" si="65"/>
        <v>109.19920658966943</v>
      </c>
      <c r="BE60" s="2">
        <f t="shared" si="65"/>
        <v>107.24564751602196</v>
      </c>
      <c r="BF60" s="2">
        <f t="shared" si="65"/>
        <v>106.39033441497519</v>
      </c>
      <c r="BG60" s="2">
        <f t="shared" si="65"/>
        <v>103.86297606215743</v>
      </c>
      <c r="BH60" s="2">
        <f t="shared" si="65"/>
        <v>105.16197560366868</v>
      </c>
      <c r="BI60" s="2">
        <f t="shared" si="65"/>
        <v>106.76252881311868</v>
      </c>
      <c r="BJ60" s="2">
        <f t="shared" si="65"/>
        <v>107.32367951348607</v>
      </c>
      <c r="BK60" s="2">
        <f t="shared" si="65"/>
        <v>107.33950847667485</v>
      </c>
      <c r="BL60" s="2">
        <f t="shared" si="65"/>
        <v>106.71749595755772</v>
      </c>
      <c r="BM60" s="2">
        <f t="shared" si="65"/>
        <v>106.08878082220022</v>
      </c>
      <c r="BO60" s="2">
        <f t="shared" si="10"/>
        <v>111.31100000000001</v>
      </c>
      <c r="BP60" s="2">
        <f t="shared" si="11"/>
        <v>111.377</v>
      </c>
      <c r="BQ60" s="2">
        <f t="shared" si="12"/>
        <v>107.148</v>
      </c>
      <c r="BR60" s="2">
        <f t="shared" si="13"/>
        <v>108.262</v>
      </c>
      <c r="BS60" s="2">
        <f t="shared" si="14"/>
        <v>109.672</v>
      </c>
      <c r="BT60" s="2">
        <f t="shared" si="15"/>
        <v>110.68300000000001</v>
      </c>
      <c r="BU60" s="2">
        <f t="shared" si="16"/>
        <v>108.8</v>
      </c>
      <c r="BV60" s="2">
        <f t="shared" si="17"/>
        <v>107.08499999999999</v>
      </c>
      <c r="BW60" s="2">
        <f t="shared" si="18"/>
        <v>103.833</v>
      </c>
      <c r="BX60" s="2">
        <f t="shared" si="19"/>
        <v>107.15300000000001</v>
      </c>
      <c r="BY60" s="2">
        <f t="shared" si="20"/>
        <v>107.467</v>
      </c>
      <c r="BZ60" s="2">
        <f t="shared" si="21"/>
        <v>107.018</v>
      </c>
      <c r="CA60" s="2">
        <f t="shared" si="22"/>
        <v>108.86199999999999</v>
      </c>
      <c r="CB60" s="2">
        <f t="shared" si="23"/>
        <v>108.84699999999999</v>
      </c>
      <c r="CC60" s="2">
        <f t="shared" si="24"/>
        <v>106.217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111.5214832082552</v>
      </c>
      <c r="DL60" s="2">
        <f t="shared" si="61"/>
        <v>110.27864733559473</v>
      </c>
      <c r="DM60" s="2">
        <f t="shared" si="61"/>
        <v>106.48729706021814</v>
      </c>
      <c r="DN60" s="2">
        <f t="shared" si="61"/>
        <v>107.94902308786521</v>
      </c>
      <c r="DO60" s="2">
        <f t="shared" si="61"/>
        <v>109.79712014443592</v>
      </c>
      <c r="DP60" s="2">
        <f t="shared" si="61"/>
        <v>110.39993361782835</v>
      </c>
      <c r="DQ60" s="2">
        <f t="shared" si="61"/>
        <v>107.96578389320496</v>
      </c>
      <c r="DR60" s="2">
        <f t="shared" si="61"/>
        <v>107.73679472329472</v>
      </c>
      <c r="DS60" s="2">
        <f t="shared" si="61"/>
        <v>105.37261232492997</v>
      </c>
      <c r="DT60" s="2">
        <f t="shared" si="61"/>
        <v>105.58182490450729</v>
      </c>
      <c r="DU60" s="2">
        <f t="shared" si="61"/>
        <v>107.29663249299719</v>
      </c>
      <c r="DV60" s="2">
        <f t="shared" si="61"/>
        <v>108.35386134453782</v>
      </c>
      <c r="DW60" s="2">
        <f t="shared" si="61"/>
        <v>108.94421232492996</v>
      </c>
      <c r="DX60" s="2">
        <f t="shared" si="61"/>
        <v>107.97357308377894</v>
      </c>
      <c r="DY60" s="2">
        <f t="shared" si="61"/>
        <v>107.25788768472907</v>
      </c>
      <c r="EA60" s="2">
        <f t="shared" si="62"/>
        <v>108.32868472262845</v>
      </c>
      <c r="EB60" s="2">
        <f t="shared" si="62"/>
        <v>109.0990425733207</v>
      </c>
      <c r="EC60" s="2">
        <f t="shared" si="62"/>
        <v>101.43642067149443</v>
      </c>
      <c r="ED60" s="2">
        <f t="shared" si="62"/>
        <v>100.80285170150957</v>
      </c>
      <c r="EE60" s="2">
        <f t="shared" si="62"/>
        <v>105.55067467652492</v>
      </c>
      <c r="EF60" s="2">
        <f t="shared" si="62"/>
        <v>106.31403124694759</v>
      </c>
      <c r="EG60" s="2">
        <f t="shared" si="62"/>
        <v>105.63258296383563</v>
      </c>
      <c r="EH60" s="2">
        <f t="shared" si="62"/>
        <v>103.14832133840214</v>
      </c>
      <c r="EI60" s="2">
        <f t="shared" si="62"/>
        <v>100.20585694836798</v>
      </c>
      <c r="EJ60" s="2">
        <f t="shared" si="62"/>
        <v>104.01743026890708</v>
      </c>
      <c r="EK60" s="2">
        <f t="shared" si="62"/>
        <v>105.38707932597907</v>
      </c>
      <c r="EL60" s="2">
        <f t="shared" si="62"/>
        <v>104.85410488690312</v>
      </c>
      <c r="EM60" s="2">
        <f t="shared" si="62"/>
        <v>103.2370418169555</v>
      </c>
      <c r="EN60" s="2">
        <f t="shared" si="62"/>
        <v>103.2882516175199</v>
      </c>
      <c r="EO60" s="2">
        <f t="shared" si="62"/>
        <v>102.7744226481625</v>
      </c>
      <c r="EQ60" s="2">
        <f t="shared" si="63"/>
        <v>106.89311186434259</v>
      </c>
      <c r="ER60" s="2">
        <f t="shared" si="63"/>
        <v>107.29818458465191</v>
      </c>
      <c r="ES60" s="2">
        <f t="shared" si="63"/>
        <v>100.89295599377154</v>
      </c>
      <c r="ET60" s="2">
        <f t="shared" si="63"/>
        <v>101.52568598117981</v>
      </c>
      <c r="EU60" s="2">
        <f t="shared" si="63"/>
        <v>105.93062404086103</v>
      </c>
      <c r="EV60" s="2">
        <f t="shared" si="63"/>
        <v>106.15941202741824</v>
      </c>
      <c r="EW60" s="2">
        <f t="shared" si="63"/>
        <v>105.22164792944398</v>
      </c>
      <c r="EX60" s="2">
        <f t="shared" si="63"/>
        <v>103.16275598741628</v>
      </c>
      <c r="EY60" s="2">
        <f t="shared" si="63"/>
        <v>99.942442175574229</v>
      </c>
      <c r="EZ60" s="2">
        <f t="shared" si="63"/>
        <v>104.67207582133889</v>
      </c>
      <c r="FA60" s="2">
        <f t="shared" si="63"/>
        <v>105.42139485022049</v>
      </c>
      <c r="FB60" s="2">
        <f t="shared" si="63"/>
        <v>103.44267975561345</v>
      </c>
      <c r="FC60" s="2">
        <f t="shared" si="63"/>
        <v>103.25354411014787</v>
      </c>
      <c r="FD60" s="2">
        <f t="shared" si="63"/>
        <v>103.56074669338676</v>
      </c>
      <c r="FE60" s="2">
        <f t="shared" si="63"/>
        <v>105.24150731226591</v>
      </c>
      <c r="FG60" s="2">
        <f t="shared" si="64"/>
        <v>0.31232056566654093</v>
      </c>
      <c r="FH60" s="2">
        <f t="shared" si="64"/>
        <v>0.31395884786688782</v>
      </c>
      <c r="FI60" s="2">
        <f t="shared" si="64"/>
        <v>0.32118794472858675</v>
      </c>
      <c r="FJ60" s="2">
        <f t="shared" si="64"/>
        <v>0.32551141377390708</v>
      </c>
      <c r="FK60" s="2">
        <f t="shared" si="64"/>
        <v>0.30998383153783415</v>
      </c>
      <c r="FL60" s="2">
        <f t="shared" si="64"/>
        <v>0.29386820748725617</v>
      </c>
      <c r="FM60" s="2">
        <f t="shared" si="64"/>
        <v>0.30863390904411142</v>
      </c>
      <c r="FN60" s="2">
        <f t="shared" si="64"/>
        <v>0.29344435269468683</v>
      </c>
      <c r="FO60" s="2">
        <f t="shared" si="64"/>
        <v>0.29217812796862136</v>
      </c>
      <c r="FP60" s="2">
        <f t="shared" si="64"/>
        <v>0.2684109416072592</v>
      </c>
      <c r="FQ60" s="2">
        <f t="shared" si="64"/>
        <v>0.2797023998221348</v>
      </c>
      <c r="FR60" s="2">
        <f t="shared" si="64"/>
        <v>0.29432551418415653</v>
      </c>
      <c r="FS60" s="2">
        <f t="shared" si="64"/>
        <v>0.28117348023052219</v>
      </c>
      <c r="FT60" s="2">
        <f t="shared" si="64"/>
        <v>0.26809105152777857</v>
      </c>
      <c r="FU60" s="2">
        <f t="shared" si="64"/>
        <v>0.26078639339526322</v>
      </c>
      <c r="FW60" s="2">
        <f t="shared" si="67"/>
        <v>5.6191377545380082E-5</v>
      </c>
      <c r="FX60" s="2">
        <f t="shared" si="67"/>
        <v>7.0638555557715578E-5</v>
      </c>
      <c r="FY60" s="2">
        <f t="shared" si="67"/>
        <v>9.9662121503699797E-5</v>
      </c>
      <c r="FZ60" s="2">
        <f t="shared" si="67"/>
        <v>7.1219016297354142E-5</v>
      </c>
      <c r="GA60" s="2">
        <f t="shared" si="67"/>
        <v>6.4151355405565237E-5</v>
      </c>
      <c r="GB60" s="2">
        <f t="shared" si="67"/>
        <v>6.6113774875228918E-5</v>
      </c>
      <c r="GC60" s="2">
        <f t="shared" si="67"/>
        <v>7.6541943983389962E-5</v>
      </c>
      <c r="GD60" s="2">
        <f t="shared" si="67"/>
        <v>8.964312658751862E-5</v>
      </c>
      <c r="GE60" s="2">
        <f t="shared" si="67"/>
        <v>8.864034695287888E-5</v>
      </c>
      <c r="GF60" s="2">
        <f t="shared" si="67"/>
        <v>7.841853961305451E-5</v>
      </c>
      <c r="GG60" s="2">
        <f t="shared" si="67"/>
        <v>8.519538827825067E-5</v>
      </c>
      <c r="GH60" s="2">
        <f t="shared" si="67"/>
        <v>8.0919728978887836E-5</v>
      </c>
      <c r="GI60" s="2">
        <f t="shared" si="67"/>
        <v>6.9429202648219672E-5</v>
      </c>
      <c r="GJ60" s="2">
        <f t="shared" si="67"/>
        <v>5.7367692925864672E-5</v>
      </c>
      <c r="GK60" s="2">
        <f t="shared" si="67"/>
        <v>4.8565123388064814E-5</v>
      </c>
      <c r="GM60" s="86">
        <f t="shared" si="68"/>
        <v>2.7180943153825855E-4</v>
      </c>
      <c r="GN60" s="86">
        <f t="shared" si="68"/>
        <v>2.2376047555876301E-4</v>
      </c>
      <c r="GO60" s="86">
        <f t="shared" si="68"/>
        <v>2.3109951835308825E-4</v>
      </c>
      <c r="GP60" s="86">
        <f t="shared" si="68"/>
        <v>2.9675442595386038E-4</v>
      </c>
      <c r="GQ60" s="86">
        <f t="shared" si="68"/>
        <v>1.7481900549392847E-4</v>
      </c>
      <c r="GR60" s="86">
        <f t="shared" si="68"/>
        <v>9.9226056819211352E-5</v>
      </c>
      <c r="GS60" s="86">
        <f t="shared" si="68"/>
        <v>1.8018261999057323E-4</v>
      </c>
      <c r="GT60" s="86">
        <f t="shared" si="68"/>
        <v>8.2844791166592901E-5</v>
      </c>
      <c r="GU60" s="86">
        <f t="shared" si="68"/>
        <v>6.6739486027008163E-5</v>
      </c>
      <c r="GV60" s="86">
        <f t="shared" si="68"/>
        <v>2.1688596946600952E-5</v>
      </c>
      <c r="GW60" s="86">
        <f t="shared" si="68"/>
        <v>4.335955324766299E-5</v>
      </c>
      <c r="GX60" s="86">
        <f t="shared" si="68"/>
        <v>7.6157319977980076E-5</v>
      </c>
      <c r="GY60" s="86">
        <f t="shared" si="68"/>
        <v>4.3329493293705977E-5</v>
      </c>
      <c r="GZ60" s="86">
        <f t="shared" si="68"/>
        <v>1.6566960867201859E-5</v>
      </c>
      <c r="HA60" s="86">
        <f t="shared" si="68"/>
        <v>4.8742730329670682E-6</v>
      </c>
      <c r="HC60" s="86">
        <f t="shared" ref="HC60:HH122" si="73" xml:space="preserve"> _xlfn.NORM.DIST($B60, C$8, ABS(C$12), TRUE) * _xlfn.NORM.DIST(($B60 - C$8)*C$16, 0, ABS(C$12), TRUE) * 2</f>
        <v>4.5919998093554092E-12</v>
      </c>
      <c r="HD60" s="86">
        <f t="shared" si="69"/>
        <v>1.382271126082604E-13</v>
      </c>
      <c r="HE60" s="86">
        <f t="shared" si="69"/>
        <v>2.3014253414602699E-13</v>
      </c>
      <c r="HF60" s="86">
        <f t="shared" si="69"/>
        <v>2.3207535443779624E-14</v>
      </c>
      <c r="HG60" s="86">
        <f t="shared" si="69"/>
        <v>8.4364437166162943E-15</v>
      </c>
      <c r="HH60" s="86">
        <f t="shared" si="69"/>
        <v>1.2634772481198211E-15</v>
      </c>
      <c r="HI60" s="86">
        <f t="shared" si="69"/>
        <v>8.2236552384370363E-15</v>
      </c>
      <c r="HJ60" s="86">
        <f t="shared" si="69"/>
        <v>3.5388813133062385E-15</v>
      </c>
      <c r="HK60" s="86">
        <f t="shared" si="69"/>
        <v>1.5080553241920455E-14</v>
      </c>
      <c r="HL60" s="86">
        <f t="shared" si="69"/>
        <v>1.7661681190337585E-16</v>
      </c>
      <c r="HM60" s="86">
        <f t="shared" si="69"/>
        <v>5.1479421313099479E-15</v>
      </c>
      <c r="HN60" s="86">
        <f t="shared" si="69"/>
        <v>2.528173376427262E-15</v>
      </c>
      <c r="HO60" s="86">
        <f t="shared" si="69"/>
        <v>5.9203059034080551E-15</v>
      </c>
      <c r="HP60" s="86">
        <f t="shared" si="69"/>
        <v>2.9145873231146966E-17</v>
      </c>
      <c r="HQ60" s="86">
        <f t="shared" si="69"/>
        <v>4.7241721108048972E-21</v>
      </c>
      <c r="HS60" s="86">
        <f t="shared" si="70"/>
        <v>1.5096384890422041E-82</v>
      </c>
      <c r="HT60" s="86">
        <f t="shared" si="70"/>
        <v>2.0452631412366416E-92</v>
      </c>
      <c r="HU60" s="86">
        <f t="shared" si="70"/>
        <v>7.6080343090998013E-98</v>
      </c>
      <c r="HV60" s="86">
        <f t="shared" si="70"/>
        <v>4.4983977776021588E-106</v>
      </c>
      <c r="HW60" s="86">
        <f t="shared" si="70"/>
        <v>4.5784424675027662E-110</v>
      </c>
      <c r="HX60" s="86">
        <f t="shared" si="70"/>
        <v>2.9935662261447676E-115</v>
      </c>
      <c r="HY60" s="86">
        <f t="shared" si="70"/>
        <v>1.1974589108955996E-109</v>
      </c>
      <c r="HZ60" s="86">
        <f t="shared" si="70"/>
        <v>2.212037576327505E-110</v>
      </c>
      <c r="IA60" s="86">
        <f t="shared" si="70"/>
        <v>2.1698743420147658E-106</v>
      </c>
      <c r="IB60" s="86">
        <f t="shared" si="70"/>
        <v>3.6361136703763367E-121</v>
      </c>
      <c r="IC60" s="86">
        <f t="shared" si="70"/>
        <v>1.9132393574519473E-108</v>
      </c>
      <c r="ID60" s="86">
        <f t="shared" si="70"/>
        <v>9.4325628003401801E-114</v>
      </c>
      <c r="IE60" s="86">
        <f t="shared" si="70"/>
        <v>2.5616195350825674E-110</v>
      </c>
      <c r="IF60" s="86">
        <f t="shared" si="70"/>
        <v>7.7530011732247551E-62</v>
      </c>
      <c r="IG60" s="86">
        <f t="shared" si="70"/>
        <v>4.0373437180078135E-43</v>
      </c>
      <c r="II60" s="86">
        <f t="shared" si="71"/>
        <v>1.9655055573863161E-258</v>
      </c>
      <c r="IJ60" s="86">
        <f t="shared" si="71"/>
        <v>6.0722959322279095E-300</v>
      </c>
      <c r="IK60" s="86">
        <f t="shared" si="71"/>
        <v>7.9979494117007507E-287</v>
      </c>
      <c r="IL60" s="86">
        <f t="shared" si="71"/>
        <v>0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1.6850403638366477E-188</v>
      </c>
      <c r="IW60" s="86">
        <f t="shared" si="71"/>
        <v>1.4314195536616003E-107</v>
      </c>
      <c r="IY60" s="86">
        <f t="shared" si="72"/>
        <v>2.7180943613025834E-4</v>
      </c>
      <c r="IZ60" s="86">
        <f t="shared" si="72"/>
        <v>2.2376047569699011E-4</v>
      </c>
      <c r="JA60" s="86">
        <f t="shared" si="72"/>
        <v>2.3109951858323079E-4</v>
      </c>
      <c r="JB60" s="86">
        <f t="shared" si="72"/>
        <v>2.9675442597706789E-4</v>
      </c>
      <c r="JC60" s="86">
        <f t="shared" si="72"/>
        <v>1.7481900550236492E-4</v>
      </c>
      <c r="JD60" s="86">
        <f t="shared" si="72"/>
        <v>9.9226056820474827E-5</v>
      </c>
      <c r="JE60" s="86">
        <f t="shared" si="72"/>
        <v>1.8018261999879688E-4</v>
      </c>
      <c r="JF60" s="86">
        <f t="shared" si="72"/>
        <v>8.2844791170131777E-5</v>
      </c>
      <c r="JG60" s="86">
        <f t="shared" si="72"/>
        <v>6.673948604208871E-5</v>
      </c>
      <c r="JH60" s="86">
        <f t="shared" si="72"/>
        <v>2.1688596946777569E-5</v>
      </c>
      <c r="JI60" s="86">
        <f t="shared" si="72"/>
        <v>4.3359553252810931E-5</v>
      </c>
      <c r="JJ60" s="86">
        <f t="shared" si="72"/>
        <v>7.6157319980508245E-5</v>
      </c>
      <c r="JK60" s="86">
        <f t="shared" si="72"/>
        <v>4.3329493299626284E-5</v>
      </c>
      <c r="JL60" s="86">
        <f t="shared" si="72"/>
        <v>1.6566960867231003E-5</v>
      </c>
      <c r="JM60" s="86">
        <f t="shared" si="72"/>
        <v>4.8742730329670733E-6</v>
      </c>
    </row>
    <row r="61" spans="2:273" x14ac:dyDescent="0.25">
      <c r="B61" s="2">
        <v>34</v>
      </c>
      <c r="C61" s="37">
        <v>111.59</v>
      </c>
      <c r="D61" s="37">
        <v>109.65600000000001</v>
      </c>
      <c r="E61" s="37">
        <v>106.88500000000001</v>
      </c>
      <c r="F61" s="37">
        <v>107.574</v>
      </c>
      <c r="G61" s="37">
        <v>108.623</v>
      </c>
      <c r="H61" s="37">
        <v>110.117</v>
      </c>
      <c r="I61" s="37">
        <v>108.017</v>
      </c>
      <c r="J61" s="37">
        <v>108.559</v>
      </c>
      <c r="K61" s="37">
        <v>105.667</v>
      </c>
      <c r="L61" s="37">
        <v>106.23699999999999</v>
      </c>
      <c r="M61" s="37">
        <v>107.3</v>
      </c>
      <c r="N61" s="37">
        <v>108.42100000000001</v>
      </c>
      <c r="O61" s="37">
        <v>106.345</v>
      </c>
      <c r="P61" s="37">
        <v>109.102</v>
      </c>
      <c r="Q61" s="37">
        <v>107.75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110.77637469307714</v>
      </c>
      <c r="T61" s="4">
        <f t="shared" si="74"/>
        <v>110.19274571585247</v>
      </c>
      <c r="U61" s="4">
        <f t="shared" si="74"/>
        <v>105.11318494076953</v>
      </c>
      <c r="V61" s="4">
        <f t="shared" si="74"/>
        <v>105.88555812253155</v>
      </c>
      <c r="W61" s="4">
        <f t="shared" si="74"/>
        <v>108.62667977788827</v>
      </c>
      <c r="X61" s="4">
        <f t="shared" si="74"/>
        <v>109.27930288269766</v>
      </c>
      <c r="Y61" s="4">
        <f t="shared" si="74"/>
        <v>107.44653434237898</v>
      </c>
      <c r="Z61" s="4">
        <f t="shared" si="74"/>
        <v>106.48940043113693</v>
      </c>
      <c r="AA61" s="4">
        <f t="shared" si="74"/>
        <v>103.886558774329</v>
      </c>
      <c r="AB61" s="4">
        <f t="shared" si="74"/>
        <v>105.17422477100686</v>
      </c>
      <c r="AC61" s="4">
        <f t="shared" si="74"/>
        <v>106.804473143094</v>
      </c>
      <c r="AD61" s="4">
        <f t="shared" si="74"/>
        <v>107.42691737902408</v>
      </c>
      <c r="AE61" s="4">
        <f t="shared" si="74"/>
        <v>107.34942469571969</v>
      </c>
      <c r="AF61" s="4">
        <f t="shared" si="74"/>
        <v>106.72583935004027</v>
      </c>
      <c r="AG61" s="4">
        <f t="shared" si="74"/>
        <v>106.02100553109652</v>
      </c>
      <c r="AI61" s="4">
        <f t="shared" ref="AI61:AW77" si="75">IF(OR($B61 &lt; C$230, $B61 &gt; C$233), 0, C61-S61)</f>
        <v>0.81362530692285873</v>
      </c>
      <c r="AJ61" s="4">
        <f t="shared" si="75"/>
        <v>-0.53674571585246156</v>
      </c>
      <c r="AK61" s="4">
        <f t="shared" si="75"/>
        <v>1.7718150592304767</v>
      </c>
      <c r="AL61" s="4">
        <f t="shared" si="75"/>
        <v>1.6884418774684491</v>
      </c>
      <c r="AM61" s="4">
        <f t="shared" si="75"/>
        <v>-3.6797778882657894E-3</v>
      </c>
      <c r="AN61" s="4">
        <f t="shared" si="75"/>
        <v>0.83769711730234064</v>
      </c>
      <c r="AO61" s="4">
        <f t="shared" si="75"/>
        <v>0.57046565762101409</v>
      </c>
      <c r="AP61" s="4">
        <f t="shared" si="75"/>
        <v>2.0695995688630688</v>
      </c>
      <c r="AQ61" s="4">
        <f t="shared" si="75"/>
        <v>1.7804412256709981</v>
      </c>
      <c r="AR61" s="4">
        <f t="shared" si="75"/>
        <v>1.0627752289931323</v>
      </c>
      <c r="AS61" s="4">
        <f t="shared" si="75"/>
        <v>0.49552685690599674</v>
      </c>
      <c r="AT61" s="4">
        <f t="shared" si="75"/>
        <v>0.99408262097593081</v>
      </c>
      <c r="AU61" s="4">
        <f t="shared" si="75"/>
        <v>-1.0044246957196918</v>
      </c>
      <c r="AV61" s="4">
        <f t="shared" si="75"/>
        <v>2.3761606499597292</v>
      </c>
      <c r="AW61" s="4">
        <f t="shared" si="75"/>
        <v>1.7289944689034797</v>
      </c>
      <c r="AY61" s="2">
        <f t="shared" si="65"/>
        <v>110.43064811254986</v>
      </c>
      <c r="AZ61" s="2">
        <f t="shared" si="65"/>
        <v>109.89101084386708</v>
      </c>
      <c r="BA61" s="2">
        <f t="shared" si="65"/>
        <v>104.79240957710449</v>
      </c>
      <c r="BB61" s="2">
        <f t="shared" si="65"/>
        <v>105.49907295768614</v>
      </c>
      <c r="BC61" s="2">
        <f t="shared" si="65"/>
        <v>108.38882323011639</v>
      </c>
      <c r="BD61" s="2">
        <f t="shared" si="65"/>
        <v>109.13624599552647</v>
      </c>
      <c r="BE61" s="2">
        <f t="shared" si="65"/>
        <v>107.20418298209442</v>
      </c>
      <c r="BF61" s="2">
        <f t="shared" si="65"/>
        <v>106.36218855402504</v>
      </c>
      <c r="BG61" s="2">
        <f t="shared" si="65"/>
        <v>103.7788388692888</v>
      </c>
      <c r="BH61" s="2">
        <f t="shared" si="65"/>
        <v>105.13443757257402</v>
      </c>
      <c r="BI61" s="2">
        <f t="shared" si="65"/>
        <v>106.7341217516083</v>
      </c>
      <c r="BJ61" s="2">
        <f t="shared" si="65"/>
        <v>107.31073882491214</v>
      </c>
      <c r="BK61" s="2">
        <f t="shared" si="65"/>
        <v>107.2764418033336</v>
      </c>
      <c r="BL61" s="2">
        <f t="shared" si="65"/>
        <v>106.69595557741049</v>
      </c>
      <c r="BM61" s="2">
        <f t="shared" si="65"/>
        <v>106.01235283726935</v>
      </c>
      <c r="BO61" s="2">
        <f t="shared" si="10"/>
        <v>111.59</v>
      </c>
      <c r="BP61" s="2">
        <f t="shared" si="11"/>
        <v>109.65600000000001</v>
      </c>
      <c r="BQ61" s="2">
        <f t="shared" si="12"/>
        <v>106.88500000000001</v>
      </c>
      <c r="BR61" s="2">
        <f t="shared" si="13"/>
        <v>107.574</v>
      </c>
      <c r="BS61" s="2">
        <f t="shared" si="14"/>
        <v>108.623</v>
      </c>
      <c r="BT61" s="2">
        <f t="shared" si="15"/>
        <v>110.117</v>
      </c>
      <c r="BU61" s="2">
        <f t="shared" si="16"/>
        <v>108.017</v>
      </c>
      <c r="BV61" s="2">
        <f t="shared" si="17"/>
        <v>108.559</v>
      </c>
      <c r="BW61" s="2">
        <f t="shared" si="18"/>
        <v>105.667</v>
      </c>
      <c r="BX61" s="2">
        <f t="shared" si="19"/>
        <v>106.23699999999999</v>
      </c>
      <c r="BY61" s="2">
        <f t="shared" si="20"/>
        <v>107.3</v>
      </c>
      <c r="BZ61" s="2">
        <f t="shared" si="21"/>
        <v>108.42100000000001</v>
      </c>
      <c r="CA61" s="2">
        <f t="shared" si="22"/>
        <v>106.345</v>
      </c>
      <c r="CB61" s="2">
        <f t="shared" si="23"/>
        <v>109.102</v>
      </c>
      <c r="CC61" s="2">
        <f t="shared" si="24"/>
        <v>107.75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111.57228386491562</v>
      </c>
      <c r="DL61" s="2">
        <f t="shared" si="76"/>
        <v>110.39403085676773</v>
      </c>
      <c r="DM61" s="2">
        <f t="shared" si="76"/>
        <v>106.60908819345664</v>
      </c>
      <c r="DN61" s="2">
        <f t="shared" si="76"/>
        <v>108.05608688040269</v>
      </c>
      <c r="DO61" s="2">
        <f t="shared" si="76"/>
        <v>109.86893609804135</v>
      </c>
      <c r="DP61" s="2">
        <f t="shared" si="76"/>
        <v>110.50457562825983</v>
      </c>
      <c r="DQ61" s="2">
        <f t="shared" si="76"/>
        <v>108.06707659481344</v>
      </c>
      <c r="DR61" s="2">
        <f t="shared" si="76"/>
        <v>107.89575096525095</v>
      </c>
      <c r="DS61" s="2">
        <f t="shared" si="76"/>
        <v>105.45513529411765</v>
      </c>
      <c r="DT61" s="2">
        <f t="shared" si="76"/>
        <v>105.64059434682967</v>
      </c>
      <c r="DU61" s="2">
        <f t="shared" si="76"/>
        <v>107.38215798319327</v>
      </c>
      <c r="DV61" s="2">
        <f t="shared" si="76"/>
        <v>108.51815070028012</v>
      </c>
      <c r="DW61" s="2">
        <f t="shared" si="76"/>
        <v>109.07110672268907</v>
      </c>
      <c r="DX61" s="2">
        <f t="shared" si="76"/>
        <v>108.11476960784312</v>
      </c>
      <c r="DY61" s="2">
        <f t="shared" si="76"/>
        <v>107.29261822660098</v>
      </c>
      <c r="EA61" s="2">
        <f t="shared" ref="EA61:EO77" si="77">CE$228*$B61+CE$229</f>
        <v>108.13839074778201</v>
      </c>
      <c r="EB61" s="2">
        <f t="shared" si="77"/>
        <v>108.88897204781972</v>
      </c>
      <c r="EC61" s="2">
        <f t="shared" si="77"/>
        <v>101.29096543778805</v>
      </c>
      <c r="ED61" s="2">
        <f t="shared" si="77"/>
        <v>100.66675048633087</v>
      </c>
      <c r="EE61" s="2">
        <f t="shared" si="77"/>
        <v>105.38394701170668</v>
      </c>
      <c r="EF61" s="2">
        <f t="shared" si="77"/>
        <v>106.13764423020571</v>
      </c>
      <c r="EG61" s="2">
        <f t="shared" si="77"/>
        <v>105.4414106172575</v>
      </c>
      <c r="EH61" s="2">
        <f t="shared" si="77"/>
        <v>102.99457190429204</v>
      </c>
      <c r="EI61" s="2">
        <f t="shared" si="77"/>
        <v>100.07529399101459</v>
      </c>
      <c r="EJ61" s="2">
        <f t="shared" si="77"/>
        <v>103.8760375648808</v>
      </c>
      <c r="EK61" s="2">
        <f t="shared" si="77"/>
        <v>105.21210974260111</v>
      </c>
      <c r="EL61" s="2">
        <f t="shared" si="77"/>
        <v>104.67096138881134</v>
      </c>
      <c r="EM61" s="2">
        <f t="shared" si="77"/>
        <v>103.09203850326968</v>
      </c>
      <c r="EN61" s="2">
        <f t="shared" si="77"/>
        <v>103.1632499180059</v>
      </c>
      <c r="EO61" s="2">
        <f t="shared" si="77"/>
        <v>102.70221722725681</v>
      </c>
      <c r="EQ61" s="2">
        <f t="shared" ref="EQ61:FE77" si="78">CU$228*$B61+CU$229</f>
        <v>106.72467856635643</v>
      </c>
      <c r="ER61" s="2">
        <f t="shared" si="78"/>
        <v>107.11521365312079</v>
      </c>
      <c r="ES61" s="2">
        <f t="shared" si="78"/>
        <v>100.75635254369251</v>
      </c>
      <c r="ET61" s="2">
        <f t="shared" si="78"/>
        <v>101.37833437550165</v>
      </c>
      <c r="EU61" s="2">
        <f t="shared" si="78"/>
        <v>105.75813615924618</v>
      </c>
      <c r="EV61" s="2">
        <f t="shared" si="78"/>
        <v>105.98539886537806</v>
      </c>
      <c r="EW61" s="2">
        <f t="shared" si="78"/>
        <v>105.03680870799332</v>
      </c>
      <c r="EX61" s="2">
        <f t="shared" si="78"/>
        <v>103.00881393342804</v>
      </c>
      <c r="EY61" s="2">
        <f t="shared" si="78"/>
        <v>99.816026772668266</v>
      </c>
      <c r="EZ61" s="2">
        <f t="shared" si="78"/>
        <v>104.52054813098985</v>
      </c>
      <c r="FA61" s="2">
        <f t="shared" si="78"/>
        <v>105.24589949651106</v>
      </c>
      <c r="FB61" s="2">
        <f t="shared" si="78"/>
        <v>103.28133593617079</v>
      </c>
      <c r="FC61" s="2">
        <f t="shared" si="78"/>
        <v>103.10827766445689</v>
      </c>
      <c r="FD61" s="2">
        <f t="shared" si="78"/>
        <v>103.4315557487857</v>
      </c>
      <c r="FE61" s="2">
        <f t="shared" si="78"/>
        <v>105.12771376961206</v>
      </c>
      <c r="FG61" s="2">
        <f t="shared" ref="FG61:FU77" si="79">POWER(10,($B61-C$231)/C$229)/(1+POWER(10,($B61-C$231)/C$229))</f>
        <v>0.33243569656559724</v>
      </c>
      <c r="FH61" s="2">
        <f t="shared" si="79"/>
        <v>0.33412822596043157</v>
      </c>
      <c r="FI61" s="2">
        <f t="shared" si="79"/>
        <v>0.34159049711683098</v>
      </c>
      <c r="FJ61" s="2">
        <f t="shared" si="79"/>
        <v>0.34604859673761645</v>
      </c>
      <c r="FK61" s="2">
        <f t="shared" si="79"/>
        <v>0.3300206890016793</v>
      </c>
      <c r="FL61" s="2">
        <f t="shared" si="79"/>
        <v>0.31333640752746816</v>
      </c>
      <c r="FM61" s="2">
        <f t="shared" si="79"/>
        <v>0.32862506636180222</v>
      </c>
      <c r="FN61" s="2">
        <f t="shared" si="79"/>
        <v>0.31289691562248279</v>
      </c>
      <c r="FO61" s="2">
        <f t="shared" si="79"/>
        <v>0.31158376833981066</v>
      </c>
      <c r="FP61" s="2">
        <f t="shared" si="79"/>
        <v>0.28687781359740883</v>
      </c>
      <c r="FQ61" s="2">
        <f t="shared" si="79"/>
        <v>0.29862902395579655</v>
      </c>
      <c r="FR61" s="2">
        <f t="shared" si="79"/>
        <v>0.31381054626691307</v>
      </c>
      <c r="FS61" s="2">
        <f t="shared" si="79"/>
        <v>0.30015816674691215</v>
      </c>
      <c r="FT61" s="2">
        <f t="shared" si="79"/>
        <v>0.28654453507244843</v>
      </c>
      <c r="FU61" s="2">
        <f t="shared" si="79"/>
        <v>0.27892869229787437</v>
      </c>
      <c r="FW61" s="2">
        <f t="shared" si="67"/>
        <v>6.1612286274599192E-5</v>
      </c>
      <c r="FX61" s="2">
        <f t="shared" si="67"/>
        <v>7.7453108126923558E-5</v>
      </c>
      <c r="FY61" s="2">
        <f t="shared" si="67"/>
        <v>1.0927629249440024E-4</v>
      </c>
      <c r="FZ61" s="2">
        <f t="shared" si="67"/>
        <v>7.8089561961013928E-5</v>
      </c>
      <c r="GA61" s="2">
        <f t="shared" si="67"/>
        <v>7.0340127105623953E-5</v>
      </c>
      <c r="GB61" s="2">
        <f t="shared" si="67"/>
        <v>7.2491850223405102E-5</v>
      </c>
      <c r="GC61" s="2">
        <f t="shared" si="67"/>
        <v>8.3925952906201015E-5</v>
      </c>
      <c r="GD61" s="2">
        <f t="shared" si="67"/>
        <v>9.8290883658078387E-5</v>
      </c>
      <c r="GE61" s="2">
        <f t="shared" si="67"/>
        <v>9.7191376565277304E-5</v>
      </c>
      <c r="GF61" s="2">
        <f t="shared" si="67"/>
        <v>8.598356833500641E-5</v>
      </c>
      <c r="GG61" s="2">
        <f t="shared" si="67"/>
        <v>9.3414117841957584E-5</v>
      </c>
      <c r="GH61" s="2">
        <f t="shared" si="67"/>
        <v>8.8726025780016228E-5</v>
      </c>
      <c r="GI61" s="2">
        <f t="shared" si="67"/>
        <v>7.6127096949311194E-5</v>
      </c>
      <c r="GJ61" s="2">
        <f t="shared" si="67"/>
        <v>6.2902076310143265E-5</v>
      </c>
      <c r="GK61" s="2">
        <f t="shared" si="67"/>
        <v>5.3250349384809089E-5</v>
      </c>
      <c r="GM61" s="86">
        <f t="shared" si="68"/>
        <v>4.5205889844404862E-4</v>
      </c>
      <c r="GN61" s="86">
        <f t="shared" si="68"/>
        <v>3.8482317360730178E-4</v>
      </c>
      <c r="GO61" s="86">
        <f t="shared" si="68"/>
        <v>4.0497530556848704E-4</v>
      </c>
      <c r="GP61" s="86">
        <f t="shared" si="68"/>
        <v>5.0750102381142402E-4</v>
      </c>
      <c r="GQ61" s="86">
        <f t="shared" si="68"/>
        <v>3.0777514999386665E-4</v>
      </c>
      <c r="GR61" s="86">
        <f t="shared" si="68"/>
        <v>1.7954606007384918E-4</v>
      </c>
      <c r="GS61" s="86">
        <f t="shared" si="68"/>
        <v>3.144660747619377E-4</v>
      </c>
      <c r="GT61" s="86">
        <f t="shared" si="68"/>
        <v>1.533997971153073E-4</v>
      </c>
      <c r="GU61" s="86">
        <f t="shared" si="68"/>
        <v>1.2670795855336756E-4</v>
      </c>
      <c r="GV61" s="86">
        <f t="shared" si="68"/>
        <v>4.3829026002741833E-5</v>
      </c>
      <c r="GW61" s="86">
        <f t="shared" si="68"/>
        <v>8.3505483821279014E-5</v>
      </c>
      <c r="GX61" s="86">
        <f t="shared" si="68"/>
        <v>1.4306465563931965E-4</v>
      </c>
      <c r="GY61" s="86">
        <f t="shared" si="68"/>
        <v>8.38734613823642E-5</v>
      </c>
      <c r="GZ61" s="86">
        <f t="shared" si="68"/>
        <v>3.4570328577375651E-5</v>
      </c>
      <c r="HA61" s="86">
        <f t="shared" si="68"/>
        <v>1.1485780732682283E-5</v>
      </c>
      <c r="HC61" s="86">
        <f t="shared" si="73"/>
        <v>1.2472009781723117E-11</v>
      </c>
      <c r="HD61" s="86">
        <f t="shared" si="69"/>
        <v>4.4812022486957283E-13</v>
      </c>
      <c r="HE61" s="86">
        <f t="shared" si="69"/>
        <v>7.5050262615016474E-13</v>
      </c>
      <c r="HF61" s="86">
        <f t="shared" si="69"/>
        <v>8.3109891739996374E-14</v>
      </c>
      <c r="HG61" s="86">
        <f t="shared" si="69"/>
        <v>3.1038497373995338E-14</v>
      </c>
      <c r="HH61" s="86">
        <f t="shared" si="69"/>
        <v>4.9956608485711002E-15</v>
      </c>
      <c r="HI61" s="86">
        <f t="shared" si="69"/>
        <v>3.0731812559292872E-14</v>
      </c>
      <c r="HJ61" s="86">
        <f t="shared" si="69"/>
        <v>1.3793883340615466E-14</v>
      </c>
      <c r="HK61" s="86">
        <f t="shared" si="69"/>
        <v>5.5757467205172961E-14</v>
      </c>
      <c r="HL61" s="86">
        <f t="shared" si="69"/>
        <v>7.7464409856547632E-16</v>
      </c>
      <c r="HM61" s="86">
        <f t="shared" si="69"/>
        <v>1.9640529150651015E-14</v>
      </c>
      <c r="HN61" s="86">
        <f t="shared" si="69"/>
        <v>1.0118496813445763E-14</v>
      </c>
      <c r="HO61" s="86">
        <f t="shared" si="69"/>
        <v>2.2170553245118634E-14</v>
      </c>
      <c r="HP61" s="86">
        <f t="shared" si="69"/>
        <v>1.3641987362443694E-16</v>
      </c>
      <c r="HQ61" s="86">
        <f t="shared" si="69"/>
        <v>3.3219248821289501E-20</v>
      </c>
      <c r="HS61" s="86">
        <f t="shared" si="70"/>
        <v>1.5500041355451907E-80</v>
      </c>
      <c r="HT61" s="86">
        <f t="shared" si="70"/>
        <v>4.5869541172657361E-90</v>
      </c>
      <c r="HU61" s="86">
        <f t="shared" si="70"/>
        <v>2.1674127918138566E-95</v>
      </c>
      <c r="HV61" s="86">
        <f t="shared" si="70"/>
        <v>2.0302050351984222E-103</v>
      </c>
      <c r="HW61" s="86">
        <f t="shared" si="70"/>
        <v>2.3873595031929026E-107</v>
      </c>
      <c r="HX61" s="86">
        <f t="shared" si="70"/>
        <v>2.1217249237119666E-112</v>
      </c>
      <c r="HY61" s="86">
        <f t="shared" si="70"/>
        <v>6.6331448208087618E-107</v>
      </c>
      <c r="HZ61" s="86">
        <f t="shared" si="70"/>
        <v>1.4068254655450979E-107</v>
      </c>
      <c r="IA61" s="86">
        <f t="shared" si="70"/>
        <v>1.1027374380430562E-103</v>
      </c>
      <c r="IB61" s="86">
        <f t="shared" si="70"/>
        <v>4.1347675665494509E-118</v>
      </c>
      <c r="IC61" s="86">
        <f t="shared" si="70"/>
        <v>1.077096558024088E-105</v>
      </c>
      <c r="ID61" s="86">
        <f t="shared" si="70"/>
        <v>7.2755601161842101E-111</v>
      </c>
      <c r="IE61" s="86">
        <f t="shared" si="70"/>
        <v>1.4140611579311275E-107</v>
      </c>
      <c r="IF61" s="86">
        <f t="shared" si="70"/>
        <v>2.3661350122873187E-60</v>
      </c>
      <c r="IG61" s="86">
        <f t="shared" si="70"/>
        <v>4.1590943774932146E-42</v>
      </c>
      <c r="II61" s="86">
        <f t="shared" si="71"/>
        <v>1.2437448160172926E-253</v>
      </c>
      <c r="IJ61" s="86">
        <f t="shared" si="71"/>
        <v>3.1227767844580009E-294</v>
      </c>
      <c r="IK61" s="86">
        <f t="shared" si="71"/>
        <v>3.6786082819175952E-281</v>
      </c>
      <c r="IL61" s="86">
        <f t="shared" si="71"/>
        <v>0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5.3263877100030142E-185</v>
      </c>
      <c r="IW61" s="86">
        <f t="shared" si="71"/>
        <v>1.274963236077908E-105</v>
      </c>
      <c r="IY61" s="86">
        <f t="shared" si="72"/>
        <v>4.5205891091605843E-4</v>
      </c>
      <c r="IZ61" s="86">
        <f t="shared" si="72"/>
        <v>3.84823174055422E-4</v>
      </c>
      <c r="JA61" s="86">
        <f t="shared" si="72"/>
        <v>4.0497530631898967E-4</v>
      </c>
      <c r="JB61" s="86">
        <f t="shared" si="72"/>
        <v>5.0750102389453386E-4</v>
      </c>
      <c r="JC61" s="86">
        <f t="shared" si="72"/>
        <v>3.0777515002490514E-4</v>
      </c>
      <c r="JD61" s="86">
        <f t="shared" si="72"/>
        <v>1.7954606007884483E-4</v>
      </c>
      <c r="JE61" s="86">
        <f t="shared" si="72"/>
        <v>3.1446607479266952E-4</v>
      </c>
      <c r="JF61" s="86">
        <f t="shared" si="72"/>
        <v>1.5339979712910117E-4</v>
      </c>
      <c r="JG61" s="86">
        <f t="shared" si="72"/>
        <v>1.2670795860912501E-4</v>
      </c>
      <c r="JH61" s="86">
        <f t="shared" si="72"/>
        <v>4.3829026003516475E-5</v>
      </c>
      <c r="JI61" s="86">
        <f t="shared" si="72"/>
        <v>8.350548384091954E-5</v>
      </c>
      <c r="JJ61" s="86">
        <f t="shared" si="72"/>
        <v>1.4306465564943815E-4</v>
      </c>
      <c r="JK61" s="86">
        <f t="shared" si="72"/>
        <v>8.3873461404534752E-5</v>
      </c>
      <c r="JL61" s="86">
        <f t="shared" si="72"/>
        <v>3.4570328577512071E-5</v>
      </c>
      <c r="JM61" s="86">
        <f t="shared" si="72"/>
        <v>1.1485780732682317E-5</v>
      </c>
    </row>
    <row r="62" spans="2:273" x14ac:dyDescent="0.25">
      <c r="B62" s="2">
        <v>35</v>
      </c>
      <c r="C62" s="37">
        <v>111.262</v>
      </c>
      <c r="D62" s="37">
        <v>112.23</v>
      </c>
      <c r="E62" s="37">
        <v>106.721</v>
      </c>
      <c r="F62" s="37">
        <v>108.377</v>
      </c>
      <c r="G62" s="37">
        <v>110.459</v>
      </c>
      <c r="H62" s="37">
        <v>112.283</v>
      </c>
      <c r="I62" s="37">
        <v>108.333</v>
      </c>
      <c r="J62" s="37">
        <v>106.831</v>
      </c>
      <c r="K62" s="37">
        <v>105.9</v>
      </c>
      <c r="L62" s="37">
        <v>105.57599999999999</v>
      </c>
      <c r="M62" s="37">
        <v>108.583</v>
      </c>
      <c r="N62" s="37">
        <v>109.754</v>
      </c>
      <c r="O62" s="37">
        <v>110.379</v>
      </c>
      <c r="P62" s="37">
        <v>107.30500000000001</v>
      </c>
      <c r="Q62" s="37">
        <v>107.633</v>
      </c>
      <c r="S62" s="4">
        <f t="shared" si="74"/>
        <v>110.87165922742606</v>
      </c>
      <c r="T62" s="4">
        <f t="shared" si="74"/>
        <v>110.35121551399683</v>
      </c>
      <c r="U62" s="4">
        <f t="shared" si="74"/>
        <v>105.23662258920103</v>
      </c>
      <c r="V62" s="4">
        <f t="shared" si="74"/>
        <v>105.9862361646984</v>
      </c>
      <c r="W62" s="4">
        <f t="shared" si="74"/>
        <v>108.68036342027055</v>
      </c>
      <c r="X62" s="4">
        <f t="shared" si="74"/>
        <v>109.30401496785007</v>
      </c>
      <c r="Y62" s="4">
        <f t="shared" si="74"/>
        <v>107.54964052223843</v>
      </c>
      <c r="Z62" s="4">
        <f t="shared" si="74"/>
        <v>106.54068556661174</v>
      </c>
      <c r="AA62" s="4">
        <f t="shared" si="74"/>
        <v>103.87528359942826</v>
      </c>
      <c r="AB62" s="4">
        <f t="shared" si="74"/>
        <v>105.1737204388577</v>
      </c>
      <c r="AC62" s="4">
        <f t="shared" si="74"/>
        <v>106.82187440430977</v>
      </c>
      <c r="AD62" s="4">
        <f t="shared" si="74"/>
        <v>107.48714783262993</v>
      </c>
      <c r="AE62" s="4">
        <f t="shared" si="74"/>
        <v>107.33172960629123</v>
      </c>
      <c r="AF62" s="4">
        <f t="shared" si="74"/>
        <v>106.71927244839864</v>
      </c>
      <c r="AG62" s="4">
        <f t="shared" si="74"/>
        <v>105.94749657428797</v>
      </c>
      <c r="AI62" s="4">
        <f t="shared" si="75"/>
        <v>0.39034077257393562</v>
      </c>
      <c r="AJ62" s="4">
        <f t="shared" si="75"/>
        <v>1.8787844860031697</v>
      </c>
      <c r="AK62" s="4">
        <f t="shared" si="75"/>
        <v>1.4843774107989702</v>
      </c>
      <c r="AL62" s="4">
        <f t="shared" si="75"/>
        <v>2.3907638353015983</v>
      </c>
      <c r="AM62" s="4">
        <f t="shared" si="75"/>
        <v>1.7786365797294508</v>
      </c>
      <c r="AN62" s="4">
        <f t="shared" si="75"/>
        <v>2.9789850321499358</v>
      </c>
      <c r="AO62" s="4">
        <f t="shared" si="75"/>
        <v>0.78335947776156445</v>
      </c>
      <c r="AP62" s="4">
        <f t="shared" si="75"/>
        <v>0.2903144333882608</v>
      </c>
      <c r="AQ62" s="4">
        <f t="shared" si="75"/>
        <v>2.024716400571748</v>
      </c>
      <c r="AR62" s="4">
        <f t="shared" si="75"/>
        <v>0.40227956114229357</v>
      </c>
      <c r="AS62" s="4">
        <f t="shared" si="75"/>
        <v>1.7611255956902312</v>
      </c>
      <c r="AT62" s="4">
        <f t="shared" si="75"/>
        <v>2.2668521673700752</v>
      </c>
      <c r="AU62" s="4">
        <f t="shared" si="75"/>
        <v>3.0472703937087715</v>
      </c>
      <c r="AV62" s="4">
        <f t="shared" si="75"/>
        <v>0.5857275516013658</v>
      </c>
      <c r="AW62" s="4">
        <f t="shared" si="75"/>
        <v>1.685503425712028</v>
      </c>
      <c r="AY62" s="2">
        <f t="shared" si="65"/>
        <v>110.32505467882557</v>
      </c>
      <c r="AZ62" s="2">
        <f t="shared" si="65"/>
        <v>109.85957495485198</v>
      </c>
      <c r="BA62" s="2">
        <f t="shared" si="65"/>
        <v>104.705579472545</v>
      </c>
      <c r="BB62" s="2">
        <f t="shared" si="65"/>
        <v>105.36073819360676</v>
      </c>
      <c r="BC62" s="2">
        <f t="shared" si="65"/>
        <v>108.28426377066171</v>
      </c>
      <c r="BD62" s="2">
        <f t="shared" si="65"/>
        <v>109.05917954494009</v>
      </c>
      <c r="BE62" s="2">
        <f t="shared" si="65"/>
        <v>107.14915503516109</v>
      </c>
      <c r="BF62" s="2">
        <f t="shared" si="65"/>
        <v>106.31832248297901</v>
      </c>
      <c r="BG62" s="2">
        <f t="shared" si="65"/>
        <v>103.68260066808166</v>
      </c>
      <c r="BH62" s="2">
        <f t="shared" si="65"/>
        <v>105.09805525348239</v>
      </c>
      <c r="BI62" s="2">
        <f t="shared" si="65"/>
        <v>106.69411673484821</v>
      </c>
      <c r="BJ62" s="2">
        <f t="shared" si="65"/>
        <v>107.28140790160116</v>
      </c>
      <c r="BK62" s="2">
        <f t="shared" si="65"/>
        <v>107.19860403313498</v>
      </c>
      <c r="BL62" s="2">
        <f t="shared" si="65"/>
        <v>106.6607316571761</v>
      </c>
      <c r="BM62" s="2">
        <f t="shared" si="65"/>
        <v>105.92850541404768</v>
      </c>
      <c r="BO62" s="2">
        <f t="shared" si="10"/>
        <v>111.262</v>
      </c>
      <c r="BP62" s="2">
        <f t="shared" si="11"/>
        <v>112.23</v>
      </c>
      <c r="BQ62" s="2">
        <f t="shared" si="12"/>
        <v>106.721</v>
      </c>
      <c r="BR62" s="2">
        <f t="shared" si="13"/>
        <v>108.377</v>
      </c>
      <c r="BS62" s="2">
        <f t="shared" si="14"/>
        <v>110.459</v>
      </c>
      <c r="BT62" s="2">
        <f t="shared" si="15"/>
        <v>112.283</v>
      </c>
      <c r="BU62" s="2">
        <f t="shared" si="16"/>
        <v>108.333</v>
      </c>
      <c r="BV62" s="2">
        <f t="shared" si="17"/>
        <v>106.831</v>
      </c>
      <c r="BW62" s="2">
        <f t="shared" si="18"/>
        <v>105.9</v>
      </c>
      <c r="BX62" s="2">
        <f t="shared" si="19"/>
        <v>105.57599999999999</v>
      </c>
      <c r="BY62" s="2">
        <f t="shared" si="20"/>
        <v>108.583</v>
      </c>
      <c r="BZ62" s="2">
        <f t="shared" si="21"/>
        <v>109.754</v>
      </c>
      <c r="CA62" s="2">
        <f t="shared" si="22"/>
        <v>110.379</v>
      </c>
      <c r="CB62" s="2">
        <f t="shared" si="23"/>
        <v>107.30500000000001</v>
      </c>
      <c r="CC62" s="2">
        <f t="shared" si="24"/>
        <v>107.633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111.62308452157603</v>
      </c>
      <c r="DL62" s="2">
        <f t="shared" si="76"/>
        <v>110.50941437794071</v>
      </c>
      <c r="DM62" s="2">
        <f t="shared" si="76"/>
        <v>106.73087932669515</v>
      </c>
      <c r="DN62" s="2">
        <f t="shared" si="76"/>
        <v>108.16315067294018</v>
      </c>
      <c r="DO62" s="2">
        <f t="shared" si="76"/>
        <v>109.94075205164677</v>
      </c>
      <c r="DP62" s="2">
        <f t="shared" si="76"/>
        <v>110.60921763869132</v>
      </c>
      <c r="DQ62" s="2">
        <f t="shared" si="76"/>
        <v>108.16836929642194</v>
      </c>
      <c r="DR62" s="2">
        <f t="shared" si="76"/>
        <v>108.0547072072072</v>
      </c>
      <c r="DS62" s="2">
        <f t="shared" si="76"/>
        <v>105.53765826330533</v>
      </c>
      <c r="DT62" s="2">
        <f t="shared" si="76"/>
        <v>105.69936378915205</v>
      </c>
      <c r="DU62" s="2">
        <f t="shared" si="76"/>
        <v>107.46768347338934</v>
      </c>
      <c r="DV62" s="2">
        <f t="shared" si="76"/>
        <v>108.68244005602241</v>
      </c>
      <c r="DW62" s="2">
        <f t="shared" si="76"/>
        <v>109.19800112044818</v>
      </c>
      <c r="DX62" s="2">
        <f t="shared" si="76"/>
        <v>108.25596613190729</v>
      </c>
      <c r="DY62" s="2">
        <f t="shared" si="76"/>
        <v>107.3273487684729</v>
      </c>
      <c r="EA62" s="2">
        <f t="shared" si="77"/>
        <v>107.94809677293557</v>
      </c>
      <c r="EB62" s="2">
        <f t="shared" si="77"/>
        <v>108.67890152231872</v>
      </c>
      <c r="EC62" s="2">
        <f t="shared" si="77"/>
        <v>101.14551020408166</v>
      </c>
      <c r="ED62" s="2">
        <f t="shared" si="77"/>
        <v>100.53064927115216</v>
      </c>
      <c r="EE62" s="2">
        <f t="shared" si="77"/>
        <v>105.21721934688844</v>
      </c>
      <c r="EF62" s="2">
        <f t="shared" si="77"/>
        <v>105.96125721346382</v>
      </c>
      <c r="EG62" s="2">
        <f t="shared" si="77"/>
        <v>105.25023827067938</v>
      </c>
      <c r="EH62" s="2">
        <f t="shared" si="77"/>
        <v>102.84082247018195</v>
      </c>
      <c r="EI62" s="2">
        <f t="shared" si="77"/>
        <v>99.944731033661199</v>
      </c>
      <c r="EJ62" s="2">
        <f t="shared" si="77"/>
        <v>103.73464486085453</v>
      </c>
      <c r="EK62" s="2">
        <f t="shared" si="77"/>
        <v>105.03714015922316</v>
      </c>
      <c r="EL62" s="2">
        <f t="shared" si="77"/>
        <v>104.48781789071955</v>
      </c>
      <c r="EM62" s="2">
        <f t="shared" si="77"/>
        <v>102.94703518958387</v>
      </c>
      <c r="EN62" s="2">
        <f t="shared" si="77"/>
        <v>103.0382482184919</v>
      </c>
      <c r="EO62" s="2">
        <f t="shared" si="77"/>
        <v>102.63001180635113</v>
      </c>
      <c r="EQ62" s="2">
        <f t="shared" si="78"/>
        <v>106.55624526837028</v>
      </c>
      <c r="ER62" s="2">
        <f t="shared" si="78"/>
        <v>106.93224272158967</v>
      </c>
      <c r="ES62" s="2">
        <f t="shared" si="78"/>
        <v>100.61974909361349</v>
      </c>
      <c r="ET62" s="2">
        <f t="shared" si="78"/>
        <v>101.23098276982348</v>
      </c>
      <c r="EU62" s="2">
        <f t="shared" si="78"/>
        <v>105.58564827763132</v>
      </c>
      <c r="EV62" s="2">
        <f t="shared" si="78"/>
        <v>105.81138570333786</v>
      </c>
      <c r="EW62" s="2">
        <f t="shared" si="78"/>
        <v>104.85196948654266</v>
      </c>
      <c r="EX62" s="2">
        <f t="shared" si="78"/>
        <v>102.85487187943981</v>
      </c>
      <c r="EY62" s="2">
        <f t="shared" si="78"/>
        <v>99.689611369762289</v>
      </c>
      <c r="EZ62" s="2">
        <f t="shared" si="78"/>
        <v>104.3690204406408</v>
      </c>
      <c r="FA62" s="2">
        <f t="shared" si="78"/>
        <v>105.07040414280164</v>
      </c>
      <c r="FB62" s="2">
        <f t="shared" si="78"/>
        <v>103.11999211672814</v>
      </c>
      <c r="FC62" s="2">
        <f t="shared" si="78"/>
        <v>102.96301121876591</v>
      </c>
      <c r="FD62" s="2">
        <f t="shared" si="78"/>
        <v>103.30236480418463</v>
      </c>
      <c r="FE62" s="2">
        <f t="shared" si="78"/>
        <v>105.01392022695822</v>
      </c>
      <c r="FG62" s="2">
        <f t="shared" si="79"/>
        <v>0.35318099091179334</v>
      </c>
      <c r="FH62" s="2">
        <f t="shared" si="79"/>
        <v>0.35492298569650088</v>
      </c>
      <c r="FI62" s="2">
        <f t="shared" si="79"/>
        <v>0.36259677993461742</v>
      </c>
      <c r="FJ62" s="2">
        <f t="shared" si="79"/>
        <v>0.3671761453239788</v>
      </c>
      <c r="FK62" s="2">
        <f t="shared" si="79"/>
        <v>0.35069444840010694</v>
      </c>
      <c r="FL62" s="2">
        <f t="shared" si="79"/>
        <v>0.33348523640061067</v>
      </c>
      <c r="FM62" s="2">
        <f t="shared" si="79"/>
        <v>0.34925697396295674</v>
      </c>
      <c r="FN62" s="2">
        <f t="shared" si="79"/>
        <v>0.33303118997657305</v>
      </c>
      <c r="FO62" s="2">
        <f t="shared" si="79"/>
        <v>0.33167433289612308</v>
      </c>
      <c r="FP62" s="2">
        <f t="shared" si="79"/>
        <v>0.30608365139453597</v>
      </c>
      <c r="FQ62" s="2">
        <f t="shared" si="79"/>
        <v>0.31827046287001132</v>
      </c>
      <c r="FR62" s="2">
        <f t="shared" si="79"/>
        <v>0.33397503513932819</v>
      </c>
      <c r="FS62" s="2">
        <f t="shared" si="79"/>
        <v>0.31985431419129712</v>
      </c>
      <c r="FT62" s="2">
        <f t="shared" si="79"/>
        <v>0.30573762656647641</v>
      </c>
      <c r="FU62" s="2">
        <f t="shared" si="79"/>
        <v>0.29782460919270309</v>
      </c>
      <c r="FW62" s="2">
        <f t="shared" si="67"/>
        <v>6.7556126944646637E-5</v>
      </c>
      <c r="FX62" s="2">
        <f t="shared" si="67"/>
        <v>8.4925009679486668E-5</v>
      </c>
      <c r="FY62" s="2">
        <f t="shared" si="67"/>
        <v>1.1981780886272625E-4</v>
      </c>
      <c r="FZ62" s="2">
        <f t="shared" si="67"/>
        <v>8.5622856959150575E-5</v>
      </c>
      <c r="GA62" s="2">
        <f t="shared" si="67"/>
        <v>7.7125892286694867E-5</v>
      </c>
      <c r="GB62" s="2">
        <f t="shared" si="67"/>
        <v>7.9485177258015546E-5</v>
      </c>
      <c r="GC62" s="2">
        <f t="shared" si="67"/>
        <v>9.2022232345915085E-5</v>
      </c>
      <c r="GD62" s="2">
        <f t="shared" si="67"/>
        <v>1.0777278880922409E-4</v>
      </c>
      <c r="GE62" s="2">
        <f t="shared" si="67"/>
        <v>1.0656722599221482E-4</v>
      </c>
      <c r="GF62" s="2">
        <f t="shared" si="67"/>
        <v>9.4278325816339763E-5</v>
      </c>
      <c r="GG62" s="2">
        <f t="shared" si="67"/>
        <v>1.0242562032237552E-4</v>
      </c>
      <c r="GH62" s="2">
        <f t="shared" si="67"/>
        <v>9.7285319923540081E-5</v>
      </c>
      <c r="GI62" s="2">
        <f t="shared" si="67"/>
        <v>8.3471088878422065E-5</v>
      </c>
      <c r="GJ62" s="2">
        <f t="shared" si="67"/>
        <v>6.8970336607383363E-5</v>
      </c>
      <c r="GK62" s="2">
        <f t="shared" si="67"/>
        <v>5.8387547071563786E-5</v>
      </c>
      <c r="GM62" s="86">
        <f t="shared" si="68"/>
        <v>7.3937783713734983E-4</v>
      </c>
      <c r="GN62" s="86">
        <f t="shared" si="68"/>
        <v>6.4963499757893781E-4</v>
      </c>
      <c r="GO62" s="86">
        <f t="shared" si="68"/>
        <v>6.9562774438857876E-4</v>
      </c>
      <c r="GP62" s="86">
        <f t="shared" si="68"/>
        <v>8.5172298205461044E-4</v>
      </c>
      <c r="GQ62" s="86">
        <f t="shared" si="68"/>
        <v>5.312989953083128E-4</v>
      </c>
      <c r="GR62" s="86">
        <f t="shared" si="68"/>
        <v>3.1835406028590146E-4</v>
      </c>
      <c r="GS62" s="86">
        <f t="shared" si="68"/>
        <v>5.3843217846734348E-4</v>
      </c>
      <c r="GT62" s="86">
        <f t="shared" si="68"/>
        <v>2.7799982409600337E-4</v>
      </c>
      <c r="GU62" s="86">
        <f t="shared" si="68"/>
        <v>2.3514194794785519E-4</v>
      </c>
      <c r="GV62" s="86">
        <f t="shared" si="68"/>
        <v>8.6420530267323435E-5</v>
      </c>
      <c r="GW62" s="86">
        <f t="shared" si="68"/>
        <v>1.5719895097727262E-4</v>
      </c>
      <c r="GX62" s="86">
        <f t="shared" si="68"/>
        <v>2.6281616045902158E-4</v>
      </c>
      <c r="GY62" s="86">
        <f t="shared" si="68"/>
        <v>1.5864041594684228E-4</v>
      </c>
      <c r="GZ62" s="86">
        <f t="shared" si="68"/>
        <v>7.0269860309437622E-5</v>
      </c>
      <c r="HA62" s="86">
        <f t="shared" si="68"/>
        <v>2.6209280781084966E-5</v>
      </c>
      <c r="HC62" s="86">
        <f t="shared" si="73"/>
        <v>3.3201714568019168E-11</v>
      </c>
      <c r="HD62" s="86">
        <f t="shared" si="69"/>
        <v>1.4176219006007561E-12</v>
      </c>
      <c r="HE62" s="86">
        <f t="shared" si="69"/>
        <v>2.3865481289956688E-12</v>
      </c>
      <c r="HF62" s="86">
        <f t="shared" si="69"/>
        <v>2.8965310122323161E-13</v>
      </c>
      <c r="HG62" s="86">
        <f t="shared" si="69"/>
        <v>1.1110419184797906E-13</v>
      </c>
      <c r="HH62" s="86">
        <f t="shared" si="69"/>
        <v>1.9190939057209041E-14</v>
      </c>
      <c r="HI62" s="86">
        <f t="shared" si="69"/>
        <v>1.1166563555800229E-13</v>
      </c>
      <c r="HJ62" s="86">
        <f t="shared" si="69"/>
        <v>5.2222130231593682E-14</v>
      </c>
      <c r="HK62" s="86">
        <f t="shared" si="69"/>
        <v>2.0042860693696463E-13</v>
      </c>
      <c r="HL62" s="86">
        <f t="shared" si="69"/>
        <v>3.292144061239263E-15</v>
      </c>
      <c r="HM62" s="86">
        <f t="shared" si="69"/>
        <v>7.2824144597699837E-14</v>
      </c>
      <c r="HN62" s="86">
        <f t="shared" si="69"/>
        <v>3.9301244889486239E-14</v>
      </c>
      <c r="HO62" s="86">
        <f t="shared" si="69"/>
        <v>8.074291922180651E-14</v>
      </c>
      <c r="HP62" s="86">
        <f t="shared" si="69"/>
        <v>6.1797336549594122E-16</v>
      </c>
      <c r="HQ62" s="86">
        <f t="shared" si="69"/>
        <v>2.238863578004283E-19</v>
      </c>
      <c r="HS62" s="86">
        <f t="shared" si="70"/>
        <v>1.5015207815176222E-78</v>
      </c>
      <c r="HT62" s="86">
        <f t="shared" si="70"/>
        <v>9.5833019209207216E-88</v>
      </c>
      <c r="HU62" s="86">
        <f t="shared" si="70"/>
        <v>5.7403492305238156E-93</v>
      </c>
      <c r="HV62" s="86">
        <f t="shared" si="70"/>
        <v>8.4701912204848658E-101</v>
      </c>
      <c r="HW62" s="86">
        <f t="shared" si="70"/>
        <v>1.1499426450082844E-104</v>
      </c>
      <c r="HX62" s="86">
        <f t="shared" si="70"/>
        <v>1.3835966503036562E-109</v>
      </c>
      <c r="HY62" s="86">
        <f t="shared" si="70"/>
        <v>3.3878669991008337E-104</v>
      </c>
      <c r="HZ62" s="86">
        <f t="shared" si="70"/>
        <v>8.2246592092918679E-105</v>
      </c>
      <c r="IA62" s="86">
        <f t="shared" si="70"/>
        <v>5.1658495405252608E-101</v>
      </c>
      <c r="IB62" s="86">
        <f t="shared" si="70"/>
        <v>4.2926762100425957E-115</v>
      </c>
      <c r="IC62" s="86">
        <f t="shared" si="70"/>
        <v>5.583452052718415E-103</v>
      </c>
      <c r="ID62" s="86">
        <f t="shared" si="70"/>
        <v>5.1460916929383039E-108</v>
      </c>
      <c r="IE62" s="86">
        <f t="shared" si="70"/>
        <v>7.2015801923235133E-105</v>
      </c>
      <c r="IF62" s="86">
        <f t="shared" si="70"/>
        <v>6.92070312080075E-59</v>
      </c>
      <c r="IG62" s="86">
        <f t="shared" si="70"/>
        <v>4.1637042633544332E-41</v>
      </c>
      <c r="II62" s="86">
        <f t="shared" si="71"/>
        <v>7.0903451955645492E-249</v>
      </c>
      <c r="IJ62" s="86">
        <f t="shared" si="71"/>
        <v>1.4141933895323969E-288</v>
      </c>
      <c r="IK62" s="86">
        <f t="shared" si="71"/>
        <v>1.4845166242054091E-275</v>
      </c>
      <c r="IL62" s="86">
        <f t="shared" si="71"/>
        <v>0</v>
      </c>
      <c r="IM62" s="86">
        <f t="shared" si="71"/>
        <v>0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1.5601625257143837E-181</v>
      </c>
      <c r="IW62" s="86">
        <f t="shared" si="71"/>
        <v>1.0892803199870535E-103</v>
      </c>
      <c r="IY62" s="86">
        <f t="shared" si="72"/>
        <v>7.3937787033906443E-4</v>
      </c>
      <c r="IZ62" s="86">
        <f t="shared" si="72"/>
        <v>6.4963499899655969E-4</v>
      </c>
      <c r="JA62" s="86">
        <f t="shared" si="72"/>
        <v>6.9562774677512686E-4</v>
      </c>
      <c r="JB62" s="86">
        <f t="shared" si="72"/>
        <v>8.5172298234426351E-4</v>
      </c>
      <c r="JC62" s="86">
        <f t="shared" si="72"/>
        <v>5.3129899541941696E-4</v>
      </c>
      <c r="JD62" s="86">
        <f t="shared" si="72"/>
        <v>3.1835406030509238E-4</v>
      </c>
      <c r="JE62" s="86">
        <f t="shared" si="72"/>
        <v>5.3843217857900915E-4</v>
      </c>
      <c r="JF62" s="86">
        <f t="shared" si="72"/>
        <v>2.7799982414822549E-4</v>
      </c>
      <c r="JG62" s="86">
        <f t="shared" si="72"/>
        <v>2.3514194814828378E-4</v>
      </c>
      <c r="JH62" s="86">
        <f t="shared" si="72"/>
        <v>8.6420530270615574E-5</v>
      </c>
      <c r="JI62" s="86">
        <f t="shared" si="72"/>
        <v>1.5719895105009677E-4</v>
      </c>
      <c r="JJ62" s="86">
        <f t="shared" si="72"/>
        <v>2.6281616049832283E-4</v>
      </c>
      <c r="JK62" s="86">
        <f t="shared" si="72"/>
        <v>1.586404160275852E-4</v>
      </c>
      <c r="JL62" s="86">
        <f t="shared" si="72"/>
        <v>7.0269860310055591E-5</v>
      </c>
      <c r="JM62" s="86">
        <f t="shared" si="72"/>
        <v>2.620928078108519E-5</v>
      </c>
    </row>
    <row r="63" spans="2:273" x14ac:dyDescent="0.25">
      <c r="B63" s="2">
        <v>36</v>
      </c>
      <c r="C63" s="37">
        <v>113.934</v>
      </c>
      <c r="D63" s="37">
        <v>111.066</v>
      </c>
      <c r="E63" s="37">
        <v>107.574</v>
      </c>
      <c r="F63" s="37">
        <v>108.82</v>
      </c>
      <c r="G63" s="37">
        <v>110.78700000000001</v>
      </c>
      <c r="H63" s="37">
        <v>112.083</v>
      </c>
      <c r="I63" s="37">
        <v>108.7</v>
      </c>
      <c r="J63" s="37">
        <v>106.831</v>
      </c>
      <c r="K63" s="37">
        <v>107.1</v>
      </c>
      <c r="L63" s="37">
        <v>107.797</v>
      </c>
      <c r="M63" s="37">
        <v>107.65</v>
      </c>
      <c r="N63" s="37">
        <v>109.789</v>
      </c>
      <c r="O63" s="37">
        <v>108.983</v>
      </c>
      <c r="P63" s="37">
        <v>107.881</v>
      </c>
      <c r="Q63" s="37">
        <v>106.983</v>
      </c>
      <c r="S63" s="4">
        <f t="shared" si="74"/>
        <v>111.05625145657083</v>
      </c>
      <c r="T63" s="4">
        <f t="shared" si="74"/>
        <v>110.59884816929495</v>
      </c>
      <c r="U63" s="4">
        <f t="shared" si="74"/>
        <v>105.46509110537929</v>
      </c>
      <c r="V63" s="4">
        <f t="shared" si="74"/>
        <v>106.20030726176454</v>
      </c>
      <c r="W63" s="4">
        <f t="shared" si="74"/>
        <v>108.81302694113842</v>
      </c>
      <c r="X63" s="4">
        <f t="shared" si="74"/>
        <v>109.37784885567606</v>
      </c>
      <c r="Y63" s="4">
        <f t="shared" si="74"/>
        <v>107.72874678674553</v>
      </c>
      <c r="Z63" s="4">
        <f t="shared" si="74"/>
        <v>106.63836887289695</v>
      </c>
      <c r="AA63" s="4">
        <f t="shared" si="74"/>
        <v>103.91062283928079</v>
      </c>
      <c r="AB63" s="4">
        <f t="shared" si="74"/>
        <v>105.19271243821892</v>
      </c>
      <c r="AC63" s="4">
        <f t="shared" si="74"/>
        <v>106.86860126617009</v>
      </c>
      <c r="AD63" s="4">
        <f t="shared" si="74"/>
        <v>107.59109531188402</v>
      </c>
      <c r="AE63" s="4">
        <f t="shared" si="74"/>
        <v>107.34272130320646</v>
      </c>
      <c r="AF63" s="4">
        <f t="shared" si="74"/>
        <v>106.72303015978689</v>
      </c>
      <c r="AG63" s="4">
        <f t="shared" si="74"/>
        <v>105.87748437239244</v>
      </c>
      <c r="AI63" s="4">
        <f t="shared" si="75"/>
        <v>2.8777485434291634</v>
      </c>
      <c r="AJ63" s="4">
        <f t="shared" si="75"/>
        <v>0.46715183070504906</v>
      </c>
      <c r="AK63" s="4">
        <f t="shared" si="75"/>
        <v>2.1089088946207113</v>
      </c>
      <c r="AL63" s="4">
        <f t="shared" si="75"/>
        <v>2.6196927382354573</v>
      </c>
      <c r="AM63" s="4">
        <f t="shared" si="75"/>
        <v>1.9739730588615885</v>
      </c>
      <c r="AN63" s="4">
        <f t="shared" si="75"/>
        <v>2.7051511443239349</v>
      </c>
      <c r="AO63" s="4">
        <f t="shared" si="75"/>
        <v>0.97125321325447089</v>
      </c>
      <c r="AP63" s="4">
        <f t="shared" si="75"/>
        <v>0.19263112710305563</v>
      </c>
      <c r="AQ63" s="4">
        <f t="shared" si="75"/>
        <v>3.1893771607192036</v>
      </c>
      <c r="AR63" s="4">
        <f t="shared" si="75"/>
        <v>2.6042875617810779</v>
      </c>
      <c r="AS63" s="4">
        <f t="shared" si="75"/>
        <v>0.78139873382991709</v>
      </c>
      <c r="AT63" s="4">
        <f t="shared" si="75"/>
        <v>2.1979046881159832</v>
      </c>
      <c r="AU63" s="4">
        <f t="shared" si="75"/>
        <v>1.6402786967935441</v>
      </c>
      <c r="AV63" s="4">
        <f t="shared" si="75"/>
        <v>1.1579698402131129</v>
      </c>
      <c r="AW63" s="4">
        <f t="shared" si="75"/>
        <v>1.1055156276075593</v>
      </c>
      <c r="AY63" s="2">
        <f t="shared" si="65"/>
        <v>110.2072318893354</v>
      </c>
      <c r="AZ63" s="2">
        <f t="shared" si="65"/>
        <v>109.81338927725751</v>
      </c>
      <c r="BA63" s="2">
        <f t="shared" si="65"/>
        <v>104.60437196428713</v>
      </c>
      <c r="BB63" s="2">
        <f t="shared" si="65"/>
        <v>105.20801016536926</v>
      </c>
      <c r="BC63" s="2">
        <f t="shared" si="65"/>
        <v>108.16698259370033</v>
      </c>
      <c r="BD63" s="2">
        <f t="shared" si="65"/>
        <v>108.96769673483827</v>
      </c>
      <c r="BE63" s="2">
        <f t="shared" si="65"/>
        <v>107.0801947346224</v>
      </c>
      <c r="BF63" s="2">
        <f t="shared" si="65"/>
        <v>106.25839082937848</v>
      </c>
      <c r="BG63" s="2">
        <f t="shared" si="65"/>
        <v>103.57412915043193</v>
      </c>
      <c r="BH63" s="2">
        <f t="shared" si="65"/>
        <v>105.05247357265128</v>
      </c>
      <c r="BI63" s="2">
        <f t="shared" si="65"/>
        <v>106.6420805201351</v>
      </c>
      <c r="BJ63" s="2">
        <f t="shared" si="65"/>
        <v>107.23522213565209</v>
      </c>
      <c r="BK63" s="2">
        <f t="shared" si="65"/>
        <v>107.10572344652768</v>
      </c>
      <c r="BL63" s="2">
        <f t="shared" si="65"/>
        <v>106.61145721327995</v>
      </c>
      <c r="BM63" s="2">
        <f t="shared" si="65"/>
        <v>105.83717486873552</v>
      </c>
      <c r="BO63" s="2">
        <f t="shared" si="10"/>
        <v>113.934</v>
      </c>
      <c r="BP63" s="2">
        <f t="shared" si="11"/>
        <v>111.066</v>
      </c>
      <c r="BQ63" s="2">
        <f t="shared" si="12"/>
        <v>107.574</v>
      </c>
      <c r="BR63" s="2">
        <f t="shared" si="13"/>
        <v>108.82</v>
      </c>
      <c r="BS63" s="2">
        <f t="shared" si="14"/>
        <v>110.78700000000001</v>
      </c>
      <c r="BT63" s="2">
        <f t="shared" si="15"/>
        <v>112.083</v>
      </c>
      <c r="BU63" s="2">
        <f t="shared" si="16"/>
        <v>108.7</v>
      </c>
      <c r="BV63" s="2">
        <f t="shared" si="17"/>
        <v>106.831</v>
      </c>
      <c r="BW63" s="2">
        <f t="shared" si="18"/>
        <v>107.1</v>
      </c>
      <c r="BX63" s="2">
        <f t="shared" si="19"/>
        <v>107.797</v>
      </c>
      <c r="BY63" s="2">
        <f t="shared" si="20"/>
        <v>107.65</v>
      </c>
      <c r="BZ63" s="2">
        <f t="shared" si="21"/>
        <v>109.789</v>
      </c>
      <c r="CA63" s="2">
        <f t="shared" si="22"/>
        <v>108.983</v>
      </c>
      <c r="CB63" s="2">
        <f t="shared" si="23"/>
        <v>107.881</v>
      </c>
      <c r="CC63" s="2">
        <f t="shared" si="24"/>
        <v>106.983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111.67388517823643</v>
      </c>
      <c r="DL63" s="2">
        <f t="shared" si="76"/>
        <v>110.62479789911372</v>
      </c>
      <c r="DM63" s="2">
        <f t="shared" si="76"/>
        <v>106.85267045993365</v>
      </c>
      <c r="DN63" s="2">
        <f t="shared" si="76"/>
        <v>108.27021446547765</v>
      </c>
      <c r="DO63" s="2">
        <f t="shared" si="76"/>
        <v>110.01256800525221</v>
      </c>
      <c r="DP63" s="2">
        <f t="shared" si="76"/>
        <v>110.7138596491228</v>
      </c>
      <c r="DQ63" s="2">
        <f t="shared" si="76"/>
        <v>108.26966199803043</v>
      </c>
      <c r="DR63" s="2">
        <f t="shared" si="76"/>
        <v>108.21366344916345</v>
      </c>
      <c r="DS63" s="2">
        <f t="shared" si="76"/>
        <v>105.620181232493</v>
      </c>
      <c r="DT63" s="2">
        <f t="shared" si="76"/>
        <v>105.75813323147443</v>
      </c>
      <c r="DU63" s="2">
        <f t="shared" si="76"/>
        <v>107.55320896358543</v>
      </c>
      <c r="DV63" s="2">
        <f t="shared" si="76"/>
        <v>108.84672941176471</v>
      </c>
      <c r="DW63" s="2">
        <f t="shared" si="76"/>
        <v>109.32489551820728</v>
      </c>
      <c r="DX63" s="2">
        <f t="shared" si="76"/>
        <v>108.39716265597146</v>
      </c>
      <c r="DY63" s="2">
        <f t="shared" si="76"/>
        <v>107.36207931034482</v>
      </c>
      <c r="EA63" s="2">
        <f t="shared" si="77"/>
        <v>107.75780279808912</v>
      </c>
      <c r="EB63" s="2">
        <f t="shared" si="77"/>
        <v>108.46883099681773</v>
      </c>
      <c r="EC63" s="2">
        <f t="shared" si="77"/>
        <v>101.00005497037527</v>
      </c>
      <c r="ED63" s="2">
        <f t="shared" si="77"/>
        <v>100.39454805597344</v>
      </c>
      <c r="EE63" s="2">
        <f t="shared" si="77"/>
        <v>105.0504916820702</v>
      </c>
      <c r="EF63" s="2">
        <f t="shared" si="77"/>
        <v>105.78487019672195</v>
      </c>
      <c r="EG63" s="2">
        <f t="shared" si="77"/>
        <v>105.05906592410125</v>
      </c>
      <c r="EH63" s="2">
        <f t="shared" si="77"/>
        <v>102.68707303607184</v>
      </c>
      <c r="EI63" s="2">
        <f t="shared" si="77"/>
        <v>99.814168076307809</v>
      </c>
      <c r="EJ63" s="2">
        <f t="shared" si="77"/>
        <v>103.59325215682824</v>
      </c>
      <c r="EK63" s="2">
        <f t="shared" si="77"/>
        <v>104.8621705758452</v>
      </c>
      <c r="EL63" s="2">
        <f t="shared" si="77"/>
        <v>104.30467439262777</v>
      </c>
      <c r="EM63" s="2">
        <f t="shared" si="77"/>
        <v>102.80203187589805</v>
      </c>
      <c r="EN63" s="2">
        <f t="shared" si="77"/>
        <v>102.9132465189779</v>
      </c>
      <c r="EO63" s="2">
        <f t="shared" si="77"/>
        <v>102.55780638544546</v>
      </c>
      <c r="EQ63" s="2">
        <f t="shared" si="78"/>
        <v>106.38781197038411</v>
      </c>
      <c r="ER63" s="2">
        <f t="shared" si="78"/>
        <v>106.74927179005854</v>
      </c>
      <c r="ES63" s="2">
        <f t="shared" si="78"/>
        <v>100.48314564353448</v>
      </c>
      <c r="ET63" s="2">
        <f t="shared" si="78"/>
        <v>101.08363116414533</v>
      </c>
      <c r="EU63" s="2">
        <f t="shared" si="78"/>
        <v>105.41316039601648</v>
      </c>
      <c r="EV63" s="2">
        <f t="shared" si="78"/>
        <v>105.63737254129768</v>
      </c>
      <c r="EW63" s="2">
        <f t="shared" si="78"/>
        <v>104.667130265092</v>
      </c>
      <c r="EX63" s="2">
        <f t="shared" si="78"/>
        <v>102.70092982545158</v>
      </c>
      <c r="EY63" s="2">
        <f t="shared" si="78"/>
        <v>99.563195966856327</v>
      </c>
      <c r="EZ63" s="2">
        <f t="shared" si="78"/>
        <v>104.21749275029175</v>
      </c>
      <c r="FA63" s="2">
        <f t="shared" si="78"/>
        <v>104.8949087890922</v>
      </c>
      <c r="FB63" s="2">
        <f t="shared" si="78"/>
        <v>102.95864829728549</v>
      </c>
      <c r="FC63" s="2">
        <f t="shared" si="78"/>
        <v>102.81774477307495</v>
      </c>
      <c r="FD63" s="2">
        <f t="shared" si="78"/>
        <v>103.17317385958356</v>
      </c>
      <c r="FE63" s="2">
        <f t="shared" si="78"/>
        <v>104.90012668430438</v>
      </c>
      <c r="FG63" s="2">
        <f t="shared" si="79"/>
        <v>0.37449462670727113</v>
      </c>
      <c r="FH63" s="2">
        <f t="shared" si="79"/>
        <v>0.37628059116554052</v>
      </c>
      <c r="FI63" s="2">
        <f t="shared" si="79"/>
        <v>0.38414117416872723</v>
      </c>
      <c r="FJ63" s="2">
        <f t="shared" si="79"/>
        <v>0.38882665084423312</v>
      </c>
      <c r="FK63" s="2">
        <f t="shared" si="79"/>
        <v>0.37194431541799122</v>
      </c>
      <c r="FL63" s="2">
        <f t="shared" si="79"/>
        <v>0.35426126922563517</v>
      </c>
      <c r="FM63" s="2">
        <f t="shared" si="79"/>
        <v>0.37046943617854672</v>
      </c>
      <c r="FN63" s="2">
        <f t="shared" si="79"/>
        <v>0.35379395089603938</v>
      </c>
      <c r="FO63" s="2">
        <f t="shared" si="79"/>
        <v>0.35239719607478354</v>
      </c>
      <c r="FP63" s="2">
        <f t="shared" si="79"/>
        <v>0.32598750888842226</v>
      </c>
      <c r="FQ63" s="2">
        <f t="shared" si="79"/>
        <v>0.33858012740006255</v>
      </c>
      <c r="FR63" s="2">
        <f t="shared" si="79"/>
        <v>0.35476534044812552</v>
      </c>
      <c r="FS63" s="2">
        <f t="shared" si="79"/>
        <v>0.34021460994287839</v>
      </c>
      <c r="FT63" s="2">
        <f t="shared" si="79"/>
        <v>0.32562954188557747</v>
      </c>
      <c r="FU63" s="2">
        <f t="shared" si="79"/>
        <v>0.31743708601167492</v>
      </c>
      <c r="FW63" s="2">
        <f t="shared" si="67"/>
        <v>7.4073337423393636E-5</v>
      </c>
      <c r="FX63" s="2">
        <f t="shared" si="67"/>
        <v>9.3117658469489976E-5</v>
      </c>
      <c r="FY63" s="2">
        <f t="shared" si="67"/>
        <v>1.313760962454368E-4</v>
      </c>
      <c r="FZ63" s="2">
        <f t="shared" si="67"/>
        <v>9.3882820205741087E-5</v>
      </c>
      <c r="GA63" s="2">
        <f t="shared" si="67"/>
        <v>8.4566229995924923E-5</v>
      </c>
      <c r="GB63" s="2">
        <f t="shared" si="67"/>
        <v>8.7153095438937146E-5</v>
      </c>
      <c r="GC63" s="2">
        <f t="shared" si="67"/>
        <v>1.0089947552815103E-4</v>
      </c>
      <c r="GD63" s="2">
        <f t="shared" si="67"/>
        <v>1.1816928437522379E-4</v>
      </c>
      <c r="GE63" s="2">
        <f t="shared" si="67"/>
        <v>1.1684743836706944E-4</v>
      </c>
      <c r="GF63" s="2">
        <f t="shared" si="67"/>
        <v>1.0337318836436244E-4</v>
      </c>
      <c r="GG63" s="2">
        <f t="shared" si="67"/>
        <v>1.1230634961664959E-4</v>
      </c>
      <c r="GH63" s="2">
        <f t="shared" si="67"/>
        <v>1.0667023090355683E-4</v>
      </c>
      <c r="GI63" s="2">
        <f t="shared" si="67"/>
        <v>9.1523491912018075E-5</v>
      </c>
      <c r="GJ63" s="2">
        <f t="shared" si="67"/>
        <v>7.5623967058666982E-5</v>
      </c>
      <c r="GK63" s="2">
        <f t="shared" si="67"/>
        <v>6.4020311655821444E-5</v>
      </c>
      <c r="GM63" s="86">
        <f t="shared" si="68"/>
        <v>1.1893335179906735E-3</v>
      </c>
      <c r="GN63" s="86">
        <f t="shared" si="68"/>
        <v>1.076555659178553E-3</v>
      </c>
      <c r="GO63" s="86">
        <f t="shared" si="68"/>
        <v>1.1713218251725285E-3</v>
      </c>
      <c r="GP63" s="86">
        <f t="shared" si="68"/>
        <v>1.4028523831485517E-3</v>
      </c>
      <c r="GQ63" s="86">
        <f t="shared" si="68"/>
        <v>8.9936293669189409E-4</v>
      </c>
      <c r="GR63" s="86">
        <f t="shared" si="68"/>
        <v>5.5316960039027249E-4</v>
      </c>
      <c r="GS63" s="86">
        <f t="shared" si="68"/>
        <v>9.0451000646924265E-4</v>
      </c>
      <c r="GT63" s="86">
        <f t="shared" si="68"/>
        <v>4.9312314998432101E-4</v>
      </c>
      <c r="GU63" s="86">
        <f t="shared" si="68"/>
        <v>4.2657403138330723E-4</v>
      </c>
      <c r="GV63" s="86">
        <f t="shared" si="68"/>
        <v>1.6627568451617461E-4</v>
      </c>
      <c r="GW63" s="86">
        <f t="shared" si="68"/>
        <v>2.892809129215244E-4</v>
      </c>
      <c r="GX63" s="86">
        <f t="shared" si="68"/>
        <v>4.7217531360286126E-4</v>
      </c>
      <c r="GY63" s="86">
        <f t="shared" si="68"/>
        <v>2.9321301148133261E-4</v>
      </c>
      <c r="GZ63" s="86">
        <f t="shared" si="68"/>
        <v>1.3914699702080732E-4</v>
      </c>
      <c r="HA63" s="86">
        <f t="shared" si="68"/>
        <v>5.7920776799703474E-5</v>
      </c>
      <c r="HC63" s="86">
        <f t="shared" si="73"/>
        <v>8.6632477807919832E-11</v>
      </c>
      <c r="HD63" s="86">
        <f t="shared" si="69"/>
        <v>4.3762123978878797E-12</v>
      </c>
      <c r="HE63" s="86">
        <f t="shared" si="69"/>
        <v>7.4004634894798533E-12</v>
      </c>
      <c r="HF63" s="86">
        <f t="shared" si="69"/>
        <v>9.8245700284091437E-13</v>
      </c>
      <c r="HG63" s="86">
        <f t="shared" si="69"/>
        <v>3.8695152170512394E-13</v>
      </c>
      <c r="HH63" s="86">
        <f t="shared" si="69"/>
        <v>7.1628372924511E-14</v>
      </c>
      <c r="HI63" s="86">
        <f t="shared" si="69"/>
        <v>3.945182962654632E-13</v>
      </c>
      <c r="HJ63" s="86">
        <f t="shared" si="69"/>
        <v>1.9203412739003844E-13</v>
      </c>
      <c r="HK63" s="86">
        <f t="shared" si="69"/>
        <v>7.0047995129197729E-13</v>
      </c>
      <c r="HL63" s="86">
        <f t="shared" si="69"/>
        <v>1.3557204698507468E-14</v>
      </c>
      <c r="HM63" s="86">
        <f t="shared" si="69"/>
        <v>2.6242697371195725E-13</v>
      </c>
      <c r="HN63" s="86">
        <f t="shared" si="69"/>
        <v>1.4814477492657242E-13</v>
      </c>
      <c r="HO63" s="86">
        <f t="shared" si="69"/>
        <v>2.859801185271114E-13</v>
      </c>
      <c r="HP63" s="86">
        <f t="shared" si="69"/>
        <v>2.7093278485602474E-15</v>
      </c>
      <c r="HQ63" s="86">
        <f t="shared" si="69"/>
        <v>1.4462658333331495E-18</v>
      </c>
      <c r="HS63" s="86">
        <f t="shared" si="70"/>
        <v>1.3723667562420351E-76</v>
      </c>
      <c r="HT63" s="86">
        <f t="shared" si="70"/>
        <v>1.8651918805382917E-85</v>
      </c>
      <c r="HU63" s="86">
        <f t="shared" si="70"/>
        <v>1.4133978412947189E-90</v>
      </c>
      <c r="HV63" s="86">
        <f t="shared" si="70"/>
        <v>3.2667785411601992E-98</v>
      </c>
      <c r="HW63" s="86">
        <f t="shared" si="70"/>
        <v>5.1167553053661232E-102</v>
      </c>
      <c r="HX63" s="86">
        <f t="shared" si="70"/>
        <v>8.3014119562056047E-107</v>
      </c>
      <c r="HY63" s="86">
        <f t="shared" si="70"/>
        <v>1.5954497563618189E-101</v>
      </c>
      <c r="HZ63" s="86">
        <f t="shared" si="70"/>
        <v>4.4200537842298561E-102</v>
      </c>
      <c r="IA63" s="86">
        <f t="shared" si="70"/>
        <v>2.230722139792496E-98</v>
      </c>
      <c r="IB63" s="86">
        <f t="shared" si="70"/>
        <v>4.0688387405617606E-112</v>
      </c>
      <c r="IC63" s="86">
        <f t="shared" si="70"/>
        <v>2.6651136828887313E-100</v>
      </c>
      <c r="ID63" s="86">
        <f t="shared" si="70"/>
        <v>3.3378355925671727E-105</v>
      </c>
      <c r="IE63" s="86">
        <f t="shared" si="70"/>
        <v>3.3837269048248718E-102</v>
      </c>
      <c r="IF63" s="86">
        <f t="shared" si="70"/>
        <v>1.9400085268529004E-57</v>
      </c>
      <c r="IG63" s="86">
        <f t="shared" si="70"/>
        <v>4.050798448773992E-40</v>
      </c>
      <c r="II63" s="86">
        <f t="shared" si="71"/>
        <v>3.6415251311699655E-244</v>
      </c>
      <c r="IJ63" s="86">
        <f t="shared" si="71"/>
        <v>5.6397170545894938E-283</v>
      </c>
      <c r="IK63" s="86">
        <f t="shared" si="71"/>
        <v>5.2563480650913753E-270</v>
      </c>
      <c r="IL63" s="86">
        <f t="shared" si="71"/>
        <v>0</v>
      </c>
      <c r="IM63" s="86">
        <f t="shared" si="71"/>
        <v>0</v>
      </c>
      <c r="IN63" s="86">
        <f t="shared" si="71"/>
        <v>0</v>
      </c>
      <c r="IO63" s="86">
        <f t="shared" si="71"/>
        <v>0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0</v>
      </c>
      <c r="IV63" s="86">
        <f t="shared" si="71"/>
        <v>4.2346961840058805E-178</v>
      </c>
      <c r="IW63" s="86">
        <f t="shared" si="71"/>
        <v>8.926755423924513E-102</v>
      </c>
      <c r="IY63" s="86">
        <f t="shared" si="72"/>
        <v>1.1893336046231513E-3</v>
      </c>
      <c r="IZ63" s="86">
        <f t="shared" si="72"/>
        <v>1.0765556635547655E-3</v>
      </c>
      <c r="JA63" s="86">
        <f t="shared" si="72"/>
        <v>1.171321832572992E-3</v>
      </c>
      <c r="JB63" s="86">
        <f t="shared" si="72"/>
        <v>1.4028523841310087E-3</v>
      </c>
      <c r="JC63" s="86">
        <f t="shared" si="72"/>
        <v>8.9936293707884563E-4</v>
      </c>
      <c r="JD63" s="86">
        <f t="shared" si="72"/>
        <v>5.5316960046190085E-4</v>
      </c>
      <c r="JE63" s="86">
        <f t="shared" si="72"/>
        <v>9.0451000686376094E-4</v>
      </c>
      <c r="JF63" s="86">
        <f t="shared" si="72"/>
        <v>4.9312315017635512E-4</v>
      </c>
      <c r="JG63" s="86">
        <f t="shared" si="72"/>
        <v>4.2657403208378716E-4</v>
      </c>
      <c r="JH63" s="86">
        <f t="shared" si="72"/>
        <v>1.6627568452973182E-4</v>
      </c>
      <c r="JI63" s="86">
        <f t="shared" si="72"/>
        <v>2.8928091318395136E-4</v>
      </c>
      <c r="JJ63" s="86">
        <f t="shared" si="72"/>
        <v>4.7217531375100605E-4</v>
      </c>
      <c r="JK63" s="86">
        <f t="shared" si="72"/>
        <v>2.9321301176731272E-4</v>
      </c>
      <c r="JL63" s="86">
        <f t="shared" si="72"/>
        <v>1.3914699702351666E-4</v>
      </c>
      <c r="JM63" s="86">
        <f t="shared" si="72"/>
        <v>5.7920776799704917E-5</v>
      </c>
    </row>
    <row r="64" spans="2:273" x14ac:dyDescent="0.25">
      <c r="B64" s="2">
        <v>37</v>
      </c>
      <c r="C64" s="37">
        <v>112.541</v>
      </c>
      <c r="D64" s="37">
        <v>113.11499999999999</v>
      </c>
      <c r="E64" s="37">
        <v>105.68899999999999</v>
      </c>
      <c r="F64" s="37">
        <v>110.08199999999999</v>
      </c>
      <c r="G64" s="37">
        <v>110.78700000000001</v>
      </c>
      <c r="H64" s="37">
        <v>110.733</v>
      </c>
      <c r="I64" s="37">
        <v>108.68300000000001</v>
      </c>
      <c r="J64" s="37">
        <v>108.492</v>
      </c>
      <c r="K64" s="37">
        <v>106.633</v>
      </c>
      <c r="L64" s="37">
        <v>104.69499999999999</v>
      </c>
      <c r="M64" s="37">
        <v>107.917</v>
      </c>
      <c r="N64" s="37">
        <v>108.526</v>
      </c>
      <c r="O64" s="37">
        <v>109.89700000000001</v>
      </c>
      <c r="P64" s="37">
        <v>109.051</v>
      </c>
      <c r="Q64" s="37">
        <v>105.7</v>
      </c>
      <c r="S64" s="4">
        <f t="shared" si="74"/>
        <v>111.37264612179689</v>
      </c>
      <c r="T64" s="4">
        <f t="shared" si="74"/>
        <v>110.98249829827465</v>
      </c>
      <c r="U64" s="4">
        <f t="shared" si="74"/>
        <v>105.85463462229227</v>
      </c>
      <c r="V64" s="4">
        <f t="shared" si="74"/>
        <v>106.58416982000526</v>
      </c>
      <c r="W64" s="4">
        <f t="shared" si="74"/>
        <v>109.06894893370618</v>
      </c>
      <c r="X64" s="4">
        <f t="shared" si="74"/>
        <v>109.53413748176499</v>
      </c>
      <c r="Y64" s="4">
        <f t="shared" si="74"/>
        <v>108.02628029284415</v>
      </c>
      <c r="Z64" s="4">
        <f t="shared" si="74"/>
        <v>106.81693458247862</v>
      </c>
      <c r="AA64" s="4">
        <f t="shared" si="74"/>
        <v>104.0271063206514</v>
      </c>
      <c r="AB64" s="4">
        <f t="shared" si="74"/>
        <v>105.25070646922714</v>
      </c>
      <c r="AC64" s="4">
        <f t="shared" si="74"/>
        <v>106.96979023853143</v>
      </c>
      <c r="AD64" s="4">
        <f t="shared" si="74"/>
        <v>107.77308584851581</v>
      </c>
      <c r="AE64" s="4">
        <f t="shared" si="74"/>
        <v>107.40942560349701</v>
      </c>
      <c r="AF64" s="4">
        <f t="shared" si="74"/>
        <v>106.75474977709455</v>
      </c>
      <c r="AG64" s="4">
        <f t="shared" si="74"/>
        <v>105.8210990066796</v>
      </c>
      <c r="AI64" s="4">
        <f t="shared" si="75"/>
        <v>1.1683538782031064</v>
      </c>
      <c r="AJ64" s="4">
        <f t="shared" si="75"/>
        <v>2.1325017017253458</v>
      </c>
      <c r="AK64" s="4">
        <f t="shared" si="75"/>
        <v>-0.16563462229227355</v>
      </c>
      <c r="AL64" s="4">
        <f t="shared" si="75"/>
        <v>3.497830179994736</v>
      </c>
      <c r="AM64" s="4">
        <f t="shared" si="75"/>
        <v>1.7180510662938246</v>
      </c>
      <c r="AN64" s="4">
        <f t="shared" si="75"/>
        <v>1.1988625182350177</v>
      </c>
      <c r="AO64" s="4">
        <f t="shared" si="75"/>
        <v>0.65671970715585815</v>
      </c>
      <c r="AP64" s="4">
        <f t="shared" si="75"/>
        <v>1.6750654175213811</v>
      </c>
      <c r="AQ64" s="4">
        <f t="shared" si="75"/>
        <v>2.6058936793485969</v>
      </c>
      <c r="AR64" s="4">
        <f t="shared" si="75"/>
        <v>-0.55570646922714673</v>
      </c>
      <c r="AS64" s="4">
        <f t="shared" si="75"/>
        <v>0.94720976146857083</v>
      </c>
      <c r="AT64" s="4">
        <f t="shared" si="75"/>
        <v>0.75291415148419105</v>
      </c>
      <c r="AU64" s="4">
        <f t="shared" si="75"/>
        <v>2.4875743965029926</v>
      </c>
      <c r="AV64" s="4">
        <f t="shared" si="75"/>
        <v>2.2962502229054564</v>
      </c>
      <c r="AW64" s="4">
        <f t="shared" si="75"/>
        <v>-0.12109900667960005</v>
      </c>
      <c r="AY64" s="2">
        <f t="shared" si="65"/>
        <v>110.07706041216105</v>
      </c>
      <c r="AZ64" s="2">
        <f t="shared" si="65"/>
        <v>109.75208001515009</v>
      </c>
      <c r="BA64" s="2">
        <f t="shared" si="65"/>
        <v>104.48880653832713</v>
      </c>
      <c r="BB64" s="2">
        <f t="shared" si="65"/>
        <v>105.04111884224136</v>
      </c>
      <c r="BC64" s="2">
        <f t="shared" si="65"/>
        <v>108.03692747024728</v>
      </c>
      <c r="BD64" s="2">
        <f t="shared" si="65"/>
        <v>108.86159317648443</v>
      </c>
      <c r="BE64" s="2">
        <f t="shared" si="65"/>
        <v>106.99703325083912</v>
      </c>
      <c r="BF64" s="2">
        <f t="shared" si="65"/>
        <v>106.1821664671226</v>
      </c>
      <c r="BG64" s="2">
        <f t="shared" si="65"/>
        <v>103.45339027369283</v>
      </c>
      <c r="BH64" s="2">
        <f t="shared" si="65"/>
        <v>104.99739186505006</v>
      </c>
      <c r="BI64" s="2">
        <f t="shared" si="65"/>
        <v>106.57765515525215</v>
      </c>
      <c r="BJ64" s="2">
        <f t="shared" si="65"/>
        <v>107.17183464174769</v>
      </c>
      <c r="BK64" s="2">
        <f t="shared" si="65"/>
        <v>106.99764123694612</v>
      </c>
      <c r="BL64" s="2">
        <f t="shared" si="65"/>
        <v>106.54786126947998</v>
      </c>
      <c r="BM64" s="2">
        <f t="shared" si="65"/>
        <v>105.73835830611154</v>
      </c>
      <c r="BO64" s="2">
        <f t="shared" si="10"/>
        <v>112.541</v>
      </c>
      <c r="BP64" s="2">
        <f t="shared" si="11"/>
        <v>113.11499999999999</v>
      </c>
      <c r="BQ64" s="2">
        <f t="shared" si="12"/>
        <v>105.68899999999999</v>
      </c>
      <c r="BR64" s="2">
        <f t="shared" si="13"/>
        <v>110.08199999999999</v>
      </c>
      <c r="BS64" s="2">
        <f t="shared" si="14"/>
        <v>110.78700000000001</v>
      </c>
      <c r="BT64" s="2">
        <f t="shared" si="15"/>
        <v>110.733</v>
      </c>
      <c r="BU64" s="2">
        <f t="shared" si="16"/>
        <v>108.68300000000001</v>
      </c>
      <c r="BV64" s="2">
        <f t="shared" si="17"/>
        <v>108.492</v>
      </c>
      <c r="BW64" s="2">
        <f t="shared" si="18"/>
        <v>106.633</v>
      </c>
      <c r="BX64" s="2">
        <f t="shared" si="19"/>
        <v>104.69499999999999</v>
      </c>
      <c r="BY64" s="2">
        <f t="shared" si="20"/>
        <v>107.917</v>
      </c>
      <c r="BZ64" s="2">
        <f t="shared" si="21"/>
        <v>108.526</v>
      </c>
      <c r="CA64" s="2">
        <f t="shared" si="22"/>
        <v>109.89700000000001</v>
      </c>
      <c r="CB64" s="2">
        <f t="shared" si="23"/>
        <v>109.051</v>
      </c>
      <c r="CC64" s="2">
        <f t="shared" si="24"/>
        <v>105.7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111.72468583489685</v>
      </c>
      <c r="DL64" s="2">
        <f t="shared" si="76"/>
        <v>110.7401814202867</v>
      </c>
      <c r="DM64" s="2">
        <f t="shared" si="76"/>
        <v>106.97446159317215</v>
      </c>
      <c r="DN64" s="2">
        <f t="shared" si="76"/>
        <v>108.37727825801512</v>
      </c>
      <c r="DO64" s="2">
        <f t="shared" si="76"/>
        <v>110.08438395885763</v>
      </c>
      <c r="DP64" s="2">
        <f t="shared" si="76"/>
        <v>110.81850165955429</v>
      </c>
      <c r="DQ64" s="2">
        <f t="shared" si="76"/>
        <v>108.37095469963893</v>
      </c>
      <c r="DR64" s="2">
        <f t="shared" si="76"/>
        <v>108.37261969111968</v>
      </c>
      <c r="DS64" s="2">
        <f t="shared" si="76"/>
        <v>105.70270420168067</v>
      </c>
      <c r="DT64" s="2">
        <f t="shared" si="76"/>
        <v>105.81690267379682</v>
      </c>
      <c r="DU64" s="2">
        <f t="shared" si="76"/>
        <v>107.63873445378151</v>
      </c>
      <c r="DV64" s="2">
        <f t="shared" si="76"/>
        <v>109.01101876750701</v>
      </c>
      <c r="DW64" s="2">
        <f t="shared" si="76"/>
        <v>109.45178991596639</v>
      </c>
      <c r="DX64" s="2">
        <f t="shared" si="76"/>
        <v>108.53835918003563</v>
      </c>
      <c r="DY64" s="2">
        <f t="shared" si="76"/>
        <v>107.39680985221675</v>
      </c>
      <c r="EA64" s="2">
        <f t="shared" si="77"/>
        <v>107.56750882324268</v>
      </c>
      <c r="EB64" s="2">
        <f t="shared" si="77"/>
        <v>108.25876047131675</v>
      </c>
      <c r="EC64" s="2">
        <f t="shared" si="77"/>
        <v>100.85459973666889</v>
      </c>
      <c r="ED64" s="2">
        <f t="shared" si="77"/>
        <v>100.25844684079473</v>
      </c>
      <c r="EE64" s="2">
        <f t="shared" si="77"/>
        <v>104.88376401725196</v>
      </c>
      <c r="EF64" s="2">
        <f t="shared" si="77"/>
        <v>105.60848317998007</v>
      </c>
      <c r="EG64" s="2">
        <f t="shared" si="77"/>
        <v>104.86789357752312</v>
      </c>
      <c r="EH64" s="2">
        <f t="shared" si="77"/>
        <v>102.53332360196174</v>
      </c>
      <c r="EI64" s="2">
        <f t="shared" si="77"/>
        <v>99.683605118954404</v>
      </c>
      <c r="EJ64" s="2">
        <f t="shared" si="77"/>
        <v>103.45185945280197</v>
      </c>
      <c r="EK64" s="2">
        <f t="shared" si="77"/>
        <v>104.68720099246724</v>
      </c>
      <c r="EL64" s="2">
        <f t="shared" si="77"/>
        <v>104.12153089453599</v>
      </c>
      <c r="EM64" s="2">
        <f t="shared" si="77"/>
        <v>102.65702856221223</v>
      </c>
      <c r="EN64" s="2">
        <f t="shared" si="77"/>
        <v>102.78824481946391</v>
      </c>
      <c r="EO64" s="2">
        <f t="shared" si="77"/>
        <v>102.48560096453977</v>
      </c>
      <c r="EQ64" s="2">
        <f t="shared" si="78"/>
        <v>106.21937867239795</v>
      </c>
      <c r="ER64" s="2">
        <f t="shared" si="78"/>
        <v>106.56630085852743</v>
      </c>
      <c r="ES64" s="2">
        <f t="shared" si="78"/>
        <v>100.34654219345546</v>
      </c>
      <c r="ET64" s="2">
        <f t="shared" si="78"/>
        <v>100.93627955846716</v>
      </c>
      <c r="EU64" s="2">
        <f t="shared" si="78"/>
        <v>105.24067251440162</v>
      </c>
      <c r="EV64" s="2">
        <f t="shared" si="78"/>
        <v>105.46335937925748</v>
      </c>
      <c r="EW64" s="2">
        <f t="shared" si="78"/>
        <v>104.48229104364134</v>
      </c>
      <c r="EX64" s="2">
        <f t="shared" si="78"/>
        <v>102.54698777146336</v>
      </c>
      <c r="EY64" s="2">
        <f t="shared" si="78"/>
        <v>99.43678056395035</v>
      </c>
      <c r="EZ64" s="2">
        <f t="shared" si="78"/>
        <v>104.0659650599427</v>
      </c>
      <c r="FA64" s="2">
        <f t="shared" si="78"/>
        <v>104.71941343538278</v>
      </c>
      <c r="FB64" s="2">
        <f t="shared" si="78"/>
        <v>102.79730447784283</v>
      </c>
      <c r="FC64" s="2">
        <f t="shared" si="78"/>
        <v>102.67247832738397</v>
      </c>
      <c r="FD64" s="2">
        <f t="shared" si="78"/>
        <v>103.04398291498249</v>
      </c>
      <c r="FE64" s="2">
        <f t="shared" si="78"/>
        <v>104.78633314165053</v>
      </c>
      <c r="FG64" s="2">
        <f t="shared" si="79"/>
        <v>0.39630641756154483</v>
      </c>
      <c r="FH64" s="2">
        <f t="shared" si="79"/>
        <v>0.39813019409871553</v>
      </c>
      <c r="FI64" s="2">
        <f t="shared" si="79"/>
        <v>0.40614999616722791</v>
      </c>
      <c r="FJ64" s="2">
        <f t="shared" si="79"/>
        <v>0.41092480187245561</v>
      </c>
      <c r="FK64" s="2">
        <f t="shared" si="79"/>
        <v>0.39370105981217601</v>
      </c>
      <c r="FL64" s="2">
        <f t="shared" si="79"/>
        <v>0.37560224068587617</v>
      </c>
      <c r="FM64" s="2">
        <f t="shared" si="79"/>
        <v>0.39219378153631912</v>
      </c>
      <c r="FN64" s="2">
        <f t="shared" si="79"/>
        <v>0.37512312460247649</v>
      </c>
      <c r="FO64" s="2">
        <f t="shared" si="79"/>
        <v>0.37369085873206559</v>
      </c>
      <c r="FP64" s="2">
        <f t="shared" si="79"/>
        <v>0.34653929681526935</v>
      </c>
      <c r="FQ64" s="2">
        <f t="shared" si="79"/>
        <v>0.35950236684807324</v>
      </c>
      <c r="FR64" s="2">
        <f t="shared" si="79"/>
        <v>0.37611899068249327</v>
      </c>
      <c r="FS64" s="2">
        <f t="shared" si="79"/>
        <v>0.36118269673869347</v>
      </c>
      <c r="FT64" s="2">
        <f t="shared" si="79"/>
        <v>0.34617035269083313</v>
      </c>
      <c r="FU64" s="2">
        <f t="shared" si="79"/>
        <v>0.33771991524945905</v>
      </c>
      <c r="FW64" s="2">
        <f t="shared" si="67"/>
        <v>8.1219218970248071E-5</v>
      </c>
      <c r="FX64" s="2">
        <f t="shared" si="67"/>
        <v>1.0210056493422658E-4</v>
      </c>
      <c r="FY64" s="2">
        <f t="shared" si="67"/>
        <v>1.4404919921418881E-4</v>
      </c>
      <c r="FZ64" s="2">
        <f t="shared" si="67"/>
        <v>1.0293953295826526E-4</v>
      </c>
      <c r="GA64" s="2">
        <f t="shared" si="67"/>
        <v>9.2724270802029051E-5</v>
      </c>
      <c r="GB64" s="2">
        <f t="shared" si="67"/>
        <v>9.556066536542057E-5</v>
      </c>
      <c r="GC64" s="2">
        <f t="shared" si="67"/>
        <v>1.10632997950986E-4</v>
      </c>
      <c r="GD64" s="2">
        <f t="shared" si="67"/>
        <v>1.2956856659122336E-4</v>
      </c>
      <c r="GE64" s="2">
        <f t="shared" si="67"/>
        <v>1.2811922412718526E-4</v>
      </c>
      <c r="GF64" s="2">
        <f t="shared" si="67"/>
        <v>1.1334531668515513E-4</v>
      </c>
      <c r="GG64" s="2">
        <f t="shared" si="67"/>
        <v>1.2314012940574663E-4</v>
      </c>
      <c r="GH64" s="2">
        <f t="shared" si="67"/>
        <v>1.1696037868294507E-4</v>
      </c>
      <c r="GI64" s="2">
        <f t="shared" si="67"/>
        <v>1.0035262720056891E-4</v>
      </c>
      <c r="GJ64" s="2">
        <f t="shared" si="67"/>
        <v>8.2919426000245926E-5</v>
      </c>
      <c r="GK64" s="2">
        <f t="shared" si="67"/>
        <v>7.0196442268068485E-5</v>
      </c>
      <c r="GM64" s="86">
        <f t="shared" si="68"/>
        <v>1.8816273385655388E-3</v>
      </c>
      <c r="GN64" s="86">
        <f t="shared" si="68"/>
        <v>1.7514322842487309E-3</v>
      </c>
      <c r="GO64" s="86">
        <f t="shared" si="68"/>
        <v>1.9335771270693346E-3</v>
      </c>
      <c r="GP64" s="86">
        <f t="shared" si="68"/>
        <v>2.2678314808195713E-3</v>
      </c>
      <c r="GQ64" s="86">
        <f t="shared" si="68"/>
        <v>1.4929803959776661E-3</v>
      </c>
      <c r="GR64" s="86">
        <f t="shared" si="68"/>
        <v>9.4200048088420466E-4</v>
      </c>
      <c r="GS64" s="86">
        <f t="shared" si="68"/>
        <v>1.4909126431581164E-3</v>
      </c>
      <c r="GT64" s="86">
        <f t="shared" si="68"/>
        <v>8.5623126673065693E-4</v>
      </c>
      <c r="GU64" s="86">
        <f t="shared" si="68"/>
        <v>7.5654131680558633E-4</v>
      </c>
      <c r="GV64" s="86">
        <f t="shared" si="68"/>
        <v>3.1219943803595401E-4</v>
      </c>
      <c r="GW64" s="86">
        <f t="shared" si="68"/>
        <v>5.2042624201194276E-4</v>
      </c>
      <c r="GX64" s="86">
        <f t="shared" si="68"/>
        <v>8.297005329962017E-4</v>
      </c>
      <c r="GY64" s="86">
        <f t="shared" si="68"/>
        <v>5.2962369253739777E-4</v>
      </c>
      <c r="GZ64" s="86">
        <f t="shared" si="68"/>
        <v>2.6844490409938526E-4</v>
      </c>
      <c r="HA64" s="86">
        <f t="shared" si="68"/>
        <v>1.2397758930156731E-4</v>
      </c>
      <c r="HC64" s="86">
        <f t="shared" si="73"/>
        <v>2.2156653422368804E-10</v>
      </c>
      <c r="HD64" s="86">
        <f t="shared" si="69"/>
        <v>1.3183067724431883E-11</v>
      </c>
      <c r="HE64" s="86">
        <f t="shared" si="69"/>
        <v>2.2378293717942254E-11</v>
      </c>
      <c r="HF64" s="86">
        <f t="shared" si="69"/>
        <v>3.2431531743912421E-12</v>
      </c>
      <c r="HG64" s="86">
        <f t="shared" si="69"/>
        <v>1.3112556992145522E-12</v>
      </c>
      <c r="HH64" s="86">
        <f t="shared" si="69"/>
        <v>2.5975733944396983E-13</v>
      </c>
      <c r="HI64" s="86">
        <f t="shared" si="69"/>
        <v>1.3553131634395691E-12</v>
      </c>
      <c r="HJ64" s="86">
        <f t="shared" si="69"/>
        <v>6.859096002207693E-13</v>
      </c>
      <c r="HK64" s="86">
        <f t="shared" si="69"/>
        <v>2.3802358661374597E-12</v>
      </c>
      <c r="HL64" s="86">
        <f t="shared" si="69"/>
        <v>5.4098468424519819E-14</v>
      </c>
      <c r="HM64" s="86">
        <f t="shared" si="69"/>
        <v>9.1909653036281548E-13</v>
      </c>
      <c r="HN64" s="86">
        <f t="shared" si="69"/>
        <v>5.4195745627439243E-13</v>
      </c>
      <c r="HO64" s="86">
        <f t="shared" si="69"/>
        <v>9.8509734523896609E-13</v>
      </c>
      <c r="HP64" s="86">
        <f t="shared" si="69"/>
        <v>1.1496395824387328E-14</v>
      </c>
      <c r="HQ64" s="86">
        <f t="shared" si="69"/>
        <v>8.9549016566787274E-18</v>
      </c>
      <c r="HS64" s="86">
        <f t="shared" si="70"/>
        <v>1.1834535277365707E-74</v>
      </c>
      <c r="HT64" s="86">
        <f t="shared" si="70"/>
        <v>3.3818279797628963E-83</v>
      </c>
      <c r="HU64" s="86">
        <f t="shared" si="70"/>
        <v>3.2353550586116948E-88</v>
      </c>
      <c r="HV64" s="86">
        <f t="shared" si="70"/>
        <v>1.1647193969370779E-95</v>
      </c>
      <c r="HW64" s="86">
        <f t="shared" si="70"/>
        <v>2.1031735690936154E-99</v>
      </c>
      <c r="HX64" s="86">
        <f t="shared" si="70"/>
        <v>4.5826676962394892E-104</v>
      </c>
      <c r="HY64" s="86">
        <f t="shared" si="70"/>
        <v>6.9277432733640543E-99</v>
      </c>
      <c r="HZ64" s="86">
        <f t="shared" si="70"/>
        <v>2.1835905609373546E-99</v>
      </c>
      <c r="IA64" s="86">
        <f t="shared" si="70"/>
        <v>8.87943568484718E-96</v>
      </c>
      <c r="IB64" s="86">
        <f t="shared" si="70"/>
        <v>3.5211145339830975E-109</v>
      </c>
      <c r="IC64" s="86">
        <f t="shared" si="70"/>
        <v>1.1713738784017757E-97</v>
      </c>
      <c r="ID64" s="86">
        <f t="shared" si="70"/>
        <v>1.9853210741027427E-102</v>
      </c>
      <c r="IE64" s="86">
        <f t="shared" si="70"/>
        <v>1.4668058394568169E-99</v>
      </c>
      <c r="IF64" s="86">
        <f t="shared" si="70"/>
        <v>5.2119655914531421E-56</v>
      </c>
      <c r="IG64" s="86">
        <f t="shared" si="70"/>
        <v>3.8298584745878309E-39</v>
      </c>
      <c r="II64" s="86">
        <f t="shared" si="71"/>
        <v>1.6849221873474239E-239</v>
      </c>
      <c r="IJ64" s="86">
        <f t="shared" si="71"/>
        <v>1.9805568364367197E-277</v>
      </c>
      <c r="IK64" s="86">
        <f t="shared" si="71"/>
        <v>1.6329828451876484E-264</v>
      </c>
      <c r="IL64" s="86">
        <f t="shared" si="71"/>
        <v>1.0802291426534775E-306</v>
      </c>
      <c r="IM64" s="86">
        <f t="shared" si="71"/>
        <v>0</v>
      </c>
      <c r="IN64" s="86">
        <f t="shared" si="71"/>
        <v>0</v>
      </c>
      <c r="IO64" s="86">
        <f t="shared" si="71"/>
        <v>0</v>
      </c>
      <c r="IP64" s="86">
        <f t="shared" si="71"/>
        <v>0</v>
      </c>
      <c r="IQ64" s="86">
        <f t="shared" si="71"/>
        <v>6.9697193671660509E-303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0</v>
      </c>
      <c r="IV64" s="86">
        <f t="shared" si="71"/>
        <v>1.0651010023320485E-174</v>
      </c>
      <c r="IW64" s="86">
        <f t="shared" si="71"/>
        <v>7.0171429311584042E-100</v>
      </c>
      <c r="IY64" s="86">
        <f t="shared" si="72"/>
        <v>1.881627560132073E-3</v>
      </c>
      <c r="IZ64" s="86">
        <f t="shared" si="72"/>
        <v>1.7514322974317986E-3</v>
      </c>
      <c r="JA64" s="86">
        <f t="shared" si="72"/>
        <v>1.9335771494476282E-3</v>
      </c>
      <c r="JB64" s="86">
        <f t="shared" si="72"/>
        <v>2.2678314840627245E-3</v>
      </c>
      <c r="JC64" s="86">
        <f t="shared" si="72"/>
        <v>1.4929803972889219E-3</v>
      </c>
      <c r="JD64" s="86">
        <f t="shared" si="72"/>
        <v>9.4200048114396204E-4</v>
      </c>
      <c r="JE64" s="86">
        <f t="shared" si="72"/>
        <v>1.4909126445134297E-3</v>
      </c>
      <c r="JF64" s="86">
        <f t="shared" si="72"/>
        <v>8.5623126741656648E-4</v>
      </c>
      <c r="JG64" s="86">
        <f t="shared" si="72"/>
        <v>7.565413191858222E-4</v>
      </c>
      <c r="JH64" s="86">
        <f t="shared" si="72"/>
        <v>3.121994380900525E-4</v>
      </c>
      <c r="JI64" s="86">
        <f t="shared" si="72"/>
        <v>5.2042624293103927E-4</v>
      </c>
      <c r="JJ64" s="86">
        <f t="shared" si="72"/>
        <v>8.2970053353815913E-4</v>
      </c>
      <c r="JK64" s="86">
        <f t="shared" si="72"/>
        <v>5.2962369352249508E-4</v>
      </c>
      <c r="JL64" s="86">
        <f t="shared" si="72"/>
        <v>2.6844490411088165E-4</v>
      </c>
      <c r="JM64" s="86">
        <f t="shared" si="72"/>
        <v>1.2397758930157626E-4</v>
      </c>
    </row>
    <row r="65" spans="2:273" x14ac:dyDescent="0.25">
      <c r="B65" s="2">
        <v>38</v>
      </c>
      <c r="C65" s="37">
        <v>112.328</v>
      </c>
      <c r="D65" s="37">
        <v>110.82</v>
      </c>
      <c r="E65" s="37">
        <v>108.754</v>
      </c>
      <c r="F65" s="37">
        <v>108.967</v>
      </c>
      <c r="G65" s="37">
        <v>108.934</v>
      </c>
      <c r="H65" s="37">
        <v>111.083</v>
      </c>
      <c r="I65" s="37">
        <v>109.417</v>
      </c>
      <c r="J65" s="37">
        <v>109.949</v>
      </c>
      <c r="K65" s="37">
        <v>104.43300000000001</v>
      </c>
      <c r="L65" s="37">
        <v>107.949</v>
      </c>
      <c r="M65" s="37">
        <v>106.8</v>
      </c>
      <c r="N65" s="37">
        <v>109.43899999999999</v>
      </c>
      <c r="O65" s="37">
        <v>110.276</v>
      </c>
      <c r="P65" s="37">
        <v>109.119</v>
      </c>
      <c r="Q65" s="37">
        <v>108.133</v>
      </c>
      <c r="S65" s="4">
        <f t="shared" si="74"/>
        <v>111.87683235273619</v>
      </c>
      <c r="T65" s="4">
        <f t="shared" si="74"/>
        <v>111.56527297927842</v>
      </c>
      <c r="U65" s="4">
        <f t="shared" si="74"/>
        <v>106.48096957293609</v>
      </c>
      <c r="V65" s="4">
        <f t="shared" si="74"/>
        <v>107.21244901595402</v>
      </c>
      <c r="W65" s="4">
        <f t="shared" si="74"/>
        <v>109.50882378441806</v>
      </c>
      <c r="X65" s="4">
        <f t="shared" si="74"/>
        <v>109.82022907341677</v>
      </c>
      <c r="Y65" s="4">
        <f t="shared" si="74"/>
        <v>108.50021606675531</v>
      </c>
      <c r="Z65" s="4">
        <f t="shared" si="74"/>
        <v>107.1262020734124</v>
      </c>
      <c r="AA65" s="4">
        <f t="shared" si="74"/>
        <v>104.27545489562527</v>
      </c>
      <c r="AB65" s="4">
        <f t="shared" si="74"/>
        <v>105.3785076276648</v>
      </c>
      <c r="AC65" s="4">
        <f t="shared" si="74"/>
        <v>107.16334986035032</v>
      </c>
      <c r="AD65" s="4">
        <f t="shared" si="74"/>
        <v>108.08323230353737</v>
      </c>
      <c r="AE65" s="4">
        <f t="shared" si="74"/>
        <v>107.57261455917637</v>
      </c>
      <c r="AF65" s="4">
        <f t="shared" si="74"/>
        <v>106.84302239200667</v>
      </c>
      <c r="AG65" s="4">
        <f t="shared" si="74"/>
        <v>105.79636105871671</v>
      </c>
      <c r="AI65" s="4">
        <f t="shared" si="75"/>
        <v>0.45116764726381575</v>
      </c>
      <c r="AJ65" s="4">
        <f t="shared" si="75"/>
        <v>-0.7452729792784254</v>
      </c>
      <c r="AK65" s="4">
        <f t="shared" si="75"/>
        <v>2.2730304270639152</v>
      </c>
      <c r="AL65" s="4">
        <f t="shared" si="75"/>
        <v>1.7545509840459772</v>
      </c>
      <c r="AM65" s="4">
        <f t="shared" si="75"/>
        <v>-0.57482378441805793</v>
      </c>
      <c r="AN65" s="4">
        <f t="shared" si="75"/>
        <v>1.2627709265832294</v>
      </c>
      <c r="AO65" s="4">
        <f t="shared" si="75"/>
        <v>0.91678393324468743</v>
      </c>
      <c r="AP65" s="4">
        <f t="shared" si="75"/>
        <v>2.8227979265875973</v>
      </c>
      <c r="AQ65" s="4">
        <f t="shared" si="75"/>
        <v>0.15754510437473357</v>
      </c>
      <c r="AR65" s="4">
        <f t="shared" si="75"/>
        <v>2.5704923723351953</v>
      </c>
      <c r="AS65" s="4">
        <f t="shared" si="75"/>
        <v>-0.36334986035032557</v>
      </c>
      <c r="AT65" s="4">
        <f t="shared" si="75"/>
        <v>1.3557676964626211</v>
      </c>
      <c r="AU65" s="4">
        <f t="shared" si="75"/>
        <v>2.7033854408236238</v>
      </c>
      <c r="AV65" s="4">
        <f t="shared" si="75"/>
        <v>2.275977607993326</v>
      </c>
      <c r="AW65" s="4">
        <f t="shared" si="75"/>
        <v>2.3366389412832831</v>
      </c>
      <c r="AY65" s="2">
        <f t="shared" si="65"/>
        <v>109.93452212672906</v>
      </c>
      <c r="AZ65" s="2">
        <f t="shared" si="65"/>
        <v>109.67538679421985</v>
      </c>
      <c r="BA65" s="2">
        <f t="shared" si="65"/>
        <v>104.35902753356771</v>
      </c>
      <c r="BB65" s="2">
        <f t="shared" si="65"/>
        <v>104.86042600565382</v>
      </c>
      <c r="BC65" s="2">
        <f t="shared" si="65"/>
        <v>107.89415423794233</v>
      </c>
      <c r="BD65" s="2">
        <f t="shared" si="65"/>
        <v>108.7407802274198</v>
      </c>
      <c r="BE65" s="2">
        <f t="shared" si="65"/>
        <v>106.89951161839767</v>
      </c>
      <c r="BF65" s="2">
        <f t="shared" si="65"/>
        <v>106.0895512596729</v>
      </c>
      <c r="BG65" s="2">
        <f t="shared" si="65"/>
        <v>103.32045468417741</v>
      </c>
      <c r="BH65" s="2">
        <f t="shared" si="65"/>
        <v>104.93257256987266</v>
      </c>
      <c r="BI65" s="2">
        <f t="shared" si="65"/>
        <v>106.50056873991278</v>
      </c>
      <c r="BJ65" s="2">
        <f t="shared" si="65"/>
        <v>107.09102890630419</v>
      </c>
      <c r="BK65" s="2">
        <f t="shared" si="65"/>
        <v>106.87432138120592</v>
      </c>
      <c r="BL65" s="2">
        <f t="shared" si="65"/>
        <v>106.46977998522368</v>
      </c>
      <c r="BM65" s="2">
        <f t="shared" si="65"/>
        <v>105.63211811218005</v>
      </c>
      <c r="BO65" s="2">
        <f t="shared" si="10"/>
        <v>112.328</v>
      </c>
      <c r="BP65" s="2">
        <f t="shared" si="11"/>
        <v>110.82</v>
      </c>
      <c r="BQ65" s="2">
        <f t="shared" si="12"/>
        <v>108.754</v>
      </c>
      <c r="BR65" s="2">
        <f t="shared" si="13"/>
        <v>108.967</v>
      </c>
      <c r="BS65" s="2">
        <f t="shared" si="14"/>
        <v>108.934</v>
      </c>
      <c r="BT65" s="2">
        <f t="shared" si="15"/>
        <v>111.083</v>
      </c>
      <c r="BU65" s="2">
        <f t="shared" si="16"/>
        <v>109.417</v>
      </c>
      <c r="BV65" s="2">
        <f t="shared" si="17"/>
        <v>109.949</v>
      </c>
      <c r="BW65" s="2">
        <f t="shared" si="18"/>
        <v>104.43300000000001</v>
      </c>
      <c r="BX65" s="2">
        <f t="shared" si="19"/>
        <v>107.949</v>
      </c>
      <c r="BY65" s="2">
        <f t="shared" si="20"/>
        <v>106.8</v>
      </c>
      <c r="BZ65" s="2">
        <f t="shared" si="21"/>
        <v>109.43899999999999</v>
      </c>
      <c r="CA65" s="2">
        <f t="shared" si="22"/>
        <v>110.276</v>
      </c>
      <c r="CB65" s="2">
        <f t="shared" si="23"/>
        <v>109.119</v>
      </c>
      <c r="CC65" s="2">
        <f t="shared" si="24"/>
        <v>108.133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111.77548649155726</v>
      </c>
      <c r="DL65" s="2">
        <f t="shared" si="76"/>
        <v>110.8555649414597</v>
      </c>
      <c r="DM65" s="2">
        <f t="shared" si="76"/>
        <v>107.09625272641065</v>
      </c>
      <c r="DN65" s="2">
        <f t="shared" si="76"/>
        <v>108.4843420505526</v>
      </c>
      <c r="DO65" s="2">
        <f t="shared" si="76"/>
        <v>110.15619991246305</v>
      </c>
      <c r="DP65" s="2">
        <f t="shared" si="76"/>
        <v>110.92314366998576</v>
      </c>
      <c r="DQ65" s="2">
        <f t="shared" si="76"/>
        <v>108.47224740124742</v>
      </c>
      <c r="DR65" s="2">
        <f t="shared" si="76"/>
        <v>108.53157593307593</v>
      </c>
      <c r="DS65" s="2">
        <f t="shared" si="76"/>
        <v>105.78522717086835</v>
      </c>
      <c r="DT65" s="2">
        <f t="shared" si="76"/>
        <v>105.8756721161192</v>
      </c>
      <c r="DU65" s="2">
        <f t="shared" si="76"/>
        <v>107.72425994397759</v>
      </c>
      <c r="DV65" s="2">
        <f t="shared" si="76"/>
        <v>109.17530812324929</v>
      </c>
      <c r="DW65" s="2">
        <f t="shared" si="76"/>
        <v>109.57868431372549</v>
      </c>
      <c r="DX65" s="2">
        <f t="shared" si="76"/>
        <v>108.6795557040998</v>
      </c>
      <c r="DY65" s="2">
        <f t="shared" si="76"/>
        <v>107.43154039408867</v>
      </c>
      <c r="EA65" s="2">
        <f t="shared" si="77"/>
        <v>107.37721484839622</v>
      </c>
      <c r="EB65" s="2">
        <f t="shared" si="77"/>
        <v>108.04868994581575</v>
      </c>
      <c r="EC65" s="2">
        <f t="shared" si="77"/>
        <v>100.7091445029625</v>
      </c>
      <c r="ED65" s="2">
        <f t="shared" si="77"/>
        <v>100.12234562561602</v>
      </c>
      <c r="EE65" s="2">
        <f t="shared" si="77"/>
        <v>104.71703635243372</v>
      </c>
      <c r="EF65" s="2">
        <f t="shared" si="77"/>
        <v>105.4320961632382</v>
      </c>
      <c r="EG65" s="2">
        <f t="shared" si="77"/>
        <v>104.67672123094498</v>
      </c>
      <c r="EH65" s="2">
        <f t="shared" si="77"/>
        <v>102.37957416785164</v>
      </c>
      <c r="EI65" s="2">
        <f t="shared" si="77"/>
        <v>99.553042161601013</v>
      </c>
      <c r="EJ65" s="2">
        <f t="shared" si="77"/>
        <v>103.3104667487757</v>
      </c>
      <c r="EK65" s="2">
        <f t="shared" si="77"/>
        <v>104.51223140908928</v>
      </c>
      <c r="EL65" s="2">
        <f t="shared" si="77"/>
        <v>103.93838739644421</v>
      </c>
      <c r="EM65" s="2">
        <f t="shared" si="77"/>
        <v>102.51202524852641</v>
      </c>
      <c r="EN65" s="2">
        <f t="shared" si="77"/>
        <v>102.66324311994991</v>
      </c>
      <c r="EO65" s="2">
        <f t="shared" si="77"/>
        <v>102.4133955436341</v>
      </c>
      <c r="EQ65" s="2">
        <f t="shared" si="78"/>
        <v>106.0509453744118</v>
      </c>
      <c r="ER65" s="2">
        <f t="shared" si="78"/>
        <v>106.38332992699631</v>
      </c>
      <c r="ES65" s="2">
        <f t="shared" si="78"/>
        <v>100.20993874337644</v>
      </c>
      <c r="ET65" s="2">
        <f t="shared" si="78"/>
        <v>100.78892795278901</v>
      </c>
      <c r="EU65" s="2">
        <f t="shared" si="78"/>
        <v>105.06818463278677</v>
      </c>
      <c r="EV65" s="2">
        <f t="shared" si="78"/>
        <v>105.28934621721729</v>
      </c>
      <c r="EW65" s="2">
        <f t="shared" si="78"/>
        <v>104.29745182219069</v>
      </c>
      <c r="EX65" s="2">
        <f t="shared" si="78"/>
        <v>102.39304571747513</v>
      </c>
      <c r="EY65" s="2">
        <f t="shared" si="78"/>
        <v>99.310365161044388</v>
      </c>
      <c r="EZ65" s="2">
        <f t="shared" si="78"/>
        <v>103.91443736959366</v>
      </c>
      <c r="FA65" s="2">
        <f t="shared" si="78"/>
        <v>104.54391808167334</v>
      </c>
      <c r="FB65" s="2">
        <f t="shared" si="78"/>
        <v>102.63596065840018</v>
      </c>
      <c r="FC65" s="2">
        <f t="shared" si="78"/>
        <v>102.52721188169299</v>
      </c>
      <c r="FD65" s="2">
        <f t="shared" si="78"/>
        <v>102.91479197038143</v>
      </c>
      <c r="FE65" s="2">
        <f t="shared" si="78"/>
        <v>104.67253959899669</v>
      </c>
      <c r="FG65" s="2">
        <f t="shared" si="79"/>
        <v>0.41853855424137731</v>
      </c>
      <c r="FH65" s="2">
        <f t="shared" si="79"/>
        <v>0.42039339554347199</v>
      </c>
      <c r="FI65" s="2">
        <f t="shared" si="79"/>
        <v>0.42854234658728235</v>
      </c>
      <c r="FJ65" s="2">
        <f t="shared" si="79"/>
        <v>0.43338828406182384</v>
      </c>
      <c r="FK65" s="2">
        <f t="shared" si="79"/>
        <v>0.41588772805434415</v>
      </c>
      <c r="FL65" s="2">
        <f t="shared" si="79"/>
        <v>0.39743755315470097</v>
      </c>
      <c r="FM65" s="2">
        <f t="shared" si="79"/>
        <v>0.41435355860198725</v>
      </c>
      <c r="FN65" s="2">
        <f t="shared" si="79"/>
        <v>0.39694829105451312</v>
      </c>
      <c r="FO65" s="2">
        <f t="shared" si="79"/>
        <v>0.39548543443395506</v>
      </c>
      <c r="FP65" s="2">
        <f t="shared" si="79"/>
        <v>0.36767996017211607</v>
      </c>
      <c r="FQ65" s="2">
        <f t="shared" si="79"/>
        <v>0.38097279307198578</v>
      </c>
      <c r="FR65" s="2">
        <f t="shared" si="79"/>
        <v>0.39796519719880402</v>
      </c>
      <c r="FS65" s="2">
        <f t="shared" si="79"/>
        <v>0.38269351593238454</v>
      </c>
      <c r="FT65" s="2">
        <f t="shared" si="79"/>
        <v>0.36730115971218641</v>
      </c>
      <c r="FU65" s="2">
        <f t="shared" si="79"/>
        <v>0.35861781955725525</v>
      </c>
      <c r="FW65" s="2">
        <f t="shared" si="67"/>
        <v>8.9054404888692823E-5</v>
      </c>
      <c r="FX65" s="2">
        <f t="shared" si="67"/>
        <v>1.119499405038179E-4</v>
      </c>
      <c r="FY65" s="2">
        <f t="shared" si="67"/>
        <v>1.5794461105812842E-4</v>
      </c>
      <c r="FZ65" s="2">
        <f t="shared" si="67"/>
        <v>1.1286983245213819E-4</v>
      </c>
      <c r="GA65" s="2">
        <f t="shared" si="67"/>
        <v>1.0166923166793247E-4</v>
      </c>
      <c r="GB65" s="2">
        <f t="shared" si="67"/>
        <v>1.0477921996794016E-4</v>
      </c>
      <c r="GC65" s="2">
        <f t="shared" si="67"/>
        <v>1.2130537525341346E-4</v>
      </c>
      <c r="GD65" s="2">
        <f t="shared" si="67"/>
        <v>1.4206733225420872E-4</v>
      </c>
      <c r="GE65" s="2">
        <f t="shared" si="67"/>
        <v>1.4047819935172727E-4</v>
      </c>
      <c r="GF65" s="2">
        <f t="shared" si="67"/>
        <v>1.2427930934226085E-4</v>
      </c>
      <c r="GG65" s="2">
        <f t="shared" si="67"/>
        <v>1.3501886289398355E-4</v>
      </c>
      <c r="GH65" s="2">
        <f t="shared" si="67"/>
        <v>1.2824305792762952E-4</v>
      </c>
      <c r="GI65" s="2">
        <f t="shared" si="67"/>
        <v>1.1003340232526374E-4</v>
      </c>
      <c r="GJ65" s="2">
        <f t="shared" si="67"/>
        <v>9.0918615304634093E-5</v>
      </c>
      <c r="GK65" s="2">
        <f t="shared" si="67"/>
        <v>7.6968347131315973E-5</v>
      </c>
      <c r="GM65" s="86">
        <f t="shared" si="68"/>
        <v>2.9280964395858164E-3</v>
      </c>
      <c r="GN65" s="86">
        <f t="shared" si="68"/>
        <v>2.7975222166356653E-3</v>
      </c>
      <c r="GO65" s="86">
        <f t="shared" si="68"/>
        <v>3.1294695288625082E-3</v>
      </c>
      <c r="GP65" s="86">
        <f t="shared" si="68"/>
        <v>3.5985759882469328E-3</v>
      </c>
      <c r="GQ65" s="86">
        <f t="shared" si="68"/>
        <v>2.4307022886563751E-3</v>
      </c>
      <c r="GR65" s="86">
        <f t="shared" si="68"/>
        <v>1.5722554171819594E-3</v>
      </c>
      <c r="GS65" s="86">
        <f t="shared" si="68"/>
        <v>2.4114677118298529E-3</v>
      </c>
      <c r="GT65" s="86">
        <f t="shared" si="68"/>
        <v>1.4554198338145841E-3</v>
      </c>
      <c r="GU65" s="86">
        <f t="shared" si="68"/>
        <v>1.3118493250094709E-3</v>
      </c>
      <c r="GV65" s="86">
        <f t="shared" si="68"/>
        <v>5.7209097240412611E-4</v>
      </c>
      <c r="GW65" s="86">
        <f t="shared" si="68"/>
        <v>9.1538690963994683E-4</v>
      </c>
      <c r="GX65" s="86">
        <f t="shared" si="68"/>
        <v>1.4260834445255616E-3</v>
      </c>
      <c r="GY65" s="86">
        <f t="shared" si="68"/>
        <v>9.3498390188050898E-4</v>
      </c>
      <c r="GZ65" s="86">
        <f t="shared" si="68"/>
        <v>5.0460787098159893E-4</v>
      </c>
      <c r="HA65" s="86">
        <f t="shared" si="68"/>
        <v>2.5705789989889438E-4</v>
      </c>
      <c r="HC65" s="86">
        <f t="shared" si="73"/>
        <v>5.5544140998214962E-10</v>
      </c>
      <c r="HD65" s="86">
        <f t="shared" si="69"/>
        <v>3.8754592916732475E-11</v>
      </c>
      <c r="HE65" s="86">
        <f t="shared" si="69"/>
        <v>6.5990811021955706E-11</v>
      </c>
      <c r="HF65" s="86">
        <f t="shared" si="69"/>
        <v>1.0419552953091817E-11</v>
      </c>
      <c r="HG65" s="86">
        <f t="shared" si="69"/>
        <v>4.3234636726514779E-12</v>
      </c>
      <c r="HH65" s="86">
        <f t="shared" si="69"/>
        <v>9.1527851943998563E-13</v>
      </c>
      <c r="HI65" s="86">
        <f t="shared" si="69"/>
        <v>4.5273729505714905E-12</v>
      </c>
      <c r="HJ65" s="86">
        <f t="shared" si="69"/>
        <v>2.3797392615231535E-12</v>
      </c>
      <c r="HK65" s="86">
        <f t="shared" si="69"/>
        <v>7.8639743326909235E-12</v>
      </c>
      <c r="HL65" s="86">
        <f t="shared" si="69"/>
        <v>2.0918600655872455E-13</v>
      </c>
      <c r="HM65" s="86">
        <f t="shared" si="69"/>
        <v>3.1285464552691833E-12</v>
      </c>
      <c r="HN65" s="86">
        <f t="shared" si="69"/>
        <v>1.9242104423947397E-12</v>
      </c>
      <c r="HO65" s="86">
        <f t="shared" si="69"/>
        <v>3.3002233261070283E-12</v>
      </c>
      <c r="HP65" s="86">
        <f t="shared" si="69"/>
        <v>4.7214936013178278E-14</v>
      </c>
      <c r="HQ65" s="86">
        <f t="shared" si="69"/>
        <v>5.3146647584868884E-17</v>
      </c>
      <c r="HS65" s="86">
        <f t="shared" si="70"/>
        <v>9.6288917016428213E-73</v>
      </c>
      <c r="HT65" s="86">
        <f t="shared" si="70"/>
        <v>5.7121726635278657E-81</v>
      </c>
      <c r="HU65" s="86">
        <f t="shared" si="70"/>
        <v>6.8851429082679897E-86</v>
      </c>
      <c r="HV65" s="86">
        <f t="shared" si="70"/>
        <v>3.8388408369678687E-93</v>
      </c>
      <c r="HW65" s="86">
        <f t="shared" si="70"/>
        <v>7.9858204461775677E-97</v>
      </c>
      <c r="HX65" s="86">
        <f t="shared" si="70"/>
        <v>2.3276124573105809E-101</v>
      </c>
      <c r="HY65" s="86">
        <f t="shared" si="70"/>
        <v>2.7736672501083754E-96</v>
      </c>
      <c r="HZ65" s="86">
        <f t="shared" si="70"/>
        <v>9.9163311164659509E-97</v>
      </c>
      <c r="IA65" s="86">
        <f t="shared" si="70"/>
        <v>3.2580937338919311E-93</v>
      </c>
      <c r="IB65" s="86">
        <f t="shared" si="70"/>
        <v>2.782013588750813E-106</v>
      </c>
      <c r="IC65" s="86">
        <f t="shared" si="70"/>
        <v>4.7407201137943961E-95</v>
      </c>
      <c r="ID65" s="86">
        <f t="shared" si="70"/>
        <v>1.0828719223980973E-99</v>
      </c>
      <c r="IE65" s="86">
        <f t="shared" si="70"/>
        <v>5.8662664034520452E-97</v>
      </c>
      <c r="IF65" s="86">
        <f t="shared" si="70"/>
        <v>1.3419790961853749E-54</v>
      </c>
      <c r="IG65" s="86">
        <f t="shared" si="70"/>
        <v>3.5189077413205899E-38</v>
      </c>
      <c r="II65" s="86">
        <f t="shared" si="71"/>
        <v>7.0235678884822396E-235</v>
      </c>
      <c r="IJ65" s="86">
        <f t="shared" si="71"/>
        <v>6.12490897180238E-272</v>
      </c>
      <c r="IK65" s="86">
        <f t="shared" si="71"/>
        <v>4.4512146935786481E-259</v>
      </c>
      <c r="IL65" s="86">
        <f t="shared" si="71"/>
        <v>1.2954928500167495E-300</v>
      </c>
      <c r="IM65" s="86">
        <f t="shared" si="71"/>
        <v>0</v>
      </c>
      <c r="IN65" s="86">
        <f t="shared" si="71"/>
        <v>0</v>
      </c>
      <c r="IO65" s="86">
        <f t="shared" si="71"/>
        <v>1.5185314723748337E-305</v>
      </c>
      <c r="IP65" s="86">
        <f t="shared" si="71"/>
        <v>5.9660647074620758E-306</v>
      </c>
      <c r="IQ65" s="86">
        <f t="shared" si="71"/>
        <v>9.8165894042146119E-297</v>
      </c>
      <c r="IR65" s="86">
        <f t="shared" si="71"/>
        <v>0</v>
      </c>
      <c r="IS65" s="86">
        <f t="shared" si="71"/>
        <v>2.642694568198233E-303</v>
      </c>
      <c r="IT65" s="86">
        <f t="shared" si="71"/>
        <v>0</v>
      </c>
      <c r="IU65" s="86">
        <f t="shared" si="71"/>
        <v>0</v>
      </c>
      <c r="IV65" s="86">
        <f t="shared" si="71"/>
        <v>2.4824256138132749E-171</v>
      </c>
      <c r="IW65" s="86">
        <f t="shared" si="71"/>
        <v>5.291032902099727E-98</v>
      </c>
      <c r="IY65" s="86">
        <f t="shared" si="72"/>
        <v>2.9280969950272262E-3</v>
      </c>
      <c r="IZ65" s="86">
        <f t="shared" si="72"/>
        <v>2.7975222553902582E-3</v>
      </c>
      <c r="JA65" s="86">
        <f t="shared" si="72"/>
        <v>3.1294695948533191E-3</v>
      </c>
      <c r="JB65" s="86">
        <f t="shared" si="72"/>
        <v>3.5985759986664856E-3</v>
      </c>
      <c r="JC65" s="86">
        <f t="shared" si="72"/>
        <v>2.4307022929798386E-3</v>
      </c>
      <c r="JD65" s="86">
        <f t="shared" si="72"/>
        <v>1.5722554180972379E-3</v>
      </c>
      <c r="JE65" s="86">
        <f t="shared" si="72"/>
        <v>2.4114677163572257E-3</v>
      </c>
      <c r="JF65" s="86">
        <f t="shared" si="72"/>
        <v>1.4554198361943233E-3</v>
      </c>
      <c r="JG65" s="86">
        <f t="shared" si="72"/>
        <v>1.3118493328734451E-3</v>
      </c>
      <c r="JH65" s="86">
        <f t="shared" si="72"/>
        <v>5.7209097261331208E-4</v>
      </c>
      <c r="JI65" s="86">
        <f t="shared" si="72"/>
        <v>9.153869127684933E-4</v>
      </c>
      <c r="JJ65" s="86">
        <f t="shared" si="72"/>
        <v>1.426083446449772E-3</v>
      </c>
      <c r="JK65" s="86">
        <f t="shared" si="72"/>
        <v>9.3498390518073236E-4</v>
      </c>
      <c r="JL65" s="86">
        <f t="shared" si="72"/>
        <v>5.0460787102881387E-4</v>
      </c>
      <c r="JM65" s="86">
        <f t="shared" si="72"/>
        <v>2.570578998989475E-4</v>
      </c>
    </row>
    <row r="66" spans="2:273" x14ac:dyDescent="0.25">
      <c r="B66" s="2">
        <v>39</v>
      </c>
      <c r="C66" s="37">
        <v>114.033</v>
      </c>
      <c r="D66" s="37">
        <v>112.033</v>
      </c>
      <c r="E66" s="37">
        <v>107.836</v>
      </c>
      <c r="F66" s="37">
        <v>110.65600000000001</v>
      </c>
      <c r="G66" s="37">
        <v>109.869</v>
      </c>
      <c r="H66" s="37">
        <v>111</v>
      </c>
      <c r="I66" s="37">
        <v>109.9</v>
      </c>
      <c r="J66" s="37">
        <v>110.068</v>
      </c>
      <c r="K66" s="37">
        <v>106.6</v>
      </c>
      <c r="L66" s="37">
        <v>105.593</v>
      </c>
      <c r="M66" s="37">
        <v>108.68300000000001</v>
      </c>
      <c r="N66" s="37">
        <v>112.105</v>
      </c>
      <c r="O66" s="37">
        <v>108.94799999999999</v>
      </c>
      <c r="P66" s="37">
        <v>106.864</v>
      </c>
      <c r="Q66" s="37">
        <v>107.717</v>
      </c>
      <c r="S66" s="4">
        <f t="shared" si="74"/>
        <v>112.64042279846687</v>
      </c>
      <c r="T66" s="4">
        <f t="shared" si="74"/>
        <v>112.42941554714162</v>
      </c>
      <c r="U66" s="4">
        <f t="shared" si="74"/>
        <v>107.44286344770178</v>
      </c>
      <c r="V66" s="4">
        <f t="shared" si="74"/>
        <v>108.18061698803267</v>
      </c>
      <c r="W66" s="4">
        <f t="shared" si="74"/>
        <v>110.21310070052778</v>
      </c>
      <c r="X66" s="4">
        <f t="shared" si="74"/>
        <v>110.3011463536202</v>
      </c>
      <c r="Y66" s="4">
        <f t="shared" si="74"/>
        <v>109.22719270546438</v>
      </c>
      <c r="Z66" s="4">
        <f t="shared" si="74"/>
        <v>107.63563255963342</v>
      </c>
      <c r="AA66" s="4">
        <f t="shared" si="74"/>
        <v>104.72751843598844</v>
      </c>
      <c r="AB66" s="4">
        <f t="shared" si="74"/>
        <v>105.62292148102917</v>
      </c>
      <c r="AC66" s="4">
        <f t="shared" si="74"/>
        <v>107.50437772086786</v>
      </c>
      <c r="AD66" s="4">
        <f t="shared" si="74"/>
        <v>108.59202738469659</v>
      </c>
      <c r="AE66" s="4">
        <f t="shared" si="74"/>
        <v>107.89156650224594</v>
      </c>
      <c r="AF66" s="4">
        <f t="shared" si="74"/>
        <v>107.03228884718618</v>
      </c>
      <c r="AG66" s="4">
        <f t="shared" si="74"/>
        <v>105.8338750897725</v>
      </c>
      <c r="AI66" s="4">
        <f t="shared" si="75"/>
        <v>1.392577201533129</v>
      </c>
      <c r="AJ66" s="4">
        <f t="shared" si="75"/>
        <v>-0.39641554714161487</v>
      </c>
      <c r="AK66" s="4">
        <f t="shared" si="75"/>
        <v>0.3931365522982162</v>
      </c>
      <c r="AL66" s="4">
        <f t="shared" si="75"/>
        <v>2.4753830119673381</v>
      </c>
      <c r="AM66" s="4">
        <f t="shared" si="75"/>
        <v>-0.34410070052777542</v>
      </c>
      <c r="AN66" s="4">
        <f t="shared" si="75"/>
        <v>0.69885364637980274</v>
      </c>
      <c r="AO66" s="4">
        <f t="shared" si="75"/>
        <v>0.67280729453563026</v>
      </c>
      <c r="AP66" s="4">
        <f t="shared" si="75"/>
        <v>2.4323674403665763</v>
      </c>
      <c r="AQ66" s="4">
        <f t="shared" si="75"/>
        <v>1.8724815640115509</v>
      </c>
      <c r="AR66" s="4">
        <f t="shared" si="75"/>
        <v>-2.9921481029163033E-2</v>
      </c>
      <c r="AS66" s="4">
        <f t="shared" si="75"/>
        <v>1.1786222791321421</v>
      </c>
      <c r="AT66" s="4">
        <f t="shared" si="75"/>
        <v>3.5129726153034113</v>
      </c>
      <c r="AU66" s="4">
        <f t="shared" si="75"/>
        <v>1.0564334977540568</v>
      </c>
      <c r="AV66" s="4">
        <f t="shared" si="75"/>
        <v>-0.16828884718617587</v>
      </c>
      <c r="AW66" s="4">
        <f t="shared" si="75"/>
        <v>1.8831249102274938</v>
      </c>
      <c r="AY66" s="2">
        <f t="shared" si="65"/>
        <v>109.77970477117331</v>
      </c>
      <c r="AZ66" s="2">
        <f t="shared" si="65"/>
        <v>109.58317182315292</v>
      </c>
      <c r="BA66" s="2">
        <f t="shared" si="65"/>
        <v>104.21530660620346</v>
      </c>
      <c r="BB66" s="2">
        <f t="shared" si="65"/>
        <v>104.66642408375169</v>
      </c>
      <c r="BC66" s="2">
        <f t="shared" si="65"/>
        <v>107.73883060935323</v>
      </c>
      <c r="BD66" s="2">
        <f t="shared" si="65"/>
        <v>108.60529234716246</v>
      </c>
      <c r="BE66" s="2">
        <f t="shared" si="65"/>
        <v>106.78758828749154</v>
      </c>
      <c r="BF66" s="2">
        <f t="shared" si="65"/>
        <v>105.98058426991236</v>
      </c>
      <c r="BG66" s="2">
        <f t="shared" si="65"/>
        <v>103.17550193230358</v>
      </c>
      <c r="BH66" s="2">
        <f t="shared" si="65"/>
        <v>104.85784904895623</v>
      </c>
      <c r="BI66" s="2">
        <f t="shared" si="65"/>
        <v>106.41064482910097</v>
      </c>
      <c r="BJ66" s="2">
        <f t="shared" si="65"/>
        <v>106.99272899226759</v>
      </c>
      <c r="BK66" s="2">
        <f t="shared" si="65"/>
        <v>106.73585814758653</v>
      </c>
      <c r="BL66" s="2">
        <f t="shared" si="65"/>
        <v>106.37716599995437</v>
      </c>
      <c r="BM66" s="2">
        <f t="shared" si="65"/>
        <v>105.51858519434494</v>
      </c>
      <c r="BO66" s="2">
        <f t="shared" si="10"/>
        <v>114.033</v>
      </c>
      <c r="BP66" s="2">
        <f t="shared" si="11"/>
        <v>112.033</v>
      </c>
      <c r="BQ66" s="2">
        <f t="shared" si="12"/>
        <v>107.836</v>
      </c>
      <c r="BR66" s="2">
        <f t="shared" si="13"/>
        <v>110.65600000000001</v>
      </c>
      <c r="BS66" s="2">
        <f t="shared" si="14"/>
        <v>109.869</v>
      </c>
      <c r="BT66" s="2">
        <f t="shared" si="15"/>
        <v>111</v>
      </c>
      <c r="BU66" s="2">
        <f t="shared" si="16"/>
        <v>109.9</v>
      </c>
      <c r="BV66" s="2">
        <f t="shared" si="17"/>
        <v>110.068</v>
      </c>
      <c r="BW66" s="2">
        <f t="shared" si="18"/>
        <v>106.6</v>
      </c>
      <c r="BX66" s="2">
        <f t="shared" si="19"/>
        <v>105.593</v>
      </c>
      <c r="BY66" s="2">
        <f t="shared" si="20"/>
        <v>108.68300000000001</v>
      </c>
      <c r="BZ66" s="2">
        <f t="shared" si="21"/>
        <v>112.105</v>
      </c>
      <c r="CA66" s="2">
        <f t="shared" si="22"/>
        <v>108.94799999999999</v>
      </c>
      <c r="CB66" s="2">
        <f t="shared" si="23"/>
        <v>106.864</v>
      </c>
      <c r="CC66" s="2">
        <f t="shared" si="24"/>
        <v>107.717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111.82628714821767</v>
      </c>
      <c r="DL66" s="2">
        <f t="shared" si="76"/>
        <v>110.97094846263271</v>
      </c>
      <c r="DM66" s="2">
        <f t="shared" si="76"/>
        <v>107.21804385964916</v>
      </c>
      <c r="DN66" s="2">
        <f t="shared" si="76"/>
        <v>108.59140584309007</v>
      </c>
      <c r="DO66" s="2">
        <f t="shared" si="76"/>
        <v>110.22801586606849</v>
      </c>
      <c r="DP66" s="2">
        <f t="shared" si="76"/>
        <v>111.02778568041725</v>
      </c>
      <c r="DQ66" s="2">
        <f t="shared" si="76"/>
        <v>108.5735401028559</v>
      </c>
      <c r="DR66" s="2">
        <f t="shared" si="76"/>
        <v>108.69053217503216</v>
      </c>
      <c r="DS66" s="2">
        <f t="shared" si="76"/>
        <v>105.86775014005603</v>
      </c>
      <c r="DT66" s="2">
        <f t="shared" si="76"/>
        <v>105.93444155844159</v>
      </c>
      <c r="DU66" s="2">
        <f t="shared" si="76"/>
        <v>107.80978543417366</v>
      </c>
      <c r="DV66" s="2">
        <f t="shared" si="76"/>
        <v>109.33959747899159</v>
      </c>
      <c r="DW66" s="2">
        <f t="shared" si="76"/>
        <v>109.70557871148459</v>
      </c>
      <c r="DX66" s="2">
        <f t="shared" si="76"/>
        <v>108.82075222816397</v>
      </c>
      <c r="DY66" s="2">
        <f t="shared" si="76"/>
        <v>107.46627093596059</v>
      </c>
      <c r="EA66" s="2">
        <f t="shared" si="77"/>
        <v>107.18692087354978</v>
      </c>
      <c r="EB66" s="2">
        <f t="shared" si="77"/>
        <v>107.83861942031477</v>
      </c>
      <c r="EC66" s="2">
        <f t="shared" si="77"/>
        <v>100.56368926925612</v>
      </c>
      <c r="ED66" s="2">
        <f t="shared" si="77"/>
        <v>99.986244410437308</v>
      </c>
      <c r="EE66" s="2">
        <f t="shared" si="77"/>
        <v>104.55030868761548</v>
      </c>
      <c r="EF66" s="2">
        <f t="shared" si="77"/>
        <v>105.25570914649632</v>
      </c>
      <c r="EG66" s="2">
        <f t="shared" si="77"/>
        <v>104.48554888436685</v>
      </c>
      <c r="EH66" s="2">
        <f t="shared" si="77"/>
        <v>102.22582473374153</v>
      </c>
      <c r="EI66" s="2">
        <f t="shared" si="77"/>
        <v>99.422479204247622</v>
      </c>
      <c r="EJ66" s="2">
        <f t="shared" si="77"/>
        <v>103.16907404474942</v>
      </c>
      <c r="EK66" s="2">
        <f t="shared" si="77"/>
        <v>104.33726182571132</v>
      </c>
      <c r="EL66" s="2">
        <f t="shared" si="77"/>
        <v>103.75524389835243</v>
      </c>
      <c r="EM66" s="2">
        <f t="shared" si="77"/>
        <v>102.36702193484061</v>
      </c>
      <c r="EN66" s="2">
        <f t="shared" si="77"/>
        <v>102.53824142043591</v>
      </c>
      <c r="EO66" s="2">
        <f t="shared" si="77"/>
        <v>102.34119012272842</v>
      </c>
      <c r="EQ66" s="2">
        <f t="shared" si="78"/>
        <v>105.88251207642564</v>
      </c>
      <c r="ER66" s="2">
        <f t="shared" si="78"/>
        <v>106.20035899546519</v>
      </c>
      <c r="ES66" s="2">
        <f t="shared" si="78"/>
        <v>100.07333529329742</v>
      </c>
      <c r="ET66" s="2">
        <f t="shared" si="78"/>
        <v>100.64157634711084</v>
      </c>
      <c r="EU66" s="2">
        <f t="shared" si="78"/>
        <v>104.89569675117193</v>
      </c>
      <c r="EV66" s="2">
        <f t="shared" si="78"/>
        <v>105.1153330551771</v>
      </c>
      <c r="EW66" s="2">
        <f t="shared" si="78"/>
        <v>104.11261260074004</v>
      </c>
      <c r="EX66" s="2">
        <f t="shared" si="78"/>
        <v>102.2391036634869</v>
      </c>
      <c r="EY66" s="2">
        <f t="shared" si="78"/>
        <v>99.183949758138425</v>
      </c>
      <c r="EZ66" s="2">
        <f t="shared" si="78"/>
        <v>103.76290967924461</v>
      </c>
      <c r="FA66" s="2">
        <f t="shared" si="78"/>
        <v>104.36842272796392</v>
      </c>
      <c r="FB66" s="2">
        <f t="shared" si="78"/>
        <v>102.47461683895752</v>
      </c>
      <c r="FC66" s="2">
        <f t="shared" si="78"/>
        <v>102.38194543600203</v>
      </c>
      <c r="FD66" s="2">
        <f t="shared" si="78"/>
        <v>102.78560102578037</v>
      </c>
      <c r="FE66" s="2">
        <f t="shared" si="78"/>
        <v>104.55874605634284</v>
      </c>
      <c r="FG66" s="2">
        <f t="shared" si="79"/>
        <v>0.44110658361537558</v>
      </c>
      <c r="FH66" s="2">
        <f t="shared" si="79"/>
        <v>0.44298524367736475</v>
      </c>
      <c r="FI66" s="2">
        <f t="shared" si="79"/>
        <v>0.45123118900054271</v>
      </c>
      <c r="FJ66" s="2">
        <f t="shared" si="79"/>
        <v>0.45612890503016401</v>
      </c>
      <c r="FK66" s="2">
        <f t="shared" si="79"/>
        <v>0.43842059502255765</v>
      </c>
      <c r="FL66" s="2">
        <f t="shared" si="79"/>
        <v>0.41968903073875263</v>
      </c>
      <c r="FM66" s="2">
        <f t="shared" si="79"/>
        <v>0.4368654717499757</v>
      </c>
      <c r="FN66" s="2">
        <f t="shared" si="79"/>
        <v>0.41919143259155378</v>
      </c>
      <c r="FO66" s="2">
        <f t="shared" si="79"/>
        <v>0.41770338191627798</v>
      </c>
      <c r="FP66" s="2">
        <f t="shared" si="79"/>
        <v>0.38934189575186628</v>
      </c>
      <c r="FQ66" s="2">
        <f t="shared" si="79"/>
        <v>0.40291884980311771</v>
      </c>
      <c r="FR66" s="2">
        <f t="shared" si="79"/>
        <v>0.42022561407930586</v>
      </c>
      <c r="FS66" s="2">
        <f t="shared" si="79"/>
        <v>0.40467389634967421</v>
      </c>
      <c r="FT66" s="2">
        <f t="shared" si="79"/>
        <v>0.38895450594937048</v>
      </c>
      <c r="FU66" s="2">
        <f t="shared" si="79"/>
        <v>0.38006676575050957</v>
      </c>
      <c r="FW66" s="2">
        <f t="shared" si="67"/>
        <v>9.7645374280617395E-5</v>
      </c>
      <c r="FX66" s="2">
        <f t="shared" si="67"/>
        <v>1.2274934303965767E-4</v>
      </c>
      <c r="FY66" s="2">
        <f t="shared" si="67"/>
        <v>1.7318018326735094E-4</v>
      </c>
      <c r="FZ66" s="2">
        <f t="shared" si="67"/>
        <v>1.2375796262651339E-4</v>
      </c>
      <c r="GA66" s="2">
        <f t="shared" si="67"/>
        <v>1.1147700227975533E-4</v>
      </c>
      <c r="GB66" s="2">
        <f t="shared" si="67"/>
        <v>1.1488696872169437E-4</v>
      </c>
      <c r="GC66" s="2">
        <f t="shared" si="67"/>
        <v>1.3300714241468124E-4</v>
      </c>
      <c r="GD66" s="2">
        <f t="shared" si="67"/>
        <v>1.5577159713315862E-4</v>
      </c>
      <c r="GE66" s="2">
        <f t="shared" si="67"/>
        <v>1.5402919505211823E-4</v>
      </c>
      <c r="GF66" s="2">
        <f t="shared" si="67"/>
        <v>1.3626791903998135E-4</v>
      </c>
      <c r="GG66" s="2">
        <f t="shared" si="67"/>
        <v>1.4804331076341881E-4</v>
      </c>
      <c r="GH66" s="2">
        <f t="shared" si="67"/>
        <v>1.4061397705559891E-4</v>
      </c>
      <c r="GI66" s="2">
        <f t="shared" si="67"/>
        <v>1.2064794571972424E-4</v>
      </c>
      <c r="GJ66" s="2">
        <f t="shared" si="67"/>
        <v>9.9689404863097475E-5</v>
      </c>
      <c r="GK66" s="2">
        <f t="shared" si="67"/>
        <v>8.4393487736266946E-5</v>
      </c>
      <c r="GM66" s="86">
        <f t="shared" si="68"/>
        <v>4.4821916095478739E-3</v>
      </c>
      <c r="GN66" s="86">
        <f t="shared" si="68"/>
        <v>4.3874635300630354E-3</v>
      </c>
      <c r="GO66" s="86">
        <f t="shared" si="68"/>
        <v>4.9664423083379478E-3</v>
      </c>
      <c r="GP66" s="86">
        <f t="shared" si="68"/>
        <v>5.6054531962631835E-3</v>
      </c>
      <c r="GQ66" s="86">
        <f t="shared" si="68"/>
        <v>3.8815621169883373E-3</v>
      </c>
      <c r="GR66" s="86">
        <f t="shared" si="68"/>
        <v>2.5722401584870507E-3</v>
      </c>
      <c r="GS66" s="86">
        <f t="shared" si="68"/>
        <v>3.8277017137175171E-3</v>
      </c>
      <c r="GT66" s="86">
        <f t="shared" si="68"/>
        <v>2.4220719535104182E-3</v>
      </c>
      <c r="GU66" s="86">
        <f t="shared" si="68"/>
        <v>2.2242884708870772E-3</v>
      </c>
      <c r="GV66" s="86">
        <f t="shared" si="68"/>
        <v>1.0232206626233822E-3</v>
      </c>
      <c r="GW66" s="86">
        <f t="shared" si="68"/>
        <v>1.5743327440864588E-3</v>
      </c>
      <c r="GX66" s="86">
        <f t="shared" si="68"/>
        <v>2.3978176799298867E-3</v>
      </c>
      <c r="GY66" s="86">
        <f t="shared" si="68"/>
        <v>1.6133727820792549E-3</v>
      </c>
      <c r="GZ66" s="86">
        <f t="shared" si="68"/>
        <v>9.2430503228564176E-4</v>
      </c>
      <c r="HA66" s="86">
        <f t="shared" si="68"/>
        <v>5.1635962095129199E-4</v>
      </c>
      <c r="HC66" s="86">
        <f t="shared" si="73"/>
        <v>1.3648687944214959E-9</v>
      </c>
      <c r="HD66" s="86">
        <f t="shared" si="69"/>
        <v>1.1118021298985447E-10</v>
      </c>
      <c r="HE66" s="86">
        <f t="shared" si="69"/>
        <v>1.8977461118397377E-10</v>
      </c>
      <c r="HF66" s="86">
        <f t="shared" si="69"/>
        <v>3.2581283997759081E-11</v>
      </c>
      <c r="HG66" s="86">
        <f t="shared" si="69"/>
        <v>1.3870728755034238E-11</v>
      </c>
      <c r="HH66" s="86">
        <f t="shared" si="69"/>
        <v>3.133652213786333E-12</v>
      </c>
      <c r="HI66" s="86">
        <f t="shared" si="69"/>
        <v>1.4706075615795405E-11</v>
      </c>
      <c r="HJ66" s="86">
        <f t="shared" si="69"/>
        <v>8.0200283984598693E-12</v>
      </c>
      <c r="HK66" s="86">
        <f t="shared" si="69"/>
        <v>2.526225586012608E-11</v>
      </c>
      <c r="HL66" s="86">
        <f t="shared" si="69"/>
        <v>7.8383217710235217E-13</v>
      </c>
      <c r="HM66" s="86">
        <f t="shared" si="69"/>
        <v>1.03505342440814E-11</v>
      </c>
      <c r="HN66" s="86">
        <f t="shared" si="69"/>
        <v>6.6306908096402128E-12</v>
      </c>
      <c r="HO66" s="86">
        <f t="shared" si="69"/>
        <v>1.0753204822837594E-11</v>
      </c>
      <c r="HP66" s="86">
        <f t="shared" si="69"/>
        <v>1.876827925387157E-13</v>
      </c>
      <c r="HQ66" s="86">
        <f t="shared" si="69"/>
        <v>3.0234593939722094E-16</v>
      </c>
      <c r="HS66" s="86">
        <f t="shared" si="70"/>
        <v>7.3917529250358147E-71</v>
      </c>
      <c r="HT66" s="86">
        <f t="shared" si="70"/>
        <v>8.9882514183359061E-79</v>
      </c>
      <c r="HU66" s="86">
        <f t="shared" si="70"/>
        <v>1.3621960252869598E-83</v>
      </c>
      <c r="HV66" s="86">
        <f t="shared" si="70"/>
        <v>1.1696561814615518E-90</v>
      </c>
      <c r="HW66" s="86">
        <f t="shared" si="70"/>
        <v>2.8011087242361017E-94</v>
      </c>
      <c r="HX66" s="86">
        <f t="shared" si="70"/>
        <v>1.0877546173013508E-98</v>
      </c>
      <c r="HY66" s="86">
        <f t="shared" si="70"/>
        <v>1.0239363984278964E-93</v>
      </c>
      <c r="HZ66" s="86">
        <f t="shared" si="70"/>
        <v>4.1397033641117913E-94</v>
      </c>
      <c r="IA66" s="86">
        <f t="shared" si="70"/>
        <v>1.1020019167251035E-90</v>
      </c>
      <c r="IB66" s="86">
        <f t="shared" si="70"/>
        <v>2.0068270310764907E-103</v>
      </c>
      <c r="IC66" s="86">
        <f t="shared" si="70"/>
        <v>1.7667060906212424E-92</v>
      </c>
      <c r="ID66" s="86">
        <f t="shared" si="70"/>
        <v>5.4163433902973094E-97</v>
      </c>
      <c r="IE66" s="86">
        <f t="shared" si="70"/>
        <v>2.1645361480532392E-94</v>
      </c>
      <c r="IF66" s="86">
        <f t="shared" si="70"/>
        <v>3.3116022638578358E-53</v>
      </c>
      <c r="IG66" s="86">
        <f t="shared" si="70"/>
        <v>3.1420847787975728E-37</v>
      </c>
      <c r="II66" s="86">
        <f t="shared" si="71"/>
        <v>2.6376546539479176E-230</v>
      </c>
      <c r="IJ66" s="86">
        <f t="shared" si="71"/>
        <v>1.6679966782339865E-266</v>
      </c>
      <c r="IK66" s="86">
        <f t="shared" si="71"/>
        <v>1.0645740131478896E-253</v>
      </c>
      <c r="IL66" s="86">
        <f t="shared" si="71"/>
        <v>1.3494398432828805E-294</v>
      </c>
      <c r="IM66" s="86">
        <f t="shared" si="71"/>
        <v>3.7646939510043191E-304</v>
      </c>
      <c r="IN66" s="86">
        <f t="shared" si="71"/>
        <v>0</v>
      </c>
      <c r="IO66" s="86">
        <f t="shared" si="71"/>
        <v>2.2240776307910923E-299</v>
      </c>
      <c r="IP66" s="86">
        <f t="shared" si="71"/>
        <v>1.1460383711414299E-299</v>
      </c>
      <c r="IQ66" s="86">
        <f t="shared" si="71"/>
        <v>1.1947696200169567E-290</v>
      </c>
      <c r="IR66" s="86">
        <f t="shared" si="71"/>
        <v>0</v>
      </c>
      <c r="IS66" s="86">
        <f t="shared" si="71"/>
        <v>4.1253730276733352E-297</v>
      </c>
      <c r="IT66" s="86">
        <f t="shared" si="71"/>
        <v>0</v>
      </c>
      <c r="IU66" s="86">
        <f t="shared" si="71"/>
        <v>1.1032122177529556E-303</v>
      </c>
      <c r="IV66" s="86">
        <f t="shared" si="71"/>
        <v>5.3614150106049957E-168</v>
      </c>
      <c r="IW66" s="86">
        <f t="shared" si="71"/>
        <v>3.8267916800232561E-96</v>
      </c>
      <c r="IY66" s="86">
        <f t="shared" si="72"/>
        <v>4.4821929744166683E-3</v>
      </c>
      <c r="IZ66" s="86">
        <f t="shared" si="72"/>
        <v>4.387463641243248E-3</v>
      </c>
      <c r="JA66" s="86">
        <f t="shared" si="72"/>
        <v>4.9664424981125587E-3</v>
      </c>
      <c r="JB66" s="86">
        <f t="shared" si="72"/>
        <v>5.6054532288444675E-3</v>
      </c>
      <c r="JC66" s="86">
        <f t="shared" si="72"/>
        <v>3.8815621308590661E-3</v>
      </c>
      <c r="JD66" s="86">
        <f t="shared" si="72"/>
        <v>2.5722401616207029E-3</v>
      </c>
      <c r="JE66" s="86">
        <f t="shared" si="72"/>
        <v>3.8277017284235929E-3</v>
      </c>
      <c r="JF66" s="86">
        <f t="shared" si="72"/>
        <v>2.4220719615304464E-3</v>
      </c>
      <c r="JG66" s="86">
        <f t="shared" si="72"/>
        <v>2.224288496149333E-3</v>
      </c>
      <c r="JH66" s="86">
        <f t="shared" si="72"/>
        <v>1.0232206634072144E-3</v>
      </c>
      <c r="JI66" s="86">
        <f t="shared" si="72"/>
        <v>1.574332754436993E-3</v>
      </c>
      <c r="JJ66" s="86">
        <f t="shared" si="72"/>
        <v>2.3978176865605775E-3</v>
      </c>
      <c r="JK66" s="86">
        <f t="shared" si="72"/>
        <v>1.6133727928324597E-3</v>
      </c>
      <c r="JL66" s="86">
        <f t="shared" si="72"/>
        <v>9.2430503247332453E-4</v>
      </c>
      <c r="JM66" s="86">
        <f t="shared" si="72"/>
        <v>5.1635962095159438E-4</v>
      </c>
    </row>
    <row r="67" spans="2:273" x14ac:dyDescent="0.25">
      <c r="B67" s="2">
        <v>40</v>
      </c>
      <c r="C67" s="37">
        <v>113.754</v>
      </c>
      <c r="D67" s="37">
        <v>113.098</v>
      </c>
      <c r="E67" s="37">
        <v>110.246</v>
      </c>
      <c r="F67" s="37">
        <v>112.721</v>
      </c>
      <c r="G67" s="37">
        <v>112.34399999999999</v>
      </c>
      <c r="H67" s="37">
        <v>112.43300000000001</v>
      </c>
      <c r="I67" s="37">
        <v>110.233</v>
      </c>
      <c r="J67" s="37">
        <v>109.508</v>
      </c>
      <c r="K67" s="37">
        <v>107.55</v>
      </c>
      <c r="L67" s="37">
        <v>104.84699999999999</v>
      </c>
      <c r="M67" s="37">
        <v>107.25</v>
      </c>
      <c r="N67" s="37">
        <v>109.965</v>
      </c>
      <c r="O67" s="37">
        <v>108.983</v>
      </c>
      <c r="P67" s="37">
        <v>110.119</v>
      </c>
      <c r="Q67" s="37">
        <v>106.833</v>
      </c>
      <c r="S67" s="4">
        <f t="shared" si="74"/>
        <v>113.7521863770767</v>
      </c>
      <c r="T67" s="4">
        <f t="shared" si="74"/>
        <v>113.67845245400132</v>
      </c>
      <c r="U67" s="4">
        <f t="shared" si="74"/>
        <v>108.86441194468378</v>
      </c>
      <c r="V67" s="4">
        <f t="shared" si="74"/>
        <v>109.60647326171005</v>
      </c>
      <c r="W67" s="4">
        <f t="shared" si="74"/>
        <v>111.28470016905383</v>
      </c>
      <c r="X67" s="4">
        <f t="shared" si="74"/>
        <v>111.06312660731329</v>
      </c>
      <c r="Y67" s="4">
        <f t="shared" si="74"/>
        <v>110.30505911180444</v>
      </c>
      <c r="Z67" s="4">
        <f t="shared" si="74"/>
        <v>108.4385970146344</v>
      </c>
      <c r="AA67" s="4">
        <f t="shared" si="74"/>
        <v>105.48131854827294</v>
      </c>
      <c r="AB67" s="4">
        <f t="shared" si="74"/>
        <v>106.05237514467406</v>
      </c>
      <c r="AC67" s="4">
        <f t="shared" si="74"/>
        <v>108.0700260000992</v>
      </c>
      <c r="AD67" s="4">
        <f t="shared" si="74"/>
        <v>109.39492911909275</v>
      </c>
      <c r="AE67" s="4">
        <f t="shared" si="74"/>
        <v>108.44929550331872</v>
      </c>
      <c r="AF67" s="4">
        <f t="shared" si="74"/>
        <v>107.3888419277891</v>
      </c>
      <c r="AG67" s="4">
        <f t="shared" si="74"/>
        <v>105.98327508321725</v>
      </c>
      <c r="AI67" s="4">
        <f t="shared" si="75"/>
        <v>1.8136229233078893E-3</v>
      </c>
      <c r="AJ67" s="4">
        <f t="shared" si="75"/>
        <v>-0.58045245400131762</v>
      </c>
      <c r="AK67" s="4">
        <f t="shared" si="75"/>
        <v>1.3815880553162145</v>
      </c>
      <c r="AL67" s="4">
        <f t="shared" si="75"/>
        <v>3.1145267382899533</v>
      </c>
      <c r="AM67" s="4">
        <f t="shared" si="75"/>
        <v>1.0592998309461592</v>
      </c>
      <c r="AN67" s="4">
        <f t="shared" si="75"/>
        <v>1.3698733926867135</v>
      </c>
      <c r="AO67" s="4">
        <f t="shared" si="75"/>
        <v>-7.2059111804435361E-2</v>
      </c>
      <c r="AP67" s="4">
        <f t="shared" si="75"/>
        <v>1.0694029853655991</v>
      </c>
      <c r="AQ67" s="4">
        <f t="shared" si="75"/>
        <v>2.0686814517270591</v>
      </c>
      <c r="AR67" s="4">
        <f t="shared" si="75"/>
        <v>-1.2053751446740648</v>
      </c>
      <c r="AS67" s="4">
        <f t="shared" si="75"/>
        <v>-0.82002600009920457</v>
      </c>
      <c r="AT67" s="4">
        <f t="shared" si="75"/>
        <v>0.57007088090725233</v>
      </c>
      <c r="AU67" s="4">
        <f t="shared" si="75"/>
        <v>0.53370449668128117</v>
      </c>
      <c r="AV67" s="4">
        <f t="shared" si="75"/>
        <v>2.730158072210898</v>
      </c>
      <c r="AW67" s="4">
        <f t="shared" si="75"/>
        <v>0.84972491678274764</v>
      </c>
      <c r="AY67" s="2">
        <f t="shared" si="65"/>
        <v>109.61280411623089</v>
      </c>
      <c r="AZ67" s="2">
        <f t="shared" si="65"/>
        <v>109.47542636520397</v>
      </c>
      <c r="BA67" s="2">
        <f t="shared" si="65"/>
        <v>104.05804205534695</v>
      </c>
      <c r="BB67" s="2">
        <f t="shared" si="65"/>
        <v>104.4597316060654</v>
      </c>
      <c r="BC67" s="2">
        <f t="shared" si="65"/>
        <v>107.57123731815614</v>
      </c>
      <c r="BD67" s="2">
        <f t="shared" si="65"/>
        <v>108.45529174914286</v>
      </c>
      <c r="BE67" s="2">
        <f t="shared" si="65"/>
        <v>106.66134406319607</v>
      </c>
      <c r="BF67" s="2">
        <f t="shared" si="65"/>
        <v>105.85544695938562</v>
      </c>
      <c r="BG67" s="2">
        <f t="shared" si="65"/>
        <v>103.01882216703086</v>
      </c>
      <c r="BH67" s="2">
        <f t="shared" si="65"/>
        <v>104.77313217312006</v>
      </c>
      <c r="BI67" s="2">
        <f t="shared" si="65"/>
        <v>106.30781003301976</v>
      </c>
      <c r="BJ67" s="2">
        <f t="shared" si="65"/>
        <v>106.87700675850233</v>
      </c>
      <c r="BK67" s="2">
        <f t="shared" si="65"/>
        <v>106.5824807848484</v>
      </c>
      <c r="BL67" s="2">
        <f t="shared" si="65"/>
        <v>106.2700955041385</v>
      </c>
      <c r="BM67" s="2">
        <f t="shared" si="65"/>
        <v>105.39796073821073</v>
      </c>
      <c r="BO67" s="2">
        <f t="shared" si="10"/>
        <v>113.754</v>
      </c>
      <c r="BP67" s="2">
        <f t="shared" si="11"/>
        <v>113.098</v>
      </c>
      <c r="BQ67" s="2">
        <f t="shared" si="12"/>
        <v>110.246</v>
      </c>
      <c r="BR67" s="2">
        <f t="shared" si="13"/>
        <v>112.721</v>
      </c>
      <c r="BS67" s="2">
        <f t="shared" si="14"/>
        <v>112.34399999999999</v>
      </c>
      <c r="BT67" s="2">
        <f t="shared" si="15"/>
        <v>112.43300000000001</v>
      </c>
      <c r="BU67" s="2">
        <f t="shared" si="16"/>
        <v>110.233</v>
      </c>
      <c r="BV67" s="2">
        <f t="shared" si="17"/>
        <v>109.508</v>
      </c>
      <c r="BW67" s="2">
        <f t="shared" si="18"/>
        <v>107.55</v>
      </c>
      <c r="BX67" s="2">
        <f t="shared" si="19"/>
        <v>104.84699999999999</v>
      </c>
      <c r="BY67" s="2">
        <f t="shared" si="20"/>
        <v>107.25</v>
      </c>
      <c r="BZ67" s="2">
        <f t="shared" si="21"/>
        <v>109.965</v>
      </c>
      <c r="CA67" s="2">
        <f t="shared" si="22"/>
        <v>108.983</v>
      </c>
      <c r="CB67" s="2">
        <f t="shared" si="23"/>
        <v>110.119</v>
      </c>
      <c r="CC67" s="2">
        <f t="shared" si="24"/>
        <v>106.833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111.87708780487809</v>
      </c>
      <c r="DL67" s="2">
        <f t="shared" si="76"/>
        <v>111.08633198380569</v>
      </c>
      <c r="DM67" s="2">
        <f t="shared" si="76"/>
        <v>107.33983499288766</v>
      </c>
      <c r="DN67" s="2">
        <f t="shared" si="76"/>
        <v>108.69846963562756</v>
      </c>
      <c r="DO67" s="2">
        <f t="shared" si="76"/>
        <v>110.29983181967391</v>
      </c>
      <c r="DP67" s="2">
        <f t="shared" si="76"/>
        <v>111.13242769084874</v>
      </c>
      <c r="DQ67" s="2">
        <f t="shared" si="76"/>
        <v>108.6748328044644</v>
      </c>
      <c r="DR67" s="2">
        <f t="shared" si="76"/>
        <v>108.84948841698841</v>
      </c>
      <c r="DS67" s="2">
        <f t="shared" si="76"/>
        <v>105.9502731092437</v>
      </c>
      <c r="DT67" s="2">
        <f t="shared" si="76"/>
        <v>105.99321100076396</v>
      </c>
      <c r="DU67" s="2">
        <f t="shared" si="76"/>
        <v>107.89531092436974</v>
      </c>
      <c r="DV67" s="2">
        <f t="shared" si="76"/>
        <v>109.50388683473389</v>
      </c>
      <c r="DW67" s="2">
        <f t="shared" si="76"/>
        <v>109.83247310924369</v>
      </c>
      <c r="DX67" s="2">
        <f t="shared" si="76"/>
        <v>108.96194875222814</v>
      </c>
      <c r="DY67" s="2">
        <f t="shared" si="76"/>
        <v>107.50100147783252</v>
      </c>
      <c r="EA67" s="2">
        <f t="shared" si="77"/>
        <v>106.99662689870333</v>
      </c>
      <c r="EB67" s="2">
        <f t="shared" si="77"/>
        <v>107.62854889481378</v>
      </c>
      <c r="EC67" s="2">
        <f t="shared" si="77"/>
        <v>100.41823403554973</v>
      </c>
      <c r="ED67" s="2">
        <f t="shared" si="77"/>
        <v>99.850143195258596</v>
      </c>
      <c r="EE67" s="2">
        <f t="shared" si="77"/>
        <v>104.38358102279726</v>
      </c>
      <c r="EF67" s="2">
        <f t="shared" si="77"/>
        <v>105.07932212975444</v>
      </c>
      <c r="EG67" s="2">
        <f t="shared" si="77"/>
        <v>104.29437653778872</v>
      </c>
      <c r="EH67" s="2">
        <f t="shared" si="77"/>
        <v>102.07207529963144</v>
      </c>
      <c r="EI67" s="2">
        <f t="shared" si="77"/>
        <v>99.291916246894232</v>
      </c>
      <c r="EJ67" s="2">
        <f t="shared" si="77"/>
        <v>103.02768134072315</v>
      </c>
      <c r="EK67" s="2">
        <f t="shared" si="77"/>
        <v>104.16229224233336</v>
      </c>
      <c r="EL67" s="2">
        <f t="shared" si="77"/>
        <v>103.57210040026065</v>
      </c>
      <c r="EM67" s="2">
        <f t="shared" si="77"/>
        <v>102.22201862115479</v>
      </c>
      <c r="EN67" s="2">
        <f t="shared" si="77"/>
        <v>102.41323972092191</v>
      </c>
      <c r="EO67" s="2">
        <f t="shared" si="77"/>
        <v>102.26898470182273</v>
      </c>
      <c r="EQ67" s="2">
        <f t="shared" si="78"/>
        <v>105.71407877843949</v>
      </c>
      <c r="ER67" s="2">
        <f t="shared" si="78"/>
        <v>106.01738806393406</v>
      </c>
      <c r="ES67" s="2">
        <f t="shared" si="78"/>
        <v>99.936731843218411</v>
      </c>
      <c r="ET67" s="2">
        <f t="shared" si="78"/>
        <v>100.49422474143267</v>
      </c>
      <c r="EU67" s="2">
        <f t="shared" si="78"/>
        <v>104.72320886955707</v>
      </c>
      <c r="EV67" s="2">
        <f t="shared" si="78"/>
        <v>104.94131989313691</v>
      </c>
      <c r="EW67" s="2">
        <f t="shared" si="78"/>
        <v>103.92777337928938</v>
      </c>
      <c r="EX67" s="2">
        <f t="shared" si="78"/>
        <v>102.08516160949867</v>
      </c>
      <c r="EY67" s="2">
        <f t="shared" si="78"/>
        <v>99.057534355232448</v>
      </c>
      <c r="EZ67" s="2">
        <f t="shared" si="78"/>
        <v>103.61138198889556</v>
      </c>
      <c r="FA67" s="2">
        <f t="shared" si="78"/>
        <v>104.19292737425448</v>
      </c>
      <c r="FB67" s="2">
        <f t="shared" si="78"/>
        <v>102.31327301951487</v>
      </c>
      <c r="FC67" s="2">
        <f t="shared" si="78"/>
        <v>102.23667899031105</v>
      </c>
      <c r="FD67" s="2">
        <f t="shared" si="78"/>
        <v>102.6564100811793</v>
      </c>
      <c r="FE67" s="2">
        <f t="shared" si="78"/>
        <v>104.444952513689</v>
      </c>
      <c r="FG67" s="2">
        <f t="shared" si="79"/>
        <v>0.46392060425042331</v>
      </c>
      <c r="FH67" s="2">
        <f t="shared" si="79"/>
        <v>0.46581544602204961</v>
      </c>
      <c r="FI67" s="2">
        <f t="shared" si="79"/>
        <v>0.47412463209958855</v>
      </c>
      <c r="FJ67" s="2">
        <f t="shared" si="79"/>
        <v>0.47905391574364253</v>
      </c>
      <c r="FK67" s="2">
        <f t="shared" si="79"/>
        <v>0.46121033542687967</v>
      </c>
      <c r="FL67" s="2">
        <f t="shared" si="79"/>
        <v>0.44227190994618698</v>
      </c>
      <c r="FM67" s="2">
        <f t="shared" si="79"/>
        <v>0.45964053837847241</v>
      </c>
      <c r="FN67" s="2">
        <f t="shared" si="79"/>
        <v>0.44176791953928013</v>
      </c>
      <c r="FO67" s="2">
        <f t="shared" si="79"/>
        <v>0.44026047547865194</v>
      </c>
      <c r="FP67" s="2">
        <f t="shared" si="79"/>
        <v>0.41144961605183789</v>
      </c>
      <c r="FQ67" s="2">
        <f t="shared" si="79"/>
        <v>0.4252606266892342</v>
      </c>
      <c r="FR67" s="2">
        <f t="shared" si="79"/>
        <v>0.44281533424608338</v>
      </c>
      <c r="FS67" s="2">
        <f t="shared" si="79"/>
        <v>0.42704338733617736</v>
      </c>
      <c r="FT67" s="2">
        <f t="shared" si="79"/>
        <v>0.41105503622941941</v>
      </c>
      <c r="FU67" s="2">
        <f t="shared" si="79"/>
        <v>0.40199452382398865</v>
      </c>
      <c r="FW67" s="2">
        <f t="shared" si="67"/>
        <v>1.0706501523094753E-4</v>
      </c>
      <c r="FX67" s="2">
        <f t="shared" si="67"/>
        <v>1.3459038432906282E-4</v>
      </c>
      <c r="FY67" s="2">
        <f t="shared" si="67"/>
        <v>1.8988512233489928E-4</v>
      </c>
      <c r="FZ67" s="2">
        <f t="shared" si="67"/>
        <v>1.3569628741286741E-4</v>
      </c>
      <c r="GA67" s="2">
        <f t="shared" si="67"/>
        <v>1.2223078776679909E-4</v>
      </c>
      <c r="GB67" s="2">
        <f t="shared" si="67"/>
        <v>1.2596965996558839E-4</v>
      </c>
      <c r="GC67" s="2">
        <f t="shared" si="67"/>
        <v>1.4583756015926487E-4</v>
      </c>
      <c r="GD67" s="2">
        <f t="shared" si="67"/>
        <v>1.7079759299257297E-4</v>
      </c>
      <c r="GE67" s="2">
        <f t="shared" si="67"/>
        <v>1.6888714420366946E-4</v>
      </c>
      <c r="GF67" s="2">
        <f t="shared" si="67"/>
        <v>1.4941283774804455E-4</v>
      </c>
      <c r="GG67" s="2">
        <f t="shared" si="67"/>
        <v>1.6232394387190912E-4</v>
      </c>
      <c r="GH67" s="2">
        <f t="shared" si="67"/>
        <v>1.5417806830657479E-4</v>
      </c>
      <c r="GI67" s="2">
        <f t="shared" si="67"/>
        <v>1.3228630209232282E-4</v>
      </c>
      <c r="GJ67" s="2">
        <f t="shared" si="67"/>
        <v>1.0930620752773626E-4</v>
      </c>
      <c r="GK67" s="2">
        <f t="shared" si="67"/>
        <v>9.2534865768252139E-5</v>
      </c>
      <c r="GM67" s="86">
        <f t="shared" si="68"/>
        <v>6.749674749590524E-3</v>
      </c>
      <c r="GN67" s="86">
        <f t="shared" si="68"/>
        <v>6.7569848093337872E-3</v>
      </c>
      <c r="GO67" s="86">
        <f t="shared" si="68"/>
        <v>7.7291332987151741E-3</v>
      </c>
      <c r="GP67" s="86">
        <f t="shared" si="68"/>
        <v>8.5722238859860939E-3</v>
      </c>
      <c r="GQ67" s="86">
        <f t="shared" si="68"/>
        <v>6.0802363234443062E-3</v>
      </c>
      <c r="GR67" s="86">
        <f t="shared" si="68"/>
        <v>4.1253140427204111E-3</v>
      </c>
      <c r="GS67" s="86">
        <f t="shared" si="68"/>
        <v>5.962966103291386E-3</v>
      </c>
      <c r="GT67" s="86">
        <f t="shared" si="68"/>
        <v>3.9466724090400805E-3</v>
      </c>
      <c r="GU67" s="86">
        <f t="shared" si="68"/>
        <v>3.6880853821864112E-3</v>
      </c>
      <c r="GV67" s="86">
        <f t="shared" si="68"/>
        <v>1.7864478933158681E-3</v>
      </c>
      <c r="GW67" s="86">
        <f t="shared" si="68"/>
        <v>2.647760331049959E-3</v>
      </c>
      <c r="GX67" s="86">
        <f t="shared" si="68"/>
        <v>3.9444021428040174E-3</v>
      </c>
      <c r="GY67" s="86">
        <f t="shared" si="68"/>
        <v>2.7214752837387405E-3</v>
      </c>
      <c r="GZ67" s="86">
        <f t="shared" si="68"/>
        <v>1.6500169312206683E-3</v>
      </c>
      <c r="HA67" s="86">
        <f t="shared" si="68"/>
        <v>1.0050035207768118E-3</v>
      </c>
      <c r="HC67" s="86">
        <f t="shared" si="73"/>
        <v>3.2875357569074369E-9</v>
      </c>
      <c r="HD67" s="86">
        <f t="shared" si="69"/>
        <v>3.1127127354310188E-10</v>
      </c>
      <c r="HE67" s="86">
        <f t="shared" si="69"/>
        <v>5.3223230826304932E-10</v>
      </c>
      <c r="HF67" s="86">
        <f t="shared" si="69"/>
        <v>9.915969779979474E-11</v>
      </c>
      <c r="HG67" s="86">
        <f t="shared" si="69"/>
        <v>4.3301190707809439E-11</v>
      </c>
      <c r="HH67" s="86">
        <f t="shared" si="69"/>
        <v>1.0424863830109345E-11</v>
      </c>
      <c r="HI67" s="86">
        <f t="shared" si="69"/>
        <v>4.6451705881875883E-11</v>
      </c>
      <c r="HJ67" s="86">
        <f t="shared" si="69"/>
        <v>2.6255309445258152E-11</v>
      </c>
      <c r="HK67" s="86">
        <f t="shared" si="69"/>
        <v>7.890798188807352E-11</v>
      </c>
      <c r="HL67" s="86">
        <f t="shared" si="69"/>
        <v>2.8462101536284943E-12</v>
      </c>
      <c r="HM67" s="86">
        <f t="shared" si="69"/>
        <v>3.3283738348819311E-11</v>
      </c>
      <c r="HN67" s="86">
        <f t="shared" si="69"/>
        <v>2.2176593747957405E-11</v>
      </c>
      <c r="HO67" s="86">
        <f t="shared" si="69"/>
        <v>3.4077919111516814E-11</v>
      </c>
      <c r="HP67" s="86">
        <f t="shared" si="69"/>
        <v>7.2211657784558602E-13</v>
      </c>
      <c r="HQ67" s="86">
        <f t="shared" si="69"/>
        <v>1.6487591525187038E-15</v>
      </c>
      <c r="HS67" s="86">
        <f t="shared" si="70"/>
        <v>5.3538559068483314E-69</v>
      </c>
      <c r="HT67" s="86">
        <f t="shared" si="70"/>
        <v>1.3175755252704075E-76</v>
      </c>
      <c r="HU67" s="86">
        <f t="shared" si="70"/>
        <v>2.5055561561310966E-81</v>
      </c>
      <c r="HV67" s="86">
        <f t="shared" si="70"/>
        <v>3.2945634123305407E-88</v>
      </c>
      <c r="HW67" s="86">
        <f t="shared" si="70"/>
        <v>9.0762931094433463E-92</v>
      </c>
      <c r="HX67" s="86">
        <f t="shared" si="70"/>
        <v>4.6771498797591347E-96</v>
      </c>
      <c r="HY67" s="86">
        <f t="shared" si="70"/>
        <v>3.4853778802445305E-91</v>
      </c>
      <c r="HZ67" s="86">
        <f t="shared" si="70"/>
        <v>1.5886496911863118E-91</v>
      </c>
      <c r="IA67" s="86">
        <f t="shared" si="70"/>
        <v>3.4359278222738786E-88</v>
      </c>
      <c r="IB67" s="86">
        <f t="shared" si="70"/>
        <v>1.3217049214688336E-100</v>
      </c>
      <c r="IC67" s="86">
        <f t="shared" si="70"/>
        <v>6.062584767324621E-90</v>
      </c>
      <c r="ID67" s="86">
        <f t="shared" si="70"/>
        <v>2.4843933897971677E-94</v>
      </c>
      <c r="IE67" s="86">
        <f t="shared" si="70"/>
        <v>7.3685830703568891E-92</v>
      </c>
      <c r="IF67" s="86">
        <f t="shared" si="70"/>
        <v>7.832145973343328E-52</v>
      </c>
      <c r="IG67" s="86">
        <f t="shared" si="70"/>
        <v>2.7265574211739326E-36</v>
      </c>
      <c r="II67" s="86">
        <f t="shared" si="71"/>
        <v>8.9240323199685663E-226</v>
      </c>
      <c r="IJ67" s="86">
        <f t="shared" si="71"/>
        <v>4.0001368082768241E-261</v>
      </c>
      <c r="IK67" s="86">
        <f t="shared" si="71"/>
        <v>2.2339559033363001E-248</v>
      </c>
      <c r="IL67" s="86">
        <f t="shared" si="71"/>
        <v>1.2208781601323834E-288</v>
      </c>
      <c r="IM67" s="86">
        <f t="shared" si="71"/>
        <v>4.5336191789766143E-298</v>
      </c>
      <c r="IN67" s="86">
        <f t="shared" si="71"/>
        <v>0</v>
      </c>
      <c r="IO67" s="86">
        <f t="shared" si="71"/>
        <v>2.816214954320843E-293</v>
      </c>
      <c r="IP67" s="86">
        <f t="shared" si="71"/>
        <v>1.8929427958920275E-293</v>
      </c>
      <c r="IQ67" s="86">
        <f t="shared" si="71"/>
        <v>1.2565706315841461E-284</v>
      </c>
      <c r="IR67" s="86">
        <f t="shared" si="71"/>
        <v>0</v>
      </c>
      <c r="IS67" s="86">
        <f t="shared" si="71"/>
        <v>5.5541642762021848E-291</v>
      </c>
      <c r="IT67" s="86">
        <f t="shared" si="71"/>
        <v>0</v>
      </c>
      <c r="IU67" s="86">
        <f t="shared" si="71"/>
        <v>1.4686269115662878E-297</v>
      </c>
      <c r="IV67" s="86">
        <f t="shared" si="71"/>
        <v>1.0730036073018525E-164</v>
      </c>
      <c r="IW67" s="86">
        <f t="shared" si="71"/>
        <v>2.6548756739759143E-94</v>
      </c>
      <c r="IY67" s="86">
        <f t="shared" si="72"/>
        <v>6.7496780371262806E-3</v>
      </c>
      <c r="IZ67" s="86">
        <f t="shared" si="72"/>
        <v>6.7569851206050607E-3</v>
      </c>
      <c r="JA67" s="86">
        <f t="shared" si="72"/>
        <v>7.7291338309474827E-3</v>
      </c>
      <c r="JB67" s="86">
        <f t="shared" si="72"/>
        <v>8.5722239851457917E-3</v>
      </c>
      <c r="JC67" s="86">
        <f t="shared" si="72"/>
        <v>6.080236366745497E-3</v>
      </c>
      <c r="JD67" s="86">
        <f t="shared" si="72"/>
        <v>4.1253140531452752E-3</v>
      </c>
      <c r="JE67" s="86">
        <f t="shared" si="72"/>
        <v>5.9629661497430922E-3</v>
      </c>
      <c r="JF67" s="86">
        <f t="shared" si="72"/>
        <v>3.94667243529539E-3</v>
      </c>
      <c r="JG67" s="86">
        <f t="shared" si="72"/>
        <v>3.6880854610943929E-3</v>
      </c>
      <c r="JH67" s="86">
        <f t="shared" si="72"/>
        <v>1.7864478961620784E-3</v>
      </c>
      <c r="JI67" s="86">
        <f t="shared" si="72"/>
        <v>2.6477603643336972E-3</v>
      </c>
      <c r="JJ67" s="86">
        <f t="shared" si="72"/>
        <v>3.9444021649806113E-3</v>
      </c>
      <c r="JK67" s="86">
        <f t="shared" si="72"/>
        <v>2.7214753178166598E-3</v>
      </c>
      <c r="JL67" s="86">
        <f t="shared" si="72"/>
        <v>1.6500169319427849E-3</v>
      </c>
      <c r="JM67" s="86">
        <f t="shared" si="72"/>
        <v>1.0050035207784607E-3</v>
      </c>
    </row>
    <row r="68" spans="2:273" x14ac:dyDescent="0.25">
      <c r="B68" s="2">
        <v>41</v>
      </c>
      <c r="C68" s="37">
        <v>114.508</v>
      </c>
      <c r="D68" s="37">
        <v>113.721</v>
      </c>
      <c r="E68" s="37">
        <v>110.869</v>
      </c>
      <c r="F68" s="37">
        <v>111.098</v>
      </c>
      <c r="G68" s="37">
        <v>113.393</v>
      </c>
      <c r="H68" s="37">
        <v>112.93300000000001</v>
      </c>
      <c r="I68" s="37">
        <v>112.517</v>
      </c>
      <c r="J68" s="37">
        <v>111.492</v>
      </c>
      <c r="K68" s="37">
        <v>107.43300000000001</v>
      </c>
      <c r="L68" s="37">
        <v>106.339</v>
      </c>
      <c r="M68" s="37">
        <v>110.25</v>
      </c>
      <c r="N68" s="37">
        <v>111.316</v>
      </c>
      <c r="O68" s="37">
        <v>110.672</v>
      </c>
      <c r="P68" s="37">
        <v>109.15300000000001</v>
      </c>
      <c r="Q68" s="37">
        <v>108.133</v>
      </c>
      <c r="S68" s="4">
        <f t="shared" si="74"/>
        <v>115.31849475659409</v>
      </c>
      <c r="T68" s="4">
        <f t="shared" si="74"/>
        <v>115.43790571246208</v>
      </c>
      <c r="U68" s="4">
        <f t="shared" si="74"/>
        <v>110.8952595899559</v>
      </c>
      <c r="V68" s="4">
        <f t="shared" si="74"/>
        <v>111.62968066837513</v>
      </c>
      <c r="W68" s="4">
        <f t="shared" si="74"/>
        <v>112.85034530449947</v>
      </c>
      <c r="X68" s="4">
        <f t="shared" si="74"/>
        <v>112.21640694659622</v>
      </c>
      <c r="Y68" s="4">
        <f t="shared" si="74"/>
        <v>111.85416285491124</v>
      </c>
      <c r="Z68" s="4">
        <f t="shared" si="74"/>
        <v>109.65585482273276</v>
      </c>
      <c r="AA68" s="4">
        <f t="shared" si="74"/>
        <v>106.66534714309989</v>
      </c>
      <c r="AB68" s="4">
        <f t="shared" si="74"/>
        <v>106.76301698861577</v>
      </c>
      <c r="AC68" s="4">
        <f t="shared" si="74"/>
        <v>108.96423015279785</v>
      </c>
      <c r="AD68" s="4">
        <f t="shared" si="74"/>
        <v>110.61612010492358</v>
      </c>
      <c r="AE68" s="4">
        <f t="shared" si="74"/>
        <v>109.35759859983791</v>
      </c>
      <c r="AF68" s="4">
        <f t="shared" si="74"/>
        <v>108.00750867044464</v>
      </c>
      <c r="AG68" s="4">
        <f t="shared" si="74"/>
        <v>106.32132600083885</v>
      </c>
      <c r="AI68" s="4">
        <f t="shared" si="75"/>
        <v>-0.81049475659409609</v>
      </c>
      <c r="AJ68" s="4">
        <f t="shared" si="75"/>
        <v>-1.7169057124620792</v>
      </c>
      <c r="AK68" s="4">
        <f t="shared" si="75"/>
        <v>-2.6259589955898832E-2</v>
      </c>
      <c r="AL68" s="4">
        <f t="shared" si="75"/>
        <v>-0.53168066837513095</v>
      </c>
      <c r="AM68" s="4">
        <f t="shared" si="75"/>
        <v>0.54265469550053069</v>
      </c>
      <c r="AN68" s="4">
        <f t="shared" si="75"/>
        <v>0.7165930534037841</v>
      </c>
      <c r="AO68" s="4">
        <f t="shared" si="75"/>
        <v>0.66283714508875846</v>
      </c>
      <c r="AP68" s="4">
        <f t="shared" si="75"/>
        <v>1.836145177267241</v>
      </c>
      <c r="AQ68" s="4">
        <f t="shared" si="75"/>
        <v>0.76765285690011353</v>
      </c>
      <c r="AR68" s="4">
        <f t="shared" si="75"/>
        <v>-0.42401698861577586</v>
      </c>
      <c r="AS68" s="4">
        <f t="shared" si="75"/>
        <v>1.2857698472021468</v>
      </c>
      <c r="AT68" s="4">
        <f t="shared" si="75"/>
        <v>0.69987989507642112</v>
      </c>
      <c r="AU68" s="4">
        <f t="shared" si="75"/>
        <v>1.3144014001620832</v>
      </c>
      <c r="AV68" s="4">
        <f t="shared" si="75"/>
        <v>1.1454913295553695</v>
      </c>
      <c r="AW68" s="4">
        <f t="shared" si="75"/>
        <v>1.8116739991611439</v>
      </c>
      <c r="AY68" s="2">
        <f t="shared" si="65"/>
        <v>109.43412346632925</v>
      </c>
      <c r="AZ68" s="2">
        <f t="shared" si="65"/>
        <v>109.3522741578692</v>
      </c>
      <c r="BA68" s="2">
        <f t="shared" si="65"/>
        <v>103.88775489739169</v>
      </c>
      <c r="BB68" s="2">
        <f t="shared" si="65"/>
        <v>104.24108530352122</v>
      </c>
      <c r="BC68" s="2">
        <f t="shared" si="65"/>
        <v>107.39176642787318</v>
      </c>
      <c r="BD68" s="2">
        <f t="shared" si="65"/>
        <v>108.29107001868722</v>
      </c>
      <c r="BE68" s="2">
        <f t="shared" si="65"/>
        <v>106.52098412108394</v>
      </c>
      <c r="BF68" s="2">
        <f t="shared" si="65"/>
        <v>105.71446500778211</v>
      </c>
      <c r="BG68" s="2">
        <f t="shared" si="65"/>
        <v>102.85081509413348</v>
      </c>
      <c r="BH68" s="2">
        <f t="shared" si="65"/>
        <v>104.67841534682894</v>
      </c>
      <c r="BI68" s="2">
        <f t="shared" si="65"/>
        <v>106.19209941640237</v>
      </c>
      <c r="BJ68" s="2">
        <f t="shared" si="65"/>
        <v>106.7440856551288</v>
      </c>
      <c r="BK68" s="2">
        <f t="shared" si="65"/>
        <v>106.41455503166792</v>
      </c>
      <c r="BL68" s="2">
        <f t="shared" si="65"/>
        <v>106.14877261014387</v>
      </c>
      <c r="BM68" s="2">
        <f t="shared" si="65"/>
        <v>105.2705162977701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>
        <f t="shared" si="14"/>
        <v>113.393</v>
      </c>
      <c r="BT68" s="2">
        <f t="shared" si="15"/>
        <v>112.93300000000001</v>
      </c>
      <c r="BU68" s="2">
        <f t="shared" si="16"/>
        <v>112.517</v>
      </c>
      <c r="BV68" s="2">
        <f t="shared" si="17"/>
        <v>111.492</v>
      </c>
      <c r="BW68" s="2">
        <f t="shared" si="18"/>
        <v>107.43300000000001</v>
      </c>
      <c r="BX68" s="2">
        <f t="shared" si="19"/>
        <v>106.339</v>
      </c>
      <c r="BY68" s="2">
        <f t="shared" si="20"/>
        <v>110.25</v>
      </c>
      <c r="BZ68" s="2">
        <f t="shared" si="21"/>
        <v>111.316</v>
      </c>
      <c r="CA68" s="2">
        <f t="shared" si="22"/>
        <v>110.672</v>
      </c>
      <c r="CB68" s="2">
        <f t="shared" si="23"/>
        <v>109.15300000000001</v>
      </c>
      <c r="CC68" s="2">
        <f t="shared" si="24"/>
        <v>108.133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111.9278884615385</v>
      </c>
      <c r="DL68" s="2">
        <f t="shared" si="76"/>
        <v>111.20171550497869</v>
      </c>
      <c r="DM68" s="2">
        <f t="shared" si="76"/>
        <v>107.46162612612616</v>
      </c>
      <c r="DN68" s="2">
        <f t="shared" si="76"/>
        <v>108.80553342816503</v>
      </c>
      <c r="DO68" s="2">
        <f t="shared" si="76"/>
        <v>110.37164777327934</v>
      </c>
      <c r="DP68" s="2">
        <f t="shared" si="76"/>
        <v>111.23706970128022</v>
      </c>
      <c r="DQ68" s="2">
        <f t="shared" si="76"/>
        <v>108.77612550607289</v>
      </c>
      <c r="DR68" s="2">
        <f t="shared" si="76"/>
        <v>109.00844465894465</v>
      </c>
      <c r="DS68" s="2">
        <f t="shared" si="76"/>
        <v>106.03279607843137</v>
      </c>
      <c r="DT68" s="2">
        <f t="shared" si="76"/>
        <v>106.05198044308635</v>
      </c>
      <c r="DU68" s="2">
        <f t="shared" si="76"/>
        <v>107.98083641456581</v>
      </c>
      <c r="DV68" s="2">
        <f t="shared" si="76"/>
        <v>109.66817619047619</v>
      </c>
      <c r="DW68" s="2">
        <f t="shared" si="76"/>
        <v>109.9593675070028</v>
      </c>
      <c r="DX68" s="2">
        <f t="shared" si="76"/>
        <v>109.10314527629231</v>
      </c>
      <c r="DY68" s="2">
        <f t="shared" si="76"/>
        <v>107.53573201970443</v>
      </c>
      <c r="EA68" s="2">
        <f t="shared" si="77"/>
        <v>106.80633292385689</v>
      </c>
      <c r="EB68" s="2">
        <f t="shared" si="77"/>
        <v>107.41847836931279</v>
      </c>
      <c r="EC68" s="2">
        <f t="shared" si="77"/>
        <v>100.27277880184334</v>
      </c>
      <c r="ED68" s="2">
        <f t="shared" si="77"/>
        <v>99.714041980079884</v>
      </c>
      <c r="EE68" s="2">
        <f t="shared" si="77"/>
        <v>104.21685335797902</v>
      </c>
      <c r="EF68" s="2">
        <f t="shared" si="77"/>
        <v>104.90293511301256</v>
      </c>
      <c r="EG68" s="2">
        <f t="shared" si="77"/>
        <v>104.10320419121059</v>
      </c>
      <c r="EH68" s="2">
        <f t="shared" si="77"/>
        <v>101.91832586552133</v>
      </c>
      <c r="EI68" s="2">
        <f t="shared" si="77"/>
        <v>99.161353289540841</v>
      </c>
      <c r="EJ68" s="2">
        <f t="shared" si="77"/>
        <v>102.88628863669688</v>
      </c>
      <c r="EK68" s="2">
        <f t="shared" si="77"/>
        <v>103.98732265895541</v>
      </c>
      <c r="EL68" s="2">
        <f t="shared" si="77"/>
        <v>103.38895690216887</v>
      </c>
      <c r="EM68" s="2">
        <f t="shared" si="77"/>
        <v>102.07701530746897</v>
      </c>
      <c r="EN68" s="2">
        <f t="shared" si="77"/>
        <v>102.28823802140792</v>
      </c>
      <c r="EO68" s="2">
        <f t="shared" si="77"/>
        <v>102.19677928091706</v>
      </c>
      <c r="EQ68" s="2">
        <f t="shared" si="78"/>
        <v>105.54564548045332</v>
      </c>
      <c r="ER68" s="2">
        <f t="shared" si="78"/>
        <v>105.83441713240295</v>
      </c>
      <c r="ES68" s="2">
        <f t="shared" si="78"/>
        <v>99.800128393139389</v>
      </c>
      <c r="ET68" s="2">
        <f t="shared" si="78"/>
        <v>100.34687313575452</v>
      </c>
      <c r="EU68" s="2">
        <f t="shared" si="78"/>
        <v>104.55072098794221</v>
      </c>
      <c r="EV68" s="2">
        <f t="shared" si="78"/>
        <v>104.76730673109672</v>
      </c>
      <c r="EW68" s="2">
        <f t="shared" si="78"/>
        <v>103.74293415783872</v>
      </c>
      <c r="EX68" s="2">
        <f t="shared" si="78"/>
        <v>101.93121955551045</v>
      </c>
      <c r="EY68" s="2">
        <f t="shared" si="78"/>
        <v>98.931118952326486</v>
      </c>
      <c r="EZ68" s="2">
        <f t="shared" si="78"/>
        <v>103.45985429854652</v>
      </c>
      <c r="FA68" s="2">
        <f t="shared" si="78"/>
        <v>104.01743202054506</v>
      </c>
      <c r="FB68" s="2">
        <f t="shared" si="78"/>
        <v>102.15192920007222</v>
      </c>
      <c r="FC68" s="2">
        <f t="shared" si="78"/>
        <v>102.09141254462007</v>
      </c>
      <c r="FD68" s="2">
        <f t="shared" si="78"/>
        <v>102.52721913657822</v>
      </c>
      <c r="FE68" s="2">
        <f t="shared" si="78"/>
        <v>104.33115897103517</v>
      </c>
      <c r="FG68" s="2">
        <f t="shared" si="79"/>
        <v>0.48688664619103011</v>
      </c>
      <c r="FH68" s="2">
        <f t="shared" si="79"/>
        <v>0.48878976266292296</v>
      </c>
      <c r="FI68" s="2">
        <f t="shared" si="79"/>
        <v>0.49712737817316194</v>
      </c>
      <c r="FJ68" s="2">
        <f t="shared" si="79"/>
        <v>0.50206748883511809</v>
      </c>
      <c r="FK68" s="2">
        <f t="shared" si="79"/>
        <v>0.48416338383999685</v>
      </c>
      <c r="FL68" s="2">
        <f t="shared" si="79"/>
        <v>0.46509604561928602</v>
      </c>
      <c r="FM68" s="2">
        <f t="shared" si="79"/>
        <v>0.48258543722382069</v>
      </c>
      <c r="FN68" s="2">
        <f t="shared" si="79"/>
        <v>0.4645877116833047</v>
      </c>
      <c r="FO68" s="2">
        <f t="shared" si="79"/>
        <v>0.4630669930186731</v>
      </c>
      <c r="FP68" s="2">
        <f t="shared" si="79"/>
        <v>0.43392065462564933</v>
      </c>
      <c r="FQ68" s="2">
        <f t="shared" si="79"/>
        <v>0.44791190579253243</v>
      </c>
      <c r="FR68" s="2">
        <f t="shared" si="79"/>
        <v>0.46564410018205676</v>
      </c>
      <c r="FS68" s="2">
        <f t="shared" si="79"/>
        <v>0.44971532277171999</v>
      </c>
      <c r="FT68" s="2">
        <f t="shared" si="79"/>
        <v>0.43352039839767986</v>
      </c>
      <c r="FU68" s="2">
        <f t="shared" si="79"/>
        <v>0.42432147094361233</v>
      </c>
      <c r="FW68" s="2">
        <f t="shared" si="67"/>
        <v>1.1739324216407482E-4</v>
      </c>
      <c r="FX68" s="2">
        <f t="shared" si="67"/>
        <v>1.4757350557984472E-4</v>
      </c>
      <c r="FY68" s="2">
        <f t="shared" si="67"/>
        <v>2.0820108221540948E-4</v>
      </c>
      <c r="FZ68" s="2">
        <f t="shared" si="67"/>
        <v>1.4878607257824678E-4</v>
      </c>
      <c r="GA68" s="2">
        <f t="shared" si="67"/>
        <v>1.3402181321727277E-4</v>
      </c>
      <c r="GB68" s="2">
        <f t="shared" si="67"/>
        <v>1.3812130689462896E-4</v>
      </c>
      <c r="GC68" s="2">
        <f t="shared" si="67"/>
        <v>1.5990545500045833E-4</v>
      </c>
      <c r="GD68" s="2">
        <f t="shared" si="67"/>
        <v>1.8727275074407337E-4</v>
      </c>
      <c r="GE68" s="2">
        <f t="shared" si="67"/>
        <v>1.8517805395051578E-4</v>
      </c>
      <c r="GF68" s="2">
        <f t="shared" si="67"/>
        <v>1.6382555725592157E-4</v>
      </c>
      <c r="GG68" s="2">
        <f t="shared" si="67"/>
        <v>1.7798187784293389E-4</v>
      </c>
      <c r="GH68" s="2">
        <f t="shared" si="67"/>
        <v>1.6905037562740195E-4</v>
      </c>
      <c r="GI68" s="2">
        <f t="shared" si="67"/>
        <v>1.4504719469245772E-4</v>
      </c>
      <c r="GJ68" s="2">
        <f t="shared" si="67"/>
        <v>1.1985060935280113E-4</v>
      </c>
      <c r="GK68" s="2">
        <f t="shared" si="67"/>
        <v>1.0146155689004086E-4</v>
      </c>
      <c r="GM68" s="86">
        <f t="shared" si="68"/>
        <v>9.9999922377900594E-3</v>
      </c>
      <c r="GN68" s="86">
        <f t="shared" si="68"/>
        <v>1.0219626789299656E-2</v>
      </c>
      <c r="GO68" s="86">
        <f t="shared" si="68"/>
        <v>1.1797132807417733E-2</v>
      </c>
      <c r="GP68" s="86">
        <f t="shared" si="68"/>
        <v>1.2871390044440554E-2</v>
      </c>
      <c r="GQ68" s="86">
        <f t="shared" si="68"/>
        <v>9.3437117383401141E-3</v>
      </c>
      <c r="GR68" s="86">
        <f t="shared" si="68"/>
        <v>6.4864038277821093E-3</v>
      </c>
      <c r="GS68" s="86">
        <f t="shared" si="68"/>
        <v>9.1179685946039778E-3</v>
      </c>
      <c r="GT68" s="86">
        <f t="shared" si="68"/>
        <v>6.2975014642006992E-3</v>
      </c>
      <c r="GU68" s="86">
        <f t="shared" si="68"/>
        <v>5.980877664107132E-3</v>
      </c>
      <c r="GV68" s="86">
        <f t="shared" si="68"/>
        <v>3.0449371275256868E-3</v>
      </c>
      <c r="GW68" s="86">
        <f t="shared" si="68"/>
        <v>4.3551119808606367E-3</v>
      </c>
      <c r="GX68" s="86">
        <f t="shared" si="68"/>
        <v>6.3487850390030751E-3</v>
      </c>
      <c r="GY68" s="86">
        <f t="shared" si="68"/>
        <v>4.4881019634206275E-3</v>
      </c>
      <c r="GZ68" s="86">
        <f t="shared" si="68"/>
        <v>2.8709629767550426E-3</v>
      </c>
      <c r="HA68" s="86">
        <f t="shared" si="68"/>
        <v>1.8955880277258233E-3</v>
      </c>
      <c r="HC68" s="86">
        <f t="shared" si="73"/>
        <v>7.7622187795379279E-9</v>
      </c>
      <c r="HD68" s="86">
        <f t="shared" si="69"/>
        <v>8.5048765353985522E-10</v>
      </c>
      <c r="HE68" s="86">
        <f t="shared" si="69"/>
        <v>1.4557401198203057E-9</v>
      </c>
      <c r="HF68" s="86">
        <f t="shared" si="69"/>
        <v>2.9373870929076537E-10</v>
      </c>
      <c r="HG68" s="86">
        <f t="shared" si="69"/>
        <v>1.3153587325951004E-10</v>
      </c>
      <c r="HH68" s="86">
        <f t="shared" si="69"/>
        <v>3.3699441776293441E-11</v>
      </c>
      <c r="HI68" s="86">
        <f t="shared" si="69"/>
        <v>1.4268293381733941E-10</v>
      </c>
      <c r="HJ68" s="86">
        <f t="shared" si="69"/>
        <v>8.349576912753502E-11</v>
      </c>
      <c r="HK68" s="86">
        <f t="shared" si="69"/>
        <v>2.3966248236639929E-10</v>
      </c>
      <c r="HL68" s="86">
        <f t="shared" si="69"/>
        <v>1.0015568222659205E-11</v>
      </c>
      <c r="HM68" s="86">
        <f t="shared" si="69"/>
        <v>1.0403076863944367E-10</v>
      </c>
      <c r="HN68" s="86">
        <f t="shared" si="69"/>
        <v>7.1990058185223765E-11</v>
      </c>
      <c r="HO68" s="86">
        <f t="shared" si="69"/>
        <v>1.0504118299640358E-10</v>
      </c>
      <c r="HP68" s="86">
        <f t="shared" si="69"/>
        <v>2.6892993113380341E-12</v>
      </c>
      <c r="HQ68" s="86">
        <f t="shared" si="69"/>
        <v>8.6188145614183207E-15</v>
      </c>
      <c r="HS68" s="86">
        <f t="shared" si="70"/>
        <v>3.6587787313169894E-67</v>
      </c>
      <c r="HT68" s="86">
        <f t="shared" si="70"/>
        <v>1.7993046284556286E-74</v>
      </c>
      <c r="HU68" s="86">
        <f t="shared" si="70"/>
        <v>4.2845862737534437E-79</v>
      </c>
      <c r="HV68" s="86">
        <f t="shared" si="70"/>
        <v>8.5786978380921657E-86</v>
      </c>
      <c r="HW68" s="86">
        <f t="shared" si="70"/>
        <v>2.7167982583818929E-89</v>
      </c>
      <c r="HX68" s="86">
        <f t="shared" si="70"/>
        <v>1.8503928807349696E-93</v>
      </c>
      <c r="HY68" s="86">
        <f t="shared" si="70"/>
        <v>1.0939244673702434E-88</v>
      </c>
      <c r="HZ68" s="86">
        <f t="shared" si="70"/>
        <v>5.6044139694921109E-89</v>
      </c>
      <c r="IA68" s="86">
        <f t="shared" si="70"/>
        <v>9.8753173579991675E-86</v>
      </c>
      <c r="IB68" s="86">
        <f t="shared" si="70"/>
        <v>7.9475873016045339E-98</v>
      </c>
      <c r="IC68" s="86">
        <f t="shared" si="70"/>
        <v>1.9156990554255301E-87</v>
      </c>
      <c r="ID68" s="86">
        <f t="shared" si="70"/>
        <v>1.0450138259750962E-91</v>
      </c>
      <c r="IE68" s="86">
        <f t="shared" si="70"/>
        <v>2.3143096378009943E-89</v>
      </c>
      <c r="IF68" s="86">
        <f t="shared" si="70"/>
        <v>1.7753157668995064E-50</v>
      </c>
      <c r="IG68" s="86">
        <f t="shared" si="70"/>
        <v>2.2993234555179383E-35</v>
      </c>
      <c r="II68" s="86">
        <f t="shared" si="71"/>
        <v>2.720121191173279E-221</v>
      </c>
      <c r="IJ68" s="86">
        <f t="shared" si="71"/>
        <v>8.4477210252810727E-256</v>
      </c>
      <c r="IK68" s="86">
        <f t="shared" si="71"/>
        <v>4.1131618531584853E-243</v>
      </c>
      <c r="IL68" s="86">
        <f t="shared" si="71"/>
        <v>9.593837238294229E-283</v>
      </c>
      <c r="IM68" s="86">
        <f t="shared" si="71"/>
        <v>4.7359133937811948E-292</v>
      </c>
      <c r="IN68" s="86">
        <f t="shared" si="71"/>
        <v>1.3472156515048922E-304</v>
      </c>
      <c r="IO68" s="86">
        <f t="shared" si="71"/>
        <v>3.082991540752524E-287</v>
      </c>
      <c r="IP68" s="86">
        <f t="shared" si="71"/>
        <v>2.6884624024591221E-287</v>
      </c>
      <c r="IQ68" s="86">
        <f t="shared" si="71"/>
        <v>1.1420098214737291E-278</v>
      </c>
      <c r="IR68" s="86">
        <f t="shared" si="71"/>
        <v>0</v>
      </c>
      <c r="IS68" s="86">
        <f t="shared" si="71"/>
        <v>6.4493278809679648E-285</v>
      </c>
      <c r="IT68" s="86">
        <f t="shared" si="71"/>
        <v>1.5019423071245832E-302</v>
      </c>
      <c r="IU68" s="86">
        <f t="shared" si="71"/>
        <v>1.6920662870590757E-291</v>
      </c>
      <c r="IV68" s="86">
        <f t="shared" si="71"/>
        <v>1.9899509843809891E-161</v>
      </c>
      <c r="IW68" s="86">
        <f t="shared" si="71"/>
        <v>1.7667267122438838E-92</v>
      </c>
      <c r="IY68" s="86">
        <f t="shared" si="72"/>
        <v>1.0000000000008839E-2</v>
      </c>
      <c r="IZ68" s="86">
        <f t="shared" si="72"/>
        <v>1.021962763978731E-2</v>
      </c>
      <c r="JA68" s="86">
        <f t="shared" si="72"/>
        <v>1.1797134263157854E-2</v>
      </c>
      <c r="JB68" s="86">
        <f t="shared" si="72"/>
        <v>1.2871390338179262E-2</v>
      </c>
      <c r="JC68" s="86">
        <f t="shared" si="72"/>
        <v>9.3437118698759866E-3</v>
      </c>
      <c r="JD68" s="86">
        <f t="shared" si="72"/>
        <v>6.486403861481551E-3</v>
      </c>
      <c r="JE68" s="86">
        <f t="shared" si="72"/>
        <v>9.1179687372869109E-3</v>
      </c>
      <c r="JF68" s="86">
        <f t="shared" si="72"/>
        <v>6.2975015476964685E-3</v>
      </c>
      <c r="JG68" s="86">
        <f t="shared" si="72"/>
        <v>5.9808779037696146E-3</v>
      </c>
      <c r="JH68" s="86">
        <f t="shared" si="72"/>
        <v>3.044937137541255E-3</v>
      </c>
      <c r="JI68" s="86">
        <f t="shared" si="72"/>
        <v>4.3551120848914051E-3</v>
      </c>
      <c r="JJ68" s="86">
        <f t="shared" si="72"/>
        <v>6.3487851109931331E-3</v>
      </c>
      <c r="JK68" s="86">
        <f t="shared" si="72"/>
        <v>4.4881020684618108E-3</v>
      </c>
      <c r="JL68" s="86">
        <f t="shared" si="72"/>
        <v>2.8709629794443419E-3</v>
      </c>
      <c r="JM68" s="86">
        <f t="shared" si="72"/>
        <v>1.895588027734442E-3</v>
      </c>
    </row>
    <row r="69" spans="2:273" x14ac:dyDescent="0.25">
      <c r="B69" s="2">
        <v>42</v>
      </c>
      <c r="C69" s="37">
        <v>114.279</v>
      </c>
      <c r="D69" s="37">
        <v>115.754</v>
      </c>
      <c r="E69" s="37">
        <v>112.18</v>
      </c>
      <c r="F69" s="37">
        <v>114.77</v>
      </c>
      <c r="G69" s="37">
        <v>113.91800000000001</v>
      </c>
      <c r="H69" s="37">
        <v>113.05</v>
      </c>
      <c r="I69" s="37">
        <v>113.517</v>
      </c>
      <c r="J69" s="37">
        <v>111.542</v>
      </c>
      <c r="K69" s="37">
        <v>106.65</v>
      </c>
      <c r="L69" s="37">
        <v>107.373</v>
      </c>
      <c r="M69" s="37">
        <v>109.5</v>
      </c>
      <c r="N69" s="37">
        <v>112.474</v>
      </c>
      <c r="O69" s="37">
        <v>112.36199999999999</v>
      </c>
      <c r="P69" s="37">
        <v>107.729</v>
      </c>
      <c r="Q69" s="37">
        <v>106.267</v>
      </c>
      <c r="S69" s="4">
        <f t="shared" si="74"/>
        <v>117.46211885015228</v>
      </c>
      <c r="T69" s="4">
        <f t="shared" si="74"/>
        <v>117.85375393624597</v>
      </c>
      <c r="U69" s="4">
        <f t="shared" si="74"/>
        <v>113.70767327325274</v>
      </c>
      <c r="V69" s="4">
        <f t="shared" si="74"/>
        <v>114.40847507739336</v>
      </c>
      <c r="W69" s="4">
        <f t="shared" si="74"/>
        <v>115.05957907561408</v>
      </c>
      <c r="X69" s="4">
        <f t="shared" si="74"/>
        <v>113.89639047910951</v>
      </c>
      <c r="Y69" s="4">
        <f t="shared" si="74"/>
        <v>114.01654057231092</v>
      </c>
      <c r="Z69" s="4">
        <f t="shared" si="74"/>
        <v>111.43719419817596</v>
      </c>
      <c r="AA69" s="4">
        <f t="shared" si="74"/>
        <v>108.44089049773997</v>
      </c>
      <c r="AB69" s="4">
        <f t="shared" si="74"/>
        <v>107.88442305431961</v>
      </c>
      <c r="AC69" s="4">
        <f t="shared" si="74"/>
        <v>110.32135886054176</v>
      </c>
      <c r="AD69" s="4">
        <f t="shared" si="74"/>
        <v>112.41028373152419</v>
      </c>
      <c r="AE69" s="4">
        <f t="shared" si="74"/>
        <v>110.76087589336001</v>
      </c>
      <c r="AF69" s="4">
        <f t="shared" si="74"/>
        <v>109.01809109385081</v>
      </c>
      <c r="AG69" s="4">
        <f t="shared" si="74"/>
        <v>106.96096986867086</v>
      </c>
      <c r="AI69" s="4">
        <f t="shared" si="75"/>
        <v>-3.1831188501522831</v>
      </c>
      <c r="AJ69" s="4">
        <f t="shared" si="75"/>
        <v>-2.0997539362459605</v>
      </c>
      <c r="AK69" s="4">
        <f t="shared" si="75"/>
        <v>-1.5276732732527307</v>
      </c>
      <c r="AL69" s="4">
        <f t="shared" si="75"/>
        <v>0.36152492260663394</v>
      </c>
      <c r="AM69" s="4">
        <f t="shared" si="75"/>
        <v>-1.1415790756140751</v>
      </c>
      <c r="AN69" s="4">
        <f t="shared" si="75"/>
        <v>-0.84639047910951604</v>
      </c>
      <c r="AO69" s="4">
        <f t="shared" si="75"/>
        <v>-0.49954057231092008</v>
      </c>
      <c r="AP69" s="4">
        <f t="shared" si="75"/>
        <v>0.10480580182404253</v>
      </c>
      <c r="AQ69" s="4">
        <f t="shared" si="75"/>
        <v>-1.7908904977399658</v>
      </c>
      <c r="AR69" s="4">
        <f t="shared" si="75"/>
        <v>-0.51142305431960722</v>
      </c>
      <c r="AS69" s="4">
        <f t="shared" si="75"/>
        <v>-0.8213588605417641</v>
      </c>
      <c r="AT69" s="4">
        <f t="shared" si="75"/>
        <v>6.3716268475815241E-2</v>
      </c>
      <c r="AU69" s="4">
        <f t="shared" si="75"/>
        <v>1.6011241066399862</v>
      </c>
      <c r="AV69" s="4">
        <f t="shared" si="75"/>
        <v>-1.2890910938508142</v>
      </c>
      <c r="AW69" s="4">
        <f t="shared" si="75"/>
        <v>-0.69396986867086241</v>
      </c>
      <c r="AY69" s="2">
        <f t="shared" si="65"/>
        <v>109.24407040721754</v>
      </c>
      <c r="AZ69" s="2">
        <f t="shared" si="65"/>
        <v>109.21397154786588</v>
      </c>
      <c r="BA69" s="2">
        <f t="shared" si="65"/>
        <v>103.70508172799632</v>
      </c>
      <c r="BB69" s="2">
        <f t="shared" si="65"/>
        <v>104.0113290411653</v>
      </c>
      <c r="BC69" s="2">
        <f t="shared" si="65"/>
        <v>107.20091675536641</v>
      </c>
      <c r="BD69" s="2">
        <f t="shared" si="65"/>
        <v>108.11304649217365</v>
      </c>
      <c r="BE69" s="2">
        <f t="shared" si="65"/>
        <v>106.36683691207189</v>
      </c>
      <c r="BF69" s="2">
        <f t="shared" si="65"/>
        <v>105.55810652292138</v>
      </c>
      <c r="BG69" s="2">
        <f t="shared" si="65"/>
        <v>102.67198610072943</v>
      </c>
      <c r="BH69" s="2">
        <f t="shared" si="65"/>
        <v>104.57377768980467</v>
      </c>
      <c r="BI69" s="2">
        <f t="shared" si="65"/>
        <v>106.06365937680985</v>
      </c>
      <c r="BJ69" s="2">
        <f t="shared" si="65"/>
        <v>106.59434079362325</v>
      </c>
      <c r="BK69" s="2">
        <f t="shared" si="65"/>
        <v>106.23258121295162</v>
      </c>
      <c r="BL69" s="2">
        <f t="shared" si="65"/>
        <v>106.01353069094354</v>
      </c>
      <c r="BM69" s="2">
        <f t="shared" si="65"/>
        <v>105.13659209968115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>
        <f t="shared" si="17"/>
        <v>111.542</v>
      </c>
      <c r="BW69" s="2">
        <f t="shared" si="18"/>
        <v>106.65</v>
      </c>
      <c r="BX69" s="2">
        <f t="shared" si="19"/>
        <v>107.373</v>
      </c>
      <c r="BY69" s="2">
        <f t="shared" si="20"/>
        <v>109.5</v>
      </c>
      <c r="BZ69" s="2" t="str">
        <f t="shared" si="21"/>
        <v/>
      </c>
      <c r="CA69" s="2">
        <f t="shared" si="22"/>
        <v>112.36199999999999</v>
      </c>
      <c r="CB69" s="2">
        <f t="shared" si="23"/>
        <v>107.729</v>
      </c>
      <c r="CC69" s="2">
        <f t="shared" si="24"/>
        <v>106.267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111.97868911819891</v>
      </c>
      <c r="DL69" s="2">
        <f t="shared" si="76"/>
        <v>111.31709902615168</v>
      </c>
      <c r="DM69" s="2">
        <f t="shared" si="76"/>
        <v>107.58341725936465</v>
      </c>
      <c r="DN69" s="2">
        <f t="shared" si="76"/>
        <v>108.91259722070251</v>
      </c>
      <c r="DO69" s="2">
        <f t="shared" si="76"/>
        <v>110.44346372688477</v>
      </c>
      <c r="DP69" s="2">
        <f t="shared" si="76"/>
        <v>111.34171171171171</v>
      </c>
      <c r="DQ69" s="2">
        <f t="shared" si="76"/>
        <v>108.87741820768137</v>
      </c>
      <c r="DR69" s="2">
        <f t="shared" si="76"/>
        <v>109.1674009009009</v>
      </c>
      <c r="DS69" s="2">
        <f t="shared" si="76"/>
        <v>106.11531904761905</v>
      </c>
      <c r="DT69" s="2">
        <f t="shared" si="76"/>
        <v>106.11074988540874</v>
      </c>
      <c r="DU69" s="2">
        <f t="shared" si="76"/>
        <v>108.06636190476191</v>
      </c>
      <c r="DV69" s="2">
        <f t="shared" si="76"/>
        <v>109.83246554621849</v>
      </c>
      <c r="DW69" s="2">
        <f t="shared" si="76"/>
        <v>110.0862619047619</v>
      </c>
      <c r="DX69" s="2">
        <f t="shared" si="76"/>
        <v>109.24434180035648</v>
      </c>
      <c r="DY69" s="2">
        <f t="shared" si="76"/>
        <v>107.57046256157635</v>
      </c>
      <c r="EA69" s="2">
        <f t="shared" si="77"/>
        <v>106.61603894901044</v>
      </c>
      <c r="EB69" s="2">
        <f t="shared" si="77"/>
        <v>107.2084078438118</v>
      </c>
      <c r="EC69" s="2">
        <f t="shared" si="77"/>
        <v>100.12732356813696</v>
      </c>
      <c r="ED69" s="2">
        <f t="shared" si="77"/>
        <v>99.577940764901186</v>
      </c>
      <c r="EE69" s="2">
        <f t="shared" si="77"/>
        <v>104.05012569316078</v>
      </c>
      <c r="EF69" s="2">
        <f t="shared" si="77"/>
        <v>104.72654809627069</v>
      </c>
      <c r="EG69" s="2">
        <f t="shared" si="77"/>
        <v>103.91203184463247</v>
      </c>
      <c r="EH69" s="2">
        <f t="shared" si="77"/>
        <v>101.76457643141123</v>
      </c>
      <c r="EI69" s="2">
        <f t="shared" si="77"/>
        <v>99.030790332187451</v>
      </c>
      <c r="EJ69" s="2">
        <f t="shared" si="77"/>
        <v>102.7448959326706</v>
      </c>
      <c r="EK69" s="2">
        <f t="shared" si="77"/>
        <v>103.81235307557745</v>
      </c>
      <c r="EL69" s="2">
        <f t="shared" si="77"/>
        <v>103.20581340407709</v>
      </c>
      <c r="EM69" s="2">
        <f t="shared" si="77"/>
        <v>101.93201199378316</v>
      </c>
      <c r="EN69" s="2">
        <f t="shared" si="77"/>
        <v>102.16323632189392</v>
      </c>
      <c r="EO69" s="2">
        <f t="shared" si="77"/>
        <v>102.12457386001138</v>
      </c>
      <c r="EQ69" s="2">
        <f t="shared" si="78"/>
        <v>105.37721218246716</v>
      </c>
      <c r="ER69" s="2">
        <f t="shared" si="78"/>
        <v>105.65144620087183</v>
      </c>
      <c r="ES69" s="2">
        <f t="shared" si="78"/>
        <v>99.663524943060366</v>
      </c>
      <c r="ET69" s="2">
        <f t="shared" si="78"/>
        <v>100.19952153007635</v>
      </c>
      <c r="EU69" s="2">
        <f t="shared" si="78"/>
        <v>104.37823310632737</v>
      </c>
      <c r="EV69" s="2">
        <f t="shared" si="78"/>
        <v>104.59329356905653</v>
      </c>
      <c r="EW69" s="2">
        <f t="shared" si="78"/>
        <v>103.55809493638806</v>
      </c>
      <c r="EX69" s="2">
        <f t="shared" si="78"/>
        <v>101.77727750152222</v>
      </c>
      <c r="EY69" s="2">
        <f t="shared" si="78"/>
        <v>98.804703549420509</v>
      </c>
      <c r="EZ69" s="2">
        <f t="shared" si="78"/>
        <v>103.30832660819748</v>
      </c>
      <c r="FA69" s="2">
        <f t="shared" si="78"/>
        <v>103.84193666683562</v>
      </c>
      <c r="FB69" s="2">
        <f t="shared" si="78"/>
        <v>101.99058538062955</v>
      </c>
      <c r="FC69" s="2">
        <f t="shared" si="78"/>
        <v>101.94614609892911</v>
      </c>
      <c r="FD69" s="2">
        <f t="shared" si="78"/>
        <v>102.39802819197716</v>
      </c>
      <c r="FE69" s="2">
        <f t="shared" si="78"/>
        <v>104.21736542838131</v>
      </c>
      <c r="FG69" s="2">
        <f t="shared" si="79"/>
        <v>0.50990819199699666</v>
      </c>
      <c r="FH69" s="2">
        <f t="shared" si="79"/>
        <v>0.51181153677031344</v>
      </c>
      <c r="FI69" s="2">
        <f t="shared" si="79"/>
        <v>0.52014229091863107</v>
      </c>
      <c r="FJ69" s="2">
        <f t="shared" si="79"/>
        <v>0.52507230516737213</v>
      </c>
      <c r="FK69" s="2">
        <f t="shared" si="79"/>
        <v>0.5071834415496177</v>
      </c>
      <c r="FL69" s="2">
        <f t="shared" si="79"/>
        <v>0.48806729908722674</v>
      </c>
      <c r="FM69" s="2">
        <f t="shared" si="79"/>
        <v>0.50560400666591243</v>
      </c>
      <c r="FN69" s="2">
        <f t="shared" si="79"/>
        <v>0.48755674281510353</v>
      </c>
      <c r="FO69" s="2">
        <f t="shared" si="79"/>
        <v>0.4860290896574358</v>
      </c>
      <c r="FP69" s="2">
        <f t="shared" si="79"/>
        <v>0.45666669596731413</v>
      </c>
      <c r="FQ69" s="2">
        <f t="shared" si="79"/>
        <v>0.47078141621318442</v>
      </c>
      <c r="FR69" s="2">
        <f t="shared" si="79"/>
        <v>0.48861769594780546</v>
      </c>
      <c r="FS69" s="2">
        <f t="shared" si="79"/>
        <v>0.47259809078131426</v>
      </c>
      <c r="FT69" s="2">
        <f t="shared" si="79"/>
        <v>0.45626236944543058</v>
      </c>
      <c r="FU69" s="2">
        <f t="shared" si="79"/>
        <v>0.44696162864733502</v>
      </c>
      <c r="FW69" s="2">
        <f t="shared" si="67"/>
        <v>1.287176725654904E-4</v>
      </c>
      <c r="FX69" s="2">
        <f t="shared" si="67"/>
        <v>1.6180882742320828E-4</v>
      </c>
      <c r="FY69" s="2">
        <f t="shared" si="67"/>
        <v>2.282833615655804E-4</v>
      </c>
      <c r="FZ69" s="2">
        <f t="shared" si="67"/>
        <v>1.6313834268423107E-4</v>
      </c>
      <c r="GA69" s="2">
        <f t="shared" si="67"/>
        <v>1.4695009590871396E-4</v>
      </c>
      <c r="GB69" s="2">
        <f t="shared" si="67"/>
        <v>1.5144498332317482E-4</v>
      </c>
      <c r="GC69" s="2">
        <f t="shared" si="67"/>
        <v>1.7533013996593564E-4</v>
      </c>
      <c r="GD69" s="2">
        <f t="shared" si="67"/>
        <v>2.0533677795169701E-4</v>
      </c>
      <c r="GE69" s="2">
        <f t="shared" si="67"/>
        <v>2.0304007111921458E-4</v>
      </c>
      <c r="GF69" s="2">
        <f t="shared" si="67"/>
        <v>1.7962831236990477E-4</v>
      </c>
      <c r="GG69" s="2">
        <f t="shared" si="67"/>
        <v>1.95149897372202E-4</v>
      </c>
      <c r="GH69" s="2">
        <f t="shared" si="67"/>
        <v>1.8535702781232371E-4</v>
      </c>
      <c r="GI69" s="2">
        <f t="shared" si="67"/>
        <v>1.59038860819421E-4</v>
      </c>
      <c r="GJ69" s="2">
        <f t="shared" si="67"/>
        <v>1.3141206043602995E-4</v>
      </c>
      <c r="GK69" s="2">
        <f t="shared" si="67"/>
        <v>1.1124929587645014E-4</v>
      </c>
      <c r="GM69" s="86">
        <f t="shared" si="68"/>
        <v>1.4577433413557935E-2</v>
      </c>
      <c r="GN69" s="86">
        <f t="shared" si="68"/>
        <v>1.5181230056316358E-2</v>
      </c>
      <c r="GO69" s="86">
        <f t="shared" si="68"/>
        <v>1.7661868916815319E-2</v>
      </c>
      <c r="GP69" s="86">
        <f t="shared" si="68"/>
        <v>1.8978300661680065E-2</v>
      </c>
      <c r="GQ69" s="86">
        <f t="shared" si="68"/>
        <v>1.4088139735548844E-2</v>
      </c>
      <c r="GR69" s="86">
        <f t="shared" si="68"/>
        <v>1.0000021834260809E-2</v>
      </c>
      <c r="GS69" s="86">
        <f t="shared" si="68"/>
        <v>1.3686526946467098E-2</v>
      </c>
      <c r="GT69" s="86">
        <f t="shared" si="68"/>
        <v>9.8412691138138851E-3</v>
      </c>
      <c r="GU69" s="86">
        <f t="shared" si="68"/>
        <v>9.4872302526869522E-3</v>
      </c>
      <c r="GV69" s="86">
        <f t="shared" si="68"/>
        <v>5.0674364464070648E-3</v>
      </c>
      <c r="GW69" s="86">
        <f t="shared" si="68"/>
        <v>7.0066656256915676E-3</v>
      </c>
      <c r="GX69" s="86">
        <f t="shared" si="68"/>
        <v>1.0000000697340087E-2</v>
      </c>
      <c r="GY69" s="86">
        <f t="shared" si="68"/>
        <v>7.2370928048620777E-3</v>
      </c>
      <c r="GZ69" s="86">
        <f t="shared" si="68"/>
        <v>4.8695946050857286E-3</v>
      </c>
      <c r="HA69" s="86">
        <f t="shared" si="68"/>
        <v>3.4654209802161182E-3</v>
      </c>
      <c r="HC69" s="86">
        <f t="shared" si="73"/>
        <v>1.7965798341306032E-8</v>
      </c>
      <c r="HD69" s="86">
        <f t="shared" si="69"/>
        <v>2.2679072880877541E-9</v>
      </c>
      <c r="HE69" s="86">
        <f t="shared" si="69"/>
        <v>3.8832711591965034E-9</v>
      </c>
      <c r="HF69" s="86">
        <f t="shared" si="69"/>
        <v>8.4695046538905567E-10</v>
      </c>
      <c r="HG69" s="86">
        <f t="shared" si="69"/>
        <v>3.8881574157832999E-10</v>
      </c>
      <c r="HH69" s="86">
        <f t="shared" si="69"/>
        <v>1.0585688479590846E-10</v>
      </c>
      <c r="HI69" s="86">
        <f t="shared" si="69"/>
        <v>4.2620621995838111E-10</v>
      </c>
      <c r="HJ69" s="86">
        <f t="shared" si="69"/>
        <v>2.5794675149049847E-10</v>
      </c>
      <c r="HK69" s="86">
        <f t="shared" si="69"/>
        <v>7.0781835710806302E-10</v>
      </c>
      <c r="HL69" s="86">
        <f t="shared" si="69"/>
        <v>3.4155535383043983E-11</v>
      </c>
      <c r="HM69" s="86">
        <f t="shared" si="69"/>
        <v>3.1605586741965325E-10</v>
      </c>
      <c r="HN69" s="86">
        <f t="shared" si="69"/>
        <v>2.268320482389412E-10</v>
      </c>
      <c r="HO69" s="86">
        <f t="shared" si="69"/>
        <v>3.1492641158930745E-10</v>
      </c>
      <c r="HP69" s="86">
        <f t="shared" si="69"/>
        <v>9.694643886904826E-12</v>
      </c>
      <c r="HQ69" s="86">
        <f t="shared" si="69"/>
        <v>4.3190518230072152E-14</v>
      </c>
      <c r="HS69" s="86">
        <f t="shared" si="70"/>
        <v>2.3591636365720295E-65</v>
      </c>
      <c r="HT69" s="86">
        <f t="shared" si="70"/>
        <v>2.2891028263233215E-72</v>
      </c>
      <c r="HU69" s="86">
        <f t="shared" si="70"/>
        <v>6.8117123273511402E-77</v>
      </c>
      <c r="HV69" s="86">
        <f t="shared" si="70"/>
        <v>2.0650526635361059E-83</v>
      </c>
      <c r="HW69" s="86">
        <f t="shared" si="70"/>
        <v>7.5124034077099367E-87</v>
      </c>
      <c r="HX69" s="86">
        <f t="shared" si="70"/>
        <v>6.7356767101717307E-91</v>
      </c>
      <c r="HY69" s="86">
        <f t="shared" si="70"/>
        <v>3.1658314219548975E-86</v>
      </c>
      <c r="HZ69" s="86">
        <f t="shared" si="70"/>
        <v>1.8175147555410226E-86</v>
      </c>
      <c r="IA69" s="86">
        <f t="shared" si="70"/>
        <v>2.6164110958154797E-83</v>
      </c>
      <c r="IB69" s="86">
        <f t="shared" si="70"/>
        <v>4.363297333525411E-95</v>
      </c>
      <c r="IC69" s="86">
        <f t="shared" si="70"/>
        <v>5.5741058240559285E-85</v>
      </c>
      <c r="ID69" s="86">
        <f t="shared" si="70"/>
        <v>4.0310086267815917E-89</v>
      </c>
      <c r="IE69" s="86">
        <f t="shared" si="70"/>
        <v>6.7062484266865616E-87</v>
      </c>
      <c r="IF69" s="86">
        <f t="shared" si="70"/>
        <v>3.856779560586919E-49</v>
      </c>
      <c r="IG69" s="86">
        <f t="shared" si="70"/>
        <v>1.8844133809601864E-34</v>
      </c>
      <c r="II69" s="86">
        <f t="shared" si="71"/>
        <v>7.4696487911901302E-217</v>
      </c>
      <c r="IJ69" s="86">
        <f t="shared" si="71"/>
        <v>1.5710510631620578E-250</v>
      </c>
      <c r="IK69" s="86">
        <f t="shared" si="71"/>
        <v>6.644779207863752E-238</v>
      </c>
      <c r="IL69" s="86">
        <f t="shared" si="71"/>
        <v>6.548088803162275E-277</v>
      </c>
      <c r="IM69" s="86">
        <f t="shared" si="71"/>
        <v>4.2914766628722975E-286</v>
      </c>
      <c r="IN69" s="86">
        <f t="shared" si="71"/>
        <v>2.31867082599802E-298</v>
      </c>
      <c r="IO69" s="86">
        <f t="shared" si="71"/>
        <v>2.9179008600037582E-281</v>
      </c>
      <c r="IP69" s="86">
        <f t="shared" si="71"/>
        <v>3.2832173793864658E-281</v>
      </c>
      <c r="IQ69" s="86">
        <f t="shared" si="71"/>
        <v>8.9687932936552231E-273</v>
      </c>
      <c r="IR69" s="86">
        <f t="shared" si="71"/>
        <v>0</v>
      </c>
      <c r="IS69" s="86">
        <f t="shared" si="71"/>
        <v>6.458794422232687E-279</v>
      </c>
      <c r="IT69" s="86">
        <f t="shared" si="71"/>
        <v>3.2630622769792291E-296</v>
      </c>
      <c r="IU69" s="86">
        <f t="shared" si="71"/>
        <v>1.6872432283777649E-285</v>
      </c>
      <c r="IV69" s="86">
        <f t="shared" si="71"/>
        <v>3.4198252226033814E-158</v>
      </c>
      <c r="IW69" s="86">
        <f t="shared" si="71"/>
        <v>1.1277458015346414E-90</v>
      </c>
      <c r="IY69" s="86">
        <f t="shared" si="72"/>
        <v>1.4577451379356277E-2</v>
      </c>
      <c r="IZ69" s="86">
        <f t="shared" si="72"/>
        <v>1.5181232324223646E-2</v>
      </c>
      <c r="JA69" s="86">
        <f t="shared" si="72"/>
        <v>1.7661872800086478E-2</v>
      </c>
      <c r="JB69" s="86">
        <f t="shared" si="72"/>
        <v>1.897830150863053E-2</v>
      </c>
      <c r="JC69" s="86">
        <f t="shared" si="72"/>
        <v>1.4088140124364585E-2</v>
      </c>
      <c r="JD69" s="86">
        <f t="shared" si="72"/>
        <v>1.0000021940117693E-2</v>
      </c>
      <c r="JE69" s="86">
        <f t="shared" si="72"/>
        <v>1.3686527372673318E-2</v>
      </c>
      <c r="JF69" s="86">
        <f t="shared" si="72"/>
        <v>9.8412693717606359E-3</v>
      </c>
      <c r="JG69" s="86">
        <f t="shared" si="72"/>
        <v>9.48723096050531E-3</v>
      </c>
      <c r="JH69" s="86">
        <f t="shared" si="72"/>
        <v>5.0674364805625999E-3</v>
      </c>
      <c r="JI69" s="86">
        <f t="shared" si="72"/>
        <v>7.0066659417474348E-3</v>
      </c>
      <c r="JJ69" s="86">
        <f t="shared" si="72"/>
        <v>1.0000000924172135E-2</v>
      </c>
      <c r="JK69" s="86">
        <f t="shared" si="72"/>
        <v>7.237093119788489E-3</v>
      </c>
      <c r="JL69" s="86">
        <f t="shared" si="72"/>
        <v>4.8695946147803721E-3</v>
      </c>
      <c r="JM69" s="86">
        <f t="shared" si="72"/>
        <v>3.4654209802593089E-3</v>
      </c>
    </row>
    <row r="70" spans="2:273" x14ac:dyDescent="0.25">
      <c r="B70" s="2">
        <v>43</v>
      </c>
      <c r="C70" s="37">
        <v>116.508</v>
      </c>
      <c r="D70" s="37">
        <v>119.377</v>
      </c>
      <c r="E70" s="37">
        <v>115.541</v>
      </c>
      <c r="F70" s="37">
        <v>117.639</v>
      </c>
      <c r="G70" s="37">
        <v>116.098</v>
      </c>
      <c r="H70" s="37">
        <v>114.18300000000001</v>
      </c>
      <c r="I70" s="37">
        <v>116.75</v>
      </c>
      <c r="J70" s="37">
        <v>114.441</v>
      </c>
      <c r="K70" s="37">
        <v>109.267</v>
      </c>
      <c r="L70" s="37">
        <v>108.051</v>
      </c>
      <c r="M70" s="37">
        <v>111.733</v>
      </c>
      <c r="N70" s="37">
        <v>114.105</v>
      </c>
      <c r="O70" s="37">
        <v>113.03400000000001</v>
      </c>
      <c r="P70" s="37">
        <v>112.08499999999999</v>
      </c>
      <c r="Q70" s="37">
        <v>110.217</v>
      </c>
      <c r="S70" s="4">
        <f t="shared" si="74"/>
        <v>120.31879833396069</v>
      </c>
      <c r="T70" s="4">
        <f t="shared" si="74"/>
        <v>121.08780009533919</v>
      </c>
      <c r="U70" s="4">
        <f t="shared" si="74"/>
        <v>117.48939516532002</v>
      </c>
      <c r="V70" s="4">
        <f t="shared" si="74"/>
        <v>118.11272103958417</v>
      </c>
      <c r="W70" s="4">
        <f t="shared" si="74"/>
        <v>118.08047140324443</v>
      </c>
      <c r="X70" s="4">
        <f t="shared" si="74"/>
        <v>116.26215300801911</v>
      </c>
      <c r="Y70" s="4">
        <f t="shared" si="74"/>
        <v>116.9521068928327</v>
      </c>
      <c r="Z70" s="4">
        <f t="shared" si="74"/>
        <v>113.95994611109629</v>
      </c>
      <c r="AA70" s="4">
        <f t="shared" si="74"/>
        <v>111.00082574613037</v>
      </c>
      <c r="AB70" s="4">
        <f t="shared" si="74"/>
        <v>109.58353475372445</v>
      </c>
      <c r="AC70" s="4">
        <f t="shared" si="74"/>
        <v>112.30748502078275</v>
      </c>
      <c r="AD70" s="4">
        <f t="shared" si="74"/>
        <v>114.96096834216293</v>
      </c>
      <c r="AE70" s="4">
        <f t="shared" si="74"/>
        <v>112.8372871383047</v>
      </c>
      <c r="AF70" s="4">
        <f t="shared" si="74"/>
        <v>110.59004254941765</v>
      </c>
      <c r="AG70" s="4">
        <f t="shared" si="74"/>
        <v>108.05969411227125</v>
      </c>
      <c r="AI70" s="4">
        <f t="shared" si="75"/>
        <v>-3.8107983339606903</v>
      </c>
      <c r="AJ70" s="4">
        <f t="shared" si="75"/>
        <v>-1.7108000953391951</v>
      </c>
      <c r="AK70" s="4">
        <f t="shared" si="75"/>
        <v>-1.9483951653200222</v>
      </c>
      <c r="AL70" s="4">
        <f t="shared" si="75"/>
        <v>-0.47372103958417711</v>
      </c>
      <c r="AM70" s="4">
        <f t="shared" si="75"/>
        <v>-1.9824714032444319</v>
      </c>
      <c r="AN70" s="4">
        <f t="shared" si="75"/>
        <v>-2.0791530080191052</v>
      </c>
      <c r="AO70" s="4">
        <f t="shared" si="75"/>
        <v>-0.20210689283270256</v>
      </c>
      <c r="AP70" s="4">
        <f t="shared" si="75"/>
        <v>0.48105388890371614</v>
      </c>
      <c r="AQ70" s="4">
        <f t="shared" si="75"/>
        <v>-1.7338257461303783</v>
      </c>
      <c r="AR70" s="4">
        <f t="shared" si="75"/>
        <v>-1.5325347537244483</v>
      </c>
      <c r="AS70" s="4">
        <f t="shared" si="75"/>
        <v>-0.57448502078274544</v>
      </c>
      <c r="AT70" s="4">
        <f t="shared" si="75"/>
        <v>-0.8559683421629245</v>
      </c>
      <c r="AU70" s="4">
        <f t="shared" si="75"/>
        <v>0.19671286169530333</v>
      </c>
      <c r="AV70" s="4">
        <f t="shared" si="75"/>
        <v>1.4949574505823477</v>
      </c>
      <c r="AW70" s="4">
        <f t="shared" si="75"/>
        <v>2.1573058877287536</v>
      </c>
      <c r="AY70" s="2">
        <f t="shared" si="65"/>
        <v>109.04315084879794</v>
      </c>
      <c r="AZ70" s="2">
        <f t="shared" si="65"/>
        <v>109.06090425827011</v>
      </c>
      <c r="BA70" s="2">
        <f t="shared" si="65"/>
        <v>103.5107645656941</v>
      </c>
      <c r="BB70" s="2">
        <f t="shared" si="65"/>
        <v>103.77139992760233</v>
      </c>
      <c r="BC70" s="2">
        <f t="shared" si="65"/>
        <v>106.99928649804303</v>
      </c>
      <c r="BD70" s="2">
        <f t="shared" si="65"/>
        <v>107.92176333826033</v>
      </c>
      <c r="BE70" s="2">
        <f t="shared" si="65"/>
        <v>106.19934991165496</v>
      </c>
      <c r="BF70" s="2">
        <f t="shared" si="65"/>
        <v>105.38697657382357</v>
      </c>
      <c r="BG70" s="2">
        <f t="shared" si="65"/>
        <v>102.48293957988538</v>
      </c>
      <c r="BH70" s="2">
        <f t="shared" si="65"/>
        <v>104.45938516384489</v>
      </c>
      <c r="BI70" s="2">
        <f t="shared" si="65"/>
        <v>105.92274778390212</v>
      </c>
      <c r="BJ70" s="2">
        <f t="shared" si="65"/>
        <v>106.42829515507579</v>
      </c>
      <c r="BK70" s="2">
        <f t="shared" si="65"/>
        <v>106.03718884013594</v>
      </c>
      <c r="BL70" s="2">
        <f t="shared" si="65"/>
        <v>105.86483047792089</v>
      </c>
      <c r="BM70" s="2">
        <f t="shared" si="65"/>
        <v>104.99659351939522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>
        <f t="shared" si="19"/>
        <v>108.051</v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>
        <f t="shared" si="23"/>
        <v>112.08499999999999</v>
      </c>
      <c r="CC70" s="2">
        <f t="shared" si="24"/>
        <v>110.217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112.02948977485933</v>
      </c>
      <c r="DL70" s="2">
        <f t="shared" si="76"/>
        <v>111.43248254732468</v>
      </c>
      <c r="DM70" s="2">
        <f t="shared" si="76"/>
        <v>107.70520839260315</v>
      </c>
      <c r="DN70" s="2">
        <f t="shared" si="76"/>
        <v>109.01966101323998</v>
      </c>
      <c r="DO70" s="2">
        <f t="shared" si="76"/>
        <v>110.5152796804902</v>
      </c>
      <c r="DP70" s="2">
        <f t="shared" si="76"/>
        <v>111.44635372214319</v>
      </c>
      <c r="DQ70" s="2">
        <f t="shared" si="76"/>
        <v>108.97871090928987</v>
      </c>
      <c r="DR70" s="2">
        <f t="shared" si="76"/>
        <v>109.32635714285713</v>
      </c>
      <c r="DS70" s="2">
        <f t="shared" si="76"/>
        <v>106.19784201680673</v>
      </c>
      <c r="DT70" s="2">
        <f t="shared" si="76"/>
        <v>106.16951932773112</v>
      </c>
      <c r="DU70" s="2">
        <f t="shared" si="76"/>
        <v>108.15188739495798</v>
      </c>
      <c r="DV70" s="2">
        <f t="shared" si="76"/>
        <v>109.99675490196078</v>
      </c>
      <c r="DW70" s="2">
        <f t="shared" si="76"/>
        <v>110.213156302521</v>
      </c>
      <c r="DX70" s="2">
        <f t="shared" si="76"/>
        <v>109.38553832442065</v>
      </c>
      <c r="DY70" s="2">
        <f t="shared" si="76"/>
        <v>107.60519310344827</v>
      </c>
      <c r="EA70" s="2">
        <f t="shared" si="77"/>
        <v>106.42574497416399</v>
      </c>
      <c r="EB70" s="2">
        <f t="shared" si="77"/>
        <v>106.99833731831082</v>
      </c>
      <c r="EC70" s="2">
        <f t="shared" si="77"/>
        <v>99.981868334430573</v>
      </c>
      <c r="ED70" s="2">
        <f t="shared" si="77"/>
        <v>99.441839549722474</v>
      </c>
      <c r="EE70" s="2">
        <f t="shared" si="77"/>
        <v>103.88339802834254</v>
      </c>
      <c r="EF70" s="2">
        <f t="shared" si="77"/>
        <v>104.55016107952881</v>
      </c>
      <c r="EG70" s="2">
        <f t="shared" si="77"/>
        <v>103.72085949805434</v>
      </c>
      <c r="EH70" s="2">
        <f t="shared" si="77"/>
        <v>101.61082699730113</v>
      </c>
      <c r="EI70" s="2">
        <f t="shared" si="77"/>
        <v>98.90022737483406</v>
      </c>
      <c r="EJ70" s="2">
        <f t="shared" si="77"/>
        <v>102.60350322864433</v>
      </c>
      <c r="EK70" s="2">
        <f t="shared" si="77"/>
        <v>103.63738349219949</v>
      </c>
      <c r="EL70" s="2">
        <f t="shared" si="77"/>
        <v>103.02266990598531</v>
      </c>
      <c r="EM70" s="2">
        <f t="shared" si="77"/>
        <v>101.78700868009734</v>
      </c>
      <c r="EN70" s="2">
        <f t="shared" si="77"/>
        <v>102.03823462237992</v>
      </c>
      <c r="EO70" s="2">
        <f t="shared" si="77"/>
        <v>102.05236843910569</v>
      </c>
      <c r="EQ70" s="2">
        <f t="shared" si="78"/>
        <v>105.20877888448101</v>
      </c>
      <c r="ER70" s="2">
        <f t="shared" si="78"/>
        <v>105.46847526934071</v>
      </c>
      <c r="ES70" s="2">
        <f t="shared" si="78"/>
        <v>99.526921492981344</v>
      </c>
      <c r="ET70" s="2">
        <f t="shared" si="78"/>
        <v>100.0521699243982</v>
      </c>
      <c r="EU70" s="2">
        <f t="shared" si="78"/>
        <v>104.20574522471252</v>
      </c>
      <c r="EV70" s="2">
        <f t="shared" si="78"/>
        <v>104.41928040701634</v>
      </c>
      <c r="EW70" s="2">
        <f t="shared" si="78"/>
        <v>103.37325571493741</v>
      </c>
      <c r="EX70" s="2">
        <f t="shared" si="78"/>
        <v>101.62333544753399</v>
      </c>
      <c r="EY70" s="2">
        <f t="shared" si="78"/>
        <v>98.678288146514546</v>
      </c>
      <c r="EZ70" s="2">
        <f t="shared" si="78"/>
        <v>103.15679891784842</v>
      </c>
      <c r="FA70" s="2">
        <f t="shared" si="78"/>
        <v>103.6664413131262</v>
      </c>
      <c r="FB70" s="2">
        <f t="shared" si="78"/>
        <v>101.8292415611869</v>
      </c>
      <c r="FC70" s="2">
        <f t="shared" si="78"/>
        <v>101.80087965323813</v>
      </c>
      <c r="FD70" s="2">
        <f t="shared" si="78"/>
        <v>102.2688372473761</v>
      </c>
      <c r="FE70" s="2">
        <f t="shared" si="78"/>
        <v>104.10357188572748</v>
      </c>
      <c r="FG70" s="2">
        <f t="shared" si="79"/>
        <v>0.53288778781467439</v>
      </c>
      <c r="FH70" s="2">
        <f t="shared" si="79"/>
        <v>0.53478331063189544</v>
      </c>
      <c r="FI70" s="2">
        <f t="shared" si="79"/>
        <v>0.54307202856726522</v>
      </c>
      <c r="FJ70" s="2">
        <f t="shared" si="79"/>
        <v>0.54797119348748979</v>
      </c>
      <c r="FK70" s="2">
        <f t="shared" si="79"/>
        <v>0.53017307985202</v>
      </c>
      <c r="FL70" s="2">
        <f t="shared" si="79"/>
        <v>0.51108906512902763</v>
      </c>
      <c r="FM70" s="2">
        <f t="shared" si="79"/>
        <v>0.52859884315141792</v>
      </c>
      <c r="FN70" s="2">
        <f t="shared" si="79"/>
        <v>0.51057844514943385</v>
      </c>
      <c r="FO70" s="2">
        <f t="shared" si="79"/>
        <v>0.50905031438795467</v>
      </c>
      <c r="FP70" s="2">
        <f t="shared" si="79"/>
        <v>0.4795949010830648</v>
      </c>
      <c r="FQ70" s="2">
        <f t="shared" si="79"/>
        <v>0.49377426106547823</v>
      </c>
      <c r="FR70" s="2">
        <f t="shared" si="79"/>
        <v>0.51163947685997013</v>
      </c>
      <c r="FS70" s="2">
        <f t="shared" si="79"/>
        <v>0.49559657251812411</v>
      </c>
      <c r="FT70" s="2">
        <f t="shared" si="79"/>
        <v>0.47918817793508001</v>
      </c>
      <c r="FU70" s="2">
        <f t="shared" si="79"/>
        <v>0.46982390942316032</v>
      </c>
      <c r="FW70" s="2">
        <f t="shared" si="67"/>
        <v>1.4113436875641707E-4</v>
      </c>
      <c r="FX70" s="2">
        <f t="shared" si="67"/>
        <v>1.7741708155076243E-4</v>
      </c>
      <c r="FY70" s="2">
        <f t="shared" si="67"/>
        <v>2.5030221575108609E-4</v>
      </c>
      <c r="FZ70" s="2">
        <f t="shared" si="67"/>
        <v>1.7887482034498236E-4</v>
      </c>
      <c r="GA70" s="2">
        <f t="shared" si="67"/>
        <v>1.6112529173442522E-4</v>
      </c>
      <c r="GB70" s="2">
        <f t="shared" si="67"/>
        <v>1.6605369589552945E-4</v>
      </c>
      <c r="GC70" s="2">
        <f t="shared" si="67"/>
        <v>1.9224242371581259E-4</v>
      </c>
      <c r="GD70" s="2">
        <f t="shared" si="67"/>
        <v>2.2514283969316535E-4</v>
      </c>
      <c r="GE70" s="2">
        <f t="shared" si="67"/>
        <v>2.2262464994471314E-4</v>
      </c>
      <c r="GF70" s="2">
        <f t="shared" si="67"/>
        <v>1.9695511464900604E-4</v>
      </c>
      <c r="GG70" s="2">
        <f t="shared" si="67"/>
        <v>2.1397357881569376E-4</v>
      </c>
      <c r="GH70" s="2">
        <f t="shared" si="67"/>
        <v>2.0323630504122441E-4</v>
      </c>
      <c r="GI70" s="2">
        <f t="shared" si="67"/>
        <v>1.7437996757966681E-4</v>
      </c>
      <c r="GJ70" s="2">
        <f t="shared" si="67"/>
        <v>1.4408863216525326E-4</v>
      </c>
      <c r="GK70" s="2">
        <f t="shared" si="67"/>
        <v>1.2198111802544301E-4</v>
      </c>
      <c r="GM70" s="86">
        <f t="shared" si="68"/>
        <v>2.0910805962628738E-2</v>
      </c>
      <c r="GN70" s="86">
        <f t="shared" si="68"/>
        <v>2.2152372493602357E-2</v>
      </c>
      <c r="GO70" s="86">
        <f t="shared" si="68"/>
        <v>2.5940052896903262E-2</v>
      </c>
      <c r="GP70" s="86">
        <f t="shared" si="68"/>
        <v>2.7481766846020453E-2</v>
      </c>
      <c r="GQ70" s="86">
        <f t="shared" si="68"/>
        <v>2.0843856568518455E-2</v>
      </c>
      <c r="GR70" s="86">
        <f t="shared" si="68"/>
        <v>1.5118233663425453E-2</v>
      </c>
      <c r="GS70" s="86">
        <f t="shared" si="68"/>
        <v>2.0169736772789264E-2</v>
      </c>
      <c r="GT70" s="86">
        <f t="shared" si="68"/>
        <v>1.5063891555309277E-2</v>
      </c>
      <c r="GU70" s="86">
        <f t="shared" si="68"/>
        <v>1.4722673660863864E-2</v>
      </c>
      <c r="GV70" s="86">
        <f t="shared" si="68"/>
        <v>8.2353295872812406E-3</v>
      </c>
      <c r="GW70" s="86">
        <f t="shared" si="68"/>
        <v>1.1027397308687101E-2</v>
      </c>
      <c r="GX70" s="86">
        <f t="shared" si="68"/>
        <v>1.5415957954536636E-2</v>
      </c>
      <c r="GY70" s="86">
        <f t="shared" si="68"/>
        <v>1.1412179339521584E-2</v>
      </c>
      <c r="GZ70" s="86">
        <f t="shared" si="68"/>
        <v>8.0528620609278123E-3</v>
      </c>
      <c r="HA70" s="86">
        <f t="shared" si="68"/>
        <v>6.1416758644155496E-3</v>
      </c>
      <c r="HC70" s="86">
        <f t="shared" si="73"/>
        <v>4.0762652717063974E-8</v>
      </c>
      <c r="HD70" s="86">
        <f t="shared" si="69"/>
        <v>5.9023166319471145E-9</v>
      </c>
      <c r="HE70" s="86">
        <f t="shared" si="69"/>
        <v>1.0103117299060489E-8</v>
      </c>
      <c r="HF70" s="86">
        <f t="shared" si="69"/>
        <v>2.3770502028767272E-9</v>
      </c>
      <c r="HG70" s="86">
        <f t="shared" si="69"/>
        <v>1.1184355016548657E-9</v>
      </c>
      <c r="HH70" s="86">
        <f t="shared" si="69"/>
        <v>3.2312588114082894E-10</v>
      </c>
      <c r="HI70" s="86">
        <f t="shared" si="69"/>
        <v>1.2381054986673535E-9</v>
      </c>
      <c r="HJ70" s="86">
        <f t="shared" si="69"/>
        <v>7.7415325958552296E-10</v>
      </c>
      <c r="HK70" s="86">
        <f t="shared" si="69"/>
        <v>2.0328224570811913E-9</v>
      </c>
      <c r="HL70" s="86">
        <f t="shared" si="69"/>
        <v>1.1288505486504392E-10</v>
      </c>
      <c r="HM70" s="86">
        <f t="shared" si="69"/>
        <v>9.3336400734705336E-10</v>
      </c>
      <c r="HN70" s="86">
        <f t="shared" si="69"/>
        <v>6.9375158697899315E-10</v>
      </c>
      <c r="HO70" s="86">
        <f t="shared" si="69"/>
        <v>9.1840420147593883E-10</v>
      </c>
      <c r="HP70" s="86">
        <f t="shared" si="69"/>
        <v>3.3829707479345439E-11</v>
      </c>
      <c r="HQ70" s="86">
        <f t="shared" si="69"/>
        <v>2.0748856249758165E-13</v>
      </c>
      <c r="HS70" s="86">
        <f t="shared" si="70"/>
        <v>1.4352737810737925E-63</v>
      </c>
      <c r="HT70" s="86">
        <f t="shared" si="70"/>
        <v>2.7130637537072669E-70</v>
      </c>
      <c r="HU70" s="86">
        <f t="shared" si="70"/>
        <v>1.0068132001917715E-74</v>
      </c>
      <c r="HV70" s="86">
        <f t="shared" si="70"/>
        <v>4.5954671571620902E-81</v>
      </c>
      <c r="HW70" s="86">
        <f t="shared" si="70"/>
        <v>1.9190020751658999E-84</v>
      </c>
      <c r="HX70" s="86">
        <f t="shared" si="70"/>
        <v>2.2559816111641499E-88</v>
      </c>
      <c r="HY70" s="86">
        <f t="shared" si="70"/>
        <v>8.4479965716496752E-84</v>
      </c>
      <c r="HZ70" s="86">
        <f t="shared" si="70"/>
        <v>5.4184366340972959E-84</v>
      </c>
      <c r="IA70" s="86">
        <f t="shared" si="70"/>
        <v>6.390155868659605E-81</v>
      </c>
      <c r="IB70" s="86">
        <f t="shared" si="70"/>
        <v>2.1871349706399524E-92</v>
      </c>
      <c r="IC70" s="86">
        <f t="shared" si="70"/>
        <v>1.4934965611230879E-82</v>
      </c>
      <c r="ID70" s="86">
        <f t="shared" si="70"/>
        <v>1.4259295594502307E-86</v>
      </c>
      <c r="IE70" s="86">
        <f t="shared" si="70"/>
        <v>1.7929201952060811E-84</v>
      </c>
      <c r="IF70" s="86">
        <f t="shared" si="70"/>
        <v>8.0302786540007643E-48</v>
      </c>
      <c r="IG70" s="86">
        <f t="shared" si="70"/>
        <v>1.5008769052020959E-33</v>
      </c>
      <c r="II70" s="86">
        <f t="shared" si="71"/>
        <v>1.8479824375856591E-212</v>
      </c>
      <c r="IJ70" s="86">
        <f t="shared" si="71"/>
        <v>2.5729304787495939E-245</v>
      </c>
      <c r="IK70" s="86">
        <f t="shared" si="71"/>
        <v>9.4186787220304124E-233</v>
      </c>
      <c r="IL70" s="86">
        <f t="shared" si="71"/>
        <v>3.8818608690407221E-271</v>
      </c>
      <c r="IM70" s="86">
        <f t="shared" si="71"/>
        <v>3.3733003425628353E-280</v>
      </c>
      <c r="IN70" s="86">
        <f t="shared" si="71"/>
        <v>3.4369551524775189E-292</v>
      </c>
      <c r="IO70" s="86">
        <f t="shared" si="71"/>
        <v>2.3875991754323212E-275</v>
      </c>
      <c r="IP70" s="86">
        <f t="shared" si="71"/>
        <v>3.447669151253766E-275</v>
      </c>
      <c r="IQ70" s="86">
        <f t="shared" si="71"/>
        <v>6.0866805542751446E-267</v>
      </c>
      <c r="IR70" s="86">
        <f t="shared" si="71"/>
        <v>9.2649026231526951E-307</v>
      </c>
      <c r="IS70" s="86">
        <f t="shared" si="71"/>
        <v>5.5786716034901243E-273</v>
      </c>
      <c r="IT70" s="86">
        <f t="shared" si="71"/>
        <v>6.0692704599301285E-290</v>
      </c>
      <c r="IU70" s="86">
        <f t="shared" si="71"/>
        <v>1.4561074882625216E-279</v>
      </c>
      <c r="IV70" s="86">
        <f t="shared" si="71"/>
        <v>5.4461136352518483E-155</v>
      </c>
      <c r="IW70" s="86">
        <f t="shared" si="71"/>
        <v>6.9051096551292554E-89</v>
      </c>
      <c r="IY70" s="86">
        <f t="shared" si="72"/>
        <v>2.0910846725281457E-2</v>
      </c>
      <c r="IZ70" s="86">
        <f t="shared" si="72"/>
        <v>2.2152378395918989E-2</v>
      </c>
      <c r="JA70" s="86">
        <f t="shared" si="72"/>
        <v>2.5940063000020559E-2</v>
      </c>
      <c r="JB70" s="86">
        <f t="shared" si="72"/>
        <v>2.7481769223070655E-2</v>
      </c>
      <c r="JC70" s="86">
        <f t="shared" si="72"/>
        <v>2.0843857686953956E-2</v>
      </c>
      <c r="JD70" s="86">
        <f t="shared" si="72"/>
        <v>1.5118233986551335E-2</v>
      </c>
      <c r="JE70" s="86">
        <f t="shared" si="72"/>
        <v>2.0169738010894764E-2</v>
      </c>
      <c r="JF70" s="86">
        <f t="shared" si="72"/>
        <v>1.5063892329462536E-2</v>
      </c>
      <c r="JG70" s="86">
        <f t="shared" si="72"/>
        <v>1.4722675693686321E-2</v>
      </c>
      <c r="JH70" s="86">
        <f t="shared" si="72"/>
        <v>8.235329700166296E-3</v>
      </c>
      <c r="JI70" s="86">
        <f t="shared" si="72"/>
        <v>1.1027398242051109E-2</v>
      </c>
      <c r="JJ70" s="86">
        <f t="shared" si="72"/>
        <v>1.5415958648288224E-2</v>
      </c>
      <c r="JK70" s="86">
        <f t="shared" si="72"/>
        <v>1.1412180257925786E-2</v>
      </c>
      <c r="JL70" s="86">
        <f t="shared" si="72"/>
        <v>8.0528620947575204E-3</v>
      </c>
      <c r="JM70" s="86">
        <f t="shared" si="72"/>
        <v>6.1416758646230382E-3</v>
      </c>
    </row>
    <row r="71" spans="2:273" x14ac:dyDescent="0.25">
      <c r="B71" s="2">
        <v>44</v>
      </c>
      <c r="C71" s="37">
        <v>119.148</v>
      </c>
      <c r="D71" s="37">
        <v>122.262</v>
      </c>
      <c r="E71" s="37">
        <v>118.541</v>
      </c>
      <c r="F71" s="37">
        <v>118.852</v>
      </c>
      <c r="G71" s="37">
        <v>119.721</v>
      </c>
      <c r="H71" s="37">
        <v>115.133</v>
      </c>
      <c r="I71" s="37">
        <v>117.283</v>
      </c>
      <c r="J71" s="37">
        <v>114.831</v>
      </c>
      <c r="K71" s="37">
        <v>111.467</v>
      </c>
      <c r="L71" s="37">
        <v>110.30500000000001</v>
      </c>
      <c r="M71" s="37">
        <v>111.75</v>
      </c>
      <c r="N71" s="37">
        <v>115.28100000000001</v>
      </c>
      <c r="O71" s="37">
        <v>113.44799999999999</v>
      </c>
      <c r="P71" s="37">
        <v>110.661</v>
      </c>
      <c r="Q71" s="37">
        <v>109.6</v>
      </c>
      <c r="S71" s="4">
        <f t="shared" si="74"/>
        <v>124.03108443674709</v>
      </c>
      <c r="T71" s="4">
        <f t="shared" si="74"/>
        <v>125.30922468170935</v>
      </c>
      <c r="U71" s="4">
        <f t="shared" si="74"/>
        <v>122.43144297911117</v>
      </c>
      <c r="V71" s="4">
        <f t="shared" si="74"/>
        <v>122.91272008077671</v>
      </c>
      <c r="W71" s="4">
        <f t="shared" si="74"/>
        <v>122.09111803884912</v>
      </c>
      <c r="X71" s="4">
        <f t="shared" si="74"/>
        <v>119.49119602515431</v>
      </c>
      <c r="Y71" s="4">
        <f t="shared" si="74"/>
        <v>120.83101766480742</v>
      </c>
      <c r="Z71" s="4">
        <f t="shared" si="74"/>
        <v>117.42299628593557</v>
      </c>
      <c r="AA71" s="4">
        <f t="shared" si="74"/>
        <v>114.56319306462839</v>
      </c>
      <c r="AB71" s="4">
        <f t="shared" si="74"/>
        <v>112.06497333225747</v>
      </c>
      <c r="AC71" s="4">
        <f t="shared" si="74"/>
        <v>115.1177116522968</v>
      </c>
      <c r="AD71" s="4">
        <f t="shared" si="74"/>
        <v>118.47401273322573</v>
      </c>
      <c r="AE71" s="4">
        <f t="shared" si="74"/>
        <v>115.79552584103838</v>
      </c>
      <c r="AF71" s="4">
        <f t="shared" si="74"/>
        <v>112.93326354629625</v>
      </c>
      <c r="AG71" s="4">
        <f t="shared" si="74"/>
        <v>109.82450197651659</v>
      </c>
      <c r="AI71" s="4">
        <f t="shared" si="75"/>
        <v>-4.8830844367470974</v>
      </c>
      <c r="AJ71" s="4">
        <f t="shared" si="75"/>
        <v>-3.047224681709352</v>
      </c>
      <c r="AK71" s="4">
        <f t="shared" si="75"/>
        <v>-3.890442979111171</v>
      </c>
      <c r="AL71" s="4">
        <f t="shared" si="75"/>
        <v>-4.0607200807767043</v>
      </c>
      <c r="AM71" s="4">
        <f t="shared" si="75"/>
        <v>-2.3701180388491139</v>
      </c>
      <c r="AN71" s="4">
        <f t="shared" si="75"/>
        <v>-4.3581960251543137</v>
      </c>
      <c r="AO71" s="4">
        <f t="shared" si="75"/>
        <v>-3.5480176648074178</v>
      </c>
      <c r="AP71" s="4">
        <f t="shared" si="75"/>
        <v>-2.591996285935565</v>
      </c>
      <c r="AQ71" s="4">
        <f t="shared" si="75"/>
        <v>-3.0961930646283946</v>
      </c>
      <c r="AR71" s="4">
        <f t="shared" si="75"/>
        <v>-1.7599733322574593</v>
      </c>
      <c r="AS71" s="4">
        <f t="shared" si="75"/>
        <v>-3.3677116522968049</v>
      </c>
      <c r="AT71" s="4">
        <f t="shared" si="75"/>
        <v>-3.1930127332257285</v>
      </c>
      <c r="AU71" s="4">
        <f t="shared" si="75"/>
        <v>-2.3475258410383901</v>
      </c>
      <c r="AV71" s="4">
        <f t="shared" si="75"/>
        <v>-2.2722635462962444</v>
      </c>
      <c r="AW71" s="4">
        <f t="shared" si="75"/>
        <v>-0.22450197651659209</v>
      </c>
      <c r="AY71" s="2">
        <f t="shared" si="65"/>
        <v>108.83196054224061</v>
      </c>
      <c r="AZ71" s="2">
        <f t="shared" si="65"/>
        <v>108.8935808640021</v>
      </c>
      <c r="BA71" s="2">
        <f t="shared" si="65"/>
        <v>103.30563801820259</v>
      </c>
      <c r="BB71" s="2">
        <f t="shared" si="65"/>
        <v>103.5223120840551</v>
      </c>
      <c r="BC71" s="2">
        <f t="shared" si="65"/>
        <v>106.78756328960763</v>
      </c>
      <c r="BD71" s="2">
        <f t="shared" si="65"/>
        <v>107.71787743830519</v>
      </c>
      <c r="BE71" s="2">
        <f t="shared" si="65"/>
        <v>106.01908231865947</v>
      </c>
      <c r="BF71" s="2">
        <f t="shared" si="65"/>
        <v>105.20180815355626</v>
      </c>
      <c r="BG71" s="2">
        <f t="shared" si="65"/>
        <v>102.28436962473589</v>
      </c>
      <c r="BH71" s="2">
        <f t="shared" si="65"/>
        <v>104.33548952056779</v>
      </c>
      <c r="BI71" s="2">
        <f t="shared" si="65"/>
        <v>105.76973128348499</v>
      </c>
      <c r="BJ71" s="2">
        <f t="shared" si="65"/>
        <v>106.24661198062896</v>
      </c>
      <c r="BK71" s="2">
        <f t="shared" si="65"/>
        <v>105.8291277969457</v>
      </c>
      <c r="BL71" s="2">
        <f t="shared" si="65"/>
        <v>105.70325485366671</v>
      </c>
      <c r="BM71" s="2">
        <f t="shared" si="65"/>
        <v>104.85098577230254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112.08029043151974</v>
      </c>
      <c r="DL71" s="2">
        <f t="shared" si="76"/>
        <v>111.54786606849767</v>
      </c>
      <c r="DM71" s="2">
        <f t="shared" si="76"/>
        <v>107.82699952584166</v>
      </c>
      <c r="DN71" s="2">
        <f t="shared" si="76"/>
        <v>109.12672480577746</v>
      </c>
      <c r="DO71" s="2">
        <f t="shared" si="76"/>
        <v>110.58709563409562</v>
      </c>
      <c r="DP71" s="2">
        <f t="shared" si="76"/>
        <v>111.55099573257468</v>
      </c>
      <c r="DQ71" s="2">
        <f t="shared" si="76"/>
        <v>109.08000361089836</v>
      </c>
      <c r="DR71" s="2">
        <f t="shared" si="76"/>
        <v>109.48531338481338</v>
      </c>
      <c r="DS71" s="2">
        <f t="shared" si="76"/>
        <v>106.2803649859944</v>
      </c>
      <c r="DT71" s="2">
        <f t="shared" si="76"/>
        <v>106.2282887700535</v>
      </c>
      <c r="DU71" s="2">
        <f t="shared" si="76"/>
        <v>108.23741288515406</v>
      </c>
      <c r="DV71" s="2">
        <f t="shared" si="76"/>
        <v>110.16104425770308</v>
      </c>
      <c r="DW71" s="2">
        <f t="shared" si="76"/>
        <v>110.3400507002801</v>
      </c>
      <c r="DX71" s="2">
        <f t="shared" si="76"/>
        <v>109.52673484848482</v>
      </c>
      <c r="DY71" s="2">
        <f t="shared" si="76"/>
        <v>107.6399236453202</v>
      </c>
      <c r="EA71" s="2">
        <f t="shared" si="77"/>
        <v>106.23545099931755</v>
      </c>
      <c r="EB71" s="2">
        <f t="shared" si="77"/>
        <v>106.78826679280982</v>
      </c>
      <c r="EC71" s="2">
        <f t="shared" si="77"/>
        <v>99.836413100724187</v>
      </c>
      <c r="ED71" s="2">
        <f t="shared" si="77"/>
        <v>99.305738334543761</v>
      </c>
      <c r="EE71" s="2">
        <f t="shared" si="77"/>
        <v>103.7166703635243</v>
      </c>
      <c r="EF71" s="2">
        <f t="shared" si="77"/>
        <v>104.37377406278694</v>
      </c>
      <c r="EG71" s="2">
        <f t="shared" si="77"/>
        <v>103.5296871514762</v>
      </c>
      <c r="EH71" s="2">
        <f t="shared" si="77"/>
        <v>101.45707756319102</v>
      </c>
      <c r="EI71" s="2">
        <f t="shared" si="77"/>
        <v>98.769664417480669</v>
      </c>
      <c r="EJ71" s="2">
        <f t="shared" si="77"/>
        <v>102.46211052461805</v>
      </c>
      <c r="EK71" s="2">
        <f t="shared" si="77"/>
        <v>103.46241390882153</v>
      </c>
      <c r="EL71" s="2">
        <f t="shared" si="77"/>
        <v>102.83952640789353</v>
      </c>
      <c r="EM71" s="2">
        <f t="shared" si="77"/>
        <v>101.64200536641152</v>
      </c>
      <c r="EN71" s="2">
        <f t="shared" si="77"/>
        <v>101.91323292286592</v>
      </c>
      <c r="EO71" s="2">
        <f t="shared" si="77"/>
        <v>101.98016301820002</v>
      </c>
      <c r="EQ71" s="2">
        <f t="shared" si="78"/>
        <v>105.04034558649485</v>
      </c>
      <c r="ER71" s="2">
        <f t="shared" si="78"/>
        <v>105.28550433780958</v>
      </c>
      <c r="ES71" s="2">
        <f t="shared" si="78"/>
        <v>99.390318042902337</v>
      </c>
      <c r="ET71" s="2">
        <f t="shared" si="78"/>
        <v>99.904818318720032</v>
      </c>
      <c r="EU71" s="2">
        <f t="shared" si="78"/>
        <v>104.03325734309766</v>
      </c>
      <c r="EV71" s="2">
        <f t="shared" si="78"/>
        <v>104.24526724497615</v>
      </c>
      <c r="EW71" s="2">
        <f t="shared" si="78"/>
        <v>103.18841649348676</v>
      </c>
      <c r="EX71" s="2">
        <f t="shared" si="78"/>
        <v>101.46939339354576</v>
      </c>
      <c r="EY71" s="2">
        <f t="shared" si="78"/>
        <v>98.55187274360857</v>
      </c>
      <c r="EZ71" s="2">
        <f t="shared" si="78"/>
        <v>103.00527122749938</v>
      </c>
      <c r="FA71" s="2">
        <f t="shared" si="78"/>
        <v>103.49094595941676</v>
      </c>
      <c r="FB71" s="2">
        <f t="shared" si="78"/>
        <v>101.66789774174426</v>
      </c>
      <c r="FC71" s="2">
        <f t="shared" si="78"/>
        <v>101.65561320754715</v>
      </c>
      <c r="FD71" s="2">
        <f t="shared" si="78"/>
        <v>102.13964630277503</v>
      </c>
      <c r="FE71" s="2">
        <f t="shared" si="78"/>
        <v>103.98977834307362</v>
      </c>
      <c r="FG71" s="2">
        <f t="shared" si="79"/>
        <v>0.55572868784608065</v>
      </c>
      <c r="FH71" s="2">
        <f t="shared" si="79"/>
        <v>0.55760847025976101</v>
      </c>
      <c r="FI71" s="2">
        <f t="shared" si="79"/>
        <v>0.56582068434722743</v>
      </c>
      <c r="FJ71" s="2">
        <f t="shared" si="79"/>
        <v>0.57066876479974971</v>
      </c>
      <c r="FK71" s="2">
        <f t="shared" si="79"/>
        <v>0.55303538362205995</v>
      </c>
      <c r="FL71" s="2">
        <f t="shared" si="79"/>
        <v>0.53406388616868605</v>
      </c>
      <c r="FM71" s="2">
        <f t="shared" si="79"/>
        <v>0.55147294386478829</v>
      </c>
      <c r="FN71" s="2">
        <f t="shared" si="79"/>
        <v>0.53355536218706157</v>
      </c>
      <c r="FO71" s="2">
        <f t="shared" si="79"/>
        <v>0.53203321878319831</v>
      </c>
      <c r="FP71" s="2">
        <f t="shared" si="79"/>
        <v>0.50260938894776597</v>
      </c>
      <c r="FQ71" s="2">
        <f t="shared" si="79"/>
        <v>0.51679347113508856</v>
      </c>
      <c r="FR71" s="2">
        <f t="shared" si="79"/>
        <v>0.53461198509121233</v>
      </c>
      <c r="FS71" s="2">
        <f t="shared" si="79"/>
        <v>0.5186137036556111</v>
      </c>
      <c r="FT71" s="2">
        <f t="shared" si="79"/>
        <v>0.50220198309988417</v>
      </c>
      <c r="FU71" s="2">
        <f t="shared" si="79"/>
        <v>0.49281353734432398</v>
      </c>
      <c r="FW71" s="2">
        <f t="shared" si="67"/>
        <v>1.5474865094996653E-4</v>
      </c>
      <c r="FX71" s="2">
        <f t="shared" si="67"/>
        <v>1.9453063178628908E-4</v>
      </c>
      <c r="FY71" s="2">
        <f t="shared" si="67"/>
        <v>2.7444429454273812E-4</v>
      </c>
      <c r="FZ71" s="2">
        <f t="shared" si="67"/>
        <v>1.9612895564792736E-4</v>
      </c>
      <c r="GA71" s="2">
        <f t="shared" si="67"/>
        <v>1.7666762292211722E-4</v>
      </c>
      <c r="GB71" s="2">
        <f t="shared" si="67"/>
        <v>1.8207134005342158E-4</v>
      </c>
      <c r="GC71" s="2">
        <f t="shared" si="67"/>
        <v>2.1078571649279051E-4</v>
      </c>
      <c r="GD71" s="2">
        <f t="shared" si="67"/>
        <v>2.4685885262759421E-4</v>
      </c>
      <c r="GE71" s="2">
        <f t="shared" si="67"/>
        <v>2.4409783175150207E-4</v>
      </c>
      <c r="GF71" s="2">
        <f t="shared" si="67"/>
        <v>2.1595288532196E-4</v>
      </c>
      <c r="GG71" s="2">
        <f t="shared" si="67"/>
        <v>2.3461252043172523E-4</v>
      </c>
      <c r="GH71" s="2">
        <f t="shared" si="67"/>
        <v>2.2283980772795875E-4</v>
      </c>
      <c r="GI71" s="2">
        <f t="shared" si="67"/>
        <v>1.9120061556197025E-4</v>
      </c>
      <c r="GJ71" s="2">
        <f t="shared" si="67"/>
        <v>1.5798784722724878E-4</v>
      </c>
      <c r="GK71" s="2">
        <f t="shared" si="67"/>
        <v>1.3374806223955788E-4</v>
      </c>
      <c r="GM71" s="86">
        <f t="shared" si="68"/>
        <v>2.9520001661692469E-2</v>
      </c>
      <c r="GN71" s="86">
        <f t="shared" si="68"/>
        <v>3.1756399093022476E-2</v>
      </c>
      <c r="GO71" s="86">
        <f t="shared" si="68"/>
        <v>3.7380439450186417E-2</v>
      </c>
      <c r="GP71" s="86">
        <f t="shared" si="68"/>
        <v>3.9088433620328752E-2</v>
      </c>
      <c r="GQ71" s="86">
        <f t="shared" si="68"/>
        <v>3.0265856348759435E-2</v>
      </c>
      <c r="GR71" s="86">
        <f t="shared" si="68"/>
        <v>2.2416230181626196E-2</v>
      </c>
      <c r="GS71" s="86">
        <f t="shared" si="68"/>
        <v>2.9186121208568349E-2</v>
      </c>
      <c r="GT71" s="86">
        <f t="shared" si="68"/>
        <v>2.2588627054540063E-2</v>
      </c>
      <c r="GU71" s="86">
        <f t="shared" si="68"/>
        <v>2.2355025428958133E-2</v>
      </c>
      <c r="GV71" s="86">
        <f t="shared" si="68"/>
        <v>1.3071437135559687E-2</v>
      </c>
      <c r="GW71" s="86">
        <f t="shared" si="68"/>
        <v>1.6980412919591781E-2</v>
      </c>
      <c r="GX71" s="86">
        <f t="shared" si="68"/>
        <v>2.3263196903654821E-2</v>
      </c>
      <c r="GY71" s="86">
        <f t="shared" si="68"/>
        <v>1.7601191893792296E-2</v>
      </c>
      <c r="GZ71" s="86">
        <f t="shared" si="68"/>
        <v>1.2985935960762305E-2</v>
      </c>
      <c r="HA71" s="86">
        <f t="shared" si="68"/>
        <v>1.0554303697694946E-2</v>
      </c>
      <c r="HC71" s="86">
        <f t="shared" si="73"/>
        <v>9.0665969227033873E-8</v>
      </c>
      <c r="HD71" s="86">
        <f t="shared" si="69"/>
        <v>1.4992430287398545E-8</v>
      </c>
      <c r="HE71" s="86">
        <f t="shared" si="69"/>
        <v>2.5637184400824463E-8</v>
      </c>
      <c r="HF71" s="86">
        <f t="shared" si="69"/>
        <v>6.4940522639558648E-9</v>
      </c>
      <c r="HG71" s="86">
        <f t="shared" si="69"/>
        <v>3.1308236462863632E-9</v>
      </c>
      <c r="HH71" s="86">
        <f t="shared" si="69"/>
        <v>9.5850329777981453E-10</v>
      </c>
      <c r="HI71" s="86">
        <f t="shared" si="69"/>
        <v>3.4978345741308113E-9</v>
      </c>
      <c r="HJ71" s="86">
        <f t="shared" si="69"/>
        <v>2.2571949992188459E-9</v>
      </c>
      <c r="HK71" s="86">
        <f t="shared" si="69"/>
        <v>5.6773686148689754E-9</v>
      </c>
      <c r="HL71" s="86">
        <f t="shared" si="69"/>
        <v>3.6158928628529496E-10</v>
      </c>
      <c r="HM71" s="86">
        <f t="shared" si="69"/>
        <v>2.6793971738396621E-9</v>
      </c>
      <c r="HN71" s="86">
        <f t="shared" si="69"/>
        <v>2.0596133904979206E-9</v>
      </c>
      <c r="HO71" s="86">
        <f t="shared" si="69"/>
        <v>2.6052365120498462E-9</v>
      </c>
      <c r="HP71" s="86">
        <f t="shared" si="69"/>
        <v>1.1427519444398699E-10</v>
      </c>
      <c r="HQ71" s="86">
        <f t="shared" si="69"/>
        <v>9.5560885587967386E-13</v>
      </c>
      <c r="HS71" s="86">
        <f t="shared" si="70"/>
        <v>8.238888306167928E-62</v>
      </c>
      <c r="HT71" s="86">
        <f t="shared" si="70"/>
        <v>2.9956534809838289E-68</v>
      </c>
      <c r="HU71" s="86">
        <f t="shared" si="70"/>
        <v>1.3835324540708304E-72</v>
      </c>
      <c r="HV71" s="86">
        <f t="shared" si="70"/>
        <v>9.454087120755114E-79</v>
      </c>
      <c r="HW71" s="86">
        <f t="shared" si="70"/>
        <v>4.5284494308498063E-82</v>
      </c>
      <c r="HX71" s="86">
        <f t="shared" si="70"/>
        <v>6.9523147771419861E-86</v>
      </c>
      <c r="HY71" s="86">
        <f t="shared" si="70"/>
        <v>2.0786807163007534E-81</v>
      </c>
      <c r="HZ71" s="86">
        <f t="shared" si="70"/>
        <v>1.4849817804298821E-81</v>
      </c>
      <c r="IA71" s="86">
        <f t="shared" si="70"/>
        <v>1.4386999998009366E-78</v>
      </c>
      <c r="IB71" s="86">
        <f t="shared" si="70"/>
        <v>1.0009682945270314E-89</v>
      </c>
      <c r="IC71" s="86">
        <f t="shared" si="70"/>
        <v>3.6848268354637062E-80</v>
      </c>
      <c r="ID71" s="86">
        <f t="shared" si="70"/>
        <v>4.625703796109823E-84</v>
      </c>
      <c r="IE71" s="86">
        <f t="shared" si="70"/>
        <v>4.4225015081536614E-82</v>
      </c>
      <c r="IF71" s="86">
        <f t="shared" si="70"/>
        <v>1.6024899742755655E-46</v>
      </c>
      <c r="IG71" s="86">
        <f t="shared" si="70"/>
        <v>1.161739986140012E-32</v>
      </c>
      <c r="II71" s="86">
        <f t="shared" si="71"/>
        <v>4.1189087635000053E-208</v>
      </c>
      <c r="IJ71" s="86">
        <f t="shared" si="71"/>
        <v>3.7106828876227415E-240</v>
      </c>
      <c r="IK71" s="86">
        <f t="shared" si="71"/>
        <v>1.171400059559104E-227</v>
      </c>
      <c r="IL71" s="86">
        <f t="shared" si="71"/>
        <v>1.9988011540460749E-265</v>
      </c>
      <c r="IM71" s="86">
        <f t="shared" si="71"/>
        <v>2.3001147946663872E-274</v>
      </c>
      <c r="IN71" s="86">
        <f t="shared" si="71"/>
        <v>4.3877555773215852E-286</v>
      </c>
      <c r="IO71" s="86">
        <f t="shared" si="71"/>
        <v>1.6890637989388453E-269</v>
      </c>
      <c r="IP71" s="86">
        <f t="shared" si="71"/>
        <v>3.1130272246921333E-269</v>
      </c>
      <c r="IQ71" s="86">
        <f t="shared" si="71"/>
        <v>3.5695250530452082E-261</v>
      </c>
      <c r="IR71" s="86">
        <f t="shared" si="71"/>
        <v>3.2138039461140188E-300</v>
      </c>
      <c r="IS71" s="86">
        <f t="shared" si="71"/>
        <v>4.1557896691764718E-267</v>
      </c>
      <c r="IT71" s="86">
        <f t="shared" si="71"/>
        <v>9.6646852216209082E-284</v>
      </c>
      <c r="IU71" s="86">
        <f t="shared" si="71"/>
        <v>1.0875910331503259E-273</v>
      </c>
      <c r="IV71" s="86">
        <f t="shared" si="71"/>
        <v>8.0369578765395329E-152</v>
      </c>
      <c r="IW71" s="86">
        <f t="shared" si="71"/>
        <v>4.0555367834040842E-87</v>
      </c>
      <c r="IY71" s="86">
        <f t="shared" si="72"/>
        <v>2.9520092327661694E-2</v>
      </c>
      <c r="IZ71" s="86">
        <f t="shared" si="72"/>
        <v>3.1756414085452767E-2</v>
      </c>
      <c r="JA71" s="86">
        <f t="shared" si="72"/>
        <v>3.7380465087370821E-2</v>
      </c>
      <c r="JB71" s="86">
        <f t="shared" si="72"/>
        <v>3.9088440114381014E-2</v>
      </c>
      <c r="JC71" s="86">
        <f t="shared" si="72"/>
        <v>3.0265859479583081E-2</v>
      </c>
      <c r="JD71" s="86">
        <f t="shared" si="72"/>
        <v>2.2416231140129493E-2</v>
      </c>
      <c r="JE71" s="86">
        <f t="shared" si="72"/>
        <v>2.9186124706402923E-2</v>
      </c>
      <c r="JF71" s="86">
        <f t="shared" si="72"/>
        <v>2.2588629311735064E-2</v>
      </c>
      <c r="JG71" s="86">
        <f t="shared" si="72"/>
        <v>2.2355031106326747E-2</v>
      </c>
      <c r="JH71" s="86">
        <f t="shared" si="72"/>
        <v>1.3071437497148973E-2</v>
      </c>
      <c r="JI71" s="86">
        <f t="shared" si="72"/>
        <v>1.6980415598988954E-2</v>
      </c>
      <c r="JJ71" s="86">
        <f t="shared" si="72"/>
        <v>2.3263198963268211E-2</v>
      </c>
      <c r="JK71" s="86">
        <f t="shared" si="72"/>
        <v>1.7601194499028808E-2</v>
      </c>
      <c r="JL71" s="86">
        <f t="shared" si="72"/>
        <v>1.2985936075037501E-2</v>
      </c>
      <c r="JM71" s="86">
        <f t="shared" si="72"/>
        <v>1.0554303698650555E-2</v>
      </c>
    </row>
    <row r="72" spans="2:273" x14ac:dyDescent="0.25">
      <c r="B72" s="2">
        <v>45</v>
      </c>
      <c r="C72" s="37">
        <v>121.41</v>
      </c>
      <c r="D72" s="37">
        <v>125.23</v>
      </c>
      <c r="E72" s="37">
        <v>121.131</v>
      </c>
      <c r="F72" s="37">
        <v>122.95099999999999</v>
      </c>
      <c r="G72" s="37">
        <v>121.246</v>
      </c>
      <c r="H72" s="37">
        <v>120.06699999999999</v>
      </c>
      <c r="I72" s="37">
        <v>121.5</v>
      </c>
      <c r="J72" s="37">
        <v>118.271</v>
      </c>
      <c r="K72" s="37">
        <v>114.95</v>
      </c>
      <c r="L72" s="37">
        <v>111.746</v>
      </c>
      <c r="M72" s="37">
        <v>113.3</v>
      </c>
      <c r="N72" s="37">
        <v>120.158</v>
      </c>
      <c r="O72" s="37">
        <v>117.586</v>
      </c>
      <c r="P72" s="37">
        <v>113.661</v>
      </c>
      <c r="Q72" s="37">
        <v>110.833</v>
      </c>
      <c r="S72" s="4">
        <f t="shared" si="74"/>
        <v>128.73914832265481</v>
      </c>
      <c r="T72" s="4">
        <f t="shared" si="74"/>
        <v>130.68190947865182</v>
      </c>
      <c r="U72" s="4">
        <f t="shared" si="74"/>
        <v>128.71054151140234</v>
      </c>
      <c r="V72" s="4">
        <f t="shared" si="74"/>
        <v>128.96362450639782</v>
      </c>
      <c r="W72" s="4">
        <f t="shared" si="74"/>
        <v>127.26635286415868</v>
      </c>
      <c r="X72" s="4">
        <f t="shared" si="74"/>
        <v>123.76949504469115</v>
      </c>
      <c r="Y72" s="4">
        <f t="shared" si="74"/>
        <v>125.82165611475429</v>
      </c>
      <c r="Z72" s="4">
        <f t="shared" si="74"/>
        <v>122.03508707801808</v>
      </c>
      <c r="AA72" s="4">
        <f t="shared" si="74"/>
        <v>119.35801887879452</v>
      </c>
      <c r="AB72" s="4">
        <f t="shared" si="74"/>
        <v>115.56557513713395</v>
      </c>
      <c r="AC72" s="4">
        <f t="shared" si="74"/>
        <v>118.96793667973351</v>
      </c>
      <c r="AD72" s="4">
        <f t="shared" si="74"/>
        <v>123.1647034209967</v>
      </c>
      <c r="AE72" s="4">
        <f t="shared" si="74"/>
        <v>119.86545677858007</v>
      </c>
      <c r="AF72" s="4">
        <f t="shared" si="74"/>
        <v>116.29250357731641</v>
      </c>
      <c r="AG72" s="4">
        <f t="shared" si="74"/>
        <v>112.50975760010138</v>
      </c>
      <c r="AI72" s="4">
        <f t="shared" si="75"/>
        <v>-7.3291483226548166</v>
      </c>
      <c r="AJ72" s="4">
        <f t="shared" si="75"/>
        <v>-5.4519094786518139</v>
      </c>
      <c r="AK72" s="4">
        <f t="shared" si="75"/>
        <v>-7.5795415114023399</v>
      </c>
      <c r="AL72" s="4">
        <f t="shared" si="75"/>
        <v>-6.0126245063978274</v>
      </c>
      <c r="AM72" s="4">
        <f t="shared" si="75"/>
        <v>-6.0203528641586814</v>
      </c>
      <c r="AN72" s="4">
        <f t="shared" si="75"/>
        <v>-3.7024950446911618</v>
      </c>
      <c r="AO72" s="4">
        <f t="shared" si="75"/>
        <v>-4.3216561147542905</v>
      </c>
      <c r="AP72" s="4">
        <f t="shared" si="75"/>
        <v>-3.7640870780180791</v>
      </c>
      <c r="AQ72" s="4">
        <f t="shared" si="75"/>
        <v>-4.4080188787945218</v>
      </c>
      <c r="AR72" s="4">
        <f t="shared" si="75"/>
        <v>-3.8195751371339526</v>
      </c>
      <c r="AS72" s="4">
        <f t="shared" si="75"/>
        <v>-5.6679366797335149</v>
      </c>
      <c r="AT72" s="4">
        <f t="shared" si="75"/>
        <v>-3.0067034209967005</v>
      </c>
      <c r="AU72" s="4">
        <f t="shared" si="75"/>
        <v>-2.2794567785800695</v>
      </c>
      <c r="AV72" s="4">
        <f t="shared" si="75"/>
        <v>-2.6315035773164084</v>
      </c>
      <c r="AW72" s="4">
        <f t="shared" si="75"/>
        <v>-1.6767576001013822</v>
      </c>
      <c r="AY72" s="2">
        <f t="shared" si="65"/>
        <v>108.61117437205812</v>
      </c>
      <c r="AZ72" s="2">
        <f t="shared" si="65"/>
        <v>108.71262320892811</v>
      </c>
      <c r="BA72" s="2">
        <f t="shared" si="65"/>
        <v>103.09061424014753</v>
      </c>
      <c r="BB72" s="2">
        <f t="shared" si="65"/>
        <v>103.26513866626686</v>
      </c>
      <c r="BC72" s="2">
        <f t="shared" si="65"/>
        <v>106.56651203377328</v>
      </c>
      <c r="BD72" s="2">
        <f t="shared" si="65"/>
        <v>107.50214931819011</v>
      </c>
      <c r="BE72" s="2">
        <f t="shared" si="65"/>
        <v>105.82669495506221</v>
      </c>
      <c r="BF72" s="2">
        <f t="shared" si="65"/>
        <v>105.00344985155745</v>
      </c>
      <c r="BG72" s="2">
        <f t="shared" si="65"/>
        <v>102.0770483911371</v>
      </c>
      <c r="BH72" s="2">
        <f t="shared" si="65"/>
        <v>104.20242504552172</v>
      </c>
      <c r="BI72" s="2">
        <f t="shared" si="65"/>
        <v>105.60507980309387</v>
      </c>
      <c r="BJ72" s="2">
        <f t="shared" si="65"/>
        <v>106.05008357157901</v>
      </c>
      <c r="BK72" s="2">
        <f t="shared" si="65"/>
        <v>105.60925635825079</v>
      </c>
      <c r="BL72" s="2">
        <f t="shared" si="65"/>
        <v>105.52950043184754</v>
      </c>
      <c r="BM72" s="2">
        <f t="shared" si="65"/>
        <v>104.70028695083492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112.13109108818016</v>
      </c>
      <c r="DL72" s="2">
        <f t="shared" si="76"/>
        <v>111.66324958967067</v>
      </c>
      <c r="DM72" s="2">
        <f t="shared" si="76"/>
        <v>107.94879065908016</v>
      </c>
      <c r="DN72" s="2">
        <f t="shared" si="76"/>
        <v>109.23378859831493</v>
      </c>
      <c r="DO72" s="2">
        <f t="shared" si="76"/>
        <v>110.65891158770104</v>
      </c>
      <c r="DP72" s="2">
        <f t="shared" si="76"/>
        <v>111.65563774300615</v>
      </c>
      <c r="DQ72" s="2">
        <f t="shared" si="76"/>
        <v>109.18129631250684</v>
      </c>
      <c r="DR72" s="2">
        <f t="shared" si="76"/>
        <v>109.64426962676961</v>
      </c>
      <c r="DS72" s="2">
        <f t="shared" si="76"/>
        <v>106.36288795518207</v>
      </c>
      <c r="DT72" s="2">
        <f t="shared" si="76"/>
        <v>106.28705821237588</v>
      </c>
      <c r="DU72" s="2">
        <f t="shared" si="76"/>
        <v>108.32293837535013</v>
      </c>
      <c r="DV72" s="2">
        <f t="shared" si="76"/>
        <v>110.32533361344538</v>
      </c>
      <c r="DW72" s="2">
        <f t="shared" si="76"/>
        <v>110.46694509803922</v>
      </c>
      <c r="DX72" s="2">
        <f t="shared" si="76"/>
        <v>109.66793137254899</v>
      </c>
      <c r="DY72" s="2">
        <f t="shared" si="76"/>
        <v>107.67465418719212</v>
      </c>
      <c r="EA72" s="2">
        <f t="shared" si="77"/>
        <v>106.0451570244711</v>
      </c>
      <c r="EB72" s="2">
        <f t="shared" si="77"/>
        <v>106.57819626730884</v>
      </c>
      <c r="EC72" s="2">
        <f t="shared" si="77"/>
        <v>99.690957867017801</v>
      </c>
      <c r="ED72" s="2">
        <f t="shared" si="77"/>
        <v>99.169637119365049</v>
      </c>
      <c r="EE72" s="2">
        <f t="shared" si="77"/>
        <v>103.54994269870606</v>
      </c>
      <c r="EF72" s="2">
        <f t="shared" si="77"/>
        <v>104.19738704604505</v>
      </c>
      <c r="EG72" s="2">
        <f t="shared" si="77"/>
        <v>103.33851480489807</v>
      </c>
      <c r="EH72" s="2">
        <f t="shared" si="77"/>
        <v>101.30332812908092</v>
      </c>
      <c r="EI72" s="2">
        <f t="shared" si="77"/>
        <v>98.639101460127279</v>
      </c>
      <c r="EJ72" s="2">
        <f t="shared" si="77"/>
        <v>102.32071782059177</v>
      </c>
      <c r="EK72" s="2">
        <f t="shared" si="77"/>
        <v>103.28744432544357</v>
      </c>
      <c r="EL72" s="2">
        <f t="shared" si="77"/>
        <v>102.65638290980175</v>
      </c>
      <c r="EM72" s="2">
        <f t="shared" si="77"/>
        <v>101.4970020527257</v>
      </c>
      <c r="EN72" s="2">
        <f t="shared" si="77"/>
        <v>101.78823122335191</v>
      </c>
      <c r="EO72" s="2">
        <f t="shared" si="77"/>
        <v>101.90795759729434</v>
      </c>
      <c r="EQ72" s="2">
        <f t="shared" si="78"/>
        <v>104.8719122885087</v>
      </c>
      <c r="ER72" s="2">
        <f t="shared" si="78"/>
        <v>105.10253340627847</v>
      </c>
      <c r="ES72" s="2">
        <f t="shared" si="78"/>
        <v>99.253714592823314</v>
      </c>
      <c r="ET72" s="2">
        <f t="shared" si="78"/>
        <v>99.757466713041879</v>
      </c>
      <c r="EU72" s="2">
        <f t="shared" si="78"/>
        <v>103.86076946148282</v>
      </c>
      <c r="EV72" s="2">
        <f t="shared" si="78"/>
        <v>104.07125408293595</v>
      </c>
      <c r="EW72" s="2">
        <f t="shared" si="78"/>
        <v>103.0035772720361</v>
      </c>
      <c r="EX72" s="2">
        <f t="shared" si="78"/>
        <v>101.31545133955754</v>
      </c>
      <c r="EY72" s="2">
        <f t="shared" si="78"/>
        <v>98.425457340702607</v>
      </c>
      <c r="EZ72" s="2">
        <f t="shared" si="78"/>
        <v>102.85374353715034</v>
      </c>
      <c r="FA72" s="2">
        <f t="shared" si="78"/>
        <v>103.31545060570734</v>
      </c>
      <c r="FB72" s="2">
        <f t="shared" si="78"/>
        <v>101.50655392230159</v>
      </c>
      <c r="FC72" s="2">
        <f t="shared" si="78"/>
        <v>101.51034676185618</v>
      </c>
      <c r="FD72" s="2">
        <f t="shared" si="78"/>
        <v>102.01045535817397</v>
      </c>
      <c r="FE72" s="2">
        <f t="shared" si="78"/>
        <v>103.87598480041979</v>
      </c>
      <c r="FG72" s="2">
        <f t="shared" si="79"/>
        <v>0.57833647354975404</v>
      </c>
      <c r="FH72" s="2">
        <f t="shared" si="79"/>
        <v>0.58019285989762481</v>
      </c>
      <c r="FI72" s="2">
        <f t="shared" si="79"/>
        <v>0.58829537586237168</v>
      </c>
      <c r="FJ72" s="2">
        <f t="shared" si="79"/>
        <v>0.59307298340599446</v>
      </c>
      <c r="FK72" s="2">
        <f t="shared" si="79"/>
        <v>0.57567557654834856</v>
      </c>
      <c r="FL72" s="2">
        <f t="shared" si="79"/>
        <v>0.55689509687737593</v>
      </c>
      <c r="FM72" s="2">
        <f t="shared" si="79"/>
        <v>0.57413133509054337</v>
      </c>
      <c r="FN72" s="2">
        <f t="shared" si="79"/>
        <v>0.55639079327846097</v>
      </c>
      <c r="FO72" s="2">
        <f t="shared" si="79"/>
        <v>0.55488100127119433</v>
      </c>
      <c r="FP72" s="2">
        <f t="shared" si="79"/>
        <v>0.52561282497064454</v>
      </c>
      <c r="FQ72" s="2">
        <f t="shared" si="79"/>
        <v>0.53974163204295034</v>
      </c>
      <c r="FR72" s="2">
        <f t="shared" si="79"/>
        <v>0.55743859428139753</v>
      </c>
      <c r="FS72" s="2">
        <f t="shared" si="79"/>
        <v>0.54155210494420225</v>
      </c>
      <c r="FT72" s="2">
        <f t="shared" si="79"/>
        <v>0.52520646188222253</v>
      </c>
      <c r="FU72" s="2">
        <f t="shared" si="79"/>
        <v>0.51583359746077762</v>
      </c>
      <c r="FW72" s="2">
        <f t="shared" si="67"/>
        <v>1.6967598840864285E-4</v>
      </c>
      <c r="FX72" s="2">
        <f t="shared" si="67"/>
        <v>2.1329459313028316E-4</v>
      </c>
      <c r="FY72" s="2">
        <f t="shared" si="67"/>
        <v>3.0091421744831711E-4</v>
      </c>
      <c r="FZ72" s="2">
        <f t="shared" si="67"/>
        <v>2.1504705434382797E-4</v>
      </c>
      <c r="GA72" s="2">
        <f t="shared" si="67"/>
        <v>1.937088948130374E-4</v>
      </c>
      <c r="GB72" s="2">
        <f t="shared" si="67"/>
        <v>1.9963374776181197E-4</v>
      </c>
      <c r="GC72" s="2">
        <f t="shared" si="67"/>
        <v>2.3111724214036438E-4</v>
      </c>
      <c r="GD72" s="2">
        <f t="shared" si="67"/>
        <v>2.706689030460166E-4</v>
      </c>
      <c r="GE72" s="2">
        <f t="shared" si="67"/>
        <v>2.6764164724884452E-4</v>
      </c>
      <c r="GF72" s="2">
        <f t="shared" si="67"/>
        <v>2.367826968426708E-4</v>
      </c>
      <c r="GG72" s="2">
        <f t="shared" si="67"/>
        <v>2.5724169053178037E-4</v>
      </c>
      <c r="GH72" s="2">
        <f t="shared" si="67"/>
        <v>2.4433373743079119E-4</v>
      </c>
      <c r="GI72" s="2">
        <f t="shared" si="67"/>
        <v>2.0964343882522662E-4</v>
      </c>
      <c r="GJ72" s="2">
        <f t="shared" si="67"/>
        <v>1.7322758933910028E-4</v>
      </c>
      <c r="GK72" s="2">
        <f t="shared" si="67"/>
        <v>1.4664994168469739E-4</v>
      </c>
      <c r="GM72" s="86">
        <f t="shared" si="68"/>
        <v>4.1017554162377741E-2</v>
      </c>
      <c r="GN72" s="86">
        <f t="shared" si="68"/>
        <v>4.4730287599623386E-2</v>
      </c>
      <c r="GO72" s="86">
        <f t="shared" si="68"/>
        <v>5.2860239383642323E-2</v>
      </c>
      <c r="GP72" s="86">
        <f t="shared" si="68"/>
        <v>5.4617886359400937E-2</v>
      </c>
      <c r="GQ72" s="86">
        <f t="shared" si="68"/>
        <v>4.3136457314564926E-2</v>
      </c>
      <c r="GR72" s="86">
        <f t="shared" si="68"/>
        <v>3.2602396038289259E-2</v>
      </c>
      <c r="GS72" s="86">
        <f t="shared" si="68"/>
        <v>4.1474828905154248E-2</v>
      </c>
      <c r="GT72" s="86">
        <f t="shared" si="68"/>
        <v>3.318782656511779E-2</v>
      </c>
      <c r="GU72" s="86">
        <f t="shared" si="68"/>
        <v>3.3218538381934379E-2</v>
      </c>
      <c r="GV72" s="86">
        <f t="shared" si="68"/>
        <v>2.0266998604881334E-2</v>
      </c>
      <c r="GW72" s="86">
        <f t="shared" si="68"/>
        <v>2.5586311525978213E-2</v>
      </c>
      <c r="GX72" s="86">
        <f t="shared" si="68"/>
        <v>3.4369319083269977E-2</v>
      </c>
      <c r="GY72" s="86">
        <f t="shared" si="68"/>
        <v>2.6555682820522543E-2</v>
      </c>
      <c r="GZ72" s="86">
        <f t="shared" si="68"/>
        <v>2.0424107978535399E-2</v>
      </c>
      <c r="HA72" s="86">
        <f t="shared" si="68"/>
        <v>1.7590905408067514E-2</v>
      </c>
      <c r="HC72" s="86">
        <f t="shared" si="73"/>
        <v>1.9769855831239683E-7</v>
      </c>
      <c r="HD72" s="86">
        <f t="shared" si="69"/>
        <v>3.7169538284265223E-8</v>
      </c>
      <c r="HE72" s="86">
        <f t="shared" si="69"/>
        <v>6.3453694659033504E-8</v>
      </c>
      <c r="HF72" s="86">
        <f t="shared" si="69"/>
        <v>1.7270496891138123E-8</v>
      </c>
      <c r="HG72" s="86">
        <f t="shared" si="69"/>
        <v>8.5290534229298621E-9</v>
      </c>
      <c r="HH72" s="86">
        <f t="shared" si="69"/>
        <v>2.7631129382923632E-9</v>
      </c>
      <c r="HI72" s="86">
        <f t="shared" si="69"/>
        <v>9.6107933514802781E-9</v>
      </c>
      <c r="HJ72" s="86">
        <f t="shared" si="69"/>
        <v>6.3939824361994959E-9</v>
      </c>
      <c r="HK72" s="86">
        <f t="shared" si="69"/>
        <v>1.5419842606222368E-8</v>
      </c>
      <c r="HL72" s="86">
        <f t="shared" si="69"/>
        <v>1.1225697691913437E-9</v>
      </c>
      <c r="HM72" s="86">
        <f t="shared" si="69"/>
        <v>7.4771604343763801E-9</v>
      </c>
      <c r="HN72" s="86">
        <f t="shared" si="69"/>
        <v>5.9356063651469166E-9</v>
      </c>
      <c r="HO72" s="86">
        <f t="shared" si="69"/>
        <v>7.1889114636169759E-9</v>
      </c>
      <c r="HP72" s="86">
        <f t="shared" si="69"/>
        <v>3.7368677293834097E-10</v>
      </c>
      <c r="HQ72" s="86">
        <f t="shared" si="69"/>
        <v>4.2195195643768958E-12</v>
      </c>
      <c r="HS72" s="86">
        <f t="shared" si="70"/>
        <v>4.4623350076912727E-60</v>
      </c>
      <c r="HT72" s="86">
        <f t="shared" si="70"/>
        <v>3.0815054521227786E-66</v>
      </c>
      <c r="HU72" s="86">
        <f t="shared" si="70"/>
        <v>1.7675854506141394E-70</v>
      </c>
      <c r="HV72" s="86">
        <f t="shared" si="70"/>
        <v>1.7980578963402533E-76</v>
      </c>
      <c r="HW72" s="86">
        <f t="shared" si="70"/>
        <v>9.8719681567692565E-80</v>
      </c>
      <c r="HX72" s="86">
        <f t="shared" si="70"/>
        <v>1.9713578886911721E-83</v>
      </c>
      <c r="HY72" s="86">
        <f t="shared" si="70"/>
        <v>4.7162052324652402E-79</v>
      </c>
      <c r="HZ72" s="86">
        <f t="shared" si="70"/>
        <v>3.7412971766265109E-79</v>
      </c>
      <c r="IA72" s="86">
        <f t="shared" si="70"/>
        <v>2.985968743078169E-76</v>
      </c>
      <c r="IB72" s="86">
        <f t="shared" si="70"/>
        <v>4.182652892791153E-87</v>
      </c>
      <c r="IC72" s="86">
        <f t="shared" si="70"/>
        <v>8.3717576627777386E-78</v>
      </c>
      <c r="ID72" s="86">
        <f t="shared" si="70"/>
        <v>1.3761185326591884E-81</v>
      </c>
      <c r="IE72" s="86">
        <f t="shared" si="70"/>
        <v>1.0064759510180102E-79</v>
      </c>
      <c r="IF72" s="86">
        <f t="shared" si="70"/>
        <v>3.0649355363665673E-45</v>
      </c>
      <c r="IG72" s="86">
        <f t="shared" si="70"/>
        <v>8.7391669966902E-32</v>
      </c>
      <c r="II72" s="86">
        <f t="shared" si="71"/>
        <v>8.270926425066187E-204</v>
      </c>
      <c r="IJ72" s="86">
        <f t="shared" si="71"/>
        <v>4.7126884439525915E-235</v>
      </c>
      <c r="IK72" s="86">
        <f t="shared" si="71"/>
        <v>1.2782845140929053E-222</v>
      </c>
      <c r="IL72" s="86">
        <f t="shared" si="71"/>
        <v>8.9393203586823471E-260</v>
      </c>
      <c r="IM72" s="86">
        <f t="shared" si="71"/>
        <v>1.36047724986011E-268</v>
      </c>
      <c r="IN72" s="86">
        <f t="shared" si="71"/>
        <v>4.8244278910545556E-280</v>
      </c>
      <c r="IO72" s="86">
        <f t="shared" si="71"/>
        <v>1.0330599471632855E-263</v>
      </c>
      <c r="IP72" s="86">
        <f t="shared" si="71"/>
        <v>2.4169785669440702E-263</v>
      </c>
      <c r="IQ72" s="86">
        <f t="shared" si="71"/>
        <v>1.8089432345529208E-255</v>
      </c>
      <c r="IR72" s="86">
        <f t="shared" si="71"/>
        <v>9.469315319172191E-294</v>
      </c>
      <c r="IS72" s="86">
        <f t="shared" si="71"/>
        <v>2.6700591435004943E-261</v>
      </c>
      <c r="IT72" s="86">
        <f t="shared" si="71"/>
        <v>1.3175895546365602E-277</v>
      </c>
      <c r="IU72" s="86">
        <f t="shared" si="71"/>
        <v>7.0306470623574079E-268</v>
      </c>
      <c r="IV72" s="86">
        <f t="shared" si="71"/>
        <v>1.0990561238207018E-148</v>
      </c>
      <c r="IW72" s="86">
        <f t="shared" si="71"/>
        <v>2.2847854706269808E-85</v>
      </c>
      <c r="IY72" s="86">
        <f t="shared" si="72"/>
        <v>4.1017751860936057E-2</v>
      </c>
      <c r="IZ72" s="86">
        <f t="shared" si="72"/>
        <v>4.4730324769161674E-2</v>
      </c>
      <c r="JA72" s="86">
        <f t="shared" si="72"/>
        <v>5.2860302837336982E-2</v>
      </c>
      <c r="JB72" s="86">
        <f t="shared" si="72"/>
        <v>5.4617903629897831E-2</v>
      </c>
      <c r="JC72" s="86">
        <f t="shared" si="72"/>
        <v>4.3136465843618348E-2</v>
      </c>
      <c r="JD72" s="86">
        <f t="shared" si="72"/>
        <v>3.2602398801402199E-2</v>
      </c>
      <c r="JE72" s="86">
        <f t="shared" si="72"/>
        <v>4.1474838515947597E-2</v>
      </c>
      <c r="JF72" s="86">
        <f t="shared" si="72"/>
        <v>3.3187832959100223E-2</v>
      </c>
      <c r="JG72" s="86">
        <f t="shared" si="72"/>
        <v>3.3218553801776983E-2</v>
      </c>
      <c r="JH72" s="86">
        <f t="shared" si="72"/>
        <v>2.0266999727451104E-2</v>
      </c>
      <c r="JI72" s="86">
        <f t="shared" si="72"/>
        <v>2.5586319003138649E-2</v>
      </c>
      <c r="JJ72" s="86">
        <f t="shared" si="72"/>
        <v>3.4369325018876344E-2</v>
      </c>
      <c r="JK72" s="86">
        <f t="shared" si="72"/>
        <v>2.6555690009434006E-2</v>
      </c>
      <c r="JL72" s="86">
        <f t="shared" si="72"/>
        <v>2.0424108352222171E-2</v>
      </c>
      <c r="JM72" s="86">
        <f t="shared" si="72"/>
        <v>1.7590905412287035E-2</v>
      </c>
    </row>
    <row r="73" spans="2:273" x14ac:dyDescent="0.25">
      <c r="B73" s="2">
        <v>46</v>
      </c>
      <c r="C73" s="37">
        <v>125.377</v>
      </c>
      <c r="D73" s="37">
        <v>129</v>
      </c>
      <c r="E73" s="37">
        <v>128.95099999999999</v>
      </c>
      <c r="F73" s="37">
        <v>128.328</v>
      </c>
      <c r="G73" s="37">
        <v>128.279</v>
      </c>
      <c r="H73" s="37">
        <v>122.833</v>
      </c>
      <c r="I73" s="37">
        <v>124.81699999999999</v>
      </c>
      <c r="J73" s="37">
        <v>121.91500000000001</v>
      </c>
      <c r="K73" s="37">
        <v>118.917</v>
      </c>
      <c r="L73" s="37">
        <v>112.831</v>
      </c>
      <c r="M73" s="37">
        <v>117.18300000000001</v>
      </c>
      <c r="N73" s="37">
        <v>124.386</v>
      </c>
      <c r="O73" s="37">
        <v>119.224</v>
      </c>
      <c r="P73" s="37">
        <v>116.864</v>
      </c>
      <c r="Q73" s="37">
        <v>115.18300000000001</v>
      </c>
      <c r="S73" s="4">
        <f t="shared" si="74"/>
        <v>134.56856456277217</v>
      </c>
      <c r="T73" s="4">
        <f t="shared" si="74"/>
        <v>137.34762146601992</v>
      </c>
      <c r="U73" s="4">
        <f t="shared" si="74"/>
        <v>136.46666259983431</v>
      </c>
      <c r="V73" s="4">
        <f t="shared" si="74"/>
        <v>136.38596153039137</v>
      </c>
      <c r="W73" s="4">
        <f t="shared" si="74"/>
        <v>133.7596656787442</v>
      </c>
      <c r="X73" s="4">
        <f t="shared" si="74"/>
        <v>129.27629472610772</v>
      </c>
      <c r="Y73" s="4">
        <f t="shared" si="74"/>
        <v>132.07418412966533</v>
      </c>
      <c r="Z73" s="4">
        <f t="shared" si="74"/>
        <v>127.99670798218487</v>
      </c>
      <c r="AA73" s="4">
        <f t="shared" si="74"/>
        <v>125.60646965454258</v>
      </c>
      <c r="AB73" s="4">
        <f t="shared" si="74"/>
        <v>120.3410587982512</v>
      </c>
      <c r="AC73" s="4">
        <f t="shared" si="74"/>
        <v>124.07973677088007</v>
      </c>
      <c r="AD73" s="4">
        <f t="shared" si="74"/>
        <v>129.23792571708893</v>
      </c>
      <c r="AE73" s="4">
        <f t="shared" si="74"/>
        <v>125.28121643856494</v>
      </c>
      <c r="AF73" s="4">
        <f t="shared" si="74"/>
        <v>120.93289484935478</v>
      </c>
      <c r="AG73" s="4">
        <f t="shared" si="74"/>
        <v>116.40371267249793</v>
      </c>
      <c r="AI73" s="4">
        <f t="shared" si="75"/>
        <v>-9.1915645627721716</v>
      </c>
      <c r="AJ73" s="4">
        <f t="shared" si="75"/>
        <v>-8.3476214660199162</v>
      </c>
      <c r="AK73" s="4">
        <f t="shared" si="75"/>
        <v>-7.5156625998343145</v>
      </c>
      <c r="AL73" s="4">
        <f t="shared" si="75"/>
        <v>-8.057961530391367</v>
      </c>
      <c r="AM73" s="4">
        <f t="shared" si="75"/>
        <v>-5.4806656787442023</v>
      </c>
      <c r="AN73" s="4">
        <f t="shared" si="75"/>
        <v>-6.4432947261077231</v>
      </c>
      <c r="AO73" s="4">
        <f t="shared" si="75"/>
        <v>-7.2571841296653332</v>
      </c>
      <c r="AP73" s="4">
        <f t="shared" si="75"/>
        <v>-6.0817079821848665</v>
      </c>
      <c r="AQ73" s="4">
        <f t="shared" si="75"/>
        <v>-6.6894696545425774</v>
      </c>
      <c r="AR73" s="4">
        <f t="shared" si="75"/>
        <v>-7.5100587982511939</v>
      </c>
      <c r="AS73" s="4">
        <f t="shared" si="75"/>
        <v>-6.896736770880068</v>
      </c>
      <c r="AT73" s="4">
        <f t="shared" si="75"/>
        <v>-4.8519257170889318</v>
      </c>
      <c r="AU73" s="4">
        <f t="shared" si="75"/>
        <v>-6.0572164385649359</v>
      </c>
      <c r="AV73" s="4">
        <f t="shared" si="75"/>
        <v>-4.068894849354777</v>
      </c>
      <c r="AW73" s="4">
        <f t="shared" si="75"/>
        <v>-1.2207126724979247</v>
      </c>
      <c r="AY73" s="2">
        <f t="shared" si="65"/>
        <v>108.38153382724347</v>
      </c>
      <c r="AZ73" s="2">
        <f t="shared" si="65"/>
        <v>108.51875414071206</v>
      </c>
      <c r="BA73" s="2">
        <f t="shared" si="65"/>
        <v>102.86666624940688</v>
      </c>
      <c r="BB73" s="2">
        <f t="shared" si="65"/>
        <v>103.00099280589325</v>
      </c>
      <c r="BC73" s="2">
        <f t="shared" si="65"/>
        <v>106.3369609689929</v>
      </c>
      <c r="BD73" s="2">
        <f t="shared" si="65"/>
        <v>107.27542952582914</v>
      </c>
      <c r="BE73" s="2">
        <f t="shared" si="65"/>
        <v>105.62293775008436</v>
      </c>
      <c r="BF73" s="2">
        <f t="shared" si="65"/>
        <v>104.79285067376863</v>
      </c>
      <c r="BG73" s="2">
        <f t="shared" si="65"/>
        <v>101.86181254133663</v>
      </c>
      <c r="BH73" s="2">
        <f t="shared" si="65"/>
        <v>104.0606031789987</v>
      </c>
      <c r="BI73" s="2">
        <f t="shared" si="65"/>
        <v>105.42935843019322</v>
      </c>
      <c r="BJ73" s="2">
        <f t="shared" si="65"/>
        <v>105.83961689894953</v>
      </c>
      <c r="BK73" s="2">
        <f t="shared" si="65"/>
        <v>105.37852644492347</v>
      </c>
      <c r="BL73" s="2">
        <f t="shared" si="65"/>
        <v>105.34436617252322</v>
      </c>
      <c r="BM73" s="2">
        <f t="shared" si="65"/>
        <v>104.54505962196363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112.18189174484057</v>
      </c>
      <c r="DL73" s="2">
        <f t="shared" si="76"/>
        <v>111.77863311084366</v>
      </c>
      <c r="DM73" s="2">
        <f t="shared" si="76"/>
        <v>108.07058179231866</v>
      </c>
      <c r="DN73" s="2">
        <f t="shared" si="76"/>
        <v>109.34085239085242</v>
      </c>
      <c r="DO73" s="2">
        <f t="shared" si="76"/>
        <v>110.73072754130648</v>
      </c>
      <c r="DP73" s="2">
        <f t="shared" si="76"/>
        <v>111.76027975343764</v>
      </c>
      <c r="DQ73" s="2">
        <f t="shared" si="76"/>
        <v>109.28258901411535</v>
      </c>
      <c r="DR73" s="2">
        <f t="shared" si="76"/>
        <v>109.80322586872586</v>
      </c>
      <c r="DS73" s="2">
        <f t="shared" si="76"/>
        <v>106.44541092436975</v>
      </c>
      <c r="DT73" s="2">
        <f t="shared" si="76"/>
        <v>106.34582765469827</v>
      </c>
      <c r="DU73" s="2">
        <f t="shared" si="76"/>
        <v>108.40846386554621</v>
      </c>
      <c r="DV73" s="2">
        <f t="shared" si="76"/>
        <v>110.48962296918768</v>
      </c>
      <c r="DW73" s="2">
        <f t="shared" si="76"/>
        <v>110.59383949579832</v>
      </c>
      <c r="DX73" s="2">
        <f t="shared" si="76"/>
        <v>109.80912789661318</v>
      </c>
      <c r="DY73" s="2">
        <f t="shared" si="76"/>
        <v>107.70938472906404</v>
      </c>
      <c r="EA73" s="2">
        <f t="shared" si="77"/>
        <v>105.85486304962465</v>
      </c>
      <c r="EB73" s="2">
        <f t="shared" si="77"/>
        <v>106.36812574180784</v>
      </c>
      <c r="EC73" s="2">
        <f t="shared" si="77"/>
        <v>99.545502633311415</v>
      </c>
      <c r="ED73" s="2">
        <f t="shared" si="77"/>
        <v>99.033535904186337</v>
      </c>
      <c r="EE73" s="2">
        <f t="shared" si="77"/>
        <v>103.38321503388782</v>
      </c>
      <c r="EF73" s="2">
        <f t="shared" si="77"/>
        <v>104.02100002930317</v>
      </c>
      <c r="EG73" s="2">
        <f t="shared" si="77"/>
        <v>103.14734245831994</v>
      </c>
      <c r="EH73" s="2">
        <f t="shared" si="77"/>
        <v>101.14957869497083</v>
      </c>
      <c r="EI73" s="2">
        <f t="shared" si="77"/>
        <v>98.508538502773888</v>
      </c>
      <c r="EJ73" s="2">
        <f t="shared" si="77"/>
        <v>102.17932511656549</v>
      </c>
      <c r="EK73" s="2">
        <f t="shared" si="77"/>
        <v>103.11247474206561</v>
      </c>
      <c r="EL73" s="2">
        <f t="shared" si="77"/>
        <v>102.47323941170997</v>
      </c>
      <c r="EM73" s="2">
        <f t="shared" si="77"/>
        <v>101.3519987390399</v>
      </c>
      <c r="EN73" s="2">
        <f t="shared" si="77"/>
        <v>101.66322952383791</v>
      </c>
      <c r="EO73" s="2">
        <f t="shared" si="77"/>
        <v>101.83575217638867</v>
      </c>
      <c r="EQ73" s="2">
        <f t="shared" si="78"/>
        <v>104.70347899052253</v>
      </c>
      <c r="ER73" s="2">
        <f t="shared" si="78"/>
        <v>104.91956247474735</v>
      </c>
      <c r="ES73" s="2">
        <f t="shared" si="78"/>
        <v>99.117111142744292</v>
      </c>
      <c r="ET73" s="2">
        <f t="shared" si="78"/>
        <v>99.610115107363711</v>
      </c>
      <c r="EU73" s="2">
        <f t="shared" si="78"/>
        <v>103.68828157986796</v>
      </c>
      <c r="EV73" s="2">
        <f t="shared" si="78"/>
        <v>103.89724092089577</v>
      </c>
      <c r="EW73" s="2">
        <f t="shared" si="78"/>
        <v>102.81873805058544</v>
      </c>
      <c r="EX73" s="2">
        <f t="shared" si="78"/>
        <v>101.16150928556931</v>
      </c>
      <c r="EY73" s="2">
        <f t="shared" si="78"/>
        <v>98.29904193779663</v>
      </c>
      <c r="EZ73" s="2">
        <f t="shared" si="78"/>
        <v>102.70221584680128</v>
      </c>
      <c r="FA73" s="2">
        <f t="shared" si="78"/>
        <v>103.1399552519979</v>
      </c>
      <c r="FB73" s="2">
        <f t="shared" si="78"/>
        <v>101.34521010285894</v>
      </c>
      <c r="FC73" s="2">
        <f t="shared" si="78"/>
        <v>101.3650803161652</v>
      </c>
      <c r="FD73" s="2">
        <f t="shared" si="78"/>
        <v>101.88126441357289</v>
      </c>
      <c r="FE73" s="2">
        <f t="shared" si="78"/>
        <v>103.76219125776595</v>
      </c>
      <c r="FG73" s="2">
        <f t="shared" si="79"/>
        <v>0.60062059044452631</v>
      </c>
      <c r="FH73" s="2">
        <f t="shared" si="79"/>
        <v>0.60244630958411205</v>
      </c>
      <c r="FI73" s="2">
        <f t="shared" si="79"/>
        <v>0.61040772806319987</v>
      </c>
      <c r="FJ73" s="2">
        <f t="shared" si="79"/>
        <v>0.6150966203949445</v>
      </c>
      <c r="FK73" s="2">
        <f t="shared" si="79"/>
        <v>0.59800257053829586</v>
      </c>
      <c r="FL73" s="2">
        <f t="shared" si="79"/>
        <v>0.57948844050847914</v>
      </c>
      <c r="FM73" s="2">
        <f t="shared" si="79"/>
        <v>0.59648262858147083</v>
      </c>
      <c r="FN73" s="2">
        <f t="shared" si="79"/>
        <v>0.57899041121660944</v>
      </c>
      <c r="FO73" s="2">
        <f t="shared" si="79"/>
        <v>0.57749912832291872</v>
      </c>
      <c r="FP73" s="2">
        <f t="shared" si="79"/>
        <v>0.54850806120180762</v>
      </c>
      <c r="FQ73" s="2">
        <f t="shared" si="79"/>
        <v>0.5625225273032145</v>
      </c>
      <c r="FR73" s="2">
        <f t="shared" si="79"/>
        <v>0.58002512448522958</v>
      </c>
      <c r="FS73" s="2">
        <f t="shared" si="79"/>
        <v>0.56431572401366104</v>
      </c>
      <c r="FT73" s="2">
        <f t="shared" si="79"/>
        <v>0.54810444872804742</v>
      </c>
      <c r="FU73" s="2">
        <f t="shared" si="79"/>
        <v>0.53878666102812456</v>
      </c>
      <c r="FW73" s="2">
        <f t="shared" si="67"/>
        <v>1.8604297616940725E-4</v>
      </c>
      <c r="FX73" s="2">
        <f t="shared" si="67"/>
        <v>2.3386805812076778E-4</v>
      </c>
      <c r="FY73" s="2">
        <f t="shared" si="67"/>
        <v>3.2993629974279826E-4</v>
      </c>
      <c r="FZ73" s="2">
        <f t="shared" si="67"/>
        <v>2.357895142248025E-4</v>
      </c>
      <c r="GA73" s="2">
        <f t="shared" si="67"/>
        <v>2.1239361020426541E-4</v>
      </c>
      <c r="GB73" s="2">
        <f t="shared" si="67"/>
        <v>2.1888983575042419E-4</v>
      </c>
      <c r="GC73" s="2">
        <f t="shared" si="67"/>
        <v>2.5340936629471826E-4</v>
      </c>
      <c r="GD73" s="2">
        <f t="shared" si="67"/>
        <v>2.9677480069141381E-4</v>
      </c>
      <c r="GE73" s="2">
        <f t="shared" si="67"/>
        <v>2.9345565309860062E-4</v>
      </c>
      <c r="GF73" s="2">
        <f t="shared" si="67"/>
        <v>2.5962113343139535E-4</v>
      </c>
      <c r="GG73" s="2">
        <f t="shared" si="67"/>
        <v>2.8205290475768314E-4</v>
      </c>
      <c r="GH73" s="2">
        <f t="shared" si="67"/>
        <v>2.6790030049387133E-4</v>
      </c>
      <c r="GI73" s="2">
        <f t="shared" si="67"/>
        <v>2.2986481038589991E-4</v>
      </c>
      <c r="GJ73" s="2">
        <f t="shared" si="67"/>
        <v>1.8993710032177665E-4</v>
      </c>
      <c r="GK73" s="2">
        <f t="shared" si="67"/>
        <v>1.6079618849455609E-4</v>
      </c>
      <c r="GM73" s="86">
        <f t="shared" si="68"/>
        <v>5.6103183211135714E-2</v>
      </c>
      <c r="GN73" s="86">
        <f t="shared" si="68"/>
        <v>6.1915460005323622E-2</v>
      </c>
      <c r="GO73" s="86">
        <f t="shared" si="68"/>
        <v>7.3367556897554004E-2</v>
      </c>
      <c r="GP73" s="86">
        <f t="shared" si="68"/>
        <v>7.4985580927021359E-2</v>
      </c>
      <c r="GQ73" s="86">
        <f t="shared" si="68"/>
        <v>6.0356675244831917E-2</v>
      </c>
      <c r="GR73" s="86">
        <f t="shared" si="68"/>
        <v>4.651920100479208E-2</v>
      </c>
      <c r="GS73" s="86">
        <f t="shared" si="68"/>
        <v>5.7888716415136737E-2</v>
      </c>
      <c r="GT73" s="86">
        <f t="shared" si="68"/>
        <v>4.7783832340019219E-2</v>
      </c>
      <c r="GU73" s="86">
        <f t="shared" si="68"/>
        <v>4.8315476546124843E-2</v>
      </c>
      <c r="GV73" s="86">
        <f t="shared" si="68"/>
        <v>3.0701620875957441E-2</v>
      </c>
      <c r="GW73" s="86">
        <f t="shared" si="68"/>
        <v>3.7733694374845993E-2</v>
      </c>
      <c r="GX73" s="86">
        <f t="shared" si="68"/>
        <v>4.9722979361756597E-2</v>
      </c>
      <c r="GY73" s="86">
        <f t="shared" si="68"/>
        <v>3.9200824842478887E-2</v>
      </c>
      <c r="GZ73" s="86">
        <f t="shared" si="68"/>
        <v>3.133646618332863E-2</v>
      </c>
      <c r="HA73" s="86">
        <f t="shared" si="68"/>
        <v>2.8443269496849669E-2</v>
      </c>
      <c r="HC73" s="86">
        <f t="shared" si="73"/>
        <v>4.2262204795219656E-7</v>
      </c>
      <c r="HD73" s="86">
        <f t="shared" si="69"/>
        <v>8.9946049933807498E-8</v>
      </c>
      <c r="HE73" s="86">
        <f t="shared" si="69"/>
        <v>1.5319006722493642E-7</v>
      </c>
      <c r="HF73" s="86">
        <f t="shared" si="69"/>
        <v>4.4711694465230383E-8</v>
      </c>
      <c r="HG73" s="86">
        <f t="shared" si="69"/>
        <v>2.2612712636448463E-8</v>
      </c>
      <c r="HH73" s="86">
        <f t="shared" si="69"/>
        <v>7.7410836928941395E-9</v>
      </c>
      <c r="HI73" s="86">
        <f t="shared" si="69"/>
        <v>2.5683444308161894E-8</v>
      </c>
      <c r="HJ73" s="86">
        <f t="shared" si="69"/>
        <v>1.7597465421865813E-8</v>
      </c>
      <c r="HK73" s="86">
        <f t="shared" si="69"/>
        <v>4.0729991493401882E-8</v>
      </c>
      <c r="HL73" s="86">
        <f t="shared" si="69"/>
        <v>3.3778927903501977E-9</v>
      </c>
      <c r="HM73" s="86">
        <f t="shared" si="69"/>
        <v>2.0284563049376746E-8</v>
      </c>
      <c r="HN73" s="86">
        <f t="shared" si="69"/>
        <v>1.6605763345410183E-8</v>
      </c>
      <c r="HO73" s="86">
        <f t="shared" si="69"/>
        <v>1.9297320139068185E-8</v>
      </c>
      <c r="HP73" s="86">
        <f t="shared" si="69"/>
        <v>1.1829906116528916E-9</v>
      </c>
      <c r="HQ73" s="86">
        <f t="shared" si="69"/>
        <v>1.7863253769302983E-11</v>
      </c>
      <c r="HS73" s="86">
        <f t="shared" si="70"/>
        <v>2.2804368202114086E-58</v>
      </c>
      <c r="HT73" s="86">
        <f t="shared" si="70"/>
        <v>2.9530930943056763E-64</v>
      </c>
      <c r="HU73" s="86">
        <f t="shared" si="70"/>
        <v>2.0995440742552181E-68</v>
      </c>
      <c r="HV73" s="86">
        <f t="shared" si="70"/>
        <v>3.1614385435887966E-74</v>
      </c>
      <c r="HW73" s="86">
        <f t="shared" si="70"/>
        <v>1.9881119733193831E-77</v>
      </c>
      <c r="HX73" s="86">
        <f t="shared" si="70"/>
        <v>5.1433542779917038E-81</v>
      </c>
      <c r="HY73" s="86">
        <f t="shared" si="70"/>
        <v>9.8666861334995911E-77</v>
      </c>
      <c r="HZ73" s="86">
        <f t="shared" si="70"/>
        <v>8.6652332004046382E-77</v>
      </c>
      <c r="IA73" s="86">
        <f t="shared" si="70"/>
        <v>5.7129381769992905E-74</v>
      </c>
      <c r="IB73" s="86">
        <f t="shared" si="70"/>
        <v>1.5957800397014555E-84</v>
      </c>
      <c r="IC73" s="86">
        <f t="shared" si="70"/>
        <v>1.7514829801985315E-75</v>
      </c>
      <c r="ID73" s="86">
        <f t="shared" si="70"/>
        <v>3.7543533838136648E-79</v>
      </c>
      <c r="IE73" s="86">
        <f t="shared" si="70"/>
        <v>2.1133429941200453E-77</v>
      </c>
      <c r="IF73" s="86">
        <f t="shared" si="70"/>
        <v>5.6183811778550493E-44</v>
      </c>
      <c r="IG73" s="86">
        <f t="shared" si="70"/>
        <v>6.3889684219505421E-31</v>
      </c>
      <c r="II73" s="86">
        <f t="shared" si="71"/>
        <v>1.4962866592155462E-199</v>
      </c>
      <c r="IJ73" s="86">
        <f t="shared" si="71"/>
        <v>5.2707668937939513E-230</v>
      </c>
      <c r="IK73" s="86">
        <f t="shared" si="71"/>
        <v>1.2239342217592098E-217</v>
      </c>
      <c r="IL73" s="86">
        <f t="shared" si="71"/>
        <v>3.4725282954113969E-254</v>
      </c>
      <c r="IM73" s="86">
        <f t="shared" si="71"/>
        <v>6.9804173028273444E-263</v>
      </c>
      <c r="IN73" s="86">
        <f t="shared" si="71"/>
        <v>4.5686208082494348E-274</v>
      </c>
      <c r="IO73" s="86">
        <f t="shared" si="71"/>
        <v>5.4626195718452192E-258</v>
      </c>
      <c r="IP73" s="86">
        <f t="shared" si="71"/>
        <v>1.6136019750074557E-257</v>
      </c>
      <c r="IQ73" s="86">
        <f t="shared" si="71"/>
        <v>7.9218243661018586E-250</v>
      </c>
      <c r="IR73" s="86">
        <f t="shared" si="71"/>
        <v>2.3699522329970322E-287</v>
      </c>
      <c r="IS73" s="86">
        <f t="shared" si="71"/>
        <v>1.4795646076657606E-255</v>
      </c>
      <c r="IT73" s="86">
        <f t="shared" si="71"/>
        <v>1.5378533734230686E-271</v>
      </c>
      <c r="IU73" s="86">
        <f t="shared" si="71"/>
        <v>3.9335398992404984E-262</v>
      </c>
      <c r="IV73" s="86">
        <f t="shared" si="71"/>
        <v>1.3927470409085201E-145</v>
      </c>
      <c r="IW73" s="86">
        <f t="shared" si="71"/>
        <v>1.2347037658810812E-83</v>
      </c>
      <c r="IY73" s="86">
        <f t="shared" si="72"/>
        <v>5.6103605833183669E-2</v>
      </c>
      <c r="IZ73" s="86">
        <f t="shared" si="72"/>
        <v>6.1915549951373557E-2</v>
      </c>
      <c r="JA73" s="86">
        <f t="shared" si="72"/>
        <v>7.3367710087621232E-2</v>
      </c>
      <c r="JB73" s="86">
        <f t="shared" si="72"/>
        <v>7.498562563871583E-2</v>
      </c>
      <c r="JC73" s="86">
        <f t="shared" si="72"/>
        <v>6.0356697857544557E-2</v>
      </c>
      <c r="JD73" s="86">
        <f t="shared" si="72"/>
        <v>4.651920874587577E-2</v>
      </c>
      <c r="JE73" s="86">
        <f t="shared" si="72"/>
        <v>5.7888742098581046E-2</v>
      </c>
      <c r="JF73" s="86">
        <f t="shared" si="72"/>
        <v>4.7783849937484642E-2</v>
      </c>
      <c r="JG73" s="86">
        <f t="shared" si="72"/>
        <v>4.8315517276116333E-2</v>
      </c>
      <c r="JH73" s="86">
        <f t="shared" si="72"/>
        <v>3.0701624253850233E-2</v>
      </c>
      <c r="JI73" s="86">
        <f t="shared" si="72"/>
        <v>3.7733714659409043E-2</v>
      </c>
      <c r="JJ73" s="86">
        <f t="shared" si="72"/>
        <v>4.9722995967519945E-2</v>
      </c>
      <c r="JK73" s="86">
        <f t="shared" si="72"/>
        <v>3.9200844139799025E-2</v>
      </c>
      <c r="JL73" s="86">
        <f t="shared" si="72"/>
        <v>3.1336467366319239E-2</v>
      </c>
      <c r="JM73" s="86">
        <f t="shared" si="72"/>
        <v>2.8443269514712922E-2</v>
      </c>
    </row>
    <row r="74" spans="2:273" x14ac:dyDescent="0.25">
      <c r="B74" s="2">
        <v>47</v>
      </c>
      <c r="C74" s="37">
        <v>131.24600000000001</v>
      </c>
      <c r="D74" s="37">
        <v>140.78700000000001</v>
      </c>
      <c r="E74" s="37">
        <v>139.78700000000001</v>
      </c>
      <c r="F74" s="37">
        <v>138.541</v>
      </c>
      <c r="G74" s="37">
        <v>134.541</v>
      </c>
      <c r="H74" s="37">
        <v>128.15</v>
      </c>
      <c r="I74" s="37">
        <v>133.733</v>
      </c>
      <c r="J74" s="37">
        <v>127.932</v>
      </c>
      <c r="K74" s="37">
        <v>127.667</v>
      </c>
      <c r="L74" s="37">
        <v>119.983</v>
      </c>
      <c r="M74" s="37">
        <v>121.75</v>
      </c>
      <c r="N74" s="37">
        <v>130.56100000000001</v>
      </c>
      <c r="O74" s="37">
        <v>126.517</v>
      </c>
      <c r="P74" s="37">
        <v>121.508</v>
      </c>
      <c r="Q74" s="37">
        <v>117.93300000000001</v>
      </c>
      <c r="S74" s="4">
        <f t="shared" si="74"/>
        <v>141.61550631202388</v>
      </c>
      <c r="T74" s="4">
        <f t="shared" si="74"/>
        <v>145.40579957250259</v>
      </c>
      <c r="U74" s="4">
        <f t="shared" si="74"/>
        <v>145.77714091335676</v>
      </c>
      <c r="V74" s="4">
        <f t="shared" si="74"/>
        <v>145.24357104847363</v>
      </c>
      <c r="W74" s="4">
        <f t="shared" si="74"/>
        <v>141.68111781516055</v>
      </c>
      <c r="X74" s="4">
        <f t="shared" si="74"/>
        <v>136.16378919152945</v>
      </c>
      <c r="Y74" s="4">
        <f t="shared" si="74"/>
        <v>139.70030057773027</v>
      </c>
      <c r="Z74" s="4">
        <f t="shared" si="74"/>
        <v>135.47574858928255</v>
      </c>
      <c r="AA74" s="4">
        <f t="shared" si="74"/>
        <v>133.49248491468222</v>
      </c>
      <c r="AB74" s="4">
        <f t="shared" si="74"/>
        <v>126.64335429108755</v>
      </c>
      <c r="AC74" s="4">
        <f t="shared" si="74"/>
        <v>130.65779198379767</v>
      </c>
      <c r="AD74" s="4">
        <f t="shared" si="74"/>
        <v>136.86159321532475</v>
      </c>
      <c r="AE74" s="4">
        <f t="shared" si="74"/>
        <v>132.25620406375046</v>
      </c>
      <c r="AF74" s="4">
        <f t="shared" si="74"/>
        <v>127.11484438845308</v>
      </c>
      <c r="AG74" s="4">
        <f t="shared" si="74"/>
        <v>121.80013036326068</v>
      </c>
      <c r="AI74" s="4">
        <f t="shared" si="75"/>
        <v>-10.369506312023873</v>
      </c>
      <c r="AJ74" s="4">
        <f t="shared" si="75"/>
        <v>-4.6187995725025814</v>
      </c>
      <c r="AK74" s="4">
        <f t="shared" si="75"/>
        <v>-5.990140913356754</v>
      </c>
      <c r="AL74" s="4">
        <f t="shared" si="75"/>
        <v>-6.7025710484736294</v>
      </c>
      <c r="AM74" s="4">
        <f t="shared" si="75"/>
        <v>-7.1401178151605507</v>
      </c>
      <c r="AN74" s="4">
        <f t="shared" si="75"/>
        <v>-8.0137891915294404</v>
      </c>
      <c r="AO74" s="4">
        <f t="shared" si="75"/>
        <v>-5.9673005777302706</v>
      </c>
      <c r="AP74" s="4">
        <f t="shared" si="75"/>
        <v>-7.5437485892825435</v>
      </c>
      <c r="AQ74" s="4">
        <f t="shared" si="75"/>
        <v>-5.825484914682221</v>
      </c>
      <c r="AR74" s="4">
        <f t="shared" si="75"/>
        <v>-6.6603542910875433</v>
      </c>
      <c r="AS74" s="4">
        <f t="shared" si="75"/>
        <v>-8.9077919837976651</v>
      </c>
      <c r="AT74" s="4">
        <f t="shared" si="75"/>
        <v>-6.3005932153247386</v>
      </c>
      <c r="AU74" s="4">
        <f t="shared" si="75"/>
        <v>-5.7392040637504635</v>
      </c>
      <c r="AV74" s="4">
        <f t="shared" si="75"/>
        <v>-5.6068443884530836</v>
      </c>
      <c r="AW74" s="4">
        <f t="shared" si="75"/>
        <v>-3.8671303632606708</v>
      </c>
      <c r="AY74" s="2">
        <f t="shared" si="65"/>
        <v>108.14383313316364</v>
      </c>
      <c r="AZ74" s="2">
        <f t="shared" si="65"/>
        <v>108.31278305755164</v>
      </c>
      <c r="BA74" s="2">
        <f t="shared" si="65"/>
        <v>102.63481023165276</v>
      </c>
      <c r="BB74" s="2">
        <f t="shared" si="65"/>
        <v>102.73100816973175</v>
      </c>
      <c r="BC74" s="2">
        <f t="shared" si="65"/>
        <v>106.09978649228346</v>
      </c>
      <c r="BD74" s="2">
        <f t="shared" si="65"/>
        <v>107.03864296676515</v>
      </c>
      <c r="BE74" s="2">
        <f t="shared" si="65"/>
        <v>105.40863529878825</v>
      </c>
      <c r="BF74" s="2">
        <f t="shared" si="65"/>
        <v>104.57104258097814</v>
      </c>
      <c r="BG74" s="2">
        <f t="shared" si="65"/>
        <v>101.63954826967776</v>
      </c>
      <c r="BH74" s="2">
        <f t="shared" si="65"/>
        <v>103.9105051960949</v>
      </c>
      <c r="BI74" s="2">
        <f t="shared" si="65"/>
        <v>105.24321695950772</v>
      </c>
      <c r="BJ74" s="2">
        <f t="shared" si="65"/>
        <v>105.61621657034145</v>
      </c>
      <c r="BK74" s="2">
        <f t="shared" si="65"/>
        <v>105.1379666498805</v>
      </c>
      <c r="BL74" s="2">
        <f t="shared" si="65"/>
        <v>105.14873942571541</v>
      </c>
      <c r="BM74" s="2">
        <f t="shared" si="65"/>
        <v>104.38590127216781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112.23269240150098</v>
      </c>
      <c r="DL74" s="2">
        <f t="shared" si="76"/>
        <v>111.89401663201666</v>
      </c>
      <c r="DM74" s="2">
        <f t="shared" si="76"/>
        <v>108.19237292555717</v>
      </c>
      <c r="DN74" s="2">
        <f t="shared" si="76"/>
        <v>109.44791618338989</v>
      </c>
      <c r="DO74" s="2">
        <f t="shared" si="76"/>
        <v>110.8025434949119</v>
      </c>
      <c r="DP74" s="2">
        <f t="shared" si="76"/>
        <v>111.86492176386912</v>
      </c>
      <c r="DQ74" s="2">
        <f t="shared" si="76"/>
        <v>109.38388171572383</v>
      </c>
      <c r="DR74" s="2">
        <f t="shared" si="76"/>
        <v>109.96218211068211</v>
      </c>
      <c r="DS74" s="2">
        <f t="shared" si="76"/>
        <v>106.52793389355743</v>
      </c>
      <c r="DT74" s="2">
        <f t="shared" si="76"/>
        <v>106.40459709702066</v>
      </c>
      <c r="DU74" s="2">
        <f t="shared" si="76"/>
        <v>108.49398935574229</v>
      </c>
      <c r="DV74" s="2">
        <f t="shared" si="76"/>
        <v>110.65391232492998</v>
      </c>
      <c r="DW74" s="2">
        <f t="shared" si="76"/>
        <v>110.72073389355742</v>
      </c>
      <c r="DX74" s="2">
        <f t="shared" si="76"/>
        <v>109.95032442067735</v>
      </c>
      <c r="DY74" s="2">
        <f t="shared" si="76"/>
        <v>107.74411527093596</v>
      </c>
      <c r="EA74" s="2">
        <f t="shared" si="77"/>
        <v>105.6645690747782</v>
      </c>
      <c r="EB74" s="2">
        <f t="shared" si="77"/>
        <v>106.15805521630686</v>
      </c>
      <c r="EC74" s="2">
        <f t="shared" si="77"/>
        <v>99.400047399605029</v>
      </c>
      <c r="ED74" s="2">
        <f t="shared" si="77"/>
        <v>98.897434689007625</v>
      </c>
      <c r="EE74" s="2">
        <f t="shared" si="77"/>
        <v>103.21648736906958</v>
      </c>
      <c r="EF74" s="2">
        <f t="shared" si="77"/>
        <v>103.8446130125613</v>
      </c>
      <c r="EG74" s="2">
        <f t="shared" si="77"/>
        <v>102.95617011174181</v>
      </c>
      <c r="EH74" s="2">
        <f t="shared" si="77"/>
        <v>100.99582926086072</v>
      </c>
      <c r="EI74" s="2">
        <f t="shared" si="77"/>
        <v>98.377975545420497</v>
      </c>
      <c r="EJ74" s="2">
        <f t="shared" si="77"/>
        <v>102.03793241253922</v>
      </c>
      <c r="EK74" s="2">
        <f t="shared" si="77"/>
        <v>102.93750515868766</v>
      </c>
      <c r="EL74" s="2">
        <f t="shared" si="77"/>
        <v>102.29009591361819</v>
      </c>
      <c r="EM74" s="2">
        <f t="shared" si="77"/>
        <v>101.20699542535408</v>
      </c>
      <c r="EN74" s="2">
        <f t="shared" si="77"/>
        <v>101.53822782432393</v>
      </c>
      <c r="EO74" s="2">
        <f t="shared" si="77"/>
        <v>101.76354675548298</v>
      </c>
      <c r="EQ74" s="2">
        <f t="shared" si="78"/>
        <v>104.53504569253637</v>
      </c>
      <c r="ER74" s="2">
        <f t="shared" si="78"/>
        <v>104.73659154321624</v>
      </c>
      <c r="ES74" s="2">
        <f t="shared" si="78"/>
        <v>98.98050769266527</v>
      </c>
      <c r="ET74" s="2">
        <f t="shared" si="78"/>
        <v>99.462763501685558</v>
      </c>
      <c r="EU74" s="2">
        <f t="shared" si="78"/>
        <v>103.51579369825311</v>
      </c>
      <c r="EV74" s="2">
        <f t="shared" si="78"/>
        <v>103.72322775885557</v>
      </c>
      <c r="EW74" s="2">
        <f t="shared" si="78"/>
        <v>102.63389882913478</v>
      </c>
      <c r="EX74" s="2">
        <f t="shared" si="78"/>
        <v>101.00756723158108</v>
      </c>
      <c r="EY74" s="2">
        <f t="shared" si="78"/>
        <v>98.172626534890668</v>
      </c>
      <c r="EZ74" s="2">
        <f t="shared" si="78"/>
        <v>102.55068815645224</v>
      </c>
      <c r="FA74" s="2">
        <f t="shared" si="78"/>
        <v>102.96445989828848</v>
      </c>
      <c r="FB74" s="2">
        <f t="shared" si="78"/>
        <v>101.18386628341629</v>
      </c>
      <c r="FC74" s="2">
        <f t="shared" si="78"/>
        <v>101.21981387047423</v>
      </c>
      <c r="FD74" s="2">
        <f t="shared" si="78"/>
        <v>101.75207346897183</v>
      </c>
      <c r="FE74" s="2">
        <f t="shared" si="78"/>
        <v>103.6483977151121</v>
      </c>
      <c r="FG74" s="2">
        <f t="shared" si="79"/>
        <v>0.62249575035060689</v>
      </c>
      <c r="FH74" s="2">
        <f t="shared" si="79"/>
        <v>0.6242840241583193</v>
      </c>
      <c r="FI74" s="2">
        <f t="shared" si="79"/>
        <v>0.63207520084514845</v>
      </c>
      <c r="FJ74" s="2">
        <f t="shared" si="79"/>
        <v>0.63665854235421104</v>
      </c>
      <c r="FK74" s="2">
        <f t="shared" si="79"/>
        <v>0.6199303863733594</v>
      </c>
      <c r="FL74" s="2">
        <f t="shared" si="79"/>
        <v>0.60175360001053113</v>
      </c>
      <c r="FM74" s="2">
        <f t="shared" si="79"/>
        <v>0.61844045259561886</v>
      </c>
      <c r="FN74" s="2">
        <f t="shared" si="79"/>
        <v>0.60126379582763967</v>
      </c>
      <c r="FO74" s="2">
        <f t="shared" si="79"/>
        <v>0.59979687530351744</v>
      </c>
      <c r="FP74" s="2">
        <f t="shared" si="79"/>
        <v>0.57119976987326326</v>
      </c>
      <c r="FQ74" s="2">
        <f t="shared" si="79"/>
        <v>0.58504273869521262</v>
      </c>
      <c r="FR74" s="2">
        <f t="shared" si="79"/>
        <v>0.60228137058557019</v>
      </c>
      <c r="FS74" s="2">
        <f t="shared" si="79"/>
        <v>0.58681142991761792</v>
      </c>
      <c r="FT74" s="2">
        <f t="shared" si="79"/>
        <v>0.57080056975632543</v>
      </c>
      <c r="FU74" s="2">
        <f t="shared" si="79"/>
        <v>0.56157642907908001</v>
      </c>
      <c r="FW74" s="2">
        <f t="shared" si="67"/>
        <v>2.0398840550893993E-4</v>
      </c>
      <c r="FX74" s="2">
        <f t="shared" si="67"/>
        <v>2.5642544073337196E-4</v>
      </c>
      <c r="FY74" s="2">
        <f t="shared" si="67"/>
        <v>3.6175644347637603E-4</v>
      </c>
      <c r="FZ74" s="2">
        <f t="shared" si="67"/>
        <v>2.5853217999524111E-4</v>
      </c>
      <c r="GA74" s="2">
        <f t="shared" si="67"/>
        <v>2.3288019055906344E-4</v>
      </c>
      <c r="GB74" s="2">
        <f t="shared" si="67"/>
        <v>2.4000286385406219E-4</v>
      </c>
      <c r="GC74" s="2">
        <f t="shared" si="67"/>
        <v>2.7785105180514114E-4</v>
      </c>
      <c r="GD74" s="2">
        <f t="shared" si="67"/>
        <v>3.2539778123681808E-4</v>
      </c>
      <c r="GE74" s="2">
        <f t="shared" si="67"/>
        <v>3.2175861550446598E-4</v>
      </c>
      <c r="GF74" s="2">
        <f t="shared" si="67"/>
        <v>2.8466178192020623E-4</v>
      </c>
      <c r="GG74" s="2">
        <f t="shared" si="67"/>
        <v>3.0925644475304705E-4</v>
      </c>
      <c r="GH74" s="2">
        <f t="shared" si="67"/>
        <v>2.9373924608922794E-4</v>
      </c>
      <c r="GI74" s="2">
        <f t="shared" si="67"/>
        <v>2.5203616325728602E-4</v>
      </c>
      <c r="GJ74" s="2">
        <f t="shared" si="67"/>
        <v>2.08258072856284E-4</v>
      </c>
      <c r="GK74" s="2">
        <f t="shared" si="67"/>
        <v>1.763067796026249E-4</v>
      </c>
      <c r="GM74" s="86">
        <f t="shared" si="68"/>
        <v>7.5549445064891058E-2</v>
      </c>
      <c r="GN74" s="86">
        <f t="shared" si="68"/>
        <v>8.4235848721589901E-2</v>
      </c>
      <c r="GO74" s="86">
        <f t="shared" si="68"/>
        <v>9.9966839854026157E-2</v>
      </c>
      <c r="GP74" s="86">
        <f t="shared" si="68"/>
        <v>0.10117129306339163</v>
      </c>
      <c r="GQ74" s="86">
        <f t="shared" si="68"/>
        <v>8.2923082206191309E-2</v>
      </c>
      <c r="GR74" s="86">
        <f t="shared" si="68"/>
        <v>6.5131072143237517E-2</v>
      </c>
      <c r="GS74" s="86">
        <f t="shared" si="68"/>
        <v>7.9374342001542392E-2</v>
      </c>
      <c r="GT74" s="86">
        <f t="shared" si="68"/>
        <v>6.7434321450286869E-2</v>
      </c>
      <c r="GU74" s="86">
        <f t="shared" si="68"/>
        <v>6.8799345262464007E-2</v>
      </c>
      <c r="GV74" s="86">
        <f t="shared" si="68"/>
        <v>4.5449578375827693E-2</v>
      </c>
      <c r="GW74" s="86">
        <f t="shared" si="68"/>
        <v>5.447527664279278E-2</v>
      </c>
      <c r="GX74" s="86">
        <f t="shared" si="68"/>
        <v>7.0456118886253361E-2</v>
      </c>
      <c r="GY74" s="86">
        <f t="shared" si="68"/>
        <v>5.6629624598712194E-2</v>
      </c>
      <c r="GZ74" s="86">
        <f t="shared" si="68"/>
        <v>4.6913070025606275E-2</v>
      </c>
      <c r="HA74" s="86">
        <f t="shared" si="68"/>
        <v>4.4630778108985004E-2</v>
      </c>
      <c r="HC74" s="86">
        <f t="shared" si="73"/>
        <v>8.8573377328923778E-7</v>
      </c>
      <c r="HD74" s="86">
        <f t="shared" si="69"/>
        <v>2.1245749686754052E-7</v>
      </c>
      <c r="HE74" s="86">
        <f t="shared" si="69"/>
        <v>3.6075137986204679E-7</v>
      </c>
      <c r="HF74" s="86">
        <f t="shared" si="69"/>
        <v>1.1268898148190286E-7</v>
      </c>
      <c r="HG74" s="86">
        <f t="shared" si="69"/>
        <v>5.8348573123677466E-8</v>
      </c>
      <c r="HH74" s="86">
        <f t="shared" si="69"/>
        <v>2.1077497502450296E-8</v>
      </c>
      <c r="HI74" s="86">
        <f t="shared" si="69"/>
        <v>6.6757216290194794E-8</v>
      </c>
      <c r="HJ74" s="86">
        <f t="shared" si="69"/>
        <v>4.7056805902781575E-8</v>
      </c>
      <c r="HK74" s="86">
        <f t="shared" si="69"/>
        <v>1.0463278809394665E-7</v>
      </c>
      <c r="HL74" s="86">
        <f t="shared" si="69"/>
        <v>9.8521357800340386E-9</v>
      </c>
      <c r="HM74" s="86">
        <f t="shared" si="69"/>
        <v>5.3498420143037992E-8</v>
      </c>
      <c r="HN74" s="86">
        <f t="shared" si="69"/>
        <v>4.5100873380162042E-8</v>
      </c>
      <c r="HO74" s="86">
        <f t="shared" si="69"/>
        <v>5.0392405969846384E-8</v>
      </c>
      <c r="HP74" s="86">
        <f t="shared" si="69"/>
        <v>3.6256817261879819E-9</v>
      </c>
      <c r="HQ74" s="86">
        <f t="shared" si="69"/>
        <v>7.2509046093830091E-11</v>
      </c>
      <c r="HS74" s="86">
        <f t="shared" si="70"/>
        <v>1.0996107409194478E-56</v>
      </c>
      <c r="HT74" s="86">
        <f t="shared" si="70"/>
        <v>2.636558140386082E-62</v>
      </c>
      <c r="HU74" s="86">
        <f t="shared" si="70"/>
        <v>2.3186014865820519E-66</v>
      </c>
      <c r="HV74" s="86">
        <f t="shared" si="70"/>
        <v>5.1388484406483715E-72</v>
      </c>
      <c r="HW74" s="86">
        <f t="shared" si="70"/>
        <v>3.6988239019818631E-75</v>
      </c>
      <c r="HX74" s="86">
        <f t="shared" si="70"/>
        <v>1.234739055994043E-78</v>
      </c>
      <c r="HY74" s="86">
        <f t="shared" si="70"/>
        <v>1.9033849357746217E-74</v>
      </c>
      <c r="HZ74" s="86">
        <f t="shared" si="70"/>
        <v>1.8450087257233622E-74</v>
      </c>
      <c r="IA74" s="86">
        <f t="shared" si="70"/>
        <v>1.0076186959450254E-71</v>
      </c>
      <c r="IB74" s="86">
        <f t="shared" si="70"/>
        <v>5.5588761650826967E-82</v>
      </c>
      <c r="IC74" s="86">
        <f t="shared" si="70"/>
        <v>3.3743337947795422E-73</v>
      </c>
      <c r="ID74" s="86">
        <f t="shared" si="70"/>
        <v>9.3933148251039719E-77</v>
      </c>
      <c r="IE74" s="86">
        <f t="shared" si="70"/>
        <v>4.0942151992120943E-75</v>
      </c>
      <c r="IF74" s="86">
        <f t="shared" si="70"/>
        <v>9.8711445473863454E-43</v>
      </c>
      <c r="IG74" s="86">
        <f t="shared" si="70"/>
        <v>4.5393483428123562E-30</v>
      </c>
      <c r="II74" s="86">
        <f t="shared" si="71"/>
        <v>2.4387380340492284E-195</v>
      </c>
      <c r="IJ74" s="86">
        <f t="shared" si="71"/>
        <v>5.1912292835830225E-225</v>
      </c>
      <c r="IK74" s="86">
        <f t="shared" si="71"/>
        <v>1.0282487087892952E-212</v>
      </c>
      <c r="IL74" s="86">
        <f t="shared" si="71"/>
        <v>1.1716411091038706E-248</v>
      </c>
      <c r="IM74" s="86">
        <f t="shared" si="71"/>
        <v>3.1068544817714612E-257</v>
      </c>
      <c r="IN74" s="86">
        <f t="shared" si="71"/>
        <v>3.7261592684515462E-268</v>
      </c>
      <c r="IO74" s="86">
        <f t="shared" si="71"/>
        <v>2.4973160932725859E-252</v>
      </c>
      <c r="IP74" s="86">
        <f t="shared" si="71"/>
        <v>9.2630712464602208E-252</v>
      </c>
      <c r="IQ74" s="86">
        <f t="shared" si="71"/>
        <v>2.9978677783426324E-244</v>
      </c>
      <c r="IR74" s="86">
        <f t="shared" si="71"/>
        <v>5.0382950685885265E-281</v>
      </c>
      <c r="IS74" s="86">
        <f t="shared" si="71"/>
        <v>7.071213133311948E-250</v>
      </c>
      <c r="IT74" s="86">
        <f t="shared" si="71"/>
        <v>1.5367147549826515E-265</v>
      </c>
      <c r="IU74" s="86">
        <f t="shared" si="71"/>
        <v>1.9047217059261931E-256</v>
      </c>
      <c r="IV74" s="86">
        <f t="shared" si="71"/>
        <v>1.6354973958583745E-142</v>
      </c>
      <c r="IW74" s="86">
        <f t="shared" si="71"/>
        <v>6.4003150119962118E-82</v>
      </c>
      <c r="IY74" s="86">
        <f t="shared" si="72"/>
        <v>7.5550330798664342E-2</v>
      </c>
      <c r="IZ74" s="86">
        <f t="shared" si="72"/>
        <v>8.4236061179086774E-2</v>
      </c>
      <c r="JA74" s="86">
        <f t="shared" si="72"/>
        <v>9.9967200605406023E-2</v>
      </c>
      <c r="JB74" s="86">
        <f t="shared" si="72"/>
        <v>0.10117140575237311</v>
      </c>
      <c r="JC74" s="86">
        <f t="shared" si="72"/>
        <v>8.2923140554764435E-2</v>
      </c>
      <c r="JD74" s="86">
        <f t="shared" si="72"/>
        <v>6.5131093220735015E-2</v>
      </c>
      <c r="JE74" s="86">
        <f t="shared" si="72"/>
        <v>7.9374408758758688E-2</v>
      </c>
      <c r="JF74" s="86">
        <f t="shared" si="72"/>
        <v>6.7434368507092765E-2</v>
      </c>
      <c r="JG74" s="86">
        <f t="shared" si="72"/>
        <v>6.8799449895252107E-2</v>
      </c>
      <c r="JH74" s="86">
        <f t="shared" si="72"/>
        <v>4.5449588227963474E-2</v>
      </c>
      <c r="JI74" s="86">
        <f t="shared" si="72"/>
        <v>5.4475330141212926E-2</v>
      </c>
      <c r="JJ74" s="86">
        <f t="shared" si="72"/>
        <v>7.0456163987126744E-2</v>
      </c>
      <c r="JK74" s="86">
        <f t="shared" si="72"/>
        <v>5.6629674991118165E-2</v>
      </c>
      <c r="JL74" s="86">
        <f t="shared" si="72"/>
        <v>4.6913073651288002E-2</v>
      </c>
      <c r="JM74" s="86">
        <f t="shared" si="72"/>
        <v>4.4630778181494052E-2</v>
      </c>
    </row>
    <row r="75" spans="2:273" x14ac:dyDescent="0.25">
      <c r="B75" s="2">
        <v>48</v>
      </c>
      <c r="C75" s="37">
        <v>139.066</v>
      </c>
      <c r="D75" s="37">
        <v>152.393</v>
      </c>
      <c r="E75" s="37">
        <v>156.29499999999999</v>
      </c>
      <c r="F75" s="37">
        <v>152.721</v>
      </c>
      <c r="G75" s="37">
        <v>147.68899999999999</v>
      </c>
      <c r="H75" s="37">
        <v>138.9</v>
      </c>
      <c r="I75" s="37">
        <v>144.4</v>
      </c>
      <c r="J75" s="37">
        <v>139.42400000000001</v>
      </c>
      <c r="K75" s="37">
        <v>138.44999999999999</v>
      </c>
      <c r="L75" s="37">
        <v>127.42400000000001</v>
      </c>
      <c r="M75" s="37">
        <v>132.19999999999999</v>
      </c>
      <c r="N75" s="37">
        <v>139.982</v>
      </c>
      <c r="O75" s="37">
        <v>135</v>
      </c>
      <c r="P75" s="37">
        <v>132.06800000000001</v>
      </c>
      <c r="Q75" s="37">
        <v>124.81699999999999</v>
      </c>
      <c r="S75" s="4">
        <f t="shared" si="74"/>
        <v>149.93026089572083</v>
      </c>
      <c r="T75" s="4">
        <f t="shared" si="74"/>
        <v>154.89129261993563</v>
      </c>
      <c r="U75" s="4">
        <f t="shared" si="74"/>
        <v>156.62975477045444</v>
      </c>
      <c r="V75" s="4">
        <f t="shared" si="74"/>
        <v>155.521055096765</v>
      </c>
      <c r="W75" s="4">
        <f t="shared" si="74"/>
        <v>151.07297788332244</v>
      </c>
      <c r="X75" s="4">
        <f t="shared" si="74"/>
        <v>144.53276050906473</v>
      </c>
      <c r="Y75" s="4">
        <f t="shared" si="74"/>
        <v>148.75067198042638</v>
      </c>
      <c r="Z75" s="4">
        <f t="shared" si="74"/>
        <v>144.57822845827238</v>
      </c>
      <c r="AA75" s="4">
        <f t="shared" si="74"/>
        <v>143.12838348306613</v>
      </c>
      <c r="AB75" s="4">
        <f t="shared" si="74"/>
        <v>134.68838920410712</v>
      </c>
      <c r="AC75" s="4">
        <f t="shared" si="74"/>
        <v>138.86047909592119</v>
      </c>
      <c r="AD75" s="4">
        <f t="shared" si="74"/>
        <v>146.13500184002288</v>
      </c>
      <c r="AE75" s="4">
        <f t="shared" si="74"/>
        <v>140.95060181610702</v>
      </c>
      <c r="AF75" s="4">
        <f t="shared" si="74"/>
        <v>135.05792516160471</v>
      </c>
      <c r="AG75" s="4">
        <f t="shared" si="74"/>
        <v>128.95345847920464</v>
      </c>
      <c r="AI75" s="4">
        <f t="shared" si="75"/>
        <v>-10.864260895720832</v>
      </c>
      <c r="AJ75" s="4">
        <f t="shared" si="75"/>
        <v>-2.4982926199356257</v>
      </c>
      <c r="AK75" s="4">
        <f t="shared" si="75"/>
        <v>-0.33475477045445245</v>
      </c>
      <c r="AL75" s="4">
        <f t="shared" si="75"/>
        <v>-2.8000550967649929</v>
      </c>
      <c r="AM75" s="4">
        <f t="shared" si="75"/>
        <v>-3.3839778833224443</v>
      </c>
      <c r="AN75" s="4">
        <f t="shared" si="75"/>
        <v>-5.6327605090647239</v>
      </c>
      <c r="AO75" s="4">
        <f t="shared" si="75"/>
        <v>-4.3506719804263696</v>
      </c>
      <c r="AP75" s="4">
        <f t="shared" si="75"/>
        <v>-5.154228458272371</v>
      </c>
      <c r="AQ75" s="4">
        <f t="shared" si="75"/>
        <v>-4.6783834830661419</v>
      </c>
      <c r="AR75" s="4">
        <f t="shared" si="75"/>
        <v>-7.2643892041071183</v>
      </c>
      <c r="AS75" s="4">
        <f t="shared" si="75"/>
        <v>-6.6604790959212039</v>
      </c>
      <c r="AT75" s="4">
        <f t="shared" si="75"/>
        <v>-6.1530018400228812</v>
      </c>
      <c r="AU75" s="4">
        <f t="shared" si="75"/>
        <v>-5.9506018161070244</v>
      </c>
      <c r="AV75" s="4">
        <f t="shared" si="75"/>
        <v>-2.9899251616047025</v>
      </c>
      <c r="AW75" s="4">
        <f t="shared" si="75"/>
        <v>-4.1364584792046486</v>
      </c>
      <c r="AY75" s="2">
        <f t="shared" si="65"/>
        <v>107.89890457247161</v>
      </c>
      <c r="AZ75" s="2">
        <f t="shared" si="65"/>
        <v>108.0955898458899</v>
      </c>
      <c r="BA75" s="2">
        <f t="shared" si="65"/>
        <v>102.39608748540547</v>
      </c>
      <c r="BB75" s="2">
        <f t="shared" si="65"/>
        <v>102.45631982419687</v>
      </c>
      <c r="BC75" s="2">
        <f t="shared" si="65"/>
        <v>105.85589731159871</v>
      </c>
      <c r="BD75" s="2">
        <f t="shared" si="65"/>
        <v>106.79277179572615</v>
      </c>
      <c r="BE75" s="2">
        <f t="shared" si="65"/>
        <v>105.18467106028014</v>
      </c>
      <c r="BF75" s="2">
        <f t="shared" si="65"/>
        <v>104.33912141151643</v>
      </c>
      <c r="BG75" s="2">
        <f t="shared" si="65"/>
        <v>101.41117546845722</v>
      </c>
      <c r="BH75" s="2">
        <f t="shared" si="65"/>
        <v>103.75267322023146</v>
      </c>
      <c r="BI75" s="2">
        <f t="shared" si="65"/>
        <v>105.04737751300283</v>
      </c>
      <c r="BJ75" s="2">
        <f t="shared" si="65"/>
        <v>105.38096581458362</v>
      </c>
      <c r="BK75" s="2">
        <f t="shared" si="65"/>
        <v>104.88866366968432</v>
      </c>
      <c r="BL75" s="2">
        <f t="shared" si="65"/>
        <v>104.94357991738482</v>
      </c>
      <c r="BM75" s="2">
        <f t="shared" si="65"/>
        <v>104.22343394293155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112.2834930581614</v>
      </c>
      <c r="DL75" s="2">
        <f t="shared" si="76"/>
        <v>112.00940015318966</v>
      </c>
      <c r="DM75" s="2">
        <f t="shared" si="76"/>
        <v>108.31416405879567</v>
      </c>
      <c r="DN75" s="2">
        <f t="shared" si="76"/>
        <v>109.55497997592737</v>
      </c>
      <c r="DO75" s="2">
        <f t="shared" si="76"/>
        <v>110.87435944851732</v>
      </c>
      <c r="DP75" s="2">
        <f t="shared" si="76"/>
        <v>111.96956377430061</v>
      </c>
      <c r="DQ75" s="2">
        <f t="shared" si="76"/>
        <v>109.48517441733233</v>
      </c>
      <c r="DR75" s="2">
        <f t="shared" si="76"/>
        <v>110.12113835263834</v>
      </c>
      <c r="DS75" s="2">
        <f t="shared" si="76"/>
        <v>106.6104568627451</v>
      </c>
      <c r="DT75" s="2">
        <f t="shared" si="76"/>
        <v>106.46336653934304</v>
      </c>
      <c r="DU75" s="2">
        <f t="shared" si="76"/>
        <v>108.57951484593838</v>
      </c>
      <c r="DV75" s="2">
        <f t="shared" si="76"/>
        <v>110.81820168067227</v>
      </c>
      <c r="DW75" s="2">
        <f t="shared" si="76"/>
        <v>110.84762829131652</v>
      </c>
      <c r="DX75" s="2">
        <f t="shared" si="76"/>
        <v>110.09152094474152</v>
      </c>
      <c r="DY75" s="2">
        <f t="shared" si="76"/>
        <v>107.77884581280789</v>
      </c>
      <c r="EA75" s="2">
        <f t="shared" si="77"/>
        <v>105.47427509993176</v>
      </c>
      <c r="EB75" s="2">
        <f t="shared" si="77"/>
        <v>105.94798469080587</v>
      </c>
      <c r="EC75" s="2">
        <f t="shared" si="77"/>
        <v>99.254592165898643</v>
      </c>
      <c r="ED75" s="2">
        <f t="shared" si="77"/>
        <v>98.761333473828913</v>
      </c>
      <c r="EE75" s="2">
        <f t="shared" si="77"/>
        <v>103.04975970425136</v>
      </c>
      <c r="EF75" s="2">
        <f t="shared" si="77"/>
        <v>103.66822599581941</v>
      </c>
      <c r="EG75" s="2">
        <f t="shared" si="77"/>
        <v>102.76499776516368</v>
      </c>
      <c r="EH75" s="2">
        <f t="shared" si="77"/>
        <v>100.84207982675062</v>
      </c>
      <c r="EI75" s="2">
        <f t="shared" si="77"/>
        <v>98.247412588067107</v>
      </c>
      <c r="EJ75" s="2">
        <f t="shared" si="77"/>
        <v>101.89653970851295</v>
      </c>
      <c r="EK75" s="2">
        <f t="shared" si="77"/>
        <v>102.7625355753097</v>
      </c>
      <c r="EL75" s="2">
        <f t="shared" si="77"/>
        <v>102.10695241552641</v>
      </c>
      <c r="EM75" s="2">
        <f t="shared" si="77"/>
        <v>101.06199211166826</v>
      </c>
      <c r="EN75" s="2">
        <f t="shared" si="77"/>
        <v>101.41322612480992</v>
      </c>
      <c r="EO75" s="2">
        <f t="shared" si="77"/>
        <v>101.6913413345773</v>
      </c>
      <c r="EQ75" s="2">
        <f t="shared" si="78"/>
        <v>104.36661239455022</v>
      </c>
      <c r="ER75" s="2">
        <f t="shared" si="78"/>
        <v>104.5536206116851</v>
      </c>
      <c r="ES75" s="2">
        <f t="shared" si="78"/>
        <v>98.843904242586262</v>
      </c>
      <c r="ET75" s="2">
        <f t="shared" si="78"/>
        <v>99.31541189600739</v>
      </c>
      <c r="EU75" s="2">
        <f t="shared" si="78"/>
        <v>103.34330581663826</v>
      </c>
      <c r="EV75" s="2">
        <f t="shared" si="78"/>
        <v>103.54921459681539</v>
      </c>
      <c r="EW75" s="2">
        <f t="shared" si="78"/>
        <v>102.44905960768412</v>
      </c>
      <c r="EX75" s="2">
        <f t="shared" si="78"/>
        <v>100.85362517759285</v>
      </c>
      <c r="EY75" s="2">
        <f t="shared" si="78"/>
        <v>98.046211131984691</v>
      </c>
      <c r="EZ75" s="2">
        <f t="shared" si="78"/>
        <v>102.39916046610318</v>
      </c>
      <c r="FA75" s="2">
        <f t="shared" si="78"/>
        <v>102.78896454457904</v>
      </c>
      <c r="FB75" s="2">
        <f t="shared" si="78"/>
        <v>101.02252246397363</v>
      </c>
      <c r="FC75" s="2">
        <f t="shared" si="78"/>
        <v>101.07454742478326</v>
      </c>
      <c r="FD75" s="2">
        <f t="shared" si="78"/>
        <v>101.62288252437077</v>
      </c>
      <c r="FE75" s="2">
        <f t="shared" si="78"/>
        <v>103.53460417245826</v>
      </c>
      <c r="FG75" s="2">
        <f t="shared" si="79"/>
        <v>0.64388315483944625</v>
      </c>
      <c r="FH75" s="2">
        <f t="shared" si="79"/>
        <v>0.64562779024819583</v>
      </c>
      <c r="FI75" s="2">
        <f t="shared" si="79"/>
        <v>0.65322222135501784</v>
      </c>
      <c r="FJ75" s="2">
        <f t="shared" si="79"/>
        <v>0.65768479760358989</v>
      </c>
      <c r="FK75" s="2">
        <f t="shared" si="79"/>
        <v>0.64137940031245644</v>
      </c>
      <c r="FL75" s="2">
        <f t="shared" si="79"/>
        <v>0.62360559209241784</v>
      </c>
      <c r="FM75" s="2">
        <f t="shared" si="79"/>
        <v>0.63992471169301945</v>
      </c>
      <c r="FN75" s="2">
        <f t="shared" si="79"/>
        <v>0.62312583158573309</v>
      </c>
      <c r="FO75" s="2">
        <f t="shared" si="79"/>
        <v>0.62168873457925156</v>
      </c>
      <c r="FP75" s="2">
        <f t="shared" si="79"/>
        <v>0.59359601227404746</v>
      </c>
      <c r="FQ75" s="2">
        <f t="shared" si="79"/>
        <v>0.6072131479615096</v>
      </c>
      <c r="FR75" s="2">
        <f t="shared" si="79"/>
        <v>0.62412249250792007</v>
      </c>
      <c r="FS75" s="2">
        <f t="shared" si="79"/>
        <v>0.6089505047846453</v>
      </c>
      <c r="FT75" s="2">
        <f t="shared" si="79"/>
        <v>0.59320281326483215</v>
      </c>
      <c r="FU75" s="2">
        <f t="shared" si="79"/>
        <v>0.58410933572608315</v>
      </c>
      <c r="FW75" s="2">
        <f t="shared" si="67"/>
        <v>2.2366443709350927E-4</v>
      </c>
      <c r="FX75" s="2">
        <f t="shared" si="67"/>
        <v>2.8115794900360035E-4</v>
      </c>
      <c r="FY75" s="2">
        <f t="shared" si="67"/>
        <v>3.9664420906501029E-4</v>
      </c>
      <c r="FZ75" s="2">
        <f t="shared" si="67"/>
        <v>2.8346782790794839E-4</v>
      </c>
      <c r="GA75" s="2">
        <f t="shared" si="67"/>
        <v>2.5534231426613507E-4</v>
      </c>
      <c r="GB75" s="2">
        <f t="shared" si="67"/>
        <v>2.6315181393623481E-4</v>
      </c>
      <c r="GC75" s="2">
        <f t="shared" si="67"/>
        <v>3.0464945347341392E-4</v>
      </c>
      <c r="GD75" s="2">
        <f t="shared" si="67"/>
        <v>3.5678037151113838E-4</v>
      </c>
      <c r="GE75" s="2">
        <f t="shared" si="67"/>
        <v>3.5279035475995943E-4</v>
      </c>
      <c r="GF75" s="2">
        <f t="shared" si="67"/>
        <v>3.1211686528079317E-4</v>
      </c>
      <c r="GG75" s="2">
        <f t="shared" si="67"/>
        <v>3.3908283164223472E-4</v>
      </c>
      <c r="GH75" s="2">
        <f t="shared" si="67"/>
        <v>3.2206955142003097E-4</v>
      </c>
      <c r="GI75" s="2">
        <f t="shared" si="67"/>
        <v>2.7634543803707601E-4</v>
      </c>
      <c r="GJ75" s="2">
        <f t="shared" si="67"/>
        <v>2.2834584804999963E-4</v>
      </c>
      <c r="GK75" s="2">
        <f t="shared" si="67"/>
        <v>1.9331325145447573E-4</v>
      </c>
      <c r="GM75" s="86">
        <f t="shared" si="68"/>
        <v>0.10017695776849841</v>
      </c>
      <c r="GN75" s="86">
        <f t="shared" si="68"/>
        <v>0.11266081206854021</v>
      </c>
      <c r="GO75" s="86">
        <f t="shared" si="68"/>
        <v>0.1337452875740868</v>
      </c>
      <c r="GP75" s="86">
        <f t="shared" si="68"/>
        <v>0.13417184202317614</v>
      </c>
      <c r="GQ75" s="86">
        <f t="shared" si="68"/>
        <v>0.11188777663679036</v>
      </c>
      <c r="GR75" s="86">
        <f t="shared" si="68"/>
        <v>8.9495826467432593E-2</v>
      </c>
      <c r="GS75" s="86">
        <f t="shared" si="68"/>
        <v>0.10693659403764683</v>
      </c>
      <c r="GT75" s="86">
        <f t="shared" si="68"/>
        <v>9.3297760013622985E-2</v>
      </c>
      <c r="GU75" s="86">
        <f t="shared" si="68"/>
        <v>9.5934201062076549E-2</v>
      </c>
      <c r="GV75" s="86">
        <f t="shared" si="68"/>
        <v>6.5765123412427948E-2</v>
      </c>
      <c r="GW75" s="86">
        <f t="shared" si="68"/>
        <v>7.7004040544705984E-2</v>
      </c>
      <c r="GX75" s="86">
        <f t="shared" si="68"/>
        <v>9.7803752750649231E-2</v>
      </c>
      <c r="GY75" s="86">
        <f t="shared" si="68"/>
        <v>8.0075175850130784E-2</v>
      </c>
      <c r="GZ75" s="86">
        <f t="shared" si="68"/>
        <v>6.8546122849121649E-2</v>
      </c>
      <c r="HA75" s="86">
        <f t="shared" si="68"/>
        <v>6.7982558498672699E-2</v>
      </c>
      <c r="HC75" s="86">
        <f t="shared" si="73"/>
        <v>1.819996331770057E-6</v>
      </c>
      <c r="HD75" s="86">
        <f t="shared" si="69"/>
        <v>4.8986162471551592E-7</v>
      </c>
      <c r="HE75" s="86">
        <f t="shared" si="69"/>
        <v>8.2871834181808574E-7</v>
      </c>
      <c r="HF75" s="86">
        <f t="shared" si="69"/>
        <v>2.7650556638225775E-7</v>
      </c>
      <c r="HG75" s="86">
        <f t="shared" si="69"/>
        <v>1.4653822802471964E-7</v>
      </c>
      <c r="HH75" s="86">
        <f t="shared" si="69"/>
        <v>5.5778619820932845E-8</v>
      </c>
      <c r="HI75" s="86">
        <f t="shared" si="69"/>
        <v>1.6877661602136406E-7</v>
      </c>
      <c r="HJ75" s="86">
        <f t="shared" si="69"/>
        <v>1.2226638753086339E-7</v>
      </c>
      <c r="HK75" s="86">
        <f t="shared" si="69"/>
        <v>2.6143234208285322E-7</v>
      </c>
      <c r="HL75" s="86">
        <f t="shared" si="69"/>
        <v>2.7853870581844147E-8</v>
      </c>
      <c r="HM75" s="86">
        <f t="shared" si="69"/>
        <v>1.3717687342977655E-7</v>
      </c>
      <c r="HN75" s="86">
        <f t="shared" si="69"/>
        <v>1.1892216891600683E-7</v>
      </c>
      <c r="HO75" s="86">
        <f t="shared" si="69"/>
        <v>1.2802211396996048E-7</v>
      </c>
      <c r="HP75" s="86">
        <f t="shared" si="69"/>
        <v>1.0758486633915652E-8</v>
      </c>
      <c r="HQ75" s="86">
        <f t="shared" si="69"/>
        <v>2.8221416963822932E-10</v>
      </c>
      <c r="HS75" s="86">
        <f t="shared" si="70"/>
        <v>5.0029690891553006E-55</v>
      </c>
      <c r="HT75" s="86">
        <f t="shared" si="70"/>
        <v>2.1930418473756071E-60</v>
      </c>
      <c r="HU75" s="86">
        <f t="shared" si="70"/>
        <v>2.3806027230364782E-64</v>
      </c>
      <c r="HV75" s="86">
        <f t="shared" si="70"/>
        <v>7.7223592037962672E-70</v>
      </c>
      <c r="HW75" s="86">
        <f t="shared" si="70"/>
        <v>6.3573360191830585E-73</v>
      </c>
      <c r="HX75" s="86">
        <f t="shared" si="70"/>
        <v>2.7274368654274762E-76</v>
      </c>
      <c r="HY75" s="86">
        <f t="shared" si="70"/>
        <v>3.3858036270337847E-72</v>
      </c>
      <c r="HZ75" s="86">
        <f t="shared" si="70"/>
        <v>3.6114367692691745E-72</v>
      </c>
      <c r="IA75" s="86">
        <f t="shared" si="70"/>
        <v>1.6383197135019819E-69</v>
      </c>
      <c r="IB75" s="86">
        <f t="shared" si="70"/>
        <v>1.7680597941151364E-79</v>
      </c>
      <c r="IC75" s="86">
        <f t="shared" si="70"/>
        <v>5.9864077489849738E-71</v>
      </c>
      <c r="ID75" s="86">
        <f t="shared" si="70"/>
        <v>2.1553128761628737E-74</v>
      </c>
      <c r="IE75" s="86">
        <f t="shared" si="70"/>
        <v>7.318270985685674E-73</v>
      </c>
      <c r="IF75" s="86">
        <f t="shared" si="70"/>
        <v>1.6622372684023945E-41</v>
      </c>
      <c r="IG75" s="86">
        <f t="shared" si="70"/>
        <v>3.1344468884445808E-29</v>
      </c>
      <c r="II75" s="86">
        <f t="shared" si="71"/>
        <v>3.5810161096764026E-191</v>
      </c>
      <c r="IJ75" s="86">
        <f t="shared" si="71"/>
        <v>4.5025557781029327E-220</v>
      </c>
      <c r="IK75" s="86">
        <f t="shared" si="71"/>
        <v>7.579649729128342E-208</v>
      </c>
      <c r="IL75" s="86">
        <f t="shared" si="71"/>
        <v>3.4336189543439409E-243</v>
      </c>
      <c r="IM75" s="86">
        <f t="shared" si="71"/>
        <v>1.1995296604364318E-251</v>
      </c>
      <c r="IN75" s="86">
        <f t="shared" si="71"/>
        <v>2.6174347481661859E-262</v>
      </c>
      <c r="IO75" s="86">
        <f t="shared" si="71"/>
        <v>9.8706193837967922E-247</v>
      </c>
      <c r="IP75" s="86">
        <f t="shared" si="71"/>
        <v>4.5724591853435788E-246</v>
      </c>
      <c r="IQ75" s="86">
        <f t="shared" si="71"/>
        <v>9.8036546200938735E-239</v>
      </c>
      <c r="IR75" s="86">
        <f t="shared" si="71"/>
        <v>9.0981231428748106E-275</v>
      </c>
      <c r="IS75" s="86">
        <f t="shared" si="71"/>
        <v>2.9147553830683898E-244</v>
      </c>
      <c r="IT75" s="86">
        <f t="shared" si="71"/>
        <v>1.3146688316586616E-259</v>
      </c>
      <c r="IU75" s="86">
        <f t="shared" si="71"/>
        <v>7.9825265652330077E-251</v>
      </c>
      <c r="IV75" s="86">
        <f t="shared" si="71"/>
        <v>1.7797286214108369E-139</v>
      </c>
      <c r="IW75" s="86">
        <f t="shared" si="71"/>
        <v>3.1824541941244119E-80</v>
      </c>
      <c r="IY75" s="86">
        <f t="shared" si="72"/>
        <v>0.10017877776483018</v>
      </c>
      <c r="IZ75" s="86">
        <f t="shared" si="72"/>
        <v>0.11266130193016494</v>
      </c>
      <c r="JA75" s="86">
        <f t="shared" si="72"/>
        <v>0.13374611629242861</v>
      </c>
      <c r="JB75" s="86">
        <f t="shared" si="72"/>
        <v>0.13417211852874253</v>
      </c>
      <c r="JC75" s="86">
        <f t="shared" si="72"/>
        <v>0.11188792317501839</v>
      </c>
      <c r="JD75" s="86">
        <f t="shared" si="72"/>
        <v>8.9495882246052413E-2</v>
      </c>
      <c r="JE75" s="86">
        <f t="shared" si="72"/>
        <v>0.10693676281426284</v>
      </c>
      <c r="JF75" s="86">
        <f t="shared" si="72"/>
        <v>9.3297882280010513E-2</v>
      </c>
      <c r="JG75" s="86">
        <f t="shared" si="72"/>
        <v>9.5934462494418629E-2</v>
      </c>
      <c r="JH75" s="86">
        <f t="shared" si="72"/>
        <v>6.5765151266298533E-2</v>
      </c>
      <c r="JI75" s="86">
        <f t="shared" si="72"/>
        <v>7.7004177721579414E-2</v>
      </c>
      <c r="JJ75" s="86">
        <f t="shared" si="72"/>
        <v>9.7803871672818149E-2</v>
      </c>
      <c r="JK75" s="86">
        <f t="shared" si="72"/>
        <v>8.0075303872244749E-2</v>
      </c>
      <c r="JL75" s="86">
        <f t="shared" si="72"/>
        <v>6.8546133607608278E-2</v>
      </c>
      <c r="JM75" s="86">
        <f t="shared" si="72"/>
        <v>6.7982558780886868E-2</v>
      </c>
    </row>
    <row r="76" spans="2:273" x14ac:dyDescent="0.25">
      <c r="B76" s="2">
        <v>49</v>
      </c>
      <c r="C76" s="37">
        <v>156.393</v>
      </c>
      <c r="D76" s="37">
        <v>167.607</v>
      </c>
      <c r="E76" s="37">
        <v>175.279</v>
      </c>
      <c r="F76" s="37">
        <v>170.98400000000001</v>
      </c>
      <c r="G76" s="37">
        <v>164.42599999999999</v>
      </c>
      <c r="H76" s="37">
        <v>153.68299999999999</v>
      </c>
      <c r="I76" s="37">
        <v>160.11699999999999</v>
      </c>
      <c r="J76" s="37">
        <v>156.203</v>
      </c>
      <c r="K76" s="37">
        <v>155.19999999999999</v>
      </c>
      <c r="L76" s="37">
        <v>143.881</v>
      </c>
      <c r="M76" s="37">
        <v>146.94999999999999</v>
      </c>
      <c r="N76" s="37">
        <v>157.36799999999999</v>
      </c>
      <c r="O76" s="37">
        <v>149.172</v>
      </c>
      <c r="P76" s="37">
        <v>143.15299999999999</v>
      </c>
      <c r="Q76" s="37">
        <v>137.4</v>
      </c>
      <c r="S76" s="4">
        <f t="shared" si="74"/>
        <v>159.50029821740324</v>
      </c>
      <c r="T76" s="4">
        <f t="shared" si="74"/>
        <v>165.75136931322214</v>
      </c>
      <c r="U76" s="4">
        <f t="shared" si="74"/>
        <v>168.89715286036122</v>
      </c>
      <c r="V76" s="4">
        <f t="shared" si="74"/>
        <v>167.10319868490615</v>
      </c>
      <c r="W76" s="4">
        <f t="shared" si="74"/>
        <v>161.88557814505012</v>
      </c>
      <c r="X76" s="4">
        <f t="shared" si="74"/>
        <v>154.40629178902302</v>
      </c>
      <c r="Y76" s="4">
        <f t="shared" si="74"/>
        <v>159.19221153302766</v>
      </c>
      <c r="Z76" s="4">
        <f t="shared" si="74"/>
        <v>155.31638131124615</v>
      </c>
      <c r="AA76" s="4">
        <f t="shared" si="74"/>
        <v>154.51677582905455</v>
      </c>
      <c r="AB76" s="4">
        <f t="shared" si="74"/>
        <v>144.6158807987126</v>
      </c>
      <c r="AC76" s="4">
        <f t="shared" si="74"/>
        <v>148.76580163095178</v>
      </c>
      <c r="AD76" s="4">
        <f t="shared" si="74"/>
        <v>157.05505776459989</v>
      </c>
      <c r="AE76" s="4">
        <f t="shared" si="74"/>
        <v>151.43309302150473</v>
      </c>
      <c r="AF76" s="4">
        <f t="shared" si="74"/>
        <v>144.89505151999853</v>
      </c>
      <c r="AG76" s="4">
        <f t="shared" si="74"/>
        <v>138.01898518725321</v>
      </c>
      <c r="AI76" s="4">
        <f t="shared" si="75"/>
        <v>-3.1072982174032404</v>
      </c>
      <c r="AJ76" s="4">
        <f t="shared" si="75"/>
        <v>1.8556306867778574</v>
      </c>
      <c r="AK76" s="4">
        <f t="shared" si="75"/>
        <v>6.3818471396387793</v>
      </c>
      <c r="AL76" s="4">
        <f t="shared" si="75"/>
        <v>3.8808013150938621</v>
      </c>
      <c r="AM76" s="4">
        <f t="shared" si="75"/>
        <v>2.5404218549498694</v>
      </c>
      <c r="AN76" s="4">
        <f t="shared" si="75"/>
        <v>-0.7232917890230226</v>
      </c>
      <c r="AO76" s="4">
        <f t="shared" si="75"/>
        <v>0.92478846697233053</v>
      </c>
      <c r="AP76" s="4">
        <f t="shared" si="75"/>
        <v>0.88661868875385608</v>
      </c>
      <c r="AQ76" s="4">
        <f t="shared" si="75"/>
        <v>0.68322417094543653</v>
      </c>
      <c r="AR76" s="4">
        <f t="shared" si="75"/>
        <v>-0.73488079871259515</v>
      </c>
      <c r="AS76" s="4">
        <f t="shared" si="75"/>
        <v>-1.8158016309517961</v>
      </c>
      <c r="AT76" s="4">
        <f t="shared" si="75"/>
        <v>0.3129422354001008</v>
      </c>
      <c r="AU76" s="4">
        <f t="shared" si="75"/>
        <v>-2.2610930215047347</v>
      </c>
      <c r="AV76" s="4">
        <f t="shared" si="75"/>
        <v>-1.7420515199985402</v>
      </c>
      <c r="AW76" s="4">
        <f t="shared" si="75"/>
        <v>-0.61898518725320173</v>
      </c>
      <c r="AY76" s="2">
        <f t="shared" ref="AY76:BM92" si="80">IF(OR($B76 &lt; C$230, $B76 &gt; C$233), #N/A, ((1-FG76)*DK76) + (FG76 - FW76)*EA76 + (FW76*EQ76))</f>
        <v>107.64760353664923</v>
      </c>
      <c r="AZ76" s="2">
        <f t="shared" si="80"/>
        <v>107.86810783520338</v>
      </c>
      <c r="BA76" s="2">
        <f t="shared" si="80"/>
        <v>102.1515466432047</v>
      </c>
      <c r="BB76" s="2">
        <f t="shared" si="80"/>
        <v>102.17804604182139</v>
      </c>
      <c r="BC76" s="2">
        <f t="shared" si="80"/>
        <v>105.60621850218304</v>
      </c>
      <c r="BD76" s="2">
        <f t="shared" si="80"/>
        <v>106.53883750924965</v>
      </c>
      <c r="BE76" s="2">
        <f t="shared" si="80"/>
        <v>104.95197079900282</v>
      </c>
      <c r="BF76" s="2">
        <f t="shared" si="80"/>
        <v>104.09822690759474</v>
      </c>
      <c r="BG76" s="2">
        <f t="shared" si="80"/>
        <v>101.17763161417835</v>
      </c>
      <c r="BH76" s="2">
        <f t="shared" si="80"/>
        <v>103.58769991857632</v>
      </c>
      <c r="BI76" s="2">
        <f t="shared" si="80"/>
        <v>104.84262071676892</v>
      </c>
      <c r="BJ76" s="2">
        <f t="shared" si="80"/>
        <v>105.13500621461527</v>
      </c>
      <c r="BK76" s="2">
        <f t="shared" si="80"/>
        <v>104.63174283517259</v>
      </c>
      <c r="BL76" s="2">
        <f t="shared" si="80"/>
        <v>104.72990228111551</v>
      </c>
      <c r="BM76" s="2">
        <f t="shared" si="80"/>
        <v>104.05829343481365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112.33429371482181</v>
      </c>
      <c r="DL76" s="2">
        <f t="shared" si="76"/>
        <v>112.12478367436265</v>
      </c>
      <c r="DM76" s="2">
        <f t="shared" si="76"/>
        <v>108.43595519203417</v>
      </c>
      <c r="DN76" s="2">
        <f t="shared" si="76"/>
        <v>109.66204376846484</v>
      </c>
      <c r="DO76" s="2">
        <f t="shared" si="76"/>
        <v>110.94617540212276</v>
      </c>
      <c r="DP76" s="2">
        <f t="shared" si="76"/>
        <v>112.0742057847321</v>
      </c>
      <c r="DQ76" s="2">
        <f t="shared" si="76"/>
        <v>109.58646711894082</v>
      </c>
      <c r="DR76" s="2">
        <f t="shared" si="76"/>
        <v>110.28009459459459</v>
      </c>
      <c r="DS76" s="2">
        <f t="shared" si="76"/>
        <v>106.69297983193277</v>
      </c>
      <c r="DT76" s="2">
        <f t="shared" si="76"/>
        <v>106.52213598166541</v>
      </c>
      <c r="DU76" s="2">
        <f t="shared" si="76"/>
        <v>108.66504033613445</v>
      </c>
      <c r="DV76" s="2">
        <f t="shared" si="76"/>
        <v>110.98249103641457</v>
      </c>
      <c r="DW76" s="2">
        <f t="shared" si="76"/>
        <v>110.97452268907563</v>
      </c>
      <c r="DX76" s="2">
        <f t="shared" si="76"/>
        <v>110.23271746880569</v>
      </c>
      <c r="DY76" s="2">
        <f t="shared" si="76"/>
        <v>107.8135763546798</v>
      </c>
      <c r="EA76" s="2">
        <f t="shared" si="77"/>
        <v>105.28398112508532</v>
      </c>
      <c r="EB76" s="2">
        <f t="shared" si="77"/>
        <v>105.73791416530489</v>
      </c>
      <c r="EC76" s="2">
        <f t="shared" si="77"/>
        <v>99.109136932192257</v>
      </c>
      <c r="ED76" s="2">
        <f t="shared" si="77"/>
        <v>98.625232258650215</v>
      </c>
      <c r="EE76" s="2">
        <f t="shared" si="77"/>
        <v>102.88303203943312</v>
      </c>
      <c r="EF76" s="2">
        <f t="shared" si="77"/>
        <v>103.49183897907754</v>
      </c>
      <c r="EG76" s="2">
        <f t="shared" si="77"/>
        <v>102.57382541858556</v>
      </c>
      <c r="EH76" s="2">
        <f t="shared" si="77"/>
        <v>100.68833039264052</v>
      </c>
      <c r="EI76" s="2">
        <f t="shared" si="77"/>
        <v>98.116849630713716</v>
      </c>
      <c r="EJ76" s="2">
        <f t="shared" si="77"/>
        <v>101.75514700448667</v>
      </c>
      <c r="EK76" s="2">
        <f t="shared" si="77"/>
        <v>102.58756599193174</v>
      </c>
      <c r="EL76" s="2">
        <f t="shared" si="77"/>
        <v>101.92380891743463</v>
      </c>
      <c r="EM76" s="2">
        <f t="shared" si="77"/>
        <v>100.91698879798244</v>
      </c>
      <c r="EN76" s="2">
        <f t="shared" si="77"/>
        <v>101.28822442529592</v>
      </c>
      <c r="EO76" s="2">
        <f t="shared" si="77"/>
        <v>101.61913591367163</v>
      </c>
      <c r="EQ76" s="2">
        <f t="shared" si="78"/>
        <v>104.19817909656406</v>
      </c>
      <c r="ER76" s="2">
        <f t="shared" si="78"/>
        <v>104.37064968015399</v>
      </c>
      <c r="ES76" s="2">
        <f t="shared" si="78"/>
        <v>98.70730079250724</v>
      </c>
      <c r="ET76" s="2">
        <f t="shared" si="78"/>
        <v>99.168060290329237</v>
      </c>
      <c r="EU76" s="2">
        <f t="shared" si="78"/>
        <v>103.17081793502341</v>
      </c>
      <c r="EV76" s="2">
        <f t="shared" si="78"/>
        <v>103.37520143477519</v>
      </c>
      <c r="EW76" s="2">
        <f t="shared" si="78"/>
        <v>102.26422038623348</v>
      </c>
      <c r="EX76" s="2">
        <f t="shared" si="78"/>
        <v>100.69968312360461</v>
      </c>
      <c r="EY76" s="2">
        <f t="shared" si="78"/>
        <v>97.919795729078729</v>
      </c>
      <c r="EZ76" s="2">
        <f t="shared" si="78"/>
        <v>102.24763277575414</v>
      </c>
      <c r="FA76" s="2">
        <f t="shared" si="78"/>
        <v>102.61346919086962</v>
      </c>
      <c r="FB76" s="2">
        <f t="shared" si="78"/>
        <v>100.86117864453098</v>
      </c>
      <c r="FC76" s="2">
        <f t="shared" si="78"/>
        <v>100.92928097909228</v>
      </c>
      <c r="FD76" s="2">
        <f t="shared" si="78"/>
        <v>101.4936915797697</v>
      </c>
      <c r="FE76" s="2">
        <f t="shared" si="78"/>
        <v>103.42081062980441</v>
      </c>
      <c r="FG76" s="2">
        <f t="shared" si="79"/>
        <v>0.66471150586998362</v>
      </c>
      <c r="FH76" s="2">
        <f t="shared" si="79"/>
        <v>0.66640696813868128</v>
      </c>
      <c r="FI76" s="2">
        <f t="shared" si="79"/>
        <v>0.6737810920284899</v>
      </c>
      <c r="FJ76" s="2">
        <f t="shared" si="79"/>
        <v>0.67810947348065953</v>
      </c>
      <c r="FK76" s="2">
        <f t="shared" si="79"/>
        <v>0.66227738132214731</v>
      </c>
      <c r="FL76" s="2">
        <f t="shared" si="79"/>
        <v>0.64496598048762377</v>
      </c>
      <c r="FM76" s="2">
        <f t="shared" si="79"/>
        <v>0.66086263922747823</v>
      </c>
      <c r="FN76" s="2">
        <f t="shared" si="79"/>
        <v>0.64449792529277239</v>
      </c>
      <c r="FO76" s="2">
        <f t="shared" si="79"/>
        <v>0.64309564631010918</v>
      </c>
      <c r="FP76" s="2">
        <f t="shared" si="79"/>
        <v>0.61560968887114742</v>
      </c>
      <c r="FQ76" s="2">
        <f t="shared" si="79"/>
        <v>0.62895028975754963</v>
      </c>
      <c r="FR76" s="2">
        <f t="shared" si="79"/>
        <v>0.64547022370644669</v>
      </c>
      <c r="FS76" s="2">
        <f t="shared" si="79"/>
        <v>0.63064998309721287</v>
      </c>
      <c r="FT76" s="2">
        <f t="shared" si="79"/>
        <v>0.61522398238591391</v>
      </c>
      <c r="FU76" s="2">
        <f t="shared" si="79"/>
        <v>0.60629605502981621</v>
      </c>
      <c r="FW76" s="2">
        <f t="shared" ref="FW76:GK92" si="82">POWER(10,($B76-C$232)/C$229)/(1+POWER(10,($B76-C$232)/C$229))</f>
        <v>2.452378866007275E-4</v>
      </c>
      <c r="FX76" s="2">
        <f t="shared" si="82"/>
        <v>3.0827519860143537E-4</v>
      </c>
      <c r="FY76" s="2">
        <f t="shared" si="82"/>
        <v>4.3489508451085494E-4</v>
      </c>
      <c r="FZ76" s="2">
        <f t="shared" si="82"/>
        <v>3.1080779249319256E-4</v>
      </c>
      <c r="GA76" s="2">
        <f t="shared" si="82"/>
        <v>2.7997038308472333E-4</v>
      </c>
      <c r="GB76" s="2">
        <f t="shared" si="82"/>
        <v>2.8853290086435456E-4</v>
      </c>
      <c r="GC76" s="2">
        <f t="shared" si="82"/>
        <v>3.3403166533189867E-4</v>
      </c>
      <c r="GD76" s="2">
        <f t="shared" si="82"/>
        <v>3.9118843287075633E-4</v>
      </c>
      <c r="GE76" s="2">
        <f t="shared" si="82"/>
        <v>3.8681376598736681E-4</v>
      </c>
      <c r="GF76" s="2">
        <f t="shared" si="82"/>
        <v>3.4221903236786869E-4</v>
      </c>
      <c r="GG76" s="2">
        <f t="shared" si="82"/>
        <v>3.7178476897811253E-4</v>
      </c>
      <c r="GH76" s="2">
        <f t="shared" si="82"/>
        <v>3.5313126803548776E-4</v>
      </c>
      <c r="GI76" s="2">
        <f t="shared" si="82"/>
        <v>3.0299866907003588E-4</v>
      </c>
      <c r="GJ76" s="2">
        <f t="shared" si="82"/>
        <v>2.503707278004901E-4</v>
      </c>
      <c r="GK76" s="2">
        <f t="shared" si="82"/>
        <v>2.1195981208597893E-4</v>
      </c>
      <c r="GM76" s="86">
        <f t="shared" ref="GM76:HA92" si="83" xml:space="preserve"> _xlfn.NORM.DIST($B76, C$7, ABS(C$11), TRUE) * _xlfn.NORM.DIST(($B76 - C$7)*C$15, 0, ABS(C$11), TRUE) * 2</f>
        <v>0.13081789995533544</v>
      </c>
      <c r="GN76" s="86">
        <f t="shared" si="83"/>
        <v>0.14814944925484724</v>
      </c>
      <c r="GO76" s="86">
        <f t="shared" si="83"/>
        <v>0.17573744849004888</v>
      </c>
      <c r="GP76" s="86">
        <f t="shared" si="83"/>
        <v>0.17493751485957398</v>
      </c>
      <c r="GQ76" s="86">
        <f t="shared" si="83"/>
        <v>0.14830019241120004</v>
      </c>
      <c r="GR76" s="86">
        <f t="shared" si="83"/>
        <v>0.12071732305995582</v>
      </c>
      <c r="GS76" s="86">
        <f t="shared" si="83"/>
        <v>0.14158661096493977</v>
      </c>
      <c r="GT76" s="86">
        <f t="shared" si="83"/>
        <v>0.12657496998448389</v>
      </c>
      <c r="GU76" s="86">
        <f t="shared" si="83"/>
        <v>0.13102378865426248</v>
      </c>
      <c r="GV76" s="86">
        <f t="shared" si="83"/>
        <v>9.3039597620261469E-2</v>
      </c>
      <c r="GW76" s="86">
        <f t="shared" si="83"/>
        <v>0.10660483104507876</v>
      </c>
      <c r="GX76" s="86">
        <f t="shared" si="83"/>
        <v>0.13303772729720881</v>
      </c>
      <c r="GY76" s="86">
        <f t="shared" si="83"/>
        <v>0.11085395056118583</v>
      </c>
      <c r="GZ76" s="86">
        <f t="shared" si="83"/>
        <v>9.7774464464541633E-2</v>
      </c>
      <c r="HA76" s="86">
        <f t="shared" si="83"/>
        <v>0.10055792103805679</v>
      </c>
      <c r="HC76" s="86">
        <f t="shared" si="73"/>
        <v>3.6666452519347738E-6</v>
      </c>
      <c r="HD76" s="86">
        <f t="shared" si="69"/>
        <v>1.1025638743402314E-6</v>
      </c>
      <c r="HE76" s="86">
        <f t="shared" si="69"/>
        <v>1.8571487552495904E-6</v>
      </c>
      <c r="HF76" s="86">
        <f t="shared" si="69"/>
        <v>6.6055333309150464E-7</v>
      </c>
      <c r="HG76" s="86">
        <f t="shared" si="69"/>
        <v>3.5820650354808939E-7</v>
      </c>
      <c r="HH76" s="86">
        <f t="shared" si="69"/>
        <v>1.4347179542785257E-7</v>
      </c>
      <c r="HI76" s="86">
        <f t="shared" si="69"/>
        <v>4.1506397013340458E-7</v>
      </c>
      <c r="HJ76" s="86">
        <f t="shared" si="69"/>
        <v>3.0869115056239773E-7</v>
      </c>
      <c r="HK76" s="86">
        <f t="shared" si="69"/>
        <v>6.3534455118132224E-7</v>
      </c>
      <c r="HL76" s="86">
        <f t="shared" si="69"/>
        <v>7.6336365124025109E-8</v>
      </c>
      <c r="HM76" s="86">
        <f t="shared" si="69"/>
        <v>3.4198356051027715E-7</v>
      </c>
      <c r="HN76" s="86">
        <f t="shared" si="69"/>
        <v>3.0444820777883648E-7</v>
      </c>
      <c r="HO76" s="86">
        <f t="shared" si="69"/>
        <v>3.1642854329649313E-7</v>
      </c>
      <c r="HP76" s="86">
        <f t="shared" si="69"/>
        <v>3.0909046098988152E-8</v>
      </c>
      <c r="HQ76" s="86">
        <f t="shared" si="69"/>
        <v>1.0532783454305319E-9</v>
      </c>
      <c r="HS76" s="86">
        <f t="shared" ref="HS76:IG92" si="84" xml:space="preserve"> _xlfn.NORM.DIST($B76, C$9, ABS(C$13), TRUE) * _xlfn.NORM.DIST(($B76 - C$9)*C$17, 0, ABS(C$13), TRUE) * 2</f>
        <v>2.1477690241093198E-53</v>
      </c>
      <c r="HT76" s="86">
        <f t="shared" si="84"/>
        <v>1.6994536746802927E-58</v>
      </c>
      <c r="HU76" s="86">
        <f t="shared" si="84"/>
        <v>2.2725359307460445E-62</v>
      </c>
      <c r="HV76" s="86">
        <f t="shared" si="84"/>
        <v>1.0728539144198406E-67</v>
      </c>
      <c r="HW76" s="86">
        <f t="shared" si="84"/>
        <v>1.0094353039203961E-70</v>
      </c>
      <c r="HX76" s="86">
        <f t="shared" si="84"/>
        <v>5.5435521191792468E-74</v>
      </c>
      <c r="HY76" s="86">
        <f t="shared" si="84"/>
        <v>5.5536691047966522E-70</v>
      </c>
      <c r="HZ76" s="86">
        <f t="shared" si="84"/>
        <v>6.4987298908180439E-70</v>
      </c>
      <c r="IA76" s="86">
        <f t="shared" si="84"/>
        <v>2.4556718103784737E-67</v>
      </c>
      <c r="IB76" s="86">
        <f t="shared" si="84"/>
        <v>5.1345955273590862E-77</v>
      </c>
      <c r="IC76" s="86">
        <f t="shared" si="84"/>
        <v>9.7801186277965761E-69</v>
      </c>
      <c r="ID76" s="86">
        <f t="shared" si="84"/>
        <v>4.5353721861287265E-72</v>
      </c>
      <c r="IE76" s="86">
        <f t="shared" si="84"/>
        <v>1.2069426750772878E-70</v>
      </c>
      <c r="IF76" s="86">
        <f t="shared" si="84"/>
        <v>2.6828140413460628E-40</v>
      </c>
      <c r="IG76" s="86">
        <f t="shared" si="84"/>
        <v>2.1034666618269606E-28</v>
      </c>
      <c r="II76" s="86">
        <f t="shared" ref="II76:IW92" si="85" xml:space="preserve"> _xlfn.NORM.DIST($B76, C$10, ABS(C$14), TRUE) * _xlfn.NORM.DIST(($B76 - C$10)*C$18, 0, ABS(C$14), TRUE) * 2</f>
        <v>4.7373915706420054E-187</v>
      </c>
      <c r="IJ76" s="86">
        <f t="shared" si="85"/>
        <v>3.4390753240097941E-215</v>
      </c>
      <c r="IK76" s="86">
        <f t="shared" si="85"/>
        <v>4.9024405972547129E-203</v>
      </c>
      <c r="IL76" s="86">
        <f t="shared" si="85"/>
        <v>8.7401622379103162E-238</v>
      </c>
      <c r="IM76" s="86">
        <f t="shared" si="85"/>
        <v>4.0174713631090453E-246</v>
      </c>
      <c r="IN76" s="86">
        <f t="shared" si="85"/>
        <v>1.583542203260858E-256</v>
      </c>
      <c r="IO76" s="86">
        <f t="shared" si="85"/>
        <v>3.3729885740611536E-241</v>
      </c>
      <c r="IP76" s="86">
        <f t="shared" si="85"/>
        <v>1.9408064907342131E-240</v>
      </c>
      <c r="IQ76" s="86">
        <f t="shared" si="85"/>
        <v>2.7704678117623994E-233</v>
      </c>
      <c r="IR76" s="86">
        <f t="shared" si="85"/>
        <v>1.395550274486918E-268</v>
      </c>
      <c r="IS76" s="86">
        <f t="shared" si="85"/>
        <v>1.0362386469290326E-238</v>
      </c>
      <c r="IT76" s="86">
        <f t="shared" si="85"/>
        <v>9.6290960125370624E-254</v>
      </c>
      <c r="IU76" s="86">
        <f t="shared" si="85"/>
        <v>2.8954181020231382E-245</v>
      </c>
      <c r="IV76" s="86">
        <f t="shared" si="85"/>
        <v>1.7946722178802019E-136</v>
      </c>
      <c r="IW76" s="86">
        <f t="shared" si="85"/>
        <v>1.5179107691230204E-78</v>
      </c>
      <c r="IY76" s="86">
        <f t="shared" ref="IY76:JM92" si="86">GM76+HC76+HS76+II76</f>
        <v>0.13082156660058739</v>
      </c>
      <c r="IZ76" s="86">
        <f t="shared" si="86"/>
        <v>0.14815055181872158</v>
      </c>
      <c r="JA76" s="86">
        <f t="shared" si="86"/>
        <v>0.17573930563880413</v>
      </c>
      <c r="JB76" s="86">
        <f t="shared" si="86"/>
        <v>0.17493817541290707</v>
      </c>
      <c r="JC76" s="86">
        <f t="shared" si="86"/>
        <v>0.14830055061770359</v>
      </c>
      <c r="JD76" s="86">
        <f t="shared" si="86"/>
        <v>0.12071746653175125</v>
      </c>
      <c r="JE76" s="86">
        <f t="shared" si="86"/>
        <v>0.14158702602890991</v>
      </c>
      <c r="JF76" s="86">
        <f t="shared" si="86"/>
        <v>0.12657527867563445</v>
      </c>
      <c r="JG76" s="86">
        <f t="shared" si="86"/>
        <v>0.13102442399881367</v>
      </c>
      <c r="JH76" s="86">
        <f t="shared" si="86"/>
        <v>9.3039673956626587E-2</v>
      </c>
      <c r="JI76" s="86">
        <f t="shared" si="86"/>
        <v>0.10660517302863927</v>
      </c>
      <c r="JJ76" s="86">
        <f t="shared" si="86"/>
        <v>0.13303803174541659</v>
      </c>
      <c r="JK76" s="86">
        <f t="shared" si="86"/>
        <v>0.11085426698972912</v>
      </c>
      <c r="JL76" s="86">
        <f t="shared" si="86"/>
        <v>9.7774495373587733E-2</v>
      </c>
      <c r="JM76" s="86">
        <f t="shared" si="86"/>
        <v>0.10055792209133513</v>
      </c>
    </row>
    <row r="77" spans="2:273" x14ac:dyDescent="0.25">
      <c r="B77" s="2">
        <v>50</v>
      </c>
      <c r="C77" s="37">
        <v>170.83600000000001</v>
      </c>
      <c r="D77" s="37">
        <v>185.934</v>
      </c>
      <c r="E77" s="37">
        <v>191.279</v>
      </c>
      <c r="F77" s="37">
        <v>188.50800000000001</v>
      </c>
      <c r="G77" s="37">
        <v>180.88499999999999</v>
      </c>
      <c r="H77" s="37">
        <v>169.083</v>
      </c>
      <c r="I77" s="37">
        <v>176.833</v>
      </c>
      <c r="J77" s="37">
        <v>173.017</v>
      </c>
      <c r="K77" s="37">
        <v>175.21700000000001</v>
      </c>
      <c r="L77" s="37">
        <v>159.203</v>
      </c>
      <c r="M77" s="37">
        <v>163.80000000000001</v>
      </c>
      <c r="N77" s="37">
        <v>173.07</v>
      </c>
      <c r="O77" s="37">
        <v>167.62100000000001</v>
      </c>
      <c r="P77" s="37">
        <v>158.64400000000001</v>
      </c>
      <c r="Q77" s="37">
        <v>150.81700000000001</v>
      </c>
      <c r="S77" s="4">
        <f t="shared" si="74"/>
        <v>170.23374944875007</v>
      </c>
      <c r="T77" s="4">
        <f t="shared" si="74"/>
        <v>177.8212268500827</v>
      </c>
      <c r="U77" s="4">
        <f t="shared" si="74"/>
        <v>182.31141319845028</v>
      </c>
      <c r="V77" s="4">
        <f t="shared" si="74"/>
        <v>179.75723803752638</v>
      </c>
      <c r="W77" s="4">
        <f t="shared" si="74"/>
        <v>173.95559043711046</v>
      </c>
      <c r="X77" s="4">
        <f t="shared" si="74"/>
        <v>165.70442530642839</v>
      </c>
      <c r="Y77" s="4">
        <f t="shared" si="74"/>
        <v>170.88722070485747</v>
      </c>
      <c r="Z77" s="4">
        <f t="shared" si="74"/>
        <v>167.57576992799798</v>
      </c>
      <c r="AA77" s="4">
        <f t="shared" si="74"/>
        <v>167.50924650366116</v>
      </c>
      <c r="AB77" s="4">
        <f t="shared" si="74"/>
        <v>156.44406462032504</v>
      </c>
      <c r="AC77" s="4">
        <f t="shared" si="74"/>
        <v>160.33621366635811</v>
      </c>
      <c r="AD77" s="4">
        <f t="shared" si="74"/>
        <v>169.48321062151885</v>
      </c>
      <c r="AE77" s="4">
        <f t="shared" si="74"/>
        <v>163.63767980680541</v>
      </c>
      <c r="AF77" s="4">
        <f t="shared" si="74"/>
        <v>156.61833491307306</v>
      </c>
      <c r="AG77" s="4">
        <f t="shared" si="74"/>
        <v>148.98046422667412</v>
      </c>
      <c r="AI77" s="4">
        <f t="shared" si="75"/>
        <v>0.60225055124993787</v>
      </c>
      <c r="AJ77" s="4">
        <f t="shared" si="75"/>
        <v>8.1127731499173024</v>
      </c>
      <c r="AK77" s="4">
        <f t="shared" si="75"/>
        <v>8.9675868015497144</v>
      </c>
      <c r="AL77" s="4">
        <f t="shared" si="75"/>
        <v>8.7507619624736321</v>
      </c>
      <c r="AM77" s="4">
        <f t="shared" si="75"/>
        <v>6.929409562889532</v>
      </c>
      <c r="AN77" s="4">
        <f t="shared" si="75"/>
        <v>3.3785746935716077</v>
      </c>
      <c r="AO77" s="4">
        <f t="shared" si="75"/>
        <v>5.945779295142529</v>
      </c>
      <c r="AP77" s="4">
        <f t="shared" si="75"/>
        <v>5.4412300720020141</v>
      </c>
      <c r="AQ77" s="4">
        <f t="shared" si="75"/>
        <v>7.707753496338853</v>
      </c>
      <c r="AR77" s="4">
        <f t="shared" si="75"/>
        <v>2.7589353796749663</v>
      </c>
      <c r="AS77" s="4">
        <f t="shared" si="75"/>
        <v>3.4637863336419059</v>
      </c>
      <c r="AT77" s="4">
        <f t="shared" si="75"/>
        <v>3.5867893784811429</v>
      </c>
      <c r="AU77" s="4">
        <f t="shared" si="75"/>
        <v>3.9833201931946007</v>
      </c>
      <c r="AV77" s="4">
        <f t="shared" si="75"/>
        <v>2.0256650869269492</v>
      </c>
      <c r="AW77" s="4">
        <f t="shared" si="75"/>
        <v>1.8365357733258918</v>
      </c>
      <c r="AY77" s="2">
        <f t="shared" si="80"/>
        <v>107.39079383079853</v>
      </c>
      <c r="AZ77" s="2">
        <f t="shared" si="80"/>
        <v>107.63130640376156</v>
      </c>
      <c r="BA77" s="2">
        <f t="shared" si="80"/>
        <v>101.90222675202293</v>
      </c>
      <c r="BB77" s="2">
        <f t="shared" si="80"/>
        <v>101.89727160250516</v>
      </c>
      <c r="BC77" s="2">
        <f t="shared" si="80"/>
        <v>105.35167601437581</v>
      </c>
      <c r="BD77" s="2">
        <f t="shared" si="80"/>
        <v>106.27788289155572</v>
      </c>
      <c r="BE77" s="2">
        <f t="shared" si="80"/>
        <v>104.711485873602</v>
      </c>
      <c r="BF77" s="2">
        <f t="shared" si="80"/>
        <v>103.84952257293304</v>
      </c>
      <c r="BG77" s="2">
        <f t="shared" si="80"/>
        <v>100.93985594132828</v>
      </c>
      <c r="BH77" s="2">
        <f t="shared" si="80"/>
        <v>103.41621727935058</v>
      </c>
      <c r="BI77" s="2">
        <f t="shared" si="80"/>
        <v>104.62977096828091</v>
      </c>
      <c r="BJ77" s="2">
        <f t="shared" si="80"/>
        <v>104.87951694273573</v>
      </c>
      <c r="BK77" s="2">
        <f t="shared" si="80"/>
        <v>104.36834845038443</v>
      </c>
      <c r="BL77" s="2">
        <f t="shared" si="80"/>
        <v>104.50875778964027</v>
      </c>
      <c r="BM77" s="2">
        <f t="shared" si="80"/>
        <v>103.89111846973847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112.38509437148221</v>
      </c>
      <c r="DL77" s="2">
        <f t="shared" si="76"/>
        <v>112.24016719553565</v>
      </c>
      <c r="DM77" s="2">
        <f t="shared" si="76"/>
        <v>108.55774632527267</v>
      </c>
      <c r="DN77" s="2">
        <f t="shared" si="76"/>
        <v>109.76910756100233</v>
      </c>
      <c r="DO77" s="2">
        <f t="shared" si="76"/>
        <v>111.01799135572818</v>
      </c>
      <c r="DP77" s="2">
        <f t="shared" si="76"/>
        <v>112.17884779516358</v>
      </c>
      <c r="DQ77" s="2">
        <f t="shared" si="76"/>
        <v>109.6877598205493</v>
      </c>
      <c r="DR77" s="2">
        <f t="shared" si="76"/>
        <v>110.43905083655083</v>
      </c>
      <c r="DS77" s="2">
        <f t="shared" si="76"/>
        <v>106.77550280112045</v>
      </c>
      <c r="DT77" s="2">
        <f t="shared" si="76"/>
        <v>106.5809054239878</v>
      </c>
      <c r="DU77" s="2">
        <f t="shared" si="76"/>
        <v>108.75056582633053</v>
      </c>
      <c r="DV77" s="2">
        <f t="shared" si="76"/>
        <v>111.14678039215687</v>
      </c>
      <c r="DW77" s="2">
        <f t="shared" si="76"/>
        <v>111.10141708683473</v>
      </c>
      <c r="DX77" s="2">
        <f t="shared" si="76"/>
        <v>110.37391399286986</v>
      </c>
      <c r="DY77" s="2">
        <f t="shared" si="76"/>
        <v>107.84830689655172</v>
      </c>
      <c r="EA77" s="2">
        <f t="shared" si="77"/>
        <v>105.09368715023886</v>
      </c>
      <c r="EB77" s="2">
        <f t="shared" si="77"/>
        <v>105.52784363980389</v>
      </c>
      <c r="EC77" s="2">
        <f t="shared" si="77"/>
        <v>98.963681698485871</v>
      </c>
      <c r="ED77" s="2">
        <f t="shared" si="77"/>
        <v>98.489131043471502</v>
      </c>
      <c r="EE77" s="2">
        <f t="shared" si="77"/>
        <v>102.71630437461488</v>
      </c>
      <c r="EF77" s="2">
        <f t="shared" si="77"/>
        <v>103.31545196233566</v>
      </c>
      <c r="EG77" s="2">
        <f t="shared" si="77"/>
        <v>102.38265307200743</v>
      </c>
      <c r="EH77" s="2">
        <f t="shared" si="77"/>
        <v>100.53458095853041</v>
      </c>
      <c r="EI77" s="2">
        <f t="shared" si="77"/>
        <v>97.986286673360325</v>
      </c>
      <c r="EJ77" s="2">
        <f t="shared" si="77"/>
        <v>101.6137543004604</v>
      </c>
      <c r="EK77" s="2">
        <f t="shared" si="77"/>
        <v>102.41259640855378</v>
      </c>
      <c r="EL77" s="2">
        <f t="shared" si="77"/>
        <v>101.74066541934285</v>
      </c>
      <c r="EM77" s="2">
        <f t="shared" si="77"/>
        <v>100.77198548429664</v>
      </c>
      <c r="EN77" s="2">
        <f t="shared" si="77"/>
        <v>101.16322272578192</v>
      </c>
      <c r="EO77" s="2">
        <f t="shared" si="77"/>
        <v>101.54693049276594</v>
      </c>
      <c r="EQ77" s="2">
        <f t="shared" si="78"/>
        <v>104.02974579857791</v>
      </c>
      <c r="ER77" s="2">
        <f t="shared" si="78"/>
        <v>104.18767874862287</v>
      </c>
      <c r="ES77" s="2">
        <f t="shared" si="78"/>
        <v>98.570697342428218</v>
      </c>
      <c r="ET77" s="2">
        <f t="shared" si="78"/>
        <v>99.020708684651069</v>
      </c>
      <c r="EU77" s="2">
        <f t="shared" si="78"/>
        <v>102.99833005340855</v>
      </c>
      <c r="EV77" s="2">
        <f t="shared" si="78"/>
        <v>103.20118827273501</v>
      </c>
      <c r="EW77" s="2">
        <f t="shared" si="78"/>
        <v>102.07938116478282</v>
      </c>
      <c r="EX77" s="2">
        <f t="shared" si="78"/>
        <v>100.5457410696164</v>
      </c>
      <c r="EY77" s="2">
        <f t="shared" si="78"/>
        <v>97.793380326172766</v>
      </c>
      <c r="EZ77" s="2">
        <f t="shared" si="78"/>
        <v>102.0961050854051</v>
      </c>
      <c r="FA77" s="2">
        <f t="shared" si="78"/>
        <v>102.43797383716019</v>
      </c>
      <c r="FB77" s="2">
        <f t="shared" si="78"/>
        <v>100.69983482508833</v>
      </c>
      <c r="FC77" s="2">
        <f t="shared" si="78"/>
        <v>100.7840145334013</v>
      </c>
      <c r="FD77" s="2">
        <f t="shared" si="78"/>
        <v>101.36450063516862</v>
      </c>
      <c r="FE77" s="2">
        <f t="shared" si="78"/>
        <v>103.30701708715057</v>
      </c>
      <c r="FG77" s="2">
        <f t="shared" si="79"/>
        <v>0.68491778119396485</v>
      </c>
      <c r="FH77" s="2">
        <f t="shared" si="79"/>
        <v>0.68655924709564364</v>
      </c>
      <c r="FI77" s="2">
        <f t="shared" si="79"/>
        <v>0.69369265730918062</v>
      </c>
      <c r="FJ77" s="2">
        <f t="shared" si="79"/>
        <v>0.69787531022641769</v>
      </c>
      <c r="FK77" s="2">
        <f t="shared" si="79"/>
        <v>0.68256029510010841</v>
      </c>
      <c r="FL77" s="2">
        <f t="shared" si="79"/>
        <v>0.66576387496438538</v>
      </c>
      <c r="FM77" s="2">
        <f t="shared" si="79"/>
        <v>0.68118961788273535</v>
      </c>
      <c r="FN77" s="2">
        <f t="shared" si="79"/>
        <v>0.66530901012301424</v>
      </c>
      <c r="FO77" s="2">
        <f t="shared" si="79"/>
        <v>0.66394601749448345</v>
      </c>
      <c r="FP77" s="2">
        <f t="shared" si="79"/>
        <v>0.63715982364797008</v>
      </c>
      <c r="FQ77" s="2">
        <f t="shared" si="79"/>
        <v>0.65017751447775729</v>
      </c>
      <c r="FR77" s="2">
        <f t="shared" si="79"/>
        <v>0.66625386473499959</v>
      </c>
      <c r="FS77" s="2">
        <f t="shared" si="79"/>
        <v>0.65183379800949526</v>
      </c>
      <c r="FT77" s="2">
        <f t="shared" si="79"/>
        <v>0.63678298271498479</v>
      </c>
      <c r="FU77" s="2">
        <f t="shared" si="79"/>
        <v>0.62805286105204927</v>
      </c>
      <c r="FW77" s="2">
        <f t="shared" si="82"/>
        <v>2.6889163352059433E-4</v>
      </c>
      <c r="FX77" s="2">
        <f t="shared" si="82"/>
        <v>3.380069807303085E-4</v>
      </c>
      <c r="FY77" s="2">
        <f t="shared" si="82"/>
        <v>4.7683297086910294E-4</v>
      </c>
      <c r="FZ77" s="2">
        <f t="shared" si="82"/>
        <v>3.4078374885899369E-4</v>
      </c>
      <c r="GA77" s="2">
        <f t="shared" si="82"/>
        <v>3.0697312895554583E-4</v>
      </c>
      <c r="GB77" s="2">
        <f t="shared" si="82"/>
        <v>3.1636122807787216E-4</v>
      </c>
      <c r="GC77" s="2">
        <f t="shared" si="82"/>
        <v>3.6624663491083254E-4</v>
      </c>
      <c r="GD77" s="2">
        <f t="shared" si="82"/>
        <v>4.2891339953938915E-4</v>
      </c>
      <c r="GE77" s="2">
        <f t="shared" si="82"/>
        <v>4.2411703270960603E-4</v>
      </c>
      <c r="GF77" s="2">
        <f t="shared" si="82"/>
        <v>3.752233186702486E-4</v>
      </c>
      <c r="GG77" s="2">
        <f t="shared" si="82"/>
        <v>4.0763927117912143E-4</v>
      </c>
      <c r="GH77" s="2">
        <f t="shared" si="82"/>
        <v>3.8718754450374991E-4</v>
      </c>
      <c r="GI77" s="2">
        <f t="shared" si="82"/>
        <v>3.3222172233615319E-4</v>
      </c>
      <c r="GJ77" s="2">
        <f t="shared" si="82"/>
        <v>2.7451941288252052E-4</v>
      </c>
      <c r="GK77" s="2">
        <f t="shared" si="82"/>
        <v>2.3240455985376073E-4</v>
      </c>
      <c r="GM77" s="86">
        <f t="shared" si="83"/>
        <v>0.16826505814126624</v>
      </c>
      <c r="GN77" s="86">
        <f t="shared" si="83"/>
        <v>0.19156572707449054</v>
      </c>
      <c r="GO77" s="86">
        <f t="shared" si="83"/>
        <v>0.22681419822034374</v>
      </c>
      <c r="GP77" s="86">
        <f t="shared" si="83"/>
        <v>0.22428727710841448</v>
      </c>
      <c r="GQ77" s="86">
        <f t="shared" si="83"/>
        <v>0.19312840965637496</v>
      </c>
      <c r="GR77" s="86">
        <f t="shared" si="83"/>
        <v>0.15987813441877319</v>
      </c>
      <c r="GS77" s="86">
        <f t="shared" si="83"/>
        <v>0.18427088198325042</v>
      </c>
      <c r="GT77" s="86">
        <f t="shared" si="83"/>
        <v>0.16841948403058324</v>
      </c>
      <c r="GU77" s="86">
        <f t="shared" si="83"/>
        <v>0.17529635881749078</v>
      </c>
      <c r="GV77" s="86">
        <f t="shared" si="83"/>
        <v>0.12872276437282179</v>
      </c>
      <c r="GW77" s="86">
        <f t="shared" si="83"/>
        <v>0.14457823678291537</v>
      </c>
      <c r="GX77" s="86">
        <f t="shared" si="83"/>
        <v>0.17736908425760772</v>
      </c>
      <c r="GY77" s="86">
        <f t="shared" si="83"/>
        <v>0.15026769968542159</v>
      </c>
      <c r="GZ77" s="86">
        <f t="shared" si="83"/>
        <v>0.13617518904163542</v>
      </c>
      <c r="HA77" s="86">
        <f t="shared" si="83"/>
        <v>0.14447535807783937</v>
      </c>
      <c r="HC77" s="86">
        <f t="shared" si="73"/>
        <v>7.2429290337488156E-6</v>
      </c>
      <c r="HD77" s="86">
        <f t="shared" si="69"/>
        <v>2.4226017073295693E-6</v>
      </c>
      <c r="HE77" s="86">
        <f t="shared" si="69"/>
        <v>4.0602051187263246E-6</v>
      </c>
      <c r="HF77" s="86">
        <f t="shared" si="69"/>
        <v>1.5364361719604962E-6</v>
      </c>
      <c r="HG77" s="86">
        <f t="shared" ref="HG77:HQ100" si="87" xml:space="preserve"> _xlfn.NORM.DIST($B77, G$8, ABS(G$12), TRUE) * _xlfn.NORM.DIST(($B77 - G$8)*G$16, 0, ABS(G$12), TRUE) * 2</f>
        <v>8.5231087228394739E-7</v>
      </c>
      <c r="HH77" s="86">
        <f t="shared" si="87"/>
        <v>3.587033634749801E-7</v>
      </c>
      <c r="HI77" s="86">
        <f t="shared" si="87"/>
        <v>9.9295067778162906E-7</v>
      </c>
      <c r="HJ77" s="86">
        <f t="shared" si="87"/>
        <v>7.5734808058468552E-7</v>
      </c>
      <c r="HK77" s="86">
        <f t="shared" si="87"/>
        <v>1.5018961012520195E-6</v>
      </c>
      <c r="HL77" s="86">
        <f t="shared" si="87"/>
        <v>2.0281026110953888E-7</v>
      </c>
      <c r="HM77" s="86">
        <f t="shared" si="87"/>
        <v>8.2896325424836417E-7</v>
      </c>
      <c r="HN77" s="86">
        <f t="shared" si="87"/>
        <v>7.5676223336360425E-7</v>
      </c>
      <c r="HO77" s="86">
        <f t="shared" si="87"/>
        <v>7.609524549226821E-7</v>
      </c>
      <c r="HP77" s="86">
        <f t="shared" si="87"/>
        <v>8.5983343720908375E-8</v>
      </c>
      <c r="HQ77" s="86">
        <f t="shared" si="87"/>
        <v>3.7697270397067082E-9</v>
      </c>
      <c r="HS77" s="86">
        <f t="shared" si="84"/>
        <v>8.7000423535787875E-52</v>
      </c>
      <c r="HT77" s="86">
        <f t="shared" si="84"/>
        <v>1.2269539171971409E-56</v>
      </c>
      <c r="HU77" s="86">
        <f t="shared" si="84"/>
        <v>2.0169776232681605E-60</v>
      </c>
      <c r="HV77" s="86">
        <f t="shared" si="84"/>
        <v>1.3779739787298267E-65</v>
      </c>
      <c r="HW77" s="86">
        <f t="shared" si="84"/>
        <v>1.4807334393349815E-68</v>
      </c>
      <c r="HX77" s="86">
        <f t="shared" si="84"/>
        <v>1.0367612368495509E-71</v>
      </c>
      <c r="HY77" s="86">
        <f t="shared" si="84"/>
        <v>8.4001058697624908E-68</v>
      </c>
      <c r="HZ77" s="86">
        <f t="shared" si="84"/>
        <v>1.0750965402560291E-67</v>
      </c>
      <c r="IA77" s="86">
        <f t="shared" si="84"/>
        <v>3.3932422821976516E-65</v>
      </c>
      <c r="IB77" s="86">
        <f t="shared" si="84"/>
        <v>1.3615023435455153E-74</v>
      </c>
      <c r="IC77" s="86">
        <f t="shared" si="84"/>
        <v>1.4713809717458817E-66</v>
      </c>
      <c r="ID77" s="86">
        <f t="shared" si="84"/>
        <v>8.7524637416373459E-70</v>
      </c>
      <c r="IE77" s="86">
        <f t="shared" si="84"/>
        <v>1.8365742027422389E-68</v>
      </c>
      <c r="IF77" s="86">
        <f t="shared" si="84"/>
        <v>4.1501439969762956E-39</v>
      </c>
      <c r="IG77" s="86">
        <f t="shared" si="84"/>
        <v>1.371893696404555E-27</v>
      </c>
      <c r="II77" s="86">
        <f t="shared" si="85"/>
        <v>5.6463178484136491E-183</v>
      </c>
      <c r="IJ77" s="86">
        <f t="shared" si="85"/>
        <v>2.3132321421556729E-210</v>
      </c>
      <c r="IK77" s="86">
        <f t="shared" si="85"/>
        <v>2.7822054908616033E-198</v>
      </c>
      <c r="IL77" s="86">
        <f t="shared" si="85"/>
        <v>1.9324045171741098E-232</v>
      </c>
      <c r="IM77" s="86">
        <f t="shared" si="85"/>
        <v>1.1672060088635729E-240</v>
      </c>
      <c r="IN77" s="86">
        <f t="shared" si="85"/>
        <v>8.2513302656713781E-251</v>
      </c>
      <c r="IO77" s="86">
        <f t="shared" si="85"/>
        <v>9.965204063233888E-236</v>
      </c>
      <c r="IP77" s="86">
        <f t="shared" si="85"/>
        <v>7.0835924395474893E-235</v>
      </c>
      <c r="IQ77" s="86">
        <f t="shared" si="85"/>
        <v>6.7656441564002178E-228</v>
      </c>
      <c r="IR77" s="86">
        <f t="shared" si="85"/>
        <v>1.8183016225171711E-262</v>
      </c>
      <c r="IS77" s="86">
        <f t="shared" si="85"/>
        <v>3.1773736136155226E-233</v>
      </c>
      <c r="IT77" s="86">
        <f t="shared" si="85"/>
        <v>6.0381239983645789E-248</v>
      </c>
      <c r="IU77" s="86">
        <f t="shared" si="85"/>
        <v>9.0896154697635233E-240</v>
      </c>
      <c r="IV77" s="86">
        <f t="shared" si="85"/>
        <v>1.6770463698700486E-133</v>
      </c>
      <c r="IW77" s="86">
        <f t="shared" si="85"/>
        <v>6.944718702010203E-77</v>
      </c>
      <c r="IY77" s="86">
        <f t="shared" si="86"/>
        <v>0.1682723010703</v>
      </c>
      <c r="IZ77" s="86">
        <f t="shared" si="86"/>
        <v>0.19156814967619787</v>
      </c>
      <c r="JA77" s="86">
        <f t="shared" si="86"/>
        <v>0.22681825842546247</v>
      </c>
      <c r="JB77" s="86">
        <f t="shared" si="86"/>
        <v>0.22428881354458644</v>
      </c>
      <c r="JC77" s="86">
        <f t="shared" si="86"/>
        <v>0.19312926196724725</v>
      </c>
      <c r="JD77" s="86">
        <f t="shared" si="86"/>
        <v>0.15987849312213667</v>
      </c>
      <c r="JE77" s="86">
        <f t="shared" si="86"/>
        <v>0.18427187493392821</v>
      </c>
      <c r="JF77" s="86">
        <f t="shared" si="86"/>
        <v>0.16842024137866382</v>
      </c>
      <c r="JG77" s="86">
        <f t="shared" si="86"/>
        <v>0.17529786071359205</v>
      </c>
      <c r="JH77" s="86">
        <f t="shared" si="86"/>
        <v>0.1287229671830829</v>
      </c>
      <c r="JI77" s="86">
        <f t="shared" si="86"/>
        <v>0.1445790657461696</v>
      </c>
      <c r="JJ77" s="86">
        <f t="shared" si="86"/>
        <v>0.17736984101984107</v>
      </c>
      <c r="JK77" s="86">
        <f t="shared" si="86"/>
        <v>0.15026846063787649</v>
      </c>
      <c r="JL77" s="86">
        <f t="shared" si="86"/>
        <v>0.13617527502497914</v>
      </c>
      <c r="JM77" s="86">
        <f t="shared" si="86"/>
        <v>0.1444753618475664</v>
      </c>
    </row>
    <row r="78" spans="2:273" x14ac:dyDescent="0.25">
      <c r="B78" s="2">
        <v>51</v>
      </c>
      <c r="C78" s="37">
        <v>186.08199999999999</v>
      </c>
      <c r="D78" s="37">
        <v>201.393</v>
      </c>
      <c r="E78" s="37">
        <v>205.672</v>
      </c>
      <c r="F78" s="37">
        <v>202.77</v>
      </c>
      <c r="G78" s="37">
        <v>195.934</v>
      </c>
      <c r="H78" s="37">
        <v>186.78299999999999</v>
      </c>
      <c r="I78" s="37">
        <v>191.7</v>
      </c>
      <c r="J78" s="37">
        <v>190.441</v>
      </c>
      <c r="K78" s="37">
        <v>190.767</v>
      </c>
      <c r="L78" s="37">
        <v>177.102</v>
      </c>
      <c r="M78" s="37">
        <v>182.983</v>
      </c>
      <c r="N78" s="37">
        <v>191.71899999999999</v>
      </c>
      <c r="O78" s="37">
        <v>184.06899999999999</v>
      </c>
      <c r="P78" s="37">
        <v>175.22</v>
      </c>
      <c r="Q78" s="37">
        <v>165.7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181.9417554820636</v>
      </c>
      <c r="T78" s="4">
        <f t="shared" si="88"/>
        <v>190.79072491425924</v>
      </c>
      <c r="U78" s="4">
        <f t="shared" si="88"/>
        <v>196.42454963264217</v>
      </c>
      <c r="V78" s="4">
        <f t="shared" si="88"/>
        <v>193.11071922000951</v>
      </c>
      <c r="W78" s="4">
        <f t="shared" si="88"/>
        <v>186.98450491999805</v>
      </c>
      <c r="X78" s="4">
        <f t="shared" si="88"/>
        <v>178.22172623377048</v>
      </c>
      <c r="Y78" s="4">
        <f t="shared" si="88"/>
        <v>183.57297232546415</v>
      </c>
      <c r="Z78" s="4">
        <f t="shared" si="88"/>
        <v>181.0776086716059</v>
      </c>
      <c r="AA78" s="4">
        <f t="shared" si="88"/>
        <v>181.75356245415435</v>
      </c>
      <c r="AB78" s="4">
        <f t="shared" si="88"/>
        <v>170.02064241634551</v>
      </c>
      <c r="AC78" s="4">
        <f t="shared" si="88"/>
        <v>173.38543831843569</v>
      </c>
      <c r="AD78" s="4">
        <f t="shared" si="88"/>
        <v>183.11032638440091</v>
      </c>
      <c r="AE78" s="4">
        <f t="shared" si="88"/>
        <v>177.31091544133628</v>
      </c>
      <c r="AF78" s="4">
        <f t="shared" si="88"/>
        <v>170.01291591979944</v>
      </c>
      <c r="AG78" s="4">
        <f t="shared" si="88"/>
        <v>161.55965889586469</v>
      </c>
      <c r="AI78" s="4">
        <f t="shared" ref="AI78:AW94" si="89">IF(OR($B78 &lt; C$230, $B78 &gt; C$233), 0, C78-S78)</f>
        <v>4.1402445179363951</v>
      </c>
      <c r="AJ78" s="4">
        <f t="shared" si="89"/>
        <v>10.602275085740757</v>
      </c>
      <c r="AK78" s="4">
        <f t="shared" si="89"/>
        <v>9.2474503673578283</v>
      </c>
      <c r="AL78" s="4">
        <f t="shared" si="89"/>
        <v>9.6592807799904961</v>
      </c>
      <c r="AM78" s="4">
        <f t="shared" si="89"/>
        <v>8.9494950800019524</v>
      </c>
      <c r="AN78" s="4">
        <f t="shared" si="89"/>
        <v>8.5612737662295046</v>
      </c>
      <c r="AO78" s="4">
        <f t="shared" si="89"/>
        <v>8.1270276745358387</v>
      </c>
      <c r="AP78" s="4">
        <f t="shared" si="89"/>
        <v>9.3633913283941013</v>
      </c>
      <c r="AQ78" s="4">
        <f t="shared" si="89"/>
        <v>9.0134375458456475</v>
      </c>
      <c r="AR78" s="4">
        <f t="shared" si="89"/>
        <v>7.0813575836544942</v>
      </c>
      <c r="AS78" s="4">
        <f t="shared" si="89"/>
        <v>9.597561681564315</v>
      </c>
      <c r="AT78" s="4">
        <f t="shared" si="89"/>
        <v>8.6086736155990877</v>
      </c>
      <c r="AU78" s="4">
        <f t="shared" si="89"/>
        <v>6.7580845586637111</v>
      </c>
      <c r="AV78" s="4">
        <f t="shared" si="89"/>
        <v>5.2070840802005591</v>
      </c>
      <c r="AW78" s="4">
        <f t="shared" si="89"/>
        <v>4.1403411041353024</v>
      </c>
      <c r="AY78" s="2">
        <f t="shared" si="80"/>
        <v>107.12933370661138</v>
      </c>
      <c r="AZ78" s="2">
        <f t="shared" si="80"/>
        <v>107.38617384010074</v>
      </c>
      <c r="BA78" s="2">
        <f t="shared" si="80"/>
        <v>101.64914171430584</v>
      </c>
      <c r="BB78" s="2">
        <f t="shared" si="80"/>
        <v>101.61503303341601</v>
      </c>
      <c r="BC78" s="2">
        <f t="shared" si="80"/>
        <v>105.09318212278583</v>
      </c>
      <c r="BD78" s="2">
        <f t="shared" si="80"/>
        <v>106.01095443451233</v>
      </c>
      <c r="BE78" s="2">
        <f t="shared" si="80"/>
        <v>104.4641769439434</v>
      </c>
      <c r="BF78" s="2">
        <f t="shared" si="80"/>
        <v>103.5941760547821</v>
      </c>
      <c r="BG78" s="2">
        <f t="shared" si="80"/>
        <v>100.69877442535299</v>
      </c>
      <c r="BH78" s="2">
        <f t="shared" si="80"/>
        <v>103.23888489683014</v>
      </c>
      <c r="BI78" s="2">
        <f t="shared" si="80"/>
        <v>104.40968134298794</v>
      </c>
      <c r="BJ78" s="2">
        <f t="shared" si="80"/>
        <v>104.6156942307468</v>
      </c>
      <c r="BK78" s="2">
        <f t="shared" si="80"/>
        <v>104.09962462238559</v>
      </c>
      <c r="BL78" s="2">
        <f t="shared" si="80"/>
        <v>104.28121595042492</v>
      </c>
      <c r="BM78" s="2">
        <f t="shared" si="80"/>
        <v>103.72254018916021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112.43589502814262</v>
      </c>
      <c r="DL78" s="2">
        <f t="shared" si="90"/>
        <v>112.35555071670863</v>
      </c>
      <c r="DM78" s="2">
        <f t="shared" si="90"/>
        <v>108.67953745851118</v>
      </c>
      <c r="DN78" s="2">
        <f t="shared" si="90"/>
        <v>109.8761713535398</v>
      </c>
      <c r="DO78" s="2">
        <f t="shared" si="90"/>
        <v>111.08980730933361</v>
      </c>
      <c r="DP78" s="2">
        <f t="shared" si="90"/>
        <v>112.28348980559507</v>
      </c>
      <c r="DQ78" s="2">
        <f t="shared" si="90"/>
        <v>109.7890525221578</v>
      </c>
      <c r="DR78" s="2">
        <f t="shared" si="90"/>
        <v>110.59800707850707</v>
      </c>
      <c r="DS78" s="2">
        <f t="shared" si="90"/>
        <v>106.85802577030813</v>
      </c>
      <c r="DT78" s="2">
        <f t="shared" si="90"/>
        <v>106.63967486631019</v>
      </c>
      <c r="DU78" s="2">
        <f t="shared" si="90"/>
        <v>108.83609131652661</v>
      </c>
      <c r="DV78" s="2">
        <f t="shared" si="90"/>
        <v>111.31106974789915</v>
      </c>
      <c r="DW78" s="2">
        <f t="shared" si="90"/>
        <v>111.22831148459383</v>
      </c>
      <c r="DX78" s="2">
        <f t="shared" si="90"/>
        <v>110.51511051693403</v>
      </c>
      <c r="DY78" s="2">
        <f t="shared" si="90"/>
        <v>107.88303743842364</v>
      </c>
      <c r="EA78" s="2">
        <f t="shared" ref="EA78:EO95" si="91">CE$228*$B78+CE$229</f>
        <v>104.90339317539242</v>
      </c>
      <c r="EB78" s="2">
        <f t="shared" si="91"/>
        <v>105.3177731143029</v>
      </c>
      <c r="EC78" s="2">
        <f t="shared" si="91"/>
        <v>98.818226464779485</v>
      </c>
      <c r="ED78" s="2">
        <f t="shared" si="91"/>
        <v>98.35302982829279</v>
      </c>
      <c r="EE78" s="2">
        <f t="shared" si="91"/>
        <v>102.54957670979664</v>
      </c>
      <c r="EF78" s="2">
        <f t="shared" si="91"/>
        <v>103.13906494559379</v>
      </c>
      <c r="EG78" s="2">
        <f t="shared" si="91"/>
        <v>102.19148072542929</v>
      </c>
      <c r="EH78" s="2">
        <f t="shared" si="91"/>
        <v>100.38083152442032</v>
      </c>
      <c r="EI78" s="2">
        <f t="shared" si="91"/>
        <v>97.855723716006935</v>
      </c>
      <c r="EJ78" s="2">
        <f t="shared" si="91"/>
        <v>101.47236159643413</v>
      </c>
      <c r="EK78" s="2">
        <f t="shared" si="91"/>
        <v>102.23762682517582</v>
      </c>
      <c r="EL78" s="2">
        <f t="shared" si="91"/>
        <v>101.55752192125107</v>
      </c>
      <c r="EM78" s="2">
        <f t="shared" si="91"/>
        <v>100.62698217061082</v>
      </c>
      <c r="EN78" s="2">
        <f t="shared" si="91"/>
        <v>101.03822102626793</v>
      </c>
      <c r="EO78" s="2">
        <f t="shared" si="91"/>
        <v>101.47472507186026</v>
      </c>
      <c r="EQ78" s="2">
        <f t="shared" ref="EQ78:FE94" si="92">CU$228*$B78+CU$229</f>
        <v>103.86131250059174</v>
      </c>
      <c r="ER78" s="2">
        <f t="shared" si="92"/>
        <v>104.00470781709174</v>
      </c>
      <c r="ES78" s="2">
        <f t="shared" si="92"/>
        <v>98.43409389234921</v>
      </c>
      <c r="ET78" s="2">
        <f t="shared" si="92"/>
        <v>98.873357078972901</v>
      </c>
      <c r="EU78" s="2">
        <f t="shared" si="92"/>
        <v>102.8258421717937</v>
      </c>
      <c r="EV78" s="2">
        <f t="shared" si="92"/>
        <v>103.02717511069481</v>
      </c>
      <c r="EW78" s="2">
        <f t="shared" si="92"/>
        <v>101.89454194333216</v>
      </c>
      <c r="EX78" s="2">
        <f t="shared" si="92"/>
        <v>100.39179901562817</v>
      </c>
      <c r="EY78" s="2">
        <f t="shared" si="92"/>
        <v>97.666964923266789</v>
      </c>
      <c r="EZ78" s="2">
        <f t="shared" si="92"/>
        <v>101.94457739505604</v>
      </c>
      <c r="FA78" s="2">
        <f t="shared" si="92"/>
        <v>102.26247848345076</v>
      </c>
      <c r="FB78" s="2">
        <f t="shared" si="92"/>
        <v>100.53849100564567</v>
      </c>
      <c r="FC78" s="2">
        <f t="shared" si="92"/>
        <v>100.63874808771034</v>
      </c>
      <c r="FD78" s="2">
        <f t="shared" si="92"/>
        <v>101.23530969056756</v>
      </c>
      <c r="FE78" s="2">
        <f t="shared" si="92"/>
        <v>103.19322354449673</v>
      </c>
      <c r="FG78" s="2">
        <f t="shared" ref="FG78:FU94" si="93">POWER(10,($B78-C$231)/C$229)/(1+POWER(10,($B78-C$231)/C$229))</f>
        <v>0.70444776418409305</v>
      </c>
      <c r="FH78" s="2">
        <f t="shared" si="93"/>
        <v>0.70603115479006295</v>
      </c>
      <c r="FI78" s="2">
        <f t="shared" si="93"/>
        <v>0.71290672398509936</v>
      </c>
      <c r="FJ78" s="2">
        <f t="shared" si="93"/>
        <v>0.71693406890181899</v>
      </c>
      <c r="FK78" s="2">
        <f t="shared" si="93"/>
        <v>0.70217286312260585</v>
      </c>
      <c r="FL78" s="2">
        <f t="shared" si="93"/>
        <v>0.68593669428038362</v>
      </c>
      <c r="FM78" s="2">
        <f t="shared" si="93"/>
        <v>0.70084975565667296</v>
      </c>
      <c r="FN78" s="2">
        <f t="shared" si="93"/>
        <v>0.68549631396491817</v>
      </c>
      <c r="FO78" s="2">
        <f t="shared" si="93"/>
        <v>0.68417650640192529</v>
      </c>
      <c r="FP78" s="2">
        <f t="shared" si="93"/>
        <v>0.65817264520717833</v>
      </c>
      <c r="FQ78" s="2">
        <f t="shared" si="93"/>
        <v>0.67082593030383364</v>
      </c>
      <c r="FR78" s="2">
        <f t="shared" si="93"/>
        <v>0.68641104038924228</v>
      </c>
      <c r="FS78" s="2">
        <f t="shared" si="93"/>
        <v>0.67243370495853017</v>
      </c>
      <c r="FT78" s="2">
        <f t="shared" si="93"/>
        <v>0.65780590727186106</v>
      </c>
      <c r="FU78" s="2">
        <f t="shared" si="93"/>
        <v>0.64930279930830703</v>
      </c>
      <c r="FW78" s="2">
        <f t="shared" si="82"/>
        <v>2.9482616484728967E-4</v>
      </c>
      <c r="FX78" s="2">
        <f t="shared" si="82"/>
        <v>3.7060519896685068E-4</v>
      </c>
      <c r="FY78" s="2">
        <f t="shared" si="82"/>
        <v>5.2281290428320029E-4</v>
      </c>
      <c r="FZ78" s="2">
        <f t="shared" si="82"/>
        <v>3.7364966529488606E-4</v>
      </c>
      <c r="GA78" s="2">
        <f t="shared" si="82"/>
        <v>3.3657937449490882E-4</v>
      </c>
      <c r="GB78" s="2">
        <f t="shared" si="82"/>
        <v>3.4687260146058779E-4</v>
      </c>
      <c r="GC78" s="2">
        <f t="shared" si="82"/>
        <v>4.0156726028581788E-4</v>
      </c>
      <c r="GD78" s="2">
        <f t="shared" si="82"/>
        <v>4.7027473028822222E-4</v>
      </c>
      <c r="GE78" s="2">
        <f t="shared" si="82"/>
        <v>4.6501605143072064E-4</v>
      </c>
      <c r="GF78" s="2">
        <f t="shared" si="82"/>
        <v>4.1140929423247422E-4</v>
      </c>
      <c r="GG78" s="2">
        <f t="shared" si="82"/>
        <v>4.4694999495542185E-4</v>
      </c>
      <c r="GH78" s="2">
        <f t="shared" si="82"/>
        <v>4.2452684210022646E-4</v>
      </c>
      <c r="GI78" s="2">
        <f t="shared" si="82"/>
        <v>3.642621994391642E-4</v>
      </c>
      <c r="GJ78" s="2">
        <f t="shared" si="82"/>
        <v>3.0099657870785994E-4</v>
      </c>
      <c r="GK78" s="2">
        <f t="shared" si="82"/>
        <v>2.5482081897845325E-4</v>
      </c>
      <c r="GM78" s="86">
        <f t="shared" si="83"/>
        <v>0.21319580133137761</v>
      </c>
      <c r="GN78" s="86">
        <f t="shared" si="83"/>
        <v>0.24352962342417717</v>
      </c>
      <c r="GO78" s="86">
        <f t="shared" si="83"/>
        <v>0.28747569535597001</v>
      </c>
      <c r="GP78" s="86">
        <f t="shared" si="83"/>
        <v>0.2827706370911513</v>
      </c>
      <c r="GQ78" s="86">
        <f t="shared" si="83"/>
        <v>0.24714368782129351</v>
      </c>
      <c r="GR78" s="86">
        <f t="shared" si="83"/>
        <v>0.20794834160786879</v>
      </c>
      <c r="GS78" s="86">
        <f t="shared" si="83"/>
        <v>0.2357686045494346</v>
      </c>
      <c r="GT78" s="86">
        <f t="shared" si="83"/>
        <v>0.21979031174145058</v>
      </c>
      <c r="GU78" s="86">
        <f t="shared" si="83"/>
        <v>0.22969888548119463</v>
      </c>
      <c r="GV78" s="86">
        <f t="shared" si="83"/>
        <v>0.17419272385976378</v>
      </c>
      <c r="GW78" s="86">
        <f t="shared" si="83"/>
        <v>0.19213120923965712</v>
      </c>
      <c r="GX78" s="86">
        <f t="shared" si="83"/>
        <v>0.23179490906423908</v>
      </c>
      <c r="GY78" s="86">
        <f t="shared" si="83"/>
        <v>0.19942985168395441</v>
      </c>
      <c r="GZ78" s="86">
        <f t="shared" si="83"/>
        <v>0.18516286060289991</v>
      </c>
      <c r="HA78" s="86">
        <f t="shared" si="83"/>
        <v>0.20157381031739105</v>
      </c>
      <c r="HC78" s="86">
        <f t="shared" si="73"/>
        <v>1.402889808394176E-5</v>
      </c>
      <c r="HD78" s="86">
        <f t="shared" si="73"/>
        <v>5.1967116631902845E-6</v>
      </c>
      <c r="HE78" s="86">
        <f t="shared" si="73"/>
        <v>8.6603057102315471E-6</v>
      </c>
      <c r="HF78" s="86">
        <f t="shared" si="73"/>
        <v>3.4797379475072436E-6</v>
      </c>
      <c r="HG78" s="86">
        <f t="shared" si="87"/>
        <v>1.9740877204188754E-6</v>
      </c>
      <c r="HH78" s="86">
        <f t="shared" si="87"/>
        <v>8.7175858827163688E-7</v>
      </c>
      <c r="HI78" s="86">
        <f t="shared" si="87"/>
        <v>2.3108572005080439E-6</v>
      </c>
      <c r="HJ78" s="86">
        <f t="shared" si="87"/>
        <v>1.8056963727655796E-6</v>
      </c>
      <c r="HK78" s="86">
        <f t="shared" si="87"/>
        <v>3.45362351611647E-6</v>
      </c>
      <c r="HL78" s="86">
        <f t="shared" si="87"/>
        <v>5.2237752513965156E-7</v>
      </c>
      <c r="HM78" s="86">
        <f t="shared" si="87"/>
        <v>1.9538631462908067E-6</v>
      </c>
      <c r="HN78" s="86">
        <f t="shared" si="87"/>
        <v>1.8265245515172314E-6</v>
      </c>
      <c r="HO78" s="86">
        <f t="shared" si="87"/>
        <v>1.7805440442175613E-6</v>
      </c>
      <c r="HP78" s="86">
        <f t="shared" si="87"/>
        <v>2.3161173237240714E-7</v>
      </c>
      <c r="HQ78" s="86">
        <f t="shared" si="87"/>
        <v>1.2939156247253329E-8</v>
      </c>
      <c r="HS78" s="86">
        <f t="shared" si="84"/>
        <v>3.3253125487874601E-50</v>
      </c>
      <c r="HT78" s="86">
        <f t="shared" si="84"/>
        <v>8.2529179170680061E-55</v>
      </c>
      <c r="HU78" s="86">
        <f t="shared" si="84"/>
        <v>1.6644146576202956E-58</v>
      </c>
      <c r="HV78" s="86">
        <f t="shared" si="84"/>
        <v>1.6362696600840437E-63</v>
      </c>
      <c r="HW78" s="86">
        <f t="shared" si="84"/>
        <v>2.0066598697178711E-66</v>
      </c>
      <c r="HX78" s="86">
        <f t="shared" si="84"/>
        <v>1.7841443562359402E-69</v>
      </c>
      <c r="HY78" s="86">
        <f t="shared" si="84"/>
        <v>1.1716007425236584E-65</v>
      </c>
      <c r="HZ78" s="86">
        <f t="shared" si="84"/>
        <v>1.6350865777931583E-65</v>
      </c>
      <c r="IA78" s="86">
        <f t="shared" si="84"/>
        <v>4.3225111506508632E-63</v>
      </c>
      <c r="IB78" s="86">
        <f t="shared" si="84"/>
        <v>3.296378782743638E-72</v>
      </c>
      <c r="IC78" s="86">
        <f t="shared" si="84"/>
        <v>2.0385112819832934E-64</v>
      </c>
      <c r="ID78" s="86">
        <f t="shared" si="84"/>
        <v>1.5490530125524484E-67</v>
      </c>
      <c r="IE78" s="86">
        <f t="shared" si="84"/>
        <v>2.5785615362594765E-66</v>
      </c>
      <c r="IF78" s="86">
        <f t="shared" si="84"/>
        <v>6.1533826730814834E-38</v>
      </c>
      <c r="IG78" s="86">
        <f t="shared" si="84"/>
        <v>8.6959756931447016E-27</v>
      </c>
      <c r="II78" s="86">
        <f t="shared" si="85"/>
        <v>6.0629722029949199E-179</v>
      </c>
      <c r="IJ78" s="86">
        <f t="shared" si="85"/>
        <v>1.3702284577931917E-205</v>
      </c>
      <c r="IK78" s="86">
        <f t="shared" si="85"/>
        <v>1.3854191856572528E-193</v>
      </c>
      <c r="IL78" s="86">
        <f t="shared" si="85"/>
        <v>3.7109836719269252E-227</v>
      </c>
      <c r="IM78" s="86">
        <f t="shared" si="85"/>
        <v>2.9416866760559535E-235</v>
      </c>
      <c r="IN78" s="86">
        <f t="shared" si="85"/>
        <v>3.703054552868638E-245</v>
      </c>
      <c r="IO78" s="86">
        <f t="shared" si="85"/>
        <v>2.5454215523568169E-230</v>
      </c>
      <c r="IP78" s="86">
        <f t="shared" si="85"/>
        <v>2.2231319574352458E-229</v>
      </c>
      <c r="IQ78" s="86">
        <f t="shared" si="85"/>
        <v>1.4277676607413299E-222</v>
      </c>
      <c r="IR78" s="86">
        <f t="shared" si="85"/>
        <v>2.0124007751399477E-256</v>
      </c>
      <c r="IS78" s="86">
        <f t="shared" si="85"/>
        <v>8.4028961841937179E-228</v>
      </c>
      <c r="IT78" s="86">
        <f t="shared" si="85"/>
        <v>3.2416584831059947E-242</v>
      </c>
      <c r="IU78" s="86">
        <f t="shared" si="85"/>
        <v>2.4697007552322165E-234</v>
      </c>
      <c r="IV78" s="86">
        <f t="shared" si="85"/>
        <v>1.452227863216136E-130</v>
      </c>
      <c r="IW78" s="86">
        <f t="shared" si="85"/>
        <v>3.047814385519894E-75</v>
      </c>
      <c r="IY78" s="86">
        <f t="shared" si="86"/>
        <v>0.21320983022946155</v>
      </c>
      <c r="IZ78" s="86">
        <f t="shared" si="86"/>
        <v>0.24353482013584035</v>
      </c>
      <c r="JA78" s="86">
        <f t="shared" si="86"/>
        <v>0.28748435566168024</v>
      </c>
      <c r="JB78" s="86">
        <f t="shared" si="86"/>
        <v>0.28277411682909881</v>
      </c>
      <c r="JC78" s="86">
        <f t="shared" si="86"/>
        <v>0.24714566190901394</v>
      </c>
      <c r="JD78" s="86">
        <f t="shared" si="86"/>
        <v>0.20794921336645705</v>
      </c>
      <c r="JE78" s="86">
        <f t="shared" si="86"/>
        <v>0.23577091540663511</v>
      </c>
      <c r="JF78" s="86">
        <f t="shared" si="86"/>
        <v>0.21979211743782334</v>
      </c>
      <c r="JG78" s="86">
        <f t="shared" si="86"/>
        <v>0.22970233910471075</v>
      </c>
      <c r="JH78" s="86">
        <f t="shared" si="86"/>
        <v>0.17419324623728893</v>
      </c>
      <c r="JI78" s="86">
        <f t="shared" si="86"/>
        <v>0.19213316310280343</v>
      </c>
      <c r="JJ78" s="86">
        <f t="shared" si="86"/>
        <v>0.2317967355887906</v>
      </c>
      <c r="JK78" s="86">
        <f t="shared" si="86"/>
        <v>0.19943163222799862</v>
      </c>
      <c r="JL78" s="86">
        <f t="shared" si="86"/>
        <v>0.18516309221463229</v>
      </c>
      <c r="JM78" s="86">
        <f t="shared" si="86"/>
        <v>0.2015738232565473</v>
      </c>
    </row>
    <row r="79" spans="2:273" x14ac:dyDescent="0.25">
      <c r="B79" s="2">
        <v>52</v>
      </c>
      <c r="C79" s="37">
        <v>201.50800000000001</v>
      </c>
      <c r="D79" s="37">
        <v>213.24600000000001</v>
      </c>
      <c r="E79" s="37">
        <v>216.95099999999999</v>
      </c>
      <c r="F79" s="37">
        <v>214.70500000000001</v>
      </c>
      <c r="G79" s="37">
        <v>209.23</v>
      </c>
      <c r="H79" s="37">
        <v>202.417</v>
      </c>
      <c r="I79" s="37">
        <v>205.46700000000001</v>
      </c>
      <c r="J79" s="37">
        <v>203.39</v>
      </c>
      <c r="K79" s="37">
        <v>204.5</v>
      </c>
      <c r="L79" s="37">
        <v>195.16900000000001</v>
      </c>
      <c r="M79" s="37">
        <v>198.38300000000001</v>
      </c>
      <c r="N79" s="37">
        <v>206.26300000000001</v>
      </c>
      <c r="O79" s="37">
        <v>200.43100000000001</v>
      </c>
      <c r="P79" s="37">
        <v>190.71199999999999</v>
      </c>
      <c r="Q79" s="37">
        <v>179.483</v>
      </c>
      <c r="S79" s="4">
        <f t="shared" si="88"/>
        <v>194.31165005252348</v>
      </c>
      <c r="T79" s="4">
        <f t="shared" si="88"/>
        <v>204.14378046167712</v>
      </c>
      <c r="U79" s="4">
        <f t="shared" si="88"/>
        <v>210.51483871572083</v>
      </c>
      <c r="V79" s="4">
        <f t="shared" si="88"/>
        <v>206.59493172589177</v>
      </c>
      <c r="W79" s="4">
        <f t="shared" si="88"/>
        <v>200.49966925969846</v>
      </c>
      <c r="X79" s="4">
        <f t="shared" si="88"/>
        <v>191.60273626696886</v>
      </c>
      <c r="Y79" s="4">
        <f t="shared" si="88"/>
        <v>196.82819698404657</v>
      </c>
      <c r="Z79" s="4">
        <f t="shared" si="88"/>
        <v>195.31775714651096</v>
      </c>
      <c r="AA79" s="4">
        <f t="shared" si="88"/>
        <v>196.60384238909828</v>
      </c>
      <c r="AB79" s="4">
        <f t="shared" si="88"/>
        <v>184.96102752272455</v>
      </c>
      <c r="AC79" s="4">
        <f t="shared" si="88"/>
        <v>187.54275372237993</v>
      </c>
      <c r="AD79" s="4">
        <f t="shared" si="88"/>
        <v>197.39795599350873</v>
      </c>
      <c r="AE79" s="4">
        <f t="shared" si="88"/>
        <v>191.93274111214984</v>
      </c>
      <c r="AF79" s="4">
        <f t="shared" si="88"/>
        <v>184.56200473236191</v>
      </c>
      <c r="AG79" s="4">
        <f t="shared" si="88"/>
        <v>175.07916331705806</v>
      </c>
      <c r="AI79" s="4">
        <f t="shared" si="89"/>
        <v>7.1963499474765342</v>
      </c>
      <c r="AJ79" s="4">
        <f t="shared" si="89"/>
        <v>9.1022195383228848</v>
      </c>
      <c r="AK79" s="4">
        <f t="shared" si="89"/>
        <v>6.4361612842791658</v>
      </c>
      <c r="AL79" s="4">
        <f t="shared" si="89"/>
        <v>8.1100682741082437</v>
      </c>
      <c r="AM79" s="4">
        <f t="shared" si="89"/>
        <v>8.7303307403015253</v>
      </c>
      <c r="AN79" s="4">
        <f t="shared" si="89"/>
        <v>10.81426373303114</v>
      </c>
      <c r="AO79" s="4">
        <f t="shared" si="89"/>
        <v>8.6388030159534424</v>
      </c>
      <c r="AP79" s="4">
        <f t="shared" si="89"/>
        <v>8.0722428534890298</v>
      </c>
      <c r="AQ79" s="4">
        <f t="shared" si="89"/>
        <v>7.8961576109017244</v>
      </c>
      <c r="AR79" s="4">
        <f t="shared" si="89"/>
        <v>10.207972477275462</v>
      </c>
      <c r="AS79" s="4">
        <f t="shared" si="89"/>
        <v>10.840246277620082</v>
      </c>
      <c r="AT79" s="4">
        <f t="shared" si="89"/>
        <v>8.8650440064912743</v>
      </c>
      <c r="AU79" s="4">
        <f t="shared" si="89"/>
        <v>8.4982588878501701</v>
      </c>
      <c r="AV79" s="4">
        <f t="shared" si="89"/>
        <v>6.1499952676380758</v>
      </c>
      <c r="AW79" s="4">
        <f t="shared" si="89"/>
        <v>4.4038366829419431</v>
      </c>
      <c r="AY79" s="2">
        <f t="shared" si="80"/>
        <v>106.86406302789237</v>
      </c>
      <c r="AZ79" s="2">
        <f t="shared" si="80"/>
        <v>107.13370100411075</v>
      </c>
      <c r="BA79" s="2">
        <f t="shared" si="80"/>
        <v>101.39326648844859</v>
      </c>
      <c r="BB79" s="2">
        <f t="shared" si="80"/>
        <v>101.33230610782806</v>
      </c>
      <c r="BC79" s="2">
        <f t="shared" si="80"/>
        <v>104.83162222617804</v>
      </c>
      <c r="BD79" s="2">
        <f t="shared" si="80"/>
        <v>105.73908578778433</v>
      </c>
      <c r="BE79" s="2">
        <f t="shared" si="80"/>
        <v>104.21099860333337</v>
      </c>
      <c r="BF79" s="2">
        <f t="shared" si="80"/>
        <v>103.33334067154651</v>
      </c>
      <c r="BG79" s="2">
        <f t="shared" si="80"/>
        <v>100.45528602424926</v>
      </c>
      <c r="BH79" s="2">
        <f t="shared" si="80"/>
        <v>103.05637818938111</v>
      </c>
      <c r="BI79" s="2">
        <f t="shared" si="80"/>
        <v>104.18321867184287</v>
      </c>
      <c r="BJ79" s="2">
        <f t="shared" si="80"/>
        <v>104.34473174540537</v>
      </c>
      <c r="BK79" s="2">
        <f t="shared" si="80"/>
        <v>103.82669720000037</v>
      </c>
      <c r="BL79" s="2">
        <f t="shared" si="80"/>
        <v>104.04834660017627</v>
      </c>
      <c r="BM79" s="2">
        <f t="shared" si="80"/>
        <v>103.553172332087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112.48669568480304</v>
      </c>
      <c r="DL79" s="2">
        <f t="shared" si="90"/>
        <v>112.47093423788164</v>
      </c>
      <c r="DM79" s="2">
        <f t="shared" si="90"/>
        <v>108.80132859174968</v>
      </c>
      <c r="DN79" s="2">
        <f t="shared" si="90"/>
        <v>109.98323514607728</v>
      </c>
      <c r="DO79" s="2">
        <f t="shared" si="90"/>
        <v>111.16162326293905</v>
      </c>
      <c r="DP79" s="2">
        <f t="shared" si="90"/>
        <v>112.38813181602654</v>
      </c>
      <c r="DQ79" s="2">
        <f t="shared" si="90"/>
        <v>109.89034522376629</v>
      </c>
      <c r="DR79" s="2">
        <f t="shared" si="90"/>
        <v>110.75696332046331</v>
      </c>
      <c r="DS79" s="2">
        <f t="shared" si="90"/>
        <v>106.9405487394958</v>
      </c>
      <c r="DT79" s="2">
        <f t="shared" si="90"/>
        <v>106.69844430863257</v>
      </c>
      <c r="DU79" s="2">
        <f t="shared" si="90"/>
        <v>108.92161680672268</v>
      </c>
      <c r="DV79" s="2">
        <f t="shared" si="90"/>
        <v>111.47535910364147</v>
      </c>
      <c r="DW79" s="2">
        <f t="shared" si="90"/>
        <v>111.35520588235293</v>
      </c>
      <c r="DX79" s="2">
        <f t="shared" si="90"/>
        <v>110.6563070409982</v>
      </c>
      <c r="DY79" s="2">
        <f t="shared" si="90"/>
        <v>107.91776798029557</v>
      </c>
      <c r="EA79" s="2">
        <f t="shared" si="91"/>
        <v>104.71309920054597</v>
      </c>
      <c r="EB79" s="2">
        <f t="shared" si="91"/>
        <v>105.10770258880191</v>
      </c>
      <c r="EC79" s="2">
        <f t="shared" si="91"/>
        <v>98.672771231073099</v>
      </c>
      <c r="ED79" s="2">
        <f t="shared" si="91"/>
        <v>98.216928613114078</v>
      </c>
      <c r="EE79" s="2">
        <f t="shared" si="91"/>
        <v>102.3828490449784</v>
      </c>
      <c r="EF79" s="2">
        <f t="shared" si="91"/>
        <v>102.9626779288519</v>
      </c>
      <c r="EG79" s="2">
        <f t="shared" si="91"/>
        <v>102.00030837885116</v>
      </c>
      <c r="EH79" s="2">
        <f t="shared" si="91"/>
        <v>100.2270820903102</v>
      </c>
      <c r="EI79" s="2">
        <f t="shared" si="91"/>
        <v>97.72516075865353</v>
      </c>
      <c r="EJ79" s="2">
        <f t="shared" si="91"/>
        <v>101.33096889240785</v>
      </c>
      <c r="EK79" s="2">
        <f t="shared" si="91"/>
        <v>102.06265724179787</v>
      </c>
      <c r="EL79" s="2">
        <f t="shared" si="91"/>
        <v>101.37437842315929</v>
      </c>
      <c r="EM79" s="2">
        <f t="shared" si="91"/>
        <v>100.481978856925</v>
      </c>
      <c r="EN79" s="2">
        <f t="shared" si="91"/>
        <v>100.91321932675393</v>
      </c>
      <c r="EO79" s="2">
        <f t="shared" si="91"/>
        <v>101.40251965095459</v>
      </c>
      <c r="EQ79" s="2">
        <f t="shared" si="92"/>
        <v>103.69287920260558</v>
      </c>
      <c r="ER79" s="2">
        <f t="shared" si="92"/>
        <v>103.82173688556063</v>
      </c>
      <c r="ES79" s="2">
        <f t="shared" si="92"/>
        <v>98.297490442270188</v>
      </c>
      <c r="ET79" s="2">
        <f t="shared" si="92"/>
        <v>98.726005473294748</v>
      </c>
      <c r="EU79" s="2">
        <f t="shared" si="92"/>
        <v>102.65335429017885</v>
      </c>
      <c r="EV79" s="2">
        <f t="shared" si="92"/>
        <v>102.85316194865462</v>
      </c>
      <c r="EW79" s="2">
        <f t="shared" si="92"/>
        <v>101.7097027218815</v>
      </c>
      <c r="EX79" s="2">
        <f t="shared" si="92"/>
        <v>100.23785696163993</v>
      </c>
      <c r="EY79" s="2">
        <f t="shared" si="92"/>
        <v>97.540549520360827</v>
      </c>
      <c r="EZ79" s="2">
        <f t="shared" si="92"/>
        <v>101.793049704707</v>
      </c>
      <c r="FA79" s="2">
        <f t="shared" si="92"/>
        <v>102.08698312974133</v>
      </c>
      <c r="FB79" s="2">
        <f t="shared" si="92"/>
        <v>100.37714718620302</v>
      </c>
      <c r="FC79" s="2">
        <f t="shared" si="92"/>
        <v>100.49348164201936</v>
      </c>
      <c r="FD79" s="2">
        <f t="shared" si="92"/>
        <v>101.1061187459665</v>
      </c>
      <c r="FE79" s="2">
        <f t="shared" si="92"/>
        <v>103.07943000184288</v>
      </c>
      <c r="FG79" s="2">
        <f t="shared" si="93"/>
        <v>0.72325632938218876</v>
      </c>
      <c r="FH79" s="2">
        <f t="shared" si="93"/>
        <v>0.72477832303833667</v>
      </c>
      <c r="FI79" s="2">
        <f t="shared" si="93"/>
        <v>0.73138224127484053</v>
      </c>
      <c r="FJ79" s="2">
        <f t="shared" si="93"/>
        <v>0.73524666169695119</v>
      </c>
      <c r="FK79" s="2">
        <f t="shared" si="93"/>
        <v>0.72106887668388409</v>
      </c>
      <c r="FL79" s="2">
        <f t="shared" si="93"/>
        <v>0.70543068335073633</v>
      </c>
      <c r="FM79" s="2">
        <f t="shared" si="93"/>
        <v>0.71979621648375236</v>
      </c>
      <c r="FN79" s="2">
        <f t="shared" si="93"/>
        <v>0.70500588206311088</v>
      </c>
      <c r="FO79" s="2">
        <f t="shared" si="93"/>
        <v>0.70373256160025588</v>
      </c>
      <c r="FP79" s="2">
        <f t="shared" si="93"/>
        <v>0.67858243844641131</v>
      </c>
      <c r="FQ79" s="2">
        <f t="shared" si="93"/>
        <v>0.6908351056634473</v>
      </c>
      <c r="FR79" s="2">
        <f t="shared" si="93"/>
        <v>0.70588821097490939</v>
      </c>
      <c r="FS79" s="2">
        <f t="shared" si="93"/>
        <v>0.6923899647143742</v>
      </c>
      <c r="FT79" s="2">
        <f t="shared" si="93"/>
        <v>0.67822689239478917</v>
      </c>
      <c r="FU79" s="2">
        <f t="shared" si="93"/>
        <v>0.66997663848977584</v>
      </c>
      <c r="FW79" s="2">
        <f t="shared" si="82"/>
        <v>3.2326126646823944E-4</v>
      </c>
      <c r="FX79" s="2">
        <f t="shared" si="82"/>
        <v>4.0634599101308113E-4</v>
      </c>
      <c r="FY79" s="2">
        <f t="shared" si="82"/>
        <v>5.7322403676208274E-4</v>
      </c>
      <c r="FZ79" s="2">
        <f t="shared" si="82"/>
        <v>4.0968394227688482E-4</v>
      </c>
      <c r="GA79" s="2">
        <f t="shared" si="82"/>
        <v>3.6903996172885306E-4</v>
      </c>
      <c r="GB79" s="2">
        <f t="shared" si="82"/>
        <v>3.8032551650308546E-4</v>
      </c>
      <c r="GC79" s="2">
        <f t="shared" si="82"/>
        <v>4.4029268715556981E-4</v>
      </c>
      <c r="GD79" s="2">
        <f t="shared" si="82"/>
        <v>5.1562259351260178E-4</v>
      </c>
      <c r="GE79" s="2">
        <f t="shared" si="82"/>
        <v>5.0985708706800792E-4</v>
      </c>
      <c r="GF79" s="2">
        <f t="shared" si="82"/>
        <v>4.5108341640160852E-4</v>
      </c>
      <c r="GG79" s="2">
        <f t="shared" si="82"/>
        <v>4.9004979283246634E-4</v>
      </c>
      <c r="GH79" s="2">
        <f t="shared" si="82"/>
        <v>4.654653617037952E-4</v>
      </c>
      <c r="GI79" s="2">
        <f t="shared" si="82"/>
        <v>3.9939152340414606E-4</v>
      </c>
      <c r="GJ79" s="2">
        <f t="shared" si="82"/>
        <v>3.3002660182406083E-4</v>
      </c>
      <c r="GK79" s="2">
        <f t="shared" si="82"/>
        <v>2.7939860301553224E-4</v>
      </c>
      <c r="GM79" s="86">
        <f t="shared" si="83"/>
        <v>0.26603541409216924</v>
      </c>
      <c r="GN79" s="86">
        <f t="shared" si="83"/>
        <v>0.30411495043420345</v>
      </c>
      <c r="GO79" s="86">
        <f t="shared" si="83"/>
        <v>0.35736657611347572</v>
      </c>
      <c r="GP79" s="86">
        <f t="shared" si="83"/>
        <v>0.35034979927378862</v>
      </c>
      <c r="GQ79" s="86">
        <f t="shared" si="83"/>
        <v>0.31069306422447729</v>
      </c>
      <c r="GR79" s="86">
        <f t="shared" si="83"/>
        <v>0.26564356693091395</v>
      </c>
      <c r="GS79" s="86">
        <f t="shared" si="83"/>
        <v>0.29649885797978881</v>
      </c>
      <c r="GT79" s="86">
        <f t="shared" si="83"/>
        <v>0.28116091628849454</v>
      </c>
      <c r="GU79" s="86">
        <f t="shared" si="83"/>
        <v>0.29447377653616663</v>
      </c>
      <c r="GV79" s="86">
        <f t="shared" si="83"/>
        <v>0.23052161386315598</v>
      </c>
      <c r="GW79" s="86">
        <f t="shared" si="83"/>
        <v>0.25020374106903759</v>
      </c>
      <c r="GX79" s="86">
        <f t="shared" si="83"/>
        <v>0.29679190037053954</v>
      </c>
      <c r="GY79" s="86">
        <f t="shared" si="83"/>
        <v>0.25892702460235034</v>
      </c>
      <c r="GZ79" s="86">
        <f t="shared" si="83"/>
        <v>0.24559319232788626</v>
      </c>
      <c r="HA79" s="86">
        <f t="shared" si="83"/>
        <v>0.2726899667360102</v>
      </c>
      <c r="HC79" s="86">
        <f t="shared" si="73"/>
        <v>2.6644967202673666E-5</v>
      </c>
      <c r="HD79" s="86">
        <f t="shared" si="73"/>
        <v>1.0883425730575973E-5</v>
      </c>
      <c r="HE79" s="86">
        <f t="shared" si="73"/>
        <v>1.802298430585885E-5</v>
      </c>
      <c r="HF79" s="86">
        <f t="shared" si="73"/>
        <v>7.6741200560948684E-6</v>
      </c>
      <c r="HG79" s="86">
        <f t="shared" si="87"/>
        <v>4.4510487205465742E-6</v>
      </c>
      <c r="HH79" s="86">
        <f t="shared" si="87"/>
        <v>2.0595503438990358E-6</v>
      </c>
      <c r="HI79" s="86">
        <f t="shared" si="87"/>
        <v>5.2321015527556271E-6</v>
      </c>
      <c r="HJ79" s="86">
        <f t="shared" si="87"/>
        <v>4.1840548277220973E-6</v>
      </c>
      <c r="HK79" s="86">
        <f t="shared" si="87"/>
        <v>7.7257488807750765E-6</v>
      </c>
      <c r="HL79" s="86">
        <f t="shared" si="87"/>
        <v>1.3044900161554301E-6</v>
      </c>
      <c r="HM79" s="86">
        <f t="shared" si="87"/>
        <v>4.4782346619125323E-6</v>
      </c>
      <c r="HN79" s="86">
        <f t="shared" si="87"/>
        <v>4.2809321042957343E-6</v>
      </c>
      <c r="HO79" s="86">
        <f t="shared" si="87"/>
        <v>4.0540135553821057E-6</v>
      </c>
      <c r="HP79" s="86">
        <f t="shared" si="87"/>
        <v>6.0415649176973654E-7</v>
      </c>
      <c r="HQ79" s="86">
        <f t="shared" si="87"/>
        <v>4.2595200450601261E-8</v>
      </c>
      <c r="HS79" s="86">
        <f t="shared" si="84"/>
        <v>1.1992902901227957E-48</v>
      </c>
      <c r="HT79" s="86">
        <f t="shared" si="84"/>
        <v>5.1719127553893782E-53</v>
      </c>
      <c r="HU79" s="86">
        <f t="shared" si="84"/>
        <v>1.2770148093756412E-56</v>
      </c>
      <c r="HV79" s="86">
        <f t="shared" si="84"/>
        <v>1.7963292840814547E-61</v>
      </c>
      <c r="HW79" s="86">
        <f t="shared" si="84"/>
        <v>2.5123070305288117E-64</v>
      </c>
      <c r="HX79" s="86">
        <f t="shared" si="84"/>
        <v>2.8251756550740027E-67</v>
      </c>
      <c r="HY79" s="86">
        <f t="shared" si="84"/>
        <v>1.506844394536314E-63</v>
      </c>
      <c r="HZ79" s="86">
        <f t="shared" si="84"/>
        <v>2.2861901530356976E-63</v>
      </c>
      <c r="IA79" s="86">
        <f t="shared" si="84"/>
        <v>5.0761927398027737E-61</v>
      </c>
      <c r="IB79" s="86">
        <f t="shared" si="84"/>
        <v>7.2872936281338022E-70</v>
      </c>
      <c r="IC79" s="86">
        <f t="shared" si="84"/>
        <v>2.6008305069647966E-62</v>
      </c>
      <c r="ID79" s="86">
        <f t="shared" si="84"/>
        <v>2.5143445860715652E-65</v>
      </c>
      <c r="IE79" s="86">
        <f t="shared" si="84"/>
        <v>3.3403915713210889E-64</v>
      </c>
      <c r="IF79" s="86">
        <f t="shared" si="84"/>
        <v>8.7447241785606068E-37</v>
      </c>
      <c r="IG79" s="86">
        <f t="shared" si="84"/>
        <v>5.3571308395142734E-26</v>
      </c>
      <c r="II79" s="86">
        <f t="shared" si="85"/>
        <v>5.8654491242588508E-175</v>
      </c>
      <c r="IJ79" s="86">
        <f t="shared" si="85"/>
        <v>7.1476671216115911E-201</v>
      </c>
      <c r="IK79" s="86">
        <f t="shared" si="85"/>
        <v>6.0532672354209539E-189</v>
      </c>
      <c r="IL79" s="86">
        <f t="shared" si="85"/>
        <v>6.1900454011772941E-222</v>
      </c>
      <c r="IM79" s="86">
        <f t="shared" si="85"/>
        <v>6.4313297372475698E-230</v>
      </c>
      <c r="IN79" s="86">
        <f t="shared" si="85"/>
        <v>1.4313286588165869E-239</v>
      </c>
      <c r="IO79" s="86">
        <f t="shared" si="85"/>
        <v>5.6213006140278184E-225</v>
      </c>
      <c r="IP79" s="86">
        <f t="shared" si="85"/>
        <v>5.9995507244208881E-224</v>
      </c>
      <c r="IQ79" s="86">
        <f t="shared" si="85"/>
        <v>2.6037527043454368E-217</v>
      </c>
      <c r="IR79" s="86">
        <f t="shared" si="85"/>
        <v>1.8918753957141666E-250</v>
      </c>
      <c r="IS79" s="86">
        <f t="shared" si="85"/>
        <v>1.9166524224266294E-222</v>
      </c>
      <c r="IT79" s="86">
        <f t="shared" si="85"/>
        <v>1.4899874872002609E-236</v>
      </c>
      <c r="IU79" s="86">
        <f t="shared" si="85"/>
        <v>5.8077656676280199E-229</v>
      </c>
      <c r="IV79" s="86">
        <f t="shared" si="85"/>
        <v>1.1653475026300282E-127</v>
      </c>
      <c r="IW79" s="86">
        <f t="shared" si="85"/>
        <v>1.2830658514829296E-73</v>
      </c>
      <c r="IY79" s="86">
        <f t="shared" si="86"/>
        <v>0.26606205905937191</v>
      </c>
      <c r="IZ79" s="86">
        <f t="shared" si="86"/>
        <v>0.30412583385993402</v>
      </c>
      <c r="JA79" s="86">
        <f t="shared" si="86"/>
        <v>0.35738459909778159</v>
      </c>
      <c r="JB79" s="86">
        <f t="shared" si="86"/>
        <v>0.35035747339384471</v>
      </c>
      <c r="JC79" s="86">
        <f t="shared" si="86"/>
        <v>0.31069751527319783</v>
      </c>
      <c r="JD79" s="86">
        <f t="shared" si="86"/>
        <v>0.26564562648125783</v>
      </c>
      <c r="JE79" s="86">
        <f t="shared" si="86"/>
        <v>0.29650409008134154</v>
      </c>
      <c r="JF79" s="86">
        <f t="shared" si="86"/>
        <v>0.28116510034332226</v>
      </c>
      <c r="JG79" s="86">
        <f t="shared" si="86"/>
        <v>0.29448150228504738</v>
      </c>
      <c r="JH79" s="86">
        <f t="shared" si="86"/>
        <v>0.23052291835317212</v>
      </c>
      <c r="JI79" s="86">
        <f t="shared" si="86"/>
        <v>0.25020821930369952</v>
      </c>
      <c r="JJ79" s="86">
        <f t="shared" si="86"/>
        <v>0.29679618130264385</v>
      </c>
      <c r="JK79" s="86">
        <f t="shared" si="86"/>
        <v>0.2589310786159057</v>
      </c>
      <c r="JL79" s="86">
        <f t="shared" si="86"/>
        <v>0.24559379648437804</v>
      </c>
      <c r="JM79" s="86">
        <f t="shared" si="86"/>
        <v>0.27269000933121068</v>
      </c>
    </row>
    <row r="80" spans="2:273" x14ac:dyDescent="0.25">
      <c r="B80" s="2">
        <v>53</v>
      </c>
      <c r="C80" s="37">
        <v>212.541</v>
      </c>
      <c r="D80" s="37">
        <v>219.541</v>
      </c>
      <c r="E80" s="37">
        <v>223.11500000000001</v>
      </c>
      <c r="F80" s="37">
        <v>220.34399999999999</v>
      </c>
      <c r="G80" s="37">
        <v>219.03299999999999</v>
      </c>
      <c r="H80" s="37">
        <v>213.11699999999999</v>
      </c>
      <c r="I80" s="37">
        <v>215.267</v>
      </c>
      <c r="J80" s="37">
        <v>213.91499999999999</v>
      </c>
      <c r="K80" s="37">
        <v>213.65</v>
      </c>
      <c r="L80" s="37">
        <v>209.27099999999999</v>
      </c>
      <c r="M80" s="37">
        <v>209.733</v>
      </c>
      <c r="N80" s="37">
        <v>215.80699999999999</v>
      </c>
      <c r="O80" s="37">
        <v>211.77600000000001</v>
      </c>
      <c r="P80" s="37">
        <v>204.18600000000001</v>
      </c>
      <c r="Q80" s="37">
        <v>189.61699999999999</v>
      </c>
      <c r="S80" s="4">
        <f t="shared" si="88"/>
        <v>206.85233813007767</v>
      </c>
      <c r="T80" s="4">
        <f t="shared" si="88"/>
        <v>217.04634473993579</v>
      </c>
      <c r="U80" s="4">
        <f t="shared" si="88"/>
        <v>223.38466348702008</v>
      </c>
      <c r="V80" s="4">
        <f t="shared" si="88"/>
        <v>219.29085646153612</v>
      </c>
      <c r="W80" s="4">
        <f t="shared" si="88"/>
        <v>213.74973504387404</v>
      </c>
      <c r="X80" s="4">
        <f t="shared" si="88"/>
        <v>205.28841999844559</v>
      </c>
      <c r="Y80" s="4">
        <f t="shared" si="88"/>
        <v>209.98830211624639</v>
      </c>
      <c r="Z80" s="4">
        <f t="shared" si="88"/>
        <v>209.44509134999961</v>
      </c>
      <c r="AA80" s="4">
        <f t="shared" si="88"/>
        <v>210.95922360732703</v>
      </c>
      <c r="AB80" s="4">
        <f t="shared" si="88"/>
        <v>200.54270565819283</v>
      </c>
      <c r="AC80" s="4">
        <f t="shared" si="88"/>
        <v>202.1850091413649</v>
      </c>
      <c r="AD80" s="4">
        <f t="shared" si="88"/>
        <v>211.44279220223098</v>
      </c>
      <c r="AE80" s="4">
        <f t="shared" si="88"/>
        <v>206.58549241522277</v>
      </c>
      <c r="AF80" s="4">
        <f t="shared" si="88"/>
        <v>199.29623185026855</v>
      </c>
      <c r="AG80" s="4">
        <f t="shared" si="88"/>
        <v>188.23766455134165</v>
      </c>
      <c r="AI80" s="4">
        <f t="shared" si="89"/>
        <v>5.6886618699223277</v>
      </c>
      <c r="AJ80" s="4">
        <f t="shared" si="89"/>
        <v>2.4946552600642065</v>
      </c>
      <c r="AK80" s="4">
        <f t="shared" si="89"/>
        <v>-0.26966348702006826</v>
      </c>
      <c r="AL80" s="4">
        <f t="shared" si="89"/>
        <v>1.0531435384638712</v>
      </c>
      <c r="AM80" s="4">
        <f t="shared" si="89"/>
        <v>5.2832649561259473</v>
      </c>
      <c r="AN80" s="4">
        <f t="shared" si="89"/>
        <v>7.8285800015543998</v>
      </c>
      <c r="AO80" s="4">
        <f t="shared" si="89"/>
        <v>5.2786978837536083</v>
      </c>
      <c r="AP80" s="4">
        <f t="shared" si="89"/>
        <v>4.4699086500003773</v>
      </c>
      <c r="AQ80" s="4">
        <f t="shared" si="89"/>
        <v>2.6907763926729729</v>
      </c>
      <c r="AR80" s="4">
        <f t="shared" si="89"/>
        <v>8.7282943418071568</v>
      </c>
      <c r="AS80" s="4">
        <f t="shared" si="89"/>
        <v>7.547990858635103</v>
      </c>
      <c r="AT80" s="4">
        <f t="shared" si="89"/>
        <v>4.3642077977690121</v>
      </c>
      <c r="AU80" s="4">
        <f t="shared" si="89"/>
        <v>5.1905075847772366</v>
      </c>
      <c r="AV80" s="4">
        <f t="shared" si="89"/>
        <v>4.8897681497314522</v>
      </c>
      <c r="AW80" s="4">
        <f t="shared" si="89"/>
        <v>1.3793354486583382</v>
      </c>
      <c r="AY80" s="2">
        <f t="shared" si="80"/>
        <v>106.5957918867684</v>
      </c>
      <c r="AZ80" s="2">
        <f t="shared" si="80"/>
        <v>106.87486624651162</v>
      </c>
      <c r="BA80" s="2">
        <f t="shared" si="80"/>
        <v>101.13552533337781</v>
      </c>
      <c r="BB80" s="2">
        <f t="shared" si="80"/>
        <v>101.04999579486145</v>
      </c>
      <c r="BC80" s="2">
        <f t="shared" si="80"/>
        <v>104.56784331167287</v>
      </c>
      <c r="BD80" s="2">
        <f t="shared" si="80"/>
        <v>105.4632827045465</v>
      </c>
      <c r="BE80" s="2">
        <f t="shared" si="80"/>
        <v>103.95288535715643</v>
      </c>
      <c r="BF80" s="2">
        <f t="shared" si="80"/>
        <v>103.06813860624827</v>
      </c>
      <c r="BG80" s="2">
        <f t="shared" si="80"/>
        <v>100.21025053652194</v>
      </c>
      <c r="BH80" s="2">
        <f t="shared" si="80"/>
        <v>102.86937695086046</v>
      </c>
      <c r="BI80" s="2">
        <f t="shared" si="80"/>
        <v>103.95124927491926</v>
      </c>
      <c r="BJ80" s="2">
        <f t="shared" si="80"/>
        <v>104.06780244488338</v>
      </c>
      <c r="BK80" s="2">
        <f t="shared" si="80"/>
        <v>103.55065734445104</v>
      </c>
      <c r="BL80" s="2">
        <f t="shared" si="80"/>
        <v>103.81120306906278</v>
      </c>
      <c r="BM80" s="2">
        <f t="shared" si="80"/>
        <v>103.38360238534149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112.53749634146345</v>
      </c>
      <c r="DL80" s="2">
        <f t="shared" si="90"/>
        <v>112.58631775905462</v>
      </c>
      <c r="DM80" s="2">
        <f t="shared" si="90"/>
        <v>108.92311972498817</v>
      </c>
      <c r="DN80" s="2">
        <f t="shared" si="90"/>
        <v>110.09029893861475</v>
      </c>
      <c r="DO80" s="2">
        <f t="shared" si="90"/>
        <v>111.23343921654447</v>
      </c>
      <c r="DP80" s="2">
        <f t="shared" si="90"/>
        <v>112.49277382645803</v>
      </c>
      <c r="DQ80" s="2">
        <f t="shared" si="90"/>
        <v>109.99163792537477</v>
      </c>
      <c r="DR80" s="2">
        <f t="shared" si="90"/>
        <v>110.91591956241956</v>
      </c>
      <c r="DS80" s="2">
        <f t="shared" si="90"/>
        <v>107.02307170868347</v>
      </c>
      <c r="DT80" s="2">
        <f t="shared" si="90"/>
        <v>106.75721375095496</v>
      </c>
      <c r="DU80" s="2">
        <f t="shared" si="90"/>
        <v>109.00714229691876</v>
      </c>
      <c r="DV80" s="2">
        <f t="shared" si="90"/>
        <v>111.63964845938375</v>
      </c>
      <c r="DW80" s="2">
        <f t="shared" si="90"/>
        <v>111.48210028011204</v>
      </c>
      <c r="DX80" s="2">
        <f t="shared" si="90"/>
        <v>110.79750356506237</v>
      </c>
      <c r="DY80" s="2">
        <f t="shared" si="90"/>
        <v>107.95249852216749</v>
      </c>
      <c r="EA80" s="2">
        <f t="shared" si="91"/>
        <v>104.52280522569953</v>
      </c>
      <c r="EB80" s="2">
        <f t="shared" si="91"/>
        <v>104.89763206330092</v>
      </c>
      <c r="EC80" s="2">
        <f t="shared" si="91"/>
        <v>98.527315997366713</v>
      </c>
      <c r="ED80" s="2">
        <f t="shared" si="91"/>
        <v>98.080827397935366</v>
      </c>
      <c r="EE80" s="2">
        <f t="shared" si="91"/>
        <v>102.21612138016016</v>
      </c>
      <c r="EF80" s="2">
        <f t="shared" si="91"/>
        <v>102.78629091211002</v>
      </c>
      <c r="EG80" s="2">
        <f t="shared" si="91"/>
        <v>101.80913603227303</v>
      </c>
      <c r="EH80" s="2">
        <f t="shared" si="91"/>
        <v>100.07333265620011</v>
      </c>
      <c r="EI80" s="2">
        <f t="shared" si="91"/>
        <v>97.594597801300139</v>
      </c>
      <c r="EJ80" s="2">
        <f t="shared" si="91"/>
        <v>101.18957618838158</v>
      </c>
      <c r="EK80" s="2">
        <f t="shared" si="91"/>
        <v>101.88768765841991</v>
      </c>
      <c r="EL80" s="2">
        <f t="shared" si="91"/>
        <v>101.1912349250675</v>
      </c>
      <c r="EM80" s="2">
        <f t="shared" si="91"/>
        <v>100.33697554323919</v>
      </c>
      <c r="EN80" s="2">
        <f t="shared" si="91"/>
        <v>100.78821762723993</v>
      </c>
      <c r="EO80" s="2">
        <f t="shared" si="91"/>
        <v>101.3303142300489</v>
      </c>
      <c r="EQ80" s="2">
        <f t="shared" si="92"/>
        <v>103.52444590461943</v>
      </c>
      <c r="ER80" s="2">
        <f t="shared" si="92"/>
        <v>103.63876595402951</v>
      </c>
      <c r="ES80" s="2">
        <f t="shared" si="92"/>
        <v>98.160886992191166</v>
      </c>
      <c r="ET80" s="2">
        <f t="shared" si="92"/>
        <v>98.57865386761658</v>
      </c>
      <c r="EU80" s="2">
        <f t="shared" si="92"/>
        <v>102.480866408564</v>
      </c>
      <c r="EV80" s="2">
        <f t="shared" si="92"/>
        <v>102.67914878661443</v>
      </c>
      <c r="EW80" s="2">
        <f t="shared" si="92"/>
        <v>101.52486350043084</v>
      </c>
      <c r="EX80" s="2">
        <f t="shared" si="92"/>
        <v>100.0839149076517</v>
      </c>
      <c r="EY80" s="2">
        <f t="shared" si="92"/>
        <v>97.41413411745485</v>
      </c>
      <c r="EZ80" s="2">
        <f t="shared" si="92"/>
        <v>101.64152201435795</v>
      </c>
      <c r="FA80" s="2">
        <f t="shared" si="92"/>
        <v>101.9114877760319</v>
      </c>
      <c r="FB80" s="2">
        <f t="shared" si="92"/>
        <v>100.21580336676037</v>
      </c>
      <c r="FC80" s="2">
        <f t="shared" si="92"/>
        <v>100.34821519632838</v>
      </c>
      <c r="FD80" s="2">
        <f t="shared" si="92"/>
        <v>100.97692780136543</v>
      </c>
      <c r="FE80" s="2">
        <f t="shared" si="92"/>
        <v>102.96563645918904</v>
      </c>
      <c r="FG80" s="2">
        <f t="shared" si="93"/>
        <v>0.74130749551303954</v>
      </c>
      <c r="FH80" s="2">
        <f t="shared" si="93"/>
        <v>0.74276552239547633</v>
      </c>
      <c r="FI80" s="2">
        <f t="shared" si="93"/>
        <v>0.74908725651403152</v>
      </c>
      <c r="FJ80" s="2">
        <f t="shared" si="93"/>
        <v>0.75278306232512993</v>
      </c>
      <c r="FK80" s="2">
        <f t="shared" si="93"/>
        <v>0.73921127651960927</v>
      </c>
      <c r="FL80" s="2">
        <f t="shared" si="93"/>
        <v>0.72420118649743126</v>
      </c>
      <c r="FM80" s="2">
        <f t="shared" si="93"/>
        <v>0.73799131540806284</v>
      </c>
      <c r="FN80" s="2">
        <f t="shared" si="93"/>
        <v>0.72379285558211948</v>
      </c>
      <c r="FO80" s="2">
        <f t="shared" si="93"/>
        <v>0.72256871645745457</v>
      </c>
      <c r="FP80" s="2">
        <f t="shared" si="93"/>
        <v>0.69833215263929149</v>
      </c>
      <c r="FQ80" s="2">
        <f t="shared" si="93"/>
        <v>0.71015352532006182</v>
      </c>
      <c r="FR80" s="2">
        <f t="shared" si="93"/>
        <v>0.72464093983536759</v>
      </c>
      <c r="FS80" s="2">
        <f t="shared" si="93"/>
        <v>0.71165178002410645</v>
      </c>
      <c r="FT80" s="2">
        <f t="shared" si="93"/>
        <v>0.6979887301855574</v>
      </c>
      <c r="FU80" s="2">
        <f t="shared" si="93"/>
        <v>0.69001358313828165</v>
      </c>
      <c r="FW80" s="2">
        <f t="shared" si="82"/>
        <v>3.5443787625070858E-4</v>
      </c>
      <c r="FX80" s="2">
        <f t="shared" si="82"/>
        <v>4.4553205280763148E-4</v>
      </c>
      <c r="FY80" s="2">
        <f t="shared" si="82"/>
        <v>6.284928998816344E-4</v>
      </c>
      <c r="FZ80" s="2">
        <f t="shared" si="82"/>
        <v>4.491917554574287E-4</v>
      </c>
      <c r="GA80" s="2">
        <f t="shared" si="82"/>
        <v>4.046298649741311E-4</v>
      </c>
      <c r="GB80" s="2">
        <f t="shared" si="82"/>
        <v>4.1700333512920427E-4</v>
      </c>
      <c r="GC80" s="2">
        <f t="shared" si="82"/>
        <v>4.8275082478683594E-4</v>
      </c>
      <c r="GD80" s="2">
        <f t="shared" si="82"/>
        <v>5.6534080759063153E-4</v>
      </c>
      <c r="GE80" s="2">
        <f t="shared" si="82"/>
        <v>5.5901968088958691E-4</v>
      </c>
      <c r="GF80" s="2">
        <f t="shared" si="82"/>
        <v>4.9458160667590842E-4</v>
      </c>
      <c r="GG80" s="2">
        <f t="shared" si="82"/>
        <v>5.3730350962815862E-4</v>
      </c>
      <c r="GH80" s="2">
        <f t="shared" si="82"/>
        <v>5.1034970176214807E-4</v>
      </c>
      <c r="GI80" s="2">
        <f t="shared" si="82"/>
        <v>4.3790722344468134E-4</v>
      </c>
      <c r="GJ80" s="2">
        <f t="shared" si="82"/>
        <v>3.6185545143540876E-4</v>
      </c>
      <c r="GK80" s="2">
        <f t="shared" si="82"/>
        <v>3.0634621840957042E-4</v>
      </c>
      <c r="GM80" s="86">
        <f t="shared" si="83"/>
        <v>0.3266705655571247</v>
      </c>
      <c r="GN80" s="86">
        <f t="shared" si="83"/>
        <v>0.37223371159814805</v>
      </c>
      <c r="GO80" s="86">
        <f t="shared" si="83"/>
        <v>0.43416474687264395</v>
      </c>
      <c r="GP80" s="86">
        <f t="shared" si="83"/>
        <v>0.42557790060499412</v>
      </c>
      <c r="GQ80" s="86">
        <f t="shared" si="83"/>
        <v>0.38313173104321019</v>
      </c>
      <c r="GR80" s="86">
        <f t="shared" si="83"/>
        <v>0.33311689052216353</v>
      </c>
      <c r="GS80" s="86">
        <f t="shared" si="83"/>
        <v>0.36605935166660397</v>
      </c>
      <c r="GT80" s="86">
        <f t="shared" si="83"/>
        <v>0.35188289508405368</v>
      </c>
      <c r="GU80" s="86">
        <f t="shared" si="83"/>
        <v>0.36828030439210224</v>
      </c>
      <c r="GV80" s="86">
        <f t="shared" si="83"/>
        <v>0.29798382302312842</v>
      </c>
      <c r="GW80" s="86">
        <f t="shared" si="83"/>
        <v>0.31910085933926075</v>
      </c>
      <c r="GX80" s="86">
        <f t="shared" si="83"/>
        <v>0.37158653637005046</v>
      </c>
      <c r="GY80" s="86">
        <f t="shared" si="83"/>
        <v>0.32814334799725581</v>
      </c>
      <c r="GZ80" s="86">
        <f t="shared" si="83"/>
        <v>0.31696738442205324</v>
      </c>
      <c r="HA80" s="86">
        <f t="shared" si="83"/>
        <v>0.35612368641879266</v>
      </c>
      <c r="HC80" s="86">
        <f t="shared" si="73"/>
        <v>4.9625947327394881E-5</v>
      </c>
      <c r="HD80" s="86">
        <f t="shared" si="73"/>
        <v>2.2254449844670334E-5</v>
      </c>
      <c r="HE80" s="86">
        <f t="shared" si="73"/>
        <v>3.6597778450004539E-5</v>
      </c>
      <c r="HF80" s="86">
        <f t="shared" si="73"/>
        <v>1.6481146643330061E-5</v>
      </c>
      <c r="HG80" s="86">
        <f t="shared" si="87"/>
        <v>9.7703775847264244E-6</v>
      </c>
      <c r="HH80" s="86">
        <f t="shared" si="87"/>
        <v>4.7303088318930656E-6</v>
      </c>
      <c r="HI80" s="86">
        <f t="shared" si="87"/>
        <v>1.1525606871881179E-5</v>
      </c>
      <c r="HJ80" s="86">
        <f t="shared" si="87"/>
        <v>9.4228281479118974E-6</v>
      </c>
      <c r="HK80" s="86">
        <f t="shared" si="87"/>
        <v>1.6813761989679599E-5</v>
      </c>
      <c r="HL80" s="86">
        <f t="shared" si="87"/>
        <v>3.158541583220628E-6</v>
      </c>
      <c r="HM80" s="86">
        <f t="shared" si="87"/>
        <v>9.9816096766335597E-6</v>
      </c>
      <c r="HN80" s="86">
        <f t="shared" si="87"/>
        <v>9.743769617671692E-6</v>
      </c>
      <c r="HO80" s="86">
        <f t="shared" si="87"/>
        <v>8.9821628979450801E-6</v>
      </c>
      <c r="HP80" s="86">
        <f t="shared" si="87"/>
        <v>1.526189196631663E-6</v>
      </c>
      <c r="HQ80" s="86">
        <f t="shared" si="87"/>
        <v>1.3449499980432495E-7</v>
      </c>
      <c r="HS80" s="86">
        <f t="shared" si="84"/>
        <v>4.0813186184547784E-47</v>
      </c>
      <c r="HT80" s="86">
        <f t="shared" si="84"/>
        <v>3.0196978360329446E-51</v>
      </c>
      <c r="HU80" s="86">
        <f t="shared" si="84"/>
        <v>9.109788572265526E-55</v>
      </c>
      <c r="HV80" s="86">
        <f t="shared" si="84"/>
        <v>1.8232163124522099E-59</v>
      </c>
      <c r="HW80" s="86">
        <f t="shared" si="84"/>
        <v>2.9058787176754607E-62</v>
      </c>
      <c r="HX80" s="86">
        <f t="shared" si="84"/>
        <v>4.1165076274143305E-65</v>
      </c>
      <c r="HY80" s="86">
        <f t="shared" si="84"/>
        <v>1.7871253882597075E-61</v>
      </c>
      <c r="HZ80" s="86">
        <f t="shared" si="84"/>
        <v>2.9387757828305793E-61</v>
      </c>
      <c r="IA80" s="86">
        <f t="shared" si="84"/>
        <v>5.4957256074578531E-59</v>
      </c>
      <c r="IB80" s="86">
        <f t="shared" si="84"/>
        <v>1.4709907632343094E-67</v>
      </c>
      <c r="IC80" s="86">
        <f t="shared" si="84"/>
        <v>3.0558083077600517E-60</v>
      </c>
      <c r="ID80" s="86">
        <f t="shared" si="84"/>
        <v>3.7429157710623599E-63</v>
      </c>
      <c r="IE80" s="86">
        <f t="shared" si="84"/>
        <v>3.9927486677161639E-62</v>
      </c>
      <c r="IF80" s="86">
        <f t="shared" si="84"/>
        <v>1.1911409703915737E-35</v>
      </c>
      <c r="IG80" s="86">
        <f t="shared" si="84"/>
        <v>3.2074910928660286E-25</v>
      </c>
      <c r="II80" s="86">
        <f t="shared" si="85"/>
        <v>5.1122687199497762E-171</v>
      </c>
      <c r="IJ80" s="86">
        <f t="shared" si="85"/>
        <v>3.2834817584380104E-196</v>
      </c>
      <c r="IK80" s="86">
        <f t="shared" si="85"/>
        <v>2.3206878763995156E-184</v>
      </c>
      <c r="IL80" s="86">
        <f t="shared" si="85"/>
        <v>8.9683759607768434E-217</v>
      </c>
      <c r="IM80" s="86">
        <f t="shared" si="85"/>
        <v>1.2197250408609547E-224</v>
      </c>
      <c r="IN80" s="86">
        <f t="shared" si="85"/>
        <v>4.7650020622340492E-234</v>
      </c>
      <c r="IO80" s="86">
        <f t="shared" si="85"/>
        <v>1.0732945071107562E-219</v>
      </c>
      <c r="IP80" s="86">
        <f t="shared" si="85"/>
        <v>1.3922446200979512E-218</v>
      </c>
      <c r="IQ80" s="86">
        <f t="shared" si="85"/>
        <v>4.103337539772858E-212</v>
      </c>
      <c r="IR80" s="86">
        <f t="shared" si="85"/>
        <v>1.5107810523673976E-244</v>
      </c>
      <c r="IS80" s="86">
        <f t="shared" si="85"/>
        <v>3.7706208686995662E-217</v>
      </c>
      <c r="IT80" s="86">
        <f t="shared" si="85"/>
        <v>5.8634007041422867E-231</v>
      </c>
      <c r="IU80" s="86">
        <f t="shared" si="85"/>
        <v>1.1820644026234985E-223</v>
      </c>
      <c r="IV80" s="86">
        <f t="shared" si="85"/>
        <v>8.6657946653726349E-125</v>
      </c>
      <c r="IW80" s="86">
        <f t="shared" si="85"/>
        <v>5.1812808155689247E-72</v>
      </c>
      <c r="IY80" s="86">
        <f t="shared" si="86"/>
        <v>0.32672019150445208</v>
      </c>
      <c r="IZ80" s="86">
        <f t="shared" si="86"/>
        <v>0.37225596604799271</v>
      </c>
      <c r="JA80" s="86">
        <f t="shared" si="86"/>
        <v>0.43420134465109395</v>
      </c>
      <c r="JB80" s="86">
        <f t="shared" si="86"/>
        <v>0.42559438175163744</v>
      </c>
      <c r="JC80" s="86">
        <f t="shared" si="86"/>
        <v>0.38314150142079489</v>
      </c>
      <c r="JD80" s="86">
        <f t="shared" si="86"/>
        <v>0.33312162083099545</v>
      </c>
      <c r="JE80" s="86">
        <f t="shared" si="86"/>
        <v>0.36607087727347587</v>
      </c>
      <c r="JF80" s="86">
        <f t="shared" si="86"/>
        <v>0.3518923179122016</v>
      </c>
      <c r="JG80" s="86">
        <f t="shared" si="86"/>
        <v>0.36829711815409194</v>
      </c>
      <c r="JH80" s="86">
        <f t="shared" si="86"/>
        <v>0.29798698156471165</v>
      </c>
      <c r="JI80" s="86">
        <f t="shared" si="86"/>
        <v>0.31911084094893738</v>
      </c>
      <c r="JJ80" s="86">
        <f t="shared" si="86"/>
        <v>0.37159628013966811</v>
      </c>
      <c r="JK80" s="86">
        <f t="shared" si="86"/>
        <v>0.32815233016015377</v>
      </c>
      <c r="JL80" s="86">
        <f t="shared" si="86"/>
        <v>0.31696891061124988</v>
      </c>
      <c r="JM80" s="86">
        <f t="shared" si="86"/>
        <v>0.35612382091379247</v>
      </c>
    </row>
    <row r="81" spans="2:273" x14ac:dyDescent="0.25">
      <c r="B81" s="2">
        <v>54</v>
      </c>
      <c r="C81" s="37">
        <v>221.41</v>
      </c>
      <c r="D81" s="37">
        <v>225.65600000000001</v>
      </c>
      <c r="E81" s="37">
        <v>226.62299999999999</v>
      </c>
      <c r="F81" s="37">
        <v>225.31100000000001</v>
      </c>
      <c r="G81" s="37">
        <v>224.41</v>
      </c>
      <c r="H81" s="37">
        <v>220.46700000000001</v>
      </c>
      <c r="I81" s="37">
        <v>221.43299999999999</v>
      </c>
      <c r="J81" s="37">
        <v>220.339</v>
      </c>
      <c r="K81" s="37">
        <v>219.55</v>
      </c>
      <c r="L81" s="37">
        <v>217.94900000000001</v>
      </c>
      <c r="M81" s="37">
        <v>219.417</v>
      </c>
      <c r="N81" s="37">
        <v>222.07</v>
      </c>
      <c r="O81" s="37">
        <v>219.62100000000001</v>
      </c>
      <c r="P81" s="37">
        <v>212.136</v>
      </c>
      <c r="Q81" s="37">
        <v>196.53299999999999</v>
      </c>
      <c r="S81" s="4">
        <f t="shared" si="88"/>
        <v>218.78886778252166</v>
      </c>
      <c r="T81" s="4">
        <f t="shared" si="88"/>
        <v>228.18975451516087</v>
      </c>
      <c r="U81" s="4">
        <f t="shared" si="88"/>
        <v>233.07915187315865</v>
      </c>
      <c r="V81" s="4">
        <f t="shared" si="88"/>
        <v>229.63491297704934</v>
      </c>
      <c r="W81" s="4">
        <f t="shared" si="88"/>
        <v>225.47313124220696</v>
      </c>
      <c r="X81" s="4">
        <f t="shared" si="88"/>
        <v>218.37022361393224</v>
      </c>
      <c r="Y81" s="4">
        <f t="shared" si="88"/>
        <v>221.95594522265981</v>
      </c>
      <c r="Z81" s="4">
        <f t="shared" si="88"/>
        <v>222.05713444304223</v>
      </c>
      <c r="AA81" s="4">
        <f t="shared" si="88"/>
        <v>223.05026901677996</v>
      </c>
      <c r="AB81" s="4">
        <f t="shared" si="88"/>
        <v>215.51135768237552</v>
      </c>
      <c r="AC81" s="4">
        <f t="shared" si="88"/>
        <v>216.26566703372112</v>
      </c>
      <c r="AD81" s="4">
        <f t="shared" si="88"/>
        <v>223.71542291017428</v>
      </c>
      <c r="AE81" s="4">
        <f t="shared" si="88"/>
        <v>219.77569858465483</v>
      </c>
      <c r="AF81" s="4">
        <f t="shared" si="88"/>
        <v>212.59549775573456</v>
      </c>
      <c r="AG81" s="4">
        <f t="shared" si="88"/>
        <v>198.85296462924518</v>
      </c>
      <c r="AI81" s="4">
        <f t="shared" si="89"/>
        <v>2.6211322174783334</v>
      </c>
      <c r="AJ81" s="4">
        <f t="shared" si="89"/>
        <v>-2.5337545151608651</v>
      </c>
      <c r="AK81" s="4">
        <f t="shared" si="89"/>
        <v>-6.4561518731586602</v>
      </c>
      <c r="AL81" s="4">
        <f t="shared" si="89"/>
        <v>-4.3239129770493321</v>
      </c>
      <c r="AM81" s="4">
        <f t="shared" si="89"/>
        <v>-1.0631312422069641</v>
      </c>
      <c r="AN81" s="4">
        <f t="shared" si="89"/>
        <v>2.0967763860677735</v>
      </c>
      <c r="AO81" s="4">
        <f t="shared" si="89"/>
        <v>-0.52294522265981414</v>
      </c>
      <c r="AP81" s="4">
        <f t="shared" si="89"/>
        <v>-1.7181344430422314</v>
      </c>
      <c r="AQ81" s="4">
        <f t="shared" si="89"/>
        <v>-3.5002690167799528</v>
      </c>
      <c r="AR81" s="4">
        <f t="shared" si="89"/>
        <v>2.4376423176244941</v>
      </c>
      <c r="AS81" s="4">
        <f t="shared" si="89"/>
        <v>3.1513329662788863</v>
      </c>
      <c r="AT81" s="4">
        <f t="shared" si="89"/>
        <v>-1.6454229101742897</v>
      </c>
      <c r="AU81" s="4">
        <f t="shared" si="89"/>
        <v>-0.15469858465482389</v>
      </c>
      <c r="AV81" s="4">
        <f t="shared" si="89"/>
        <v>-0.45949775573456009</v>
      </c>
      <c r="AW81" s="4">
        <f t="shared" si="89"/>
        <v>-2.3199646292451916</v>
      </c>
      <c r="AY81" s="2">
        <f t="shared" si="80"/>
        <v>106.32529089444579</v>
      </c>
      <c r="AZ81" s="2">
        <f t="shared" si="80"/>
        <v>106.61062194466615</v>
      </c>
      <c r="BA81" s="2">
        <f t="shared" si="80"/>
        <v>100.87678226530858</v>
      </c>
      <c r="BB81" s="2">
        <f t="shared" si="80"/>
        <v>100.76892872828464</v>
      </c>
      <c r="BC81" s="2">
        <f t="shared" si="80"/>
        <v>104.3026442941942</v>
      </c>
      <c r="BD81" s="2">
        <f t="shared" si="80"/>
        <v>105.18450984037234</v>
      </c>
      <c r="BE81" s="2">
        <f t="shared" si="80"/>
        <v>103.69073926933355</v>
      </c>
      <c r="BF81" s="2">
        <f t="shared" si="80"/>
        <v>102.79964616595304</v>
      </c>
      <c r="BG81" s="2">
        <f t="shared" si="80"/>
        <v>99.964478330473824</v>
      </c>
      <c r="BH81" s="2">
        <f t="shared" si="80"/>
        <v>102.67855458994001</v>
      </c>
      <c r="BI81" s="2">
        <f t="shared" si="80"/>
        <v>103.71462576656469</v>
      </c>
      <c r="BJ81" s="2">
        <f t="shared" si="80"/>
        <v>103.78604237445596</v>
      </c>
      <c r="BK81" s="2">
        <f t="shared" si="80"/>
        <v>103.27254713892314</v>
      </c>
      <c r="BL81" s="2">
        <f t="shared" si="80"/>
        <v>103.5708068939927</v>
      </c>
      <c r="BM81" s="2">
        <f t="shared" si="80"/>
        <v>103.21438393392233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112.58829699812387</v>
      </c>
      <c r="DL81" s="2">
        <f t="shared" si="90"/>
        <v>112.70170128022762</v>
      </c>
      <c r="DM81" s="2">
        <f t="shared" si="90"/>
        <v>109.04491085822667</v>
      </c>
      <c r="DN81" s="2">
        <f t="shared" si="90"/>
        <v>110.19736273115223</v>
      </c>
      <c r="DO81" s="2">
        <f t="shared" si="90"/>
        <v>111.30525517014989</v>
      </c>
      <c r="DP81" s="2">
        <f t="shared" si="90"/>
        <v>112.59741583688951</v>
      </c>
      <c r="DQ81" s="2">
        <f t="shared" si="90"/>
        <v>110.09293062698328</v>
      </c>
      <c r="DR81" s="2">
        <f t="shared" si="90"/>
        <v>111.07487580437579</v>
      </c>
      <c r="DS81" s="2">
        <f t="shared" si="90"/>
        <v>107.10559467787115</v>
      </c>
      <c r="DT81" s="2">
        <f t="shared" si="90"/>
        <v>106.81598319327733</v>
      </c>
      <c r="DU81" s="2">
        <f t="shared" si="90"/>
        <v>109.09266778711483</v>
      </c>
      <c r="DV81" s="2">
        <f t="shared" si="90"/>
        <v>111.80393781512605</v>
      </c>
      <c r="DW81" s="2">
        <f t="shared" si="90"/>
        <v>111.60899467787115</v>
      </c>
      <c r="DX81" s="2">
        <f t="shared" si="90"/>
        <v>110.93870008912654</v>
      </c>
      <c r="DY81" s="2">
        <f t="shared" si="90"/>
        <v>107.98722906403941</v>
      </c>
      <c r="EA81" s="2">
        <f t="shared" si="91"/>
        <v>104.33251125085309</v>
      </c>
      <c r="EB81" s="2">
        <f t="shared" si="91"/>
        <v>104.68756153779994</v>
      </c>
      <c r="EC81" s="2">
        <f t="shared" si="91"/>
        <v>98.381860763660328</v>
      </c>
      <c r="ED81" s="2">
        <f t="shared" si="91"/>
        <v>97.944726182756654</v>
      </c>
      <c r="EE81" s="2">
        <f t="shared" si="91"/>
        <v>102.04939371534192</v>
      </c>
      <c r="EF81" s="2">
        <f t="shared" si="91"/>
        <v>102.60990389536815</v>
      </c>
      <c r="EG81" s="2">
        <f t="shared" si="91"/>
        <v>101.6179636856949</v>
      </c>
      <c r="EH81" s="2">
        <f t="shared" si="91"/>
        <v>99.919583222090012</v>
      </c>
      <c r="EI81" s="2">
        <f t="shared" si="91"/>
        <v>97.464034843946749</v>
      </c>
      <c r="EJ81" s="2">
        <f t="shared" si="91"/>
        <v>101.04818348435531</v>
      </c>
      <c r="EK81" s="2">
        <f t="shared" si="91"/>
        <v>101.71271807504195</v>
      </c>
      <c r="EL81" s="2">
        <f t="shared" si="91"/>
        <v>101.00809142697572</v>
      </c>
      <c r="EM81" s="2">
        <f t="shared" si="91"/>
        <v>100.19197222955337</v>
      </c>
      <c r="EN81" s="2">
        <f t="shared" si="91"/>
        <v>100.66321592772593</v>
      </c>
      <c r="EO81" s="2">
        <f t="shared" si="91"/>
        <v>101.25810880914322</v>
      </c>
      <c r="EQ81" s="2">
        <f t="shared" si="92"/>
        <v>103.35601260663327</v>
      </c>
      <c r="ER81" s="2">
        <f t="shared" si="92"/>
        <v>103.45579502249839</v>
      </c>
      <c r="ES81" s="2">
        <f t="shared" si="92"/>
        <v>98.024283542112144</v>
      </c>
      <c r="ET81" s="2">
        <f t="shared" si="92"/>
        <v>98.431302261938427</v>
      </c>
      <c r="EU81" s="2">
        <f t="shared" si="92"/>
        <v>102.30837852694914</v>
      </c>
      <c r="EV81" s="2">
        <f t="shared" si="92"/>
        <v>102.50513562457424</v>
      </c>
      <c r="EW81" s="2">
        <f t="shared" si="92"/>
        <v>101.3400242789802</v>
      </c>
      <c r="EX81" s="2">
        <f t="shared" si="92"/>
        <v>99.929972853663486</v>
      </c>
      <c r="EY81" s="2">
        <f t="shared" si="92"/>
        <v>97.287718714548888</v>
      </c>
      <c r="EZ81" s="2">
        <f t="shared" si="92"/>
        <v>101.4899943240089</v>
      </c>
      <c r="FA81" s="2">
        <f t="shared" si="92"/>
        <v>101.73599242232247</v>
      </c>
      <c r="FB81" s="2">
        <f t="shared" si="92"/>
        <v>100.05445954731771</v>
      </c>
      <c r="FC81" s="2">
        <f t="shared" si="92"/>
        <v>100.20294875063742</v>
      </c>
      <c r="FD81" s="2">
        <f t="shared" si="92"/>
        <v>100.84773685676437</v>
      </c>
      <c r="FE81" s="2">
        <f t="shared" si="92"/>
        <v>102.85184291653519</v>
      </c>
      <c r="FG81" s="2">
        <f t="shared" si="93"/>
        <v>0.75857426638449776</v>
      </c>
      <c r="FH81" s="2">
        <f t="shared" si="93"/>
        <v>0.75996648664700206</v>
      </c>
      <c r="FI81" s="2">
        <f t="shared" si="93"/>
        <v>0.76599867004970368</v>
      </c>
      <c r="FJ81" s="2">
        <f t="shared" si="93"/>
        <v>0.76952202148931215</v>
      </c>
      <c r="FK81" s="2">
        <f t="shared" si="93"/>
        <v>0.75657201751444125</v>
      </c>
      <c r="FL81" s="2">
        <f t="shared" si="93"/>
        <v>0.7422126890181312</v>
      </c>
      <c r="FM81" s="2">
        <f t="shared" si="93"/>
        <v>0.75540639725992753</v>
      </c>
      <c r="FN81" s="2">
        <f t="shared" si="93"/>
        <v>0.74182151811753505</v>
      </c>
      <c r="FO81" s="2">
        <f t="shared" si="93"/>
        <v>0.7406486505034594</v>
      </c>
      <c r="FP81" s="2">
        <f t="shared" si="93"/>
        <v>0.71737376362370087</v>
      </c>
      <c r="FQ81" s="2">
        <f t="shared" si="93"/>
        <v>0.72873880467331831</v>
      </c>
      <c r="FR81" s="2">
        <f t="shared" si="93"/>
        <v>0.74263392960423813</v>
      </c>
      <c r="FS81" s="2">
        <f t="shared" si="93"/>
        <v>0.73017749127690068</v>
      </c>
      <c r="FT81" s="2">
        <f t="shared" si="93"/>
        <v>0.71704323500389711</v>
      </c>
      <c r="FU81" s="2">
        <f t="shared" si="93"/>
        <v>0.70936174000083385</v>
      </c>
      <c r="FW81" s="2">
        <f t="shared" si="82"/>
        <v>3.8862011412661436E-4</v>
      </c>
      <c r="FX81" s="2">
        <f t="shared" si="82"/>
        <v>4.8849518404658291E-4</v>
      </c>
      <c r="FY81" s="2">
        <f t="shared" si="82"/>
        <v>6.8908697776862691E-4</v>
      </c>
      <c r="FZ81" s="2">
        <f t="shared" si="82"/>
        <v>4.9250762183997577E-4</v>
      </c>
      <c r="GA81" s="2">
        <f t="shared" si="82"/>
        <v>4.4365050524204945E-4</v>
      </c>
      <c r="GB81" s="2">
        <f t="shared" si="82"/>
        <v>4.5721667007074117E-4</v>
      </c>
      <c r="GC81" s="2">
        <f t="shared" si="82"/>
        <v>5.2930110138781322E-4</v>
      </c>
      <c r="GD81" s="2">
        <f t="shared" si="82"/>
        <v>6.1985006039325205E-4</v>
      </c>
      <c r="GE81" s="2">
        <f t="shared" si="82"/>
        <v>6.1291983457594326E-4</v>
      </c>
      <c r="GF81" s="2">
        <f t="shared" si="82"/>
        <v>5.42272072694323E-4</v>
      </c>
      <c r="GG81" s="2">
        <f t="shared" si="82"/>
        <v>5.8911104463691864E-4</v>
      </c>
      <c r="GH81" s="2">
        <f t="shared" si="82"/>
        <v>5.5955976899986731E-4</v>
      </c>
      <c r="GI81" s="2">
        <f t="shared" si="82"/>
        <v>4.8013543743914813E-4</v>
      </c>
      <c r="GJ81" s="2">
        <f t="shared" si="82"/>
        <v>3.9675276155485227E-4</v>
      </c>
      <c r="GK81" s="2">
        <f t="shared" si="82"/>
        <v>3.3589202142293359E-4</v>
      </c>
      <c r="GM81" s="86">
        <f t="shared" si="83"/>
        <v>0.39385797095019603</v>
      </c>
      <c r="GN81" s="86">
        <f t="shared" si="83"/>
        <v>0.44456374880985627</v>
      </c>
      <c r="GO81" s="86">
        <f t="shared" si="83"/>
        <v>0.51158915085126777</v>
      </c>
      <c r="GP81" s="86">
        <f t="shared" si="83"/>
        <v>0.50381717817751581</v>
      </c>
      <c r="GQ81" s="86">
        <f t="shared" si="83"/>
        <v>0.46148816196215087</v>
      </c>
      <c r="GR81" s="86">
        <f t="shared" si="83"/>
        <v>0.40916396869399785</v>
      </c>
      <c r="GS81" s="86">
        <f t="shared" si="83"/>
        <v>0.44214900806577734</v>
      </c>
      <c r="GT81" s="86">
        <f t="shared" si="83"/>
        <v>0.42892656147447561</v>
      </c>
      <c r="GU81" s="86">
        <f t="shared" si="83"/>
        <v>0.44666072399591855</v>
      </c>
      <c r="GV81" s="86">
        <f t="shared" si="83"/>
        <v>0.37500733985320694</v>
      </c>
      <c r="GW81" s="86">
        <f t="shared" si="83"/>
        <v>0.39756764276292023</v>
      </c>
      <c r="GX81" s="86">
        <f t="shared" si="83"/>
        <v>0.45256399001185582</v>
      </c>
      <c r="GY81" s="86">
        <f t="shared" si="83"/>
        <v>0.40406844426636757</v>
      </c>
      <c r="GZ81" s="86">
        <f t="shared" si="83"/>
        <v>0.3960224060165522</v>
      </c>
      <c r="HA81" s="86">
        <f t="shared" si="83"/>
        <v>0.44498009000450162</v>
      </c>
      <c r="HC81" s="86">
        <f t="shared" si="73"/>
        <v>9.0641196570368979E-5</v>
      </c>
      <c r="HD81" s="86">
        <f t="shared" si="73"/>
        <v>4.4433261533606295E-5</v>
      </c>
      <c r="HE81" s="86">
        <f t="shared" si="73"/>
        <v>7.2518003728181378E-5</v>
      </c>
      <c r="HF81" s="86">
        <f t="shared" si="73"/>
        <v>3.4470860157031709E-5</v>
      </c>
      <c r="HG81" s="86">
        <f t="shared" si="87"/>
        <v>2.088051798310024E-5</v>
      </c>
      <c r="HH81" s="86">
        <f t="shared" si="87"/>
        <v>1.0562706353849033E-5</v>
      </c>
      <c r="HI81" s="86">
        <f t="shared" si="87"/>
        <v>2.4703889652039019E-5</v>
      </c>
      <c r="HJ81" s="86">
        <f t="shared" si="87"/>
        <v>2.062655607127375E-5</v>
      </c>
      <c r="HK81" s="86">
        <f t="shared" si="87"/>
        <v>3.560234779978603E-5</v>
      </c>
      <c r="HL81" s="86">
        <f t="shared" si="87"/>
        <v>7.4157032412336483E-6</v>
      </c>
      <c r="HM81" s="86">
        <f t="shared" si="87"/>
        <v>2.1637392608128916E-5</v>
      </c>
      <c r="HN81" s="86">
        <f t="shared" si="87"/>
        <v>2.1538884812756693E-5</v>
      </c>
      <c r="HO81" s="86">
        <f t="shared" si="87"/>
        <v>1.9367258104729466E-5</v>
      </c>
      <c r="HP81" s="86">
        <f t="shared" si="87"/>
        <v>3.7339385100721474E-6</v>
      </c>
      <c r="HQ81" s="86">
        <f t="shared" si="87"/>
        <v>4.0735923933772168E-7</v>
      </c>
      <c r="HS81" s="86">
        <f t="shared" si="84"/>
        <v>1.3105837848763092E-45</v>
      </c>
      <c r="HT81" s="86">
        <f t="shared" si="84"/>
        <v>1.6426645350627039E-49</v>
      </c>
      <c r="HU81" s="86">
        <f t="shared" si="84"/>
        <v>6.0423077176114055E-53</v>
      </c>
      <c r="HV81" s="86">
        <f t="shared" si="84"/>
        <v>1.7108651798295265E-57</v>
      </c>
      <c r="HW81" s="86">
        <f t="shared" si="84"/>
        <v>3.1052174622184102E-60</v>
      </c>
      <c r="HX81" s="86">
        <f t="shared" si="84"/>
        <v>5.5193046447392284E-63</v>
      </c>
      <c r="HY81" s="86">
        <f t="shared" si="84"/>
        <v>1.9545358969211129E-59</v>
      </c>
      <c r="HZ81" s="86">
        <f t="shared" si="84"/>
        <v>3.4730215441693106E-59</v>
      </c>
      <c r="IA81" s="86">
        <f t="shared" si="84"/>
        <v>5.4853125763598941E-57</v>
      </c>
      <c r="IB81" s="86">
        <f t="shared" si="84"/>
        <v>2.7112678560173865E-65</v>
      </c>
      <c r="IC81" s="86">
        <f t="shared" si="84"/>
        <v>3.3064326670685713E-58</v>
      </c>
      <c r="ID81" s="86">
        <f t="shared" si="84"/>
        <v>5.1100653630900157E-61</v>
      </c>
      <c r="IE81" s="86">
        <f t="shared" si="84"/>
        <v>4.4035743494468111E-60</v>
      </c>
      <c r="IF81" s="86">
        <f t="shared" si="84"/>
        <v>1.5551369918770533E-34</v>
      </c>
      <c r="IG81" s="86">
        <f t="shared" si="84"/>
        <v>1.8664711032084248E-24</v>
      </c>
      <c r="II81" s="86">
        <f t="shared" si="85"/>
        <v>4.0144318785599448E-167</v>
      </c>
      <c r="IJ81" s="86">
        <f t="shared" si="85"/>
        <v>1.3283278665412995E-191</v>
      </c>
      <c r="IK81" s="86">
        <f t="shared" si="85"/>
        <v>7.8066282015944055E-180</v>
      </c>
      <c r="IL81" s="86">
        <f t="shared" si="85"/>
        <v>1.1286268994734477E-211</v>
      </c>
      <c r="IM81" s="86">
        <f t="shared" si="85"/>
        <v>2.0066946192793503E-219</v>
      </c>
      <c r="IN81" s="86">
        <f t="shared" si="85"/>
        <v>1.3662579034107925E-228</v>
      </c>
      <c r="IO81" s="86">
        <f t="shared" si="85"/>
        <v>1.7717705732461367E-214</v>
      </c>
      <c r="IP81" s="86">
        <f t="shared" si="85"/>
        <v>2.7781601239495877E-213</v>
      </c>
      <c r="IQ81" s="86">
        <f t="shared" si="85"/>
        <v>5.5881960833179239E-207</v>
      </c>
      <c r="IR81" s="86">
        <f t="shared" si="85"/>
        <v>1.0248090990139226E-238</v>
      </c>
      <c r="IS81" s="86">
        <f t="shared" si="85"/>
        <v>6.3979236753317963E-212</v>
      </c>
      <c r="IT81" s="86">
        <f t="shared" si="85"/>
        <v>1.975466335632934E-225</v>
      </c>
      <c r="IU81" s="86">
        <f t="shared" si="85"/>
        <v>2.0822933944459954E-218</v>
      </c>
      <c r="IV81" s="86">
        <f t="shared" si="85"/>
        <v>5.9716577837056117E-122</v>
      </c>
      <c r="IW81" s="86">
        <f t="shared" si="85"/>
        <v>2.0070319361594654E-70</v>
      </c>
      <c r="IY81" s="86">
        <f t="shared" si="86"/>
        <v>0.39394861214676641</v>
      </c>
      <c r="IZ81" s="86">
        <f t="shared" si="86"/>
        <v>0.44460818207138986</v>
      </c>
      <c r="JA81" s="86">
        <f t="shared" si="86"/>
        <v>0.51166166885499598</v>
      </c>
      <c r="JB81" s="86">
        <f t="shared" si="86"/>
        <v>0.50385164903767288</v>
      </c>
      <c r="JC81" s="86">
        <f t="shared" si="86"/>
        <v>0.46150904248013397</v>
      </c>
      <c r="JD81" s="86">
        <f t="shared" si="86"/>
        <v>0.4091745314003517</v>
      </c>
      <c r="JE81" s="86">
        <f t="shared" si="86"/>
        <v>0.44217371195542937</v>
      </c>
      <c r="JF81" s="86">
        <f t="shared" si="86"/>
        <v>0.42894718803054688</v>
      </c>
      <c r="JG81" s="86">
        <f t="shared" si="86"/>
        <v>0.44669632634371836</v>
      </c>
      <c r="JH81" s="86">
        <f t="shared" si="86"/>
        <v>0.3750147555564482</v>
      </c>
      <c r="JI81" s="86">
        <f t="shared" si="86"/>
        <v>0.39758928015552836</v>
      </c>
      <c r="JJ81" s="86">
        <f t="shared" si="86"/>
        <v>0.45258552889666859</v>
      </c>
      <c r="JK81" s="86">
        <f t="shared" si="86"/>
        <v>0.40408781152447232</v>
      </c>
      <c r="JL81" s="86">
        <f t="shared" si="86"/>
        <v>0.39602613995506225</v>
      </c>
      <c r="JM81" s="86">
        <f t="shared" si="86"/>
        <v>0.44498049736374096</v>
      </c>
    </row>
    <row r="82" spans="2:273" x14ac:dyDescent="0.25">
      <c r="B82" s="2">
        <v>55</v>
      </c>
      <c r="C82" s="37">
        <v>224.11500000000001</v>
      </c>
      <c r="D82" s="37">
        <v>228</v>
      </c>
      <c r="E82" s="37">
        <v>227.75399999999999</v>
      </c>
      <c r="F82" s="37">
        <v>226.29499999999999</v>
      </c>
      <c r="G82" s="37">
        <v>224.934</v>
      </c>
      <c r="H82" s="37">
        <v>225.45</v>
      </c>
      <c r="I82" s="37">
        <v>225.71700000000001</v>
      </c>
      <c r="J82" s="37">
        <v>225.30500000000001</v>
      </c>
      <c r="K82" s="37">
        <v>221.583</v>
      </c>
      <c r="L82" s="37">
        <v>222.30500000000001</v>
      </c>
      <c r="M82" s="37">
        <v>222.53299999999999</v>
      </c>
      <c r="N82" s="37">
        <v>224.89500000000001</v>
      </c>
      <c r="O82" s="37">
        <v>224.06899999999999</v>
      </c>
      <c r="P82" s="37">
        <v>217.678</v>
      </c>
      <c r="Q82" s="37">
        <v>200.1</v>
      </c>
      <c r="S82" s="4">
        <f t="shared" si="88"/>
        <v>228.91345124271299</v>
      </c>
      <c r="T82" s="4">
        <f t="shared" si="88"/>
        <v>235.69492187921074</v>
      </c>
      <c r="U82" s="4">
        <f t="shared" si="88"/>
        <v>236.81518672781863</v>
      </c>
      <c r="V82" s="4">
        <f t="shared" si="88"/>
        <v>235.14813251255515</v>
      </c>
      <c r="W82" s="4">
        <f t="shared" si="88"/>
        <v>233.5906281954644</v>
      </c>
      <c r="X82" s="4">
        <f t="shared" si="88"/>
        <v>229.2961453439429</v>
      </c>
      <c r="Y82" s="4">
        <f t="shared" si="88"/>
        <v>230.92832638717073</v>
      </c>
      <c r="Z82" s="4">
        <f t="shared" si="88"/>
        <v>231.01015327787695</v>
      </c>
      <c r="AA82" s="4">
        <f t="shared" si="88"/>
        <v>230.36071905684057</v>
      </c>
      <c r="AB82" s="4">
        <f t="shared" si="88"/>
        <v>227.82456905406576</v>
      </c>
      <c r="AC82" s="4">
        <f t="shared" si="88"/>
        <v>227.98742404472642</v>
      </c>
      <c r="AD82" s="4">
        <f t="shared" si="88"/>
        <v>231.78569949376092</v>
      </c>
      <c r="AE82" s="4">
        <f t="shared" si="88"/>
        <v>229.32439312557077</v>
      </c>
      <c r="AF82" s="4">
        <f t="shared" si="88"/>
        <v>222.08377144995785</v>
      </c>
      <c r="AG82" s="4">
        <f t="shared" si="88"/>
        <v>203.91206042768931</v>
      </c>
      <c r="AI82" s="4">
        <f t="shared" si="89"/>
        <v>-4.7984512427129857</v>
      </c>
      <c r="AJ82" s="4">
        <f t="shared" si="89"/>
        <v>-7.6949218792107388</v>
      </c>
      <c r="AK82" s="4">
        <f t="shared" si="89"/>
        <v>-9.0611867278186367</v>
      </c>
      <c r="AL82" s="4">
        <f t="shared" si="89"/>
        <v>-8.8531325125551632</v>
      </c>
      <c r="AM82" s="4">
        <f t="shared" si="89"/>
        <v>-8.6566281954644069</v>
      </c>
      <c r="AN82" s="4">
        <f t="shared" si="89"/>
        <v>-3.8461453439429079</v>
      </c>
      <c r="AO82" s="4">
        <f t="shared" si="89"/>
        <v>-5.2113263871707147</v>
      </c>
      <c r="AP82" s="4">
        <f t="shared" si="89"/>
        <v>-5.7051532778769456</v>
      </c>
      <c r="AQ82" s="4">
        <f t="shared" si="89"/>
        <v>-8.7777190568405672</v>
      </c>
      <c r="AR82" s="4">
        <f t="shared" si="89"/>
        <v>-5.5195690540657552</v>
      </c>
      <c r="AS82" s="4">
        <f t="shared" si="89"/>
        <v>-5.4544240447264372</v>
      </c>
      <c r="AT82" s="4">
        <f t="shared" si="89"/>
        <v>-6.8906994937609056</v>
      </c>
      <c r="AU82" s="4">
        <f t="shared" si="89"/>
        <v>-5.2553931255707766</v>
      </c>
      <c r="AV82" s="4">
        <f t="shared" si="89"/>
        <v>-4.4057714499578537</v>
      </c>
      <c r="AW82" s="4">
        <f t="shared" si="89"/>
        <v>-3.8120604276893175</v>
      </c>
      <c r="AY82" s="2">
        <f t="shared" si="80"/>
        <v>106.05328327539827</v>
      </c>
      <c r="AZ82" s="2">
        <f t="shared" si="80"/>
        <v>106.34188290486027</v>
      </c>
      <c r="BA82" s="2">
        <f t="shared" si="80"/>
        <v>100.61783378374113</v>
      </c>
      <c r="BB82" s="2">
        <f t="shared" si="80"/>
        <v>100.4898481508356</v>
      </c>
      <c r="BC82" s="2">
        <f t="shared" si="80"/>
        <v>104.03676834026527</v>
      </c>
      <c r="BD82" s="2">
        <f t="shared" si="80"/>
        <v>104.90367964737354</v>
      </c>
      <c r="BE82" s="2">
        <f t="shared" si="80"/>
        <v>103.42541949265348</v>
      </c>
      <c r="BF82" s="2">
        <f t="shared" si="80"/>
        <v>102.52888137838184</v>
      </c>
      <c r="BG82" s="2">
        <f t="shared" si="80"/>
        <v>99.718722094170786</v>
      </c>
      <c r="BH82" s="2">
        <f t="shared" si="80"/>
        <v>102.48456835053889</v>
      </c>
      <c r="BI82" s="2">
        <f t="shared" si="80"/>
        <v>103.47417526183028</v>
      </c>
      <c r="BJ82" s="2">
        <f t="shared" si="80"/>
        <v>103.50053673000549</v>
      </c>
      <c r="BK82" s="2">
        <f t="shared" si="80"/>
        <v>102.99334751732134</v>
      </c>
      <c r="BL82" s="2">
        <f t="shared" si="80"/>
        <v>103.32813445047348</v>
      </c>
      <c r="BM82" s="2">
        <f t="shared" si="80"/>
        <v>103.04603036760261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112.63909765478428</v>
      </c>
      <c r="DL82" s="2">
        <f t="shared" si="90"/>
        <v>112.81708480140061</v>
      </c>
      <c r="DM82" s="2">
        <f t="shared" si="90"/>
        <v>109.16670199146517</v>
      </c>
      <c r="DN82" s="2">
        <f t="shared" si="90"/>
        <v>110.3044265236897</v>
      </c>
      <c r="DO82" s="2">
        <f t="shared" si="90"/>
        <v>111.37707112375531</v>
      </c>
      <c r="DP82" s="2">
        <f t="shared" si="90"/>
        <v>112.702057847321</v>
      </c>
      <c r="DQ82" s="2">
        <f t="shared" si="90"/>
        <v>110.19422332859176</v>
      </c>
      <c r="DR82" s="2">
        <f t="shared" si="90"/>
        <v>111.23383204633204</v>
      </c>
      <c r="DS82" s="2">
        <f t="shared" si="90"/>
        <v>107.18811764705883</v>
      </c>
      <c r="DT82" s="2">
        <f t="shared" si="90"/>
        <v>106.87475263559972</v>
      </c>
      <c r="DU82" s="2">
        <f t="shared" si="90"/>
        <v>109.17819327731092</v>
      </c>
      <c r="DV82" s="2">
        <f t="shared" si="90"/>
        <v>111.96822717086835</v>
      </c>
      <c r="DW82" s="2">
        <f t="shared" si="90"/>
        <v>111.73588907563025</v>
      </c>
      <c r="DX82" s="2">
        <f t="shared" si="90"/>
        <v>111.07989661319071</v>
      </c>
      <c r="DY82" s="2">
        <f t="shared" si="90"/>
        <v>108.02195960591133</v>
      </c>
      <c r="EA82" s="2">
        <f t="shared" si="91"/>
        <v>104.14221727600663</v>
      </c>
      <c r="EB82" s="2">
        <f t="shared" si="91"/>
        <v>104.47749101229894</v>
      </c>
      <c r="EC82" s="2">
        <f t="shared" si="91"/>
        <v>98.236405529953942</v>
      </c>
      <c r="ED82" s="2">
        <f t="shared" si="91"/>
        <v>97.808624967577941</v>
      </c>
      <c r="EE82" s="2">
        <f t="shared" si="91"/>
        <v>101.88266605052368</v>
      </c>
      <c r="EF82" s="2">
        <f t="shared" si="91"/>
        <v>102.43351687862626</v>
      </c>
      <c r="EG82" s="2">
        <f t="shared" si="91"/>
        <v>101.42679133911678</v>
      </c>
      <c r="EH82" s="2">
        <f t="shared" si="91"/>
        <v>99.765833787979915</v>
      </c>
      <c r="EI82" s="2">
        <f t="shared" si="91"/>
        <v>97.333471886593358</v>
      </c>
      <c r="EJ82" s="2">
        <f t="shared" si="91"/>
        <v>100.90679078032903</v>
      </c>
      <c r="EK82" s="2">
        <f t="shared" si="91"/>
        <v>101.53774849166399</v>
      </c>
      <c r="EL82" s="2">
        <f t="shared" si="91"/>
        <v>100.82494792888394</v>
      </c>
      <c r="EM82" s="2">
        <f t="shared" si="91"/>
        <v>100.04696891586755</v>
      </c>
      <c r="EN82" s="2">
        <f t="shared" si="91"/>
        <v>100.53821422821193</v>
      </c>
      <c r="EO82" s="2">
        <f t="shared" si="91"/>
        <v>101.18590338823755</v>
      </c>
      <c r="EQ82" s="2">
        <f t="shared" si="92"/>
        <v>103.18757930864712</v>
      </c>
      <c r="ER82" s="2">
        <f t="shared" si="92"/>
        <v>103.27282409096728</v>
      </c>
      <c r="ES82" s="2">
        <f t="shared" si="92"/>
        <v>97.887680092033136</v>
      </c>
      <c r="ET82" s="2">
        <f t="shared" si="92"/>
        <v>98.283950656260259</v>
      </c>
      <c r="EU82" s="2">
        <f t="shared" si="92"/>
        <v>102.13589064533429</v>
      </c>
      <c r="EV82" s="2">
        <f t="shared" si="92"/>
        <v>102.33112246253405</v>
      </c>
      <c r="EW82" s="2">
        <f t="shared" si="92"/>
        <v>101.15518505752954</v>
      </c>
      <c r="EX82" s="2">
        <f t="shared" si="92"/>
        <v>99.776030799675254</v>
      </c>
      <c r="EY82" s="2">
        <f t="shared" si="92"/>
        <v>97.161303311642911</v>
      </c>
      <c r="EZ82" s="2">
        <f t="shared" si="92"/>
        <v>101.33846663365986</v>
      </c>
      <c r="FA82" s="2">
        <f t="shared" si="92"/>
        <v>101.56049706861305</v>
      </c>
      <c r="FB82" s="2">
        <f t="shared" si="92"/>
        <v>99.893115727875056</v>
      </c>
      <c r="FC82" s="2">
        <f t="shared" si="92"/>
        <v>100.05768230494644</v>
      </c>
      <c r="FD82" s="2">
        <f t="shared" si="92"/>
        <v>100.71854591216329</v>
      </c>
      <c r="FE82" s="2">
        <f t="shared" si="92"/>
        <v>102.73804937388135</v>
      </c>
      <c r="FG82" s="2">
        <f t="shared" si="93"/>
        <v>0.77503828663720076</v>
      </c>
      <c r="FH82" s="2">
        <f t="shared" si="93"/>
        <v>0.77636355460281259</v>
      </c>
      <c r="FI82" s="2">
        <f t="shared" si="93"/>
        <v>0.78210181848820137</v>
      </c>
      <c r="FJ82" s="2">
        <f t="shared" si="93"/>
        <v>0.78545061745756672</v>
      </c>
      <c r="FK82" s="2">
        <f t="shared" si="93"/>
        <v>0.77313174480029545</v>
      </c>
      <c r="FL82" s="2">
        <f t="shared" si="93"/>
        <v>0.75943864788455495</v>
      </c>
      <c r="FM82" s="2">
        <f t="shared" si="93"/>
        <v>0.772021524747322</v>
      </c>
      <c r="FN82" s="2">
        <f t="shared" si="93"/>
        <v>0.75906513079701077</v>
      </c>
      <c r="FO82" s="2">
        <f t="shared" si="93"/>
        <v>0.75794503778583833</v>
      </c>
      <c r="FP82" s="2">
        <f t="shared" si="93"/>
        <v>0.73566839869918088</v>
      </c>
      <c r="FQ82" s="2">
        <f t="shared" si="93"/>
        <v>0.74655767681816154</v>
      </c>
      <c r="FR82" s="2">
        <f t="shared" si="93"/>
        <v>0.75984084817297015</v>
      </c>
      <c r="FS82" s="2">
        <f t="shared" si="93"/>
        <v>0.74793454645128998</v>
      </c>
      <c r="FT82" s="2">
        <f t="shared" si="93"/>
        <v>0.73535137243258697</v>
      </c>
      <c r="FU82" s="2">
        <f t="shared" si="93"/>
        <v>0.72797834219259117</v>
      </c>
      <c r="FW82" s="2">
        <f t="shared" si="82"/>
        <v>4.2609750589208854E-4</v>
      </c>
      <c r="FX82" s="2">
        <f t="shared" si="82"/>
        <v>5.3559907590731471E-4</v>
      </c>
      <c r="FY82" s="2">
        <f t="shared" si="82"/>
        <v>7.5551861808001084E-4</v>
      </c>
      <c r="FZ82" s="2">
        <f t="shared" si="82"/>
        <v>5.3999821009356741E-4</v>
      </c>
      <c r="GA82" s="2">
        <f t="shared" si="82"/>
        <v>4.8643228513906131E-4</v>
      </c>
      <c r="GB82" s="2">
        <f t="shared" si="82"/>
        <v>5.0130599631659526E-4</v>
      </c>
      <c r="GC82" s="2">
        <f t="shared" si="82"/>
        <v>5.8033748134350585E-4</v>
      </c>
      <c r="GD82" s="2">
        <f t="shared" si="82"/>
        <v>6.7961143396558959E-4</v>
      </c>
      <c r="GE82" s="2">
        <f t="shared" si="82"/>
        <v>6.7201349615332291E-4</v>
      </c>
      <c r="GF82" s="2">
        <f t="shared" si="82"/>
        <v>5.9455839831848434E-4</v>
      </c>
      <c r="GG82" s="2">
        <f t="shared" si="82"/>
        <v>6.459107043311472E-4</v>
      </c>
      <c r="GH82" s="2">
        <f t="shared" si="82"/>
        <v>6.1351196550924034E-4</v>
      </c>
      <c r="GI82" s="2">
        <f t="shared" si="82"/>
        <v>5.264336525717026E-4</v>
      </c>
      <c r="GJ82" s="2">
        <f t="shared" si="82"/>
        <v>4.3501410083876361E-4</v>
      </c>
      <c r="GK82" s="2">
        <f t="shared" si="82"/>
        <v>3.6828634296707505E-4</v>
      </c>
      <c r="GM82" s="86">
        <f t="shared" si="83"/>
        <v>0.46419826870851694</v>
      </c>
      <c r="GN82" s="86">
        <f t="shared" si="83"/>
        <v>0.51419210304220164</v>
      </c>
      <c r="GO82" s="86">
        <f t="shared" si="83"/>
        <v>0.577238193990529</v>
      </c>
      <c r="GP82" s="86">
        <f t="shared" si="83"/>
        <v>0.57462793191886907</v>
      </c>
      <c r="GQ82" s="86">
        <f t="shared" si="83"/>
        <v>0.53811850410355877</v>
      </c>
      <c r="GR82" s="86">
        <f t="shared" si="83"/>
        <v>0.48943635901896049</v>
      </c>
      <c r="GS82" s="86">
        <f t="shared" si="83"/>
        <v>0.51860508953893836</v>
      </c>
      <c r="GT82" s="86">
        <f t="shared" si="83"/>
        <v>0.50501139545256368</v>
      </c>
      <c r="GU82" s="86">
        <f t="shared" si="83"/>
        <v>0.52020818861159934</v>
      </c>
      <c r="GV82" s="86">
        <f t="shared" si="83"/>
        <v>0.45631727240238701</v>
      </c>
      <c r="GW82" s="86">
        <f t="shared" si="83"/>
        <v>0.48075720047880388</v>
      </c>
      <c r="GX82" s="86">
        <f t="shared" si="83"/>
        <v>0.53074435536216891</v>
      </c>
      <c r="GY82" s="86">
        <f t="shared" si="83"/>
        <v>0.47972497839380079</v>
      </c>
      <c r="GZ82" s="86">
        <f t="shared" si="83"/>
        <v>0.4748870738559432</v>
      </c>
      <c r="HA82" s="86">
        <f t="shared" si="83"/>
        <v>0.5243717690898575</v>
      </c>
      <c r="HC82" s="86">
        <f t="shared" si="73"/>
        <v>1.6236354490450311E-4</v>
      </c>
      <c r="HD82" s="86">
        <f t="shared" si="73"/>
        <v>8.662986621635014E-5</v>
      </c>
      <c r="HE82" s="86">
        <f t="shared" si="73"/>
        <v>1.4022682931134239E-4</v>
      </c>
      <c r="HF82" s="86">
        <f t="shared" si="73"/>
        <v>7.0218951912022891E-5</v>
      </c>
      <c r="HG82" s="86">
        <f t="shared" si="87"/>
        <v>4.3449259466933626E-5</v>
      </c>
      <c r="HH82" s="86">
        <f t="shared" si="87"/>
        <v>2.2932939142292409E-5</v>
      </c>
      <c r="HI82" s="86">
        <f t="shared" si="87"/>
        <v>5.1524373087050644E-5</v>
      </c>
      <c r="HJ82" s="86">
        <f t="shared" si="87"/>
        <v>4.3890118356936375E-5</v>
      </c>
      <c r="HK82" s="86">
        <f t="shared" si="87"/>
        <v>7.3352568147878067E-5</v>
      </c>
      <c r="HL82" s="86">
        <f t="shared" si="87"/>
        <v>1.688383545903296E-5</v>
      </c>
      <c r="HM82" s="86">
        <f t="shared" si="87"/>
        <v>4.5619666773747284E-5</v>
      </c>
      <c r="HN82" s="86">
        <f t="shared" si="87"/>
        <v>4.6244658829246936E-5</v>
      </c>
      <c r="HO82" s="86">
        <f t="shared" si="87"/>
        <v>4.0642233150781438E-5</v>
      </c>
      <c r="HP82" s="86">
        <f t="shared" si="87"/>
        <v>8.8482698894088721E-6</v>
      </c>
      <c r="HQ82" s="86">
        <f t="shared" si="87"/>
        <v>1.183623660851737E-6</v>
      </c>
      <c r="HS82" s="86">
        <f t="shared" si="84"/>
        <v>3.971194378210241E-44</v>
      </c>
      <c r="HT82" s="86">
        <f t="shared" si="84"/>
        <v>8.32553339498768E-48</v>
      </c>
      <c r="HU82" s="86">
        <f t="shared" si="84"/>
        <v>3.7263529796984345E-51</v>
      </c>
      <c r="HV82" s="86">
        <f t="shared" si="84"/>
        <v>1.4843048259627258E-55</v>
      </c>
      <c r="HW82" s="86">
        <f t="shared" si="84"/>
        <v>3.0656351185216045E-58</v>
      </c>
      <c r="HX82" s="86">
        <f t="shared" si="84"/>
        <v>6.8095113762567654E-61</v>
      </c>
      <c r="HY82" s="86">
        <f t="shared" si="84"/>
        <v>1.9712361766997968E-57</v>
      </c>
      <c r="HZ82" s="86">
        <f t="shared" si="84"/>
        <v>3.7734628073261629E-57</v>
      </c>
      <c r="IA82" s="86">
        <f t="shared" si="84"/>
        <v>5.0474474140209935E-55</v>
      </c>
      <c r="IB82" s="86">
        <f t="shared" si="84"/>
        <v>4.5630814005666436E-63</v>
      </c>
      <c r="IC82" s="86">
        <f t="shared" si="84"/>
        <v>3.2947115834144672E-56</v>
      </c>
      <c r="ID82" s="86">
        <f t="shared" si="84"/>
        <v>6.398506776472771E-59</v>
      </c>
      <c r="IE82" s="86">
        <f t="shared" si="84"/>
        <v>4.4812762422950963E-58</v>
      </c>
      <c r="IF82" s="86">
        <f t="shared" si="84"/>
        <v>1.9461053363413233E-33</v>
      </c>
      <c r="IG82" s="86">
        <f t="shared" si="84"/>
        <v>1.0556092351861507E-23</v>
      </c>
      <c r="II82" s="86">
        <f t="shared" si="85"/>
        <v>2.8401016550226083E-163</v>
      </c>
      <c r="IJ82" s="86">
        <f t="shared" si="85"/>
        <v>4.7323606025698974E-187</v>
      </c>
      <c r="IK82" s="86">
        <f t="shared" si="85"/>
        <v>2.3042618918851964E-175</v>
      </c>
      <c r="IL82" s="86">
        <f t="shared" si="85"/>
        <v>1.2336873128551394E-206</v>
      </c>
      <c r="IM82" s="86">
        <f t="shared" si="85"/>
        <v>2.8639158137045133E-214</v>
      </c>
      <c r="IN82" s="86">
        <f t="shared" si="85"/>
        <v>3.3740351265685878E-223</v>
      </c>
      <c r="IO82" s="86">
        <f t="shared" si="85"/>
        <v>2.5287394154190216E-209</v>
      </c>
      <c r="IP82" s="86">
        <f t="shared" si="85"/>
        <v>4.7670042450913805E-208</v>
      </c>
      <c r="IQ82" s="86">
        <f t="shared" si="85"/>
        <v>6.5766471172366184E-202</v>
      </c>
      <c r="IR82" s="86">
        <f t="shared" si="85"/>
        <v>5.904979712814526E-233</v>
      </c>
      <c r="IS82" s="86">
        <f t="shared" si="85"/>
        <v>9.3631833347371234E-207</v>
      </c>
      <c r="IT82" s="86">
        <f t="shared" si="85"/>
        <v>5.6982876091614281E-220</v>
      </c>
      <c r="IU82" s="86">
        <f t="shared" si="85"/>
        <v>3.1747746901464191E-213</v>
      </c>
      <c r="IV82" s="86">
        <f t="shared" si="85"/>
        <v>3.8134351155781858E-119</v>
      </c>
      <c r="IW82" s="86">
        <f t="shared" si="85"/>
        <v>7.4576442031804074E-69</v>
      </c>
      <c r="IY82" s="86">
        <f t="shared" si="86"/>
        <v>0.46436063225342145</v>
      </c>
      <c r="IZ82" s="86">
        <f t="shared" si="86"/>
        <v>0.51427873290841797</v>
      </c>
      <c r="JA82" s="86">
        <f t="shared" si="86"/>
        <v>0.57737842081984037</v>
      </c>
      <c r="JB82" s="86">
        <f t="shared" si="86"/>
        <v>0.57469815087078113</v>
      </c>
      <c r="JC82" s="86">
        <f t="shared" si="86"/>
        <v>0.53816195336302575</v>
      </c>
      <c r="JD82" s="86">
        <f t="shared" si="86"/>
        <v>0.48945929195810278</v>
      </c>
      <c r="JE82" s="86">
        <f t="shared" si="86"/>
        <v>0.51865661391202544</v>
      </c>
      <c r="JF82" s="86">
        <f t="shared" si="86"/>
        <v>0.50505528557092061</v>
      </c>
      <c r="JG82" s="86">
        <f t="shared" si="86"/>
        <v>0.52028154117974723</v>
      </c>
      <c r="JH82" s="86">
        <f t="shared" si="86"/>
        <v>0.45633415623784607</v>
      </c>
      <c r="JI82" s="86">
        <f t="shared" si="86"/>
        <v>0.48080282014557763</v>
      </c>
      <c r="JJ82" s="86">
        <f t="shared" si="86"/>
        <v>0.5307906000209982</v>
      </c>
      <c r="JK82" s="86">
        <f t="shared" si="86"/>
        <v>0.47976562062695155</v>
      </c>
      <c r="JL82" s="86">
        <f t="shared" si="86"/>
        <v>0.47489592212583259</v>
      </c>
      <c r="JM82" s="86">
        <f t="shared" si="86"/>
        <v>0.52437295271351836</v>
      </c>
    </row>
    <row r="83" spans="2:273" x14ac:dyDescent="0.25">
      <c r="B83" s="2">
        <v>56</v>
      </c>
      <c r="C83" s="37">
        <v>226.63900000000001</v>
      </c>
      <c r="D83" s="37">
        <v>227.934</v>
      </c>
      <c r="E83" s="37">
        <v>224.328</v>
      </c>
      <c r="F83" s="37">
        <v>224.607</v>
      </c>
      <c r="G83" s="37">
        <v>226.09800000000001</v>
      </c>
      <c r="H83" s="37">
        <v>227.35</v>
      </c>
      <c r="I83" s="37">
        <v>224.78299999999999</v>
      </c>
      <c r="J83" s="37">
        <v>224.28800000000001</v>
      </c>
      <c r="K83" s="37">
        <v>222.95</v>
      </c>
      <c r="L83" s="37">
        <v>225.06800000000001</v>
      </c>
      <c r="M83" s="37">
        <v>224.13300000000001</v>
      </c>
      <c r="N83" s="37">
        <v>224.73699999999999</v>
      </c>
      <c r="O83" s="37">
        <v>224.483</v>
      </c>
      <c r="P83" s="37">
        <v>218.69499999999999</v>
      </c>
      <c r="Q83" s="37">
        <v>197.06700000000001</v>
      </c>
      <c r="S83" s="4">
        <f t="shared" si="88"/>
        <v>235.49270794507328</v>
      </c>
      <c r="T83" s="4">
        <f t="shared" si="88"/>
        <v>237.30876317245412</v>
      </c>
      <c r="U83" s="4">
        <f t="shared" si="88"/>
        <v>231.65905284393509</v>
      </c>
      <c r="V83" s="4">
        <f t="shared" si="88"/>
        <v>232.72708205961234</v>
      </c>
      <c r="W83" s="4">
        <f t="shared" si="88"/>
        <v>235.19344309117687</v>
      </c>
      <c r="X83" s="4">
        <f t="shared" si="88"/>
        <v>235.56971230768639</v>
      </c>
      <c r="Y83" s="4">
        <f t="shared" si="88"/>
        <v>234.3073648029621</v>
      </c>
      <c r="Z83" s="4">
        <f t="shared" si="88"/>
        <v>233.56053644646732</v>
      </c>
      <c r="AA83" s="4">
        <f t="shared" si="88"/>
        <v>230.05777731220564</v>
      </c>
      <c r="AB83" s="4">
        <f t="shared" si="88"/>
        <v>234.58488788561752</v>
      </c>
      <c r="AC83" s="4">
        <f t="shared" si="88"/>
        <v>234.50919930353118</v>
      </c>
      <c r="AD83" s="4">
        <f t="shared" si="88"/>
        <v>232.49435810264814</v>
      </c>
      <c r="AE83" s="4">
        <f t="shared" si="88"/>
        <v>232.59457990254248</v>
      </c>
      <c r="AF83" s="4">
        <f t="shared" si="88"/>
        <v>224.93354862688048</v>
      </c>
      <c r="AG83" s="4">
        <f t="shared" si="88"/>
        <v>200.48056756963345</v>
      </c>
      <c r="AI83" s="4">
        <f t="shared" si="89"/>
        <v>-8.8537079450732676</v>
      </c>
      <c r="AJ83" s="4">
        <f t="shared" si="89"/>
        <v>-9.3747631724541236</v>
      </c>
      <c r="AK83" s="4">
        <f t="shared" si="89"/>
        <v>-7.3310528439350833</v>
      </c>
      <c r="AL83" s="4">
        <f t="shared" si="89"/>
        <v>-8.1200820596123435</v>
      </c>
      <c r="AM83" s="4">
        <f t="shared" si="89"/>
        <v>-9.0954430911768611</v>
      </c>
      <c r="AN83" s="4">
        <f t="shared" si="89"/>
        <v>-8.2197123076863932</v>
      </c>
      <c r="AO83" s="4">
        <f t="shared" si="89"/>
        <v>-9.5243648029621113</v>
      </c>
      <c r="AP83" s="4">
        <f t="shared" si="89"/>
        <v>-9.2725364464673135</v>
      </c>
      <c r="AQ83" s="4">
        <f t="shared" si="89"/>
        <v>-7.1077773122056556</v>
      </c>
      <c r="AR83" s="4">
        <f t="shared" si="89"/>
        <v>-9.516887885617507</v>
      </c>
      <c r="AS83" s="4">
        <f t="shared" si="89"/>
        <v>-10.376199303531166</v>
      </c>
      <c r="AT83" s="4">
        <f t="shared" si="89"/>
        <v>-7.7573581026481406</v>
      </c>
      <c r="AU83" s="4">
        <f t="shared" si="89"/>
        <v>-8.1115799025424735</v>
      </c>
      <c r="AV83" s="4">
        <f t="shared" si="89"/>
        <v>-6.2385486268804868</v>
      </c>
      <c r="AW83" s="4">
        <f t="shared" si="89"/>
        <v>-3.4135675696334431</v>
      </c>
      <c r="AY83" s="2">
        <f t="shared" si="80"/>
        <v>105.78043880451237</v>
      </c>
      <c r="AZ83" s="2">
        <f t="shared" si="80"/>
        <v>106.06951677442146</v>
      </c>
      <c r="BA83" s="2">
        <f t="shared" si="80"/>
        <v>100.35940382477591</v>
      </c>
      <c r="BB83" s="2">
        <f t="shared" si="80"/>
        <v>100.21341119638302</v>
      </c>
      <c r="BC83" s="2">
        <f t="shared" si="80"/>
        <v>103.77089719082842</v>
      </c>
      <c r="BD83" s="2">
        <f t="shared" si="80"/>
        <v>104.62164349106506</v>
      </c>
      <c r="BE83" s="2">
        <f t="shared" si="80"/>
        <v>103.15773379582936</v>
      </c>
      <c r="BF83" s="2">
        <f t="shared" si="80"/>
        <v>102.25679406897787</v>
      </c>
      <c r="BG83" s="2">
        <f t="shared" si="80"/>
        <v>99.473670654393743</v>
      </c>
      <c r="BH83" s="2">
        <f t="shared" si="80"/>
        <v>102.28805073549361</v>
      </c>
      <c r="BI83" s="2">
        <f t="shared" si="80"/>
        <v>103.23068921988352</v>
      </c>
      <c r="BJ83" s="2">
        <f t="shared" si="80"/>
        <v>103.21230838634659</v>
      </c>
      <c r="BK83" s="2">
        <f t="shared" si="80"/>
        <v>102.71396866481851</v>
      </c>
      <c r="BL83" s="2">
        <f t="shared" si="80"/>
        <v>103.08410575391478</v>
      </c>
      <c r="BM83" s="2">
        <f t="shared" si="80"/>
        <v>102.87901002666874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112.68989831144469</v>
      </c>
      <c r="DL83" s="2">
        <f t="shared" si="90"/>
        <v>112.93246832257361</v>
      </c>
      <c r="DM83" s="2">
        <f t="shared" si="90"/>
        <v>109.28849312470368</v>
      </c>
      <c r="DN83" s="2">
        <f t="shared" si="90"/>
        <v>110.41149031622719</v>
      </c>
      <c r="DO83" s="2">
        <f t="shared" si="90"/>
        <v>111.44888707736075</v>
      </c>
      <c r="DP83" s="2">
        <f t="shared" si="90"/>
        <v>112.80669985775249</v>
      </c>
      <c r="DQ83" s="2">
        <f t="shared" si="90"/>
        <v>110.29551603020025</v>
      </c>
      <c r="DR83" s="2">
        <f t="shared" si="90"/>
        <v>111.39278828828829</v>
      </c>
      <c r="DS83" s="2">
        <f t="shared" si="90"/>
        <v>107.2706406162465</v>
      </c>
      <c r="DT83" s="2">
        <f t="shared" si="90"/>
        <v>106.93352207792211</v>
      </c>
      <c r="DU83" s="2">
        <f t="shared" si="90"/>
        <v>109.263718767507</v>
      </c>
      <c r="DV83" s="2">
        <f t="shared" si="90"/>
        <v>112.13251652661064</v>
      </c>
      <c r="DW83" s="2">
        <f t="shared" si="90"/>
        <v>111.86278347338936</v>
      </c>
      <c r="DX83" s="2">
        <f t="shared" si="90"/>
        <v>111.22109313725488</v>
      </c>
      <c r="DY83" s="2">
        <f t="shared" si="90"/>
        <v>108.05669014778324</v>
      </c>
      <c r="EA83" s="2">
        <f t="shared" si="91"/>
        <v>103.95192330116019</v>
      </c>
      <c r="EB83" s="2">
        <f t="shared" si="91"/>
        <v>104.26742048679796</v>
      </c>
      <c r="EC83" s="2">
        <f t="shared" si="91"/>
        <v>98.090950296247556</v>
      </c>
      <c r="ED83" s="2">
        <f t="shared" si="91"/>
        <v>97.672523752399229</v>
      </c>
      <c r="EE83" s="2">
        <f t="shared" si="91"/>
        <v>101.71593838570544</v>
      </c>
      <c r="EF83" s="2">
        <f t="shared" si="91"/>
        <v>102.25712986188439</v>
      </c>
      <c r="EG83" s="2">
        <f t="shared" si="91"/>
        <v>101.23561899253865</v>
      </c>
      <c r="EH83" s="2">
        <f t="shared" si="91"/>
        <v>99.612084353869804</v>
      </c>
      <c r="EI83" s="2">
        <f t="shared" si="91"/>
        <v>97.202908929239968</v>
      </c>
      <c r="EJ83" s="2">
        <f t="shared" si="91"/>
        <v>100.76539807630274</v>
      </c>
      <c r="EK83" s="2">
        <f t="shared" si="91"/>
        <v>101.36277890828603</v>
      </c>
      <c r="EL83" s="2">
        <f t="shared" si="91"/>
        <v>100.64180443079215</v>
      </c>
      <c r="EM83" s="2">
        <f t="shared" si="91"/>
        <v>99.901965602181733</v>
      </c>
      <c r="EN83" s="2">
        <f t="shared" si="91"/>
        <v>100.41321252869794</v>
      </c>
      <c r="EO83" s="2">
        <f t="shared" si="91"/>
        <v>101.11369796733186</v>
      </c>
      <c r="EQ83" s="2">
        <f t="shared" si="92"/>
        <v>103.01914601066096</v>
      </c>
      <c r="ER83" s="2">
        <f t="shared" si="92"/>
        <v>103.08985315943615</v>
      </c>
      <c r="ES83" s="2">
        <f t="shared" si="92"/>
        <v>97.751076641954114</v>
      </c>
      <c r="ET83" s="2">
        <f t="shared" si="92"/>
        <v>98.136599050582106</v>
      </c>
      <c r="EU83" s="2">
        <f t="shared" si="92"/>
        <v>101.96340276371944</v>
      </c>
      <c r="EV83" s="2">
        <f t="shared" si="92"/>
        <v>102.15710930049386</v>
      </c>
      <c r="EW83" s="2">
        <f t="shared" si="92"/>
        <v>100.97034583607888</v>
      </c>
      <c r="EX83" s="2">
        <f t="shared" si="92"/>
        <v>99.622088745687023</v>
      </c>
      <c r="EY83" s="2">
        <f t="shared" si="92"/>
        <v>97.034887908736948</v>
      </c>
      <c r="EZ83" s="2">
        <f t="shared" si="92"/>
        <v>101.18693894331082</v>
      </c>
      <c r="FA83" s="2">
        <f t="shared" si="92"/>
        <v>101.38500171490361</v>
      </c>
      <c r="FB83" s="2">
        <f t="shared" si="92"/>
        <v>99.731771908432393</v>
      </c>
      <c r="FC83" s="2">
        <f t="shared" si="92"/>
        <v>99.912415859255461</v>
      </c>
      <c r="FD83" s="2">
        <f t="shared" si="92"/>
        <v>100.58935496756223</v>
      </c>
      <c r="FE83" s="2">
        <f t="shared" si="92"/>
        <v>102.62425583122752</v>
      </c>
      <c r="FG83" s="2">
        <f t="shared" si="93"/>
        <v>0.79068934358196863</v>
      </c>
      <c r="FH83" s="2">
        <f t="shared" si="93"/>
        <v>0.79194716068375715</v>
      </c>
      <c r="FI83" s="2">
        <f t="shared" si="93"/>
        <v>0.79738991871764509</v>
      </c>
      <c r="FJ83" s="2">
        <f t="shared" si="93"/>
        <v>0.80056367458703637</v>
      </c>
      <c r="FK83" s="2">
        <f t="shared" si="93"/>
        <v>0.7888793120952744</v>
      </c>
      <c r="FL83" s="2">
        <f t="shared" si="93"/>
        <v>0.77586113880856578</v>
      </c>
      <c r="FM83" s="2">
        <f t="shared" si="93"/>
        <v>0.78782500657283461</v>
      </c>
      <c r="FN83" s="2">
        <f t="shared" si="93"/>
        <v>0.77550558309115869</v>
      </c>
      <c r="FO83" s="2">
        <f t="shared" si="93"/>
        <v>0.77443920897935203</v>
      </c>
      <c r="FP83" s="2">
        <f t="shared" si="93"/>
        <v>0.7531862421220743</v>
      </c>
      <c r="FQ83" s="2">
        <f t="shared" si="93"/>
        <v>0.76358577497505009</v>
      </c>
      <c r="FR83" s="2">
        <f t="shared" si="93"/>
        <v>0.77624397173751813</v>
      </c>
      <c r="FS83" s="2">
        <f t="shared" si="93"/>
        <v>0.76489926850376522</v>
      </c>
      <c r="FT83" s="2">
        <f t="shared" si="93"/>
        <v>0.75288316845437653</v>
      </c>
      <c r="FU83" s="2">
        <f t="shared" si="93"/>
        <v>0.74582974533568869</v>
      </c>
      <c r="FW83" s="2">
        <f t="shared" si="82"/>
        <v>4.6718741897858217E-4</v>
      </c>
      <c r="FX83" s="2">
        <f t="shared" si="82"/>
        <v>5.8724236366060366E-4</v>
      </c>
      <c r="FY83" s="2">
        <f t="shared" si="82"/>
        <v>8.2834931223442238E-4</v>
      </c>
      <c r="FZ83" s="2">
        <f t="shared" si="82"/>
        <v>5.9206541786828773E-4</v>
      </c>
      <c r="GA83" s="2">
        <f t="shared" si="82"/>
        <v>5.3333736497419132E-4</v>
      </c>
      <c r="GB83" s="2">
        <f t="shared" si="82"/>
        <v>5.4964451094621303E-4</v>
      </c>
      <c r="GC83" s="2">
        <f t="shared" si="82"/>
        <v>6.3629176877680446E-4</v>
      </c>
      <c r="GD83" s="2">
        <f t="shared" si="82"/>
        <v>7.4513026272635292E-4</v>
      </c>
      <c r="GE83" s="2">
        <f t="shared" si="82"/>
        <v>7.3680037585166123E-4</v>
      </c>
      <c r="GF83" s="2">
        <f t="shared" si="82"/>
        <v>6.5188292683257955E-4</v>
      </c>
      <c r="GG83" s="2">
        <f t="shared" si="82"/>
        <v>7.081828726185111E-4</v>
      </c>
      <c r="GH83" s="2">
        <f t="shared" si="82"/>
        <v>6.7266267799492678E-4</v>
      </c>
      <c r="GI83" s="2">
        <f t="shared" si="82"/>
        <v>5.7719370645663802E-4</v>
      </c>
      <c r="GJ83" s="2">
        <f t="shared" si="82"/>
        <v>4.7696345872592108E-4</v>
      </c>
      <c r="GK83" s="2">
        <f t="shared" si="82"/>
        <v>4.038035972119928E-4</v>
      </c>
      <c r="GM83" s="86">
        <f t="shared" si="83"/>
        <v>0.53085822803057359</v>
      </c>
      <c r="GN83" s="86">
        <f t="shared" si="83"/>
        <v>0.56986486454155127</v>
      </c>
      <c r="GO83" s="86">
        <f t="shared" si="83"/>
        <v>0.61281708233939225</v>
      </c>
      <c r="GP83" s="86">
        <f t="shared" si="83"/>
        <v>0.62041306098504267</v>
      </c>
      <c r="GQ83" s="86">
        <f t="shared" si="83"/>
        <v>0.59845035075919006</v>
      </c>
      <c r="GR83" s="86">
        <f t="shared" si="83"/>
        <v>0.56366490592660756</v>
      </c>
      <c r="GS83" s="86">
        <f t="shared" si="83"/>
        <v>0.58322674761657212</v>
      </c>
      <c r="GT83" s="86">
        <f t="shared" si="83"/>
        <v>0.56716250796345369</v>
      </c>
      <c r="GU83" s="86">
        <f t="shared" si="83"/>
        <v>0.57398770183571357</v>
      </c>
      <c r="GV83" s="86">
        <f t="shared" si="83"/>
        <v>0.53077935901182105</v>
      </c>
      <c r="GW83" s="86">
        <f t="shared" si="83"/>
        <v>0.5571935515608768</v>
      </c>
      <c r="GX83" s="86">
        <f t="shared" si="83"/>
        <v>0.58987566977614458</v>
      </c>
      <c r="GY83" s="86">
        <f t="shared" si="83"/>
        <v>0.54315957696707096</v>
      </c>
      <c r="GZ83" s="86">
        <f t="shared" si="83"/>
        <v>0.53999943123083627</v>
      </c>
      <c r="HA83" s="86">
        <f t="shared" si="83"/>
        <v>0.57192706083500777</v>
      </c>
      <c r="HC83" s="86">
        <f t="shared" si="73"/>
        <v>2.8524773212537777E-4</v>
      </c>
      <c r="HD83" s="86">
        <f t="shared" si="73"/>
        <v>1.6493988288314313E-4</v>
      </c>
      <c r="HE83" s="86">
        <f t="shared" si="73"/>
        <v>2.6463323263757827E-4</v>
      </c>
      <c r="HF83" s="86">
        <f t="shared" si="73"/>
        <v>1.3932486473581317E-4</v>
      </c>
      <c r="HG83" s="86">
        <f t="shared" si="87"/>
        <v>8.8037494193340693E-5</v>
      </c>
      <c r="HH83" s="86">
        <f t="shared" si="87"/>
        <v>4.8414554135171527E-5</v>
      </c>
      <c r="HI83" s="86">
        <f t="shared" si="87"/>
        <v>1.0457811234833032E-4</v>
      </c>
      <c r="HJ83" s="86">
        <f t="shared" si="87"/>
        <v>9.0789883200734079E-5</v>
      </c>
      <c r="HK83" s="86">
        <f t="shared" si="87"/>
        <v>1.4706575656912637E-4</v>
      </c>
      <c r="HL83" s="86">
        <f t="shared" si="87"/>
        <v>3.7280277467674361E-5</v>
      </c>
      <c r="HM83" s="86">
        <f t="shared" si="87"/>
        <v>9.3557224788041261E-5</v>
      </c>
      <c r="HN83" s="86">
        <f t="shared" si="87"/>
        <v>9.6445060143973409E-5</v>
      </c>
      <c r="HO83" s="86">
        <f t="shared" si="87"/>
        <v>8.3012348643325633E-5</v>
      </c>
      <c r="HP83" s="86">
        <f t="shared" si="87"/>
        <v>2.0310358162915823E-5</v>
      </c>
      <c r="HQ83" s="86">
        <f t="shared" si="87"/>
        <v>3.2995669047132436E-6</v>
      </c>
      <c r="HS83" s="86">
        <f t="shared" si="84"/>
        <v>1.1354649206476736E-42</v>
      </c>
      <c r="HT83" s="86">
        <f t="shared" si="84"/>
        <v>3.9314974295557901E-46</v>
      </c>
      <c r="HU83" s="86">
        <f t="shared" si="84"/>
        <v>2.1367633264265038E-49</v>
      </c>
      <c r="HV83" s="86">
        <f t="shared" si="84"/>
        <v>1.1905968917486587E-53</v>
      </c>
      <c r="HW83" s="86">
        <f t="shared" si="84"/>
        <v>2.7961931535909917E-56</v>
      </c>
      <c r="HX83" s="86">
        <f t="shared" si="84"/>
        <v>7.7308644766366774E-59</v>
      </c>
      <c r="HY83" s="86">
        <f t="shared" si="84"/>
        <v>1.8333469386119257E-55</v>
      </c>
      <c r="HZ83" s="86">
        <f t="shared" si="84"/>
        <v>3.7693732087727228E-55</v>
      </c>
      <c r="IA83" s="86">
        <f t="shared" si="84"/>
        <v>4.2819465335804421E-53</v>
      </c>
      <c r="IB83" s="86">
        <f t="shared" si="84"/>
        <v>7.0124869557197863E-61</v>
      </c>
      <c r="IC83" s="86">
        <f t="shared" si="84"/>
        <v>3.0234593807446198E-54</v>
      </c>
      <c r="ID83" s="86">
        <f t="shared" si="84"/>
        <v>7.3480393441918317E-57</v>
      </c>
      <c r="IE83" s="86">
        <f t="shared" si="84"/>
        <v>4.2079018463799291E-56</v>
      </c>
      <c r="IF83" s="86">
        <f t="shared" si="84"/>
        <v>2.334318881613185E-32</v>
      </c>
      <c r="IG83" s="86">
        <f t="shared" si="84"/>
        <v>5.8024959988591294E-23</v>
      </c>
      <c r="II83" s="86">
        <f t="shared" si="85"/>
        <v>1.8102745875018649E-159</v>
      </c>
      <c r="IJ83" s="86">
        <f t="shared" si="85"/>
        <v>1.4847515453717834E-182</v>
      </c>
      <c r="IK83" s="86">
        <f t="shared" si="85"/>
        <v>5.9679273101287374E-171</v>
      </c>
      <c r="IL83" s="86">
        <f t="shared" si="85"/>
        <v>1.1713305115820352E-201</v>
      </c>
      <c r="IM83" s="86">
        <f t="shared" si="85"/>
        <v>3.5456862889871619E-209</v>
      </c>
      <c r="IN83" s="86">
        <f t="shared" si="85"/>
        <v>7.176543679896838E-218</v>
      </c>
      <c r="IO83" s="86">
        <f t="shared" si="85"/>
        <v>3.1204000661889902E-204</v>
      </c>
      <c r="IP83" s="86">
        <f t="shared" si="85"/>
        <v>7.033670831413783E-203</v>
      </c>
      <c r="IQ83" s="86">
        <f t="shared" si="85"/>
        <v>6.6886371967532312E-197</v>
      </c>
      <c r="IR83" s="86">
        <f t="shared" si="85"/>
        <v>2.8902103326885487E-227</v>
      </c>
      <c r="IS83" s="86">
        <f t="shared" si="85"/>
        <v>1.1818651987587949E-201</v>
      </c>
      <c r="IT83" s="86">
        <f t="shared" si="85"/>
        <v>1.4072634231261238E-214</v>
      </c>
      <c r="IU83" s="86">
        <f t="shared" si="85"/>
        <v>4.1894367061384737E-208</v>
      </c>
      <c r="IV83" s="86">
        <f t="shared" si="85"/>
        <v>2.256701670959119E-116</v>
      </c>
      <c r="IW83" s="86">
        <f t="shared" si="85"/>
        <v>2.6581565850689195E-67</v>
      </c>
      <c r="IY83" s="86">
        <f t="shared" si="86"/>
        <v>0.53114347576269894</v>
      </c>
      <c r="IZ83" s="86">
        <f t="shared" si="86"/>
        <v>0.57002980442443441</v>
      </c>
      <c r="JA83" s="86">
        <f t="shared" si="86"/>
        <v>0.61308171557202984</v>
      </c>
      <c r="JB83" s="86">
        <f t="shared" si="86"/>
        <v>0.62055238584977845</v>
      </c>
      <c r="JC83" s="86">
        <f t="shared" si="86"/>
        <v>0.59853838825338346</v>
      </c>
      <c r="JD83" s="86">
        <f t="shared" si="86"/>
        <v>0.56371332048074274</v>
      </c>
      <c r="JE83" s="86">
        <f t="shared" si="86"/>
        <v>0.58333132572892044</v>
      </c>
      <c r="JF83" s="86">
        <f t="shared" si="86"/>
        <v>0.56725329784665446</v>
      </c>
      <c r="JG83" s="86">
        <f t="shared" si="86"/>
        <v>0.57413476759228266</v>
      </c>
      <c r="JH83" s="86">
        <f t="shared" si="86"/>
        <v>0.53081663928928868</v>
      </c>
      <c r="JI83" s="86">
        <f t="shared" si="86"/>
        <v>0.55728710878566479</v>
      </c>
      <c r="JJ83" s="86">
        <f t="shared" si="86"/>
        <v>0.58997211483628853</v>
      </c>
      <c r="JK83" s="86">
        <f t="shared" si="86"/>
        <v>0.54324258931571423</v>
      </c>
      <c r="JL83" s="86">
        <f t="shared" si="86"/>
        <v>0.54001974158899924</v>
      </c>
      <c r="JM83" s="86">
        <f t="shared" si="86"/>
        <v>0.57193036040191247</v>
      </c>
    </row>
    <row r="84" spans="2:273" x14ac:dyDescent="0.25">
      <c r="B84" s="2">
        <v>57</v>
      </c>
      <c r="C84" s="37">
        <v>225.262</v>
      </c>
      <c r="D84" s="37">
        <v>225.541</v>
      </c>
      <c r="E84" s="37">
        <v>216.88499999999999</v>
      </c>
      <c r="F84" s="37">
        <v>218.541</v>
      </c>
      <c r="G84" s="37">
        <v>222.328</v>
      </c>
      <c r="H84" s="37">
        <v>225.31700000000001</v>
      </c>
      <c r="I84" s="37">
        <v>222.983</v>
      </c>
      <c r="J84" s="37">
        <v>220.91499999999999</v>
      </c>
      <c r="K84" s="37">
        <v>216.46700000000001</v>
      </c>
      <c r="L84" s="37">
        <v>225.08500000000001</v>
      </c>
      <c r="M84" s="37">
        <v>223.9</v>
      </c>
      <c r="N84" s="37">
        <v>219.57900000000001</v>
      </c>
      <c r="O84" s="37">
        <v>221.94800000000001</v>
      </c>
      <c r="P84" s="37">
        <v>214.37299999999999</v>
      </c>
      <c r="Q84" s="37">
        <v>188.56700000000001</v>
      </c>
      <c r="S84" s="4">
        <f t="shared" si="88"/>
        <v>236.44651790068312</v>
      </c>
      <c r="T84" s="4">
        <f t="shared" si="88"/>
        <v>231.10592503878897</v>
      </c>
      <c r="U84" s="4">
        <f t="shared" si="88"/>
        <v>216.16881093299634</v>
      </c>
      <c r="V84" s="4">
        <f t="shared" si="88"/>
        <v>220.05367358688289</v>
      </c>
      <c r="W84" s="4">
        <f t="shared" si="88"/>
        <v>227.44270530528902</v>
      </c>
      <c r="X84" s="4">
        <f t="shared" si="88"/>
        <v>233.98730902178377</v>
      </c>
      <c r="Y84" s="4">
        <f t="shared" si="88"/>
        <v>229.30753846469167</v>
      </c>
      <c r="Z84" s="4">
        <f t="shared" si="88"/>
        <v>227.22362403317638</v>
      </c>
      <c r="AA84" s="4">
        <f t="shared" si="88"/>
        <v>220.17307222468972</v>
      </c>
      <c r="AB84" s="4">
        <f t="shared" si="88"/>
        <v>232.64742360057556</v>
      </c>
      <c r="AC84" s="4">
        <f t="shared" si="88"/>
        <v>232.33546586828396</v>
      </c>
      <c r="AD84" s="4">
        <f t="shared" si="88"/>
        <v>223.1531432451745</v>
      </c>
      <c r="AE84" s="4">
        <f t="shared" si="88"/>
        <v>227.3127321859757</v>
      </c>
      <c r="AF84" s="4">
        <f t="shared" si="88"/>
        <v>218.85285374214635</v>
      </c>
      <c r="AG84" s="4">
        <f t="shared" si="88"/>
        <v>187.51692686041869</v>
      </c>
      <c r="AI84" s="4">
        <f t="shared" si="89"/>
        <v>-11.184517900683119</v>
      </c>
      <c r="AJ84" s="4">
        <f t="shared" si="89"/>
        <v>-5.5649250387889708</v>
      </c>
      <c r="AK84" s="4">
        <f t="shared" si="89"/>
        <v>0.71618906700365415</v>
      </c>
      <c r="AL84" s="4">
        <f t="shared" si="89"/>
        <v>-1.5126735868828973</v>
      </c>
      <c r="AM84" s="4">
        <f t="shared" si="89"/>
        <v>-5.1147053052890215</v>
      </c>
      <c r="AN84" s="4">
        <f t="shared" si="89"/>
        <v>-8.6703090217837655</v>
      </c>
      <c r="AO84" s="4">
        <f t="shared" si="89"/>
        <v>-6.3245384646916705</v>
      </c>
      <c r="AP84" s="4">
        <f t="shared" si="89"/>
        <v>-6.3086240331763861</v>
      </c>
      <c r="AQ84" s="4">
        <f t="shared" si="89"/>
        <v>-3.7060722246897058</v>
      </c>
      <c r="AR84" s="4">
        <f t="shared" si="89"/>
        <v>-7.5624236005755563</v>
      </c>
      <c r="AS84" s="4">
        <f t="shared" si="89"/>
        <v>-8.4354658682839556</v>
      </c>
      <c r="AT84" s="4">
        <f t="shared" si="89"/>
        <v>-3.574143245174497</v>
      </c>
      <c r="AU84" s="4">
        <f t="shared" si="89"/>
        <v>-5.3647321859756971</v>
      </c>
      <c r="AV84" s="4">
        <f t="shared" si="89"/>
        <v>-4.4798537421463607</v>
      </c>
      <c r="AW84" s="4">
        <f t="shared" si="89"/>
        <v>1.0500731395813148</v>
      </c>
      <c r="AY84" s="2">
        <f t="shared" si="80"/>
        <v>105.50736954788405</v>
      </c>
      <c r="AZ84" s="2">
        <f t="shared" si="80"/>
        <v>105.79433650801572</v>
      </c>
      <c r="BA84" s="2">
        <f t="shared" si="80"/>
        <v>100.1021408172998</v>
      </c>
      <c r="BB84" s="2">
        <f t="shared" si="80"/>
        <v>99.940188298898775</v>
      </c>
      <c r="BC84" s="2">
        <f t="shared" si="80"/>
        <v>103.50564741573989</v>
      </c>
      <c r="BD84" s="2">
        <f t="shared" si="80"/>
        <v>104.33918501115643</v>
      </c>
      <c r="BE84" s="2">
        <f t="shared" si="80"/>
        <v>102.88843210541901</v>
      </c>
      <c r="BF84" s="2">
        <f t="shared" si="80"/>
        <v>101.98425844295754</v>
      </c>
      <c r="BG84" s="2">
        <f t="shared" si="80"/>
        <v>99.229944822455735</v>
      </c>
      <c r="BH84" s="2">
        <f t="shared" si="80"/>
        <v>102.08960228081796</v>
      </c>
      <c r="BI84" s="2">
        <f t="shared" si="80"/>
        <v>102.98491506509185</v>
      </c>
      <c r="BJ84" s="2">
        <f t="shared" si="80"/>
        <v>102.92230896273338</v>
      </c>
      <c r="BK84" s="2">
        <f t="shared" si="80"/>
        <v>102.43524292283273</v>
      </c>
      <c r="BL84" s="2">
        <f t="shared" si="80"/>
        <v>102.83957556281065</v>
      </c>
      <c r="BM84" s="2">
        <f t="shared" si="80"/>
        <v>102.71374280011658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112.74069896810511</v>
      </c>
      <c r="DL84" s="2">
        <f t="shared" si="90"/>
        <v>113.0478518437466</v>
      </c>
      <c r="DM84" s="2">
        <f t="shared" si="90"/>
        <v>109.41028425794218</v>
      </c>
      <c r="DN84" s="2">
        <f t="shared" si="90"/>
        <v>110.51855410876466</v>
      </c>
      <c r="DO84" s="2">
        <f t="shared" si="90"/>
        <v>111.52070303096617</v>
      </c>
      <c r="DP84" s="2">
        <f t="shared" si="90"/>
        <v>112.91134186818397</v>
      </c>
      <c r="DQ84" s="2">
        <f t="shared" si="90"/>
        <v>110.39680873180875</v>
      </c>
      <c r="DR84" s="2">
        <f t="shared" si="90"/>
        <v>111.55174453024452</v>
      </c>
      <c r="DS84" s="2">
        <f t="shared" si="90"/>
        <v>107.35316358543417</v>
      </c>
      <c r="DT84" s="2">
        <f t="shared" si="90"/>
        <v>106.99229152024449</v>
      </c>
      <c r="DU84" s="2">
        <f t="shared" si="90"/>
        <v>109.34924425770308</v>
      </c>
      <c r="DV84" s="2">
        <f t="shared" si="90"/>
        <v>112.29680588235294</v>
      </c>
      <c r="DW84" s="2">
        <f t="shared" si="90"/>
        <v>111.98967787114846</v>
      </c>
      <c r="DX84" s="2">
        <f t="shared" si="90"/>
        <v>111.36228966131905</v>
      </c>
      <c r="DY84" s="2">
        <f t="shared" si="90"/>
        <v>108.09142068965517</v>
      </c>
      <c r="EA84" s="2">
        <f>CE$228*$B84+CE$229</f>
        <v>103.76162932631374</v>
      </c>
      <c r="EB84" s="2">
        <f t="shared" si="91"/>
        <v>104.05734996129696</v>
      </c>
      <c r="EC84" s="2">
        <f t="shared" si="91"/>
        <v>97.94549506254117</v>
      </c>
      <c r="ED84" s="2">
        <f t="shared" si="91"/>
        <v>97.536422537220531</v>
      </c>
      <c r="EE84" s="2">
        <f t="shared" si="91"/>
        <v>101.54921072088722</v>
      </c>
      <c r="EF84" s="2">
        <f t="shared" si="91"/>
        <v>102.08074284514251</v>
      </c>
      <c r="EG84" s="2">
        <f t="shared" si="91"/>
        <v>101.04444664596051</v>
      </c>
      <c r="EH84" s="2">
        <f t="shared" si="91"/>
        <v>99.458334919759707</v>
      </c>
      <c r="EI84" s="2">
        <f t="shared" si="91"/>
        <v>97.072345971886577</v>
      </c>
      <c r="EJ84" s="2">
        <f t="shared" si="91"/>
        <v>100.62400537227647</v>
      </c>
      <c r="EK84" s="2">
        <f t="shared" si="91"/>
        <v>101.18780932490807</v>
      </c>
      <c r="EL84" s="2">
        <f t="shared" si="91"/>
        <v>100.45866093270038</v>
      </c>
      <c r="EM84" s="2">
        <f t="shared" si="91"/>
        <v>99.756962288495927</v>
      </c>
      <c r="EN84" s="2">
        <f t="shared" si="91"/>
        <v>100.28821082918394</v>
      </c>
      <c r="EO84" s="2">
        <f t="shared" si="91"/>
        <v>101.04149254642618</v>
      </c>
      <c r="EQ84" s="2">
        <f t="shared" si="92"/>
        <v>102.85071271267479</v>
      </c>
      <c r="ER84" s="2">
        <f t="shared" si="92"/>
        <v>102.90688222790503</v>
      </c>
      <c r="ES84" s="2">
        <f t="shared" si="92"/>
        <v>97.614473191875092</v>
      </c>
      <c r="ET84" s="2">
        <f t="shared" si="92"/>
        <v>97.989247444903938</v>
      </c>
      <c r="EU84" s="2">
        <f t="shared" si="92"/>
        <v>101.79091488210459</v>
      </c>
      <c r="EV84" s="2">
        <f t="shared" si="92"/>
        <v>101.98309613845367</v>
      </c>
      <c r="EW84" s="2">
        <f t="shared" si="92"/>
        <v>100.78550661462822</v>
      </c>
      <c r="EX84" s="2">
        <f t="shared" si="92"/>
        <v>99.468146691698792</v>
      </c>
      <c r="EY84" s="2">
        <f t="shared" si="92"/>
        <v>96.908472505830971</v>
      </c>
      <c r="EZ84" s="2">
        <f t="shared" si="92"/>
        <v>101.03541125296177</v>
      </c>
      <c r="FA84" s="2">
        <f t="shared" si="92"/>
        <v>101.20950636119419</v>
      </c>
      <c r="FB84" s="2">
        <f t="shared" si="92"/>
        <v>99.570428088989743</v>
      </c>
      <c r="FC84" s="2">
        <f t="shared" si="92"/>
        <v>99.767149413564496</v>
      </c>
      <c r="FD84" s="2">
        <f t="shared" si="92"/>
        <v>100.46016402296117</v>
      </c>
      <c r="FE84" s="2">
        <f t="shared" si="92"/>
        <v>102.51046228857366</v>
      </c>
      <c r="FG84" s="2">
        <f t="shared" si="93"/>
        <v>0.8055247484325736</v>
      </c>
      <c r="FH84" s="2">
        <f t="shared" si="93"/>
        <v>0.80671520768701999</v>
      </c>
      <c r="FI84" s="2">
        <f t="shared" si="93"/>
        <v>0.81186340627823395</v>
      </c>
      <c r="FJ84" s="2">
        <f t="shared" si="93"/>
        <v>0.81486308336491364</v>
      </c>
      <c r="FK84" s="2">
        <f t="shared" si="93"/>
        <v>0.80381117545497816</v>
      </c>
      <c r="FL84" s="2">
        <f t="shared" si="93"/>
        <v>0.79147035107255892</v>
      </c>
      <c r="FM84" s="2">
        <f t="shared" si="93"/>
        <v>0.80281279865610489</v>
      </c>
      <c r="FN84" s="2">
        <f t="shared" si="93"/>
        <v>0.79113289066309189</v>
      </c>
      <c r="FO84" s="2">
        <f t="shared" si="93"/>
        <v>0.79012065836863055</v>
      </c>
      <c r="FP84" s="2">
        <f t="shared" si="93"/>
        <v>0.76990624633083971</v>
      </c>
      <c r="FQ84" s="2">
        <f t="shared" si="93"/>
        <v>0.77980723877227343</v>
      </c>
      <c r="FR84" s="2">
        <f t="shared" si="93"/>
        <v>0.7918336763926227</v>
      </c>
      <c r="FS84" s="2">
        <f t="shared" si="93"/>
        <v>0.78105644904692995</v>
      </c>
      <c r="FT84" s="2">
        <f t="shared" si="93"/>
        <v>0.76961742386423981</v>
      </c>
      <c r="FU84" s="2">
        <f t="shared" si="93"/>
        <v>0.76289121799238402</v>
      </c>
      <c r="FW84" s="2">
        <f t="shared" si="82"/>
        <v>5.1223773012660579E-4</v>
      </c>
      <c r="FX84" s="2">
        <f t="shared" si="82"/>
        <v>6.4386196890768002E-4</v>
      </c>
      <c r="FY84" s="2">
        <f t="shared" si="82"/>
        <v>9.0819437889708555E-4</v>
      </c>
      <c r="FZ84" s="2">
        <f t="shared" si="82"/>
        <v>6.491497410386816E-4</v>
      </c>
      <c r="GA84" s="2">
        <f t="shared" si="82"/>
        <v>5.8476270266815506E-4</v>
      </c>
      <c r="GB84" s="2">
        <f t="shared" si="82"/>
        <v>6.0264126459288873E-4</v>
      </c>
      <c r="GC84" s="2">
        <f t="shared" si="82"/>
        <v>6.9763722409845028E-4</v>
      </c>
      <c r="GD84" s="2">
        <f t="shared" si="82"/>
        <v>8.1696035604693308E-4</v>
      </c>
      <c r="GE84" s="2">
        <f t="shared" si="82"/>
        <v>8.0782812243108374E-4</v>
      </c>
      <c r="GF84" s="2">
        <f t="shared" si="82"/>
        <v>7.1473046453213618E-4</v>
      </c>
      <c r="GG84" s="2">
        <f t="shared" si="82"/>
        <v>7.7645402810320931E-4</v>
      </c>
      <c r="GH84" s="2">
        <f t="shared" si="82"/>
        <v>7.3751209725032613E-4</v>
      </c>
      <c r="GI84" s="2">
        <f t="shared" si="82"/>
        <v>6.3284507308550145E-4</v>
      </c>
      <c r="GJ84" s="2">
        <f t="shared" si="82"/>
        <v>5.2295596820793762E-4</v>
      </c>
      <c r="GK84" s="2">
        <f t="shared" si="82"/>
        <v>4.4274459131591265E-4</v>
      </c>
      <c r="GM84" s="86">
        <f t="shared" si="83"/>
        <v>0.58290776350544027</v>
      </c>
      <c r="GN84" s="86">
        <f t="shared" si="83"/>
        <v>0.59739357392687131</v>
      </c>
      <c r="GO84" s="86">
        <f t="shared" si="83"/>
        <v>0.59993259763560269</v>
      </c>
      <c r="GP84" s="86">
        <f t="shared" si="83"/>
        <v>0.62035332443678581</v>
      </c>
      <c r="GQ84" s="86">
        <f t="shared" si="83"/>
        <v>0.62217473055993511</v>
      </c>
      <c r="GR84" s="86">
        <f t="shared" si="83"/>
        <v>0.61391702731826603</v>
      </c>
      <c r="GS84" s="86">
        <f t="shared" si="83"/>
        <v>0.61790845110979697</v>
      </c>
      <c r="GT84" s="86">
        <f t="shared" si="83"/>
        <v>0.59802827495145472</v>
      </c>
      <c r="GU84" s="86">
        <f t="shared" si="83"/>
        <v>0.59057847215896042</v>
      </c>
      <c r="GV84" s="86">
        <f t="shared" si="83"/>
        <v>0.58104516733854528</v>
      </c>
      <c r="GW84" s="86">
        <f t="shared" si="83"/>
        <v>0.60719801778773708</v>
      </c>
      <c r="GX84" s="86">
        <f t="shared" si="83"/>
        <v>0.60882611456049263</v>
      </c>
      <c r="GY84" s="86">
        <f t="shared" si="83"/>
        <v>0.57877488242032771</v>
      </c>
      <c r="GZ84" s="86">
        <f t="shared" si="83"/>
        <v>0.57397080120687072</v>
      </c>
      <c r="HA84" s="86">
        <f t="shared" si="83"/>
        <v>0.56562292363195277</v>
      </c>
      <c r="HC84" s="86">
        <f t="shared" si="73"/>
        <v>4.9153378824486418E-4</v>
      </c>
      <c r="HD84" s="86">
        <f t="shared" si="73"/>
        <v>3.0670119839096044E-4</v>
      </c>
      <c r="HE84" s="86">
        <f t="shared" si="73"/>
        <v>4.8744157537834856E-4</v>
      </c>
      <c r="HF84" s="86">
        <f t="shared" si="73"/>
        <v>2.6928535103440886E-4</v>
      </c>
      <c r="HG84" s="86">
        <f t="shared" si="87"/>
        <v>1.7371334166943724E-4</v>
      </c>
      <c r="HH84" s="86">
        <f t="shared" si="87"/>
        <v>9.9393917899151153E-5</v>
      </c>
      <c r="HI84" s="86">
        <f t="shared" si="87"/>
        <v>2.0657973217445879E-4</v>
      </c>
      <c r="HJ84" s="86">
        <f t="shared" si="87"/>
        <v>1.825905760370744E-4</v>
      </c>
      <c r="HK84" s="86">
        <f t="shared" si="87"/>
        <v>2.8695079445595172E-4</v>
      </c>
      <c r="HL84" s="86">
        <f t="shared" si="87"/>
        <v>7.9839190901754019E-5</v>
      </c>
      <c r="HM84" s="86">
        <f t="shared" si="87"/>
        <v>1.8664617650815819E-4</v>
      </c>
      <c r="HN84" s="86">
        <f t="shared" si="87"/>
        <v>1.9539793802172332E-4</v>
      </c>
      <c r="HO84" s="86">
        <f t="shared" si="87"/>
        <v>1.6504416014557113E-4</v>
      </c>
      <c r="HP84" s="86">
        <f t="shared" si="87"/>
        <v>4.5163111683931764E-5</v>
      </c>
      <c r="HQ84" s="86">
        <f t="shared" si="87"/>
        <v>8.8258087295801838E-6</v>
      </c>
      <c r="HS84" s="86">
        <f t="shared" si="84"/>
        <v>3.0635635266792155E-41</v>
      </c>
      <c r="HT84" s="86">
        <f t="shared" si="84"/>
        <v>1.7297840445033347E-44</v>
      </c>
      <c r="HU84" s="86">
        <f t="shared" si="84"/>
        <v>1.1392657612125719E-47</v>
      </c>
      <c r="HV84" s="86">
        <f t="shared" si="84"/>
        <v>8.8296924905951446E-52</v>
      </c>
      <c r="HW84" s="86">
        <f t="shared" si="84"/>
        <v>2.3563332949136743E-54</v>
      </c>
      <c r="HX84" s="86">
        <f t="shared" si="84"/>
        <v>8.0765393264059013E-57</v>
      </c>
      <c r="HY84" s="86">
        <f t="shared" si="84"/>
        <v>1.5724125123442084E-53</v>
      </c>
      <c r="HZ84" s="86">
        <f t="shared" si="84"/>
        <v>3.4617829864654079E-53</v>
      </c>
      <c r="IA84" s="86">
        <f t="shared" si="84"/>
        <v>3.3489980385458318E-51</v>
      </c>
      <c r="IB84" s="86">
        <f t="shared" si="84"/>
        <v>9.840541112292306E-59</v>
      </c>
      <c r="IC84" s="86">
        <f t="shared" si="84"/>
        <v>2.5552007528552061E-52</v>
      </c>
      <c r="ID84" s="86">
        <f t="shared" si="84"/>
        <v>7.739450368525107E-55</v>
      </c>
      <c r="IE84" s="86">
        <f t="shared" si="84"/>
        <v>3.6458743962837454E-54</v>
      </c>
      <c r="IF84" s="86">
        <f t="shared" si="84"/>
        <v>2.683825736601632E-31</v>
      </c>
      <c r="IG84" s="86">
        <f t="shared" si="84"/>
        <v>3.0999887084218956E-22</v>
      </c>
      <c r="II84" s="86">
        <f t="shared" si="85"/>
        <v>1.0395784239003612E-155</v>
      </c>
      <c r="IJ84" s="86">
        <f t="shared" si="85"/>
        <v>4.102369235907774E-178</v>
      </c>
      <c r="IK84" s="86">
        <f t="shared" si="85"/>
        <v>1.3562520069381703E-166</v>
      </c>
      <c r="IL84" s="86">
        <f t="shared" si="85"/>
        <v>9.6599543273970322E-197</v>
      </c>
      <c r="IM84" s="86">
        <f t="shared" si="85"/>
        <v>3.8080531896577878E-204</v>
      </c>
      <c r="IN84" s="86">
        <f t="shared" si="85"/>
        <v>1.3147144715399787E-212</v>
      </c>
      <c r="IO84" s="86">
        <f t="shared" si="85"/>
        <v>3.3291068652119359E-199</v>
      </c>
      <c r="IP84" s="86">
        <f t="shared" si="85"/>
        <v>8.9241844487119022E-198</v>
      </c>
      <c r="IQ84" s="86">
        <f t="shared" si="85"/>
        <v>5.8785834666289903E-192</v>
      </c>
      <c r="IR84" s="86">
        <f t="shared" si="85"/>
        <v>1.2016493615546186E-221</v>
      </c>
      <c r="IS84" s="86">
        <f t="shared" si="85"/>
        <v>1.2866903126648558E-196</v>
      </c>
      <c r="IT84" s="86">
        <f t="shared" si="85"/>
        <v>2.9755306308466381E-209</v>
      </c>
      <c r="IU84" s="86">
        <f t="shared" si="85"/>
        <v>4.7848869473780498E-203</v>
      </c>
      <c r="IV84" s="86">
        <f t="shared" si="85"/>
        <v>1.237569896240724E-113</v>
      </c>
      <c r="IW84" s="86">
        <f t="shared" si="85"/>
        <v>9.0885024802947688E-66</v>
      </c>
      <c r="IY84" s="86">
        <f t="shared" si="86"/>
        <v>0.58339929729368512</v>
      </c>
      <c r="IZ84" s="86">
        <f t="shared" si="86"/>
        <v>0.59770027512526225</v>
      </c>
      <c r="JA84" s="86">
        <f t="shared" si="86"/>
        <v>0.60042003921098108</v>
      </c>
      <c r="JB84" s="86">
        <f t="shared" si="86"/>
        <v>0.62062260978782025</v>
      </c>
      <c r="JC84" s="86">
        <f t="shared" si="86"/>
        <v>0.6223484439016046</v>
      </c>
      <c r="JD84" s="86">
        <f t="shared" si="86"/>
        <v>0.61401642123616518</v>
      </c>
      <c r="JE84" s="86">
        <f t="shared" si="86"/>
        <v>0.61811503084197139</v>
      </c>
      <c r="JF84" s="86">
        <f t="shared" si="86"/>
        <v>0.59821086552749181</v>
      </c>
      <c r="JG84" s="86">
        <f t="shared" si="86"/>
        <v>0.59086542295341637</v>
      </c>
      <c r="JH84" s="86">
        <f t="shared" si="86"/>
        <v>0.58112500652944699</v>
      </c>
      <c r="JI84" s="86">
        <f t="shared" si="86"/>
        <v>0.60738466396424529</v>
      </c>
      <c r="JJ84" s="86">
        <f t="shared" si="86"/>
        <v>0.60902151249851433</v>
      </c>
      <c r="JK84" s="86">
        <f t="shared" si="86"/>
        <v>0.57893992658047333</v>
      </c>
      <c r="JL84" s="86">
        <f t="shared" si="86"/>
        <v>0.57401596431855462</v>
      </c>
      <c r="JM84" s="86">
        <f t="shared" si="86"/>
        <v>0.5656317494406824</v>
      </c>
    </row>
    <row r="85" spans="2:273" x14ac:dyDescent="0.25">
      <c r="B85" s="2">
        <v>58</v>
      </c>
      <c r="C85" s="37">
        <v>221.869</v>
      </c>
      <c r="D85" s="37">
        <v>218.197</v>
      </c>
      <c r="E85" s="37">
        <v>202.52500000000001</v>
      </c>
      <c r="F85" s="37">
        <v>206.24600000000001</v>
      </c>
      <c r="G85" s="37">
        <v>212.82</v>
      </c>
      <c r="H85" s="37">
        <v>219.75</v>
      </c>
      <c r="I85" s="37">
        <v>214.63300000000001</v>
      </c>
      <c r="J85" s="37">
        <v>213.72900000000001</v>
      </c>
      <c r="K85" s="37">
        <v>207</v>
      </c>
      <c r="L85" s="37">
        <v>219.39</v>
      </c>
      <c r="M85" s="37">
        <v>218.25</v>
      </c>
      <c r="N85" s="37">
        <v>207.78899999999999</v>
      </c>
      <c r="O85" s="37">
        <v>213.39699999999999</v>
      </c>
      <c r="P85" s="37">
        <v>205.35599999999999</v>
      </c>
      <c r="Q85" s="37">
        <v>172.06700000000001</v>
      </c>
      <c r="S85" s="4">
        <f t="shared" si="88"/>
        <v>229.99581609052387</v>
      </c>
      <c r="T85" s="4">
        <f t="shared" si="88"/>
        <v>216.57170361990268</v>
      </c>
      <c r="U85" s="4">
        <f t="shared" si="88"/>
        <v>192.10884208170214</v>
      </c>
      <c r="V85" s="4">
        <f t="shared" si="88"/>
        <v>197.68411436011138</v>
      </c>
      <c r="W85" s="4">
        <f t="shared" si="88"/>
        <v>209.468396312468</v>
      </c>
      <c r="X85" s="4">
        <f t="shared" si="88"/>
        <v>222.04523186212259</v>
      </c>
      <c r="Y85" s="4">
        <f t="shared" si="88"/>
        <v>214.49713271768928</v>
      </c>
      <c r="Z85" s="4">
        <f t="shared" si="88"/>
        <v>211.27391884001852</v>
      </c>
      <c r="AA85" s="4">
        <f t="shared" si="88"/>
        <v>201.09972390014616</v>
      </c>
      <c r="AB85" s="4">
        <f t="shared" si="88"/>
        <v>220.14761776372046</v>
      </c>
      <c r="AC85" s="4">
        <f t="shared" si="88"/>
        <v>219.03087835080143</v>
      </c>
      <c r="AD85" s="4">
        <f t="shared" si="88"/>
        <v>203.57586844685613</v>
      </c>
      <c r="AE85" s="4">
        <f t="shared" si="88"/>
        <v>212.83844120144974</v>
      </c>
      <c r="AF85" s="4">
        <f t="shared" si="88"/>
        <v>203.50381428276327</v>
      </c>
      <c r="AG85" s="4">
        <f t="shared" si="88"/>
        <v>167.36817661788243</v>
      </c>
      <c r="AI85" s="4">
        <f t="shared" si="89"/>
        <v>-8.1268160905238744</v>
      </c>
      <c r="AJ85" s="4">
        <f t="shared" si="89"/>
        <v>1.6252963800973248</v>
      </c>
      <c r="AK85" s="4">
        <f t="shared" si="89"/>
        <v>10.41615791829787</v>
      </c>
      <c r="AL85" s="4">
        <f t="shared" si="89"/>
        <v>8.5618856398886294</v>
      </c>
      <c r="AM85" s="4">
        <f t="shared" si="89"/>
        <v>3.3516036875319912</v>
      </c>
      <c r="AN85" s="4">
        <f t="shared" si="89"/>
        <v>-2.2952318621225913</v>
      </c>
      <c r="AO85" s="4">
        <f t="shared" si="89"/>
        <v>0.13586728231072698</v>
      </c>
      <c r="AP85" s="4">
        <f t="shared" si="89"/>
        <v>2.4550811599814892</v>
      </c>
      <c r="AQ85" s="4">
        <f t="shared" si="89"/>
        <v>5.9002760998538406</v>
      </c>
      <c r="AR85" s="4">
        <f t="shared" si="89"/>
        <v>-0.75761776372047507</v>
      </c>
      <c r="AS85" s="4">
        <f t="shared" si="89"/>
        <v>-0.78087835080143009</v>
      </c>
      <c r="AT85" s="4">
        <f t="shared" si="89"/>
        <v>4.2131315531438531</v>
      </c>
      <c r="AU85" s="4">
        <f t="shared" si="89"/>
        <v>0.55855879855025137</v>
      </c>
      <c r="AV85" s="4">
        <f t="shared" si="89"/>
        <v>1.852185717236722</v>
      </c>
      <c r="AW85" s="4">
        <f t="shared" si="89"/>
        <v>4.6988233821175811</v>
      </c>
      <c r="AY85" s="2">
        <f t="shared" si="80"/>
        <v>105.23462730292448</v>
      </c>
      <c r="AZ85" s="2">
        <f t="shared" si="80"/>
        <v>105.51709484613762</v>
      </c>
      <c r="BA85" s="2">
        <f t="shared" si="80"/>
        <v>99.846616653964645</v>
      </c>
      <c r="BB85" s="2">
        <f t="shared" si="80"/>
        <v>99.670664465732031</v>
      </c>
      <c r="BC85" s="2">
        <f t="shared" si="80"/>
        <v>103.24156846616873</v>
      </c>
      <c r="BD85" s="2">
        <f t="shared" si="80"/>
        <v>104.05701565508897</v>
      </c>
      <c r="BE85" s="2">
        <f t="shared" si="80"/>
        <v>102.61820199915863</v>
      </c>
      <c r="BF85" s="2">
        <f t="shared" si="80"/>
        <v>101.71206809358721</v>
      </c>
      <c r="BG85" s="2">
        <f t="shared" si="80"/>
        <v>98.988095149166867</v>
      </c>
      <c r="BH85" s="2">
        <f t="shared" si="80"/>
        <v>101.88978575484478</v>
      </c>
      <c r="BI85" s="2">
        <f t="shared" si="80"/>
        <v>102.73754963679067</v>
      </c>
      <c r="BJ85" s="2">
        <f t="shared" si="80"/>
        <v>102.63141238716013</v>
      </c>
      <c r="BK85" s="2">
        <f t="shared" si="80"/>
        <v>102.15792012550911</v>
      </c>
      <c r="BL85" s="2">
        <f t="shared" si="80"/>
        <v>102.59532680583627</v>
      </c>
      <c r="BM85" s="2">
        <f t="shared" si="80"/>
        <v>102.55059812784593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112.79149962476552</v>
      </c>
      <c r="DL85" s="2">
        <f t="shared" si="90"/>
        <v>113.1632353649196</v>
      </c>
      <c r="DM85" s="2">
        <f t="shared" si="90"/>
        <v>109.53207539118068</v>
      </c>
      <c r="DN85" s="2">
        <f t="shared" si="90"/>
        <v>110.62561790130214</v>
      </c>
      <c r="DO85" s="2">
        <f t="shared" si="90"/>
        <v>111.5925189845716</v>
      </c>
      <c r="DP85" s="2">
        <f t="shared" si="90"/>
        <v>113.01598387861546</v>
      </c>
      <c r="DQ85" s="2">
        <f t="shared" si="90"/>
        <v>110.49810143341723</v>
      </c>
      <c r="DR85" s="2">
        <f t="shared" si="90"/>
        <v>111.71070077220077</v>
      </c>
      <c r="DS85" s="2">
        <f t="shared" si="90"/>
        <v>107.43568655462185</v>
      </c>
      <c r="DT85" s="2">
        <f t="shared" si="90"/>
        <v>107.05106096256686</v>
      </c>
      <c r="DU85" s="2">
        <f t="shared" si="90"/>
        <v>109.43476974789915</v>
      </c>
      <c r="DV85" s="2">
        <f t="shared" si="90"/>
        <v>112.46109523809524</v>
      </c>
      <c r="DW85" s="2">
        <f t="shared" si="90"/>
        <v>112.11657226890756</v>
      </c>
      <c r="DX85" s="2">
        <f t="shared" si="90"/>
        <v>111.50348618538322</v>
      </c>
      <c r="DY85" s="2">
        <f t="shared" si="90"/>
        <v>108.12615123152709</v>
      </c>
      <c r="EA85" s="2">
        <f t="shared" ref="EA85:EL116" si="94">CE$228*$B85+CE$229</f>
        <v>103.5713353514673</v>
      </c>
      <c r="EB85" s="2">
        <f t="shared" si="91"/>
        <v>103.84727943579598</v>
      </c>
      <c r="EC85" s="2">
        <f t="shared" si="91"/>
        <v>97.800039828834784</v>
      </c>
      <c r="ED85" s="2">
        <f t="shared" si="91"/>
        <v>97.400321322041819</v>
      </c>
      <c r="EE85" s="2">
        <f t="shared" si="91"/>
        <v>101.38248305606898</v>
      </c>
      <c r="EF85" s="2">
        <f t="shared" si="91"/>
        <v>101.90435582840064</v>
      </c>
      <c r="EG85" s="2">
        <f t="shared" si="91"/>
        <v>100.85327429938238</v>
      </c>
      <c r="EH85" s="2">
        <f t="shared" si="91"/>
        <v>99.304585485649596</v>
      </c>
      <c r="EI85" s="2">
        <f t="shared" si="91"/>
        <v>96.941783014533186</v>
      </c>
      <c r="EJ85" s="2">
        <f t="shared" si="91"/>
        <v>100.4826126682502</v>
      </c>
      <c r="EK85" s="2">
        <f t="shared" si="91"/>
        <v>101.01283974153012</v>
      </c>
      <c r="EL85" s="2">
        <f t="shared" si="91"/>
        <v>100.27551743460859</v>
      </c>
      <c r="EM85" s="2">
        <f t="shared" si="91"/>
        <v>99.611958974810108</v>
      </c>
      <c r="EN85" s="2">
        <f t="shared" si="91"/>
        <v>100.16320912966994</v>
      </c>
      <c r="EO85" s="2">
        <f t="shared" si="91"/>
        <v>100.96928712552051</v>
      </c>
      <c r="EQ85" s="2">
        <f t="shared" si="92"/>
        <v>102.68227941468864</v>
      </c>
      <c r="ER85" s="2">
        <f t="shared" si="92"/>
        <v>102.72391129637391</v>
      </c>
      <c r="ES85" s="2">
        <f t="shared" si="92"/>
        <v>97.47786974179607</v>
      </c>
      <c r="ET85" s="2">
        <f t="shared" si="92"/>
        <v>97.841895839225785</v>
      </c>
      <c r="EU85" s="2">
        <f t="shared" si="92"/>
        <v>101.61842700048973</v>
      </c>
      <c r="EV85" s="2">
        <f t="shared" si="92"/>
        <v>101.80908297641348</v>
      </c>
      <c r="EW85" s="2">
        <f t="shared" si="92"/>
        <v>100.60066739317756</v>
      </c>
      <c r="EX85" s="2">
        <f t="shared" si="92"/>
        <v>99.314204637710574</v>
      </c>
      <c r="EY85" s="2">
        <f t="shared" si="92"/>
        <v>96.782057102925009</v>
      </c>
      <c r="EZ85" s="2">
        <f t="shared" si="92"/>
        <v>100.88388356261272</v>
      </c>
      <c r="FA85" s="2">
        <f t="shared" si="92"/>
        <v>101.03401100748476</v>
      </c>
      <c r="FB85" s="2">
        <f t="shared" si="92"/>
        <v>99.409084269547094</v>
      </c>
      <c r="FC85" s="2">
        <f t="shared" si="92"/>
        <v>99.621882967873518</v>
      </c>
      <c r="FD85" s="2">
        <f t="shared" si="92"/>
        <v>100.3309730783601</v>
      </c>
      <c r="FE85" s="2">
        <f t="shared" si="92"/>
        <v>102.39666874591983</v>
      </c>
      <c r="FG85" s="2">
        <f t="shared" si="93"/>
        <v>0.81954863032797143</v>
      </c>
      <c r="FH85" s="2">
        <f t="shared" si="93"/>
        <v>0.82067235505249547</v>
      </c>
      <c r="FI85" s="2">
        <f t="shared" si="93"/>
        <v>0.8255292009594587</v>
      </c>
      <c r="FJ85" s="2">
        <f t="shared" si="93"/>
        <v>0.8283570544898492</v>
      </c>
      <c r="FK85" s="2">
        <f t="shared" si="93"/>
        <v>0.81793069591344125</v>
      </c>
      <c r="FL85" s="2">
        <f t="shared" si="93"/>
        <v>0.80626396348209017</v>
      </c>
      <c r="FM85" s="2">
        <f t="shared" si="93"/>
        <v>0.81698781197631209</v>
      </c>
      <c r="FN85" s="2">
        <f t="shared" si="93"/>
        <v>0.80594457359347482</v>
      </c>
      <c r="FO85" s="2">
        <f t="shared" si="93"/>
        <v>0.80498642897187678</v>
      </c>
      <c r="FP85" s="2">
        <f t="shared" si="93"/>
        <v>0.78581567902967253</v>
      </c>
      <c r="FQ85" s="2">
        <f t="shared" si="93"/>
        <v>0.79521417646152015</v>
      </c>
      <c r="FR85" s="2">
        <f t="shared" si="93"/>
        <v>0.80660781165328133</v>
      </c>
      <c r="FS85" s="2">
        <f t="shared" si="93"/>
        <v>0.79639880058872159</v>
      </c>
      <c r="FT85" s="2">
        <f t="shared" si="93"/>
        <v>0.78554126397650126</v>
      </c>
      <c r="FU85" s="2">
        <f t="shared" si="93"/>
        <v>0.77914655467418903</v>
      </c>
      <c r="FW85" s="2">
        <f t="shared" si="82"/>
        <v>5.6162974671155783E-4</v>
      </c>
      <c r="FX85" s="2">
        <f t="shared" si="82"/>
        <v>7.0593675840079919E-4</v>
      </c>
      <c r="FY85" s="2">
        <f t="shared" si="82"/>
        <v>9.9572808767407219E-4</v>
      </c>
      <c r="FZ85" s="2">
        <f t="shared" si="82"/>
        <v>7.1173396203976478E-4</v>
      </c>
      <c r="GA85" s="2">
        <f t="shared" si="82"/>
        <v>6.4114338210291045E-4</v>
      </c>
      <c r="GB85" s="2">
        <f t="shared" si="82"/>
        <v>6.6074458988070006E-4</v>
      </c>
      <c r="GC85" s="2">
        <f t="shared" si="82"/>
        <v>7.6489252258834508E-4</v>
      </c>
      <c r="GD85" s="2">
        <f t="shared" si="82"/>
        <v>8.957086187852928E-4</v>
      </c>
      <c r="GE85" s="2">
        <f t="shared" si="82"/>
        <v>8.8569689320960616E-4</v>
      </c>
      <c r="GF85" s="2">
        <f t="shared" si="82"/>
        <v>7.836323344012294E-4</v>
      </c>
      <c r="GG85" s="2">
        <f t="shared" si="82"/>
        <v>8.5130114040172199E-4</v>
      </c>
      <c r="GH85" s="2">
        <f t="shared" si="82"/>
        <v>8.0860839843681603E-4</v>
      </c>
      <c r="GI85" s="2">
        <f t="shared" si="82"/>
        <v>6.9385846012546052E-4</v>
      </c>
      <c r="GJ85" s="2">
        <f t="shared" si="82"/>
        <v>5.7338088741054052E-4</v>
      </c>
      <c r="GK85" s="2">
        <f t="shared" si="82"/>
        <v>4.8543905521212399E-4</v>
      </c>
      <c r="GM85" s="86">
        <f t="shared" si="83"/>
        <v>0.60673769625109975</v>
      </c>
      <c r="GN85" s="86">
        <f t="shared" si="83"/>
        <v>0.58425436186494883</v>
      </c>
      <c r="GO85" s="86">
        <f t="shared" si="83"/>
        <v>0.53090051544005223</v>
      </c>
      <c r="GP85" s="86">
        <f t="shared" si="83"/>
        <v>0.56142076866505108</v>
      </c>
      <c r="GQ85" s="86">
        <f t="shared" si="83"/>
        <v>0.59129640034893216</v>
      </c>
      <c r="GR85" s="86">
        <f t="shared" si="83"/>
        <v>0.6182430675936178</v>
      </c>
      <c r="GS85" s="86">
        <f t="shared" si="83"/>
        <v>0.60430501363215672</v>
      </c>
      <c r="GT85" s="86">
        <f t="shared" si="83"/>
        <v>0.58194694612517572</v>
      </c>
      <c r="GU85" s="86">
        <f t="shared" si="83"/>
        <v>0.55754599688828566</v>
      </c>
      <c r="GV85" s="86">
        <f t="shared" si="83"/>
        <v>0.58797843050563914</v>
      </c>
      <c r="GW85" s="86">
        <f t="shared" si="83"/>
        <v>0.60765148669026958</v>
      </c>
      <c r="GX85" s="86">
        <f t="shared" si="83"/>
        <v>0.5710089227525843</v>
      </c>
      <c r="GY85" s="86">
        <f t="shared" si="83"/>
        <v>0.57232279517715945</v>
      </c>
      <c r="GZ85" s="86">
        <f t="shared" si="83"/>
        <v>0.5618069534221366</v>
      </c>
      <c r="HA85" s="86">
        <f t="shared" si="83"/>
        <v>0.49745245645814867</v>
      </c>
      <c r="HC85" s="86">
        <f t="shared" si="73"/>
        <v>8.308277503091666E-4</v>
      </c>
      <c r="HD85" s="86">
        <f t="shared" si="73"/>
        <v>5.5702306833831344E-4</v>
      </c>
      <c r="HE85" s="86">
        <f t="shared" si="73"/>
        <v>8.7640741081546937E-4</v>
      </c>
      <c r="HF85" s="86">
        <f t="shared" si="73"/>
        <v>5.0704670759570125E-4</v>
      </c>
      <c r="HG85" s="86">
        <f t="shared" si="87"/>
        <v>3.3382456737093803E-4</v>
      </c>
      <c r="HH85" s="86">
        <f t="shared" si="87"/>
        <v>1.9844981087737329E-4</v>
      </c>
      <c r="HI85" s="86">
        <f t="shared" si="87"/>
        <v>3.9718717918839943E-4</v>
      </c>
      <c r="HJ85" s="86">
        <f t="shared" si="87"/>
        <v>3.5705310346918225E-4</v>
      </c>
      <c r="HK85" s="86">
        <f t="shared" si="87"/>
        <v>5.4493775009038792E-4</v>
      </c>
      <c r="HL85" s="86">
        <f t="shared" si="87"/>
        <v>1.6585390440601502E-4</v>
      </c>
      <c r="HM85" s="86">
        <f t="shared" si="87"/>
        <v>3.622593611211623E-4</v>
      </c>
      <c r="HN85" s="86">
        <f t="shared" si="87"/>
        <v>3.8461585302541993E-4</v>
      </c>
      <c r="HO85" s="86">
        <f t="shared" si="87"/>
        <v>3.1944052635733276E-4</v>
      </c>
      <c r="HP85" s="86">
        <f t="shared" si="87"/>
        <v>9.7297136401269037E-5</v>
      </c>
      <c r="HQ85" s="86">
        <f t="shared" si="87"/>
        <v>2.2654705977749825E-5</v>
      </c>
      <c r="HS85" s="86">
        <f t="shared" si="84"/>
        <v>7.799832020683667E-40</v>
      </c>
      <c r="HT85" s="86">
        <f t="shared" si="84"/>
        <v>7.091192069287591E-43</v>
      </c>
      <c r="HU85" s="86">
        <f t="shared" si="84"/>
        <v>5.6480046857530622E-46</v>
      </c>
      <c r="HV85" s="86">
        <f t="shared" si="84"/>
        <v>6.054394596028584E-50</v>
      </c>
      <c r="HW85" s="86">
        <f t="shared" si="84"/>
        <v>1.8345685567211987E-52</v>
      </c>
      <c r="HX85" s="86">
        <f t="shared" si="84"/>
        <v>7.7644834273960915E-55</v>
      </c>
      <c r="HY85" s="86">
        <f t="shared" si="84"/>
        <v>1.2436817847844409E-51</v>
      </c>
      <c r="HZ85" s="86">
        <f t="shared" si="84"/>
        <v>2.9230592894751764E-51</v>
      </c>
      <c r="IA85" s="86">
        <f t="shared" si="84"/>
        <v>2.4148949994630415E-49</v>
      </c>
      <c r="IB85" s="86">
        <f t="shared" si="84"/>
        <v>1.2609684966714637E-56</v>
      </c>
      <c r="IC85" s="86">
        <f t="shared" si="84"/>
        <v>1.988774254778038E-50</v>
      </c>
      <c r="ID85" s="86">
        <f t="shared" si="84"/>
        <v>7.4765287419094058E-53</v>
      </c>
      <c r="IE85" s="86">
        <f t="shared" si="84"/>
        <v>2.9148418129138456E-52</v>
      </c>
      <c r="IF85" s="86">
        <f t="shared" si="84"/>
        <v>2.9576929636033774E-30</v>
      </c>
      <c r="IG85" s="86">
        <f t="shared" si="84"/>
        <v>1.6096927625460483E-21</v>
      </c>
      <c r="II85" s="86">
        <f t="shared" si="85"/>
        <v>5.3786563775258613E-152</v>
      </c>
      <c r="IJ85" s="86">
        <f t="shared" si="85"/>
        <v>9.9821103752641353E-174</v>
      </c>
      <c r="IK85" s="86">
        <f t="shared" si="85"/>
        <v>2.7044836037717432E-162</v>
      </c>
      <c r="IL85" s="86">
        <f t="shared" si="85"/>
        <v>6.9198011120568825E-192</v>
      </c>
      <c r="IM85" s="86">
        <f t="shared" si="85"/>
        <v>3.5478882845847566E-199</v>
      </c>
      <c r="IN85" s="86">
        <f t="shared" si="85"/>
        <v>2.0744336458615793E-207</v>
      </c>
      <c r="IO85" s="86">
        <f t="shared" si="85"/>
        <v>3.0708468999006006E-194</v>
      </c>
      <c r="IP85" s="86">
        <f t="shared" si="85"/>
        <v>9.7365895284315109E-193</v>
      </c>
      <c r="IQ85" s="86">
        <f t="shared" si="85"/>
        <v>4.4648976382826244E-187</v>
      </c>
      <c r="IR85" s="86">
        <f t="shared" si="85"/>
        <v>4.2438993416124767E-216</v>
      </c>
      <c r="IS85" s="86">
        <f t="shared" si="85"/>
        <v>1.20821320338461E-191</v>
      </c>
      <c r="IT85" s="86">
        <f t="shared" si="85"/>
        <v>5.3865810140616384E-204</v>
      </c>
      <c r="IU85" s="86">
        <f t="shared" si="85"/>
        <v>4.7300169724066532E-198</v>
      </c>
      <c r="IV85" s="86">
        <f t="shared" si="85"/>
        <v>6.2893335879296734E-111</v>
      </c>
      <c r="IW85" s="86">
        <f t="shared" si="85"/>
        <v>2.9808379058526229E-64</v>
      </c>
      <c r="IY85" s="86">
        <f t="shared" si="86"/>
        <v>0.60756852400140893</v>
      </c>
      <c r="IZ85" s="86">
        <f t="shared" si="86"/>
        <v>0.5848113849332871</v>
      </c>
      <c r="JA85" s="86">
        <f t="shared" si="86"/>
        <v>0.53177692285086775</v>
      </c>
      <c r="JB85" s="86">
        <f t="shared" si="86"/>
        <v>0.5619278153726468</v>
      </c>
      <c r="JC85" s="86">
        <f t="shared" si="86"/>
        <v>0.59163022491630313</v>
      </c>
      <c r="JD85" s="86">
        <f t="shared" si="86"/>
        <v>0.61844151740449516</v>
      </c>
      <c r="JE85" s="86">
        <f t="shared" si="86"/>
        <v>0.60470220081134507</v>
      </c>
      <c r="JF85" s="86">
        <f t="shared" si="86"/>
        <v>0.58230399922864495</v>
      </c>
      <c r="JG85" s="86">
        <f t="shared" si="86"/>
        <v>0.558090934638376</v>
      </c>
      <c r="JH85" s="86">
        <f t="shared" si="86"/>
        <v>0.58814428441004518</v>
      </c>
      <c r="JI85" s="86">
        <f t="shared" si="86"/>
        <v>0.60801374605139069</v>
      </c>
      <c r="JJ85" s="86">
        <f t="shared" si="86"/>
        <v>0.57139353860560971</v>
      </c>
      <c r="JK85" s="86">
        <f t="shared" si="86"/>
        <v>0.5726422357035168</v>
      </c>
      <c r="JL85" s="86">
        <f t="shared" si="86"/>
        <v>0.56190425055853788</v>
      </c>
      <c r="JM85" s="86">
        <f t="shared" si="86"/>
        <v>0.4974751111641264</v>
      </c>
    </row>
    <row r="86" spans="2:273" x14ac:dyDescent="0.25">
      <c r="B86" s="2">
        <v>59</v>
      </c>
      <c r="C86" s="37">
        <v>214.55699999999999</v>
      </c>
      <c r="D86" s="37">
        <v>203.29499999999999</v>
      </c>
      <c r="E86" s="37">
        <v>171.88499999999999</v>
      </c>
      <c r="F86" s="37">
        <v>177.75399999999999</v>
      </c>
      <c r="G86" s="37">
        <v>195.70500000000001</v>
      </c>
      <c r="H86" s="37">
        <v>207.93299999999999</v>
      </c>
      <c r="I86" s="37">
        <v>200.983</v>
      </c>
      <c r="J86" s="37">
        <v>198.39</v>
      </c>
      <c r="K86" s="37">
        <v>185.96700000000001</v>
      </c>
      <c r="L86" s="37">
        <v>206.49199999999999</v>
      </c>
      <c r="M86" s="37">
        <v>204.5</v>
      </c>
      <c r="N86" s="37">
        <v>186.649</v>
      </c>
      <c r="O86" s="37">
        <v>199.345</v>
      </c>
      <c r="P86" s="37">
        <v>188.62700000000001</v>
      </c>
      <c r="Q86" s="37">
        <v>148.017</v>
      </c>
      <c r="S86" s="4">
        <f t="shared" si="88"/>
        <v>215.66792471352008</v>
      </c>
      <c r="T86" s="4">
        <f t="shared" si="88"/>
        <v>195.43093181447057</v>
      </c>
      <c r="U86" s="4">
        <f t="shared" si="88"/>
        <v>164.54036442405607</v>
      </c>
      <c r="V86" s="4">
        <f t="shared" si="88"/>
        <v>169.99590329639784</v>
      </c>
      <c r="W86" s="4">
        <f t="shared" si="88"/>
        <v>183.99575319370052</v>
      </c>
      <c r="X86" s="4">
        <f t="shared" si="88"/>
        <v>200.1415875107383</v>
      </c>
      <c r="Y86" s="4">
        <f t="shared" si="88"/>
        <v>191.46131513420767</v>
      </c>
      <c r="Z86" s="4">
        <f t="shared" si="88"/>
        <v>187.93993046347367</v>
      </c>
      <c r="AA86" s="4">
        <f t="shared" si="88"/>
        <v>176.24257067327667</v>
      </c>
      <c r="AB86" s="4">
        <f t="shared" si="88"/>
        <v>198.23102548499861</v>
      </c>
      <c r="AC86" s="4">
        <f t="shared" si="88"/>
        <v>195.61276021301484</v>
      </c>
      <c r="AD86" s="4">
        <f t="shared" si="88"/>
        <v>177.36480047571027</v>
      </c>
      <c r="AE86" s="4">
        <f t="shared" si="88"/>
        <v>191.11394340011427</v>
      </c>
      <c r="AF86" s="4">
        <f t="shared" si="88"/>
        <v>181.38614506458529</v>
      </c>
      <c r="AG86" s="4">
        <f t="shared" si="88"/>
        <v>145.21364034604946</v>
      </c>
      <c r="AI86" s="4">
        <f t="shared" si="89"/>
        <v>-1.1109247135200917</v>
      </c>
      <c r="AJ86" s="4">
        <f t="shared" si="89"/>
        <v>7.864068185529419</v>
      </c>
      <c r="AK86" s="4">
        <f t="shared" si="89"/>
        <v>7.3446355759439257</v>
      </c>
      <c r="AL86" s="4">
        <f t="shared" si="89"/>
        <v>7.7580967036021491</v>
      </c>
      <c r="AM86" s="4">
        <f t="shared" si="89"/>
        <v>11.70924680629949</v>
      </c>
      <c r="AN86" s="4">
        <f t="shared" si="89"/>
        <v>7.7914124892616883</v>
      </c>
      <c r="AO86" s="4">
        <f t="shared" si="89"/>
        <v>9.5216848657923379</v>
      </c>
      <c r="AP86" s="4">
        <f t="shared" si="89"/>
        <v>10.450069536526314</v>
      </c>
      <c r="AQ86" s="4">
        <f t="shared" si="89"/>
        <v>9.7244293267233388</v>
      </c>
      <c r="AR86" s="4">
        <f t="shared" si="89"/>
        <v>8.2609745150013794</v>
      </c>
      <c r="AS86" s="4">
        <f t="shared" si="89"/>
        <v>8.8872397869851625</v>
      </c>
      <c r="AT86" s="4">
        <f t="shared" si="89"/>
        <v>9.2841995242897326</v>
      </c>
      <c r="AU86" s="4">
        <f t="shared" si="89"/>
        <v>8.2310565998857328</v>
      </c>
      <c r="AV86" s="4">
        <f t="shared" si="89"/>
        <v>7.2408549354147169</v>
      </c>
      <c r="AW86" s="4">
        <f t="shared" si="89"/>
        <v>2.8033596539505368</v>
      </c>
      <c r="AY86" s="2">
        <f t="shared" si="80"/>
        <v>104.96270258384151</v>
      </c>
      <c r="AZ86" s="2">
        <f t="shared" si="80"/>
        <v>105.23848069330619</v>
      </c>
      <c r="BA86" s="2">
        <f t="shared" si="80"/>
        <v>99.593327344719825</v>
      </c>
      <c r="BB86" s="2">
        <f t="shared" si="80"/>
        <v>99.405242122330506</v>
      </c>
      <c r="BC86" s="2">
        <f t="shared" si="80"/>
        <v>102.97914234176534</v>
      </c>
      <c r="BD86" s="2">
        <f t="shared" si="80"/>
        <v>103.77577223822324</v>
      </c>
      <c r="BE86" s="2">
        <f t="shared" si="80"/>
        <v>102.34766602162168</v>
      </c>
      <c r="BF86" s="2">
        <f t="shared" si="80"/>
        <v>101.44093327410914</v>
      </c>
      <c r="BG86" s="2">
        <f t="shared" si="80"/>
        <v>98.748601412860026</v>
      </c>
      <c r="BH86" s="2">
        <f t="shared" si="80"/>
        <v>101.68912178967423</v>
      </c>
      <c r="BI86" s="2">
        <f t="shared" si="80"/>
        <v>102.48923443933079</v>
      </c>
      <c r="BJ86" s="2">
        <f t="shared" si="80"/>
        <v>102.34041082892487</v>
      </c>
      <c r="BK86" s="2">
        <f t="shared" si="80"/>
        <v>101.88266520815546</v>
      </c>
      <c r="BL86" s="2">
        <f t="shared" si="80"/>
        <v>102.35206625849833</v>
      </c>
      <c r="BM86" s="2">
        <f t="shared" si="80"/>
        <v>102.38989430736754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112.84230028142593</v>
      </c>
      <c r="DL86" s="2">
        <f t="shared" si="90"/>
        <v>113.2786188860926</v>
      </c>
      <c r="DM86" s="2">
        <f t="shared" si="90"/>
        <v>109.65386652441919</v>
      </c>
      <c r="DN86" s="2">
        <f t="shared" si="90"/>
        <v>110.73268169383961</v>
      </c>
      <c r="DO86" s="2">
        <f t="shared" si="90"/>
        <v>111.66433493817703</v>
      </c>
      <c r="DP86" s="2">
        <f t="shared" si="90"/>
        <v>113.12062588904693</v>
      </c>
      <c r="DQ86" s="2">
        <f t="shared" si="90"/>
        <v>110.59939413502573</v>
      </c>
      <c r="DR86" s="2">
        <f t="shared" si="90"/>
        <v>111.86965701415701</v>
      </c>
      <c r="DS86" s="2">
        <f t="shared" si="90"/>
        <v>107.51820952380953</v>
      </c>
      <c r="DT86" s="2">
        <f t="shared" si="90"/>
        <v>107.10983040488925</v>
      </c>
      <c r="DU86" s="2">
        <f t="shared" si="90"/>
        <v>109.52029523809523</v>
      </c>
      <c r="DV86" s="2">
        <f t="shared" si="90"/>
        <v>112.62538459383754</v>
      </c>
      <c r="DW86" s="2">
        <f t="shared" si="90"/>
        <v>112.24346666666666</v>
      </c>
      <c r="DX86" s="2">
        <f t="shared" si="90"/>
        <v>111.64468270944739</v>
      </c>
      <c r="DY86" s="2">
        <f t="shared" si="90"/>
        <v>108.16088177339901</v>
      </c>
      <c r="EA86" s="2">
        <f t="shared" si="94"/>
        <v>103.38104137662086</v>
      </c>
      <c r="EB86" s="2">
        <f t="shared" si="91"/>
        <v>103.63720891029499</v>
      </c>
      <c r="EC86" s="2">
        <f t="shared" si="91"/>
        <v>97.654584595128398</v>
      </c>
      <c r="ED86" s="2">
        <f t="shared" si="91"/>
        <v>97.264220106863107</v>
      </c>
      <c r="EE86" s="2">
        <f t="shared" si="91"/>
        <v>101.21575539125074</v>
      </c>
      <c r="EF86" s="2">
        <f t="shared" si="91"/>
        <v>101.72796881165876</v>
      </c>
      <c r="EG86" s="2">
        <f t="shared" si="91"/>
        <v>100.66210195280425</v>
      </c>
      <c r="EH86" s="2">
        <f t="shared" si="91"/>
        <v>99.1508360515395</v>
      </c>
      <c r="EI86" s="2">
        <f t="shared" si="91"/>
        <v>96.811220057179796</v>
      </c>
      <c r="EJ86" s="2">
        <f t="shared" si="91"/>
        <v>100.34121996422392</v>
      </c>
      <c r="EK86" s="2">
        <f t="shared" si="91"/>
        <v>100.83787015815216</v>
      </c>
      <c r="EL86" s="2">
        <f t="shared" si="91"/>
        <v>100.09237393651682</v>
      </c>
      <c r="EM86" s="2">
        <f t="shared" si="91"/>
        <v>99.466955661124288</v>
      </c>
      <c r="EN86" s="2">
        <f t="shared" si="91"/>
        <v>100.03820743015594</v>
      </c>
      <c r="EO86" s="2">
        <f t="shared" si="91"/>
        <v>100.89708170461482</v>
      </c>
      <c r="EQ86" s="2">
        <f t="shared" si="92"/>
        <v>102.51384611670248</v>
      </c>
      <c r="ER86" s="2">
        <f t="shared" si="92"/>
        <v>102.54094036484278</v>
      </c>
      <c r="ES86" s="2">
        <f t="shared" si="92"/>
        <v>97.341266291717062</v>
      </c>
      <c r="ET86" s="2">
        <f t="shared" si="92"/>
        <v>97.694544233547617</v>
      </c>
      <c r="EU86" s="2">
        <f t="shared" si="92"/>
        <v>101.44593911887489</v>
      </c>
      <c r="EV86" s="2">
        <f t="shared" si="92"/>
        <v>101.63506981437328</v>
      </c>
      <c r="EW86" s="2">
        <f t="shared" si="92"/>
        <v>100.4158281717269</v>
      </c>
      <c r="EX86" s="2">
        <f t="shared" si="92"/>
        <v>99.160262583722343</v>
      </c>
      <c r="EY86" s="2">
        <f t="shared" si="92"/>
        <v>96.655641700019032</v>
      </c>
      <c r="EZ86" s="2">
        <f t="shared" si="92"/>
        <v>100.73235587226367</v>
      </c>
      <c r="FA86" s="2">
        <f t="shared" si="92"/>
        <v>100.85851565377533</v>
      </c>
      <c r="FB86" s="2">
        <f t="shared" si="92"/>
        <v>99.24774045010443</v>
      </c>
      <c r="FC86" s="2">
        <f t="shared" si="92"/>
        <v>99.476616522182539</v>
      </c>
      <c r="FD86" s="2">
        <f t="shared" si="92"/>
        <v>100.20178213375904</v>
      </c>
      <c r="FE86" s="2">
        <f t="shared" si="92"/>
        <v>102.28287520326597</v>
      </c>
      <c r="FG86" s="2">
        <f t="shared" si="93"/>
        <v>0.83277117497196584</v>
      </c>
      <c r="FH86" s="2">
        <f t="shared" si="93"/>
        <v>0.83382925426650956</v>
      </c>
      <c r="FI86" s="2">
        <f t="shared" si="93"/>
        <v>0.83839993032534632</v>
      </c>
      <c r="FJ86" s="2">
        <f t="shared" si="93"/>
        <v>0.8410593370726428</v>
      </c>
      <c r="FK86" s="2">
        <f t="shared" si="93"/>
        <v>0.83124738310081847</v>
      </c>
      <c r="FL86" s="2">
        <f t="shared" si="93"/>
        <v>0.82024643479153692</v>
      </c>
      <c r="FM86" s="2">
        <f t="shared" si="93"/>
        <v>0.83035915926366188</v>
      </c>
      <c r="FN86" s="2">
        <f t="shared" si="93"/>
        <v>0.81994494835111886</v>
      </c>
      <c r="FO86" s="2">
        <f t="shared" si="93"/>
        <v>0.81904040922840449</v>
      </c>
      <c r="FP86" s="2">
        <f t="shared" si="93"/>
        <v>0.80090953900989159</v>
      </c>
      <c r="FQ86" s="2">
        <f t="shared" si="93"/>
        <v>0.80980601659480955</v>
      </c>
      <c r="FR86" s="2">
        <f t="shared" si="93"/>
        <v>0.82057098923253724</v>
      </c>
      <c r="FS86" s="2">
        <f t="shared" si="93"/>
        <v>0.81092630089030959</v>
      </c>
      <c r="FT86" s="2">
        <f t="shared" si="93"/>
        <v>0.80064955647630376</v>
      </c>
      <c r="FU86" s="2">
        <f t="shared" si="93"/>
        <v>0.79458754340229643</v>
      </c>
      <c r="FW86" s="2">
        <f t="shared" si="82"/>
        <v>6.1578140544387837E-4</v>
      </c>
      <c r="FX86" s="2">
        <f t="shared" si="82"/>
        <v>7.7399154880916296E-4</v>
      </c>
      <c r="FY86" s="2">
        <f t="shared" si="82"/>
        <v>1.0916892631469078E-3</v>
      </c>
      <c r="FZ86" s="2">
        <f t="shared" si="82"/>
        <v>7.8034718688013065E-4</v>
      </c>
      <c r="GA86" s="2">
        <f t="shared" si="82"/>
        <v>7.029562567641847E-4</v>
      </c>
      <c r="GB86" s="2">
        <f t="shared" si="82"/>
        <v>7.2444585445066863E-4</v>
      </c>
      <c r="GC86" s="2">
        <f t="shared" si="82"/>
        <v>8.3862608662094477E-4</v>
      </c>
      <c r="GD86" s="2">
        <f t="shared" si="82"/>
        <v>9.8204010627228546E-4</v>
      </c>
      <c r="GE86" s="2">
        <f t="shared" si="82"/>
        <v>9.7106435392115443E-4</v>
      </c>
      <c r="GF86" s="2">
        <f t="shared" si="82"/>
        <v>8.5917081219988496E-4</v>
      </c>
      <c r="GG86" s="2">
        <f t="shared" si="82"/>
        <v>9.3335648036936396E-4</v>
      </c>
      <c r="GH86" s="2">
        <f t="shared" si="82"/>
        <v>8.8655231542781752E-4</v>
      </c>
      <c r="GI86" s="2">
        <f t="shared" si="82"/>
        <v>7.6074974646578124E-4</v>
      </c>
      <c r="GJ86" s="2">
        <f t="shared" si="82"/>
        <v>6.2866486417409407E-4</v>
      </c>
      <c r="GK86" s="2">
        <f t="shared" si="82"/>
        <v>5.322484121229455E-4</v>
      </c>
      <c r="GM86" s="86">
        <f t="shared" si="83"/>
        <v>0.59049946331052361</v>
      </c>
      <c r="GN86" s="86">
        <f t="shared" si="83"/>
        <v>0.52608275816038197</v>
      </c>
      <c r="GO86" s="86">
        <f t="shared" si="83"/>
        <v>0.4172678335339991</v>
      </c>
      <c r="GP86" s="86">
        <f t="shared" si="83"/>
        <v>0.4503027972922507</v>
      </c>
      <c r="GQ86" s="86">
        <f t="shared" si="83"/>
        <v>0.50273779956518927</v>
      </c>
      <c r="GR86" s="86">
        <f t="shared" si="83"/>
        <v>0.56210704872742578</v>
      </c>
      <c r="GS86" s="86">
        <f t="shared" si="83"/>
        <v>0.53460596767482038</v>
      </c>
      <c r="GT86" s="86">
        <f t="shared" si="83"/>
        <v>0.51410527392430805</v>
      </c>
      <c r="GU86" s="86">
        <f t="shared" si="83"/>
        <v>0.47586396557619615</v>
      </c>
      <c r="GV86" s="86">
        <f t="shared" si="83"/>
        <v>0.54023963570343603</v>
      </c>
      <c r="GW86" s="86">
        <f t="shared" si="83"/>
        <v>0.54502752561112278</v>
      </c>
      <c r="GX86" s="86">
        <f t="shared" si="83"/>
        <v>0.47687165598082415</v>
      </c>
      <c r="GY86" s="86">
        <f t="shared" si="83"/>
        <v>0.51823060005897226</v>
      </c>
      <c r="GZ86" s="86">
        <f t="shared" si="83"/>
        <v>0.49938349990421632</v>
      </c>
      <c r="HA86" s="86">
        <f t="shared" si="83"/>
        <v>0.38268701108948866</v>
      </c>
      <c r="HC86" s="86">
        <f t="shared" si="73"/>
        <v>1.3776104832195597E-3</v>
      </c>
      <c r="HD86" s="86">
        <f t="shared" si="73"/>
        <v>9.8818511672997284E-4</v>
      </c>
      <c r="HE86" s="86">
        <f t="shared" si="73"/>
        <v>1.5382927989962638E-3</v>
      </c>
      <c r="HF86" s="86">
        <f t="shared" si="73"/>
        <v>9.3020716639773137E-4</v>
      </c>
      <c r="HG86" s="86">
        <f t="shared" si="87"/>
        <v>6.2483626453386718E-4</v>
      </c>
      <c r="HH86" s="86">
        <f t="shared" si="87"/>
        <v>3.8538227332760212E-4</v>
      </c>
      <c r="HI86" s="86">
        <f t="shared" si="87"/>
        <v>7.4337711420377841E-4</v>
      </c>
      <c r="HJ86" s="86">
        <f t="shared" si="87"/>
        <v>6.7896670433808843E-4</v>
      </c>
      <c r="HK86" s="86">
        <f t="shared" si="87"/>
        <v>1.0073450650835375E-3</v>
      </c>
      <c r="HL86" s="86">
        <f t="shared" si="87"/>
        <v>3.342380284052868E-4</v>
      </c>
      <c r="HM86" s="86">
        <f t="shared" si="87"/>
        <v>6.8410890476462921E-4</v>
      </c>
      <c r="HN86" s="86">
        <f t="shared" si="87"/>
        <v>7.3561715117657195E-4</v>
      </c>
      <c r="HO86" s="86">
        <f t="shared" si="87"/>
        <v>6.0194414560040281E-4</v>
      </c>
      <c r="HP86" s="86">
        <f t="shared" si="87"/>
        <v>2.0310161828374855E-4</v>
      </c>
      <c r="HQ86" s="86">
        <f t="shared" si="87"/>
        <v>5.5811860434465083E-5</v>
      </c>
      <c r="HS86" s="86">
        <f t="shared" si="84"/>
        <v>1.8739311977443715E-38</v>
      </c>
      <c r="HT86" s="86">
        <f t="shared" si="84"/>
        <v>2.7086064098936048E-41</v>
      </c>
      <c r="HU86" s="86">
        <f t="shared" si="84"/>
        <v>2.6035858408360225E-44</v>
      </c>
      <c r="HV86" s="86">
        <f t="shared" si="84"/>
        <v>3.8383588919040416E-48</v>
      </c>
      <c r="HW86" s="86">
        <f t="shared" si="84"/>
        <v>1.3196657181909432E-50</v>
      </c>
      <c r="HX86" s="86">
        <f t="shared" si="84"/>
        <v>6.8690227006226287E-53</v>
      </c>
      <c r="HY86" s="86">
        <f t="shared" si="84"/>
        <v>9.0714852912542992E-50</v>
      </c>
      <c r="HZ86" s="86">
        <f t="shared" si="84"/>
        <v>2.2692808826133812E-49</v>
      </c>
      <c r="IA86" s="86">
        <f t="shared" si="84"/>
        <v>1.6054512337187003E-47</v>
      </c>
      <c r="IB86" s="86">
        <f t="shared" si="84"/>
        <v>1.4754802832751789E-54</v>
      </c>
      <c r="IC86" s="86">
        <f t="shared" si="84"/>
        <v>1.4255788807254956E-48</v>
      </c>
      <c r="ID86" s="86">
        <f t="shared" si="84"/>
        <v>6.6244049974419836E-51</v>
      </c>
      <c r="IE86" s="86">
        <f t="shared" si="84"/>
        <v>2.1503576883372522E-50</v>
      </c>
      <c r="IF86" s="86">
        <f t="shared" si="84"/>
        <v>3.1243601235619259E-29</v>
      </c>
      <c r="IG86" s="86">
        <f t="shared" si="84"/>
        <v>8.1239587882657556E-21</v>
      </c>
      <c r="II86" s="86">
        <f t="shared" si="85"/>
        <v>2.5072384826034099E-148</v>
      </c>
      <c r="IJ86" s="86">
        <f t="shared" si="85"/>
        <v>2.1390373461817753E-169</v>
      </c>
      <c r="IK86" s="86">
        <f t="shared" si="85"/>
        <v>4.732137831907795E-158</v>
      </c>
      <c r="IL86" s="86">
        <f t="shared" si="85"/>
        <v>4.3056309284355481E-187</v>
      </c>
      <c r="IM86" s="86">
        <f t="shared" si="85"/>
        <v>2.8674955634871869E-194</v>
      </c>
      <c r="IN86" s="86">
        <f t="shared" si="85"/>
        <v>2.8191703683403383E-202</v>
      </c>
      <c r="IO86" s="86">
        <f t="shared" si="85"/>
        <v>2.44908209228974E-189</v>
      </c>
      <c r="IP86" s="86">
        <f t="shared" si="85"/>
        <v>9.1347972363681663E-188</v>
      </c>
      <c r="IQ86" s="86">
        <f t="shared" si="85"/>
        <v>2.9305962151099246E-182</v>
      </c>
      <c r="IR86" s="86">
        <f t="shared" si="85"/>
        <v>1.2731899222534144E-210</v>
      </c>
      <c r="IS86" s="86">
        <f t="shared" si="85"/>
        <v>9.7853968505211167E-187</v>
      </c>
      <c r="IT86" s="86">
        <f t="shared" si="85"/>
        <v>8.3487899316856023E-199</v>
      </c>
      <c r="IU86" s="86">
        <f t="shared" si="85"/>
        <v>4.0469738346933192E-193</v>
      </c>
      <c r="IV86" s="86">
        <f t="shared" si="85"/>
        <v>2.9619682418956223E-108</v>
      </c>
      <c r="IW86" s="86">
        <f t="shared" si="85"/>
        <v>9.3782130023486885E-63</v>
      </c>
      <c r="IY86" s="86">
        <f t="shared" si="86"/>
        <v>0.59187707379374321</v>
      </c>
      <c r="IZ86" s="86">
        <f t="shared" si="86"/>
        <v>0.5270709432771119</v>
      </c>
      <c r="JA86" s="86">
        <f t="shared" si="86"/>
        <v>0.41880612633299535</v>
      </c>
      <c r="JB86" s="86">
        <f t="shared" si="86"/>
        <v>0.45123300445864845</v>
      </c>
      <c r="JC86" s="86">
        <f t="shared" si="86"/>
        <v>0.50336263582972318</v>
      </c>
      <c r="JD86" s="86">
        <f t="shared" si="86"/>
        <v>0.56249243100075341</v>
      </c>
      <c r="JE86" s="86">
        <f t="shared" si="86"/>
        <v>0.53534934478902418</v>
      </c>
      <c r="JF86" s="86">
        <f t="shared" si="86"/>
        <v>0.51478424062864614</v>
      </c>
      <c r="JG86" s="86">
        <f t="shared" si="86"/>
        <v>0.47687131064127969</v>
      </c>
      <c r="JH86" s="86">
        <f t="shared" si="86"/>
        <v>0.54057387373184129</v>
      </c>
      <c r="JI86" s="86">
        <f t="shared" si="86"/>
        <v>0.54571163451588744</v>
      </c>
      <c r="JJ86" s="86">
        <f t="shared" si="86"/>
        <v>0.47760727313200074</v>
      </c>
      <c r="JK86" s="86">
        <f t="shared" si="86"/>
        <v>0.5188325442045727</v>
      </c>
      <c r="JL86" s="86">
        <f t="shared" si="86"/>
        <v>0.49958660152250006</v>
      </c>
      <c r="JM86" s="86">
        <f t="shared" si="86"/>
        <v>0.38274282294992312</v>
      </c>
    </row>
    <row r="87" spans="2:273" x14ac:dyDescent="0.25">
      <c r="B87" s="2">
        <v>60</v>
      </c>
      <c r="C87" s="37">
        <v>201.57400000000001</v>
      </c>
      <c r="D87" s="37">
        <v>181.131</v>
      </c>
      <c r="E87" s="37">
        <v>137.78700000000001</v>
      </c>
      <c r="F87" s="37">
        <v>143.04900000000001</v>
      </c>
      <c r="G87" s="37">
        <v>161.88499999999999</v>
      </c>
      <c r="H87" s="37">
        <v>182.93299999999999</v>
      </c>
      <c r="I87" s="37">
        <v>173.13300000000001</v>
      </c>
      <c r="J87" s="37">
        <v>169.76300000000001</v>
      </c>
      <c r="K87" s="37">
        <v>154.833</v>
      </c>
      <c r="L87" s="37">
        <v>181.93199999999999</v>
      </c>
      <c r="M87" s="37">
        <v>177.31700000000001</v>
      </c>
      <c r="N87" s="37">
        <v>154.77199999999999</v>
      </c>
      <c r="O87" s="37">
        <v>174.94800000000001</v>
      </c>
      <c r="P87" s="37">
        <v>163.30500000000001</v>
      </c>
      <c r="Q87" s="37">
        <v>124.383</v>
      </c>
      <c r="S87" s="4">
        <f t="shared" si="88"/>
        <v>195.07917807487124</v>
      </c>
      <c r="T87" s="4">
        <f t="shared" si="88"/>
        <v>171.44978454825707</v>
      </c>
      <c r="U87" s="4">
        <f t="shared" si="88"/>
        <v>139.60045512111913</v>
      </c>
      <c r="V87" s="4">
        <f t="shared" si="88"/>
        <v>143.47503776219017</v>
      </c>
      <c r="W87" s="4">
        <f t="shared" si="88"/>
        <v>156.82261383261067</v>
      </c>
      <c r="X87" s="4">
        <f t="shared" si="88"/>
        <v>172.66176702044501</v>
      </c>
      <c r="Y87" s="4">
        <f t="shared" si="88"/>
        <v>164.96354716081566</v>
      </c>
      <c r="Z87" s="4">
        <f t="shared" si="88"/>
        <v>162.05139234202733</v>
      </c>
      <c r="AA87" s="4">
        <f t="shared" si="88"/>
        <v>150.91145553372925</v>
      </c>
      <c r="AB87" s="4">
        <f t="shared" si="88"/>
        <v>171.43097583872714</v>
      </c>
      <c r="AC87" s="4">
        <f t="shared" si="88"/>
        <v>167.34347094244572</v>
      </c>
      <c r="AD87" s="4">
        <f t="shared" si="88"/>
        <v>150.75002106543357</v>
      </c>
      <c r="AE87" s="4">
        <f t="shared" si="88"/>
        <v>166.37349439443602</v>
      </c>
      <c r="AF87" s="4">
        <f t="shared" si="88"/>
        <v>157.20149448859104</v>
      </c>
      <c r="AG87" s="4">
        <f t="shared" si="88"/>
        <v>126.36743138790344</v>
      </c>
      <c r="AI87" s="4">
        <f t="shared" si="89"/>
        <v>6.4948219251287753</v>
      </c>
      <c r="AJ87" s="4">
        <f t="shared" si="89"/>
        <v>9.6812154517429292</v>
      </c>
      <c r="AK87" s="4">
        <f t="shared" si="89"/>
        <v>-1.8134551211191194</v>
      </c>
      <c r="AL87" s="4">
        <f t="shared" si="89"/>
        <v>-0.42603776219016254</v>
      </c>
      <c r="AM87" s="4">
        <f t="shared" si="89"/>
        <v>5.0623861673893202</v>
      </c>
      <c r="AN87" s="4">
        <f t="shared" si="89"/>
        <v>10.271232979554981</v>
      </c>
      <c r="AO87" s="4">
        <f t="shared" si="89"/>
        <v>8.1694528391843448</v>
      </c>
      <c r="AP87" s="4">
        <f t="shared" si="89"/>
        <v>7.711607657972678</v>
      </c>
      <c r="AQ87" s="4">
        <f t="shared" si="89"/>
        <v>3.9215444662707455</v>
      </c>
      <c r="AR87" s="4">
        <f t="shared" si="89"/>
        <v>10.501024161272852</v>
      </c>
      <c r="AS87" s="4">
        <f t="shared" si="89"/>
        <v>9.9735290575542876</v>
      </c>
      <c r="AT87" s="4">
        <f t="shared" si="89"/>
        <v>4.0219789345664196</v>
      </c>
      <c r="AU87" s="4">
        <f t="shared" si="89"/>
        <v>8.574505605563985</v>
      </c>
      <c r="AV87" s="4">
        <f t="shared" si="89"/>
        <v>6.1035055114089687</v>
      </c>
      <c r="AW87" s="4">
        <f t="shared" si="89"/>
        <v>-1.9844313879034416</v>
      </c>
      <c r="AY87" s="2">
        <f t="shared" si="80"/>
        <v>104.69202496463157</v>
      </c>
      <c r="AZ87" s="2">
        <f t="shared" si="80"/>
        <v>104.95911723017508</v>
      </c>
      <c r="BA87" s="2">
        <f t="shared" si="80"/>
        <v>99.342695095033434</v>
      </c>
      <c r="BB87" s="2">
        <f t="shared" si="80"/>
        <v>99.144245224233032</v>
      </c>
      <c r="BC87" s="2">
        <f t="shared" si="80"/>
        <v>102.71878465709891</v>
      </c>
      <c r="BD87" s="2">
        <f t="shared" si="80"/>
        <v>103.4960163287553</v>
      </c>
      <c r="BE87" s="2">
        <f t="shared" si="80"/>
        <v>102.07738064455138</v>
      </c>
      <c r="BF87" s="2">
        <f t="shared" si="80"/>
        <v>101.1714802082215</v>
      </c>
      <c r="BG87" s="2">
        <f t="shared" si="80"/>
        <v>98.511873623919357</v>
      </c>
      <c r="BH87" s="2">
        <f t="shared" si="80"/>
        <v>101.48808589493798</v>
      </c>
      <c r="BI87" s="2">
        <f t="shared" si="80"/>
        <v>102.2405525981203</v>
      </c>
      <c r="BJ87" s="2">
        <f t="shared" si="80"/>
        <v>102.05001279786708</v>
      </c>
      <c r="BK87" s="2">
        <f t="shared" si="80"/>
        <v>101.61005786268187</v>
      </c>
      <c r="BL87" s="2">
        <f t="shared" si="80"/>
        <v>102.11042231650055</v>
      </c>
      <c r="BM87" s="2">
        <f t="shared" si="80"/>
        <v>102.23189896688089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112.89310093808635</v>
      </c>
      <c r="DL87" s="2">
        <f t="shared" si="90"/>
        <v>113.39400240726559</v>
      </c>
      <c r="DM87" s="2">
        <f t="shared" si="90"/>
        <v>109.77565765765769</v>
      </c>
      <c r="DN87" s="2">
        <f t="shared" si="90"/>
        <v>110.83974548637708</v>
      </c>
      <c r="DO87" s="2">
        <f t="shared" si="90"/>
        <v>111.73615089178246</v>
      </c>
      <c r="DP87" s="2">
        <f t="shared" si="90"/>
        <v>113.22526789947842</v>
      </c>
      <c r="DQ87" s="2">
        <f t="shared" si="90"/>
        <v>110.70068683663422</v>
      </c>
      <c r="DR87" s="2">
        <f t="shared" si="90"/>
        <v>112.02861325611325</v>
      </c>
      <c r="DS87" s="2">
        <f t="shared" si="90"/>
        <v>107.6007324929972</v>
      </c>
      <c r="DT87" s="2">
        <f t="shared" si="90"/>
        <v>107.16859984721164</v>
      </c>
      <c r="DU87" s="2">
        <f t="shared" si="90"/>
        <v>109.60582072829131</v>
      </c>
      <c r="DV87" s="2">
        <f t="shared" si="90"/>
        <v>112.78967394957984</v>
      </c>
      <c r="DW87" s="2">
        <f t="shared" si="90"/>
        <v>112.37036106442577</v>
      </c>
      <c r="DX87" s="2">
        <f t="shared" si="90"/>
        <v>111.78587923351157</v>
      </c>
      <c r="DY87" s="2">
        <f t="shared" si="90"/>
        <v>108.19561231527094</v>
      </c>
      <c r="EA87" s="2">
        <f t="shared" si="94"/>
        <v>103.1907474017744</v>
      </c>
      <c r="EB87" s="2">
        <f t="shared" si="91"/>
        <v>103.42713838479401</v>
      </c>
      <c r="EC87" s="2">
        <f t="shared" si="91"/>
        <v>97.509129361422012</v>
      </c>
      <c r="ED87" s="2">
        <f t="shared" si="91"/>
        <v>97.128118891684394</v>
      </c>
      <c r="EE87" s="2">
        <f t="shared" si="91"/>
        <v>101.0490277264325</v>
      </c>
      <c r="EF87" s="2">
        <f t="shared" si="91"/>
        <v>101.55158179491688</v>
      </c>
      <c r="EG87" s="2">
        <f t="shared" si="91"/>
        <v>100.47092960622612</v>
      </c>
      <c r="EH87" s="2">
        <f t="shared" si="91"/>
        <v>98.997086617429403</v>
      </c>
      <c r="EI87" s="2">
        <f t="shared" si="91"/>
        <v>96.680657099826405</v>
      </c>
      <c r="EJ87" s="2">
        <f t="shared" si="91"/>
        <v>100.19982726019765</v>
      </c>
      <c r="EK87" s="2">
        <f t="shared" si="91"/>
        <v>100.6629005747742</v>
      </c>
      <c r="EL87" s="2">
        <f t="shared" si="91"/>
        <v>99.909230438425027</v>
      </c>
      <c r="EM87" s="2">
        <f t="shared" si="91"/>
        <v>99.321952347438469</v>
      </c>
      <c r="EN87" s="2">
        <f t="shared" si="91"/>
        <v>99.913205730641934</v>
      </c>
      <c r="EO87" s="2">
        <f t="shared" si="91"/>
        <v>100.82487628370914</v>
      </c>
      <c r="EQ87" s="2">
        <f t="shared" si="92"/>
        <v>102.34541281871633</v>
      </c>
      <c r="ER87" s="2">
        <f t="shared" si="92"/>
        <v>102.35796943331167</v>
      </c>
      <c r="ES87" s="2">
        <f t="shared" si="92"/>
        <v>97.20466284163804</v>
      </c>
      <c r="ET87" s="2">
        <f t="shared" si="92"/>
        <v>97.547192627869464</v>
      </c>
      <c r="EU87" s="2">
        <f t="shared" si="92"/>
        <v>101.27345123726003</v>
      </c>
      <c r="EV87" s="2">
        <f t="shared" si="92"/>
        <v>101.4610566523331</v>
      </c>
      <c r="EW87" s="2">
        <f t="shared" si="92"/>
        <v>100.23098895027624</v>
      </c>
      <c r="EX87" s="2">
        <f t="shared" si="92"/>
        <v>99.006320529734111</v>
      </c>
      <c r="EY87" s="2">
        <f t="shared" si="92"/>
        <v>96.52922629711307</v>
      </c>
      <c r="EZ87" s="2">
        <f t="shared" si="92"/>
        <v>100.58082818191463</v>
      </c>
      <c r="FA87" s="2">
        <f t="shared" si="92"/>
        <v>100.68302030006589</v>
      </c>
      <c r="FB87" s="2">
        <f t="shared" si="92"/>
        <v>99.086396630661781</v>
      </c>
      <c r="FC87" s="2">
        <f t="shared" si="92"/>
        <v>99.331350076491574</v>
      </c>
      <c r="FD87" s="2">
        <f t="shared" si="92"/>
        <v>100.07259118915796</v>
      </c>
      <c r="FE87" s="2">
        <f t="shared" si="92"/>
        <v>102.16908166061214</v>
      </c>
      <c r="FG87" s="2">
        <f t="shared" si="93"/>
        <v>0.84520783688878454</v>
      </c>
      <c r="FH87" s="2">
        <f t="shared" si="93"/>
        <v>0.84620176012338255</v>
      </c>
      <c r="FI87" s="2">
        <f t="shared" si="93"/>
        <v>0.85049313860716746</v>
      </c>
      <c r="FJ87" s="2">
        <f t="shared" si="93"/>
        <v>0.85298842759317473</v>
      </c>
      <c r="FK87" s="2">
        <f t="shared" si="93"/>
        <v>0.84377610922389845</v>
      </c>
      <c r="FL87" s="2">
        <f t="shared" si="93"/>
        <v>0.83342824031289375</v>
      </c>
      <c r="FM87" s="2">
        <f t="shared" si="93"/>
        <v>0.84294137014482751</v>
      </c>
      <c r="FN87" s="2">
        <f t="shared" si="93"/>
        <v>0.83314436527060742</v>
      </c>
      <c r="FO87" s="2">
        <f t="shared" si="93"/>
        <v>0.83229257316152183</v>
      </c>
      <c r="FP87" s="2">
        <f t="shared" si="93"/>
        <v>0.81518987427203249</v>
      </c>
      <c r="FQ87" s="2">
        <f t="shared" si="93"/>
        <v>0.82358878224451537</v>
      </c>
      <c r="FR87" s="2">
        <f t="shared" si="93"/>
        <v>0.83373381872962549</v>
      </c>
      <c r="FS87" s="2">
        <f t="shared" si="93"/>
        <v>0.82464546241823233</v>
      </c>
      <c r="FT87" s="2">
        <f t="shared" si="93"/>
        <v>0.81494423098265389</v>
      </c>
      <c r="FU87" s="2">
        <f t="shared" si="93"/>
        <v>0.80921332132709334</v>
      </c>
      <c r="FW87" s="2">
        <f t="shared" si="82"/>
        <v>6.7515077430372597E-4</v>
      </c>
      <c r="FX87" s="2">
        <f t="shared" si="82"/>
        <v>8.4860148938756513E-4</v>
      </c>
      <c r="FY87" s="2">
        <f t="shared" si="82"/>
        <v>1.1968874127819685E-3</v>
      </c>
      <c r="FZ87" s="2">
        <f t="shared" si="82"/>
        <v>8.5556926302986301E-4</v>
      </c>
      <c r="GA87" s="2">
        <f t="shared" si="82"/>
        <v>7.7072393792417676E-4</v>
      </c>
      <c r="GB87" s="2">
        <f t="shared" si="82"/>
        <v>7.9428356864793181E-4</v>
      </c>
      <c r="GC87" s="2">
        <f t="shared" si="82"/>
        <v>9.194608259193496E-4</v>
      </c>
      <c r="GD87" s="2">
        <f t="shared" si="82"/>
        <v>1.0766835533893161E-3</v>
      </c>
      <c r="GE87" s="2">
        <f t="shared" si="82"/>
        <v>1.06465114764706E-3</v>
      </c>
      <c r="GF87" s="2">
        <f t="shared" si="82"/>
        <v>9.4198398011008139E-4</v>
      </c>
      <c r="GG87" s="2">
        <f t="shared" si="82"/>
        <v>1.0233128821131466E-3</v>
      </c>
      <c r="GH87" s="2">
        <f t="shared" si="82"/>
        <v>9.7200214537828647E-4</v>
      </c>
      <c r="GI87" s="2">
        <f t="shared" si="82"/>
        <v>8.340842914679931E-4</v>
      </c>
      <c r="GJ87" s="2">
        <f t="shared" si="82"/>
        <v>6.8927550999837539E-4</v>
      </c>
      <c r="GK87" s="2">
        <f t="shared" si="82"/>
        <v>5.8356881235213166E-4</v>
      </c>
      <c r="GM87" s="86">
        <f t="shared" si="83"/>
        <v>0.53029256047982121</v>
      </c>
      <c r="GN87" s="86">
        <f t="shared" si="83"/>
        <v>0.43107548847407001</v>
      </c>
      <c r="GO87" s="86">
        <f t="shared" si="83"/>
        <v>0.28713109486217453</v>
      </c>
      <c r="GP87" s="86">
        <f t="shared" si="83"/>
        <v>0.31457392070277018</v>
      </c>
      <c r="GQ87" s="86">
        <f t="shared" si="83"/>
        <v>0.37537085967111489</v>
      </c>
      <c r="GR87" s="86">
        <f t="shared" si="83"/>
        <v>0.45143533079965942</v>
      </c>
      <c r="GS87" s="86">
        <f t="shared" si="83"/>
        <v>0.42019712594895059</v>
      </c>
      <c r="GT87" s="86">
        <f t="shared" si="83"/>
        <v>0.40646031793406473</v>
      </c>
      <c r="GU87" s="86">
        <f t="shared" si="83"/>
        <v>0.36262941516886033</v>
      </c>
      <c r="GV87" s="86">
        <f t="shared" si="83"/>
        <v>0.44353947093128238</v>
      </c>
      <c r="GW87" s="86">
        <f t="shared" si="83"/>
        <v>0.4286828835172376</v>
      </c>
      <c r="GX87" s="86">
        <f t="shared" si="83"/>
        <v>0.34862112707565818</v>
      </c>
      <c r="GY87" s="86">
        <f t="shared" si="83"/>
        <v>0.42470989773375395</v>
      </c>
      <c r="GZ87" s="86">
        <f t="shared" si="83"/>
        <v>0.39833963907384018</v>
      </c>
      <c r="HA87" s="86">
        <f t="shared" si="83"/>
        <v>0.25420486634760142</v>
      </c>
      <c r="HC87" s="86">
        <f t="shared" si="73"/>
        <v>2.2409584445864262E-3</v>
      </c>
      <c r="HD87" s="86">
        <f t="shared" si="73"/>
        <v>1.7125926547021007E-3</v>
      </c>
      <c r="HE87" s="86">
        <f t="shared" si="73"/>
        <v>2.6361490777418385E-3</v>
      </c>
      <c r="HF87" s="86">
        <f t="shared" si="73"/>
        <v>1.662867701138038E-3</v>
      </c>
      <c r="HG87" s="86">
        <f t="shared" si="87"/>
        <v>1.1392640822757139E-3</v>
      </c>
      <c r="HH87" s="86">
        <f t="shared" si="87"/>
        <v>7.2799831664426592E-4</v>
      </c>
      <c r="HI87" s="86">
        <f t="shared" si="87"/>
        <v>1.354503219189108E-3</v>
      </c>
      <c r="HJ87" s="86">
        <f t="shared" si="87"/>
        <v>1.2556767459677442E-3</v>
      </c>
      <c r="HK87" s="86">
        <f t="shared" si="87"/>
        <v>1.8128202350454353E-3</v>
      </c>
      <c r="HL87" s="86">
        <f t="shared" si="87"/>
        <v>6.5352102620772491E-4</v>
      </c>
      <c r="HM87" s="86">
        <f t="shared" si="87"/>
        <v>1.2571496842570132E-3</v>
      </c>
      <c r="HN87" s="86">
        <f t="shared" si="87"/>
        <v>1.3672546434321863E-3</v>
      </c>
      <c r="HO87" s="86">
        <f t="shared" si="87"/>
        <v>1.1044523700477792E-3</v>
      </c>
      <c r="HP87" s="86">
        <f t="shared" si="87"/>
        <v>4.108430098238237E-4</v>
      </c>
      <c r="HQ87" s="86">
        <f t="shared" si="87"/>
        <v>1.3198453916205591E-4</v>
      </c>
      <c r="HS87" s="86">
        <f t="shared" si="84"/>
        <v>4.2485151271359277E-37</v>
      </c>
      <c r="HT87" s="86">
        <f t="shared" si="84"/>
        <v>9.6400214881110145E-40</v>
      </c>
      <c r="HU87" s="86">
        <f t="shared" si="84"/>
        <v>1.1159927771035938E-42</v>
      </c>
      <c r="HV87" s="86">
        <f t="shared" si="84"/>
        <v>2.2499654848145822E-46</v>
      </c>
      <c r="HW87" s="86">
        <f t="shared" si="84"/>
        <v>8.7706555924993862E-49</v>
      </c>
      <c r="HX87" s="86">
        <f t="shared" si="84"/>
        <v>5.5921379260455731E-51</v>
      </c>
      <c r="HY87" s="86">
        <f t="shared" si="84"/>
        <v>6.1021035230724612E-48</v>
      </c>
      <c r="HZ87" s="86">
        <f t="shared" si="84"/>
        <v>1.6197866682514391E-47</v>
      </c>
      <c r="IA87" s="86">
        <f t="shared" si="84"/>
        <v>9.8405104428134744E-46</v>
      </c>
      <c r="IB87" s="86">
        <f t="shared" si="84"/>
        <v>1.5765668632523881E-52</v>
      </c>
      <c r="IC87" s="86">
        <f t="shared" si="84"/>
        <v>9.4112730389172676E-47</v>
      </c>
      <c r="ID87" s="86">
        <f t="shared" si="84"/>
        <v>5.3834018146083536E-49</v>
      </c>
      <c r="IE87" s="86">
        <f t="shared" si="84"/>
        <v>1.4638425995679378E-48</v>
      </c>
      <c r="IF87" s="86">
        <f t="shared" si="84"/>
        <v>3.1636113625631599E-28</v>
      </c>
      <c r="IG87" s="86">
        <f t="shared" si="84"/>
        <v>3.9850952807830451E-20</v>
      </c>
      <c r="II87" s="86">
        <f t="shared" si="85"/>
        <v>1.0529904057289264E-144</v>
      </c>
      <c r="IJ87" s="86">
        <f t="shared" si="85"/>
        <v>4.0366819179348141E-165</v>
      </c>
      <c r="IK87" s="86">
        <f t="shared" si="85"/>
        <v>7.2654339119663226E-154</v>
      </c>
      <c r="IL87" s="86">
        <f t="shared" si="85"/>
        <v>2.3270538298747961E-182</v>
      </c>
      <c r="IM87" s="86">
        <f t="shared" si="85"/>
        <v>2.0104958388801599E-189</v>
      </c>
      <c r="IN87" s="86">
        <f t="shared" si="85"/>
        <v>3.2998827296953515E-197</v>
      </c>
      <c r="IO87" s="86">
        <f t="shared" si="85"/>
        <v>1.6887490525062585E-184</v>
      </c>
      <c r="IP87" s="86">
        <f t="shared" si="85"/>
        <v>7.3696466468016542E-183</v>
      </c>
      <c r="IQ87" s="86">
        <f t="shared" si="85"/>
        <v>1.6622949591656318E-177</v>
      </c>
      <c r="IR87" s="86">
        <f t="shared" si="85"/>
        <v>3.24462106262722E-205</v>
      </c>
      <c r="IS87" s="86">
        <f t="shared" si="85"/>
        <v>6.8356617244875533E-182</v>
      </c>
      <c r="IT87" s="86">
        <f t="shared" si="85"/>
        <v>1.1078917585281465E-193</v>
      </c>
      <c r="IU87" s="86">
        <f t="shared" si="85"/>
        <v>2.9969296485311824E-188</v>
      </c>
      <c r="IV87" s="86">
        <f t="shared" si="85"/>
        <v>1.2927027197920513E-105</v>
      </c>
      <c r="IW87" s="86">
        <f t="shared" si="85"/>
        <v>2.8303426736308502E-61</v>
      </c>
      <c r="IY87" s="86">
        <f t="shared" si="86"/>
        <v>0.53253351892440759</v>
      </c>
      <c r="IZ87" s="86">
        <f t="shared" si="86"/>
        <v>0.4327880811287721</v>
      </c>
      <c r="JA87" s="86">
        <f t="shared" si="86"/>
        <v>0.28976724393991637</v>
      </c>
      <c r="JB87" s="86">
        <f t="shared" si="86"/>
        <v>0.31623678840390823</v>
      </c>
      <c r="JC87" s="86">
        <f t="shared" si="86"/>
        <v>0.3765101237533906</v>
      </c>
      <c r="JD87" s="86">
        <f t="shared" si="86"/>
        <v>0.45216332911630369</v>
      </c>
      <c r="JE87" s="86">
        <f t="shared" si="86"/>
        <v>0.42155162916813971</v>
      </c>
      <c r="JF87" s="86">
        <f t="shared" si="86"/>
        <v>0.4077159946800325</v>
      </c>
      <c r="JG87" s="86">
        <f t="shared" si="86"/>
        <v>0.36444223540390575</v>
      </c>
      <c r="JH87" s="86">
        <f t="shared" si="86"/>
        <v>0.44419299195749012</v>
      </c>
      <c r="JI87" s="86">
        <f t="shared" si="86"/>
        <v>0.4299400332014946</v>
      </c>
      <c r="JJ87" s="86">
        <f t="shared" si="86"/>
        <v>0.34998838171909036</v>
      </c>
      <c r="JK87" s="86">
        <f t="shared" si="86"/>
        <v>0.42581435010380175</v>
      </c>
      <c r="JL87" s="86">
        <f t="shared" si="86"/>
        <v>0.39875048208366398</v>
      </c>
      <c r="JM87" s="86">
        <f t="shared" si="86"/>
        <v>0.2543368508867635</v>
      </c>
    </row>
    <row r="88" spans="2:273" x14ac:dyDescent="0.25">
      <c r="B88" s="2">
        <v>61</v>
      </c>
      <c r="C88" s="37">
        <v>179.49199999999999</v>
      </c>
      <c r="D88" s="37">
        <v>151.31100000000001</v>
      </c>
      <c r="E88" s="37">
        <v>113.21299999999999</v>
      </c>
      <c r="F88" s="37">
        <v>116.443</v>
      </c>
      <c r="G88" s="37">
        <v>127.246</v>
      </c>
      <c r="H88" s="37">
        <v>146.167</v>
      </c>
      <c r="I88" s="37">
        <v>138.233</v>
      </c>
      <c r="J88" s="37">
        <v>134.94900000000001</v>
      </c>
      <c r="K88" s="37">
        <v>122.25</v>
      </c>
      <c r="L88" s="37">
        <v>145.78</v>
      </c>
      <c r="M88" s="37">
        <v>139.667</v>
      </c>
      <c r="N88" s="37">
        <v>123.386</v>
      </c>
      <c r="O88" s="37">
        <v>142.93100000000001</v>
      </c>
      <c r="P88" s="37">
        <v>133.18600000000001</v>
      </c>
      <c r="Q88" s="37">
        <v>109.25</v>
      </c>
      <c r="S88" s="4">
        <f t="shared" si="88"/>
        <v>171.77839024235419</v>
      </c>
      <c r="T88" s="4">
        <f t="shared" si="88"/>
        <v>149.06240599094775</v>
      </c>
      <c r="U88" s="4">
        <f t="shared" si="88"/>
        <v>121.51312901292214</v>
      </c>
      <c r="V88" s="4">
        <f t="shared" si="88"/>
        <v>123.33389140310409</v>
      </c>
      <c r="W88" s="4">
        <f t="shared" si="88"/>
        <v>133.95067388966865</v>
      </c>
      <c r="X88" s="4">
        <f t="shared" si="88"/>
        <v>146.24715091880071</v>
      </c>
      <c r="Y88" s="4">
        <f t="shared" si="88"/>
        <v>140.88256543160446</v>
      </c>
      <c r="Z88" s="4">
        <f t="shared" si="88"/>
        <v>138.96989323399248</v>
      </c>
      <c r="AA88" s="4">
        <f t="shared" si="88"/>
        <v>129.96210561356509</v>
      </c>
      <c r="AB88" s="4">
        <f t="shared" si="88"/>
        <v>145.83100697746022</v>
      </c>
      <c r="AC88" s="4">
        <f t="shared" si="88"/>
        <v>141.345764096876</v>
      </c>
      <c r="AD88" s="4">
        <f t="shared" si="88"/>
        <v>129.41257824181199</v>
      </c>
      <c r="AE88" s="4">
        <f t="shared" si="88"/>
        <v>143.48883653030114</v>
      </c>
      <c r="AF88" s="4">
        <f t="shared" si="88"/>
        <v>135.82369426654225</v>
      </c>
      <c r="AG88" s="4">
        <f t="shared" si="88"/>
        <v>113.61945805346949</v>
      </c>
      <c r="AI88" s="4">
        <f t="shared" si="89"/>
        <v>7.7136097576457985</v>
      </c>
      <c r="AJ88" s="4">
        <f t="shared" si="89"/>
        <v>2.2485940090522547</v>
      </c>
      <c r="AK88" s="4">
        <f t="shared" si="89"/>
        <v>-8.3001290129221417</v>
      </c>
      <c r="AL88" s="4">
        <f t="shared" si="89"/>
        <v>-6.8908914031040922</v>
      </c>
      <c r="AM88" s="4">
        <f t="shared" si="89"/>
        <v>-6.7046738896686549</v>
      </c>
      <c r="AN88" s="4">
        <f t="shared" si="89"/>
        <v>-8.0150918800711679E-2</v>
      </c>
      <c r="AO88" s="4">
        <f t="shared" si="89"/>
        <v>-2.6495654316044579</v>
      </c>
      <c r="AP88" s="4">
        <f t="shared" si="89"/>
        <v>-4.0208932339924672</v>
      </c>
      <c r="AQ88" s="4">
        <f t="shared" si="89"/>
        <v>-7.7121056135650861</v>
      </c>
      <c r="AR88" s="4">
        <f t="shared" si="89"/>
        <v>-5.100697746021865E-2</v>
      </c>
      <c r="AS88" s="4">
        <f t="shared" si="89"/>
        <v>-1.6787640968759945</v>
      </c>
      <c r="AT88" s="4">
        <f t="shared" si="89"/>
        <v>-6.0265782418119898</v>
      </c>
      <c r="AU88" s="4">
        <f t="shared" si="89"/>
        <v>-0.55783653030113101</v>
      </c>
      <c r="AV88" s="4">
        <f t="shared" si="89"/>
        <v>-2.6376942665422405</v>
      </c>
      <c r="AW88" s="4">
        <f t="shared" si="89"/>
        <v>-4.3694580534694865</v>
      </c>
      <c r="AY88" s="2">
        <f t="shared" si="80"/>
        <v>104.42296457248919</v>
      </c>
      <c r="AZ88" s="2">
        <f t="shared" si="80"/>
        <v>104.6795615575349</v>
      </c>
      <c r="BA88" s="2">
        <f t="shared" si="80"/>
        <v>99.095071541785927</v>
      </c>
      <c r="BB88" s="2">
        <f t="shared" si="80"/>
        <v>98.887924336848158</v>
      </c>
      <c r="BC88" s="2">
        <f t="shared" si="80"/>
        <v>102.46084687521801</v>
      </c>
      <c r="BD88" s="2">
        <f t="shared" si="80"/>
        <v>103.21823521861813</v>
      </c>
      <c r="BE88" s="2">
        <f t="shared" si="80"/>
        <v>101.80783666240582</v>
      </c>
      <c r="BF88" s="2">
        <f t="shared" si="80"/>
        <v>100.90425217272889</v>
      </c>
      <c r="BG88" s="2">
        <f t="shared" si="80"/>
        <v>98.278254305913066</v>
      </c>
      <c r="BH88" s="2">
        <f t="shared" si="80"/>
        <v>101.28710675790427</v>
      </c>
      <c r="BI88" s="2">
        <f t="shared" si="80"/>
        <v>101.99202737671692</v>
      </c>
      <c r="BJ88" s="2">
        <f t="shared" si="80"/>
        <v>101.76084315918278</v>
      </c>
      <c r="BK88" s="2">
        <f t="shared" si="80"/>
        <v>101.3405939712258</v>
      </c>
      <c r="BL88" s="2">
        <f t="shared" si="80"/>
        <v>101.87094465430012</v>
      </c>
      <c r="BM88" s="2">
        <f t="shared" si="80"/>
        <v>102.07683054070851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112.94390159474676</v>
      </c>
      <c r="DL88" s="2">
        <f t="shared" si="90"/>
        <v>113.50938592843859</v>
      </c>
      <c r="DM88" s="2">
        <f t="shared" si="90"/>
        <v>109.89744879089619</v>
      </c>
      <c r="DN88" s="2">
        <f t="shared" si="90"/>
        <v>110.94680927891457</v>
      </c>
      <c r="DO88" s="2">
        <f t="shared" si="90"/>
        <v>111.80796684538788</v>
      </c>
      <c r="DP88" s="2">
        <f t="shared" si="90"/>
        <v>113.3299099099099</v>
      </c>
      <c r="DQ88" s="2">
        <f t="shared" si="90"/>
        <v>110.8019795382427</v>
      </c>
      <c r="DR88" s="2">
        <f t="shared" si="90"/>
        <v>112.18756949806949</v>
      </c>
      <c r="DS88" s="2">
        <f t="shared" si="90"/>
        <v>107.68325546218487</v>
      </c>
      <c r="DT88" s="2">
        <f t="shared" si="90"/>
        <v>107.22736928953402</v>
      </c>
      <c r="DU88" s="2">
        <f t="shared" si="90"/>
        <v>109.6913462184874</v>
      </c>
      <c r="DV88" s="2">
        <f t="shared" si="90"/>
        <v>112.95396330532213</v>
      </c>
      <c r="DW88" s="2">
        <f t="shared" si="90"/>
        <v>112.49725546218487</v>
      </c>
      <c r="DX88" s="2">
        <f t="shared" si="90"/>
        <v>111.92707575757574</v>
      </c>
      <c r="DY88" s="2">
        <f t="shared" si="90"/>
        <v>108.23034285714286</v>
      </c>
      <c r="EA88" s="2">
        <f t="shared" si="94"/>
        <v>103.00045342692796</v>
      </c>
      <c r="EB88" s="2">
        <f t="shared" si="91"/>
        <v>103.21706785929301</v>
      </c>
      <c r="EC88" s="2">
        <f t="shared" si="91"/>
        <v>97.363674127715626</v>
      </c>
      <c r="ED88" s="2">
        <f t="shared" si="91"/>
        <v>96.992017676505682</v>
      </c>
      <c r="EE88" s="2">
        <f t="shared" si="91"/>
        <v>100.88230006161426</v>
      </c>
      <c r="EF88" s="2">
        <f t="shared" si="91"/>
        <v>101.375194778175</v>
      </c>
      <c r="EG88" s="2">
        <f t="shared" si="91"/>
        <v>100.27975725964799</v>
      </c>
      <c r="EH88" s="2">
        <f t="shared" si="91"/>
        <v>98.843337183319292</v>
      </c>
      <c r="EI88" s="2">
        <f t="shared" si="91"/>
        <v>96.550094142473014</v>
      </c>
      <c r="EJ88" s="2">
        <f t="shared" si="91"/>
        <v>100.05843455617138</v>
      </c>
      <c r="EK88" s="2">
        <f t="shared" si="91"/>
        <v>100.48793099139624</v>
      </c>
      <c r="EL88" s="2">
        <f t="shared" si="91"/>
        <v>99.726086940333261</v>
      </c>
      <c r="EM88" s="2">
        <f t="shared" si="91"/>
        <v>99.176949033752663</v>
      </c>
      <c r="EN88" s="2">
        <f t="shared" si="91"/>
        <v>99.788204031127947</v>
      </c>
      <c r="EO88" s="2">
        <f t="shared" si="91"/>
        <v>100.75267086280347</v>
      </c>
      <c r="EQ88" s="2">
        <f t="shared" si="92"/>
        <v>102.17697952073017</v>
      </c>
      <c r="ER88" s="2">
        <f t="shared" si="92"/>
        <v>102.17499850178055</v>
      </c>
      <c r="ES88" s="2">
        <f t="shared" si="92"/>
        <v>97.068059391559018</v>
      </c>
      <c r="ET88" s="2">
        <f t="shared" si="92"/>
        <v>97.399841022191296</v>
      </c>
      <c r="EU88" s="2">
        <f t="shared" si="92"/>
        <v>101.10096335564518</v>
      </c>
      <c r="EV88" s="2">
        <f t="shared" si="92"/>
        <v>101.2870434902929</v>
      </c>
      <c r="EW88" s="2">
        <f t="shared" si="92"/>
        <v>100.0461497288256</v>
      </c>
      <c r="EX88" s="2">
        <f t="shared" si="92"/>
        <v>98.85237847574588</v>
      </c>
      <c r="EY88" s="2">
        <f t="shared" si="92"/>
        <v>96.402810894207107</v>
      </c>
      <c r="EZ88" s="2">
        <f t="shared" si="92"/>
        <v>100.42930049156558</v>
      </c>
      <c r="FA88" s="2">
        <f t="shared" si="92"/>
        <v>100.50752494635647</v>
      </c>
      <c r="FB88" s="2">
        <f t="shared" si="92"/>
        <v>98.925052811219132</v>
      </c>
      <c r="FC88" s="2">
        <f t="shared" si="92"/>
        <v>99.186083630800596</v>
      </c>
      <c r="FD88" s="2">
        <f t="shared" si="92"/>
        <v>99.943400244556898</v>
      </c>
      <c r="FE88" s="2">
        <f t="shared" si="92"/>
        <v>102.0552881179583</v>
      </c>
      <c r="FG88" s="2">
        <f t="shared" si="93"/>
        <v>0.85687855060205487</v>
      </c>
      <c r="FH88" s="2">
        <f t="shared" si="93"/>
        <v>0.85781014282055812</v>
      </c>
      <c r="FI88" s="2">
        <f t="shared" si="93"/>
        <v>0.86183050445283294</v>
      </c>
      <c r="FJ88" s="2">
        <f t="shared" si="93"/>
        <v>0.86416679220110193</v>
      </c>
      <c r="FK88" s="2">
        <f t="shared" si="93"/>
        <v>0.85553631918602968</v>
      </c>
      <c r="FL88" s="2">
        <f t="shared" si="93"/>
        <v>0.84582508353439356</v>
      </c>
      <c r="FM88" s="2">
        <f t="shared" si="93"/>
        <v>0.85475360078750418</v>
      </c>
      <c r="FN88" s="2">
        <f t="shared" si="93"/>
        <v>0.84555842043819696</v>
      </c>
      <c r="FO88" s="2">
        <f t="shared" si="93"/>
        <v>0.84475819313861145</v>
      </c>
      <c r="FP88" s="2">
        <f t="shared" si="93"/>
        <v>0.82866503492906185</v>
      </c>
      <c r="FQ88" s="2">
        <f t="shared" si="93"/>
        <v>0.83657431886184608</v>
      </c>
      <c r="FR88" s="2">
        <f t="shared" si="93"/>
        <v>0.84611211897433181</v>
      </c>
      <c r="FS88" s="2">
        <f t="shared" si="93"/>
        <v>0.8375685577748071</v>
      </c>
      <c r="FT88" s="2">
        <f t="shared" si="93"/>
        <v>0.82843353283585752</v>
      </c>
      <c r="FU88" s="2">
        <f t="shared" si="93"/>
        <v>0.82302965154056862</v>
      </c>
      <c r="FW88" s="2">
        <f t="shared" si="82"/>
        <v>7.4023988588436474E-4</v>
      </c>
      <c r="FX88" s="2">
        <f t="shared" si="82"/>
        <v>9.3039685730370351E-4</v>
      </c>
      <c r="FY88" s="2">
        <f t="shared" si="82"/>
        <v>1.3122094258879019E-3</v>
      </c>
      <c r="FZ88" s="2">
        <f t="shared" si="82"/>
        <v>9.3803561319802603E-4</v>
      </c>
      <c r="GA88" s="2">
        <f t="shared" si="82"/>
        <v>8.4501915919814167E-4</v>
      </c>
      <c r="GB88" s="2">
        <f t="shared" si="82"/>
        <v>8.7084788059332103E-4</v>
      </c>
      <c r="GC88" s="2">
        <f t="shared" si="82"/>
        <v>1.0080793232064901E-3</v>
      </c>
      <c r="GD88" s="2">
        <f t="shared" si="82"/>
        <v>1.1804374207449056E-3</v>
      </c>
      <c r="GE88" s="2">
        <f t="shared" si="82"/>
        <v>1.1672468754046976E-3</v>
      </c>
      <c r="GF88" s="2">
        <f t="shared" si="82"/>
        <v>1.0327710361299283E-3</v>
      </c>
      <c r="GG88" s="2">
        <f t="shared" si="82"/>
        <v>1.121929497908561E-3</v>
      </c>
      <c r="GH88" s="2">
        <f t="shared" si="82"/>
        <v>1.0656792227966849E-3</v>
      </c>
      <c r="GI88" s="2">
        <f t="shared" si="82"/>
        <v>9.144816501349941E-4</v>
      </c>
      <c r="GJ88" s="2">
        <f t="shared" si="82"/>
        <v>7.5572531207172041E-4</v>
      </c>
      <c r="GK88" s="2">
        <f t="shared" si="82"/>
        <v>6.3983445494729049E-4</v>
      </c>
      <c r="GM88" s="86">
        <f t="shared" si="83"/>
        <v>0.43431534899814722</v>
      </c>
      <c r="GN88" s="86">
        <f t="shared" si="83"/>
        <v>0.31834910958353835</v>
      </c>
      <c r="GO88" s="86">
        <f t="shared" si="83"/>
        <v>0.17108431518356448</v>
      </c>
      <c r="GP88" s="86">
        <f t="shared" si="83"/>
        <v>0.18883068121080071</v>
      </c>
      <c r="GQ88" s="86">
        <f t="shared" si="83"/>
        <v>0.24251939087206131</v>
      </c>
      <c r="GR88" s="86">
        <f t="shared" si="83"/>
        <v>0.31450509669272286</v>
      </c>
      <c r="GS88" s="86">
        <f t="shared" si="83"/>
        <v>0.28916369510133488</v>
      </c>
      <c r="GT88" s="86">
        <f t="shared" si="83"/>
        <v>0.2842792094313864</v>
      </c>
      <c r="GU88" s="86">
        <f t="shared" si="83"/>
        <v>0.24429524488729953</v>
      </c>
      <c r="GV88" s="86">
        <f t="shared" si="83"/>
        <v>0.3211278667045287</v>
      </c>
      <c r="GW88" s="86">
        <f t="shared" si="83"/>
        <v>0.29046134170173193</v>
      </c>
      <c r="GX88" s="86">
        <f t="shared" si="83"/>
        <v>0.22013332301868299</v>
      </c>
      <c r="GY88" s="86">
        <f t="shared" si="83"/>
        <v>0.31203394457601613</v>
      </c>
      <c r="GZ88" s="86">
        <f t="shared" si="83"/>
        <v>0.28241632306755921</v>
      </c>
      <c r="HA88" s="86">
        <f t="shared" si="83"/>
        <v>0.1444163156059024</v>
      </c>
      <c r="HC88" s="86">
        <f t="shared" si="73"/>
        <v>3.5765983144750114E-3</v>
      </c>
      <c r="HD88" s="86">
        <f t="shared" si="73"/>
        <v>2.899798771827093E-3</v>
      </c>
      <c r="HE88" s="86">
        <f t="shared" si="73"/>
        <v>4.4111540589741541E-3</v>
      </c>
      <c r="HF88" s="86">
        <f t="shared" si="73"/>
        <v>2.896922566526417E-3</v>
      </c>
      <c r="HG88" s="86">
        <f t="shared" si="87"/>
        <v>2.0236948117733108E-3</v>
      </c>
      <c r="HH88" s="86">
        <f t="shared" si="87"/>
        <v>1.3378851758774988E-3</v>
      </c>
      <c r="HI88" s="86">
        <f t="shared" si="87"/>
        <v>2.4030531257607352E-3</v>
      </c>
      <c r="HJ88" s="86">
        <f t="shared" si="87"/>
        <v>2.2588057208865653E-3</v>
      </c>
      <c r="HK88" s="86">
        <f t="shared" si="87"/>
        <v>3.1763988383640492E-3</v>
      </c>
      <c r="HL88" s="86">
        <f t="shared" si="87"/>
        <v>1.2399248210987126E-3</v>
      </c>
      <c r="HM88" s="86">
        <f t="shared" si="87"/>
        <v>2.2483354620163173E-3</v>
      </c>
      <c r="HN88" s="86">
        <f t="shared" si="87"/>
        <v>2.469910135300177E-3</v>
      </c>
      <c r="HO88" s="86">
        <f t="shared" si="87"/>
        <v>1.9734019850070274E-3</v>
      </c>
      <c r="HP88" s="86">
        <f t="shared" si="87"/>
        <v>8.0546224821434085E-4</v>
      </c>
      <c r="HQ88" s="86">
        <f t="shared" si="87"/>
        <v>2.9965389774870587E-4</v>
      </c>
      <c r="HS88" s="86">
        <f t="shared" si="84"/>
        <v>9.0895255562122671E-36</v>
      </c>
      <c r="HT88" s="86">
        <f t="shared" si="84"/>
        <v>3.1968485733383235E-38</v>
      </c>
      <c r="HU88" s="86">
        <f t="shared" si="84"/>
        <v>4.4480494715324281E-41</v>
      </c>
      <c r="HV88" s="86">
        <f t="shared" si="84"/>
        <v>1.2194600757243826E-44</v>
      </c>
      <c r="HW88" s="86">
        <f t="shared" si="84"/>
        <v>5.3857226514251923E-47</v>
      </c>
      <c r="HX88" s="86">
        <f t="shared" si="84"/>
        <v>4.1895468367137434E-49</v>
      </c>
      <c r="HY88" s="86">
        <f t="shared" si="84"/>
        <v>3.7854612995071381E-46</v>
      </c>
      <c r="HZ88" s="86">
        <f t="shared" si="84"/>
        <v>1.0630477420584244E-45</v>
      </c>
      <c r="IA88" s="86">
        <f t="shared" si="84"/>
        <v>5.5611713020186709E-44</v>
      </c>
      <c r="IB88" s="86">
        <f t="shared" si="84"/>
        <v>1.5383226067361108E-50</v>
      </c>
      <c r="IC88" s="86">
        <f t="shared" si="84"/>
        <v>5.7222029982115011E-45</v>
      </c>
      <c r="ID88" s="86">
        <f t="shared" si="84"/>
        <v>4.0126954030647763E-47</v>
      </c>
      <c r="IE88" s="86">
        <f t="shared" si="84"/>
        <v>9.195426218221702E-47</v>
      </c>
      <c r="IF88" s="86">
        <f t="shared" si="84"/>
        <v>3.0706073569456873E-27</v>
      </c>
      <c r="IG88" s="86">
        <f t="shared" si="84"/>
        <v>1.9000308377039673E-19</v>
      </c>
      <c r="II88" s="86">
        <f t="shared" si="85"/>
        <v>3.9843895207008021E-141</v>
      </c>
      <c r="IJ88" s="86">
        <f t="shared" si="85"/>
        <v>6.7087669838469897E-161</v>
      </c>
      <c r="IK88" s="86">
        <f t="shared" si="85"/>
        <v>9.7881138954954351E-150</v>
      </c>
      <c r="IL88" s="86">
        <f t="shared" si="85"/>
        <v>1.0924570296796793E-177</v>
      </c>
      <c r="IM88" s="86">
        <f t="shared" si="85"/>
        <v>1.2228494488563597E-184</v>
      </c>
      <c r="IN88" s="86">
        <f t="shared" si="85"/>
        <v>3.3268476122021968E-192</v>
      </c>
      <c r="IO88" s="86">
        <f t="shared" si="85"/>
        <v>1.0068051135425137E-179</v>
      </c>
      <c r="IP88" s="86">
        <f t="shared" si="85"/>
        <v>5.1127219874162318E-178</v>
      </c>
      <c r="IQ88" s="86">
        <f t="shared" si="85"/>
        <v>8.1483535168440563E-173</v>
      </c>
      <c r="IR88" s="86">
        <f t="shared" si="85"/>
        <v>7.0239173166460817E-200</v>
      </c>
      <c r="IS88" s="86">
        <f t="shared" si="85"/>
        <v>4.1186221103587552E-177</v>
      </c>
      <c r="IT88" s="86">
        <f t="shared" si="85"/>
        <v>1.2587415228364945E-188</v>
      </c>
      <c r="IU88" s="86">
        <f t="shared" si="85"/>
        <v>1.9208922218744928E-183</v>
      </c>
      <c r="IV88" s="86">
        <f t="shared" si="85"/>
        <v>5.228307349806954E-103</v>
      </c>
      <c r="IW88" s="86">
        <f t="shared" si="85"/>
        <v>8.1940137478409307E-60</v>
      </c>
      <c r="IY88" s="86">
        <f t="shared" si="86"/>
        <v>0.43789194731262221</v>
      </c>
      <c r="IZ88" s="86">
        <f t="shared" si="86"/>
        <v>0.32124890835536546</v>
      </c>
      <c r="JA88" s="86">
        <f t="shared" si="86"/>
        <v>0.17549546924253864</v>
      </c>
      <c r="JB88" s="86">
        <f t="shared" si="86"/>
        <v>0.19172760377732712</v>
      </c>
      <c r="JC88" s="86">
        <f t="shared" si="86"/>
        <v>0.24454308568383462</v>
      </c>
      <c r="JD88" s="86">
        <f t="shared" si="86"/>
        <v>0.31584298186860038</v>
      </c>
      <c r="JE88" s="86">
        <f t="shared" si="86"/>
        <v>0.29156674822709561</v>
      </c>
      <c r="JF88" s="86">
        <f t="shared" si="86"/>
        <v>0.28653801515227295</v>
      </c>
      <c r="JG88" s="86">
        <f t="shared" si="86"/>
        <v>0.24747164372566358</v>
      </c>
      <c r="JH88" s="86">
        <f t="shared" si="86"/>
        <v>0.32236779152562739</v>
      </c>
      <c r="JI88" s="86">
        <f t="shared" si="86"/>
        <v>0.29270967716374824</v>
      </c>
      <c r="JJ88" s="86">
        <f t="shared" si="86"/>
        <v>0.22260323315398317</v>
      </c>
      <c r="JK88" s="86">
        <f t="shared" si="86"/>
        <v>0.31400734656102314</v>
      </c>
      <c r="JL88" s="86">
        <f t="shared" si="86"/>
        <v>0.28322178531577352</v>
      </c>
      <c r="JM88" s="86">
        <f t="shared" si="86"/>
        <v>0.14471596950365112</v>
      </c>
    </row>
    <row r="89" spans="2:273" x14ac:dyDescent="0.25">
      <c r="B89" s="2">
        <v>62</v>
      </c>
      <c r="C89" s="37">
        <v>148.738</v>
      </c>
      <c r="D89" s="37">
        <v>125.01600000000001</v>
      </c>
      <c r="E89" s="37">
        <v>102.77</v>
      </c>
      <c r="F89" s="37">
        <v>104.361</v>
      </c>
      <c r="G89" s="37">
        <v>109.41</v>
      </c>
      <c r="H89" s="37">
        <v>117.467</v>
      </c>
      <c r="I89" s="37">
        <v>115.15</v>
      </c>
      <c r="J89" s="37">
        <v>113.898</v>
      </c>
      <c r="K89" s="37">
        <v>108.467</v>
      </c>
      <c r="L89" s="37">
        <v>117.661</v>
      </c>
      <c r="M89" s="37">
        <v>114.217</v>
      </c>
      <c r="N89" s="37">
        <v>107.895</v>
      </c>
      <c r="O89" s="37">
        <v>118.759</v>
      </c>
      <c r="P89" s="37">
        <v>113.57599999999999</v>
      </c>
      <c r="Q89" s="37">
        <v>102.733</v>
      </c>
      <c r="S89" s="4">
        <f t="shared" si="88"/>
        <v>149.99124331565002</v>
      </c>
      <c r="T89" s="4">
        <f t="shared" si="88"/>
        <v>131.62625055757931</v>
      </c>
      <c r="U89" s="4">
        <f t="shared" si="88"/>
        <v>111.18478900878159</v>
      </c>
      <c r="V89" s="4">
        <f t="shared" si="88"/>
        <v>111.2908366711726</v>
      </c>
      <c r="W89" s="4">
        <f t="shared" si="88"/>
        <v>118.63720594935634</v>
      </c>
      <c r="X89" s="4">
        <f t="shared" si="88"/>
        <v>126.23855103404384</v>
      </c>
      <c r="Y89" s="4">
        <f t="shared" si="88"/>
        <v>123.34194109170799</v>
      </c>
      <c r="Z89" s="4">
        <f t="shared" si="88"/>
        <v>122.22029290538931</v>
      </c>
      <c r="AA89" s="4">
        <f t="shared" si="88"/>
        <v>115.86907812791081</v>
      </c>
      <c r="AB89" s="4">
        <f t="shared" si="88"/>
        <v>126.15799276615319</v>
      </c>
      <c r="AC89" s="4">
        <f t="shared" si="88"/>
        <v>122.70368451506458</v>
      </c>
      <c r="AD89" s="4">
        <f t="shared" si="88"/>
        <v>115.88126477019544</v>
      </c>
      <c r="AE89" s="4">
        <f t="shared" si="88"/>
        <v>125.97713420438798</v>
      </c>
      <c r="AF89" s="4">
        <f t="shared" si="88"/>
        <v>120.25915803471634</v>
      </c>
      <c r="AG89" s="4">
        <f t="shared" si="88"/>
        <v>106.72126610970186</v>
      </c>
      <c r="AI89" s="4">
        <f t="shared" si="89"/>
        <v>-1.2532433156500247</v>
      </c>
      <c r="AJ89" s="4">
        <f t="shared" si="89"/>
        <v>-6.610250557579306</v>
      </c>
      <c r="AK89" s="4">
        <f t="shared" si="89"/>
        <v>-8.4147890087815966</v>
      </c>
      <c r="AL89" s="4">
        <f t="shared" si="89"/>
        <v>-6.9298366711725947</v>
      </c>
      <c r="AM89" s="4">
        <f t="shared" si="89"/>
        <v>-9.2272059493563461</v>
      </c>
      <c r="AN89" s="4">
        <f t="shared" si="89"/>
        <v>-8.7715510340438385</v>
      </c>
      <c r="AO89" s="4">
        <f t="shared" si="89"/>
        <v>-8.1919410917079887</v>
      </c>
      <c r="AP89" s="4">
        <f t="shared" si="89"/>
        <v>-8.3222929053893182</v>
      </c>
      <c r="AQ89" s="4">
        <f t="shared" si="89"/>
        <v>-7.4020781279108121</v>
      </c>
      <c r="AR89" s="4">
        <f t="shared" si="89"/>
        <v>-8.4969927661531841</v>
      </c>
      <c r="AS89" s="4">
        <f t="shared" si="89"/>
        <v>-8.4866845150645815</v>
      </c>
      <c r="AT89" s="4">
        <f t="shared" si="89"/>
        <v>-7.9862647701954472</v>
      </c>
      <c r="AU89" s="4">
        <f t="shared" si="89"/>
        <v>-7.2181342043879795</v>
      </c>
      <c r="AV89" s="4">
        <f t="shared" si="89"/>
        <v>-6.6831580347163424</v>
      </c>
      <c r="AW89" s="4">
        <f t="shared" si="89"/>
        <v>-3.9882661097018541</v>
      </c>
      <c r="AY89" s="2">
        <f t="shared" si="80"/>
        <v>104.15583451824249</v>
      </c>
      <c r="AZ89" s="2">
        <f t="shared" si="80"/>
        <v>104.40030564974073</v>
      </c>
      <c r="BA89" s="2">
        <f t="shared" si="80"/>
        <v>98.850741884385968</v>
      </c>
      <c r="BB89" s="2">
        <f t="shared" si="80"/>
        <v>98.636462400766703</v>
      </c>
      <c r="BC89" s="2">
        <f t="shared" si="80"/>
        <v>102.20561947316536</v>
      </c>
      <c r="BD89" s="2">
        <f t="shared" si="80"/>
        <v>102.94284422239032</v>
      </c>
      <c r="BE89" s="2">
        <f t="shared" si="80"/>
        <v>101.53946079717245</v>
      </c>
      <c r="BF89" s="2">
        <f t="shared" si="80"/>
        <v>100.63971206434972</v>
      </c>
      <c r="BG89" s="2">
        <f t="shared" si="80"/>
        <v>98.048021805382959</v>
      </c>
      <c r="BH89" s="2">
        <f t="shared" si="80"/>
        <v>101.08656570015667</v>
      </c>
      <c r="BI89" s="2">
        <f t="shared" si="80"/>
        <v>101.7441220748367</v>
      </c>
      <c r="BJ89" s="2">
        <f t="shared" si="80"/>
        <v>101.4734447835981</v>
      </c>
      <c r="BK89" s="2">
        <f t="shared" si="80"/>
        <v>101.07468852549046</v>
      </c>
      <c r="BL89" s="2">
        <f t="shared" si="80"/>
        <v>101.6341055185034</v>
      </c>
      <c r="BM89" s="2">
        <f t="shared" si="80"/>
        <v>101.92486056935813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112.99470225140718</v>
      </c>
      <c r="DL89" s="2">
        <f t="shared" si="90"/>
        <v>113.62476944961158</v>
      </c>
      <c r="DM89" s="2">
        <f t="shared" si="90"/>
        <v>110.01923992413469</v>
      </c>
      <c r="DN89" s="2">
        <f t="shared" si="90"/>
        <v>111.05387307145205</v>
      </c>
      <c r="DO89" s="2">
        <f t="shared" si="90"/>
        <v>111.87978279899332</v>
      </c>
      <c r="DP89" s="2">
        <f t="shared" si="90"/>
        <v>113.43455192034139</v>
      </c>
      <c r="DQ89" s="2">
        <f t="shared" si="90"/>
        <v>110.9032722398512</v>
      </c>
      <c r="DR89" s="2">
        <f t="shared" si="90"/>
        <v>112.34652574002574</v>
      </c>
      <c r="DS89" s="2">
        <f t="shared" si="90"/>
        <v>107.76577843137255</v>
      </c>
      <c r="DT89" s="2">
        <f t="shared" si="90"/>
        <v>107.28613873185641</v>
      </c>
      <c r="DU89" s="2">
        <f t="shared" si="90"/>
        <v>109.77687170868347</v>
      </c>
      <c r="DV89" s="2">
        <f t="shared" si="90"/>
        <v>113.11825266106443</v>
      </c>
      <c r="DW89" s="2">
        <f t="shared" si="90"/>
        <v>112.62414985994397</v>
      </c>
      <c r="DX89" s="2">
        <f t="shared" si="90"/>
        <v>112.06827228163991</v>
      </c>
      <c r="DY89" s="2">
        <f t="shared" si="90"/>
        <v>108.26507339901478</v>
      </c>
      <c r="EA89" s="2">
        <f t="shared" si="94"/>
        <v>102.81015945208151</v>
      </c>
      <c r="EB89" s="2">
        <f t="shared" si="91"/>
        <v>103.00699733379201</v>
      </c>
      <c r="EC89" s="2">
        <f t="shared" si="91"/>
        <v>97.21821889400924</v>
      </c>
      <c r="ED89" s="2">
        <f t="shared" si="91"/>
        <v>96.85591646132697</v>
      </c>
      <c r="EE89" s="2">
        <f t="shared" si="91"/>
        <v>100.71557239679602</v>
      </c>
      <c r="EF89" s="2">
        <f t="shared" si="91"/>
        <v>101.19880776143313</v>
      </c>
      <c r="EG89" s="2">
        <f t="shared" si="91"/>
        <v>100.08858491306987</v>
      </c>
      <c r="EH89" s="2">
        <f t="shared" si="91"/>
        <v>98.689587749209196</v>
      </c>
      <c r="EI89" s="2">
        <f t="shared" si="91"/>
        <v>96.419531185119624</v>
      </c>
      <c r="EJ89" s="2">
        <f t="shared" si="91"/>
        <v>99.917041852145104</v>
      </c>
      <c r="EK89" s="2">
        <f t="shared" si="91"/>
        <v>100.31296140801828</v>
      </c>
      <c r="EL89" s="2">
        <f t="shared" si="91"/>
        <v>99.542943442241466</v>
      </c>
      <c r="EM89" s="2">
        <f t="shared" si="91"/>
        <v>99.031945720066844</v>
      </c>
      <c r="EN89" s="2">
        <f t="shared" si="91"/>
        <v>99.663202331613945</v>
      </c>
      <c r="EO89" s="2">
        <f t="shared" si="91"/>
        <v>100.68046544189778</v>
      </c>
      <c r="EQ89" s="2">
        <f t="shared" si="92"/>
        <v>102.008546222744</v>
      </c>
      <c r="ER89" s="2">
        <f t="shared" si="92"/>
        <v>101.99202757024943</v>
      </c>
      <c r="ES89" s="2">
        <f t="shared" si="92"/>
        <v>96.93145594148001</v>
      </c>
      <c r="ET89" s="2">
        <f t="shared" si="92"/>
        <v>97.252489416513143</v>
      </c>
      <c r="EU89" s="2">
        <f t="shared" si="92"/>
        <v>100.92847547403034</v>
      </c>
      <c r="EV89" s="2">
        <f t="shared" si="92"/>
        <v>101.11303032825272</v>
      </c>
      <c r="EW89" s="2">
        <f t="shared" si="92"/>
        <v>99.861310507374938</v>
      </c>
      <c r="EX89" s="2">
        <f t="shared" si="92"/>
        <v>98.698436421757663</v>
      </c>
      <c r="EY89" s="2">
        <f t="shared" si="92"/>
        <v>96.27639549130113</v>
      </c>
      <c r="EZ89" s="2">
        <f t="shared" si="92"/>
        <v>100.27777280121653</v>
      </c>
      <c r="FA89" s="2">
        <f t="shared" si="92"/>
        <v>100.33202959264705</v>
      </c>
      <c r="FB89" s="2">
        <f t="shared" si="92"/>
        <v>98.763708991776468</v>
      </c>
      <c r="FC89" s="2">
        <f t="shared" si="92"/>
        <v>99.040817185109617</v>
      </c>
      <c r="FD89" s="2">
        <f t="shared" si="92"/>
        <v>99.814209299955834</v>
      </c>
      <c r="FE89" s="2">
        <f t="shared" si="92"/>
        <v>101.94149457530445</v>
      </c>
      <c r="FG89" s="2">
        <f t="shared" si="93"/>
        <v>0.86780696187053386</v>
      </c>
      <c r="FH89" s="2">
        <f t="shared" si="93"/>
        <v>0.86867832166448933</v>
      </c>
      <c r="FI89" s="2">
        <f t="shared" si="93"/>
        <v>0.87243708674255471</v>
      </c>
      <c r="FJ89" s="2">
        <f t="shared" si="93"/>
        <v>0.87462012063907613</v>
      </c>
      <c r="FK89" s="2">
        <f t="shared" si="93"/>
        <v>0.86655125848779224</v>
      </c>
      <c r="FL89" s="2">
        <f t="shared" si="93"/>
        <v>0.8574571078509915</v>
      </c>
      <c r="FM89" s="2">
        <f t="shared" si="93"/>
        <v>0.86581885997867591</v>
      </c>
      <c r="FN89" s="2">
        <f t="shared" si="93"/>
        <v>0.85720716717702328</v>
      </c>
      <c r="FO89" s="2">
        <f t="shared" si="93"/>
        <v>0.85645705068435074</v>
      </c>
      <c r="FP89" s="2">
        <f t="shared" si="93"/>
        <v>0.84134889089843612</v>
      </c>
      <c r="FQ89" s="2">
        <f t="shared" si="93"/>
        <v>0.84877950374018063</v>
      </c>
      <c r="FR89" s="2">
        <f t="shared" si="93"/>
        <v>0.85772613003341425</v>
      </c>
      <c r="FS89" s="2">
        <f t="shared" si="93"/>
        <v>0.84971282878868526</v>
      </c>
      <c r="FT89" s="2">
        <f t="shared" si="93"/>
        <v>0.84113124117059712</v>
      </c>
      <c r="FU89" s="2">
        <f t="shared" si="93"/>
        <v>0.83604815228553897</v>
      </c>
      <c r="FW89" s="2">
        <f t="shared" si="82"/>
        <v>8.1159893281951398E-4</v>
      </c>
      <c r="FX89" s="2">
        <f t="shared" si="82"/>
        <v>1.020068303391836E-3</v>
      </c>
      <c r="FY89" s="2">
        <f t="shared" si="82"/>
        <v>1.4386268946725792E-3</v>
      </c>
      <c r="FZ89" s="2">
        <f t="shared" si="82"/>
        <v>1.0284425230456821E-3</v>
      </c>
      <c r="GA89" s="2">
        <f t="shared" si="82"/>
        <v>9.2646955209754473E-4</v>
      </c>
      <c r="GB89" s="2">
        <f t="shared" si="82"/>
        <v>9.5478549422022539E-4</v>
      </c>
      <c r="GC89" s="2">
        <f t="shared" si="82"/>
        <v>1.1052295058269794E-3</v>
      </c>
      <c r="GD89" s="2">
        <f t="shared" si="82"/>
        <v>1.2941765045607261E-3</v>
      </c>
      <c r="GE89" s="2">
        <f t="shared" si="82"/>
        <v>1.2797166345509612E-3</v>
      </c>
      <c r="GF89" s="2">
        <f t="shared" si="82"/>
        <v>1.1322981006703294E-3</v>
      </c>
      <c r="GG89" s="2">
        <f t="shared" si="82"/>
        <v>1.2300380906106005E-3</v>
      </c>
      <c r="GH89" s="2">
        <f t="shared" si="82"/>
        <v>1.1683739057393241E-3</v>
      </c>
      <c r="GI89" s="2">
        <f t="shared" si="82"/>
        <v>1.0026207313853671E-3</v>
      </c>
      <c r="GJ89" s="2">
        <f t="shared" si="82"/>
        <v>8.2857591464929685E-4</v>
      </c>
      <c r="GK89" s="2">
        <f t="shared" si="82"/>
        <v>7.0152122403375995E-4</v>
      </c>
      <c r="GM89" s="86">
        <f t="shared" si="83"/>
        <v>0.32125899808392855</v>
      </c>
      <c r="GN89" s="86">
        <f t="shared" si="83"/>
        <v>0.21027106848900551</v>
      </c>
      <c r="GO89" s="86">
        <f t="shared" si="83"/>
        <v>8.7546116043102543E-2</v>
      </c>
      <c r="GP89" s="86">
        <f t="shared" si="83"/>
        <v>9.6423956825822346E-2</v>
      </c>
      <c r="GQ89" s="86">
        <f t="shared" si="83"/>
        <v>0.13407463556799443</v>
      </c>
      <c r="GR89" s="86">
        <f t="shared" si="83"/>
        <v>0.18742966780788581</v>
      </c>
      <c r="GS89" s="86">
        <f t="shared" si="83"/>
        <v>0.17226127608779837</v>
      </c>
      <c r="GT89" s="86">
        <f t="shared" si="83"/>
        <v>0.17431789267779507</v>
      </c>
      <c r="GU89" s="86">
        <f t="shared" si="83"/>
        <v>0.14439766040318147</v>
      </c>
      <c r="GV89" s="86">
        <f t="shared" si="83"/>
        <v>0.2029474264793554</v>
      </c>
      <c r="GW89" s="86">
        <f t="shared" si="83"/>
        <v>0.16726071928738129</v>
      </c>
      <c r="GX89" s="86">
        <f t="shared" si="83"/>
        <v>0.11886379973425147</v>
      </c>
      <c r="GY89" s="86">
        <f t="shared" si="83"/>
        <v>0.20399120746897817</v>
      </c>
      <c r="GZ89" s="86">
        <f t="shared" si="83"/>
        <v>0.17667054017238454</v>
      </c>
      <c r="HA89" s="86">
        <f t="shared" si="83"/>
        <v>6.969528259543098E-2</v>
      </c>
      <c r="HC89" s="86">
        <f t="shared" si="73"/>
        <v>5.60113348096241E-3</v>
      </c>
      <c r="HD89" s="86">
        <f t="shared" si="73"/>
        <v>4.7976844485697811E-3</v>
      </c>
      <c r="HE89" s="86">
        <f t="shared" si="73"/>
        <v>7.2084929346751302E-3</v>
      </c>
      <c r="HF89" s="86">
        <f t="shared" si="73"/>
        <v>4.9190109220912746E-3</v>
      </c>
      <c r="HG89" s="86">
        <f t="shared" si="87"/>
        <v>3.5025601263020908E-3</v>
      </c>
      <c r="HH89" s="86">
        <f t="shared" si="87"/>
        <v>2.3922951852959088E-3</v>
      </c>
      <c r="HI89" s="86">
        <f t="shared" si="87"/>
        <v>4.1516483688270869E-3</v>
      </c>
      <c r="HJ89" s="86">
        <f t="shared" si="87"/>
        <v>3.9528983836545064E-3</v>
      </c>
      <c r="HK89" s="86">
        <f t="shared" si="87"/>
        <v>5.4198096136520791E-3</v>
      </c>
      <c r="HL89" s="86">
        <f t="shared" si="87"/>
        <v>2.2831165880290698E-3</v>
      </c>
      <c r="HM89" s="86">
        <f t="shared" si="87"/>
        <v>3.9139002994921564E-3</v>
      </c>
      <c r="HN89" s="86">
        <f t="shared" si="87"/>
        <v>4.337255340402274E-3</v>
      </c>
      <c r="HO89" s="86">
        <f t="shared" si="87"/>
        <v>3.4341601511873351E-3</v>
      </c>
      <c r="HP89" s="86">
        <f t="shared" si="87"/>
        <v>1.5306822938072114E-3</v>
      </c>
      <c r="HQ89" s="86">
        <f t="shared" si="87"/>
        <v>6.5327721211475877E-4</v>
      </c>
      <c r="HS89" s="86">
        <f t="shared" si="84"/>
        <v>1.8351495588014488E-34</v>
      </c>
      <c r="HT89" s="86">
        <f t="shared" si="84"/>
        <v>9.8783633784527024E-37</v>
      </c>
      <c r="HU89" s="86">
        <f t="shared" si="84"/>
        <v>1.6485535022823837E-39</v>
      </c>
      <c r="HV89" s="86">
        <f t="shared" si="84"/>
        <v>6.1112092880795444E-43</v>
      </c>
      <c r="HW89" s="86">
        <f t="shared" si="84"/>
        <v>3.0556648115403462E-45</v>
      </c>
      <c r="HX89" s="86">
        <f t="shared" si="84"/>
        <v>2.8884743830329239E-47</v>
      </c>
      <c r="HY89" s="86">
        <f t="shared" si="84"/>
        <v>2.1657209409238522E-44</v>
      </c>
      <c r="HZ89" s="86">
        <f t="shared" si="84"/>
        <v>6.4147529520004069E-44</v>
      </c>
      <c r="IA89" s="86">
        <f t="shared" si="84"/>
        <v>2.8976767890820122E-42</v>
      </c>
      <c r="IB89" s="86">
        <f t="shared" si="84"/>
        <v>1.3707084760728227E-48</v>
      </c>
      <c r="IC89" s="86">
        <f t="shared" si="84"/>
        <v>3.2043703665304341E-43</v>
      </c>
      <c r="ID89" s="86">
        <f t="shared" si="84"/>
        <v>2.7434173404824848E-45</v>
      </c>
      <c r="IE89" s="86">
        <f t="shared" si="84"/>
        <v>5.3302715978262678E-45</v>
      </c>
      <c r="IF89" s="86">
        <f t="shared" si="84"/>
        <v>2.8568663052019281E-26</v>
      </c>
      <c r="IG89" s="86">
        <f t="shared" si="84"/>
        <v>8.8051840797071939E-19</v>
      </c>
      <c r="II89" s="86">
        <f t="shared" si="85"/>
        <v>1.3583432102087968E-137</v>
      </c>
      <c r="IJ89" s="86">
        <f t="shared" si="85"/>
        <v>9.8191711371480445E-157</v>
      </c>
      <c r="IK89" s="86">
        <f t="shared" si="85"/>
        <v>1.1571029369156545E-145</v>
      </c>
      <c r="IL89" s="86">
        <f t="shared" si="85"/>
        <v>4.4548443904356791E-173</v>
      </c>
      <c r="IM89" s="86">
        <f t="shared" si="85"/>
        <v>6.4522925279663898E-180</v>
      </c>
      <c r="IN89" s="86">
        <f t="shared" si="85"/>
        <v>2.8888594045366402E-187</v>
      </c>
      <c r="IO89" s="86">
        <f t="shared" si="85"/>
        <v>5.1897474402531568E-175</v>
      </c>
      <c r="IP89" s="86">
        <f t="shared" si="85"/>
        <v>3.0501246649221174E-173</v>
      </c>
      <c r="IQ89" s="86">
        <f t="shared" si="85"/>
        <v>3.4517826167968074E-168</v>
      </c>
      <c r="IR89" s="86">
        <f t="shared" si="85"/>
        <v>1.2916398527669717E-194</v>
      </c>
      <c r="IS89" s="86">
        <f t="shared" si="85"/>
        <v>2.1403987455861029E-172</v>
      </c>
      <c r="IT89" s="86">
        <f t="shared" si="85"/>
        <v>1.2244562228968605E-183</v>
      </c>
      <c r="IU89" s="86">
        <f t="shared" si="85"/>
        <v>1.0656428178604015E-178</v>
      </c>
      <c r="IV89" s="86">
        <f t="shared" si="85"/>
        <v>1.9596092878189307E-100</v>
      </c>
      <c r="IW89" s="86">
        <f t="shared" si="85"/>
        <v>2.2755935971324987E-58</v>
      </c>
      <c r="IY89" s="86">
        <f t="shared" si="86"/>
        <v>0.32686013156489097</v>
      </c>
      <c r="IZ89" s="86">
        <f t="shared" si="86"/>
        <v>0.2150687529375753</v>
      </c>
      <c r="JA89" s="86">
        <f t="shared" si="86"/>
        <v>9.4754608977777668E-2</v>
      </c>
      <c r="JB89" s="86">
        <f t="shared" si="86"/>
        <v>0.10134296774791363</v>
      </c>
      <c r="JC89" s="86">
        <f t="shared" si="86"/>
        <v>0.13757719569429652</v>
      </c>
      <c r="JD89" s="86">
        <f t="shared" si="86"/>
        <v>0.18982196299318171</v>
      </c>
      <c r="JE89" s="86">
        <f t="shared" si="86"/>
        <v>0.17641292445662546</v>
      </c>
      <c r="JF89" s="86">
        <f t="shared" si="86"/>
        <v>0.17827079106144958</v>
      </c>
      <c r="JG89" s="86">
        <f t="shared" si="86"/>
        <v>0.14981747001683354</v>
      </c>
      <c r="JH89" s="86">
        <f t="shared" si="86"/>
        <v>0.20523054306738447</v>
      </c>
      <c r="JI89" s="86">
        <f t="shared" si="86"/>
        <v>0.17117461958687344</v>
      </c>
      <c r="JJ89" s="86">
        <f t="shared" si="86"/>
        <v>0.12320105507465375</v>
      </c>
      <c r="JK89" s="86">
        <f t="shared" si="86"/>
        <v>0.2074253676201655</v>
      </c>
      <c r="JL89" s="86">
        <f t="shared" si="86"/>
        <v>0.17820122246619174</v>
      </c>
      <c r="JM89" s="86">
        <f t="shared" si="86"/>
        <v>7.0348559807545744E-2</v>
      </c>
    </row>
    <row r="90" spans="2:273" x14ac:dyDescent="0.25">
      <c r="B90" s="2">
        <v>63</v>
      </c>
      <c r="C90" s="37">
        <v>121.803</v>
      </c>
      <c r="D90" s="37">
        <v>110.197</v>
      </c>
      <c r="E90" s="37">
        <v>104.361</v>
      </c>
      <c r="F90" s="37">
        <v>102.295</v>
      </c>
      <c r="G90" s="37">
        <v>104.623</v>
      </c>
      <c r="H90" s="37">
        <v>106.467</v>
      </c>
      <c r="I90" s="37">
        <v>107.4</v>
      </c>
      <c r="J90" s="37">
        <v>105.78</v>
      </c>
      <c r="K90" s="37">
        <v>102.283</v>
      </c>
      <c r="L90" s="37">
        <v>105.15300000000001</v>
      </c>
      <c r="M90" s="37">
        <v>104.233</v>
      </c>
      <c r="N90" s="37">
        <v>103.965</v>
      </c>
      <c r="O90" s="37">
        <v>107.121</v>
      </c>
      <c r="P90" s="37">
        <v>105.18600000000001</v>
      </c>
      <c r="Q90" s="37">
        <v>102.25</v>
      </c>
      <c r="S90" s="4">
        <f t="shared" si="88"/>
        <v>132.98066607987809</v>
      </c>
      <c r="T90" s="4">
        <f t="shared" si="88"/>
        <v>120.42998316064141</v>
      </c>
      <c r="U90" s="4">
        <f t="shared" si="88"/>
        <v>107.06924687619438</v>
      </c>
      <c r="V90" s="4">
        <f t="shared" si="88"/>
        <v>106.03164391002727</v>
      </c>
      <c r="W90" s="4">
        <f t="shared" si="88"/>
        <v>110.71268673804023</v>
      </c>
      <c r="X90" s="4">
        <f t="shared" si="88"/>
        <v>114.34110189675516</v>
      </c>
      <c r="Y90" s="4">
        <f t="shared" si="88"/>
        <v>113.30279560154761</v>
      </c>
      <c r="Z90" s="4">
        <f t="shared" si="88"/>
        <v>112.52657484017926</v>
      </c>
      <c r="AA90" s="4">
        <f t="shared" si="88"/>
        <v>108.47917369481409</v>
      </c>
      <c r="AB90" s="4">
        <f t="shared" si="88"/>
        <v>114.03482371563754</v>
      </c>
      <c r="AC90" s="4">
        <f t="shared" si="88"/>
        <v>112.46449367102464</v>
      </c>
      <c r="AD90" s="4">
        <f t="shared" si="88"/>
        <v>109.43919659968692</v>
      </c>
      <c r="AE90" s="4">
        <f t="shared" si="88"/>
        <v>114.99344404557763</v>
      </c>
      <c r="AF90" s="4">
        <f t="shared" si="88"/>
        <v>110.97400698369103</v>
      </c>
      <c r="AG90" s="4">
        <f t="shared" si="88"/>
        <v>103.8175140351904</v>
      </c>
      <c r="AI90" s="4">
        <f t="shared" si="89"/>
        <v>-11.177666079878094</v>
      </c>
      <c r="AJ90" s="4">
        <f t="shared" si="89"/>
        <v>-10.23298316064141</v>
      </c>
      <c r="AK90" s="4">
        <f t="shared" si="89"/>
        <v>-2.7082468761943801</v>
      </c>
      <c r="AL90" s="4">
        <f t="shared" si="89"/>
        <v>-3.7366439100272686</v>
      </c>
      <c r="AM90" s="4">
        <f t="shared" si="89"/>
        <v>-6.0896867380402284</v>
      </c>
      <c r="AN90" s="4">
        <f t="shared" si="89"/>
        <v>-7.8741018967551639</v>
      </c>
      <c r="AO90" s="4">
        <f t="shared" si="89"/>
        <v>-5.9027956015476093</v>
      </c>
      <c r="AP90" s="4">
        <f t="shared" si="89"/>
        <v>-6.7465748401792638</v>
      </c>
      <c r="AQ90" s="4">
        <f t="shared" si="89"/>
        <v>-6.1961736948140924</v>
      </c>
      <c r="AR90" s="4">
        <f t="shared" si="89"/>
        <v>-8.8818237156375375</v>
      </c>
      <c r="AS90" s="4">
        <f t="shared" si="89"/>
        <v>-8.2314936710246371</v>
      </c>
      <c r="AT90" s="4">
        <f t="shared" si="89"/>
        <v>-5.4741965996869197</v>
      </c>
      <c r="AU90" s="4">
        <f t="shared" si="89"/>
        <v>-7.8724440455776374</v>
      </c>
      <c r="AV90" s="4">
        <f t="shared" si="89"/>
        <v>-5.7880069836910195</v>
      </c>
      <c r="AW90" s="4">
        <f t="shared" si="89"/>
        <v>-1.5675140351903991</v>
      </c>
      <c r="AY90" s="2">
        <f t="shared" si="80"/>
        <v>103.89089405478904</v>
      </c>
      <c r="AZ90" s="2">
        <f t="shared" si="80"/>
        <v>104.12177838836766</v>
      </c>
      <c r="BA90" s="2">
        <f t="shared" si="80"/>
        <v>98.609929663874055</v>
      </c>
      <c r="BB90" s="2">
        <f t="shared" si="80"/>
        <v>98.389980926598142</v>
      </c>
      <c r="BC90" s="2">
        <f t="shared" si="80"/>
        <v>101.95333581229181</v>
      </c>
      <c r="BD90" s="2">
        <f t="shared" si="80"/>
        <v>102.67019004223899</v>
      </c>
      <c r="BE90" s="2">
        <f t="shared" si="80"/>
        <v>101.27261828318692</v>
      </c>
      <c r="BF90" s="2">
        <f t="shared" si="80"/>
        <v>100.37824615808223</v>
      </c>
      <c r="BG90" s="2">
        <f t="shared" si="80"/>
        <v>97.82139438706524</v>
      </c>
      <c r="BH90" s="2">
        <f t="shared" si="80"/>
        <v>100.8867971392205</v>
      </c>
      <c r="BI90" s="2">
        <f t="shared" si="80"/>
        <v>101.49724110653092</v>
      </c>
      <c r="BJ90" s="2">
        <f t="shared" si="80"/>
        <v>101.18828154161037</v>
      </c>
      <c r="BK90" s="2">
        <f t="shared" si="80"/>
        <v>100.81267973340442</v>
      </c>
      <c r="BL90" s="2">
        <f t="shared" si="80"/>
        <v>101.40030238540294</v>
      </c>
      <c r="BM90" s="2">
        <f t="shared" si="80"/>
        <v>101.77611664354626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113.04550290806759</v>
      </c>
      <c r="DL90" s="2">
        <f t="shared" si="90"/>
        <v>113.74015297078458</v>
      </c>
      <c r="DM90" s="2">
        <f t="shared" si="90"/>
        <v>110.1410310573732</v>
      </c>
      <c r="DN90" s="2">
        <f t="shared" si="90"/>
        <v>111.16093686398952</v>
      </c>
      <c r="DO90" s="2">
        <f t="shared" si="90"/>
        <v>111.95159875259874</v>
      </c>
      <c r="DP90" s="2">
        <f t="shared" si="90"/>
        <v>113.53919393077288</v>
      </c>
      <c r="DQ90" s="2">
        <f t="shared" si="90"/>
        <v>111.00456494145969</v>
      </c>
      <c r="DR90" s="2">
        <f t="shared" si="90"/>
        <v>112.50548198198197</v>
      </c>
      <c r="DS90" s="2">
        <f t="shared" si="90"/>
        <v>107.84830140056023</v>
      </c>
      <c r="DT90" s="2">
        <f t="shared" si="90"/>
        <v>107.34490817417878</v>
      </c>
      <c r="DU90" s="2">
        <f t="shared" si="90"/>
        <v>109.86239719887955</v>
      </c>
      <c r="DV90" s="2">
        <f t="shared" si="90"/>
        <v>113.28254201680673</v>
      </c>
      <c r="DW90" s="2">
        <f t="shared" si="90"/>
        <v>112.75104425770307</v>
      </c>
      <c r="DX90" s="2">
        <f t="shared" si="90"/>
        <v>112.20946880570408</v>
      </c>
      <c r="DY90" s="2">
        <f t="shared" si="90"/>
        <v>108.2998039408867</v>
      </c>
      <c r="EA90" s="2">
        <f t="shared" si="94"/>
        <v>102.61986547723507</v>
      </c>
      <c r="EB90" s="2">
        <f t="shared" si="91"/>
        <v>102.79692680829103</v>
      </c>
      <c r="EC90" s="2">
        <f t="shared" si="91"/>
        <v>97.072763660302854</v>
      </c>
      <c r="ED90" s="2">
        <f t="shared" si="91"/>
        <v>96.719815246148258</v>
      </c>
      <c r="EE90" s="2">
        <f t="shared" si="91"/>
        <v>100.54884473197778</v>
      </c>
      <c r="EF90" s="2">
        <f t="shared" si="91"/>
        <v>101.02242074469125</v>
      </c>
      <c r="EG90" s="2">
        <f t="shared" si="91"/>
        <v>99.897412566491738</v>
      </c>
      <c r="EH90" s="2">
        <f t="shared" si="91"/>
        <v>98.535838315099099</v>
      </c>
      <c r="EI90" s="2">
        <f t="shared" si="91"/>
        <v>96.288968227766233</v>
      </c>
      <c r="EJ90" s="2">
        <f t="shared" si="91"/>
        <v>99.775649148118831</v>
      </c>
      <c r="EK90" s="2">
        <f t="shared" si="91"/>
        <v>100.13799182464032</v>
      </c>
      <c r="EL90" s="2">
        <f t="shared" si="91"/>
        <v>99.3597999441497</v>
      </c>
      <c r="EM90" s="2">
        <f t="shared" si="91"/>
        <v>98.886942406381024</v>
      </c>
      <c r="EN90" s="2">
        <f t="shared" si="91"/>
        <v>99.538200632099944</v>
      </c>
      <c r="EO90" s="2">
        <f t="shared" si="91"/>
        <v>100.60826002099211</v>
      </c>
      <c r="EQ90" s="2">
        <f t="shared" si="92"/>
        <v>101.84011292475785</v>
      </c>
      <c r="ER90" s="2">
        <f t="shared" si="92"/>
        <v>101.8090566387183</v>
      </c>
      <c r="ES90" s="2">
        <f t="shared" si="92"/>
        <v>96.794852491400988</v>
      </c>
      <c r="ET90" s="2">
        <f t="shared" si="92"/>
        <v>97.105137810834975</v>
      </c>
      <c r="EU90" s="2">
        <f t="shared" si="92"/>
        <v>100.75598759241548</v>
      </c>
      <c r="EV90" s="2">
        <f t="shared" si="92"/>
        <v>100.93901716621252</v>
      </c>
      <c r="EW90" s="2">
        <f t="shared" si="92"/>
        <v>99.676471285924279</v>
      </c>
      <c r="EX90" s="2">
        <f t="shared" si="92"/>
        <v>98.544494367769431</v>
      </c>
      <c r="EY90" s="2">
        <f t="shared" si="92"/>
        <v>96.149980088395168</v>
      </c>
      <c r="EZ90" s="2">
        <f t="shared" si="92"/>
        <v>100.12624511086749</v>
      </c>
      <c r="FA90" s="2">
        <f t="shared" si="92"/>
        <v>100.15653423893761</v>
      </c>
      <c r="FB90" s="2">
        <f t="shared" si="92"/>
        <v>98.602365172333819</v>
      </c>
      <c r="FC90" s="2">
        <f t="shared" si="92"/>
        <v>98.895550739418638</v>
      </c>
      <c r="FD90" s="2">
        <f t="shared" si="92"/>
        <v>99.685018355354771</v>
      </c>
      <c r="FE90" s="2">
        <f t="shared" si="92"/>
        <v>101.82770103265061</v>
      </c>
      <c r="FG90" s="2">
        <f t="shared" si="93"/>
        <v>0.87801969578604955</v>
      </c>
      <c r="FH90" s="2">
        <f t="shared" si="93"/>
        <v>0.87883313683668129</v>
      </c>
      <c r="FI90" s="2">
        <f t="shared" si="93"/>
        <v>0.88234061337355107</v>
      </c>
      <c r="FJ90" s="2">
        <f t="shared" si="93"/>
        <v>0.88437662578767673</v>
      </c>
      <c r="FK90" s="2">
        <f t="shared" si="93"/>
        <v>0.87684723622485805</v>
      </c>
      <c r="FL90" s="2">
        <f t="shared" si="93"/>
        <v>0.86834812931921035</v>
      </c>
      <c r="FM90" s="2">
        <f t="shared" si="93"/>
        <v>0.87616326924980437</v>
      </c>
      <c r="FN90" s="2">
        <f t="shared" si="93"/>
        <v>0.86811434813966115</v>
      </c>
      <c r="FO90" s="2">
        <f t="shared" si="93"/>
        <v>0.86741266664062033</v>
      </c>
      <c r="FP90" s="2">
        <f t="shared" si="93"/>
        <v>0.85326004093017549</v>
      </c>
      <c r="FQ90" s="2">
        <f t="shared" si="93"/>
        <v>0.86022546117625687</v>
      </c>
      <c r="FR90" s="2">
        <f t="shared" si="93"/>
        <v>0.86859974668851292</v>
      </c>
      <c r="FS90" s="2">
        <f t="shared" si="93"/>
        <v>0.86109970303132743</v>
      </c>
      <c r="FT90" s="2">
        <f t="shared" si="93"/>
        <v>0.85305587788935344</v>
      </c>
      <c r="FU90" s="2">
        <f t="shared" si="93"/>
        <v>0.84828550667624492</v>
      </c>
      <c r="FW90" s="2">
        <f t="shared" si="82"/>
        <v>8.8983085866879545E-4</v>
      </c>
      <c r="FX90" s="2">
        <f t="shared" si="82"/>
        <v>1.118372589334645E-3</v>
      </c>
      <c r="FY90" s="2">
        <f t="shared" si="82"/>
        <v>1.5772041125702106E-3</v>
      </c>
      <c r="FZ90" s="2">
        <f t="shared" si="82"/>
        <v>1.1275529241347312E-3</v>
      </c>
      <c r="GA90" s="2">
        <f t="shared" si="82"/>
        <v>1.0157628702041894E-3</v>
      </c>
      <c r="GB90" s="2">
        <f t="shared" si="82"/>
        <v>1.046805048931032E-3</v>
      </c>
      <c r="GC90" s="2">
        <f t="shared" si="82"/>
        <v>1.2117308473478406E-3</v>
      </c>
      <c r="GD90" s="2">
        <f t="shared" si="82"/>
        <v>1.418859160719815E-3</v>
      </c>
      <c r="GE90" s="2">
        <f t="shared" si="82"/>
        <v>1.4030081649710564E-3</v>
      </c>
      <c r="GF90" s="2">
        <f t="shared" si="82"/>
        <v>1.2414045653046958E-3</v>
      </c>
      <c r="GG90" s="2">
        <f t="shared" si="82"/>
        <v>1.3485499118589409E-3</v>
      </c>
      <c r="GH90" s="2">
        <f t="shared" si="82"/>
        <v>1.2809521203235742E-3</v>
      </c>
      <c r="GI90" s="2">
        <f t="shared" si="82"/>
        <v>1.0992454398110424E-3</v>
      </c>
      <c r="GJ90" s="2">
        <f t="shared" si="82"/>
        <v>9.08442803790104E-4</v>
      </c>
      <c r="GK90" s="2">
        <f t="shared" si="82"/>
        <v>7.6915066901196065E-4</v>
      </c>
      <c r="GM90" s="86">
        <f t="shared" si="83"/>
        <v>0.21295733045910561</v>
      </c>
      <c r="GN90" s="86">
        <f t="shared" si="83"/>
        <v>0.12348890517013936</v>
      </c>
      <c r="GO90" s="86">
        <f t="shared" si="83"/>
        <v>3.8244529817532971E-2</v>
      </c>
      <c r="GP90" s="86">
        <f t="shared" si="83"/>
        <v>4.1580400835167557E-2</v>
      </c>
      <c r="GQ90" s="86">
        <f t="shared" si="83"/>
        <v>6.2907951725753794E-2</v>
      </c>
      <c r="GR90" s="86">
        <f t="shared" si="83"/>
        <v>9.4564632510420216E-2</v>
      </c>
      <c r="GS90" s="86">
        <f t="shared" si="83"/>
        <v>8.8088836856035815E-2</v>
      </c>
      <c r="GT90" s="86">
        <f t="shared" si="83"/>
        <v>9.3090036639621732E-2</v>
      </c>
      <c r="GU90" s="86">
        <f t="shared" si="83"/>
        <v>7.4469666384496438E-2</v>
      </c>
      <c r="GV90" s="86">
        <f t="shared" si="83"/>
        <v>0.11110721877660058</v>
      </c>
      <c r="GW90" s="86">
        <f t="shared" si="83"/>
        <v>8.1050615668152123E-2</v>
      </c>
      <c r="GX90" s="86">
        <f t="shared" si="83"/>
        <v>5.4486925800418542E-2</v>
      </c>
      <c r="GY90" s="86">
        <f t="shared" si="83"/>
        <v>0.11799917407253381</v>
      </c>
      <c r="GZ90" s="86">
        <f t="shared" si="83"/>
        <v>9.6991852768336398E-2</v>
      </c>
      <c r="HA90" s="86">
        <f t="shared" si="83"/>
        <v>2.8441546480610824E-2</v>
      </c>
      <c r="HC90" s="86">
        <f t="shared" si="73"/>
        <v>8.6078586394627982E-3</v>
      </c>
      <c r="HD90" s="86">
        <f t="shared" si="73"/>
        <v>7.7571599842852354E-3</v>
      </c>
      <c r="HE90" s="86">
        <f t="shared" si="73"/>
        <v>1.1505657952345365E-2</v>
      </c>
      <c r="HF90" s="86">
        <f t="shared" si="73"/>
        <v>8.1423041402126344E-3</v>
      </c>
      <c r="HG90" s="86">
        <f t="shared" si="87"/>
        <v>5.9075811800441119E-3</v>
      </c>
      <c r="HH90" s="86">
        <f t="shared" si="87"/>
        <v>4.1627647918359E-3</v>
      </c>
      <c r="HI90" s="86">
        <f t="shared" si="87"/>
        <v>6.9858545291753421E-3</v>
      </c>
      <c r="HJ90" s="86">
        <f t="shared" si="87"/>
        <v>6.7306839757127505E-3</v>
      </c>
      <c r="HK90" s="86">
        <f t="shared" si="87"/>
        <v>9.0068648924351378E-3</v>
      </c>
      <c r="HL90" s="86">
        <f t="shared" si="87"/>
        <v>4.0806542354708117E-3</v>
      </c>
      <c r="HM90" s="86">
        <f t="shared" si="87"/>
        <v>6.6328740771699939E-3</v>
      </c>
      <c r="HN90" s="86">
        <f t="shared" si="87"/>
        <v>7.4050214907961775E-3</v>
      </c>
      <c r="HO90" s="86">
        <f t="shared" si="87"/>
        <v>5.8213908964648607E-3</v>
      </c>
      <c r="HP90" s="86">
        <f t="shared" si="87"/>
        <v>2.8201122380545483E-3</v>
      </c>
      <c r="HQ90" s="86">
        <f t="shared" si="87"/>
        <v>1.3678738925578674E-3</v>
      </c>
      <c r="HS90" s="86">
        <f t="shared" si="84"/>
        <v>3.4965031321142728E-33</v>
      </c>
      <c r="HT90" s="86">
        <f t="shared" si="84"/>
        <v>2.8442916466429948E-35</v>
      </c>
      <c r="HU90" s="86">
        <f t="shared" si="84"/>
        <v>5.6815724918449744E-38</v>
      </c>
      <c r="HV90" s="86">
        <f t="shared" si="84"/>
        <v>2.8317918941662814E-41</v>
      </c>
      <c r="HW90" s="86">
        <f t="shared" si="84"/>
        <v>1.6018564236891204E-43</v>
      </c>
      <c r="HX90" s="86">
        <f t="shared" si="84"/>
        <v>1.8326886099554573E-45</v>
      </c>
      <c r="HY90" s="86">
        <f t="shared" si="84"/>
        <v>1.1427135673775089E-42</v>
      </c>
      <c r="HZ90" s="86">
        <f t="shared" si="84"/>
        <v>3.5591522596891516E-42</v>
      </c>
      <c r="IA90" s="86">
        <f t="shared" si="84"/>
        <v>1.3921176464290564E-40</v>
      </c>
      <c r="IB90" s="86">
        <f t="shared" si="84"/>
        <v>1.1153532160890861E-46</v>
      </c>
      <c r="IC90" s="86">
        <f t="shared" si="84"/>
        <v>1.6526995809194893E-41</v>
      </c>
      <c r="ID90" s="86">
        <f t="shared" si="84"/>
        <v>1.7204065040242801E-43</v>
      </c>
      <c r="IE90" s="86">
        <f t="shared" si="84"/>
        <v>2.851237234962582E-43</v>
      </c>
      <c r="IF90" s="86">
        <f t="shared" si="84"/>
        <v>2.5479192919033839E-25</v>
      </c>
      <c r="IG90" s="86">
        <f t="shared" si="84"/>
        <v>3.9662240829475281E-18</v>
      </c>
      <c r="II90" s="86">
        <f t="shared" si="85"/>
        <v>4.1722412140822794E-134</v>
      </c>
      <c r="IJ90" s="86">
        <f t="shared" si="85"/>
        <v>1.265677028250133E-152</v>
      </c>
      <c r="IK90" s="86">
        <f t="shared" si="85"/>
        <v>1.2002807291170496E-141</v>
      </c>
      <c r="IL90" s="86">
        <f t="shared" si="85"/>
        <v>1.5779490216421494E-168</v>
      </c>
      <c r="IM90" s="86">
        <f t="shared" si="85"/>
        <v>2.9534408339357645E-175</v>
      </c>
      <c r="IN90" s="86">
        <f t="shared" si="85"/>
        <v>2.1606327383943212E-182</v>
      </c>
      <c r="IO90" s="86">
        <f t="shared" si="85"/>
        <v>2.3129680253042409E-170</v>
      </c>
      <c r="IP90" s="86">
        <f t="shared" si="85"/>
        <v>1.5647506158383593E-168</v>
      </c>
      <c r="IQ90" s="86">
        <f t="shared" si="85"/>
        <v>1.2636622991825668E-163</v>
      </c>
      <c r="IR90" s="86">
        <f t="shared" si="85"/>
        <v>2.017679700788018E-189</v>
      </c>
      <c r="IS90" s="86">
        <f t="shared" si="85"/>
        <v>9.5942485437080962E-168</v>
      </c>
      <c r="IT90" s="86">
        <f t="shared" si="85"/>
        <v>1.0198107253790289E-178</v>
      </c>
      <c r="IU90" s="86">
        <f t="shared" si="85"/>
        <v>5.1168717739501167E-174</v>
      </c>
      <c r="IV90" s="86">
        <f t="shared" si="85"/>
        <v>6.8065277076575356E-98</v>
      </c>
      <c r="IW90" s="86">
        <f t="shared" si="85"/>
        <v>6.0622623577967017E-57</v>
      </c>
      <c r="IY90" s="86">
        <f t="shared" si="86"/>
        <v>0.22156518909856843</v>
      </c>
      <c r="IZ90" s="86">
        <f t="shared" si="86"/>
        <v>0.13124606515442458</v>
      </c>
      <c r="JA90" s="86">
        <f t="shared" si="86"/>
        <v>4.9750187769878336E-2</v>
      </c>
      <c r="JB90" s="86">
        <f t="shared" si="86"/>
        <v>4.9722704975380193E-2</v>
      </c>
      <c r="JC90" s="86">
        <f t="shared" si="86"/>
        <v>6.8815532905797908E-2</v>
      </c>
      <c r="JD90" s="86">
        <f t="shared" si="86"/>
        <v>9.8727397302256117E-2</v>
      </c>
      <c r="JE90" s="86">
        <f t="shared" si="86"/>
        <v>9.5074691385211157E-2</v>
      </c>
      <c r="JF90" s="86">
        <f t="shared" si="86"/>
        <v>9.9820720615334479E-2</v>
      </c>
      <c r="JG90" s="86">
        <f t="shared" si="86"/>
        <v>8.3476531276931581E-2</v>
      </c>
      <c r="JH90" s="86">
        <f t="shared" si="86"/>
        <v>0.1151878730120714</v>
      </c>
      <c r="JI90" s="86">
        <f t="shared" si="86"/>
        <v>8.7683489745322113E-2</v>
      </c>
      <c r="JJ90" s="86">
        <f t="shared" si="86"/>
        <v>6.1891947291214722E-2</v>
      </c>
      <c r="JK90" s="86">
        <f t="shared" si="86"/>
        <v>0.12382056496899867</v>
      </c>
      <c r="JL90" s="86">
        <f t="shared" si="86"/>
        <v>9.9811965006390946E-2</v>
      </c>
      <c r="JM90" s="86">
        <f t="shared" si="86"/>
        <v>2.9809420373168694E-2</v>
      </c>
    </row>
    <row r="91" spans="2:273" x14ac:dyDescent="0.25">
      <c r="B91" s="2">
        <v>64</v>
      </c>
      <c r="C91" s="37">
        <v>110.77</v>
      </c>
      <c r="D91" s="37">
        <v>106.95099999999999</v>
      </c>
      <c r="E91" s="37">
        <v>103.033</v>
      </c>
      <c r="F91" s="37">
        <v>102.508</v>
      </c>
      <c r="G91" s="37">
        <v>105</v>
      </c>
      <c r="H91" s="37">
        <v>105.81699999999999</v>
      </c>
      <c r="I91" s="37">
        <v>104.217</v>
      </c>
      <c r="J91" s="37">
        <v>104.22</v>
      </c>
      <c r="K91" s="37">
        <v>102.283</v>
      </c>
      <c r="L91" s="37">
        <v>102.47499999999999</v>
      </c>
      <c r="M91" s="37">
        <v>102.9</v>
      </c>
      <c r="N91" s="37">
        <v>104.702</v>
      </c>
      <c r="O91" s="37">
        <v>104.63800000000001</v>
      </c>
      <c r="P91" s="37">
        <v>103.64400000000001</v>
      </c>
      <c r="Q91" s="37">
        <v>102.917</v>
      </c>
      <c r="S91" s="4">
        <f t="shared" si="88"/>
        <v>122.06601616200598</v>
      </c>
      <c r="T91" s="4">
        <f t="shared" si="88"/>
        <v>114.91807144787518</v>
      </c>
      <c r="U91" s="4">
        <f t="shared" si="88"/>
        <v>106.97752495571204</v>
      </c>
      <c r="V91" s="4">
        <f t="shared" si="88"/>
        <v>105.19922972268374</v>
      </c>
      <c r="W91" s="4">
        <f t="shared" si="88"/>
        <v>108.09747354865937</v>
      </c>
      <c r="X91" s="4">
        <f t="shared" si="88"/>
        <v>109.14627955865267</v>
      </c>
      <c r="Y91" s="4">
        <f t="shared" si="88"/>
        <v>109.34411846512866</v>
      </c>
      <c r="Z91" s="4">
        <f t="shared" si="88"/>
        <v>108.59326116484648</v>
      </c>
      <c r="AA91" s="4">
        <f t="shared" si="88"/>
        <v>106.16731062279558</v>
      </c>
      <c r="AB91" s="4">
        <f t="shared" si="88"/>
        <v>108.41578394177355</v>
      </c>
      <c r="AC91" s="4">
        <f t="shared" si="88"/>
        <v>108.73769568917579</v>
      </c>
      <c r="AD91" s="4">
        <f t="shared" si="88"/>
        <v>107.89966347123496</v>
      </c>
      <c r="AE91" s="4">
        <f t="shared" si="88"/>
        <v>109.73931926783358</v>
      </c>
      <c r="AF91" s="4">
        <f t="shared" si="88"/>
        <v>106.70259404882259</v>
      </c>
      <c r="AG91" s="4">
        <f t="shared" si="88"/>
        <v>103.09314388151338</v>
      </c>
      <c r="AI91" s="4">
        <f t="shared" si="89"/>
        <v>-11.296016162005984</v>
      </c>
      <c r="AJ91" s="4">
        <f t="shared" si="89"/>
        <v>-7.9670714478751847</v>
      </c>
      <c r="AK91" s="4">
        <f t="shared" si="89"/>
        <v>-3.9445249557120405</v>
      </c>
      <c r="AL91" s="4">
        <f t="shared" si="89"/>
        <v>-2.6912297226837438</v>
      </c>
      <c r="AM91" s="4">
        <f t="shared" si="89"/>
        <v>-3.0974735486593659</v>
      </c>
      <c r="AN91" s="4">
        <f t="shared" si="89"/>
        <v>-3.3292795586526722</v>
      </c>
      <c r="AO91" s="4">
        <f t="shared" si="89"/>
        <v>-5.1271184651286603</v>
      </c>
      <c r="AP91" s="4">
        <f t="shared" si="89"/>
        <v>-4.3732611648464825</v>
      </c>
      <c r="AQ91" s="4">
        <f t="shared" si="89"/>
        <v>-3.8843106227955815</v>
      </c>
      <c r="AR91" s="4">
        <f t="shared" si="89"/>
        <v>-5.9407839417735602</v>
      </c>
      <c r="AS91" s="4">
        <f t="shared" si="89"/>
        <v>-5.8376956891757885</v>
      </c>
      <c r="AT91" s="4">
        <f t="shared" si="89"/>
        <v>-3.1976634712349608</v>
      </c>
      <c r="AU91" s="4">
        <f t="shared" si="89"/>
        <v>-5.1013192678335741</v>
      </c>
      <c r="AV91" s="4">
        <f t="shared" si="89"/>
        <v>-3.0585940488225845</v>
      </c>
      <c r="AW91" s="4">
        <f t="shared" si="89"/>
        <v>-0.17614388151338289</v>
      </c>
      <c r="AY91" s="2">
        <f t="shared" si="80"/>
        <v>103.6283522670618</v>
      </c>
      <c r="AZ91" s="2">
        <f t="shared" si="80"/>
        <v>103.84434845136451</v>
      </c>
      <c r="BA91" s="2">
        <f t="shared" si="80"/>
        <v>98.372801965574212</v>
      </c>
      <c r="BB91" s="2">
        <f t="shared" si="80"/>
        <v>98.148546395256361</v>
      </c>
      <c r="BC91" s="2">
        <f t="shared" si="80"/>
        <v>101.7041765025356</v>
      </c>
      <c r="BD91" s="2">
        <f t="shared" si="80"/>
        <v>102.40055494529717</v>
      </c>
      <c r="BE91" s="2">
        <f t="shared" si="80"/>
        <v>101.00761620997457</v>
      </c>
      <c r="BF91" s="2">
        <f t="shared" si="80"/>
        <v>100.12016877379097</v>
      </c>
      <c r="BG91" s="2">
        <f t="shared" si="80"/>
        <v>97.598534885961911</v>
      </c>
      <c r="BH91" s="2">
        <f t="shared" si="80"/>
        <v>100.68808989253677</v>
      </c>
      <c r="BI91" s="2">
        <f t="shared" si="80"/>
        <v>101.25173205002963</v>
      </c>
      <c r="BJ91" s="2">
        <f t="shared" si="80"/>
        <v>100.90574235443034</v>
      </c>
      <c r="BK91" s="2">
        <f t="shared" si="80"/>
        <v>100.55483402334499</v>
      </c>
      <c r="BL91" s="2">
        <f t="shared" si="80"/>
        <v>101.16986170769954</v>
      </c>
      <c r="BM91" s="2">
        <f t="shared" si="80"/>
        <v>101.63068581748122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113.096303564728</v>
      </c>
      <c r="DL91" s="2">
        <f t="shared" si="90"/>
        <v>113.85553649195757</v>
      </c>
      <c r="DM91" s="2">
        <f t="shared" si="90"/>
        <v>110.2628221906117</v>
      </c>
      <c r="DN91" s="2">
        <f t="shared" si="90"/>
        <v>111.26800065652699</v>
      </c>
      <c r="DO91" s="2">
        <f t="shared" si="90"/>
        <v>112.02341470620416</v>
      </c>
      <c r="DP91" s="2">
        <f t="shared" si="90"/>
        <v>113.64383594120436</v>
      </c>
      <c r="DQ91" s="2">
        <f t="shared" si="90"/>
        <v>111.10585764306818</v>
      </c>
      <c r="DR91" s="2">
        <f t="shared" si="90"/>
        <v>112.66443822393822</v>
      </c>
      <c r="DS91" s="2">
        <f t="shared" si="90"/>
        <v>107.93082436974791</v>
      </c>
      <c r="DT91" s="2">
        <f t="shared" si="90"/>
        <v>107.40367761650117</v>
      </c>
      <c r="DU91" s="2">
        <f t="shared" si="90"/>
        <v>109.94792268907563</v>
      </c>
      <c r="DV91" s="2">
        <f t="shared" si="90"/>
        <v>113.44683137254903</v>
      </c>
      <c r="DW91" s="2">
        <f t="shared" si="90"/>
        <v>112.87793865546217</v>
      </c>
      <c r="DX91" s="2">
        <f t="shared" si="90"/>
        <v>112.35066532976825</v>
      </c>
      <c r="DY91" s="2">
        <f t="shared" si="90"/>
        <v>108.33453448275861</v>
      </c>
      <c r="EA91" s="2">
        <f t="shared" si="94"/>
        <v>102.42957150238863</v>
      </c>
      <c r="EB91" s="2">
        <f t="shared" si="91"/>
        <v>102.58685628279004</v>
      </c>
      <c r="EC91" s="2">
        <f t="shared" si="91"/>
        <v>96.927308426596468</v>
      </c>
      <c r="ED91" s="2">
        <f t="shared" si="91"/>
        <v>96.58371403096956</v>
      </c>
      <c r="EE91" s="2">
        <f t="shared" si="91"/>
        <v>100.38211706715954</v>
      </c>
      <c r="EF91" s="2">
        <f t="shared" si="91"/>
        <v>100.84603372794936</v>
      </c>
      <c r="EG91" s="2">
        <f t="shared" si="91"/>
        <v>99.70624021991361</v>
      </c>
      <c r="EH91" s="2">
        <f t="shared" si="91"/>
        <v>98.382088880988988</v>
      </c>
      <c r="EI91" s="2">
        <f t="shared" si="91"/>
        <v>96.158405270412842</v>
      </c>
      <c r="EJ91" s="2">
        <f t="shared" si="91"/>
        <v>99.634256444092557</v>
      </c>
      <c r="EK91" s="2">
        <f t="shared" si="91"/>
        <v>99.963022241262365</v>
      </c>
      <c r="EL91" s="2">
        <f t="shared" si="91"/>
        <v>99.176656446057905</v>
      </c>
      <c r="EM91" s="2">
        <f t="shared" si="91"/>
        <v>98.741939092695219</v>
      </c>
      <c r="EN91" s="2">
        <f t="shared" si="91"/>
        <v>99.413198932585942</v>
      </c>
      <c r="EO91" s="2">
        <f t="shared" si="91"/>
        <v>100.53605460008643</v>
      </c>
      <c r="EQ91" s="2">
        <f t="shared" si="92"/>
        <v>101.67167962677169</v>
      </c>
      <c r="ER91" s="2">
        <f t="shared" si="92"/>
        <v>101.62608570718719</v>
      </c>
      <c r="ES91" s="2">
        <f t="shared" si="92"/>
        <v>96.658249041321966</v>
      </c>
      <c r="ET91" s="2">
        <f t="shared" si="92"/>
        <v>96.957786205156822</v>
      </c>
      <c r="EU91" s="2">
        <f t="shared" si="92"/>
        <v>100.58349971080062</v>
      </c>
      <c r="EV91" s="2">
        <f t="shared" si="92"/>
        <v>100.76500400417234</v>
      </c>
      <c r="EW91" s="2">
        <f t="shared" si="92"/>
        <v>99.49163206447362</v>
      </c>
      <c r="EX91" s="2">
        <f t="shared" si="92"/>
        <v>98.3905523137812</v>
      </c>
      <c r="EY91" s="2">
        <f t="shared" si="92"/>
        <v>96.023564685489191</v>
      </c>
      <c r="EZ91" s="2">
        <f t="shared" si="92"/>
        <v>99.974717420518431</v>
      </c>
      <c r="FA91" s="2">
        <f t="shared" si="92"/>
        <v>99.981038885228173</v>
      </c>
      <c r="FB91" s="2">
        <f t="shared" si="92"/>
        <v>98.44102135289117</v>
      </c>
      <c r="FC91" s="2">
        <f t="shared" si="92"/>
        <v>98.750284293727674</v>
      </c>
      <c r="FD91" s="2">
        <f t="shared" si="92"/>
        <v>99.555827410753693</v>
      </c>
      <c r="FE91" s="2">
        <f t="shared" si="92"/>
        <v>101.71390748999676</v>
      </c>
      <c r="FG91" s="2">
        <f t="shared" si="93"/>
        <v>0.88754567432335141</v>
      </c>
      <c r="FH91" s="2">
        <f t="shared" si="93"/>
        <v>0.88830367147259204</v>
      </c>
      <c r="FI91" s="2">
        <f t="shared" si="93"/>
        <v>0.89157082381822161</v>
      </c>
      <c r="FJ91" s="2">
        <f t="shared" si="93"/>
        <v>0.89346639880169432</v>
      </c>
      <c r="FK91" s="2">
        <f t="shared" si="93"/>
        <v>0.88645293625881783</v>
      </c>
      <c r="FL91" s="2">
        <f t="shared" si="93"/>
        <v>0.8785249070208031</v>
      </c>
      <c r="FM91" s="2">
        <f t="shared" si="93"/>
        <v>0.88581537040834946</v>
      </c>
      <c r="FN91" s="2">
        <f t="shared" si="93"/>
        <v>0.87830666468801843</v>
      </c>
      <c r="FO91" s="2">
        <f t="shared" si="93"/>
        <v>0.87765156763929009</v>
      </c>
      <c r="FP91" s="2">
        <f t="shared" si="93"/>
        <v>0.86442103545879534</v>
      </c>
      <c r="FQ91" s="2">
        <f t="shared" si="93"/>
        <v>0.87093680317022282</v>
      </c>
      <c r="FR91" s="2">
        <f t="shared" si="93"/>
        <v>0.8787597898671049</v>
      </c>
      <c r="FS91" s="2">
        <f t="shared" si="93"/>
        <v>0.87175403725734446</v>
      </c>
      <c r="FT91" s="2">
        <f t="shared" si="93"/>
        <v>0.86422993009896998</v>
      </c>
      <c r="FU91" s="2">
        <f t="shared" si="93"/>
        <v>0.8597626771949024</v>
      </c>
      <c r="FW91" s="2">
        <f t="shared" si="82"/>
        <v>9.7559638054264982E-4</v>
      </c>
      <c r="FX91" s="2">
        <f t="shared" si="82"/>
        <v>1.2261388607398972E-3</v>
      </c>
      <c r="FY91" s="2">
        <f t="shared" si="82"/>
        <v>1.7291068093662971E-3</v>
      </c>
      <c r="FZ91" s="2">
        <f t="shared" si="82"/>
        <v>1.2362027168984027E-3</v>
      </c>
      <c r="GA91" s="2">
        <f t="shared" si="82"/>
        <v>1.1136527028135395E-3</v>
      </c>
      <c r="GB91" s="2">
        <f t="shared" si="82"/>
        <v>1.1476830028257126E-3</v>
      </c>
      <c r="GC91" s="2">
        <f t="shared" si="82"/>
        <v>1.3284811468170035E-3</v>
      </c>
      <c r="GD91" s="2">
        <f t="shared" si="82"/>
        <v>1.555535197512566E-3</v>
      </c>
      <c r="GE91" s="2">
        <f t="shared" si="82"/>
        <v>1.5381596570766109E-3</v>
      </c>
      <c r="GF91" s="2">
        <f t="shared" si="82"/>
        <v>1.3610100323556977E-3</v>
      </c>
      <c r="GG91" s="2">
        <f t="shared" si="82"/>
        <v>1.4784632183270419E-3</v>
      </c>
      <c r="GH91" s="2">
        <f t="shared" si="82"/>
        <v>1.4043625135716398E-3</v>
      </c>
      <c r="GI91" s="2">
        <f t="shared" si="82"/>
        <v>1.2051708447173336E-3</v>
      </c>
      <c r="GJ91" s="2">
        <f t="shared" si="82"/>
        <v>9.960004324178148E-4</v>
      </c>
      <c r="GK91" s="2">
        <f t="shared" si="82"/>
        <v>8.4329436039231405E-4</v>
      </c>
      <c r="GM91" s="86">
        <f t="shared" si="83"/>
        <v>0.12575052645700976</v>
      </c>
      <c r="GN91" s="86">
        <f t="shared" si="83"/>
        <v>6.419992592445517E-2</v>
      </c>
      <c r="GO91" s="86">
        <f t="shared" si="83"/>
        <v>1.4202288581039604E-2</v>
      </c>
      <c r="GP91" s="86">
        <f t="shared" si="83"/>
        <v>1.5063228704618525E-2</v>
      </c>
      <c r="GQ91" s="86">
        <f t="shared" si="83"/>
        <v>2.4904049489597565E-2</v>
      </c>
      <c r="GR91" s="86">
        <f t="shared" si="83"/>
        <v>4.0091818014841227E-2</v>
      </c>
      <c r="GS91" s="86">
        <f t="shared" si="83"/>
        <v>3.8430451521881348E-2</v>
      </c>
      <c r="GT91" s="86">
        <f t="shared" si="83"/>
        <v>4.3083705856795232E-2</v>
      </c>
      <c r="GU91" s="86">
        <f t="shared" si="83"/>
        <v>3.3375958433240253E-2</v>
      </c>
      <c r="GV91" s="86">
        <f t="shared" si="83"/>
        <v>5.2404286903136019E-2</v>
      </c>
      <c r="GW91" s="86">
        <f t="shared" si="83"/>
        <v>3.2818548299072152E-2</v>
      </c>
      <c r="GX91" s="86">
        <f t="shared" si="83"/>
        <v>2.109491726869216E-2</v>
      </c>
      <c r="GY91" s="86">
        <f t="shared" si="83"/>
        <v>6.0147450207091259E-2</v>
      </c>
      <c r="GZ91" s="86">
        <f t="shared" si="83"/>
        <v>4.6551817420879764E-2</v>
      </c>
      <c r="HA91" s="86">
        <f t="shared" si="83"/>
        <v>9.7853738884526725E-3</v>
      </c>
      <c r="HC91" s="86">
        <f t="shared" si="73"/>
        <v>1.2983025355302612E-2</v>
      </c>
      <c r="HD91" s="86">
        <f t="shared" si="73"/>
        <v>1.2258691222777637E-2</v>
      </c>
      <c r="HE91" s="86">
        <f t="shared" si="73"/>
        <v>1.7940093482968919E-2</v>
      </c>
      <c r="HF91" s="86">
        <f t="shared" si="73"/>
        <v>1.3140733536900878E-2</v>
      </c>
      <c r="HG91" s="86">
        <f t="shared" si="87"/>
        <v>9.7115297763801477E-3</v>
      </c>
      <c r="HH91" s="86">
        <f t="shared" si="87"/>
        <v>7.0500267525641907E-3</v>
      </c>
      <c r="HI91" s="86">
        <f t="shared" si="87"/>
        <v>1.1450794053546954E-2</v>
      </c>
      <c r="HJ91" s="86">
        <f t="shared" si="87"/>
        <v>1.1152915730711959E-2</v>
      </c>
      <c r="HK91" s="86">
        <f t="shared" si="87"/>
        <v>1.4580878452597796E-2</v>
      </c>
      <c r="HL91" s="86">
        <f t="shared" si="87"/>
        <v>7.0807724478157974E-3</v>
      </c>
      <c r="HM91" s="86">
        <f t="shared" si="87"/>
        <v>1.0944941380994203E-2</v>
      </c>
      <c r="HN91" s="86">
        <f t="shared" si="87"/>
        <v>1.2294165341332975E-2</v>
      </c>
      <c r="HO91" s="86">
        <f t="shared" si="87"/>
        <v>9.6140417460051832E-3</v>
      </c>
      <c r="HP91" s="86">
        <f t="shared" si="87"/>
        <v>5.0381155140843603E-3</v>
      </c>
      <c r="HQ91" s="86">
        <f t="shared" si="87"/>
        <v>2.7514855373883427E-3</v>
      </c>
      <c r="HS91" s="86">
        <f t="shared" si="84"/>
        <v>6.2868767111519942E-32</v>
      </c>
      <c r="HT91" s="86">
        <f t="shared" si="84"/>
        <v>7.6312772341653957E-34</v>
      </c>
      <c r="HU91" s="86">
        <f t="shared" si="84"/>
        <v>1.8208467680861004E-36</v>
      </c>
      <c r="HV91" s="86">
        <f t="shared" si="84"/>
        <v>1.2133254146852659E-39</v>
      </c>
      <c r="HW91" s="86">
        <f t="shared" si="84"/>
        <v>7.7589745848642336E-42</v>
      </c>
      <c r="HX91" s="86">
        <f t="shared" si="84"/>
        <v>1.0701245014851483E-43</v>
      </c>
      <c r="HY91" s="86">
        <f t="shared" si="84"/>
        <v>5.5607150471566654E-41</v>
      </c>
      <c r="HZ91" s="86">
        <f t="shared" si="84"/>
        <v>1.8157680322051354E-40</v>
      </c>
      <c r="IA91" s="86">
        <f t="shared" si="84"/>
        <v>6.166688656131672E-39</v>
      </c>
      <c r="IB91" s="86">
        <f t="shared" si="84"/>
        <v>8.2881352876606969E-45</v>
      </c>
      <c r="IC91" s="86">
        <f t="shared" si="84"/>
        <v>7.8509921416660132E-40</v>
      </c>
      <c r="ID91" s="86">
        <f t="shared" si="84"/>
        <v>9.8960403286424899E-42</v>
      </c>
      <c r="IE91" s="86">
        <f t="shared" si="84"/>
        <v>1.4074431194313083E-41</v>
      </c>
      <c r="IF91" s="86">
        <f t="shared" si="84"/>
        <v>2.1782990533637434E-24</v>
      </c>
      <c r="IG91" s="86">
        <f t="shared" si="84"/>
        <v>1.7365309103353315E-17</v>
      </c>
      <c r="II91" s="86">
        <f t="shared" si="85"/>
        <v>1.1546313664701433E-130</v>
      </c>
      <c r="IJ91" s="86">
        <f t="shared" si="85"/>
        <v>1.4367757787142942E-148</v>
      </c>
      <c r="IK91" s="86">
        <f t="shared" si="85"/>
        <v>1.0925314757443215E-137</v>
      </c>
      <c r="IL91" s="86">
        <f t="shared" si="85"/>
        <v>4.8549833971942611E-164</v>
      </c>
      <c r="IM91" s="86">
        <f t="shared" si="85"/>
        <v>1.1727830338974343E-170</v>
      </c>
      <c r="IN91" s="86">
        <f t="shared" si="85"/>
        <v>1.3918696921727714E-177</v>
      </c>
      <c r="IO91" s="86">
        <f t="shared" si="85"/>
        <v>8.9128745470217658E-166</v>
      </c>
      <c r="IP91" s="86">
        <f t="shared" si="85"/>
        <v>6.9029880773275686E-164</v>
      </c>
      <c r="IQ91" s="86">
        <f t="shared" si="85"/>
        <v>3.997927797626403E-159</v>
      </c>
      <c r="IR91" s="86">
        <f t="shared" si="85"/>
        <v>2.677404235166739E-184</v>
      </c>
      <c r="IS91" s="86">
        <f t="shared" si="85"/>
        <v>3.7093947033284664E-163</v>
      </c>
      <c r="IT91" s="86">
        <f t="shared" si="85"/>
        <v>7.2722318392895751E-174</v>
      </c>
      <c r="IU91" s="86">
        <f t="shared" si="85"/>
        <v>2.1265896038935149E-169</v>
      </c>
      <c r="IV91" s="86">
        <f t="shared" si="85"/>
        <v>2.1909445192936265E-95</v>
      </c>
      <c r="IW91" s="86">
        <f t="shared" si="85"/>
        <v>1.5492392367394972E-55</v>
      </c>
      <c r="IY91" s="86">
        <f t="shared" si="86"/>
        <v>0.13873355181231237</v>
      </c>
      <c r="IZ91" s="86">
        <f t="shared" si="86"/>
        <v>7.6458617147232802E-2</v>
      </c>
      <c r="JA91" s="86">
        <f t="shared" si="86"/>
        <v>3.2142382064008525E-2</v>
      </c>
      <c r="JB91" s="86">
        <f t="shared" si="86"/>
        <v>2.8203962241519401E-2</v>
      </c>
      <c r="JC91" s="86">
        <f t="shared" si="86"/>
        <v>3.4615579265977713E-2</v>
      </c>
      <c r="JD91" s="86">
        <f t="shared" si="86"/>
        <v>4.7141844767405419E-2</v>
      </c>
      <c r="JE91" s="86">
        <f t="shared" si="86"/>
        <v>4.98812455754283E-2</v>
      </c>
      <c r="JF91" s="86">
        <f t="shared" si="86"/>
        <v>5.4236621587507194E-2</v>
      </c>
      <c r="JG91" s="86">
        <f t="shared" si="86"/>
        <v>4.7956836885838051E-2</v>
      </c>
      <c r="JH91" s="86">
        <f t="shared" si="86"/>
        <v>5.9485059350951816E-2</v>
      </c>
      <c r="JI91" s="86">
        <f t="shared" si="86"/>
        <v>4.3763489680066353E-2</v>
      </c>
      <c r="JJ91" s="86">
        <f t="shared" si="86"/>
        <v>3.3389082610025135E-2</v>
      </c>
      <c r="JK91" s="86">
        <f t="shared" si="86"/>
        <v>6.9761491953096444E-2</v>
      </c>
      <c r="JL91" s="86">
        <f t="shared" si="86"/>
        <v>5.1589932934964125E-2</v>
      </c>
      <c r="JM91" s="86">
        <f t="shared" si="86"/>
        <v>1.2536859425841033E-2</v>
      </c>
    </row>
    <row r="92" spans="2:273" x14ac:dyDescent="0.25">
      <c r="B92" s="2">
        <v>65</v>
      </c>
      <c r="C92" s="37">
        <v>109.82</v>
      </c>
      <c r="D92" s="37">
        <v>108.541</v>
      </c>
      <c r="E92" s="37">
        <v>104.01600000000001</v>
      </c>
      <c r="F92" s="37">
        <v>104.852</v>
      </c>
      <c r="G92" s="37">
        <v>106.836</v>
      </c>
      <c r="H92" s="37">
        <v>107.117</v>
      </c>
      <c r="I92" s="37">
        <v>106.65</v>
      </c>
      <c r="J92" s="37">
        <v>107.84699999999999</v>
      </c>
      <c r="K92" s="37">
        <v>103.25</v>
      </c>
      <c r="L92" s="37">
        <v>103.288</v>
      </c>
      <c r="M92" s="37">
        <v>103.3</v>
      </c>
      <c r="N92" s="37">
        <v>106.26300000000001</v>
      </c>
      <c r="O92" s="37">
        <v>103.94799999999999</v>
      </c>
      <c r="P92" s="37">
        <v>104.169</v>
      </c>
      <c r="Q92" s="37">
        <v>103.267</v>
      </c>
      <c r="S92" s="4">
        <f t="shared" si="88"/>
        <v>116.77323243106275</v>
      </c>
      <c r="T92" s="4">
        <f t="shared" si="88"/>
        <v>113.66447444297116</v>
      </c>
      <c r="U92" s="4">
        <f t="shared" si="88"/>
        <v>109.30413985359831</v>
      </c>
      <c r="V92" s="4">
        <f t="shared" si="88"/>
        <v>106.95913727945997</v>
      </c>
      <c r="W92" s="4">
        <f t="shared" si="88"/>
        <v>108.67100833606946</v>
      </c>
      <c r="X92" s="4">
        <f t="shared" si="88"/>
        <v>108.23718978972363</v>
      </c>
      <c r="Y92" s="4">
        <f t="shared" si="88"/>
        <v>109.3951609046011</v>
      </c>
      <c r="Z92" s="4">
        <f t="shared" si="88"/>
        <v>108.57490957582769</v>
      </c>
      <c r="AA92" s="4">
        <f t="shared" si="88"/>
        <v>107.19558222067099</v>
      </c>
      <c r="AB92" s="4">
        <f t="shared" si="88"/>
        <v>107.25161593021224</v>
      </c>
      <c r="AC92" s="4">
        <f t="shared" si="88"/>
        <v>109.02408179588039</v>
      </c>
      <c r="AD92" s="4">
        <f t="shared" si="88"/>
        <v>109.32868957706758</v>
      </c>
      <c r="AE92" s="4">
        <f t="shared" si="88"/>
        <v>108.62553199488767</v>
      </c>
      <c r="AF92" s="4">
        <f t="shared" si="88"/>
        <v>105.75961231387896</v>
      </c>
      <c r="AG92" s="4">
        <f t="shared" si="88"/>
        <v>103.50717021517417</v>
      </c>
      <c r="AI92" s="4">
        <f t="shared" si="89"/>
        <v>-6.9532324310627587</v>
      </c>
      <c r="AJ92" s="4">
        <f t="shared" si="89"/>
        <v>-5.1234744429711583</v>
      </c>
      <c r="AK92" s="4">
        <f t="shared" si="89"/>
        <v>-5.2881398535983095</v>
      </c>
      <c r="AL92" s="4">
        <f t="shared" si="89"/>
        <v>-2.1071372794599625</v>
      </c>
      <c r="AM92" s="4">
        <f t="shared" si="89"/>
        <v>-1.835008336069464</v>
      </c>
      <c r="AN92" s="4">
        <f t="shared" si="89"/>
        <v>-1.120189789723625</v>
      </c>
      <c r="AO92" s="4">
        <f t="shared" si="89"/>
        <v>-2.745160904601093</v>
      </c>
      <c r="AP92" s="4">
        <f t="shared" si="89"/>
        <v>-0.72790957582769522</v>
      </c>
      <c r="AQ92" s="4">
        <f t="shared" si="89"/>
        <v>-3.9455822206709854</v>
      </c>
      <c r="AR92" s="4">
        <f t="shared" si="89"/>
        <v>-3.9636159302122422</v>
      </c>
      <c r="AS92" s="4">
        <f t="shared" si="89"/>
        <v>-5.7240817958803945</v>
      </c>
      <c r="AT92" s="4">
        <f t="shared" si="89"/>
        <v>-3.0656895770675732</v>
      </c>
      <c r="AU92" s="4">
        <f t="shared" si="89"/>
        <v>-4.6775319948876728</v>
      </c>
      <c r="AV92" s="4">
        <f t="shared" si="89"/>
        <v>-1.5906123138789638</v>
      </c>
      <c r="AW92" s="4">
        <f t="shared" si="89"/>
        <v>-0.24017021517417447</v>
      </c>
      <c r="AY92" s="2">
        <f t="shared" si="80"/>
        <v>103.36837211538612</v>
      </c>
      <c r="AZ92" s="2">
        <f t="shared" si="80"/>
        <v>103.56832784599564</v>
      </c>
      <c r="BA92" s="2">
        <f t="shared" si="80"/>
        <v>98.139474848393235</v>
      </c>
      <c r="BB92" s="2">
        <f t="shared" si="80"/>
        <v>97.912176674354171</v>
      </c>
      <c r="BC92" s="2">
        <f t="shared" si="80"/>
        <v>101.45827407181386</v>
      </c>
      <c r="BD92" s="2">
        <f t="shared" si="80"/>
        <v>102.13416151757575</v>
      </c>
      <c r="BE92" s="2">
        <f t="shared" si="80"/>
        <v>100.74470741636456</v>
      </c>
      <c r="BF92" s="2">
        <f t="shared" si="80"/>
        <v>99.865727587382409</v>
      </c>
      <c r="BG92" s="2">
        <f t="shared" si="80"/>
        <v>97.37955570938739</v>
      </c>
      <c r="BH92" s="2">
        <f t="shared" si="80"/>
        <v>100.49068915952921</v>
      </c>
      <c r="BI92" s="2">
        <f t="shared" si="80"/>
        <v>101.00788846365373</v>
      </c>
      <c r="BJ92" s="2">
        <f t="shared" si="80"/>
        <v>100.62614602982887</v>
      </c>
      <c r="BK92" s="2">
        <f t="shared" si="80"/>
        <v>100.30135167589937</v>
      </c>
      <c r="BL92" s="2">
        <f t="shared" si="80"/>
        <v>100.94304348430332</v>
      </c>
      <c r="BM92" s="2">
        <f t="shared" si="80"/>
        <v>101.48861832948087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103.267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103.267</v>
      </c>
      <c r="DK92" s="2">
        <f t="shared" si="90"/>
        <v>113.1471042213884</v>
      </c>
      <c r="DL92" s="2">
        <f t="shared" si="90"/>
        <v>113.97092001313057</v>
      </c>
      <c r="DM92" s="2">
        <f t="shared" si="90"/>
        <v>110.3846133238502</v>
      </c>
      <c r="DN92" s="2">
        <f t="shared" si="90"/>
        <v>111.37506444906447</v>
      </c>
      <c r="DO92" s="2">
        <f t="shared" si="90"/>
        <v>112.09523065980959</v>
      </c>
      <c r="DP92" s="2">
        <f t="shared" si="90"/>
        <v>113.74847795163585</v>
      </c>
      <c r="DQ92" s="2">
        <f t="shared" si="90"/>
        <v>111.20715034467668</v>
      </c>
      <c r="DR92" s="2">
        <f t="shared" si="90"/>
        <v>112.82339446589447</v>
      </c>
      <c r="DS92" s="2">
        <f t="shared" si="90"/>
        <v>108.01334733893557</v>
      </c>
      <c r="DT92" s="2">
        <f t="shared" si="90"/>
        <v>107.46244705882356</v>
      </c>
      <c r="DU92" s="2">
        <f t="shared" si="90"/>
        <v>110.0334481792717</v>
      </c>
      <c r="DV92" s="2">
        <f t="shared" si="90"/>
        <v>113.61112072829133</v>
      </c>
      <c r="DW92" s="2">
        <f t="shared" si="90"/>
        <v>113.00483305322129</v>
      </c>
      <c r="DX92" s="2">
        <f t="shared" si="90"/>
        <v>112.49186185383242</v>
      </c>
      <c r="DY92" s="2">
        <f t="shared" si="90"/>
        <v>108.36926502463054</v>
      </c>
      <c r="EA92" s="2">
        <f t="shared" si="94"/>
        <v>102.23927752754217</v>
      </c>
      <c r="EB92" s="2">
        <f t="shared" si="91"/>
        <v>102.37678575728906</v>
      </c>
      <c r="EC92" s="2">
        <f t="shared" si="91"/>
        <v>96.781853192890082</v>
      </c>
      <c r="ED92" s="2">
        <f t="shared" si="91"/>
        <v>96.447612815790848</v>
      </c>
      <c r="EE92" s="2">
        <f t="shared" si="91"/>
        <v>100.21538940234132</v>
      </c>
      <c r="EF92" s="2">
        <f t="shared" si="91"/>
        <v>100.66964671120749</v>
      </c>
      <c r="EG92" s="2">
        <f t="shared" si="91"/>
        <v>99.515067873335468</v>
      </c>
      <c r="EH92" s="2">
        <f t="shared" si="91"/>
        <v>98.228339446878891</v>
      </c>
      <c r="EI92" s="2">
        <f t="shared" si="91"/>
        <v>96.027842313059438</v>
      </c>
      <c r="EJ92" s="2">
        <f t="shared" si="91"/>
        <v>99.492863740066269</v>
      </c>
      <c r="EK92" s="2">
        <f t="shared" si="91"/>
        <v>99.788052657884407</v>
      </c>
      <c r="EL92" s="2">
        <f t="shared" si="91"/>
        <v>98.993512947966138</v>
      </c>
      <c r="EM92" s="2">
        <f t="shared" si="91"/>
        <v>98.596935779009399</v>
      </c>
      <c r="EN92" s="2">
        <f t="shared" si="91"/>
        <v>99.288197233071941</v>
      </c>
      <c r="EO92" s="2">
        <f t="shared" si="91"/>
        <v>100.46384917918076</v>
      </c>
      <c r="EQ92" s="2">
        <f t="shared" si="92"/>
        <v>101.50324632878554</v>
      </c>
      <c r="ER92" s="2">
        <f t="shared" si="92"/>
        <v>101.44311477565607</v>
      </c>
      <c r="ES92" s="2">
        <f t="shared" si="92"/>
        <v>96.521645591242944</v>
      </c>
      <c r="ET92" s="2">
        <f t="shared" si="92"/>
        <v>96.810434599478654</v>
      </c>
      <c r="EU92" s="2">
        <f t="shared" si="92"/>
        <v>100.41101182918578</v>
      </c>
      <c r="EV92" s="2">
        <f t="shared" si="92"/>
        <v>100.59099084213214</v>
      </c>
      <c r="EW92" s="2">
        <f t="shared" si="92"/>
        <v>99.306792843022961</v>
      </c>
      <c r="EX92" s="2">
        <f t="shared" si="92"/>
        <v>98.236610259792968</v>
      </c>
      <c r="EY92" s="2">
        <f t="shared" si="92"/>
        <v>95.897149282583229</v>
      </c>
      <c r="EZ92" s="2">
        <f t="shared" si="92"/>
        <v>99.823189730169389</v>
      </c>
      <c r="FA92" s="2">
        <f t="shared" si="92"/>
        <v>99.805543531518751</v>
      </c>
      <c r="FB92" s="2">
        <f t="shared" si="92"/>
        <v>98.279677533448506</v>
      </c>
      <c r="FC92" s="2">
        <f t="shared" si="92"/>
        <v>98.605017848036695</v>
      </c>
      <c r="FD92" s="2">
        <f t="shared" si="92"/>
        <v>99.42663646615263</v>
      </c>
      <c r="FE92" s="2">
        <f t="shared" si="92"/>
        <v>101.60011394734292</v>
      </c>
      <c r="FG92" s="2">
        <f t="shared" si="93"/>
        <v>0.89641549202541093</v>
      </c>
      <c r="FH92" s="2">
        <f t="shared" si="93"/>
        <v>0.89712063243227702</v>
      </c>
      <c r="FI92" s="2">
        <f t="shared" si="93"/>
        <v>0.90015887253772442</v>
      </c>
      <c r="FJ92" s="2">
        <f t="shared" si="93"/>
        <v>0.90192082618112845</v>
      </c>
      <c r="FK92" s="2">
        <f t="shared" si="93"/>
        <v>0.89539878568585429</v>
      </c>
      <c r="FL92" s="2">
        <f t="shared" si="93"/>
        <v>0.88801646341559781</v>
      </c>
      <c r="FM92" s="2">
        <f t="shared" si="93"/>
        <v>0.89480548985909591</v>
      </c>
      <c r="FN92" s="2">
        <f t="shared" si="93"/>
        <v>0.88781309603134639</v>
      </c>
      <c r="FO92" s="2">
        <f t="shared" si="93"/>
        <v>0.88720260163016762</v>
      </c>
      <c r="FP92" s="2">
        <f t="shared" si="93"/>
        <v>0.8748576314557992</v>
      </c>
      <c r="FQ92" s="2">
        <f t="shared" si="93"/>
        <v>0.88094091118642515</v>
      </c>
      <c r="FR92" s="2">
        <f t="shared" si="93"/>
        <v>0.88823532830957541</v>
      </c>
      <c r="FS92" s="2">
        <f t="shared" si="93"/>
        <v>0.88170340295358252</v>
      </c>
      <c r="FT92" s="2">
        <f t="shared" si="93"/>
        <v>0.8746791042637877</v>
      </c>
      <c r="FU92" s="2">
        <f t="shared" si="93"/>
        <v>0.87050414498595408</v>
      </c>
      <c r="FW92" s="2">
        <f t="shared" si="82"/>
        <v>1.0696194828734499E-3</v>
      </c>
      <c r="FX92" s="2">
        <f t="shared" si="82"/>
        <v>1.3442755042797406E-3</v>
      </c>
      <c r="FY92" s="2">
        <f t="shared" si="82"/>
        <v>1.8956116872348215E-3</v>
      </c>
      <c r="FZ92" s="2">
        <f t="shared" si="82"/>
        <v>1.3553076821417554E-3</v>
      </c>
      <c r="GA92" s="2">
        <f t="shared" si="82"/>
        <v>1.2209647223493571E-3</v>
      </c>
      <c r="GB92" s="2">
        <f t="shared" si="82"/>
        <v>1.2582700649858031E-3</v>
      </c>
      <c r="GC92" s="2">
        <f t="shared" si="82"/>
        <v>1.4564639372690079E-3</v>
      </c>
      <c r="GD92" s="2">
        <f t="shared" si="82"/>
        <v>1.7053544959377833E-3</v>
      </c>
      <c r="GE92" s="2">
        <f t="shared" si="82"/>
        <v>1.686308279929896E-3</v>
      </c>
      <c r="GF92" s="2">
        <f t="shared" si="82"/>
        <v>1.4921218979770609E-3</v>
      </c>
      <c r="GG92" s="2">
        <f t="shared" si="82"/>
        <v>1.6208714824552152E-3</v>
      </c>
      <c r="GH92" s="2">
        <f t="shared" si="82"/>
        <v>1.5396442686527677E-3</v>
      </c>
      <c r="GI92" s="2">
        <f t="shared" si="82"/>
        <v>1.3212899239010061E-3</v>
      </c>
      <c r="GJ92" s="2">
        <f t="shared" si="82"/>
        <v>1.0919878258461746E-3</v>
      </c>
      <c r="GK92" s="2">
        <f t="shared" si="82"/>
        <v>9.2457865582623881E-4</v>
      </c>
      <c r="GM92" s="86">
        <f t="shared" si="83"/>
        <v>6.5846832669848393E-2</v>
      </c>
      <c r="GN92" s="86">
        <f t="shared" si="83"/>
        <v>2.9450423542347962E-2</v>
      </c>
      <c r="GO92" s="86">
        <f t="shared" si="83"/>
        <v>4.4699744917547652E-3</v>
      </c>
      <c r="GP92" s="86">
        <f t="shared" si="83"/>
        <v>4.567448337931687E-3</v>
      </c>
      <c r="GQ92" s="86">
        <f t="shared" si="83"/>
        <v>8.2838610210052479E-3</v>
      </c>
      <c r="GR92" s="86">
        <f t="shared" si="83"/>
        <v>1.4207616255915686E-2</v>
      </c>
      <c r="GS92" s="86">
        <f t="shared" si="83"/>
        <v>1.4240967194426812E-2</v>
      </c>
      <c r="GT92" s="86">
        <f t="shared" si="83"/>
        <v>1.7221225018421545E-2</v>
      </c>
      <c r="GU92" s="86">
        <f t="shared" si="83"/>
        <v>1.2962980433504828E-2</v>
      </c>
      <c r="GV92" s="86">
        <f t="shared" si="83"/>
        <v>2.1211906115511103E-2</v>
      </c>
      <c r="GW92" s="86">
        <f t="shared" si="83"/>
        <v>1.1049722012402034E-2</v>
      </c>
      <c r="GX92" s="86">
        <f t="shared" si="83"/>
        <v>6.8730706398733325E-3</v>
      </c>
      <c r="GY92" s="86">
        <f t="shared" si="83"/>
        <v>2.6937370340393528E-2</v>
      </c>
      <c r="GZ92" s="86">
        <f t="shared" si="83"/>
        <v>1.9481606746049051E-2</v>
      </c>
      <c r="HA92" s="86">
        <f t="shared" si="83"/>
        <v>2.8333186628802468E-3</v>
      </c>
      <c r="HC92" s="86">
        <f t="shared" si="73"/>
        <v>1.9220775303474442E-2</v>
      </c>
      <c r="HD92" s="86">
        <f t="shared" si="73"/>
        <v>1.8937616942462342E-2</v>
      </c>
      <c r="HE92" s="86">
        <f t="shared" si="73"/>
        <v>2.7331494209040769E-2</v>
      </c>
      <c r="HF92" s="86">
        <f t="shared" si="73"/>
        <v>2.0681255409096752E-2</v>
      </c>
      <c r="HG92" s="86">
        <f t="shared" si="87"/>
        <v>1.5563147267399191E-2</v>
      </c>
      <c r="HH92" s="86">
        <f t="shared" si="87"/>
        <v>1.1623042573461844E-2</v>
      </c>
      <c r="HI92" s="86">
        <f t="shared" si="87"/>
        <v>1.8287419071189092E-2</v>
      </c>
      <c r="HJ92" s="86">
        <f t="shared" si="87"/>
        <v>1.7988340973240119E-2</v>
      </c>
      <c r="HK92" s="86">
        <f t="shared" si="87"/>
        <v>2.2998680187470734E-2</v>
      </c>
      <c r="HL92" s="86">
        <f t="shared" si="87"/>
        <v>1.1930812526546404E-2</v>
      </c>
      <c r="HM92" s="86">
        <f t="shared" si="87"/>
        <v>1.758853590610289E-2</v>
      </c>
      <c r="HN92" s="86">
        <f t="shared" si="87"/>
        <v>1.9853026182671433E-2</v>
      </c>
      <c r="HO92" s="86">
        <f t="shared" si="87"/>
        <v>1.5471696260568069E-2</v>
      </c>
      <c r="HP92" s="86">
        <f t="shared" si="87"/>
        <v>8.7292780106208914E-3</v>
      </c>
      <c r="HQ92" s="86">
        <f t="shared" si="87"/>
        <v>5.3183368621138689E-3</v>
      </c>
      <c r="HS92" s="86">
        <f t="shared" si="84"/>
        <v>1.0667957073017865E-30</v>
      </c>
      <c r="HT92" s="86">
        <f t="shared" si="84"/>
        <v>1.907930667162024E-32</v>
      </c>
      <c r="HU92" s="86">
        <f t="shared" si="84"/>
        <v>5.4265687865209391E-35</v>
      </c>
      <c r="HV92" s="86">
        <f t="shared" si="84"/>
        <v>4.8070944839257704E-38</v>
      </c>
      <c r="HW92" s="86">
        <f t="shared" si="84"/>
        <v>3.4726024568754946E-40</v>
      </c>
      <c r="HX92" s="86">
        <f t="shared" si="84"/>
        <v>5.7505924426837381E-42</v>
      </c>
      <c r="HY92" s="86">
        <f t="shared" si="84"/>
        <v>2.4956856183674222E-39</v>
      </c>
      <c r="HZ92" s="86">
        <f t="shared" si="84"/>
        <v>8.5178407968367298E-39</v>
      </c>
      <c r="IA92" s="86">
        <f t="shared" si="84"/>
        <v>2.5187580161231447E-37</v>
      </c>
      <c r="IB92" s="86">
        <f t="shared" si="84"/>
        <v>5.62452977213664E-43</v>
      </c>
      <c r="IC92" s="86">
        <f t="shared" si="84"/>
        <v>3.4351263782401773E-38</v>
      </c>
      <c r="ID92" s="86">
        <f t="shared" si="84"/>
        <v>5.2214506869643404E-40</v>
      </c>
      <c r="IE92" s="86">
        <f t="shared" si="84"/>
        <v>6.411345783293909E-40</v>
      </c>
      <c r="IF92" s="86">
        <f t="shared" si="84"/>
        <v>1.7852199481667298E-23</v>
      </c>
      <c r="IG92" s="86">
        <f t="shared" si="84"/>
        <v>7.3902647412067173E-17</v>
      </c>
      <c r="II92" s="86">
        <f t="shared" si="85"/>
        <v>2.8789445665861934E-127</v>
      </c>
      <c r="IJ92" s="86">
        <f t="shared" si="85"/>
        <v>1.4363996820356847E-144</v>
      </c>
      <c r="IK92" s="86">
        <f t="shared" si="85"/>
        <v>8.7262551073405213E-134</v>
      </c>
      <c r="IL92" s="86">
        <f t="shared" si="85"/>
        <v>1.2975349427286825E-159</v>
      </c>
      <c r="IM92" s="86">
        <f t="shared" si="85"/>
        <v>4.04002760017789E-166</v>
      </c>
      <c r="IN92" s="86">
        <f t="shared" si="85"/>
        <v>7.7229175349543658E-173</v>
      </c>
      <c r="IO92" s="86">
        <f t="shared" si="85"/>
        <v>2.9695659235408299E-161</v>
      </c>
      <c r="IP92" s="86">
        <f t="shared" si="85"/>
        <v>2.6187617455482103E-159</v>
      </c>
      <c r="IQ92" s="86">
        <f t="shared" si="85"/>
        <v>1.0930942220110375E-154</v>
      </c>
      <c r="IR92" s="86">
        <f t="shared" si="85"/>
        <v>3.0180670402427737E-179</v>
      </c>
      <c r="IS92" s="86">
        <f t="shared" si="85"/>
        <v>1.2370102580375095E-158</v>
      </c>
      <c r="IT92" s="86">
        <f t="shared" si="85"/>
        <v>4.4400718448777704E-169</v>
      </c>
      <c r="IU92" s="86">
        <f t="shared" si="85"/>
        <v>7.649821090967822E-165</v>
      </c>
      <c r="IV92" s="86">
        <f t="shared" si="85"/>
        <v>6.5356493211857895E-93</v>
      </c>
      <c r="IW92" s="86">
        <f t="shared" si="85"/>
        <v>3.7979371659254996E-54</v>
      </c>
      <c r="IY92" s="86">
        <f t="shared" si="86"/>
        <v>8.5067607973322829E-2</v>
      </c>
      <c r="IZ92" s="86">
        <f t="shared" si="86"/>
        <v>4.8388040484810303E-2</v>
      </c>
      <c r="JA92" s="86">
        <f t="shared" si="86"/>
        <v>3.1801468700795532E-2</v>
      </c>
      <c r="JB92" s="86">
        <f t="shared" si="86"/>
        <v>2.524870374702844E-2</v>
      </c>
      <c r="JC92" s="86">
        <f t="shared" si="86"/>
        <v>2.3847008288404439E-2</v>
      </c>
      <c r="JD92" s="86">
        <f t="shared" si="86"/>
        <v>2.5830658829377531E-2</v>
      </c>
      <c r="JE92" s="86">
        <f t="shared" si="86"/>
        <v>3.2528386265615904E-2</v>
      </c>
      <c r="JF92" s="86">
        <f t="shared" si="86"/>
        <v>3.5209565991661668E-2</v>
      </c>
      <c r="JG92" s="86">
        <f t="shared" si="86"/>
        <v>3.5961660620975562E-2</v>
      </c>
      <c r="JH92" s="86">
        <f t="shared" si="86"/>
        <v>3.3142718642057506E-2</v>
      </c>
      <c r="JI92" s="86">
        <f t="shared" si="86"/>
        <v>2.8638257918504925E-2</v>
      </c>
      <c r="JJ92" s="86">
        <f t="shared" si="86"/>
        <v>2.6726096822544766E-2</v>
      </c>
      <c r="JK92" s="86">
        <f t="shared" si="86"/>
        <v>4.2409066600961595E-2</v>
      </c>
      <c r="JL92" s="86">
        <f t="shared" si="86"/>
        <v>2.8210884756669941E-2</v>
      </c>
      <c r="JM92" s="86">
        <f t="shared" si="86"/>
        <v>8.1516555249941895E-3</v>
      </c>
    </row>
    <row r="93" spans="2:273" x14ac:dyDescent="0.25">
      <c r="B93" s="2">
        <v>66</v>
      </c>
      <c r="C93" s="37">
        <v>107.68899999999999</v>
      </c>
      <c r="D93" s="37">
        <v>110.852</v>
      </c>
      <c r="E93" s="37">
        <v>106.18</v>
      </c>
      <c r="F93" s="37">
        <v>106.705</v>
      </c>
      <c r="G93" s="37">
        <v>107.508</v>
      </c>
      <c r="H93" s="37">
        <v>108.367</v>
      </c>
      <c r="I93" s="37">
        <v>110.18300000000001</v>
      </c>
      <c r="J93" s="37">
        <v>107.96599999999999</v>
      </c>
      <c r="K93" s="37">
        <v>104.55</v>
      </c>
      <c r="L93" s="37">
        <v>104.983</v>
      </c>
      <c r="M93" s="37">
        <v>105.033</v>
      </c>
      <c r="N93" s="37">
        <v>109.14</v>
      </c>
      <c r="O93" s="37">
        <v>106.776</v>
      </c>
      <c r="P93" s="37">
        <v>104.30500000000001</v>
      </c>
      <c r="Q93" s="37">
        <v>102.31699999999999</v>
      </c>
      <c r="S93" s="4">
        <f t="shared" si="88"/>
        <v>115.72461368691597</v>
      </c>
      <c r="T93" s="4">
        <f t="shared" si="88"/>
        <v>115.29715394634775</v>
      </c>
      <c r="U93" s="4">
        <f t="shared" si="88"/>
        <v>113.27388859999294</v>
      </c>
      <c r="V93" s="4">
        <f t="shared" si="88"/>
        <v>110.41352328719185</v>
      </c>
      <c r="W93" s="4">
        <f t="shared" si="88"/>
        <v>111.16156316055034</v>
      </c>
      <c r="X93" s="4">
        <f t="shared" si="88"/>
        <v>109.78909987555576</v>
      </c>
      <c r="Y93" s="4">
        <f t="shared" si="88"/>
        <v>111.93322101821461</v>
      </c>
      <c r="Z93" s="4">
        <f t="shared" si="88"/>
        <v>111.08877081218192</v>
      </c>
      <c r="AA93" s="4">
        <f t="shared" si="88"/>
        <v>110.42571469195296</v>
      </c>
      <c r="AB93" s="4">
        <f t="shared" si="88"/>
        <v>108.86106431327936</v>
      </c>
      <c r="AC93" s="4">
        <f t="shared" si="88"/>
        <v>111.65049123029169</v>
      </c>
      <c r="AD93" s="4">
        <f t="shared" si="88"/>
        <v>112.68755983350596</v>
      </c>
      <c r="AE93" s="4">
        <f t="shared" si="88"/>
        <v>110.25750403983814</v>
      </c>
      <c r="AF93" s="4">
        <f t="shared" si="88"/>
        <v>106.91164542674069</v>
      </c>
      <c r="AG93" s="4">
        <f t="shared" si="88"/>
        <v>104.72868353453377</v>
      </c>
      <c r="AI93" s="4">
        <f t="shared" si="89"/>
        <v>-8.0356136869159798</v>
      </c>
      <c r="AJ93" s="4">
        <f t="shared" si="89"/>
        <v>-4.4451539463477445</v>
      </c>
      <c r="AK93" s="4">
        <f t="shared" si="89"/>
        <v>-7.0938885999929369</v>
      </c>
      <c r="AL93" s="4">
        <f t="shared" si="89"/>
        <v>-3.7085232871918521</v>
      </c>
      <c r="AM93" s="4">
        <f t="shared" si="89"/>
        <v>-3.6535631605503482</v>
      </c>
      <c r="AN93" s="4">
        <f t="shared" si="89"/>
        <v>-1.4220998755557588</v>
      </c>
      <c r="AO93" s="4">
        <f t="shared" si="89"/>
        <v>-1.750221018214603</v>
      </c>
      <c r="AP93" s="4">
        <f t="shared" si="89"/>
        <v>-3.1227708121819262</v>
      </c>
      <c r="AQ93" s="4">
        <f t="shared" si="89"/>
        <v>-5.8757146919529646</v>
      </c>
      <c r="AR93" s="4">
        <f t="shared" si="89"/>
        <v>-3.8780643132793529</v>
      </c>
      <c r="AS93" s="4">
        <f t="shared" si="89"/>
        <v>-6.6174912302916908</v>
      </c>
      <c r="AT93" s="4">
        <f t="shared" si="89"/>
        <v>-3.5475598335059573</v>
      </c>
      <c r="AU93" s="4">
        <f t="shared" si="89"/>
        <v>-3.4815040398381427</v>
      </c>
      <c r="AV93" s="4">
        <f t="shared" si="89"/>
        <v>-2.606645426740684</v>
      </c>
      <c r="AW93" s="4">
        <f t="shared" si="89"/>
        <v>-2.411683534533779</v>
      </c>
      <c r="AY93" s="2">
        <f t="shared" ref="AY93:BM109" si="125">IF(OR($B93 &lt; C$230, $B93 &gt; C$233), #N/A, ((1-FG93)*DK93) + (FG93 - FW93)*EA93 + (FW93*EQ93))</f>
        <v>103.11107467597743</v>
      </c>
      <c r="AZ93" s="2">
        <f t="shared" si="125"/>
        <v>103.29397589287169</v>
      </c>
      <c r="BA93" s="2">
        <f t="shared" si="125"/>
        <v>97.910018833703049</v>
      </c>
      <c r="BB93" s="2">
        <f t="shared" si="125"/>
        <v>97.680847296528228</v>
      </c>
      <c r="BC93" s="2">
        <f t="shared" si="125"/>
        <v>101.21571777694284</v>
      </c>
      <c r="BD93" s="2">
        <f t="shared" si="125"/>
        <v>101.87117778259513</v>
      </c>
      <c r="BE93" s="2">
        <f t="shared" si="125"/>
        <v>100.48409474977555</v>
      </c>
      <c r="BF93" s="2">
        <f t="shared" si="125"/>
        <v>99.615109349803291</v>
      </c>
      <c r="BG93" s="2">
        <f t="shared" si="125"/>
        <v>97.164524008218748</v>
      </c>
      <c r="BH93" s="2">
        <f t="shared" si="125"/>
        <v>100.29479902333452</v>
      </c>
      <c r="BI93" s="2">
        <f t="shared" si="125"/>
        <v>100.76595327335141</v>
      </c>
      <c r="BJ93" s="2">
        <f t="shared" si="125"/>
        <v>100.34974663497096</v>
      </c>
      <c r="BK93" s="2">
        <f t="shared" si="125"/>
        <v>100.05237284056008</v>
      </c>
      <c r="BL93" s="2">
        <f t="shared" si="125"/>
        <v>100.72004640586702</v>
      </c>
      <c r="BM93" s="2">
        <f t="shared" si="125"/>
        <v>101.34993148548998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113.19790487804882</v>
      </c>
      <c r="DL93" s="2">
        <f t="shared" si="90"/>
        <v>114.08630353430357</v>
      </c>
      <c r="DM93" s="2">
        <f t="shared" si="90"/>
        <v>110.50640445708869</v>
      </c>
      <c r="DN93" s="2">
        <f t="shared" si="90"/>
        <v>111.48212824160194</v>
      </c>
      <c r="DO93" s="2">
        <f t="shared" si="90"/>
        <v>112.16704661341502</v>
      </c>
      <c r="DP93" s="2">
        <f t="shared" si="90"/>
        <v>113.85311996206732</v>
      </c>
      <c r="DQ93" s="2">
        <f t="shared" si="90"/>
        <v>111.30844304628516</v>
      </c>
      <c r="DR93" s="2">
        <f t="shared" si="90"/>
        <v>112.9823507078507</v>
      </c>
      <c r="DS93" s="2">
        <f t="shared" si="90"/>
        <v>108.09587030812325</v>
      </c>
      <c r="DT93" s="2">
        <f t="shared" si="90"/>
        <v>107.52121650114594</v>
      </c>
      <c r="DU93" s="2">
        <f t="shared" si="90"/>
        <v>110.11897366946778</v>
      </c>
      <c r="DV93" s="2">
        <f t="shared" si="90"/>
        <v>113.77541008403361</v>
      </c>
      <c r="DW93" s="2">
        <f t="shared" si="90"/>
        <v>113.13172745098039</v>
      </c>
      <c r="DX93" s="2">
        <f t="shared" si="90"/>
        <v>112.63305837789659</v>
      </c>
      <c r="DY93" s="2">
        <f t="shared" si="90"/>
        <v>108.40399556650246</v>
      </c>
      <c r="EA93" s="2">
        <f t="shared" si="94"/>
        <v>102.04898355269573</v>
      </c>
      <c r="EB93" s="2">
        <f t="shared" si="91"/>
        <v>102.16671523178806</v>
      </c>
      <c r="EC93" s="2">
        <f t="shared" si="91"/>
        <v>96.636397959183697</v>
      </c>
      <c r="ED93" s="2">
        <f t="shared" si="91"/>
        <v>96.311511600612135</v>
      </c>
      <c r="EE93" s="2">
        <f t="shared" si="91"/>
        <v>100.04866173752308</v>
      </c>
      <c r="EF93" s="2">
        <f t="shared" si="91"/>
        <v>100.49325969446561</v>
      </c>
      <c r="EG93" s="2">
        <f t="shared" si="91"/>
        <v>99.32389552675734</v>
      </c>
      <c r="EH93" s="2">
        <f t="shared" si="91"/>
        <v>98.074590012768795</v>
      </c>
      <c r="EI93" s="2">
        <f t="shared" si="91"/>
        <v>95.897279355706047</v>
      </c>
      <c r="EJ93" s="2">
        <f t="shared" si="91"/>
        <v>99.351471036039996</v>
      </c>
      <c r="EK93" s="2">
        <f t="shared" si="91"/>
        <v>99.613083074506449</v>
      </c>
      <c r="EL93" s="2">
        <f t="shared" si="91"/>
        <v>98.810369449874344</v>
      </c>
      <c r="EM93" s="2">
        <f t="shared" si="91"/>
        <v>98.45193246532358</v>
      </c>
      <c r="EN93" s="2">
        <f t="shared" si="91"/>
        <v>99.163195533557953</v>
      </c>
      <c r="EO93" s="2">
        <f t="shared" si="91"/>
        <v>100.39164375827507</v>
      </c>
      <c r="EQ93" s="2">
        <f t="shared" si="92"/>
        <v>101.33481303079938</v>
      </c>
      <c r="ER93" s="2">
        <f t="shared" si="92"/>
        <v>101.26014384412495</v>
      </c>
      <c r="ES93" s="2">
        <f t="shared" si="92"/>
        <v>96.385042141163922</v>
      </c>
      <c r="ET93" s="2">
        <f t="shared" si="92"/>
        <v>96.663082993800487</v>
      </c>
      <c r="EU93" s="2">
        <f t="shared" si="92"/>
        <v>100.23852394757093</v>
      </c>
      <c r="EV93" s="2">
        <f t="shared" si="92"/>
        <v>100.41697768009195</v>
      </c>
      <c r="EW93" s="2">
        <f t="shared" si="92"/>
        <v>99.121953621572317</v>
      </c>
      <c r="EX93" s="2">
        <f t="shared" si="92"/>
        <v>98.082668205804737</v>
      </c>
      <c r="EY93" s="2">
        <f t="shared" si="92"/>
        <v>95.770733879677252</v>
      </c>
      <c r="EZ93" s="2">
        <f t="shared" si="92"/>
        <v>99.671662039820347</v>
      </c>
      <c r="FA93" s="2">
        <f t="shared" si="92"/>
        <v>99.630048177809329</v>
      </c>
      <c r="FB93" s="2">
        <f t="shared" si="92"/>
        <v>98.118333714005857</v>
      </c>
      <c r="FC93" s="2">
        <f t="shared" si="92"/>
        <v>98.459751402345717</v>
      </c>
      <c r="FD93" s="2">
        <f t="shared" si="92"/>
        <v>99.297445521551566</v>
      </c>
      <c r="FE93" s="2">
        <f t="shared" si="92"/>
        <v>101.48632040468908</v>
      </c>
      <c r="FG93" s="2">
        <f t="shared" si="93"/>
        <v>0.90466085504254257</v>
      </c>
      <c r="FH93" s="2">
        <f t="shared" si="93"/>
        <v>0.90531579471695711</v>
      </c>
      <c r="FI93" s="2">
        <f t="shared" si="93"/>
        <v>0.90813679709042006</v>
      </c>
      <c r="FJ93" s="2">
        <f t="shared" si="93"/>
        <v>0.90977207198893217</v>
      </c>
      <c r="FK93" s="2">
        <f t="shared" si="93"/>
        <v>0.90371638620592809</v>
      </c>
      <c r="FL93" s="2">
        <f t="shared" si="93"/>
        <v>0.89685346317769388</v>
      </c>
      <c r="FM93" s="2">
        <f t="shared" si="93"/>
        <v>0.90316516554396753</v>
      </c>
      <c r="FN93" s="2">
        <f t="shared" si="93"/>
        <v>0.89666427669827842</v>
      </c>
      <c r="FO93" s="2">
        <f t="shared" si="93"/>
        <v>0.8960963112859488</v>
      </c>
      <c r="FP93" s="2">
        <f t="shared" si="93"/>
        <v>0.88459809318348459</v>
      </c>
      <c r="FQ93" s="2">
        <f t="shared" si="93"/>
        <v>0.89026727035609532</v>
      </c>
      <c r="FR93" s="2">
        <f t="shared" si="93"/>
        <v>0.8970570588787109</v>
      </c>
      <c r="FS93" s="2">
        <f t="shared" si="93"/>
        <v>0.89097742506369204</v>
      </c>
      <c r="FT93" s="2">
        <f t="shared" si="93"/>
        <v>0.88443162605009462</v>
      </c>
      <c r="FU93" s="2">
        <f t="shared" si="93"/>
        <v>0.88053718964803707</v>
      </c>
      <c r="FW93" s="2">
        <f t="shared" ref="FW93:GK109" si="127">POWER(10,($B93-C$232)/C$229)/(1+POWER(10,($B93-C$232)/C$229))</f>
        <v>1.1726934250916236E-3</v>
      </c>
      <c r="FX93" s="2">
        <f t="shared" si="127"/>
        <v>1.4737776410020981E-3</v>
      </c>
      <c r="FY93" s="2">
        <f t="shared" si="127"/>
        <v>2.0781168266036745E-3</v>
      </c>
      <c r="FZ93" s="2">
        <f t="shared" si="127"/>
        <v>1.485871033543521E-3</v>
      </c>
      <c r="GA93" s="2">
        <f t="shared" si="127"/>
        <v>1.3386035135421537E-3</v>
      </c>
      <c r="GB93" s="2">
        <f t="shared" si="127"/>
        <v>1.3794982260657027E-3</v>
      </c>
      <c r="GC93" s="2">
        <f t="shared" si="127"/>
        <v>1.5967565792186602E-3</v>
      </c>
      <c r="GD93" s="2">
        <f t="shared" si="127"/>
        <v>1.8695764209690053E-3</v>
      </c>
      <c r="GE93" s="2">
        <f t="shared" si="127"/>
        <v>1.8486994923361873E-3</v>
      </c>
      <c r="GF93" s="2">
        <f t="shared" si="127"/>
        <v>1.6358436356025423E-3</v>
      </c>
      <c r="GG93" s="2">
        <f t="shared" si="127"/>
        <v>1.7769723585341173E-3</v>
      </c>
      <c r="GH93" s="2">
        <f t="shared" si="127"/>
        <v>1.6879356408868772E-3</v>
      </c>
      <c r="GI93" s="2">
        <f t="shared" si="127"/>
        <v>1.448580933518351E-3</v>
      </c>
      <c r="GJ93" s="2">
        <f t="shared" si="127"/>
        <v>1.1972147113139175E-3</v>
      </c>
      <c r="GK93" s="2">
        <f t="shared" si="127"/>
        <v>1.0136899138886071E-3</v>
      </c>
      <c r="GM93" s="86">
        <f t="shared" ref="GM93:HA109" si="128" xml:space="preserve"> _xlfn.NORM.DIST($B93, C$7, ABS(C$11), TRUE) * _xlfn.NORM.DIST(($B93 - C$7)*C$15, 0, ABS(C$11), TRUE) * 2</f>
        <v>3.0471987732225224E-2</v>
      </c>
      <c r="GN93" s="86">
        <f t="shared" si="128"/>
        <v>1.1892780456108412E-2</v>
      </c>
      <c r="GO93" s="86">
        <f t="shared" si="128"/>
        <v>1.1899096190387448E-3</v>
      </c>
      <c r="GP93" s="86">
        <f t="shared" si="128"/>
        <v>1.1562186897797861E-3</v>
      </c>
      <c r="GQ93" s="86">
        <f t="shared" si="128"/>
        <v>2.3085141032857331E-3</v>
      </c>
      <c r="GR93" s="86">
        <f t="shared" si="128"/>
        <v>4.1929423734395222E-3</v>
      </c>
      <c r="GS93" s="86">
        <f t="shared" si="128"/>
        <v>4.4684968968158245E-3</v>
      </c>
      <c r="GT93" s="86">
        <f t="shared" si="128"/>
        <v>5.9307070198545671E-3</v>
      </c>
      <c r="GU93" s="86">
        <f t="shared" si="128"/>
        <v>4.3547675618063669E-3</v>
      </c>
      <c r="GV93" s="86">
        <f t="shared" si="128"/>
        <v>7.3491322598823053E-3</v>
      </c>
      <c r="GW93" s="86">
        <f t="shared" si="128"/>
        <v>3.0831321963949417E-3</v>
      </c>
      <c r="GX93" s="86">
        <f t="shared" si="128"/>
        <v>1.8799771353260211E-3</v>
      </c>
      <c r="GY93" s="86">
        <f t="shared" si="128"/>
        <v>1.0578349782177317E-2</v>
      </c>
      <c r="GZ93" s="86">
        <f t="shared" si="128"/>
        <v>7.0966032538187637E-3</v>
      </c>
      <c r="HA93" s="86">
        <f t="shared" si="128"/>
        <v>6.8973292725420232E-4</v>
      </c>
      <c r="HC93" s="86">
        <f t="shared" si="73"/>
        <v>2.7934298802671217E-2</v>
      </c>
      <c r="HD93" s="86">
        <f t="shared" si="73"/>
        <v>2.8603773201557058E-2</v>
      </c>
      <c r="HE93" s="86">
        <f t="shared" si="73"/>
        <v>4.0692581734033464E-2</v>
      </c>
      <c r="HF93" s="86">
        <f t="shared" si="73"/>
        <v>3.1747579151596227E-2</v>
      </c>
      <c r="HG93" s="86">
        <f t="shared" si="87"/>
        <v>2.4317877840338901E-2</v>
      </c>
      <c r="HH93" s="86">
        <f t="shared" si="87"/>
        <v>1.8657620759104852E-2</v>
      </c>
      <c r="HI93" s="86">
        <f t="shared" si="87"/>
        <v>2.8461847233587537E-2</v>
      </c>
      <c r="HJ93" s="86">
        <f t="shared" si="87"/>
        <v>2.8246534258043594E-2</v>
      </c>
      <c r="HK93" s="86">
        <f t="shared" si="87"/>
        <v>3.5353320852146743E-2</v>
      </c>
      <c r="HL93" s="86">
        <f t="shared" si="87"/>
        <v>1.9525308059469466E-2</v>
      </c>
      <c r="HM93" s="86">
        <f t="shared" si="87"/>
        <v>2.75324604445026E-2</v>
      </c>
      <c r="HN93" s="86">
        <f t="shared" si="87"/>
        <v>3.1189889004566332E-2</v>
      </c>
      <c r="HO93" s="86">
        <f t="shared" si="87"/>
        <v>2.4266721773868898E-2</v>
      </c>
      <c r="HP93" s="86">
        <f t="shared" si="87"/>
        <v>1.4672209967221508E-2</v>
      </c>
      <c r="HQ93" s="86">
        <f t="shared" si="87"/>
        <v>9.8810238824649389E-3</v>
      </c>
      <c r="HS93" s="86">
        <f t="shared" ref="HS93:IG109" si="129" xml:space="preserve"> _xlfn.NORM.DIST($B93, C$9, ABS(C$13), TRUE) * _xlfn.NORM.DIST(($B93 - C$9)*C$17, 0, ABS(C$13), TRUE) * 2</f>
        <v>1.7083623945480532E-29</v>
      </c>
      <c r="HT93" s="86">
        <f t="shared" si="129"/>
        <v>4.4450741340064852E-31</v>
      </c>
      <c r="HU93" s="86">
        <f t="shared" si="129"/>
        <v>1.5039469019086022E-33</v>
      </c>
      <c r="HV93" s="86">
        <f t="shared" si="129"/>
        <v>1.7611061217301478E-36</v>
      </c>
      <c r="HW93" s="86">
        <f t="shared" si="129"/>
        <v>1.4360956692018199E-38</v>
      </c>
      <c r="HX93" s="86">
        <f t="shared" si="129"/>
        <v>2.8440102588438129E-40</v>
      </c>
      <c r="HY93" s="86">
        <f t="shared" si="129"/>
        <v>1.033054373573091E-37</v>
      </c>
      <c r="HZ93" s="86">
        <f t="shared" si="129"/>
        <v>3.6741995867714234E-37</v>
      </c>
      <c r="IA93" s="86">
        <f t="shared" si="129"/>
        <v>9.4861065014400171E-36</v>
      </c>
      <c r="IB93" s="86">
        <f t="shared" si="129"/>
        <v>3.4858524008964929E-41</v>
      </c>
      <c r="IC93" s="86">
        <f t="shared" si="129"/>
        <v>1.3843857099967821E-36</v>
      </c>
      <c r="ID93" s="86">
        <f t="shared" si="129"/>
        <v>2.5271378676122813E-38</v>
      </c>
      <c r="IE93" s="86">
        <f t="shared" si="129"/>
        <v>2.6952324378980289E-38</v>
      </c>
      <c r="IF93" s="86">
        <f t="shared" si="129"/>
        <v>1.4025392600679344E-22</v>
      </c>
      <c r="IG93" s="86">
        <f t="shared" si="129"/>
        <v>3.0571429425619558E-16</v>
      </c>
      <c r="II93" s="86">
        <f t="shared" ref="II93:IW109" si="130" xml:space="preserve"> _xlfn.NORM.DIST($B93, C$10, ABS(C$14), TRUE) * _xlfn.NORM.DIST(($B93 - C$10)*C$18, 0, ABS(C$14), TRUE) * 2</f>
        <v>6.4675724258575714E-124</v>
      </c>
      <c r="IJ93" s="86">
        <f t="shared" si="130"/>
        <v>1.2646899442271804E-140</v>
      </c>
      <c r="IK93" s="86">
        <f t="shared" si="130"/>
        <v>6.1159978339973057E-130</v>
      </c>
      <c r="IL93" s="86">
        <f t="shared" si="130"/>
        <v>3.0122372925733709E-155</v>
      </c>
      <c r="IM93" s="86">
        <f t="shared" si="130"/>
        <v>1.2073423032212158E-161</v>
      </c>
      <c r="IN93" s="86">
        <f t="shared" si="130"/>
        <v>3.6908943261088734E-168</v>
      </c>
      <c r="IO93" s="86">
        <f t="shared" si="130"/>
        <v>8.5545567115012775E-157</v>
      </c>
      <c r="IP93" s="86">
        <f t="shared" si="130"/>
        <v>8.5432723628194913E-155</v>
      </c>
      <c r="IQ93" s="86">
        <f t="shared" si="130"/>
        <v>2.5828637488289983E-150</v>
      </c>
      <c r="IR93" s="86">
        <f t="shared" si="130"/>
        <v>2.8900104494552208E-174</v>
      </c>
      <c r="IS93" s="86">
        <f t="shared" si="130"/>
        <v>3.5581495075892588E-154</v>
      </c>
      <c r="IT93" s="86">
        <f t="shared" si="130"/>
        <v>2.3210731707387288E-164</v>
      </c>
      <c r="IU93" s="86">
        <f t="shared" si="130"/>
        <v>2.3818233995796311E-160</v>
      </c>
      <c r="IV93" s="86">
        <f t="shared" si="130"/>
        <v>1.8067569809632049E-90</v>
      </c>
      <c r="IW93" s="86">
        <f t="shared" si="130"/>
        <v>8.9315010148834231E-53</v>
      </c>
      <c r="IY93" s="86">
        <f t="shared" ref="IY93:JM109" si="131">GM93+HC93+HS93+II93</f>
        <v>5.8406286534896441E-2</v>
      </c>
      <c r="IZ93" s="86">
        <f t="shared" si="131"/>
        <v>4.0496553657665468E-2</v>
      </c>
      <c r="JA93" s="86">
        <f t="shared" si="131"/>
        <v>4.1882491353072211E-2</v>
      </c>
      <c r="JB93" s="86">
        <f t="shared" si="131"/>
        <v>3.2903797841376016E-2</v>
      </c>
      <c r="JC93" s="86">
        <f t="shared" si="131"/>
        <v>2.6626391943624633E-2</v>
      </c>
      <c r="JD93" s="86">
        <f t="shared" si="131"/>
        <v>2.2850563132544376E-2</v>
      </c>
      <c r="JE93" s="86">
        <f t="shared" si="131"/>
        <v>3.2930344130403362E-2</v>
      </c>
      <c r="JF93" s="86">
        <f t="shared" si="131"/>
        <v>3.417724127789816E-2</v>
      </c>
      <c r="JG93" s="86">
        <f t="shared" si="131"/>
        <v>3.970808841395311E-2</v>
      </c>
      <c r="JH93" s="86">
        <f t="shared" si="131"/>
        <v>2.687444031935177E-2</v>
      </c>
      <c r="JI93" s="86">
        <f t="shared" si="131"/>
        <v>3.061559264089754E-2</v>
      </c>
      <c r="JJ93" s="86">
        <f t="shared" si="131"/>
        <v>3.3069866139892351E-2</v>
      </c>
      <c r="JK93" s="86">
        <f t="shared" si="131"/>
        <v>3.4845071556046214E-2</v>
      </c>
      <c r="JL93" s="86">
        <f t="shared" si="131"/>
        <v>2.1768813221040271E-2</v>
      </c>
      <c r="JM93" s="86">
        <f t="shared" si="131"/>
        <v>1.0570756809719447E-2</v>
      </c>
    </row>
    <row r="94" spans="2:273" x14ac:dyDescent="0.25">
      <c r="B94" s="2">
        <v>67</v>
      </c>
      <c r="C94" s="37">
        <v>109.852</v>
      </c>
      <c r="D94" s="37">
        <v>113.41</v>
      </c>
      <c r="E94" s="37">
        <v>113.443</v>
      </c>
      <c r="F94" s="37">
        <v>111.705</v>
      </c>
      <c r="G94" s="37">
        <v>110.197</v>
      </c>
      <c r="H94" s="37">
        <v>109.68300000000001</v>
      </c>
      <c r="I94" s="37">
        <v>112.083</v>
      </c>
      <c r="J94" s="37">
        <v>113.18600000000001</v>
      </c>
      <c r="K94" s="37">
        <v>112.1</v>
      </c>
      <c r="L94" s="37">
        <v>107.61</v>
      </c>
      <c r="M94" s="37">
        <v>111.56699999999999</v>
      </c>
      <c r="N94" s="37">
        <v>112.08799999999999</v>
      </c>
      <c r="O94" s="37">
        <v>106.224</v>
      </c>
      <c r="P94" s="37">
        <v>107.068</v>
      </c>
      <c r="Q94" s="37">
        <v>102.667</v>
      </c>
      <c r="S94" s="4">
        <f t="shared" si="88"/>
        <v>117.52922556046722</v>
      </c>
      <c r="T94" s="4">
        <f t="shared" si="88"/>
        <v>118.93004729174562</v>
      </c>
      <c r="U94" s="4">
        <f t="shared" si="88"/>
        <v>118.66142248903365</v>
      </c>
      <c r="V94" s="4">
        <f t="shared" si="88"/>
        <v>115.31936093892904</v>
      </c>
      <c r="W94" s="4">
        <f t="shared" si="88"/>
        <v>115.09656107996358</v>
      </c>
      <c r="X94" s="4">
        <f t="shared" si="88"/>
        <v>112.94804902236818</v>
      </c>
      <c r="Y94" s="4">
        <f t="shared" si="88"/>
        <v>116.23468059828629</v>
      </c>
      <c r="Z94" s="4">
        <f t="shared" si="88"/>
        <v>115.45250916006589</v>
      </c>
      <c r="AA94" s="4">
        <f t="shared" si="88"/>
        <v>115.354491224253</v>
      </c>
      <c r="AB94" s="4">
        <f t="shared" si="88"/>
        <v>112.3753789710546</v>
      </c>
      <c r="AC94" s="4">
        <f t="shared" si="88"/>
        <v>115.92037184138384</v>
      </c>
      <c r="AD94" s="4">
        <f t="shared" si="88"/>
        <v>117.65510675227395</v>
      </c>
      <c r="AE94" s="4">
        <f t="shared" si="88"/>
        <v>113.82016841104122</v>
      </c>
      <c r="AF94" s="4">
        <f t="shared" si="88"/>
        <v>109.57945227466001</v>
      </c>
      <c r="AG94" s="4">
        <f t="shared" si="88"/>
        <v>106.83263693877861</v>
      </c>
      <c r="AI94" s="4">
        <f t="shared" si="89"/>
        <v>-7.677225560467221</v>
      </c>
      <c r="AJ94" s="4">
        <f t="shared" si="89"/>
        <v>-5.5200472917456267</v>
      </c>
      <c r="AK94" s="4">
        <f t="shared" si="89"/>
        <v>-5.2184224890336566</v>
      </c>
      <c r="AL94" s="4">
        <f t="shared" si="89"/>
        <v>-3.614360938929039</v>
      </c>
      <c r="AM94" s="4">
        <f t="shared" si="89"/>
        <v>-4.8995610799635756</v>
      </c>
      <c r="AN94" s="4">
        <f t="shared" si="89"/>
        <v>-3.2650490223681743</v>
      </c>
      <c r="AO94" s="4">
        <f t="shared" si="89"/>
        <v>-4.1516805982862905</v>
      </c>
      <c r="AP94" s="4">
        <f t="shared" si="89"/>
        <v>-2.2665091600658798</v>
      </c>
      <c r="AQ94" s="4">
        <f t="shared" si="89"/>
        <v>-3.2544912242530017</v>
      </c>
      <c r="AR94" s="4">
        <f t="shared" si="89"/>
        <v>-4.7653789710546022</v>
      </c>
      <c r="AS94" s="4">
        <f t="shared" si="89"/>
        <v>-4.3533718413838471</v>
      </c>
      <c r="AT94" s="4">
        <f t="shared" si="89"/>
        <v>-5.5671067522739577</v>
      </c>
      <c r="AU94" s="4">
        <f t="shared" si="89"/>
        <v>-7.5961684110412193</v>
      </c>
      <c r="AV94" s="4">
        <f t="shared" si="89"/>
        <v>-2.5114522746600159</v>
      </c>
      <c r="AW94" s="4">
        <f t="shared" si="89"/>
        <v>-4.1656369387786043</v>
      </c>
      <c r="AY94" s="2">
        <f t="shared" si="125"/>
        <v>102.85654344588485</v>
      </c>
      <c r="AZ94" s="2">
        <f t="shared" si="125"/>
        <v>103.02150349107953</v>
      </c>
      <c r="BA94" s="2">
        <f t="shared" si="125"/>
        <v>97.684464316883989</v>
      </c>
      <c r="BB94" s="2">
        <f t="shared" si="125"/>
        <v>97.454497479288761</v>
      </c>
      <c r="BC94" s="2">
        <f t="shared" si="125"/>
        <v>100.97655841905745</v>
      </c>
      <c r="BD94" s="2">
        <f t="shared" si="125"/>
        <v>101.61172250075329</v>
      </c>
      <c r="BE94" s="2">
        <f t="shared" si="125"/>
        <v>100.22593552838951</v>
      </c>
      <c r="BF94" s="2">
        <f t="shared" si="125"/>
        <v>99.368445808168303</v>
      </c>
      <c r="BG94" s="2">
        <f t="shared" si="125"/>
        <v>96.953466864773262</v>
      </c>
      <c r="BH94" s="2">
        <f t="shared" si="125"/>
        <v>100.10058532516285</v>
      </c>
      <c r="BI94" s="2">
        <f t="shared" si="125"/>
        <v>100.52612255445015</v>
      </c>
      <c r="BJ94" s="2">
        <f t="shared" si="125"/>
        <v>100.07673918746219</v>
      </c>
      <c r="BK94" s="2">
        <f t="shared" si="125"/>
        <v>99.807983726768938</v>
      </c>
      <c r="BL94" s="2">
        <f t="shared" si="125"/>
        <v>100.50101335426693</v>
      </c>
      <c r="BM94" s="2">
        <f t="shared" si="125"/>
        <v>101.21461358133503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113.24870553470923</v>
      </c>
      <c r="DL94" s="2">
        <f t="shared" si="90"/>
        <v>114.20168705547655</v>
      </c>
      <c r="DM94" s="2">
        <f t="shared" si="90"/>
        <v>110.62819559032719</v>
      </c>
      <c r="DN94" s="2">
        <f t="shared" si="90"/>
        <v>111.58919203413943</v>
      </c>
      <c r="DO94" s="2">
        <f t="shared" si="90"/>
        <v>112.23886256702045</v>
      </c>
      <c r="DP94" s="2">
        <f t="shared" si="90"/>
        <v>113.95776197249882</v>
      </c>
      <c r="DQ94" s="2">
        <f t="shared" si="90"/>
        <v>111.40973574789365</v>
      </c>
      <c r="DR94" s="2">
        <f t="shared" si="90"/>
        <v>113.14130694980695</v>
      </c>
      <c r="DS94" s="2">
        <f t="shared" si="90"/>
        <v>108.17839327731093</v>
      </c>
      <c r="DT94" s="2">
        <f t="shared" si="90"/>
        <v>107.57998594346833</v>
      </c>
      <c r="DU94" s="2">
        <f t="shared" si="90"/>
        <v>110.20449915966387</v>
      </c>
      <c r="DV94" s="2">
        <f t="shared" si="90"/>
        <v>113.93969943977591</v>
      </c>
      <c r="DW94" s="2">
        <f t="shared" si="90"/>
        <v>113.25862184873949</v>
      </c>
      <c r="DX94" s="2">
        <f t="shared" si="90"/>
        <v>112.77425490196076</v>
      </c>
      <c r="DY94" s="2">
        <f t="shared" si="90"/>
        <v>108.43872610837438</v>
      </c>
      <c r="EA94" s="2">
        <f t="shared" si="94"/>
        <v>101.85868957784928</v>
      </c>
      <c r="EB94" s="2">
        <f t="shared" si="91"/>
        <v>101.95664470628708</v>
      </c>
      <c r="EC94" s="2">
        <f t="shared" si="91"/>
        <v>96.490942725477311</v>
      </c>
      <c r="ED94" s="2">
        <f t="shared" si="91"/>
        <v>96.175410385433423</v>
      </c>
      <c r="EE94" s="2">
        <f t="shared" si="91"/>
        <v>99.881934072704837</v>
      </c>
      <c r="EF94" s="2">
        <f t="shared" si="91"/>
        <v>100.31687267772374</v>
      </c>
      <c r="EG94" s="2">
        <f t="shared" si="91"/>
        <v>99.132723180179212</v>
      </c>
      <c r="EH94" s="2">
        <f t="shared" si="91"/>
        <v>97.920840578658684</v>
      </c>
      <c r="EI94" s="2">
        <f t="shared" si="91"/>
        <v>95.766716398352656</v>
      </c>
      <c r="EJ94" s="2">
        <f t="shared" si="91"/>
        <v>99.210078332013723</v>
      </c>
      <c r="EK94" s="2">
        <f t="shared" si="91"/>
        <v>99.438113491128476</v>
      </c>
      <c r="EL94" s="2">
        <f t="shared" si="91"/>
        <v>98.627225951782577</v>
      </c>
      <c r="EM94" s="2">
        <f t="shared" si="91"/>
        <v>98.30692915163776</v>
      </c>
      <c r="EN94" s="2">
        <f t="shared" si="91"/>
        <v>99.038193834043952</v>
      </c>
      <c r="EO94" s="2">
        <f t="shared" si="91"/>
        <v>100.31943833736939</v>
      </c>
      <c r="EQ94" s="2">
        <f t="shared" si="92"/>
        <v>101.16637973281323</v>
      </c>
      <c r="ER94" s="2">
        <f t="shared" si="92"/>
        <v>101.07717291259382</v>
      </c>
      <c r="ES94" s="2">
        <f t="shared" si="92"/>
        <v>96.248438691084914</v>
      </c>
      <c r="ET94" s="2">
        <f t="shared" si="92"/>
        <v>96.515731388122333</v>
      </c>
      <c r="EU94" s="2">
        <f t="shared" si="92"/>
        <v>100.06603606595607</v>
      </c>
      <c r="EV94" s="2">
        <f t="shared" si="92"/>
        <v>100.24296451805176</v>
      </c>
      <c r="EW94" s="2">
        <f t="shared" si="92"/>
        <v>98.937114400121658</v>
      </c>
      <c r="EX94" s="2">
        <f t="shared" si="92"/>
        <v>97.92872615181652</v>
      </c>
      <c r="EY94" s="2">
        <f t="shared" si="92"/>
        <v>95.644318476771289</v>
      </c>
      <c r="EZ94" s="2">
        <f t="shared" si="92"/>
        <v>99.520134349471292</v>
      </c>
      <c r="FA94" s="2">
        <f t="shared" si="92"/>
        <v>99.454552824099892</v>
      </c>
      <c r="FB94" s="2">
        <f t="shared" si="92"/>
        <v>97.956989894563208</v>
      </c>
      <c r="FC94" s="2">
        <f t="shared" si="92"/>
        <v>98.314484956654752</v>
      </c>
      <c r="FD94" s="2">
        <f t="shared" si="92"/>
        <v>99.168254576950503</v>
      </c>
      <c r="FE94" s="2">
        <f t="shared" si="92"/>
        <v>101.37252686203523</v>
      </c>
      <c r="FG94" s="2">
        <f t="shared" si="93"/>
        <v>0.91231408579229378</v>
      </c>
      <c r="FH94" s="2">
        <f t="shared" si="93"/>
        <v>0.91292151157843016</v>
      </c>
      <c r="FI94" s="2">
        <f t="shared" si="93"/>
        <v>0.91553705206209557</v>
      </c>
      <c r="FJ94" s="2">
        <f t="shared" si="93"/>
        <v>0.91705262583079894</v>
      </c>
      <c r="FK94" s="2">
        <f t="shared" si="93"/>
        <v>0.91143801098079158</v>
      </c>
      <c r="FL94" s="2">
        <f t="shared" si="93"/>
        <v>0.90506765556906221</v>
      </c>
      <c r="FM94" s="2">
        <f t="shared" si="93"/>
        <v>0.91092663927837547</v>
      </c>
      <c r="FN94" s="2">
        <f t="shared" si="93"/>
        <v>0.90489193746783625</v>
      </c>
      <c r="FO94" s="2">
        <f t="shared" si="93"/>
        <v>0.90436437062275976</v>
      </c>
      <c r="FP94" s="2">
        <f t="shared" si="93"/>
        <v>0.89367254872925295</v>
      </c>
      <c r="FQ94" s="2">
        <f t="shared" si="93"/>
        <v>0.89894686371796173</v>
      </c>
      <c r="FR94" s="2">
        <f t="shared" si="93"/>
        <v>0.90525675048953014</v>
      </c>
      <c r="FS94" s="2">
        <f t="shared" si="93"/>
        <v>0.89960718120354521</v>
      </c>
      <c r="FT94" s="2">
        <f t="shared" si="93"/>
        <v>0.89351759580906187</v>
      </c>
      <c r="FU94" s="2">
        <f t="shared" si="93"/>
        <v>0.88989122107152008</v>
      </c>
      <c r="FW94" s="2">
        <f t="shared" si="127"/>
        <v>1.2856873095517122E-3</v>
      </c>
      <c r="FX94" s="2">
        <f t="shared" si="127"/>
        <v>1.6157353121055789E-3</v>
      </c>
      <c r="FY94" s="2">
        <f t="shared" si="127"/>
        <v>2.2781530357573326E-3</v>
      </c>
      <c r="FZ94" s="2">
        <f t="shared" si="127"/>
        <v>1.6289916678338785E-3</v>
      </c>
      <c r="GA94" s="2">
        <f t="shared" si="127"/>
        <v>1.4675600362943728E-3</v>
      </c>
      <c r="GB94" s="2">
        <f t="shared" si="127"/>
        <v>1.5123884404524652E-3</v>
      </c>
      <c r="GC94" s="2">
        <f t="shared" si="127"/>
        <v>1.7505390992717368E-3</v>
      </c>
      <c r="GD94" s="2">
        <f t="shared" si="127"/>
        <v>2.0495800919668235E-3</v>
      </c>
      <c r="GE94" s="2">
        <f t="shared" si="127"/>
        <v>2.0266972044913128E-3</v>
      </c>
      <c r="GF94" s="2">
        <f t="shared" si="127"/>
        <v>1.7933838410837983E-3</v>
      </c>
      <c r="GG94" s="2">
        <f t="shared" si="127"/>
        <v>1.9480774696575291E-3</v>
      </c>
      <c r="GH94" s="2">
        <f t="shared" si="127"/>
        <v>1.8504832774003991E-3</v>
      </c>
      <c r="GI94" s="2">
        <f t="shared" si="127"/>
        <v>1.5881154595324062E-3</v>
      </c>
      <c r="GJ94" s="2">
        <f t="shared" si="127"/>
        <v>1.3125682187135439E-3</v>
      </c>
      <c r="GK94" s="2">
        <f t="shared" si="127"/>
        <v>1.111380196385812E-3</v>
      </c>
      <c r="GM94" s="86">
        <f t="shared" si="128"/>
        <v>1.2431752527490908E-2</v>
      </c>
      <c r="GN94" s="86">
        <f t="shared" si="128"/>
        <v>4.2207864492354264E-3</v>
      </c>
      <c r="GO94" s="86">
        <f t="shared" si="128"/>
        <v>2.6753640315555996E-4</v>
      </c>
      <c r="GP94" s="86">
        <f t="shared" si="128"/>
        <v>2.4392235098352457E-4</v>
      </c>
      <c r="GQ94" s="86">
        <f t="shared" si="128"/>
        <v>5.3790200836960702E-4</v>
      </c>
      <c r="GR94" s="86">
        <f t="shared" si="128"/>
        <v>1.0278807045275647E-3</v>
      </c>
      <c r="GS94" s="86">
        <f t="shared" si="128"/>
        <v>1.1846799026558805E-3</v>
      </c>
      <c r="GT94" s="86">
        <f t="shared" si="128"/>
        <v>1.7568310268439421E-3</v>
      </c>
      <c r="GU94" s="86">
        <f t="shared" si="128"/>
        <v>1.2637880698041196E-3</v>
      </c>
      <c r="GV94" s="86">
        <f t="shared" si="128"/>
        <v>2.1756193366107941E-3</v>
      </c>
      <c r="GW94" s="86">
        <f t="shared" si="128"/>
        <v>7.1131741195788409E-4</v>
      </c>
      <c r="GX94" s="86">
        <f t="shared" si="128"/>
        <v>4.3100546217459741E-4</v>
      </c>
      <c r="GY94" s="86">
        <f t="shared" si="128"/>
        <v>3.6377104877506551E-3</v>
      </c>
      <c r="GZ94" s="86">
        <f t="shared" si="128"/>
        <v>2.2477852114340282E-3</v>
      </c>
      <c r="HA94" s="86">
        <f t="shared" si="128"/>
        <v>1.4110543762961615E-4</v>
      </c>
      <c r="HC94" s="86">
        <f t="shared" si="73"/>
        <v>3.9860225983274357E-2</v>
      </c>
      <c r="HD94" s="86">
        <f t="shared" si="73"/>
        <v>4.2249663697077479E-2</v>
      </c>
      <c r="HE94" s="86">
        <f t="shared" si="73"/>
        <v>5.9221274729979019E-2</v>
      </c>
      <c r="HF94" s="86">
        <f t="shared" si="73"/>
        <v>4.7546939050376748E-2</v>
      </c>
      <c r="HG94" s="86">
        <f t="shared" si="87"/>
        <v>3.7056874912555313E-2</v>
      </c>
      <c r="HH94" s="86">
        <f t="shared" si="87"/>
        <v>2.9167368664771404E-2</v>
      </c>
      <c r="HI94" s="86">
        <f t="shared" si="87"/>
        <v>4.3178883535097363E-2</v>
      </c>
      <c r="HJ94" s="86">
        <f t="shared" si="87"/>
        <v>4.3193655108717408E-2</v>
      </c>
      <c r="HK94" s="86">
        <f t="shared" si="87"/>
        <v>5.2975609930740956E-2</v>
      </c>
      <c r="HL94" s="86">
        <f t="shared" si="87"/>
        <v>3.1043895665569265E-2</v>
      </c>
      <c r="HM94" s="86">
        <f t="shared" si="87"/>
        <v>4.1991840401125441E-2</v>
      </c>
      <c r="HN94" s="86">
        <f t="shared" si="87"/>
        <v>4.7684511809777737E-2</v>
      </c>
      <c r="HO94" s="86">
        <f t="shared" si="87"/>
        <v>3.7104295306488178E-2</v>
      </c>
      <c r="HP94" s="86">
        <f t="shared" si="87"/>
        <v>2.3929310571396627E-2</v>
      </c>
      <c r="HQ94" s="86">
        <f t="shared" si="87"/>
        <v>1.7651975458394156E-2</v>
      </c>
      <c r="HS94" s="86">
        <f t="shared" si="129"/>
        <v>2.5818960030623891E-28</v>
      </c>
      <c r="HT94" s="86">
        <f t="shared" si="129"/>
        <v>9.6506348181490021E-30</v>
      </c>
      <c r="HU94" s="86">
        <f t="shared" si="129"/>
        <v>3.8761780276251701E-32</v>
      </c>
      <c r="HV94" s="86">
        <f t="shared" si="129"/>
        <v>5.9661548687935079E-35</v>
      </c>
      <c r="HW94" s="86">
        <f t="shared" si="129"/>
        <v>5.4877875185410257E-37</v>
      </c>
      <c r="HX94" s="86">
        <f t="shared" si="129"/>
        <v>1.2944883063360225E-38</v>
      </c>
      <c r="HY94" s="86">
        <f t="shared" si="129"/>
        <v>3.9440205090534486E-36</v>
      </c>
      <c r="HZ94" s="86">
        <f t="shared" si="129"/>
        <v>1.4573683584217861E-35</v>
      </c>
      <c r="IA94" s="86">
        <f t="shared" si="129"/>
        <v>3.2943219752009132E-34</v>
      </c>
      <c r="IB94" s="86">
        <f t="shared" si="129"/>
        <v>1.9730319060592367E-39</v>
      </c>
      <c r="IC94" s="86">
        <f t="shared" si="129"/>
        <v>5.1389801378725719E-35</v>
      </c>
      <c r="ID94" s="86">
        <f t="shared" si="129"/>
        <v>1.1219770696232348E-36</v>
      </c>
      <c r="IE94" s="86">
        <f t="shared" si="129"/>
        <v>1.0456353352781873E-36</v>
      </c>
      <c r="IF94" s="86">
        <f t="shared" si="129"/>
        <v>1.0563174677644069E-21</v>
      </c>
      <c r="IG94" s="86">
        <f t="shared" si="129"/>
        <v>1.2292951614970568E-15</v>
      </c>
      <c r="II94" s="86">
        <f t="shared" si="130"/>
        <v>1.3090898812980375E-120</v>
      </c>
      <c r="IJ94" s="86">
        <f t="shared" si="130"/>
        <v>9.8065816656622291E-137</v>
      </c>
      <c r="IK94" s="86">
        <f t="shared" si="130"/>
        <v>3.7614472538128727E-126</v>
      </c>
      <c r="IL94" s="86">
        <f t="shared" si="130"/>
        <v>6.0743592591673281E-151</v>
      </c>
      <c r="IM94" s="86">
        <f t="shared" si="130"/>
        <v>3.1300998557366659E-157</v>
      </c>
      <c r="IN94" s="86">
        <f t="shared" si="130"/>
        <v>1.519327896839991E-163</v>
      </c>
      <c r="IO94" s="86">
        <f t="shared" si="130"/>
        <v>2.1307566837334987E-152</v>
      </c>
      <c r="IP94" s="86">
        <f t="shared" si="130"/>
        <v>2.3967600207249392E-150</v>
      </c>
      <c r="IQ94" s="86">
        <f t="shared" si="130"/>
        <v>5.2743538502830299E-146</v>
      </c>
      <c r="IR94" s="86">
        <f t="shared" si="130"/>
        <v>2.3508667780466252E-169</v>
      </c>
      <c r="IS94" s="86">
        <f t="shared" si="130"/>
        <v>8.8279181079366703E-150</v>
      </c>
      <c r="IT94" s="86">
        <f t="shared" si="130"/>
        <v>1.0388832243213779E-159</v>
      </c>
      <c r="IU94" s="86">
        <f t="shared" si="130"/>
        <v>6.4189038019386922E-156</v>
      </c>
      <c r="IV94" s="86">
        <f t="shared" si="130"/>
        <v>4.6287796117365848E-88</v>
      </c>
      <c r="IW94" s="86">
        <f t="shared" si="130"/>
        <v>2.0148858685708019E-51</v>
      </c>
      <c r="IY94" s="86">
        <f t="shared" si="131"/>
        <v>5.2291978510765266E-2</v>
      </c>
      <c r="IZ94" s="86">
        <f t="shared" si="131"/>
        <v>4.6470450146312903E-2</v>
      </c>
      <c r="JA94" s="86">
        <f t="shared" si="131"/>
        <v>5.9488811133134582E-2</v>
      </c>
      <c r="JB94" s="86">
        <f t="shared" si="131"/>
        <v>4.7790861401360275E-2</v>
      </c>
      <c r="JC94" s="86">
        <f t="shared" si="131"/>
        <v>3.7594776920924923E-2</v>
      </c>
      <c r="JD94" s="86">
        <f t="shared" si="131"/>
        <v>3.0195249369298967E-2</v>
      </c>
      <c r="JE94" s="86">
        <f t="shared" si="131"/>
        <v>4.4363563437753245E-2</v>
      </c>
      <c r="JF94" s="86">
        <f t="shared" si="131"/>
        <v>4.4950486135561352E-2</v>
      </c>
      <c r="JG94" s="86">
        <f t="shared" si="131"/>
        <v>5.4239398000545079E-2</v>
      </c>
      <c r="JH94" s="86">
        <f t="shared" si="131"/>
        <v>3.321951500218006E-2</v>
      </c>
      <c r="JI94" s="86">
        <f t="shared" si="131"/>
        <v>4.2703157813083328E-2</v>
      </c>
      <c r="JJ94" s="86">
        <f t="shared" si="131"/>
        <v>4.8115517271952332E-2</v>
      </c>
      <c r="JK94" s="86">
        <f t="shared" si="131"/>
        <v>4.0742005794238832E-2</v>
      </c>
      <c r="JL94" s="86">
        <f t="shared" si="131"/>
        <v>2.6177095782830655E-2</v>
      </c>
      <c r="JM94" s="86">
        <f t="shared" si="131"/>
        <v>1.7793080896025E-2</v>
      </c>
    </row>
    <row r="95" spans="2:273" x14ac:dyDescent="0.25">
      <c r="B95" s="2">
        <v>68</v>
      </c>
      <c r="C95" s="37">
        <v>113.607</v>
      </c>
      <c r="D95" s="37">
        <v>120.98399999999999</v>
      </c>
      <c r="E95" s="37">
        <v>119.033</v>
      </c>
      <c r="F95" s="37">
        <v>119.574</v>
      </c>
      <c r="G95" s="37">
        <v>118.377</v>
      </c>
      <c r="H95" s="37">
        <v>114.85</v>
      </c>
      <c r="I95" s="37">
        <v>118.4</v>
      </c>
      <c r="J95" s="37">
        <v>117.23699999999999</v>
      </c>
      <c r="K95" s="37">
        <v>119.117</v>
      </c>
      <c r="L95" s="37">
        <v>112.339</v>
      </c>
      <c r="M95" s="37">
        <v>115.9</v>
      </c>
      <c r="N95" s="37">
        <v>120.57899999999999</v>
      </c>
      <c r="O95" s="37">
        <v>112.828</v>
      </c>
      <c r="P95" s="37">
        <v>109.203</v>
      </c>
      <c r="Q95" s="37">
        <v>108.25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121.23019754634385</v>
      </c>
      <c r="T95" s="4">
        <f t="shared" si="132"/>
        <v>124.15159897756814</v>
      </c>
      <c r="U95" s="4">
        <f t="shared" si="132"/>
        <v>125.46199714357556</v>
      </c>
      <c r="V95" s="4">
        <f t="shared" si="132"/>
        <v>121.71010130450216</v>
      </c>
      <c r="W95" s="4">
        <f t="shared" si="132"/>
        <v>120.43141125257162</v>
      </c>
      <c r="X95" s="4">
        <f t="shared" si="132"/>
        <v>117.51362249692173</v>
      </c>
      <c r="Y95" s="4">
        <f t="shared" si="132"/>
        <v>122.10325855415468</v>
      </c>
      <c r="Z95" s="4">
        <f t="shared" si="132"/>
        <v>121.4679984647404</v>
      </c>
      <c r="AA95" s="4">
        <f t="shared" si="132"/>
        <v>121.85082494873699</v>
      </c>
      <c r="AB95" s="4">
        <f t="shared" si="132"/>
        <v>117.54896602990436</v>
      </c>
      <c r="AC95" s="4">
        <f t="shared" si="132"/>
        <v>121.69898359698318</v>
      </c>
      <c r="AD95" s="4">
        <f t="shared" si="132"/>
        <v>124.24299449145994</v>
      </c>
      <c r="AE95" s="4">
        <f t="shared" si="132"/>
        <v>118.9975001937661</v>
      </c>
      <c r="AF95" s="4">
        <f t="shared" si="132"/>
        <v>113.65412444035654</v>
      </c>
      <c r="AG95" s="4">
        <f t="shared" si="132"/>
        <v>110.0680098763482</v>
      </c>
      <c r="AI95" s="4">
        <f t="shared" ref="AI95:AW111" si="133">IF(OR($B95 &lt; C$230, $B95 &gt; C$233), 0, C95-S95)</f>
        <v>-7.6231975463438459</v>
      </c>
      <c r="AJ95" s="4">
        <f t="shared" si="133"/>
        <v>-3.1675989775681472</v>
      </c>
      <c r="AK95" s="4">
        <f t="shared" si="133"/>
        <v>-6.4289971435755575</v>
      </c>
      <c r="AL95" s="4">
        <f t="shared" si="133"/>
        <v>-2.1361013045021622</v>
      </c>
      <c r="AM95" s="4">
        <f t="shared" si="133"/>
        <v>-2.0544112525716258</v>
      </c>
      <c r="AN95" s="4">
        <f t="shared" si="133"/>
        <v>-2.6636224969217324</v>
      </c>
      <c r="AO95" s="4">
        <f t="shared" si="133"/>
        <v>-3.7032585541546723</v>
      </c>
      <c r="AP95" s="4">
        <f t="shared" si="133"/>
        <v>-4.2309984647404093</v>
      </c>
      <c r="AQ95" s="4">
        <f t="shared" si="133"/>
        <v>-2.7338249487369808</v>
      </c>
      <c r="AR95" s="4">
        <f t="shared" si="133"/>
        <v>-5.2099660299043649</v>
      </c>
      <c r="AS95" s="4">
        <f t="shared" si="133"/>
        <v>-5.7989835969831773</v>
      </c>
      <c r="AT95" s="4">
        <f t="shared" si="133"/>
        <v>-3.6639944914599454</v>
      </c>
      <c r="AU95" s="4">
        <f t="shared" si="133"/>
        <v>-6.1695001937660976</v>
      </c>
      <c r="AV95" s="4">
        <f t="shared" si="133"/>
        <v>-4.4511244403565371</v>
      </c>
      <c r="AW95" s="4">
        <f t="shared" si="133"/>
        <v>-1.8180098763481993</v>
      </c>
      <c r="AY95" s="2">
        <f t="shared" si="125"/>
        <v>102.60482860338983</v>
      </c>
      <c r="AZ95" s="2">
        <f t="shared" si="125"/>
        <v>102.75107751887791</v>
      </c>
      <c r="BA95" s="2">
        <f t="shared" si="125"/>
        <v>97.462806793548069</v>
      </c>
      <c r="BB95" s="2">
        <f t="shared" si="125"/>
        <v>97.233035797096036</v>
      </c>
      <c r="BC95" s="2">
        <f t="shared" si="125"/>
        <v>100.74081305275786</v>
      </c>
      <c r="BD95" s="2">
        <f t="shared" si="125"/>
        <v>101.35587049479047</v>
      </c>
      <c r="BE95" s="2">
        <f t="shared" si="125"/>
        <v>99.970346069030782</v>
      </c>
      <c r="BF95" s="2">
        <f t="shared" si="125"/>
        <v>99.125819656105307</v>
      </c>
      <c r="BG95" s="2">
        <f t="shared" si="125"/>
        <v>96.746376373150625</v>
      </c>
      <c r="BH95" s="2">
        <f t="shared" si="125"/>
        <v>99.90817877941825</v>
      </c>
      <c r="BI95" s="2">
        <f t="shared" si="125"/>
        <v>100.28854955095683</v>
      </c>
      <c r="BJ95" s="2">
        <f t="shared" si="125"/>
        <v>99.807265477591343</v>
      </c>
      <c r="BK95" s="2">
        <f t="shared" si="125"/>
        <v>99.568222792691373</v>
      </c>
      <c r="BL95" s="2">
        <f t="shared" si="125"/>
        <v>100.28603706380061</v>
      </c>
      <c r="BM95" s="2">
        <f t="shared" si="125"/>
        <v>101.08262776094628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113.29950619136964</v>
      </c>
      <c r="DL95" s="2">
        <f t="shared" si="134"/>
        <v>114.31707057664956</v>
      </c>
      <c r="DM95" s="2">
        <f t="shared" si="134"/>
        <v>110.7499867235657</v>
      </c>
      <c r="DN95" s="2">
        <f t="shared" si="134"/>
        <v>111.6962558266769</v>
      </c>
      <c r="DO95" s="2">
        <f t="shared" si="134"/>
        <v>112.31067852062587</v>
      </c>
      <c r="DP95" s="2">
        <f t="shared" si="134"/>
        <v>114.06240398293029</v>
      </c>
      <c r="DQ95" s="2">
        <f t="shared" si="134"/>
        <v>111.51102844950215</v>
      </c>
      <c r="DR95" s="2">
        <f t="shared" si="134"/>
        <v>113.30026319176318</v>
      </c>
      <c r="DS95" s="2">
        <f t="shared" si="134"/>
        <v>108.2609162464986</v>
      </c>
      <c r="DT95" s="2">
        <f t="shared" si="134"/>
        <v>107.6387553857907</v>
      </c>
      <c r="DU95" s="2">
        <f t="shared" si="134"/>
        <v>110.29002464985994</v>
      </c>
      <c r="DV95" s="2">
        <f t="shared" si="134"/>
        <v>114.10398879551821</v>
      </c>
      <c r="DW95" s="2">
        <f t="shared" si="134"/>
        <v>113.3855162464986</v>
      </c>
      <c r="DX95" s="2">
        <f t="shared" si="134"/>
        <v>112.91545142602493</v>
      </c>
      <c r="DY95" s="2">
        <f t="shared" si="134"/>
        <v>108.47345665024631</v>
      </c>
      <c r="EA95" s="2">
        <f t="shared" si="94"/>
        <v>101.66839560300284</v>
      </c>
      <c r="EB95" s="2">
        <f t="shared" si="91"/>
        <v>101.74657418078608</v>
      </c>
      <c r="EC95" s="2">
        <f t="shared" si="91"/>
        <v>96.345487491770925</v>
      </c>
      <c r="ED95" s="2">
        <f t="shared" si="91"/>
        <v>96.039309170254711</v>
      </c>
      <c r="EE95" s="2">
        <f t="shared" si="91"/>
        <v>99.715206407886598</v>
      </c>
      <c r="EF95" s="2">
        <f t="shared" si="91"/>
        <v>100.14048566098185</v>
      </c>
      <c r="EG95" s="2">
        <f t="shared" si="91"/>
        <v>98.941550833601084</v>
      </c>
      <c r="EH95" s="2">
        <f t="shared" si="91"/>
        <v>97.767091144548587</v>
      </c>
      <c r="EI95" s="2">
        <f t="shared" si="91"/>
        <v>95.636153440999266</v>
      </c>
      <c r="EJ95" s="2">
        <f t="shared" si="91"/>
        <v>99.068685627987449</v>
      </c>
      <c r="EK95" s="2">
        <f t="shared" si="91"/>
        <v>99.263143907750518</v>
      </c>
      <c r="EL95" s="2">
        <f t="shared" si="91"/>
        <v>98.444082453690783</v>
      </c>
      <c r="EM95" s="2">
        <f t="shared" ref="EM95:EO158" si="135">CQ$228*$B95+CQ$229</f>
        <v>98.161925837951955</v>
      </c>
      <c r="EN95" s="2">
        <f t="shared" si="135"/>
        <v>98.91319213452995</v>
      </c>
      <c r="EO95" s="2">
        <f t="shared" si="135"/>
        <v>100.24723291646372</v>
      </c>
      <c r="EQ95" s="2">
        <f t="shared" ref="EQ95:FE111" si="136">CU$228*$B95+CU$229</f>
        <v>100.99794643482706</v>
      </c>
      <c r="ER95" s="2">
        <f t="shared" si="136"/>
        <v>100.89420198106271</v>
      </c>
      <c r="ES95" s="2">
        <f t="shared" si="136"/>
        <v>96.111835241005892</v>
      </c>
      <c r="ET95" s="2">
        <f t="shared" si="136"/>
        <v>96.368379782444165</v>
      </c>
      <c r="EU95" s="2">
        <f t="shared" si="136"/>
        <v>99.893548184341228</v>
      </c>
      <c r="EV95" s="2">
        <f t="shared" si="136"/>
        <v>100.06895135601157</v>
      </c>
      <c r="EW95" s="2">
        <f t="shared" si="136"/>
        <v>98.752275178670999</v>
      </c>
      <c r="EX95" s="2">
        <f t="shared" si="136"/>
        <v>97.774784097828288</v>
      </c>
      <c r="EY95" s="2">
        <f t="shared" si="136"/>
        <v>95.517903073865313</v>
      </c>
      <c r="EZ95" s="2">
        <f t="shared" si="136"/>
        <v>99.36860665912225</v>
      </c>
      <c r="FA95" s="2">
        <f t="shared" si="136"/>
        <v>99.279057470390455</v>
      </c>
      <c r="FB95" s="2">
        <f t="shared" si="136"/>
        <v>97.795646075120544</v>
      </c>
      <c r="FC95" s="2">
        <f t="shared" si="136"/>
        <v>98.169218510963773</v>
      </c>
      <c r="FD95" s="2">
        <f t="shared" si="136"/>
        <v>99.039063632349439</v>
      </c>
      <c r="FE95" s="2">
        <f t="shared" si="136"/>
        <v>101.25873331938139</v>
      </c>
      <c r="FG95" s="2">
        <f t="shared" ref="FG95:FU111" si="137">POWER(10,($B95-C$231)/C$229)/(1+POWER(10,($B95-C$231)/C$229))</f>
        <v>0.91940769309380188</v>
      </c>
      <c r="FH95" s="2">
        <f t="shared" si="137"/>
        <v>0.91997028999936181</v>
      </c>
      <c r="FI95" s="2">
        <f t="shared" si="137"/>
        <v>0.92239210776878522</v>
      </c>
      <c r="FJ95" s="2">
        <f t="shared" si="137"/>
        <v>0.92379491514884005</v>
      </c>
      <c r="FK95" s="2">
        <f t="shared" si="137"/>
        <v>0.91859616709223602</v>
      </c>
      <c r="FL95" s="2">
        <f t="shared" si="137"/>
        <v>0.91269138248054815</v>
      </c>
      <c r="FM95" s="2">
        <f t="shared" si="137"/>
        <v>0.91812241474827228</v>
      </c>
      <c r="FN95" s="2">
        <f t="shared" si="137"/>
        <v>0.91252841194844891</v>
      </c>
      <c r="FO95" s="2">
        <f t="shared" si="137"/>
        <v>0.91203908720361515</v>
      </c>
      <c r="FP95" s="2">
        <f t="shared" si="137"/>
        <v>0.90211240858415209</v>
      </c>
      <c r="FQ95" s="2">
        <f t="shared" si="137"/>
        <v>0.90701163077615765</v>
      </c>
      <c r="FR95" s="2">
        <f t="shared" si="137"/>
        <v>0.91286675372611292</v>
      </c>
      <c r="FS95" s="2">
        <f t="shared" si="137"/>
        <v>0.9076246654063912</v>
      </c>
      <c r="FT95" s="2">
        <f t="shared" si="137"/>
        <v>0.90196840602173356</v>
      </c>
      <c r="FU95" s="2">
        <f t="shared" si="137"/>
        <v>0.89859717106680692</v>
      </c>
      <c r="FW95" s="2">
        <f t="shared" si="127"/>
        <v>1.409553259878118E-3</v>
      </c>
      <c r="FX95" s="2">
        <f t="shared" si="127"/>
        <v>1.7713424178877469E-3</v>
      </c>
      <c r="FY95" s="2">
        <f t="shared" si="127"/>
        <v>2.4973962232363034E-3</v>
      </c>
      <c r="FZ95" s="2">
        <f t="shared" si="127"/>
        <v>1.7858731737617841E-3</v>
      </c>
      <c r="GA95" s="2">
        <f t="shared" si="127"/>
        <v>1.6089197783263128E-3</v>
      </c>
      <c r="GB95" s="2">
        <f t="shared" si="127"/>
        <v>1.6580590175044689E-3</v>
      </c>
      <c r="GC95" s="2">
        <f t="shared" si="127"/>
        <v>1.9191038385984772E-3</v>
      </c>
      <c r="GD95" s="2">
        <f t="shared" si="127"/>
        <v>2.2468755853840782E-3</v>
      </c>
      <c r="GE95" s="2">
        <f t="shared" si="127"/>
        <v>2.2217948627150839E-3</v>
      </c>
      <c r="GF95" s="2">
        <f t="shared" si="127"/>
        <v>1.9660661055130911E-3</v>
      </c>
      <c r="GG95" s="2">
        <f t="shared" si="127"/>
        <v>2.1356230859246694E-3</v>
      </c>
      <c r="GH95" s="2">
        <f t="shared" si="127"/>
        <v>2.0286523880721609E-3</v>
      </c>
      <c r="GI95" s="2">
        <f t="shared" si="127"/>
        <v>1.7410672106030175E-3</v>
      </c>
      <c r="GJ95" s="2">
        <f t="shared" si="127"/>
        <v>1.43902020357741E-3</v>
      </c>
      <c r="GK95" s="2">
        <f t="shared" si="127"/>
        <v>1.2184735034123549E-3</v>
      </c>
      <c r="GM95" s="86">
        <f t="shared" si="128"/>
        <v>4.4632817105951491E-3</v>
      </c>
      <c r="GN95" s="86">
        <f t="shared" si="128"/>
        <v>1.3150123913038773E-3</v>
      </c>
      <c r="GO95" s="86">
        <f t="shared" si="128"/>
        <v>5.0759889338140538E-5</v>
      </c>
      <c r="GP95" s="86">
        <f t="shared" si="128"/>
        <v>4.2834612281493671E-5</v>
      </c>
      <c r="GQ95" s="86">
        <f t="shared" si="128"/>
        <v>1.0465592159629635E-4</v>
      </c>
      <c r="GR95" s="86">
        <f t="shared" si="128"/>
        <v>2.0895169909640799E-4</v>
      </c>
      <c r="GS95" s="86">
        <f t="shared" si="128"/>
        <v>2.6498245971204808E-4</v>
      </c>
      <c r="GT95" s="86">
        <f t="shared" si="128"/>
        <v>4.4716971328448348E-4</v>
      </c>
      <c r="GU95" s="86">
        <f t="shared" si="128"/>
        <v>3.1659283042307826E-4</v>
      </c>
      <c r="GV95" s="86">
        <f t="shared" si="128"/>
        <v>5.4973095693285046E-4</v>
      </c>
      <c r="GW95" s="86">
        <f t="shared" si="128"/>
        <v>1.3549690854999482E-4</v>
      </c>
      <c r="GX95" s="86">
        <f t="shared" si="128"/>
        <v>8.2736383368117717E-5</v>
      </c>
      <c r="GY95" s="86">
        <f t="shared" si="128"/>
        <v>1.0945299442814223E-3</v>
      </c>
      <c r="GZ95" s="86">
        <f t="shared" si="128"/>
        <v>6.1870739949997956E-4</v>
      </c>
      <c r="HA95" s="86">
        <f t="shared" si="128"/>
        <v>2.425709893891034E-5</v>
      </c>
      <c r="HC95" s="86">
        <f t="shared" si="73"/>
        <v>5.5852970892901109E-2</v>
      </c>
      <c r="HD95" s="86">
        <f t="shared" si="73"/>
        <v>6.1040704144125851E-2</v>
      </c>
      <c r="HE95" s="86">
        <f t="shared" si="73"/>
        <v>8.4267328777168762E-2</v>
      </c>
      <c r="HF95" s="86">
        <f t="shared" si="73"/>
        <v>6.9490635290053893E-2</v>
      </c>
      <c r="HG95" s="86">
        <f t="shared" si="87"/>
        <v>5.508511399313646E-2</v>
      </c>
      <c r="HH95" s="86">
        <f t="shared" si="87"/>
        <v>4.4417214507889137E-2</v>
      </c>
      <c r="HI95" s="86">
        <f t="shared" si="87"/>
        <v>6.3869470220798988E-2</v>
      </c>
      <c r="HJ95" s="86">
        <f t="shared" si="87"/>
        <v>6.4339519070648665E-2</v>
      </c>
      <c r="HK95" s="86">
        <f t="shared" si="87"/>
        <v>7.7404018961967025E-2</v>
      </c>
      <c r="HL95" s="86">
        <f t="shared" si="87"/>
        <v>4.7965684130684069E-2</v>
      </c>
      <c r="HM95" s="86">
        <f t="shared" si="87"/>
        <v>6.2417622813292474E-2</v>
      </c>
      <c r="HN95" s="86">
        <f t="shared" si="87"/>
        <v>7.0965634044605735E-2</v>
      </c>
      <c r="HO95" s="86">
        <f t="shared" si="87"/>
        <v>5.5320641018594061E-2</v>
      </c>
      <c r="HP95" s="86">
        <f t="shared" si="87"/>
        <v>3.7879673552329539E-2</v>
      </c>
      <c r="HQ95" s="86">
        <f t="shared" si="87"/>
        <v>3.0333188507565771E-2</v>
      </c>
      <c r="HS95" s="86">
        <f t="shared" si="129"/>
        <v>3.6826931196212582E-27</v>
      </c>
      <c r="HT95" s="86">
        <f t="shared" si="129"/>
        <v>1.9525548151672693E-28</v>
      </c>
      <c r="HU95" s="86">
        <f t="shared" si="129"/>
        <v>9.2906963806186811E-31</v>
      </c>
      <c r="HV95" s="86">
        <f t="shared" si="129"/>
        <v>1.8690410301780578E-33</v>
      </c>
      <c r="HW95" s="86">
        <f t="shared" si="129"/>
        <v>1.9377840442653214E-35</v>
      </c>
      <c r="HX95" s="86">
        <f t="shared" si="129"/>
        <v>5.4227820214750549E-37</v>
      </c>
      <c r="HY95" s="86">
        <f t="shared" si="129"/>
        <v>1.3888233362551219E-34</v>
      </c>
      <c r="HZ95" s="86">
        <f t="shared" si="129"/>
        <v>5.3156847458590133E-34</v>
      </c>
      <c r="IA95" s="86">
        <f t="shared" si="129"/>
        <v>1.0549468746636101E-32</v>
      </c>
      <c r="IB95" s="86">
        <f t="shared" si="129"/>
        <v>1.0199317582918482E-37</v>
      </c>
      <c r="IC95" s="86">
        <f t="shared" si="129"/>
        <v>1.7571630667653663E-33</v>
      </c>
      <c r="ID95" s="86">
        <f t="shared" si="129"/>
        <v>4.5694739222108287E-35</v>
      </c>
      <c r="IE95" s="86">
        <f t="shared" si="129"/>
        <v>3.7437784928687678E-35</v>
      </c>
      <c r="IF95" s="86">
        <f t="shared" si="129"/>
        <v>7.6267152785452026E-21</v>
      </c>
      <c r="IG95" s="86">
        <f t="shared" si="129"/>
        <v>4.8049409243307109E-15</v>
      </c>
      <c r="II95" s="86">
        <f t="shared" si="130"/>
        <v>2.387371506298847E-117</v>
      </c>
      <c r="IJ95" s="86">
        <f t="shared" si="130"/>
        <v>6.6969723957544255E-133</v>
      </c>
      <c r="IK95" s="86">
        <f t="shared" si="130"/>
        <v>2.0299893285244094E-122</v>
      </c>
      <c r="IL95" s="86">
        <f t="shared" si="130"/>
        <v>1.0640337711192147E-146</v>
      </c>
      <c r="IM95" s="86">
        <f t="shared" si="130"/>
        <v>7.0399570928152146E-153</v>
      </c>
      <c r="IN95" s="86">
        <f t="shared" si="130"/>
        <v>5.3869567760467427E-159</v>
      </c>
      <c r="IO95" s="86">
        <f t="shared" si="130"/>
        <v>4.5888575404833573E-148</v>
      </c>
      <c r="IP95" s="86">
        <f t="shared" si="130"/>
        <v>5.7822869713935858E-146</v>
      </c>
      <c r="IQ95" s="86">
        <f t="shared" si="130"/>
        <v>9.308155591922895E-142</v>
      </c>
      <c r="IR95" s="86">
        <f t="shared" si="130"/>
        <v>1.624490921257756E-164</v>
      </c>
      <c r="IS95" s="86">
        <f t="shared" si="130"/>
        <v>1.8892015735918323E-145</v>
      </c>
      <c r="IT95" s="86">
        <f t="shared" si="130"/>
        <v>3.9813130591049579E-155</v>
      </c>
      <c r="IU95" s="86">
        <f t="shared" si="130"/>
        <v>1.4972959498100056E-151</v>
      </c>
      <c r="IV95" s="86">
        <f t="shared" si="130"/>
        <v>1.0989836673998117E-85</v>
      </c>
      <c r="IW95" s="86">
        <f t="shared" si="130"/>
        <v>4.3604145758449951E-50</v>
      </c>
      <c r="IY95" s="86">
        <f t="shared" si="131"/>
        <v>6.0316252603496261E-2</v>
      </c>
      <c r="IZ95" s="86">
        <f t="shared" si="131"/>
        <v>6.2355716535429727E-2</v>
      </c>
      <c r="JA95" s="86">
        <f t="shared" si="131"/>
        <v>8.4318088666506905E-2</v>
      </c>
      <c r="JB95" s="86">
        <f t="shared" si="131"/>
        <v>6.9533469902335387E-2</v>
      </c>
      <c r="JC95" s="86">
        <f t="shared" si="131"/>
        <v>5.5189769914732754E-2</v>
      </c>
      <c r="JD95" s="86">
        <f t="shared" si="131"/>
        <v>4.4626166206985542E-2</v>
      </c>
      <c r="JE95" s="86">
        <f t="shared" si="131"/>
        <v>6.4134452680511031E-2</v>
      </c>
      <c r="JF95" s="86">
        <f t="shared" si="131"/>
        <v>6.478668878393315E-2</v>
      </c>
      <c r="JG95" s="86">
        <f t="shared" si="131"/>
        <v>7.7720611792390107E-2</v>
      </c>
      <c r="JH95" s="86">
        <f t="shared" si="131"/>
        <v>4.851541508761692E-2</v>
      </c>
      <c r="JI95" s="86">
        <f t="shared" si="131"/>
        <v>6.2553119721842465E-2</v>
      </c>
      <c r="JJ95" s="86">
        <f t="shared" si="131"/>
        <v>7.104837042797385E-2</v>
      </c>
      <c r="JK95" s="86">
        <f t="shared" si="131"/>
        <v>5.6415170962875481E-2</v>
      </c>
      <c r="JL95" s="86">
        <f t="shared" si="131"/>
        <v>3.8498380951829517E-2</v>
      </c>
      <c r="JM95" s="86">
        <f t="shared" si="131"/>
        <v>3.0357445606509485E-2</v>
      </c>
    </row>
    <row r="96" spans="2:273" x14ac:dyDescent="0.25">
      <c r="B96" s="2">
        <v>69</v>
      </c>
      <c r="C96" s="37">
        <v>121.869</v>
      </c>
      <c r="D96" s="37">
        <v>130.16399999999999</v>
      </c>
      <c r="E96" s="37">
        <v>131.18</v>
      </c>
      <c r="F96" s="37">
        <v>129.82</v>
      </c>
      <c r="G96" s="37">
        <v>125.08199999999999</v>
      </c>
      <c r="H96" s="37">
        <v>120.767</v>
      </c>
      <c r="I96" s="37">
        <v>128.417</v>
      </c>
      <c r="J96" s="37">
        <v>127.169</v>
      </c>
      <c r="K96" s="37">
        <v>128.03299999999999</v>
      </c>
      <c r="L96" s="37">
        <v>121.678</v>
      </c>
      <c r="M96" s="37">
        <v>126.833</v>
      </c>
      <c r="N96" s="37">
        <v>132.947</v>
      </c>
      <c r="O96" s="37">
        <v>120.94799999999999</v>
      </c>
      <c r="P96" s="37">
        <v>116.91500000000001</v>
      </c>
      <c r="Q96" s="37">
        <v>112.55</v>
      </c>
      <c r="S96" s="4">
        <f t="shared" si="132"/>
        <v>126.32562630662272</v>
      </c>
      <c r="T96" s="4">
        <f t="shared" si="132"/>
        <v>130.82604179623647</v>
      </c>
      <c r="U96" s="4">
        <f t="shared" si="132"/>
        <v>133.68662163953726</v>
      </c>
      <c r="V96" s="4">
        <f t="shared" si="132"/>
        <v>129.65574901505411</v>
      </c>
      <c r="W96" s="4">
        <f t="shared" si="132"/>
        <v>127.25044364545192</v>
      </c>
      <c r="X96" s="4">
        <f t="shared" si="132"/>
        <v>123.55108274133079</v>
      </c>
      <c r="Y96" s="4">
        <f t="shared" si="132"/>
        <v>129.5415595166123</v>
      </c>
      <c r="Z96" s="4">
        <f t="shared" si="132"/>
        <v>129.128974577978</v>
      </c>
      <c r="AA96" s="4">
        <f t="shared" si="132"/>
        <v>129.89531997809115</v>
      </c>
      <c r="AB96" s="4">
        <f t="shared" si="132"/>
        <v>124.42042202620539</v>
      </c>
      <c r="AC96" s="4">
        <f t="shared" si="132"/>
        <v>129.02911817336565</v>
      </c>
      <c r="AD96" s="4">
        <f t="shared" si="132"/>
        <v>132.51687492790785</v>
      </c>
      <c r="AE96" s="4">
        <f t="shared" si="132"/>
        <v>125.73312516735385</v>
      </c>
      <c r="AF96" s="4">
        <f t="shared" si="132"/>
        <v>119.24315699058269</v>
      </c>
      <c r="AG96" s="4">
        <f t="shared" si="132"/>
        <v>114.72659305752532</v>
      </c>
      <c r="AI96" s="4">
        <f t="shared" si="133"/>
        <v>-4.4566263066227236</v>
      </c>
      <c r="AJ96" s="4">
        <f t="shared" si="133"/>
        <v>-0.66204179623647974</v>
      </c>
      <c r="AK96" s="4">
        <f t="shared" si="133"/>
        <v>-2.5066216395372578</v>
      </c>
      <c r="AL96" s="4">
        <f t="shared" si="133"/>
        <v>0.16425098494588042</v>
      </c>
      <c r="AM96" s="4">
        <f t="shared" si="133"/>
        <v>-2.16844364545193</v>
      </c>
      <c r="AN96" s="4">
        <f t="shared" si="133"/>
        <v>-2.784082741330792</v>
      </c>
      <c r="AO96" s="4">
        <f t="shared" si="133"/>
        <v>-1.1245595166122939</v>
      </c>
      <c r="AP96" s="4">
        <f t="shared" si="133"/>
        <v>-1.9599745779780022</v>
      </c>
      <c r="AQ96" s="4">
        <f t="shared" si="133"/>
        <v>-1.8623199780911648</v>
      </c>
      <c r="AR96" s="4">
        <f t="shared" si="133"/>
        <v>-2.7424220262053893</v>
      </c>
      <c r="AS96" s="4">
        <f t="shared" si="133"/>
        <v>-2.1961181733656474</v>
      </c>
      <c r="AT96" s="4">
        <f t="shared" si="133"/>
        <v>0.430125072092153</v>
      </c>
      <c r="AU96" s="4">
        <f t="shared" si="133"/>
        <v>-4.7851251673538542</v>
      </c>
      <c r="AV96" s="4">
        <f t="shared" si="133"/>
        <v>-2.3281569905826842</v>
      </c>
      <c r="AW96" s="4">
        <f t="shared" si="133"/>
        <v>-2.1765930575253236</v>
      </c>
      <c r="AY96" s="2">
        <f t="shared" si="125"/>
        <v>102.35595113756663</v>
      </c>
      <c r="AZ96" s="2">
        <f t="shared" si="125"/>
        <v>102.48282524907556</v>
      </c>
      <c r="BA96" s="2">
        <f t="shared" si="125"/>
        <v>97.245011819138995</v>
      </c>
      <c r="BB96" s="2">
        <f t="shared" si="125"/>
        <v>97.01634544400045</v>
      </c>
      <c r="BC96" s="2">
        <f t="shared" si="125"/>
        <v>100.508469503001</v>
      </c>
      <c r="BD96" s="2">
        <f t="shared" si="125"/>
        <v>101.10365787581077</v>
      </c>
      <c r="BE96" s="2">
        <f t="shared" si="125"/>
        <v>99.71740616846516</v>
      </c>
      <c r="BF96" s="2">
        <f t="shared" si="125"/>
        <v>98.887270372922885</v>
      </c>
      <c r="BG96" s="2">
        <f t="shared" si="125"/>
        <v>96.54321451508055</v>
      </c>
      <c r="BH96" s="2">
        <f t="shared" si="125"/>
        <v>99.717678215028087</v>
      </c>
      <c r="BI96" s="2">
        <f t="shared" si="125"/>
        <v>100.05334879832397</v>
      </c>
      <c r="BJ96" s="2">
        <f t="shared" si="125"/>
        <v>99.54141986700435</v>
      </c>
      <c r="BK96" s="2">
        <f t="shared" si="125"/>
        <v>99.333086788904495</v>
      </c>
      <c r="BL96" s="2">
        <f t="shared" si="125"/>
        <v>100.07516578303895</v>
      </c>
      <c r="BM96" s="2">
        <f t="shared" si="125"/>
        <v>100.95391572895366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113.35030684803006</v>
      </c>
      <c r="DL96" s="2">
        <f t="shared" si="134"/>
        <v>114.43245409782254</v>
      </c>
      <c r="DM96" s="2">
        <f t="shared" si="134"/>
        <v>110.8717778568042</v>
      </c>
      <c r="DN96" s="2">
        <f t="shared" si="134"/>
        <v>111.80331961921438</v>
      </c>
      <c r="DO96" s="2">
        <f t="shared" si="134"/>
        <v>112.38249447423131</v>
      </c>
      <c r="DP96" s="2">
        <f t="shared" si="134"/>
        <v>114.16704599336178</v>
      </c>
      <c r="DQ96" s="2">
        <f t="shared" si="134"/>
        <v>111.61232115111063</v>
      </c>
      <c r="DR96" s="2">
        <f t="shared" si="134"/>
        <v>113.45921943371943</v>
      </c>
      <c r="DS96" s="2">
        <f t="shared" si="134"/>
        <v>108.34343921568627</v>
      </c>
      <c r="DT96" s="2">
        <f t="shared" si="134"/>
        <v>107.69752482811309</v>
      </c>
      <c r="DU96" s="2">
        <f t="shared" si="134"/>
        <v>110.37555014005602</v>
      </c>
      <c r="DV96" s="2">
        <f t="shared" si="134"/>
        <v>114.2682781512605</v>
      </c>
      <c r="DW96" s="2">
        <f t="shared" si="134"/>
        <v>113.5124106442577</v>
      </c>
      <c r="DX96" s="2">
        <f t="shared" si="134"/>
        <v>113.0566479500891</v>
      </c>
      <c r="DY96" s="2">
        <f t="shared" si="134"/>
        <v>108.50818719211823</v>
      </c>
      <c r="EA96" s="2">
        <f t="shared" si="94"/>
        <v>101.47810162815638</v>
      </c>
      <c r="EB96" s="2">
        <f t="shared" si="94"/>
        <v>101.5365036552851</v>
      </c>
      <c r="EC96" s="2">
        <f t="shared" si="94"/>
        <v>96.200032258064539</v>
      </c>
      <c r="ED96" s="2">
        <f t="shared" si="94"/>
        <v>95.903207955075999</v>
      </c>
      <c r="EE96" s="2">
        <f t="shared" si="94"/>
        <v>99.548478743068358</v>
      </c>
      <c r="EF96" s="2">
        <f t="shared" si="94"/>
        <v>99.964098644239982</v>
      </c>
      <c r="EG96" s="2">
        <f t="shared" si="94"/>
        <v>98.750378487022957</v>
      </c>
      <c r="EH96" s="2">
        <f t="shared" si="94"/>
        <v>97.613341710438476</v>
      </c>
      <c r="EI96" s="2">
        <f t="shared" si="94"/>
        <v>95.505590483645875</v>
      </c>
      <c r="EJ96" s="2">
        <f t="shared" si="94"/>
        <v>98.927292923961176</v>
      </c>
      <c r="EK96" s="2">
        <f t="shared" si="94"/>
        <v>99.088174324372559</v>
      </c>
      <c r="EL96" s="2">
        <f t="shared" si="94"/>
        <v>98.260938955599016</v>
      </c>
      <c r="EM96" s="2">
        <f t="shared" si="135"/>
        <v>98.016922524266135</v>
      </c>
      <c r="EN96" s="2">
        <f t="shared" si="135"/>
        <v>98.788190435015949</v>
      </c>
      <c r="EO96" s="2">
        <f t="shared" si="135"/>
        <v>100.17502749555803</v>
      </c>
      <c r="EQ96" s="2">
        <f t="shared" si="136"/>
        <v>100.8295131368409</v>
      </c>
      <c r="ER96" s="2">
        <f t="shared" si="136"/>
        <v>100.71123104953159</v>
      </c>
      <c r="ES96" s="2">
        <f t="shared" si="136"/>
        <v>95.97523179092687</v>
      </c>
      <c r="ET96" s="2">
        <f t="shared" si="136"/>
        <v>96.221028176766012</v>
      </c>
      <c r="EU96" s="2">
        <f t="shared" si="136"/>
        <v>99.721060302726372</v>
      </c>
      <c r="EV96" s="2">
        <f t="shared" si="136"/>
        <v>99.894938193971385</v>
      </c>
      <c r="EW96" s="2">
        <f t="shared" si="136"/>
        <v>98.56743595722034</v>
      </c>
      <c r="EX96" s="2">
        <f t="shared" si="136"/>
        <v>97.620842043840057</v>
      </c>
      <c r="EY96" s="2">
        <f t="shared" si="136"/>
        <v>95.39148767095935</v>
      </c>
      <c r="EZ96" s="2">
        <f t="shared" si="136"/>
        <v>99.217078968773208</v>
      </c>
      <c r="FA96" s="2">
        <f t="shared" si="136"/>
        <v>99.103562116681033</v>
      </c>
      <c r="FB96" s="2">
        <f t="shared" si="136"/>
        <v>97.634302255677895</v>
      </c>
      <c r="FC96" s="2">
        <f t="shared" si="136"/>
        <v>98.023952065272795</v>
      </c>
      <c r="FD96" s="2">
        <f t="shared" si="136"/>
        <v>98.909872687748361</v>
      </c>
      <c r="FE96" s="2">
        <f t="shared" si="136"/>
        <v>101.14493977672754</v>
      </c>
      <c r="FG96" s="2">
        <f t="shared" si="137"/>
        <v>0.92597400574259636</v>
      </c>
      <c r="FH96" s="2">
        <f t="shared" si="137"/>
        <v>0.92649442937678694</v>
      </c>
      <c r="FI96" s="2">
        <f t="shared" si="137"/>
        <v>0.92873411101782055</v>
      </c>
      <c r="FJ96" s="2">
        <f t="shared" si="137"/>
        <v>0.93003097881985219</v>
      </c>
      <c r="FK96" s="2">
        <f t="shared" si="137"/>
        <v>0.92522322176366067</v>
      </c>
      <c r="FL96" s="2">
        <f t="shared" si="137"/>
        <v>0.91975715188457818</v>
      </c>
      <c r="FM96" s="2">
        <f t="shared" si="137"/>
        <v>0.92478487944840182</v>
      </c>
      <c r="FN96" s="2">
        <f t="shared" si="137"/>
        <v>0.91960620859641917</v>
      </c>
      <c r="FO96" s="2">
        <f t="shared" si="137"/>
        <v>0.91915296985882811</v>
      </c>
      <c r="FP96" s="2">
        <f t="shared" si="137"/>
        <v>0.90994984941036461</v>
      </c>
      <c r="FQ96" s="2">
        <f t="shared" si="137"/>
        <v>0.9144939918637639</v>
      </c>
      <c r="FR96" s="2">
        <f t="shared" si="137"/>
        <v>0.91991957583919592</v>
      </c>
      <c r="FS96" s="2">
        <f t="shared" si="137"/>
        <v>0.9150623176882402</v>
      </c>
      <c r="FT96" s="2">
        <f t="shared" si="137"/>
        <v>0.90981622390137462</v>
      </c>
      <c r="FU96" s="2">
        <f t="shared" si="137"/>
        <v>0.90668694919090609</v>
      </c>
      <c r="FW96" s="2">
        <f t="shared" si="127"/>
        <v>1.5453342639661254E-3</v>
      </c>
      <c r="FX96" s="2">
        <f t="shared" si="127"/>
        <v>1.9419064752214383E-3</v>
      </c>
      <c r="FY96" s="2">
        <f t="shared" si="127"/>
        <v>2.7376808773537636E-3</v>
      </c>
      <c r="FZ96" s="2">
        <f t="shared" si="127"/>
        <v>1.9578336656297249E-3</v>
      </c>
      <c r="GA96" s="2">
        <f t="shared" si="127"/>
        <v>1.763871658104378E-3</v>
      </c>
      <c r="GB96" s="2">
        <f t="shared" si="127"/>
        <v>1.8177347838625802E-3</v>
      </c>
      <c r="GC96" s="2">
        <f t="shared" si="127"/>
        <v>2.1038659808443106E-3</v>
      </c>
      <c r="GD96" s="2">
        <f t="shared" si="127"/>
        <v>2.4631161480401995E-3</v>
      </c>
      <c r="GE96" s="2">
        <f t="shared" si="127"/>
        <v>2.4356275349129847E-3</v>
      </c>
      <c r="GF96" s="2">
        <f t="shared" si="127"/>
        <v>2.1553397866076983E-3</v>
      </c>
      <c r="GG96" s="2">
        <f t="shared" si="127"/>
        <v>2.3411817693160604E-3</v>
      </c>
      <c r="GH96" s="2">
        <f t="shared" si="127"/>
        <v>2.2239378403529015E-3</v>
      </c>
      <c r="GI96" s="2">
        <f t="shared" si="127"/>
        <v>1.908721616886938E-3</v>
      </c>
      <c r="GJ96" s="2">
        <f t="shared" si="127"/>
        <v>1.5776352475043208E-3</v>
      </c>
      <c r="GK96" s="2">
        <f t="shared" si="127"/>
        <v>1.335872589063903E-3</v>
      </c>
      <c r="GM96" s="86">
        <f t="shared" si="128"/>
        <v>1.408375855271992E-3</v>
      </c>
      <c r="GN96" s="86">
        <f t="shared" si="128"/>
        <v>3.5939207787118519E-4</v>
      </c>
      <c r="GO96" s="86">
        <f t="shared" si="128"/>
        <v>8.1224278114620943E-6</v>
      </c>
      <c r="GP96" s="86">
        <f t="shared" si="128"/>
        <v>6.2565654657947532E-6</v>
      </c>
      <c r="GQ96" s="86">
        <f t="shared" si="128"/>
        <v>1.6987810179916741E-5</v>
      </c>
      <c r="GR96" s="86">
        <f t="shared" si="128"/>
        <v>3.518343101539514E-5</v>
      </c>
      <c r="GS96" s="86">
        <f t="shared" si="128"/>
        <v>4.99557183941471E-5</v>
      </c>
      <c r="GT96" s="86">
        <f t="shared" si="128"/>
        <v>9.7734879180359736E-5</v>
      </c>
      <c r="GU96" s="86">
        <f t="shared" si="128"/>
        <v>6.8432160482337337E-5</v>
      </c>
      <c r="GV96" s="86">
        <f t="shared" si="128"/>
        <v>1.1848604876162346E-4</v>
      </c>
      <c r="GW96" s="86">
        <f t="shared" si="128"/>
        <v>2.1290926488033514E-5</v>
      </c>
      <c r="GX96" s="86">
        <f t="shared" si="128"/>
        <v>1.3290081886870938E-5</v>
      </c>
      <c r="GY96" s="86">
        <f t="shared" si="128"/>
        <v>2.8801496851958193E-4</v>
      </c>
      <c r="GZ96" s="86">
        <f t="shared" si="128"/>
        <v>1.4795531404766777E-4</v>
      </c>
      <c r="HA96" s="86">
        <f t="shared" si="128"/>
        <v>3.5042800040960255E-6</v>
      </c>
      <c r="HC96" s="86">
        <f t="shared" si="73"/>
        <v>7.6865889756749711E-2</v>
      </c>
      <c r="HD96" s="86">
        <f t="shared" si="73"/>
        <v>8.6281349494381709E-2</v>
      </c>
      <c r="HE96" s="86">
        <f t="shared" si="73"/>
        <v>0.11726818862432165</v>
      </c>
      <c r="HF96" s="86">
        <f t="shared" si="73"/>
        <v>9.9139910447927831E-2</v>
      </c>
      <c r="HG96" s="86">
        <f t="shared" si="87"/>
        <v>7.98991213463284E-2</v>
      </c>
      <c r="HH96" s="86">
        <f t="shared" si="87"/>
        <v>6.5908260727098156E-2</v>
      </c>
      <c r="HI96" s="86">
        <f t="shared" si="87"/>
        <v>9.2142141158214064E-2</v>
      </c>
      <c r="HJ96" s="86">
        <f t="shared" si="87"/>
        <v>9.3384625607255148E-2</v>
      </c>
      <c r="HK96" s="86">
        <f t="shared" si="87"/>
        <v>0.11031394829732173</v>
      </c>
      <c r="HL96" s="86">
        <f t="shared" si="87"/>
        <v>7.2044764531257965E-2</v>
      </c>
      <c r="HM96" s="86">
        <f t="shared" si="87"/>
        <v>9.0449032021640119E-2</v>
      </c>
      <c r="HN96" s="86">
        <f t="shared" si="87"/>
        <v>0.10284203847768068</v>
      </c>
      <c r="HO96" s="86">
        <f t="shared" si="87"/>
        <v>8.0449428430992273E-2</v>
      </c>
      <c r="HP96" s="86">
        <f t="shared" si="87"/>
        <v>5.821865970918981E-2</v>
      </c>
      <c r="HQ96" s="86">
        <f t="shared" si="87"/>
        <v>5.0161017517924886E-2</v>
      </c>
      <c r="HS96" s="86">
        <f t="shared" si="129"/>
        <v>4.957570686703138E-26</v>
      </c>
      <c r="HT96" s="86">
        <f t="shared" si="129"/>
        <v>3.6815591502942285E-27</v>
      </c>
      <c r="HU96" s="86">
        <f t="shared" si="129"/>
        <v>2.0709809615406914E-29</v>
      </c>
      <c r="HV96" s="86">
        <f t="shared" si="129"/>
        <v>5.4146235974926923E-32</v>
      </c>
      <c r="HW96" s="86">
        <f t="shared" si="129"/>
        <v>6.3229065089934E-34</v>
      </c>
      <c r="HX96" s="86">
        <f t="shared" si="129"/>
        <v>2.0907996306574649E-35</v>
      </c>
      <c r="HY96" s="86">
        <f t="shared" si="129"/>
        <v>4.510830374479467E-33</v>
      </c>
      <c r="HZ96" s="86">
        <f t="shared" si="129"/>
        <v>1.7829657117737618E-32</v>
      </c>
      <c r="IA96" s="86">
        <f t="shared" si="129"/>
        <v>3.1152458786224609E-31</v>
      </c>
      <c r="IB96" s="86">
        <f t="shared" si="129"/>
        <v>4.8153761577949981E-36</v>
      </c>
      <c r="IC96" s="86">
        <f t="shared" si="129"/>
        <v>5.5344315450184197E-32</v>
      </c>
      <c r="ID96" s="86">
        <f t="shared" si="129"/>
        <v>1.7072069435280313E-33</v>
      </c>
      <c r="IE96" s="86">
        <f t="shared" si="129"/>
        <v>1.2370730960898569E-33</v>
      </c>
      <c r="IF96" s="86">
        <f t="shared" si="129"/>
        <v>5.2790065838971476E-20</v>
      </c>
      <c r="IG96" s="86">
        <f t="shared" si="129"/>
        <v>1.8256543614922307E-14</v>
      </c>
      <c r="II96" s="86">
        <f t="shared" si="130"/>
        <v>3.9227914637677547E-114</v>
      </c>
      <c r="IJ96" s="86">
        <f t="shared" si="130"/>
        <v>4.0278121462107781E-129</v>
      </c>
      <c r="IK96" s="86">
        <f t="shared" si="130"/>
        <v>9.6136140210103586E-119</v>
      </c>
      <c r="IL96" s="86">
        <f t="shared" si="130"/>
        <v>1.6190362519130568E-142</v>
      </c>
      <c r="IM96" s="86">
        <f t="shared" si="130"/>
        <v>1.3736254660591148E-148</v>
      </c>
      <c r="IN96" s="86">
        <f t="shared" si="130"/>
        <v>1.6451671928722374E-154</v>
      </c>
      <c r="IO96" s="86">
        <f t="shared" si="130"/>
        <v>8.5450050871014427E-144</v>
      </c>
      <c r="IP96" s="86">
        <f t="shared" si="130"/>
        <v>1.1996440382211111E-141</v>
      </c>
      <c r="IQ96" s="86">
        <f t="shared" si="130"/>
        <v>1.4196702203161823E-137</v>
      </c>
      <c r="IR96" s="86">
        <f t="shared" si="130"/>
        <v>9.5360808921127786E-160</v>
      </c>
      <c r="IS96" s="86">
        <f t="shared" si="130"/>
        <v>3.4872815251370843E-141</v>
      </c>
      <c r="IT96" s="86">
        <f t="shared" si="130"/>
        <v>1.3063825138616243E-150</v>
      </c>
      <c r="IU96" s="86">
        <f t="shared" si="130"/>
        <v>3.0230995905249425E-147</v>
      </c>
      <c r="IV96" s="86">
        <f t="shared" si="130"/>
        <v>2.418111089729258E-83</v>
      </c>
      <c r="IW96" s="86">
        <f t="shared" si="130"/>
        <v>9.0522916549818292E-49</v>
      </c>
      <c r="IY96" s="86">
        <f t="shared" si="131"/>
        <v>7.8274265612021707E-2</v>
      </c>
      <c r="IZ96" s="86">
        <f t="shared" si="131"/>
        <v>8.6640741572252891E-2</v>
      </c>
      <c r="JA96" s="86">
        <f t="shared" si="131"/>
        <v>0.11727631105213311</v>
      </c>
      <c r="JB96" s="86">
        <f t="shared" si="131"/>
        <v>9.9146167013393627E-2</v>
      </c>
      <c r="JC96" s="86">
        <f t="shared" si="131"/>
        <v>7.9916109156508319E-2</v>
      </c>
      <c r="JD96" s="86">
        <f t="shared" si="131"/>
        <v>6.5943444158113554E-2</v>
      </c>
      <c r="JE96" s="86">
        <f t="shared" si="131"/>
        <v>9.2192096876608218E-2</v>
      </c>
      <c r="JF96" s="86">
        <f t="shared" si="131"/>
        <v>9.3482360486435503E-2</v>
      </c>
      <c r="JG96" s="86">
        <f t="shared" si="131"/>
        <v>0.11038238045780407</v>
      </c>
      <c r="JH96" s="86">
        <f t="shared" si="131"/>
        <v>7.2163250580019586E-2</v>
      </c>
      <c r="JI96" s="86">
        <f t="shared" si="131"/>
        <v>9.0470322948128151E-2</v>
      </c>
      <c r="JJ96" s="86">
        <f t="shared" si="131"/>
        <v>0.10285532855956755</v>
      </c>
      <c r="JK96" s="86">
        <f t="shared" si="131"/>
        <v>8.073744339951186E-2</v>
      </c>
      <c r="JL96" s="86">
        <f t="shared" si="131"/>
        <v>5.8366615023237478E-2</v>
      </c>
      <c r="JM96" s="86">
        <f t="shared" si="131"/>
        <v>5.016452179794724E-2</v>
      </c>
    </row>
    <row r="97" spans="2:273" x14ac:dyDescent="0.25">
      <c r="B97" s="2">
        <v>70</v>
      </c>
      <c r="C97" s="37">
        <v>129.44300000000001</v>
      </c>
      <c r="D97" s="37">
        <v>143.90199999999999</v>
      </c>
      <c r="E97" s="37">
        <v>148.41</v>
      </c>
      <c r="F97" s="37">
        <v>141.279</v>
      </c>
      <c r="G97" s="37">
        <v>137.01599999999999</v>
      </c>
      <c r="H97" s="37">
        <v>131.61699999999999</v>
      </c>
      <c r="I97" s="37">
        <v>140.65</v>
      </c>
      <c r="J97" s="37">
        <v>140.83099999999999</v>
      </c>
      <c r="K97" s="37">
        <v>141.96700000000001</v>
      </c>
      <c r="L97" s="37">
        <v>132.91499999999999</v>
      </c>
      <c r="M97" s="37">
        <v>138.6</v>
      </c>
      <c r="N97" s="37">
        <v>147.298</v>
      </c>
      <c r="O97" s="37">
        <v>132.53399999999999</v>
      </c>
      <c r="P97" s="37">
        <v>126.441</v>
      </c>
      <c r="Q97" s="37">
        <v>119.56699999999999</v>
      </c>
      <c r="S97" s="4">
        <f t="shared" si="132"/>
        <v>132.59602203955967</v>
      </c>
      <c r="T97" s="4">
        <f t="shared" si="132"/>
        <v>138.89978337246541</v>
      </c>
      <c r="U97" s="4">
        <f t="shared" si="132"/>
        <v>143.26255804522992</v>
      </c>
      <c r="V97" s="4">
        <f t="shared" si="132"/>
        <v>139.14464112475795</v>
      </c>
      <c r="W97" s="4">
        <f t="shared" si="132"/>
        <v>135.60574158426363</v>
      </c>
      <c r="X97" s="4">
        <f t="shared" si="132"/>
        <v>131.15440995293872</v>
      </c>
      <c r="Y97" s="4">
        <f t="shared" si="132"/>
        <v>138.54045013411314</v>
      </c>
      <c r="Z97" s="4">
        <f t="shared" si="132"/>
        <v>138.41570017435166</v>
      </c>
      <c r="AA97" s="4">
        <f t="shared" si="132"/>
        <v>139.4160788446832</v>
      </c>
      <c r="AB97" s="4">
        <f t="shared" si="132"/>
        <v>133.06113895438475</v>
      </c>
      <c r="AC97" s="4">
        <f t="shared" si="132"/>
        <v>137.92149156739234</v>
      </c>
      <c r="AD97" s="4">
        <f t="shared" si="132"/>
        <v>142.44650192768444</v>
      </c>
      <c r="AE97" s="4">
        <f t="shared" si="132"/>
        <v>134.0233199432777</v>
      </c>
      <c r="AF97" s="4">
        <f t="shared" si="132"/>
        <v>126.48177928801094</v>
      </c>
      <c r="AG97" s="4">
        <f t="shared" si="132"/>
        <v>121.05224212764497</v>
      </c>
      <c r="AI97" s="4">
        <f t="shared" si="133"/>
        <v>-3.1530220395596587</v>
      </c>
      <c r="AJ97" s="4">
        <f t="shared" si="133"/>
        <v>5.0022166275345796</v>
      </c>
      <c r="AK97" s="4">
        <f t="shared" si="133"/>
        <v>5.1474419547700734</v>
      </c>
      <c r="AL97" s="4">
        <f t="shared" si="133"/>
        <v>2.134358875242043</v>
      </c>
      <c r="AM97" s="4">
        <f t="shared" si="133"/>
        <v>1.4102584157363651</v>
      </c>
      <c r="AN97" s="4">
        <f t="shared" si="133"/>
        <v>0.46259004706126916</v>
      </c>
      <c r="AO97" s="4">
        <f t="shared" si="133"/>
        <v>2.1095498658868621</v>
      </c>
      <c r="AP97" s="4">
        <f t="shared" si="133"/>
        <v>2.4152998256483329</v>
      </c>
      <c r="AQ97" s="4">
        <f t="shared" si="133"/>
        <v>2.5509211553168143</v>
      </c>
      <c r="AR97" s="4">
        <f t="shared" si="133"/>
        <v>-0.14613895438475311</v>
      </c>
      <c r="AS97" s="4">
        <f t="shared" si="133"/>
        <v>0.67850843260765714</v>
      </c>
      <c r="AT97" s="4">
        <f t="shared" si="133"/>
        <v>4.8514980723155645</v>
      </c>
      <c r="AU97" s="4">
        <f t="shared" si="133"/>
        <v>-1.4893199432777067</v>
      </c>
      <c r="AV97" s="4">
        <f t="shared" si="133"/>
        <v>-4.077928801093833E-2</v>
      </c>
      <c r="AW97" s="4">
        <f t="shared" si="133"/>
        <v>-1.4852421276449803</v>
      </c>
      <c r="AY97" s="2">
        <f t="shared" si="125"/>
        <v>102.10990678161251</v>
      </c>
      <c r="AZ97" s="2">
        <f t="shared" si="125"/>
        <v>102.21683868188248</v>
      </c>
      <c r="BA97" s="2">
        <f t="shared" si="125"/>
        <v>97.031019644361805</v>
      </c>
      <c r="BB97" s="2">
        <f t="shared" si="125"/>
        <v>96.804289048941982</v>
      </c>
      <c r="BC97" s="2">
        <f t="shared" si="125"/>
        <v>100.27949062629085</v>
      </c>
      <c r="BD97" s="2">
        <f t="shared" si="125"/>
        <v>100.85508707185613</v>
      </c>
      <c r="BE97" s="2">
        <f t="shared" si="125"/>
        <v>99.467163449435404</v>
      </c>
      <c r="BF97" s="2">
        <f t="shared" si="125"/>
        <v>98.652799841990216</v>
      </c>
      <c r="BG97" s="2">
        <f t="shared" si="125"/>
        <v>96.343917759316369</v>
      </c>
      <c r="BH97" s="2">
        <f t="shared" si="125"/>
        <v>99.52915384657129</v>
      </c>
      <c r="BI97" s="2">
        <f t="shared" si="125"/>
        <v>99.820600238519191</v>
      </c>
      <c r="BJ97" s="2">
        <f t="shared" si="125"/>
        <v>99.27925494015075</v>
      </c>
      <c r="BK97" s="2">
        <f t="shared" si="125"/>
        <v>99.102536546242106</v>
      </c>
      <c r="BL97" s="2">
        <f t="shared" si="125"/>
        <v>99.86840880716008</v>
      </c>
      <c r="BM97" s="2">
        <f t="shared" si="125"/>
        <v>100.82840125602634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113.40110750469047</v>
      </c>
      <c r="DL97" s="2">
        <f t="shared" si="134"/>
        <v>114.54783761899554</v>
      </c>
      <c r="DM97" s="2">
        <f t="shared" si="134"/>
        <v>110.9935689900427</v>
      </c>
      <c r="DN97" s="2">
        <f t="shared" si="134"/>
        <v>111.91038341175185</v>
      </c>
      <c r="DO97" s="2">
        <f t="shared" si="134"/>
        <v>112.45431042783673</v>
      </c>
      <c r="DP97" s="2">
        <f t="shared" si="134"/>
        <v>114.27168800379326</v>
      </c>
      <c r="DQ97" s="2">
        <f t="shared" si="134"/>
        <v>111.71361385271913</v>
      </c>
      <c r="DR97" s="2">
        <f t="shared" si="134"/>
        <v>113.61817567567567</v>
      </c>
      <c r="DS97" s="2">
        <f t="shared" si="134"/>
        <v>108.42596218487395</v>
      </c>
      <c r="DT97" s="2">
        <f t="shared" si="134"/>
        <v>107.75629427043548</v>
      </c>
      <c r="DU97" s="2">
        <f t="shared" si="134"/>
        <v>110.4610756302521</v>
      </c>
      <c r="DV97" s="2">
        <f t="shared" si="134"/>
        <v>114.4325675070028</v>
      </c>
      <c r="DW97" s="2">
        <f t="shared" si="134"/>
        <v>113.6393050420168</v>
      </c>
      <c r="DX97" s="2">
        <f t="shared" si="134"/>
        <v>113.19784447415327</v>
      </c>
      <c r="DY97" s="2">
        <f t="shared" si="134"/>
        <v>108.54291773399015</v>
      </c>
      <c r="EA97" s="2">
        <f t="shared" si="94"/>
        <v>101.28780765330994</v>
      </c>
      <c r="EB97" s="2">
        <f t="shared" si="94"/>
        <v>101.32643312978411</v>
      </c>
      <c r="EC97" s="2">
        <f t="shared" si="94"/>
        <v>96.054577024358153</v>
      </c>
      <c r="ED97" s="2">
        <f t="shared" si="94"/>
        <v>95.767106739897287</v>
      </c>
      <c r="EE97" s="2">
        <f t="shared" si="94"/>
        <v>99.381751078250119</v>
      </c>
      <c r="EF97" s="2">
        <f t="shared" si="94"/>
        <v>99.787711627498098</v>
      </c>
      <c r="EG97" s="2">
        <f t="shared" si="94"/>
        <v>98.559206140444829</v>
      </c>
      <c r="EH97" s="2">
        <f t="shared" si="94"/>
        <v>97.45959227632838</v>
      </c>
      <c r="EI97" s="2">
        <f t="shared" si="94"/>
        <v>95.375027526292484</v>
      </c>
      <c r="EJ97" s="2">
        <f t="shared" si="94"/>
        <v>98.785900219934902</v>
      </c>
      <c r="EK97" s="2">
        <f t="shared" si="94"/>
        <v>98.913204740994601</v>
      </c>
      <c r="EL97" s="2">
        <f t="shared" si="94"/>
        <v>98.077795457507221</v>
      </c>
      <c r="EM97" s="2">
        <f t="shared" si="135"/>
        <v>97.871919210580316</v>
      </c>
      <c r="EN97" s="2">
        <f t="shared" si="135"/>
        <v>98.663188735501961</v>
      </c>
      <c r="EO97" s="2">
        <f t="shared" si="135"/>
        <v>100.10282207465235</v>
      </c>
      <c r="EQ97" s="2">
        <f t="shared" si="136"/>
        <v>100.66107983885475</v>
      </c>
      <c r="ER97" s="2">
        <f t="shared" si="136"/>
        <v>100.52826011800047</v>
      </c>
      <c r="ES97" s="2">
        <f t="shared" si="136"/>
        <v>95.838628340847862</v>
      </c>
      <c r="ET97" s="2">
        <f t="shared" si="136"/>
        <v>96.073676571087844</v>
      </c>
      <c r="EU97" s="2">
        <f t="shared" si="136"/>
        <v>99.548572421111515</v>
      </c>
      <c r="EV97" s="2">
        <f t="shared" si="136"/>
        <v>99.720925031931188</v>
      </c>
      <c r="EW97" s="2">
        <f t="shared" si="136"/>
        <v>98.382596735769681</v>
      </c>
      <c r="EX97" s="2">
        <f t="shared" si="136"/>
        <v>97.466899989851825</v>
      </c>
      <c r="EY97" s="2">
        <f t="shared" si="136"/>
        <v>95.265072268053387</v>
      </c>
      <c r="EZ97" s="2">
        <f t="shared" si="136"/>
        <v>99.065551278424152</v>
      </c>
      <c r="FA97" s="2">
        <f t="shared" si="136"/>
        <v>98.928066762971611</v>
      </c>
      <c r="FB97" s="2">
        <f t="shared" si="136"/>
        <v>97.472958436235245</v>
      </c>
      <c r="FC97" s="2">
        <f t="shared" si="136"/>
        <v>97.87868561958183</v>
      </c>
      <c r="FD97" s="2">
        <f t="shared" si="136"/>
        <v>98.780681743147298</v>
      </c>
      <c r="FE97" s="2">
        <f t="shared" si="136"/>
        <v>101.0311462340737</v>
      </c>
      <c r="FG97" s="2">
        <f t="shared" si="137"/>
        <v>0.93204486609092674</v>
      </c>
      <c r="FH97" s="2">
        <f t="shared" si="137"/>
        <v>0.93252571987820487</v>
      </c>
      <c r="FI97" s="2">
        <f t="shared" si="137"/>
        <v>0.93459460401137429</v>
      </c>
      <c r="FJ97" s="2">
        <f t="shared" si="137"/>
        <v>0.93579219793952451</v>
      </c>
      <c r="FK97" s="2">
        <f t="shared" si="137"/>
        <v>0.93135108905216235</v>
      </c>
      <c r="FL97" s="2">
        <f t="shared" si="137"/>
        <v>0.92629727458223776</v>
      </c>
      <c r="FM97" s="2">
        <f t="shared" si="137"/>
        <v>0.93094598735413114</v>
      </c>
      <c r="FN97" s="2">
        <f t="shared" si="137"/>
        <v>0.9261576460923745</v>
      </c>
      <c r="FO97" s="2">
        <f t="shared" si="137"/>
        <v>0.92573835995067733</v>
      </c>
      <c r="FP97" s="2">
        <f t="shared" si="137"/>
        <v>0.91721736355831784</v>
      </c>
      <c r="FQ97" s="2">
        <f t="shared" si="137"/>
        <v>0.92142643754704245</v>
      </c>
      <c r="FR97" s="2">
        <f t="shared" si="137"/>
        <v>0.9264475189688115</v>
      </c>
      <c r="FS97" s="2">
        <f t="shared" si="137"/>
        <v>0.92195261851269605</v>
      </c>
      <c r="FT97" s="2">
        <f t="shared" si="137"/>
        <v>0.91709353975488184</v>
      </c>
      <c r="FU97" s="2">
        <f t="shared" si="137"/>
        <v>0.91419296436627651</v>
      </c>
      <c r="FW97" s="2">
        <f t="shared" si="127"/>
        <v>1.6941727401784058E-3</v>
      </c>
      <c r="FX97" s="2">
        <f t="shared" si="127"/>
        <v>2.1288592637683603E-3</v>
      </c>
      <c r="FY97" s="2">
        <f t="shared" si="127"/>
        <v>3.0010147424581724E-3</v>
      </c>
      <c r="FZ97" s="2">
        <f t="shared" si="127"/>
        <v>2.1463165120458334E-3</v>
      </c>
      <c r="GA97" s="2">
        <f t="shared" si="127"/>
        <v>1.9337177431881542E-3</v>
      </c>
      <c r="GB97" s="2">
        <f t="shared" si="127"/>
        <v>1.9927570835334401E-3</v>
      </c>
      <c r="GC97" s="2">
        <f t="shared" si="127"/>
        <v>2.306375034068706E-3</v>
      </c>
      <c r="GD97" s="2">
        <f t="shared" si="127"/>
        <v>2.7001115044889708E-3</v>
      </c>
      <c r="GE97" s="2">
        <f t="shared" si="127"/>
        <v>2.6699850796448286E-3</v>
      </c>
      <c r="GF97" s="2">
        <f t="shared" si="127"/>
        <v>2.3627917545931353E-3</v>
      </c>
      <c r="GG97" s="2">
        <f t="shared" si="127"/>
        <v>2.5664750658559708E-3</v>
      </c>
      <c r="GH97" s="2">
        <f t="shared" si="127"/>
        <v>2.4379762556551048E-3</v>
      </c>
      <c r="GI97" s="2">
        <f t="shared" si="127"/>
        <v>2.0924863040320172E-3</v>
      </c>
      <c r="GJ97" s="2">
        <f t="shared" si="127"/>
        <v>1.7295793955676205E-3</v>
      </c>
      <c r="GK97" s="2">
        <f t="shared" si="127"/>
        <v>1.464566409639872E-3</v>
      </c>
      <c r="GM97" s="86">
        <f t="shared" si="128"/>
        <v>3.9025448869433579E-4</v>
      </c>
      <c r="GN97" s="86">
        <f t="shared" si="128"/>
        <v>8.6120636452192363E-5</v>
      </c>
      <c r="GO97" s="86">
        <f t="shared" si="128"/>
        <v>1.0958226440993592E-6</v>
      </c>
      <c r="GP97" s="86">
        <f t="shared" si="128"/>
        <v>7.5974520374376796E-7</v>
      </c>
      <c r="GQ97" s="86">
        <f t="shared" si="128"/>
        <v>2.2992728603523428E-6</v>
      </c>
      <c r="GR97" s="86">
        <f t="shared" si="128"/>
        <v>4.903547340182832E-6</v>
      </c>
      <c r="GS97" s="86">
        <f t="shared" si="128"/>
        <v>7.9329620796130311E-6</v>
      </c>
      <c r="GT97" s="86">
        <f t="shared" si="128"/>
        <v>1.833588959810836E-5</v>
      </c>
      <c r="GU97" s="86">
        <f t="shared" si="128"/>
        <v>1.2760422999201604E-5</v>
      </c>
      <c r="GV97" s="86">
        <f t="shared" si="128"/>
        <v>2.177701943274358E-5</v>
      </c>
      <c r="GW97" s="86">
        <f t="shared" si="128"/>
        <v>2.7582189868864468E-6</v>
      </c>
      <c r="GX97" s="86">
        <f t="shared" si="128"/>
        <v>1.7857930737810214E-6</v>
      </c>
      <c r="GY97" s="86">
        <f t="shared" si="128"/>
        <v>6.6266874141113991E-5</v>
      </c>
      <c r="GZ97" s="86">
        <f t="shared" si="128"/>
        <v>3.073747952670525E-5</v>
      </c>
      <c r="HA97" s="86">
        <f t="shared" si="128"/>
        <v>4.2548558027264507E-7</v>
      </c>
      <c r="HC97" s="86">
        <f t="shared" si="73"/>
        <v>0.10391682199181876</v>
      </c>
      <c r="HD97" s="86">
        <f t="shared" si="73"/>
        <v>0.11935244663811398</v>
      </c>
      <c r="HE97" s="86">
        <f t="shared" si="73"/>
        <v>0.15965203496854222</v>
      </c>
      <c r="HF97" s="86">
        <f t="shared" si="73"/>
        <v>0.1381116604383075</v>
      </c>
      <c r="HG97" s="86">
        <f t="shared" si="87"/>
        <v>0.11311644019238094</v>
      </c>
      <c r="HH97" s="86">
        <f t="shared" si="87"/>
        <v>9.5323246027782693E-2</v>
      </c>
      <c r="HI97" s="86">
        <f t="shared" si="87"/>
        <v>0.12969101010168618</v>
      </c>
      <c r="HJ97" s="86">
        <f t="shared" si="87"/>
        <v>0.1321180652681386</v>
      </c>
      <c r="HK97" s="86">
        <f t="shared" si="87"/>
        <v>0.15340041323709647</v>
      </c>
      <c r="HL97" s="86">
        <f t="shared" si="87"/>
        <v>0.10523252455971974</v>
      </c>
      <c r="HM97" s="86">
        <f t="shared" si="87"/>
        <v>0.12782118429913872</v>
      </c>
      <c r="HN97" s="86">
        <f t="shared" si="87"/>
        <v>0.14517546665968506</v>
      </c>
      <c r="HO97" s="86">
        <f t="shared" si="87"/>
        <v>0.11414777665706016</v>
      </c>
      <c r="HP97" s="86">
        <f t="shared" si="87"/>
        <v>8.6905742743650691E-2</v>
      </c>
      <c r="HQ97" s="86">
        <f t="shared" si="87"/>
        <v>7.9862625194749598E-2</v>
      </c>
      <c r="HS97" s="86">
        <f t="shared" si="129"/>
        <v>6.2988028121544227E-25</v>
      </c>
      <c r="HT97" s="86">
        <f t="shared" si="129"/>
        <v>6.4692360110976444E-26</v>
      </c>
      <c r="HU97" s="86">
        <f t="shared" si="129"/>
        <v>4.2933655040311322E-28</v>
      </c>
      <c r="HV97" s="86">
        <f t="shared" si="129"/>
        <v>1.4506188299112535E-30</v>
      </c>
      <c r="HW97" s="86">
        <f t="shared" si="129"/>
        <v>1.9065191717391446E-32</v>
      </c>
      <c r="HX97" s="86">
        <f t="shared" si="129"/>
        <v>7.4195704172440691E-34</v>
      </c>
      <c r="HY97" s="86">
        <f t="shared" si="129"/>
        <v>1.3513819152661484E-31</v>
      </c>
      <c r="HZ97" s="86">
        <f t="shared" si="129"/>
        <v>5.4996115363467627E-31</v>
      </c>
      <c r="IA97" s="86">
        <f t="shared" si="129"/>
        <v>8.48325875525588E-30</v>
      </c>
      <c r="IB97" s="86">
        <f t="shared" si="129"/>
        <v>2.076454093010925E-34</v>
      </c>
      <c r="IC97" s="86">
        <f t="shared" si="129"/>
        <v>1.6057246381188027E-30</v>
      </c>
      <c r="ID97" s="86">
        <f t="shared" si="129"/>
        <v>5.8513380404456253E-32</v>
      </c>
      <c r="IE97" s="86">
        <f t="shared" si="129"/>
        <v>3.7726454960039354E-32</v>
      </c>
      <c r="IF97" s="86">
        <f t="shared" si="129"/>
        <v>3.5030548098411219E-19</v>
      </c>
      <c r="IG97" s="86">
        <f t="shared" si="129"/>
        <v>6.743033113894416E-14</v>
      </c>
      <c r="II97" s="86">
        <f t="shared" si="130"/>
        <v>5.8076108742020961E-111</v>
      </c>
      <c r="IJ97" s="86">
        <f t="shared" si="130"/>
        <v>2.1334988871517964E-125</v>
      </c>
      <c r="IK97" s="86">
        <f t="shared" si="130"/>
        <v>3.9951852293161149E-115</v>
      </c>
      <c r="IL97" s="86">
        <f t="shared" si="130"/>
        <v>2.1399648939124315E-138</v>
      </c>
      <c r="IM97" s="86">
        <f t="shared" si="130"/>
        <v>2.3251754059842947E-144</v>
      </c>
      <c r="IN97" s="86">
        <f t="shared" si="130"/>
        <v>4.327666271866798E-150</v>
      </c>
      <c r="IO97" s="86">
        <f t="shared" si="130"/>
        <v>1.3758145470632414E-139</v>
      </c>
      <c r="IP97" s="86">
        <f t="shared" si="130"/>
        <v>2.1403551279360256E-137</v>
      </c>
      <c r="IQ97" s="86">
        <f t="shared" si="130"/>
        <v>1.8713015167380849E-133</v>
      </c>
      <c r="IR97" s="86">
        <f t="shared" si="130"/>
        <v>4.755418656189694E-155</v>
      </c>
      <c r="IS97" s="86">
        <f t="shared" si="130"/>
        <v>5.5524845954166024E-137</v>
      </c>
      <c r="IT97" s="86">
        <f t="shared" si="130"/>
        <v>3.6703010657882158E-146</v>
      </c>
      <c r="IU97" s="86">
        <f t="shared" si="130"/>
        <v>5.2832108293293171E-143</v>
      </c>
      <c r="IV97" s="86">
        <f t="shared" si="130"/>
        <v>4.9308743454369114E-81</v>
      </c>
      <c r="IW97" s="86">
        <f t="shared" si="130"/>
        <v>1.8027889707209965E-47</v>
      </c>
      <c r="IY97" s="86">
        <f t="shared" si="131"/>
        <v>0.1043070764805131</v>
      </c>
      <c r="IZ97" s="86">
        <f t="shared" si="131"/>
        <v>0.11943856727456617</v>
      </c>
      <c r="JA97" s="86">
        <f t="shared" si="131"/>
        <v>0.15965313079118632</v>
      </c>
      <c r="JB97" s="86">
        <f t="shared" si="131"/>
        <v>0.13811242018351125</v>
      </c>
      <c r="JC97" s="86">
        <f t="shared" si="131"/>
        <v>0.1131187394652413</v>
      </c>
      <c r="JD97" s="86">
        <f t="shared" si="131"/>
        <v>9.5328149575122881E-2</v>
      </c>
      <c r="JE97" s="86">
        <f t="shared" si="131"/>
        <v>0.12969894306376581</v>
      </c>
      <c r="JF97" s="86">
        <f t="shared" si="131"/>
        <v>0.1321364011577367</v>
      </c>
      <c r="JG97" s="86">
        <f t="shared" si="131"/>
        <v>0.15341317366009566</v>
      </c>
      <c r="JH97" s="86">
        <f t="shared" si="131"/>
        <v>0.10525430157915248</v>
      </c>
      <c r="JI97" s="86">
        <f t="shared" si="131"/>
        <v>0.12782394251812559</v>
      </c>
      <c r="JJ97" s="86">
        <f t="shared" si="131"/>
        <v>0.14517725245275884</v>
      </c>
      <c r="JK97" s="86">
        <f t="shared" si="131"/>
        <v>0.11421404353120128</v>
      </c>
      <c r="JL97" s="86">
        <f t="shared" si="131"/>
        <v>8.693648022317739E-2</v>
      </c>
      <c r="JM97" s="86">
        <f t="shared" si="131"/>
        <v>7.9863050680397299E-2</v>
      </c>
    </row>
    <row r="98" spans="2:273" x14ac:dyDescent="0.25">
      <c r="B98" s="2">
        <v>71</v>
      </c>
      <c r="C98" s="37">
        <v>141.22999999999999</v>
      </c>
      <c r="D98" s="37">
        <v>156.47499999999999</v>
      </c>
      <c r="E98" s="37">
        <v>162.672</v>
      </c>
      <c r="F98" s="37">
        <v>155.34399999999999</v>
      </c>
      <c r="G98" s="37">
        <v>149.738</v>
      </c>
      <c r="H98" s="37">
        <v>146.36699999999999</v>
      </c>
      <c r="I98" s="37">
        <v>153.75</v>
      </c>
      <c r="J98" s="37">
        <v>155.119</v>
      </c>
      <c r="K98" s="37">
        <v>155.80000000000001</v>
      </c>
      <c r="L98" s="37">
        <v>149.72900000000001</v>
      </c>
      <c r="M98" s="37">
        <v>154.65</v>
      </c>
      <c r="N98" s="37">
        <v>159.22800000000001</v>
      </c>
      <c r="O98" s="37">
        <v>144.86199999999999</v>
      </c>
      <c r="P98" s="37">
        <v>138.18600000000001</v>
      </c>
      <c r="Q98" s="37">
        <v>131.583</v>
      </c>
      <c r="S98" s="4">
        <f t="shared" si="132"/>
        <v>139.92732145161301</v>
      </c>
      <c r="T98" s="4">
        <f t="shared" si="132"/>
        <v>148.27595616444077</v>
      </c>
      <c r="U98" s="4">
        <f t="shared" si="132"/>
        <v>153.98730149470578</v>
      </c>
      <c r="V98" s="4">
        <f t="shared" si="132"/>
        <v>150.02456019155065</v>
      </c>
      <c r="W98" s="4">
        <f t="shared" si="132"/>
        <v>145.43771692623187</v>
      </c>
      <c r="X98" s="4">
        <f t="shared" si="132"/>
        <v>140.32991450637468</v>
      </c>
      <c r="Y98" s="4">
        <f t="shared" si="132"/>
        <v>148.97150067254688</v>
      </c>
      <c r="Z98" s="4">
        <f t="shared" si="132"/>
        <v>149.1796195708439</v>
      </c>
      <c r="AA98" s="4">
        <f t="shared" si="132"/>
        <v>150.20124251689811</v>
      </c>
      <c r="AB98" s="4">
        <f t="shared" si="132"/>
        <v>143.43085141764004</v>
      </c>
      <c r="AC98" s="4">
        <f t="shared" si="132"/>
        <v>148.25894442505145</v>
      </c>
      <c r="AD98" s="4">
        <f t="shared" si="132"/>
        <v>153.82199165276899</v>
      </c>
      <c r="AE98" s="4">
        <f t="shared" si="132"/>
        <v>143.78749873787376</v>
      </c>
      <c r="AF98" s="4">
        <f t="shared" si="132"/>
        <v>135.41202199233763</v>
      </c>
      <c r="AG98" s="4">
        <f t="shared" si="132"/>
        <v>129.14940591153527</v>
      </c>
      <c r="AI98" s="4">
        <f t="shared" si="133"/>
        <v>1.3026785483869787</v>
      </c>
      <c r="AJ98" s="4">
        <f t="shared" si="133"/>
        <v>8.1990438355592232</v>
      </c>
      <c r="AK98" s="4">
        <f t="shared" si="133"/>
        <v>8.6846985052942216</v>
      </c>
      <c r="AL98" s="4">
        <f t="shared" si="133"/>
        <v>5.3194398084493457</v>
      </c>
      <c r="AM98" s="4">
        <f t="shared" si="133"/>
        <v>4.3002830737681279</v>
      </c>
      <c r="AN98" s="4">
        <f t="shared" si="133"/>
        <v>6.0370854936253124</v>
      </c>
      <c r="AO98" s="4">
        <f t="shared" si="133"/>
        <v>4.7784993274531189</v>
      </c>
      <c r="AP98" s="4">
        <f t="shared" si="133"/>
        <v>5.9393804291561025</v>
      </c>
      <c r="AQ98" s="4">
        <f t="shared" si="133"/>
        <v>5.598757483101906</v>
      </c>
      <c r="AR98" s="4">
        <f t="shared" si="133"/>
        <v>6.2981485823599712</v>
      </c>
      <c r="AS98" s="4">
        <f t="shared" si="133"/>
        <v>6.3910555749485525</v>
      </c>
      <c r="AT98" s="4">
        <f t="shared" si="133"/>
        <v>5.4060083472310225</v>
      </c>
      <c r="AU98" s="4">
        <f t="shared" si="133"/>
        <v>1.0745012621262333</v>
      </c>
      <c r="AV98" s="4">
        <f t="shared" si="133"/>
        <v>2.7739780076623788</v>
      </c>
      <c r="AW98" s="4">
        <f t="shared" si="133"/>
        <v>2.43359408846473</v>
      </c>
      <c r="AY98" s="2">
        <f t="shared" si="125"/>
        <v>101.86666970316038</v>
      </c>
      <c r="AZ98" s="2">
        <f t="shared" si="125"/>
        <v>101.95317871991182</v>
      </c>
      <c r="BA98" s="2">
        <f t="shared" si="125"/>
        <v>96.820749489393677</v>
      </c>
      <c r="BB98" s="2">
        <f t="shared" si="125"/>
        <v>96.596713025590645</v>
      </c>
      <c r="BC98" s="2">
        <f t="shared" si="125"/>
        <v>100.05381827254041</v>
      </c>
      <c r="BD98" s="2">
        <f t="shared" si="125"/>
        <v>100.61013158612914</v>
      </c>
      <c r="BE98" s="2">
        <f t="shared" si="125"/>
        <v>99.219637504312061</v>
      </c>
      <c r="BF98" s="2">
        <f t="shared" si="125"/>
        <v>98.422377666779411</v>
      </c>
      <c r="BG98" s="2">
        <f t="shared" si="125"/>
        <v>96.14840133478971</v>
      </c>
      <c r="BH98" s="2">
        <f t="shared" si="125"/>
        <v>99.342650496702845</v>
      </c>
      <c r="BI98" s="2">
        <f t="shared" si="125"/>
        <v>99.590353238340128</v>
      </c>
      <c r="BJ98" s="2">
        <f t="shared" si="125"/>
        <v>99.020786913669497</v>
      </c>
      <c r="BK98" s="2">
        <f t="shared" si="125"/>
        <v>98.876502426274229</v>
      </c>
      <c r="BL98" s="2">
        <f t="shared" si="125"/>
        <v>99.665741779806297</v>
      </c>
      <c r="BM98" s="2">
        <f t="shared" si="125"/>
        <v>100.70599343339698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113.45190816135089</v>
      </c>
      <c r="DL98" s="2">
        <f t="shared" si="134"/>
        <v>114.66322114016853</v>
      </c>
      <c r="DM98" s="2">
        <f t="shared" si="134"/>
        <v>111.11536012328121</v>
      </c>
      <c r="DN98" s="2">
        <f t="shared" si="134"/>
        <v>112.01744720428933</v>
      </c>
      <c r="DO98" s="2">
        <f t="shared" si="134"/>
        <v>112.52612638144215</v>
      </c>
      <c r="DP98" s="2">
        <f t="shared" si="134"/>
        <v>114.37633001422475</v>
      </c>
      <c r="DQ98" s="2">
        <f t="shared" si="134"/>
        <v>111.81490655432762</v>
      </c>
      <c r="DR98" s="2">
        <f t="shared" si="134"/>
        <v>113.77713191763192</v>
      </c>
      <c r="DS98" s="2">
        <f t="shared" si="134"/>
        <v>108.50848515406163</v>
      </c>
      <c r="DT98" s="2">
        <f t="shared" si="134"/>
        <v>107.81506371275786</v>
      </c>
      <c r="DU98" s="2">
        <f t="shared" si="134"/>
        <v>110.54660112044817</v>
      </c>
      <c r="DV98" s="2">
        <f t="shared" si="134"/>
        <v>114.5968568627451</v>
      </c>
      <c r="DW98" s="2">
        <f t="shared" si="134"/>
        <v>113.7661994397759</v>
      </c>
      <c r="DX98" s="2">
        <f t="shared" si="134"/>
        <v>113.33904099821744</v>
      </c>
      <c r="DY98" s="2">
        <f t="shared" si="134"/>
        <v>108.57764827586206</v>
      </c>
      <c r="EA98" s="2">
        <f t="shared" si="94"/>
        <v>101.0975136784635</v>
      </c>
      <c r="EB98" s="2">
        <f t="shared" si="94"/>
        <v>101.11636260428313</v>
      </c>
      <c r="EC98" s="2">
        <f t="shared" si="94"/>
        <v>95.909121790651767</v>
      </c>
      <c r="ED98" s="2">
        <f t="shared" si="94"/>
        <v>95.631005524718574</v>
      </c>
      <c r="EE98" s="2">
        <f t="shared" si="94"/>
        <v>99.215023413431879</v>
      </c>
      <c r="EF98" s="2">
        <f t="shared" si="94"/>
        <v>99.611324610756213</v>
      </c>
      <c r="EG98" s="2">
        <f t="shared" si="94"/>
        <v>98.368033793866687</v>
      </c>
      <c r="EH98" s="2">
        <f t="shared" si="94"/>
        <v>97.305842842218283</v>
      </c>
      <c r="EI98" s="2">
        <f t="shared" si="94"/>
        <v>95.244464568939094</v>
      </c>
      <c r="EJ98" s="2">
        <f t="shared" si="94"/>
        <v>98.644507515908629</v>
      </c>
      <c r="EK98" s="2">
        <f t="shared" si="94"/>
        <v>98.738235157616643</v>
      </c>
      <c r="EL98" s="2">
        <f t="shared" si="94"/>
        <v>97.894651959415455</v>
      </c>
      <c r="EM98" s="2">
        <f t="shared" si="135"/>
        <v>97.726915896894496</v>
      </c>
      <c r="EN98" s="2">
        <f t="shared" si="135"/>
        <v>98.53818703598796</v>
      </c>
      <c r="EO98" s="2">
        <f t="shared" si="135"/>
        <v>100.03061665374668</v>
      </c>
      <c r="EQ98" s="2">
        <f t="shared" si="136"/>
        <v>100.49264654086859</v>
      </c>
      <c r="ER98" s="2">
        <f t="shared" si="136"/>
        <v>100.34528918646934</v>
      </c>
      <c r="ES98" s="2">
        <f t="shared" si="136"/>
        <v>95.70202489076884</v>
      </c>
      <c r="ET98" s="2">
        <f t="shared" si="136"/>
        <v>95.926324965409691</v>
      </c>
      <c r="EU98" s="2">
        <f t="shared" si="136"/>
        <v>99.376084539496659</v>
      </c>
      <c r="EV98" s="2">
        <f t="shared" si="136"/>
        <v>99.546911869891005</v>
      </c>
      <c r="EW98" s="2">
        <f t="shared" si="136"/>
        <v>98.197757514319022</v>
      </c>
      <c r="EX98" s="2">
        <f t="shared" si="136"/>
        <v>97.312957935863608</v>
      </c>
      <c r="EY98" s="2">
        <f t="shared" si="136"/>
        <v>95.138656865147411</v>
      </c>
      <c r="EZ98" s="2">
        <f t="shared" si="136"/>
        <v>98.914023588075111</v>
      </c>
      <c r="FA98" s="2">
        <f t="shared" si="136"/>
        <v>98.752571409262174</v>
      </c>
      <c r="FB98" s="2">
        <f t="shared" si="136"/>
        <v>97.311614616792582</v>
      </c>
      <c r="FC98" s="2">
        <f t="shared" si="136"/>
        <v>97.733419173890852</v>
      </c>
      <c r="FD98" s="2">
        <f t="shared" si="136"/>
        <v>98.651490798546234</v>
      </c>
      <c r="FE98" s="2">
        <f t="shared" si="136"/>
        <v>100.91735269141986</v>
      </c>
      <c r="FG98" s="2">
        <f t="shared" si="137"/>
        <v>0.93765137922953778</v>
      </c>
      <c r="FH98" s="2">
        <f t="shared" si="137"/>
        <v>0.93809519600343527</v>
      </c>
      <c r="FI98" s="2">
        <f t="shared" si="137"/>
        <v>0.94000429667957419</v>
      </c>
      <c r="FJ98" s="2">
        <f t="shared" si="137"/>
        <v>0.94110907895507201</v>
      </c>
      <c r="FK98" s="2">
        <f t="shared" si="137"/>
        <v>0.93701097270129396</v>
      </c>
      <c r="FL98" s="2">
        <f t="shared" si="137"/>
        <v>0.93234356075008551</v>
      </c>
      <c r="FM98" s="2">
        <f t="shared" si="137"/>
        <v>0.93663699807402678</v>
      </c>
      <c r="FN98" s="2">
        <f t="shared" si="137"/>
        <v>0.93221454860674857</v>
      </c>
      <c r="FO98" s="2">
        <f t="shared" si="137"/>
        <v>0.93182712279149771</v>
      </c>
      <c r="FP98" s="2">
        <f t="shared" si="137"/>
        <v>0.92394737284291883</v>
      </c>
      <c r="FQ98" s="2">
        <f t="shared" si="137"/>
        <v>0.92784118056835607</v>
      </c>
      <c r="FR98" s="2">
        <f t="shared" si="137"/>
        <v>0.93248237806988488</v>
      </c>
      <c r="FS98" s="2">
        <f t="shared" si="137"/>
        <v>0.92832774553658448</v>
      </c>
      <c r="FT98" s="2">
        <f t="shared" si="137"/>
        <v>0.92383277964457389</v>
      </c>
      <c r="FU98" s="2">
        <f t="shared" si="137"/>
        <v>0.92114771161047837</v>
      </c>
      <c r="FW98" s="2">
        <f t="shared" si="127"/>
        <v>1.857319889814078E-3</v>
      </c>
      <c r="FX98" s="2">
        <f t="shared" si="127"/>
        <v>2.3337684361772258E-3</v>
      </c>
      <c r="FY98" s="2">
        <f t="shared" si="127"/>
        <v>3.2895947868433651E-3</v>
      </c>
      <c r="FZ98" s="2">
        <f t="shared" si="127"/>
        <v>2.3529020355960999E-3</v>
      </c>
      <c r="GA98" s="2">
        <f t="shared" si="127"/>
        <v>2.1198838539780137E-3</v>
      </c>
      <c r="GB98" s="2">
        <f t="shared" si="127"/>
        <v>2.1845946873535757E-3</v>
      </c>
      <c r="GC98" s="2">
        <f t="shared" si="127"/>
        <v>2.5283273464712891E-3</v>
      </c>
      <c r="GD98" s="2">
        <f t="shared" si="127"/>
        <v>2.9598423473098279E-3</v>
      </c>
      <c r="GE98" s="2">
        <f t="shared" si="127"/>
        <v>2.9268264869818151E-3</v>
      </c>
      <c r="GF98" s="2">
        <f t="shared" si="127"/>
        <v>2.5901591937231741E-3</v>
      </c>
      <c r="GG98" s="2">
        <f t="shared" si="127"/>
        <v>2.8133873309566862E-3</v>
      </c>
      <c r="GH98" s="2">
        <f t="shared" si="127"/>
        <v>2.6725591902473193E-3</v>
      </c>
      <c r="GI98" s="2">
        <f t="shared" si="127"/>
        <v>2.2939025166556866E-3</v>
      </c>
      <c r="GJ98" s="2">
        <f t="shared" si="127"/>
        <v>1.8961296948331332E-3</v>
      </c>
      <c r="GK98" s="2">
        <f t="shared" si="127"/>
        <v>1.6056382603342946E-3</v>
      </c>
      <c r="GM98" s="86">
        <f t="shared" si="128"/>
        <v>9.4905621577786204E-5</v>
      </c>
      <c r="GN98" s="86">
        <f t="shared" si="128"/>
        <v>1.8089674108803309E-5</v>
      </c>
      <c r="GO98" s="86">
        <f t="shared" si="128"/>
        <v>1.2462750430591005E-7</v>
      </c>
      <c r="GP98" s="86">
        <f t="shared" si="128"/>
        <v>7.6677946625895974E-8</v>
      </c>
      <c r="GQ98" s="86">
        <f t="shared" si="128"/>
        <v>2.5941095470292896E-7</v>
      </c>
      <c r="GR98" s="86">
        <f t="shared" si="128"/>
        <v>5.6542963813108561E-7</v>
      </c>
      <c r="GS98" s="86">
        <f t="shared" si="128"/>
        <v>1.0607328033259111E-6</v>
      </c>
      <c r="GT98" s="86">
        <f t="shared" si="128"/>
        <v>2.9522500675424966E-6</v>
      </c>
      <c r="GU98" s="86">
        <f t="shared" si="128"/>
        <v>2.0525343872423393E-6</v>
      </c>
      <c r="GV98" s="86">
        <f t="shared" si="128"/>
        <v>3.41267066144305E-6</v>
      </c>
      <c r="GW98" s="86">
        <f t="shared" si="128"/>
        <v>2.9451751361732608E-7</v>
      </c>
      <c r="GX98" s="86">
        <f t="shared" si="128"/>
        <v>2.0069655807221038E-7</v>
      </c>
      <c r="GY98" s="86">
        <f t="shared" si="128"/>
        <v>1.333051578894162E-5</v>
      </c>
      <c r="GZ98" s="86">
        <f t="shared" si="128"/>
        <v>5.5478586551282335E-6</v>
      </c>
      <c r="HA98" s="86">
        <f t="shared" si="128"/>
        <v>4.3426501841449761E-8</v>
      </c>
      <c r="HC98" s="86">
        <f t="shared" si="73"/>
        <v>0.13803689961065585</v>
      </c>
      <c r="HD98" s="86">
        <f t="shared" si="73"/>
        <v>0.16161710678889732</v>
      </c>
      <c r="HE98" s="86">
        <f t="shared" si="73"/>
        <v>0.21270869283569721</v>
      </c>
      <c r="HF98" s="86">
        <f t="shared" si="73"/>
        <v>0.18794177965920461</v>
      </c>
      <c r="HG98" s="86">
        <f t="shared" si="87"/>
        <v>0.15636204379601207</v>
      </c>
      <c r="HH98" s="86">
        <f t="shared" si="87"/>
        <v>0.13442520405968894</v>
      </c>
      <c r="HI98" s="86">
        <f t="shared" si="87"/>
        <v>0.17815471263862354</v>
      </c>
      <c r="HJ98" s="86">
        <f t="shared" si="87"/>
        <v>0.18225601744383993</v>
      </c>
      <c r="HK98" s="86">
        <f t="shared" si="87"/>
        <v>0.20820469426525784</v>
      </c>
      <c r="HL98" s="86">
        <f t="shared" si="87"/>
        <v>0.14953607619331197</v>
      </c>
      <c r="HM98" s="86">
        <f t="shared" si="87"/>
        <v>0.17622545417922625</v>
      </c>
      <c r="HN98" s="86">
        <f t="shared" si="87"/>
        <v>0.19966939923886443</v>
      </c>
      <c r="HO98" s="86">
        <f t="shared" si="87"/>
        <v>0.15807498641695106</v>
      </c>
      <c r="HP98" s="86">
        <f t="shared" si="87"/>
        <v>0.12603936396639487</v>
      </c>
      <c r="HQ98" s="86">
        <f t="shared" si="87"/>
        <v>0.12246842960593661</v>
      </c>
      <c r="HS98" s="86">
        <f t="shared" si="129"/>
        <v>7.5534009875249663E-24</v>
      </c>
      <c r="HT98" s="86">
        <f t="shared" si="129"/>
        <v>1.0594468399548822E-24</v>
      </c>
      <c r="HU98" s="86">
        <f t="shared" si="129"/>
        <v>8.2779903096992342E-27</v>
      </c>
      <c r="HV98" s="86">
        <f t="shared" si="129"/>
        <v>3.594058700939148E-29</v>
      </c>
      <c r="HW98" s="86">
        <f t="shared" si="129"/>
        <v>5.3123786962288787E-31</v>
      </c>
      <c r="HX98" s="86">
        <f t="shared" si="129"/>
        <v>2.4234367517912426E-32</v>
      </c>
      <c r="HY98" s="86">
        <f t="shared" si="129"/>
        <v>3.734418833056147E-30</v>
      </c>
      <c r="HZ98" s="86">
        <f t="shared" si="129"/>
        <v>1.5600497866155542E-29</v>
      </c>
      <c r="IA98" s="86">
        <f t="shared" si="129"/>
        <v>2.1303650017243441E-28</v>
      </c>
      <c r="IB98" s="86">
        <f t="shared" si="129"/>
        <v>8.1782269337598401E-33</v>
      </c>
      <c r="IC98" s="86">
        <f t="shared" si="129"/>
        <v>4.2915907596307887E-29</v>
      </c>
      <c r="ID98" s="86">
        <f t="shared" si="129"/>
        <v>1.8398625992871221E-30</v>
      </c>
      <c r="IE98" s="86">
        <f t="shared" si="129"/>
        <v>1.0618736603997989E-30</v>
      </c>
      <c r="IF98" s="86">
        <f t="shared" si="129"/>
        <v>2.2285927968818575E-18</v>
      </c>
      <c r="IG98" s="86">
        <f t="shared" si="129"/>
        <v>2.4210642497243694E-13</v>
      </c>
      <c r="II98" s="86">
        <f t="shared" si="130"/>
        <v>7.7469253534900257E-108</v>
      </c>
      <c r="IJ98" s="86">
        <f t="shared" si="130"/>
        <v>9.9529298882978265E-122</v>
      </c>
      <c r="IK98" s="86">
        <f t="shared" si="130"/>
        <v>1.4569605109402441E-111</v>
      </c>
      <c r="IL98" s="86">
        <f t="shared" si="130"/>
        <v>2.4570186402369781E-134</v>
      </c>
      <c r="IM98" s="86">
        <f t="shared" si="130"/>
        <v>3.4145607932365402E-140</v>
      </c>
      <c r="IN98" s="86">
        <f t="shared" si="130"/>
        <v>9.8056722922181412E-146</v>
      </c>
      <c r="IO98" s="86">
        <f t="shared" si="130"/>
        <v>1.9153590727822576E-135</v>
      </c>
      <c r="IP98" s="86">
        <f t="shared" si="130"/>
        <v>3.2839996670041427E-133</v>
      </c>
      <c r="IQ98" s="86">
        <f t="shared" si="130"/>
        <v>2.131746980617195E-129</v>
      </c>
      <c r="IR98" s="86">
        <f t="shared" si="130"/>
        <v>2.014543895189912E-150</v>
      </c>
      <c r="IS98" s="86">
        <f t="shared" si="130"/>
        <v>7.6257476491815098E-133</v>
      </c>
      <c r="IT98" s="86">
        <f t="shared" si="130"/>
        <v>8.8292399297329523E-142</v>
      </c>
      <c r="IU98" s="86">
        <f t="shared" si="130"/>
        <v>7.9918420371113666E-139</v>
      </c>
      <c r="IV98" s="86">
        <f t="shared" si="130"/>
        <v>9.3183024248399923E-79</v>
      </c>
      <c r="IW98" s="86">
        <f t="shared" si="130"/>
        <v>3.4442059378524784E-46</v>
      </c>
      <c r="IY98" s="86">
        <f t="shared" si="131"/>
        <v>0.13813180523223365</v>
      </c>
      <c r="IZ98" s="86">
        <f t="shared" si="131"/>
        <v>0.16163519646300611</v>
      </c>
      <c r="JA98" s="86">
        <f t="shared" si="131"/>
        <v>0.21270881746320153</v>
      </c>
      <c r="JB98" s="86">
        <f t="shared" si="131"/>
        <v>0.18794185633715124</v>
      </c>
      <c r="JC98" s="86">
        <f t="shared" si="131"/>
        <v>0.15636230320696676</v>
      </c>
      <c r="JD98" s="86">
        <f t="shared" si="131"/>
        <v>0.13442576948932708</v>
      </c>
      <c r="JE98" s="86">
        <f t="shared" si="131"/>
        <v>0.17815577337142685</v>
      </c>
      <c r="JF98" s="86">
        <f t="shared" si="131"/>
        <v>0.18225896969390748</v>
      </c>
      <c r="JG98" s="86">
        <f t="shared" si="131"/>
        <v>0.20820674679964507</v>
      </c>
      <c r="JH98" s="86">
        <f t="shared" si="131"/>
        <v>0.14953948886397342</v>
      </c>
      <c r="JI98" s="86">
        <f t="shared" si="131"/>
        <v>0.17622574869673988</v>
      </c>
      <c r="JJ98" s="86">
        <f t="shared" si="131"/>
        <v>0.19966959993542249</v>
      </c>
      <c r="JK98" s="86">
        <f t="shared" si="131"/>
        <v>0.15808831693274</v>
      </c>
      <c r="JL98" s="86">
        <f t="shared" si="131"/>
        <v>0.12604491182505001</v>
      </c>
      <c r="JM98" s="86">
        <f t="shared" si="131"/>
        <v>0.12246847303268056</v>
      </c>
    </row>
    <row r="99" spans="2:273" x14ac:dyDescent="0.25">
      <c r="B99" s="2">
        <v>72</v>
      </c>
      <c r="C99" s="37">
        <v>155.08199999999999</v>
      </c>
      <c r="D99" s="37">
        <v>166.91800000000001</v>
      </c>
      <c r="E99" s="37">
        <v>173.44300000000001</v>
      </c>
      <c r="F99" s="37">
        <v>167.11500000000001</v>
      </c>
      <c r="G99" s="37">
        <v>162.066</v>
      </c>
      <c r="H99" s="37">
        <v>158.96700000000001</v>
      </c>
      <c r="I99" s="37">
        <v>166.75</v>
      </c>
      <c r="J99" s="37">
        <v>167.57599999999999</v>
      </c>
      <c r="K99" s="37">
        <v>168.63300000000001</v>
      </c>
      <c r="L99" s="37">
        <v>161.81399999999999</v>
      </c>
      <c r="M99" s="37">
        <v>167.5</v>
      </c>
      <c r="N99" s="37">
        <v>171.316</v>
      </c>
      <c r="O99" s="37">
        <v>158.27600000000001</v>
      </c>
      <c r="P99" s="37">
        <v>151.16900000000001</v>
      </c>
      <c r="Q99" s="37">
        <v>142.983</v>
      </c>
      <c r="S99" s="4">
        <f t="shared" si="132"/>
        <v>148.19777643153242</v>
      </c>
      <c r="T99" s="4">
        <f t="shared" si="132"/>
        <v>158.74615382728302</v>
      </c>
      <c r="U99" s="4">
        <f t="shared" si="132"/>
        <v>165.50400377650115</v>
      </c>
      <c r="V99" s="4">
        <f t="shared" si="132"/>
        <v>161.96684517249997</v>
      </c>
      <c r="W99" s="4">
        <f t="shared" si="132"/>
        <v>156.52958393179037</v>
      </c>
      <c r="X99" s="4">
        <f t="shared" si="132"/>
        <v>150.93600342668185</v>
      </c>
      <c r="Y99" s="4">
        <f t="shared" si="132"/>
        <v>160.5287555534826</v>
      </c>
      <c r="Z99" s="4">
        <f t="shared" si="132"/>
        <v>161.07188413970857</v>
      </c>
      <c r="AA99" s="4">
        <f t="shared" si="132"/>
        <v>161.84135376687755</v>
      </c>
      <c r="AB99" s="4">
        <f t="shared" si="132"/>
        <v>155.29450590724466</v>
      </c>
      <c r="AC99" s="4">
        <f t="shared" si="132"/>
        <v>159.75108240573672</v>
      </c>
      <c r="AD99" s="4">
        <f t="shared" si="132"/>
        <v>166.17567537091838</v>
      </c>
      <c r="AE99" s="4">
        <f t="shared" si="132"/>
        <v>154.79311220954386</v>
      </c>
      <c r="AF99" s="4">
        <f t="shared" si="132"/>
        <v>145.89362447182413</v>
      </c>
      <c r="AG99" s="4">
        <f t="shared" si="132"/>
        <v>138.87284634037832</v>
      </c>
      <c r="AI99" s="4">
        <f t="shared" si="133"/>
        <v>6.8842235684675757</v>
      </c>
      <c r="AJ99" s="4">
        <f t="shared" si="133"/>
        <v>8.1718461727169824</v>
      </c>
      <c r="AK99" s="4">
        <f t="shared" si="133"/>
        <v>7.9389962234988616</v>
      </c>
      <c r="AL99" s="4">
        <f t="shared" si="133"/>
        <v>5.1481548275000364</v>
      </c>
      <c r="AM99" s="4">
        <f t="shared" si="133"/>
        <v>5.5364160682096326</v>
      </c>
      <c r="AN99" s="4">
        <f t="shared" si="133"/>
        <v>8.0309965733181627</v>
      </c>
      <c r="AO99" s="4">
        <f t="shared" si="133"/>
        <v>6.221244446517403</v>
      </c>
      <c r="AP99" s="4">
        <f t="shared" si="133"/>
        <v>6.5041158602914209</v>
      </c>
      <c r="AQ99" s="4">
        <f t="shared" si="133"/>
        <v>6.7916462331224636</v>
      </c>
      <c r="AR99" s="4">
        <f t="shared" si="133"/>
        <v>6.5194940927553375</v>
      </c>
      <c r="AS99" s="4">
        <f t="shared" si="133"/>
        <v>7.7489175942632755</v>
      </c>
      <c r="AT99" s="4">
        <f t="shared" si="133"/>
        <v>5.1403246290816185</v>
      </c>
      <c r="AU99" s="4">
        <f t="shared" si="133"/>
        <v>3.4828877904561466</v>
      </c>
      <c r="AV99" s="4">
        <f t="shared" si="133"/>
        <v>5.2753755281758856</v>
      </c>
      <c r="AW99" s="4">
        <f t="shared" si="133"/>
        <v>4.1101536596216874</v>
      </c>
      <c r="AY99" s="2">
        <f t="shared" si="125"/>
        <v>101.62619592085653</v>
      </c>
      <c r="AZ99" s="2">
        <f t="shared" si="125"/>
        <v>101.69187912960352</v>
      </c>
      <c r="BA99" s="2">
        <f t="shared" si="125"/>
        <v>96.614103436994952</v>
      </c>
      <c r="BB99" s="2">
        <f t="shared" si="125"/>
        <v>96.39345145456187</v>
      </c>
      <c r="BC99" s="2">
        <f t="shared" si="125"/>
        <v>99.831376920885788</v>
      </c>
      <c r="BD99" s="2">
        <f t="shared" si="125"/>
        <v>100.3687404340899</v>
      </c>
      <c r="BE99" s="2">
        <f t="shared" si="125"/>
        <v>98.974823788323746</v>
      </c>
      <c r="BF99" s="2">
        <f t="shared" si="125"/>
        <v>98.195946127769744</v>
      </c>
      <c r="BG99" s="2">
        <f t="shared" si="125"/>
        <v>95.956563146788369</v>
      </c>
      <c r="BH99" s="2">
        <f t="shared" si="125"/>
        <v>99.158190708276379</v>
      </c>
      <c r="BI99" s="2">
        <f t="shared" si="125"/>
        <v>99.362630442403329</v>
      </c>
      <c r="BJ99" s="2">
        <f t="shared" si="125"/>
        <v>98.766000734692611</v>
      </c>
      <c r="BK99" s="2">
        <f t="shared" si="125"/>
        <v>98.654889378665843</v>
      </c>
      <c r="BL99" s="2">
        <f t="shared" si="125"/>
        <v>99.467111690089538</v>
      </c>
      <c r="BM99" s="2">
        <f t="shared" si="125"/>
        <v>100.5865896487924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113.5027088180113</v>
      </c>
      <c r="DL99" s="2">
        <f t="shared" si="134"/>
        <v>114.77860466134153</v>
      </c>
      <c r="DM99" s="2">
        <f t="shared" si="134"/>
        <v>111.23715125651971</v>
      </c>
      <c r="DN99" s="2">
        <f t="shared" si="134"/>
        <v>112.12451099682681</v>
      </c>
      <c r="DO99" s="2">
        <f t="shared" si="134"/>
        <v>112.59794233504758</v>
      </c>
      <c r="DP99" s="2">
        <f t="shared" si="134"/>
        <v>114.48097202465624</v>
      </c>
      <c r="DQ99" s="2">
        <f t="shared" si="134"/>
        <v>111.91619925593611</v>
      </c>
      <c r="DR99" s="2">
        <f t="shared" si="134"/>
        <v>113.93608815958815</v>
      </c>
      <c r="DS99" s="2">
        <f t="shared" si="134"/>
        <v>108.59100812324931</v>
      </c>
      <c r="DT99" s="2">
        <f t="shared" si="134"/>
        <v>107.87383315508023</v>
      </c>
      <c r="DU99" s="2">
        <f t="shared" si="134"/>
        <v>110.63212661064425</v>
      </c>
      <c r="DV99" s="2">
        <f t="shared" si="134"/>
        <v>114.7611462184874</v>
      </c>
      <c r="DW99" s="2">
        <f t="shared" si="134"/>
        <v>113.89309383753501</v>
      </c>
      <c r="DX99" s="2">
        <f t="shared" si="134"/>
        <v>113.48023752228161</v>
      </c>
      <c r="DY99" s="2">
        <f t="shared" si="134"/>
        <v>108.61237881773398</v>
      </c>
      <c r="EA99" s="2">
        <f t="shared" si="94"/>
        <v>100.90721970361705</v>
      </c>
      <c r="EB99" s="2">
        <f t="shared" si="94"/>
        <v>100.90629207878213</v>
      </c>
      <c r="EC99" s="2">
        <f t="shared" si="94"/>
        <v>95.763666556945381</v>
      </c>
      <c r="ED99" s="2">
        <f t="shared" si="94"/>
        <v>95.494904309539862</v>
      </c>
      <c r="EE99" s="2">
        <f t="shared" si="94"/>
        <v>99.04829574861364</v>
      </c>
      <c r="EF99" s="2">
        <f t="shared" si="94"/>
        <v>99.434937594014343</v>
      </c>
      <c r="EG99" s="2">
        <f t="shared" si="94"/>
        <v>98.176861447288559</v>
      </c>
      <c r="EH99" s="2">
        <f t="shared" si="94"/>
        <v>97.152093408108172</v>
      </c>
      <c r="EI99" s="2">
        <f t="shared" si="94"/>
        <v>95.113901611585703</v>
      </c>
      <c r="EJ99" s="2">
        <f t="shared" si="94"/>
        <v>98.503114811882355</v>
      </c>
      <c r="EK99" s="2">
        <f t="shared" si="94"/>
        <v>98.563265574238685</v>
      </c>
      <c r="EL99" s="2">
        <f t="shared" si="94"/>
        <v>97.71150846132366</v>
      </c>
      <c r="EM99" s="2">
        <f t="shared" si="135"/>
        <v>97.581912583208691</v>
      </c>
      <c r="EN99" s="2">
        <f t="shared" si="135"/>
        <v>98.413185336473958</v>
      </c>
      <c r="EO99" s="2">
        <f t="shared" si="135"/>
        <v>99.958411232840987</v>
      </c>
      <c r="EQ99" s="2">
        <f t="shared" si="136"/>
        <v>100.32421324288244</v>
      </c>
      <c r="ER99" s="2">
        <f t="shared" si="136"/>
        <v>100.16231825493823</v>
      </c>
      <c r="ES99" s="2">
        <f t="shared" si="136"/>
        <v>95.565421440689818</v>
      </c>
      <c r="ET99" s="2">
        <f t="shared" si="136"/>
        <v>95.778973359731523</v>
      </c>
      <c r="EU99" s="2">
        <f t="shared" si="136"/>
        <v>99.203596657881818</v>
      </c>
      <c r="EV99" s="2">
        <f t="shared" si="136"/>
        <v>99.372898707850808</v>
      </c>
      <c r="EW99" s="2">
        <f t="shared" si="136"/>
        <v>98.012918292868378</v>
      </c>
      <c r="EX99" s="2">
        <f t="shared" si="136"/>
        <v>97.159015881875376</v>
      </c>
      <c r="EY99" s="2">
        <f t="shared" si="136"/>
        <v>95.012241462241448</v>
      </c>
      <c r="EZ99" s="2">
        <f t="shared" si="136"/>
        <v>98.762495897726069</v>
      </c>
      <c r="FA99" s="2">
        <f t="shared" si="136"/>
        <v>98.577076055552737</v>
      </c>
      <c r="FB99" s="2">
        <f t="shared" si="136"/>
        <v>97.150270797349933</v>
      </c>
      <c r="FC99" s="2">
        <f t="shared" si="136"/>
        <v>97.588152728199873</v>
      </c>
      <c r="FD99" s="2">
        <f t="shared" si="136"/>
        <v>98.522299853945171</v>
      </c>
      <c r="FE99" s="2">
        <f t="shared" si="136"/>
        <v>100.80355914876601</v>
      </c>
      <c r="FG99" s="2">
        <f t="shared" si="137"/>
        <v>0.94282371276607913</v>
      </c>
      <c r="FH99" s="2">
        <f t="shared" si="137"/>
        <v>0.9432329403121904</v>
      </c>
      <c r="FI99" s="2">
        <f t="shared" si="137"/>
        <v>0.94499288727234532</v>
      </c>
      <c r="FJ99" s="2">
        <f t="shared" si="137"/>
        <v>0.94601108391512634</v>
      </c>
      <c r="FK99" s="2">
        <f t="shared" si="137"/>
        <v>0.94223316020370818</v>
      </c>
      <c r="FL99" s="2">
        <f t="shared" si="137"/>
        <v>0.93792707184339885</v>
      </c>
      <c r="FM99" s="2">
        <f t="shared" si="137"/>
        <v>0.94188826756569621</v>
      </c>
      <c r="FN99" s="2">
        <f t="shared" si="137"/>
        <v>0.9378079965278352</v>
      </c>
      <c r="FO99" s="2">
        <f t="shared" si="137"/>
        <v>0.93745039484022641</v>
      </c>
      <c r="FP99" s="2">
        <f t="shared" si="137"/>
        <v>0.93017190353853829</v>
      </c>
      <c r="FQ99" s="2">
        <f t="shared" si="137"/>
        <v>0.93376986656035044</v>
      </c>
      <c r="FR99" s="2">
        <f t="shared" si="137"/>
        <v>0.93805519407952709</v>
      </c>
      <c r="FS99" s="2">
        <f t="shared" si="137"/>
        <v>0.93421928878727123</v>
      </c>
      <c r="FT99" s="2">
        <f t="shared" si="137"/>
        <v>0.9300659793333248</v>
      </c>
      <c r="FU99" s="2">
        <f t="shared" si="137"/>
        <v>0.92758342143731187</v>
      </c>
      <c r="FW99" s="2">
        <f t="shared" si="127"/>
        <v>2.036145903682915E-3</v>
      </c>
      <c r="FX99" s="2">
        <f t="shared" si="127"/>
        <v>2.5583501726984597E-3</v>
      </c>
      <c r="FY99" s="2">
        <f t="shared" si="127"/>
        <v>3.6058245623385192E-3</v>
      </c>
      <c r="FZ99" s="2">
        <f t="shared" si="127"/>
        <v>2.5793202643348118E-3</v>
      </c>
      <c r="GA99" s="2">
        <f t="shared" si="127"/>
        <v>2.3239311278754849E-3</v>
      </c>
      <c r="GB99" s="2">
        <f t="shared" si="127"/>
        <v>2.3948556885267495E-3</v>
      </c>
      <c r="GC99" s="2">
        <f t="shared" si="127"/>
        <v>2.7715797409357873E-3</v>
      </c>
      <c r="GD99" s="2">
        <f t="shared" si="127"/>
        <v>3.2444761044372462E-3</v>
      </c>
      <c r="GE99" s="2">
        <f t="shared" si="127"/>
        <v>3.2082954846252999E-3</v>
      </c>
      <c r="GF99" s="2">
        <f t="shared" si="127"/>
        <v>2.8393435458628248E-3</v>
      </c>
      <c r="GG99" s="2">
        <f t="shared" si="127"/>
        <v>3.0839807791474584E-3</v>
      </c>
      <c r="GH99" s="2">
        <f t="shared" si="127"/>
        <v>2.9296474888900362E-3</v>
      </c>
      <c r="GI99" s="2">
        <f t="shared" si="127"/>
        <v>2.5146575707585021E-3</v>
      </c>
      <c r="GJ99" s="2">
        <f t="shared" si="127"/>
        <v>2.0786846029175218E-3</v>
      </c>
      <c r="GK99" s="2">
        <f t="shared" si="127"/>
        <v>1.7602746608162674E-3</v>
      </c>
      <c r="GM99" s="86">
        <f t="shared" si="128"/>
        <v>2.024850585367469E-5</v>
      </c>
      <c r="GN99" s="86">
        <f t="shared" si="128"/>
        <v>3.3302961588994215E-6</v>
      </c>
      <c r="GO99" s="86">
        <f t="shared" si="128"/>
        <v>1.1947542287565715E-8</v>
      </c>
      <c r="GP99" s="86">
        <f t="shared" si="128"/>
        <v>6.4310243017241572E-9</v>
      </c>
      <c r="GQ99" s="86">
        <f t="shared" si="128"/>
        <v>2.4392749920565348E-8</v>
      </c>
      <c r="GR99" s="86">
        <f t="shared" si="128"/>
        <v>5.3931510224504652E-8</v>
      </c>
      <c r="GS99" s="86">
        <f t="shared" si="128"/>
        <v>1.1940117369409254E-7</v>
      </c>
      <c r="GT99" s="86">
        <f t="shared" si="128"/>
        <v>4.079230121360519E-7</v>
      </c>
      <c r="GU99" s="86">
        <f t="shared" si="128"/>
        <v>2.8480331679024867E-7</v>
      </c>
      <c r="GV99" s="86">
        <f t="shared" si="128"/>
        <v>4.5598925219718692E-7</v>
      </c>
      <c r="GW99" s="86">
        <f t="shared" si="128"/>
        <v>2.5917250113430169E-8</v>
      </c>
      <c r="GX99" s="86">
        <f t="shared" si="128"/>
        <v>1.8863957960582117E-8</v>
      </c>
      <c r="GY99" s="86">
        <f t="shared" si="128"/>
        <v>2.3446642161016452E-6</v>
      </c>
      <c r="GZ99" s="86">
        <f t="shared" si="128"/>
        <v>8.7005949162963162E-7</v>
      </c>
      <c r="HA99" s="86">
        <f t="shared" si="128"/>
        <v>3.7260173744162346E-9</v>
      </c>
      <c r="HC99" s="86">
        <f t="shared" si="73"/>
        <v>0.18020306779316184</v>
      </c>
      <c r="HD99" s="86">
        <f t="shared" si="73"/>
        <v>0.21428791129702707</v>
      </c>
      <c r="HE99" s="86">
        <f t="shared" si="73"/>
        <v>0.27741420143290763</v>
      </c>
      <c r="HF99" s="86">
        <f t="shared" si="73"/>
        <v>0.24989237829616201</v>
      </c>
      <c r="HG99" s="86">
        <f t="shared" si="87"/>
        <v>0.21110410124560697</v>
      </c>
      <c r="HH99" s="86">
        <f t="shared" si="87"/>
        <v>0.18490798492023894</v>
      </c>
      <c r="HI99" s="86">
        <f t="shared" si="87"/>
        <v>0.23890259231766486</v>
      </c>
      <c r="HJ99" s="86">
        <f t="shared" si="87"/>
        <v>0.24517494608736948</v>
      </c>
      <c r="HK99" s="86">
        <f t="shared" si="87"/>
        <v>0.27582226614583039</v>
      </c>
      <c r="HL99" s="86">
        <f t="shared" si="87"/>
        <v>0.20679696547534634</v>
      </c>
      <c r="HM99" s="86">
        <f t="shared" si="87"/>
        <v>0.23712262487544281</v>
      </c>
      <c r="HN99" s="86">
        <f t="shared" si="87"/>
        <v>0.2674626511486235</v>
      </c>
      <c r="HO99" s="86">
        <f t="shared" si="87"/>
        <v>0.21370577985900718</v>
      </c>
      <c r="HP99" s="86">
        <f t="shared" si="87"/>
        <v>0.17761618505093024</v>
      </c>
      <c r="HQ99" s="86">
        <f t="shared" si="87"/>
        <v>0.18087150606146951</v>
      </c>
      <c r="HS99" s="86">
        <f t="shared" si="129"/>
        <v>8.5493456446268472E-23</v>
      </c>
      <c r="HT99" s="86">
        <f t="shared" si="129"/>
        <v>1.6170502222295126E-23</v>
      </c>
      <c r="HU99" s="86">
        <f t="shared" si="129"/>
        <v>1.4844632675040008E-25</v>
      </c>
      <c r="HV99" s="86">
        <f t="shared" si="129"/>
        <v>8.2352323340581596E-28</v>
      </c>
      <c r="HW99" s="86">
        <f t="shared" si="129"/>
        <v>1.3679538247932193E-29</v>
      </c>
      <c r="HX99" s="86">
        <f t="shared" si="129"/>
        <v>7.2858871905801116E-31</v>
      </c>
      <c r="HY99" s="86">
        <f t="shared" si="129"/>
        <v>9.5192616617033041E-29</v>
      </c>
      <c r="HZ99" s="86">
        <f t="shared" si="129"/>
        <v>4.0698218136429271E-28</v>
      </c>
      <c r="IA99" s="86">
        <f t="shared" si="129"/>
        <v>4.9337760188976821E-27</v>
      </c>
      <c r="IB99" s="86">
        <f t="shared" si="129"/>
        <v>2.9420715936113994E-31</v>
      </c>
      <c r="IC99" s="86">
        <f t="shared" si="129"/>
        <v>1.056641543879161E-27</v>
      </c>
      <c r="ID99" s="86">
        <f t="shared" si="129"/>
        <v>5.3074974967326804E-29</v>
      </c>
      <c r="IE99" s="86">
        <f t="shared" si="129"/>
        <v>2.7585920120020624E-29</v>
      </c>
      <c r="IF99" s="86">
        <f t="shared" si="129"/>
        <v>1.3592932620703373E-17</v>
      </c>
      <c r="IG99" s="86">
        <f t="shared" si="129"/>
        <v>8.4504568151691756E-13</v>
      </c>
      <c r="II99" s="86">
        <f t="shared" si="130"/>
        <v>9.3109375920912451E-105</v>
      </c>
      <c r="IJ99" s="86">
        <f t="shared" si="130"/>
        <v>4.0892880353548794E-118</v>
      </c>
      <c r="IK99" s="86">
        <f t="shared" si="130"/>
        <v>4.6625417956268612E-108</v>
      </c>
      <c r="IL99" s="86">
        <f t="shared" si="130"/>
        <v>2.4505576312869627E-130</v>
      </c>
      <c r="IM99" s="86">
        <f t="shared" si="130"/>
        <v>4.3501929059000207E-136</v>
      </c>
      <c r="IN99" s="86">
        <f t="shared" si="130"/>
        <v>1.9137434449469901E-141</v>
      </c>
      <c r="IO99" s="86">
        <f t="shared" si="130"/>
        <v>2.3056123577013566E-131</v>
      </c>
      <c r="IP99" s="86">
        <f t="shared" si="130"/>
        <v>4.3331876836038483E-129</v>
      </c>
      <c r="IQ99" s="86">
        <f t="shared" si="130"/>
        <v>2.0987775582432725E-125</v>
      </c>
      <c r="IR99" s="86">
        <f t="shared" si="130"/>
        <v>7.2499823474971425E-146</v>
      </c>
      <c r="IS99" s="86">
        <f t="shared" si="130"/>
        <v>9.0339030452264302E-129</v>
      </c>
      <c r="IT99" s="86">
        <f t="shared" si="130"/>
        <v>1.8186050021362113E-137</v>
      </c>
      <c r="IU99" s="86">
        <f t="shared" si="130"/>
        <v>1.0464107873482836E-134</v>
      </c>
      <c r="IV99" s="86">
        <f t="shared" si="130"/>
        <v>1.6319898687687593E-76</v>
      </c>
      <c r="IW99" s="86">
        <f t="shared" si="130"/>
        <v>6.3123860820352582E-45</v>
      </c>
      <c r="IY99" s="86">
        <f t="shared" si="131"/>
        <v>0.1802233162990155</v>
      </c>
      <c r="IZ99" s="86">
        <f t="shared" si="131"/>
        <v>0.21429124159318597</v>
      </c>
      <c r="JA99" s="86">
        <f t="shared" si="131"/>
        <v>0.27741421338044991</v>
      </c>
      <c r="JB99" s="86">
        <f t="shared" si="131"/>
        <v>0.24989238472718631</v>
      </c>
      <c r="JC99" s="86">
        <f t="shared" si="131"/>
        <v>0.2111041256383569</v>
      </c>
      <c r="JD99" s="86">
        <f t="shared" si="131"/>
        <v>0.18490803885174917</v>
      </c>
      <c r="JE99" s="86">
        <f t="shared" si="131"/>
        <v>0.23890271171883856</v>
      </c>
      <c r="JF99" s="86">
        <f t="shared" si="131"/>
        <v>0.24517535401038162</v>
      </c>
      <c r="JG99" s="86">
        <f t="shared" si="131"/>
        <v>0.27582255094914715</v>
      </c>
      <c r="JH99" s="86">
        <f t="shared" si="131"/>
        <v>0.20679742146459854</v>
      </c>
      <c r="JI99" s="86">
        <f t="shared" si="131"/>
        <v>0.23712265079269293</v>
      </c>
      <c r="JJ99" s="86">
        <f t="shared" si="131"/>
        <v>0.26746267001258145</v>
      </c>
      <c r="JK99" s="86">
        <f t="shared" si="131"/>
        <v>0.2137081245232233</v>
      </c>
      <c r="JL99" s="86">
        <f t="shared" si="131"/>
        <v>0.17761705511042186</v>
      </c>
      <c r="JM99" s="86">
        <f t="shared" si="131"/>
        <v>0.18087150978833194</v>
      </c>
    </row>
    <row r="100" spans="2:273" x14ac:dyDescent="0.25">
      <c r="B100" s="2">
        <v>73</v>
      </c>
      <c r="C100" s="37">
        <v>163.721</v>
      </c>
      <c r="D100" s="37">
        <v>177.672</v>
      </c>
      <c r="E100" s="37">
        <v>182</v>
      </c>
      <c r="F100" s="37">
        <v>178.68899999999999</v>
      </c>
      <c r="G100" s="37">
        <v>173.75399999999999</v>
      </c>
      <c r="H100" s="37">
        <v>172.55</v>
      </c>
      <c r="I100" s="37">
        <v>175.7</v>
      </c>
      <c r="J100" s="37">
        <v>177.322</v>
      </c>
      <c r="K100" s="37">
        <v>178.4</v>
      </c>
      <c r="L100" s="37">
        <v>172.69499999999999</v>
      </c>
      <c r="M100" s="37">
        <v>178.7</v>
      </c>
      <c r="N100" s="37">
        <v>181.43899999999999</v>
      </c>
      <c r="O100" s="37">
        <v>170.20699999999999</v>
      </c>
      <c r="P100" s="37">
        <v>162.23699999999999</v>
      </c>
      <c r="Q100" s="37">
        <v>152.43299999999999</v>
      </c>
      <c r="S100" s="4">
        <f t="shared" si="132"/>
        <v>157.22219100572588</v>
      </c>
      <c r="T100" s="4">
        <f t="shared" si="132"/>
        <v>169.9454053149031</v>
      </c>
      <c r="U100" s="4">
        <f t="shared" si="132"/>
        <v>177.26160320940994</v>
      </c>
      <c r="V100" s="4">
        <f t="shared" si="132"/>
        <v>174.41950921810241</v>
      </c>
      <c r="W100" s="4">
        <f t="shared" si="132"/>
        <v>168.46651679107129</v>
      </c>
      <c r="X100" s="4">
        <f t="shared" si="132"/>
        <v>162.64887367352048</v>
      </c>
      <c r="Y100" s="4">
        <f t="shared" si="132"/>
        <v>172.66446841135956</v>
      </c>
      <c r="Z100" s="4">
        <f t="shared" si="132"/>
        <v>173.45073792461551</v>
      </c>
      <c r="AA100" s="4">
        <f t="shared" si="132"/>
        <v>173.62960825874228</v>
      </c>
      <c r="AB100" s="4">
        <f t="shared" si="132"/>
        <v>168.15170623600073</v>
      </c>
      <c r="AC100" s="4">
        <f t="shared" si="132"/>
        <v>171.90385086304906</v>
      </c>
      <c r="AD100" s="4">
        <f t="shared" si="132"/>
        <v>178.6357643527308</v>
      </c>
      <c r="AE100" s="4">
        <f t="shared" si="132"/>
        <v>166.59158827441644</v>
      </c>
      <c r="AF100" s="4">
        <f t="shared" si="132"/>
        <v>157.50623033174418</v>
      </c>
      <c r="AG100" s="4">
        <f t="shared" si="132"/>
        <v>149.66975967108797</v>
      </c>
      <c r="AI100" s="4">
        <f t="shared" si="133"/>
        <v>6.4988089942741283</v>
      </c>
      <c r="AJ100" s="4">
        <f t="shared" si="133"/>
        <v>7.7265946850968987</v>
      </c>
      <c r="AK100" s="4">
        <f t="shared" si="133"/>
        <v>4.738396790590059</v>
      </c>
      <c r="AL100" s="4">
        <f t="shared" si="133"/>
        <v>4.2694907818975878</v>
      </c>
      <c r="AM100" s="4">
        <f t="shared" si="133"/>
        <v>5.2874832089287054</v>
      </c>
      <c r="AN100" s="4">
        <f t="shared" si="133"/>
        <v>9.9011263264795275</v>
      </c>
      <c r="AO100" s="4">
        <f t="shared" si="133"/>
        <v>3.0355315886404242</v>
      </c>
      <c r="AP100" s="4">
        <f t="shared" si="133"/>
        <v>3.8712620753844931</v>
      </c>
      <c r="AQ100" s="4">
        <f t="shared" si="133"/>
        <v>4.7703917412577255</v>
      </c>
      <c r="AR100" s="4">
        <f t="shared" si="133"/>
        <v>4.5432937639992588</v>
      </c>
      <c r="AS100" s="4">
        <f t="shared" si="133"/>
        <v>6.7961491369509304</v>
      </c>
      <c r="AT100" s="4">
        <f t="shared" si="133"/>
        <v>2.8032356472691902</v>
      </c>
      <c r="AU100" s="4">
        <f t="shared" si="133"/>
        <v>3.6154117255835558</v>
      </c>
      <c r="AV100" s="4">
        <f t="shared" si="133"/>
        <v>4.7307696682558174</v>
      </c>
      <c r="AW100" s="4">
        <f t="shared" si="133"/>
        <v>2.7632403289120191</v>
      </c>
      <c r="AY100" s="2">
        <f t="shared" si="125"/>
        <v>101.38842642996947</v>
      </c>
      <c r="AZ100" s="2">
        <f t="shared" si="125"/>
        <v>101.43295025038981</v>
      </c>
      <c r="BA100" s="2">
        <f t="shared" si="125"/>
        <v>96.410969938588323</v>
      </c>
      <c r="BB100" s="2">
        <f t="shared" si="125"/>
        <v>96.194329508248757</v>
      </c>
      <c r="BC100" s="2">
        <f t="shared" si="125"/>
        <v>99.612076976729952</v>
      </c>
      <c r="BD100" s="2">
        <f t="shared" si="125"/>
        <v>100.1308422275891</v>
      </c>
      <c r="BE100" s="2">
        <f t="shared" si="125"/>
        <v>98.732697230744094</v>
      </c>
      <c r="BF100" s="2">
        <f t="shared" si="125"/>
        <v>97.973424744590517</v>
      </c>
      <c r="BG100" s="2">
        <f t="shared" si="125"/>
        <v>95.768287321274897</v>
      </c>
      <c r="BH100" s="2">
        <f t="shared" si="125"/>
        <v>98.975777699952943</v>
      </c>
      <c r="BI100" s="2">
        <f t="shared" si="125"/>
        <v>99.137431410592157</v>
      </c>
      <c r="BJ100" s="2">
        <f t="shared" si="125"/>
        <v>98.51485482147487</v>
      </c>
      <c r="BK100" s="2">
        <f t="shared" si="125"/>
        <v>98.437581571663415</v>
      </c>
      <c r="BL100" s="2">
        <f t="shared" si="125"/>
        <v>99.2724415137656</v>
      </c>
      <c r="BM100" s="2">
        <f t="shared" si="125"/>
        <v>100.47007826931141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113.55350947467171</v>
      </c>
      <c r="DL100" s="2">
        <f t="shared" si="134"/>
        <v>114.89398818251452</v>
      </c>
      <c r="DM100" s="2">
        <f t="shared" si="134"/>
        <v>111.35894238975821</v>
      </c>
      <c r="DN100" s="2">
        <f t="shared" si="134"/>
        <v>112.23157478936429</v>
      </c>
      <c r="DO100" s="2">
        <f t="shared" si="134"/>
        <v>112.66975828865301</v>
      </c>
      <c r="DP100" s="2">
        <f t="shared" si="134"/>
        <v>114.58561403508772</v>
      </c>
      <c r="DQ100" s="2">
        <f t="shared" si="134"/>
        <v>112.01749195754461</v>
      </c>
      <c r="DR100" s="2">
        <f t="shared" si="134"/>
        <v>114.0950444015444</v>
      </c>
      <c r="DS100" s="2">
        <f t="shared" si="134"/>
        <v>108.67353109243697</v>
      </c>
      <c r="DT100" s="2">
        <f t="shared" si="134"/>
        <v>107.93260259740262</v>
      </c>
      <c r="DU100" s="2">
        <f t="shared" si="134"/>
        <v>110.71765210084033</v>
      </c>
      <c r="DV100" s="2">
        <f t="shared" si="134"/>
        <v>114.9254355742297</v>
      </c>
      <c r="DW100" s="2">
        <f t="shared" si="134"/>
        <v>114.01998823529411</v>
      </c>
      <c r="DX100" s="2">
        <f t="shared" si="134"/>
        <v>113.62143404634578</v>
      </c>
      <c r="DY100" s="2">
        <f t="shared" si="134"/>
        <v>108.64710935960591</v>
      </c>
      <c r="EA100" s="2">
        <f t="shared" si="94"/>
        <v>100.7169257287706</v>
      </c>
      <c r="EB100" s="2">
        <f t="shared" si="94"/>
        <v>100.69622155328113</v>
      </c>
      <c r="EC100" s="2">
        <f t="shared" si="94"/>
        <v>95.618211323238995</v>
      </c>
      <c r="ED100" s="2">
        <f t="shared" si="94"/>
        <v>95.358803094361164</v>
      </c>
      <c r="EE100" s="2">
        <f t="shared" si="94"/>
        <v>98.881568083795401</v>
      </c>
      <c r="EF100" s="2">
        <f t="shared" si="94"/>
        <v>99.258550577272459</v>
      </c>
      <c r="EG100" s="2">
        <f t="shared" si="94"/>
        <v>97.985689100710431</v>
      </c>
      <c r="EH100" s="2">
        <f t="shared" si="94"/>
        <v>96.998343973998075</v>
      </c>
      <c r="EI100" s="2">
        <f t="shared" si="94"/>
        <v>94.983338654232313</v>
      </c>
      <c r="EJ100" s="2">
        <f t="shared" si="94"/>
        <v>98.361722107856082</v>
      </c>
      <c r="EK100" s="2">
        <f t="shared" si="94"/>
        <v>98.388295990860726</v>
      </c>
      <c r="EL100" s="2">
        <f t="shared" si="94"/>
        <v>97.52836496323188</v>
      </c>
      <c r="EM100" s="2">
        <f t="shared" si="135"/>
        <v>97.436909269522872</v>
      </c>
      <c r="EN100" s="2">
        <f t="shared" si="135"/>
        <v>98.288183636959957</v>
      </c>
      <c r="EO100" s="2">
        <f t="shared" si="135"/>
        <v>99.886205811935312</v>
      </c>
      <c r="EQ100" s="2">
        <f t="shared" si="136"/>
        <v>100.15577994489627</v>
      </c>
      <c r="ER100" s="2">
        <f t="shared" si="136"/>
        <v>99.979347323407112</v>
      </c>
      <c r="ES100" s="2">
        <f t="shared" si="136"/>
        <v>95.428817990610796</v>
      </c>
      <c r="ET100" s="2">
        <f t="shared" si="136"/>
        <v>95.63162175405337</v>
      </c>
      <c r="EU100" s="2">
        <f t="shared" si="136"/>
        <v>99.031108776266962</v>
      </c>
      <c r="EV100" s="2">
        <f t="shared" si="136"/>
        <v>99.198885545810612</v>
      </c>
      <c r="EW100" s="2">
        <f t="shared" si="136"/>
        <v>97.828079071417719</v>
      </c>
      <c r="EX100" s="2">
        <f t="shared" si="136"/>
        <v>97.005073827887145</v>
      </c>
      <c r="EY100" s="2">
        <f t="shared" si="136"/>
        <v>94.885826059335471</v>
      </c>
      <c r="EZ100" s="2">
        <f t="shared" si="136"/>
        <v>98.610968207377013</v>
      </c>
      <c r="FA100" s="2">
        <f t="shared" si="136"/>
        <v>98.401580701843315</v>
      </c>
      <c r="FB100" s="2">
        <f t="shared" si="136"/>
        <v>96.988926977907283</v>
      </c>
      <c r="FC100" s="2">
        <f t="shared" si="136"/>
        <v>97.442886282508908</v>
      </c>
      <c r="FD100" s="2">
        <f t="shared" si="136"/>
        <v>98.393108909344107</v>
      </c>
      <c r="FE100" s="2">
        <f t="shared" si="136"/>
        <v>100.68976560611218</v>
      </c>
      <c r="FG100" s="2">
        <f t="shared" si="137"/>
        <v>0.94759094189761184</v>
      </c>
      <c r="FH100" s="2">
        <f t="shared" si="137"/>
        <v>0.94796793200178409</v>
      </c>
      <c r="FI100" s="2">
        <f t="shared" si="137"/>
        <v>0.94958892585573018</v>
      </c>
      <c r="FJ100" s="2">
        <f t="shared" si="137"/>
        <v>0.95052650247309689</v>
      </c>
      <c r="FK100" s="2">
        <f t="shared" si="137"/>
        <v>0.94704686279268346</v>
      </c>
      <c r="FL100" s="2">
        <f t="shared" si="137"/>
        <v>0.9430779228289371</v>
      </c>
      <c r="FM100" s="2">
        <f t="shared" si="137"/>
        <v>0.94672908514794452</v>
      </c>
      <c r="FN100" s="2">
        <f t="shared" si="137"/>
        <v>0.94296812763495785</v>
      </c>
      <c r="FO100" s="2">
        <f t="shared" si="137"/>
        <v>0.94263838168913705</v>
      </c>
      <c r="FP100" s="2">
        <f t="shared" si="137"/>
        <v>0.93592231845294283</v>
      </c>
      <c r="FQ100" s="2">
        <f t="shared" si="137"/>
        <v>0.93924333891190481</v>
      </c>
      <c r="FR100" s="2">
        <f t="shared" si="137"/>
        <v>0.94319605728907829</v>
      </c>
      <c r="FS100" s="2">
        <f t="shared" si="137"/>
        <v>0.93965801960049555</v>
      </c>
      <c r="FT100" s="2">
        <f t="shared" si="137"/>
        <v>0.93582451538911748</v>
      </c>
      <c r="FU100" s="2">
        <f t="shared" si="137"/>
        <v>0.93353176820612938</v>
      </c>
      <c r="FW100" s="2">
        <f t="shared" si="127"/>
        <v>2.2321510955704074E-3</v>
      </c>
      <c r="FX100" s="2">
        <f t="shared" si="127"/>
        <v>2.804482965927562E-3</v>
      </c>
      <c r="FY100" s="2">
        <f t="shared" si="127"/>
        <v>3.9523330604635427E-3</v>
      </c>
      <c r="FZ100" s="2">
        <f t="shared" si="127"/>
        <v>2.8274648212771249E-3</v>
      </c>
      <c r="GA100" s="2">
        <f t="shared" si="127"/>
        <v>2.5475686240474041E-3</v>
      </c>
      <c r="GB100" s="2">
        <f t="shared" si="127"/>
        <v>2.6253004661442071E-3</v>
      </c>
      <c r="GC100" s="2">
        <f t="shared" si="127"/>
        <v>3.038164358731089E-3</v>
      </c>
      <c r="GD100" s="2">
        <f t="shared" si="127"/>
        <v>3.5563840828026967E-3</v>
      </c>
      <c r="GE100" s="2">
        <f t="shared" si="127"/>
        <v>3.5167375079423737E-3</v>
      </c>
      <c r="GF100" s="2">
        <f t="shared" si="127"/>
        <v>3.1124256878658843E-3</v>
      </c>
      <c r="GG100" s="2">
        <f t="shared" si="127"/>
        <v>3.3805118546337241E-3</v>
      </c>
      <c r="GH100" s="2">
        <f t="shared" si="127"/>
        <v>3.2113869047416962E-3</v>
      </c>
      <c r="GI100" s="2">
        <f t="shared" si="127"/>
        <v>2.75659841979048E-3</v>
      </c>
      <c r="GJ100" s="2">
        <f t="shared" si="127"/>
        <v>2.2787753405111967E-3</v>
      </c>
      <c r="GK100" s="2">
        <f t="shared" si="127"/>
        <v>1.9297750547311052E-3</v>
      </c>
      <c r="GM100" s="86">
        <f t="shared" si="128"/>
        <v>3.7893024985431957E-6</v>
      </c>
      <c r="GN100" s="86">
        <f t="shared" si="128"/>
        <v>5.3733480235796889E-7</v>
      </c>
      <c r="GO100" s="86">
        <f t="shared" si="128"/>
        <v>9.6544724003546074E-10</v>
      </c>
      <c r="GP100" s="86">
        <f t="shared" si="128"/>
        <v>4.4819632333524911E-10</v>
      </c>
      <c r="GQ100" s="86">
        <f t="shared" si="128"/>
        <v>1.9115137092035098E-9</v>
      </c>
      <c r="GR100" s="86">
        <f t="shared" si="128"/>
        <v>4.254562476290227E-9</v>
      </c>
      <c r="GS100" s="86">
        <f t="shared" si="128"/>
        <v>1.1313614304665619E-8</v>
      </c>
      <c r="GT100" s="86">
        <f t="shared" si="128"/>
        <v>4.8370473459849195E-8</v>
      </c>
      <c r="GU100" s="86">
        <f t="shared" si="128"/>
        <v>3.4091890741186046E-8</v>
      </c>
      <c r="GV100" s="86">
        <f t="shared" si="128"/>
        <v>5.1951815959213149E-8</v>
      </c>
      <c r="GW100" s="86">
        <f t="shared" si="128"/>
        <v>1.8795206964372743E-9</v>
      </c>
      <c r="GX100" s="86">
        <f t="shared" si="128"/>
        <v>1.4828975539525018E-9</v>
      </c>
      <c r="GY100" s="86">
        <f t="shared" si="128"/>
        <v>3.6060256295992292E-7</v>
      </c>
      <c r="GZ100" s="86">
        <f t="shared" si="128"/>
        <v>1.1857292518563721E-7</v>
      </c>
      <c r="HA100" s="86">
        <f t="shared" si="128"/>
        <v>2.6875822311185253E-10</v>
      </c>
      <c r="HC100" s="86">
        <f t="shared" si="73"/>
        <v>0.23125371021592153</v>
      </c>
      <c r="HD100" s="86">
        <f t="shared" si="73"/>
        <v>0.27820612005842232</v>
      </c>
      <c r="HE100" s="86">
        <f t="shared" si="73"/>
        <v>0.35407544079174158</v>
      </c>
      <c r="HF100" s="86">
        <f t="shared" si="73"/>
        <v>0.32458673965413387</v>
      </c>
      <c r="HG100" s="86">
        <f t="shared" si="87"/>
        <v>0.27838290804160049</v>
      </c>
      <c r="HH100" s="86">
        <f t="shared" si="87"/>
        <v>0.24820030273095972</v>
      </c>
      <c r="HI100" s="86">
        <f t="shared" ref="HI100:HQ128" si="138" xml:space="preserve"> _xlfn.NORM.DIST($B100, I$8, ABS(I$12), TRUE) * _xlfn.NORM.DIST(($B100 - I$8)*I$16, 0, ABS(I$12), TRUE) * 2</f>
        <v>0.31260733145860958</v>
      </c>
      <c r="HJ100" s="86">
        <f t="shared" si="138"/>
        <v>0.32132603245773411</v>
      </c>
      <c r="HK100" s="86">
        <f t="shared" si="138"/>
        <v>0.35619573685546041</v>
      </c>
      <c r="HL100" s="86">
        <f t="shared" si="138"/>
        <v>0.27829741100793426</v>
      </c>
      <c r="HM100" s="86">
        <f t="shared" si="138"/>
        <v>0.3114629182220065</v>
      </c>
      <c r="HN100" s="86">
        <f t="shared" si="138"/>
        <v>0.34816103024532385</v>
      </c>
      <c r="HO100" s="86">
        <f t="shared" si="138"/>
        <v>0.28198252846342936</v>
      </c>
      <c r="HP100" s="86">
        <f t="shared" si="138"/>
        <v>0.24304157898447235</v>
      </c>
      <c r="HQ100" s="86">
        <f t="shared" si="138"/>
        <v>0.25682166583970295</v>
      </c>
      <c r="HS100" s="86">
        <f t="shared" si="129"/>
        <v>9.1335605546517668E-22</v>
      </c>
      <c r="HT100" s="86">
        <f t="shared" si="129"/>
        <v>2.3003833128538345E-22</v>
      </c>
      <c r="HU100" s="86">
        <f t="shared" si="129"/>
        <v>2.4759654543337659E-24</v>
      </c>
      <c r="HV100" s="86">
        <f t="shared" si="129"/>
        <v>1.7451721758090965E-26</v>
      </c>
      <c r="HW100" s="86">
        <f t="shared" si="129"/>
        <v>3.2553698499711792E-28</v>
      </c>
      <c r="HX100" s="86">
        <f t="shared" si="129"/>
        <v>2.0162439131091664E-29</v>
      </c>
      <c r="HY100" s="86">
        <f t="shared" si="129"/>
        <v>2.2383691270319003E-27</v>
      </c>
      <c r="HZ100" s="86">
        <f t="shared" si="129"/>
        <v>9.7646545589316385E-27</v>
      </c>
      <c r="IA100" s="86">
        <f t="shared" si="129"/>
        <v>1.0537877128382276E-25</v>
      </c>
      <c r="IB100" s="86">
        <f t="shared" si="129"/>
        <v>9.6675863174698284E-30</v>
      </c>
      <c r="IC100" s="86">
        <f t="shared" si="129"/>
        <v>2.3966971528677946E-26</v>
      </c>
      <c r="ID100" s="86">
        <f t="shared" si="129"/>
        <v>1.4046962239853145E-27</v>
      </c>
      <c r="IE100" s="86">
        <f t="shared" si="129"/>
        <v>6.614580013656102E-28</v>
      </c>
      <c r="IF100" s="86">
        <f t="shared" si="129"/>
        <v>7.9488533920827438E-17</v>
      </c>
      <c r="IG100" s="86">
        <f t="shared" si="129"/>
        <v>2.8673849910392339E-12</v>
      </c>
      <c r="II100" s="86">
        <f t="shared" si="130"/>
        <v>1.0083060383353124E-101</v>
      </c>
      <c r="IJ100" s="86">
        <f t="shared" si="130"/>
        <v>1.4797411410664275E-114</v>
      </c>
      <c r="IK100" s="86">
        <f t="shared" si="130"/>
        <v>1.3093791806751637E-104</v>
      </c>
      <c r="IL100" s="86">
        <f t="shared" si="130"/>
        <v>2.1231424427764485E-126</v>
      </c>
      <c r="IM100" s="86">
        <f t="shared" si="130"/>
        <v>4.8081681013048998E-132</v>
      </c>
      <c r="IN100" s="86">
        <f t="shared" si="130"/>
        <v>3.2171829248727384E-137</v>
      </c>
      <c r="IO100" s="86">
        <f t="shared" si="130"/>
        <v>2.3997795645435838E-127</v>
      </c>
      <c r="IP100" s="86">
        <f t="shared" si="130"/>
        <v>4.9170257437117401E-125</v>
      </c>
      <c r="IQ100" s="86">
        <f t="shared" si="130"/>
        <v>1.7858273532033277E-121</v>
      </c>
      <c r="IR100" s="86">
        <f t="shared" si="130"/>
        <v>2.2165250092466525E-141</v>
      </c>
      <c r="IS100" s="86">
        <f t="shared" si="130"/>
        <v>9.2314456497779491E-125</v>
      </c>
      <c r="IT100" s="86">
        <f t="shared" si="130"/>
        <v>3.2073781154559308E-133</v>
      </c>
      <c r="IU100" s="86">
        <f t="shared" si="130"/>
        <v>1.1859515064807197E-130</v>
      </c>
      <c r="IV100" s="86">
        <f t="shared" si="130"/>
        <v>2.6489187267527717E-74</v>
      </c>
      <c r="IW100" s="86">
        <f t="shared" si="130"/>
        <v>1.1098407813618078E-43</v>
      </c>
      <c r="IY100" s="86">
        <f t="shared" si="131"/>
        <v>0.23125749951842006</v>
      </c>
      <c r="IZ100" s="86">
        <f t="shared" si="131"/>
        <v>0.2782066573932247</v>
      </c>
      <c r="JA100" s="86">
        <f t="shared" si="131"/>
        <v>0.3540754417571888</v>
      </c>
      <c r="JB100" s="86">
        <f t="shared" si="131"/>
        <v>0.32458674010233018</v>
      </c>
      <c r="JC100" s="86">
        <f t="shared" si="131"/>
        <v>0.27838290995311421</v>
      </c>
      <c r="JD100" s="86">
        <f t="shared" si="131"/>
        <v>0.2482003069855222</v>
      </c>
      <c r="JE100" s="86">
        <f t="shared" si="131"/>
        <v>0.31260734277222391</v>
      </c>
      <c r="JF100" s="86">
        <f t="shared" si="131"/>
        <v>0.32132608082820757</v>
      </c>
      <c r="JG100" s="86">
        <f t="shared" si="131"/>
        <v>0.35619577094735116</v>
      </c>
      <c r="JH100" s="86">
        <f t="shared" si="131"/>
        <v>0.27829746295975022</v>
      </c>
      <c r="JI100" s="86">
        <f t="shared" si="131"/>
        <v>0.31146292010152721</v>
      </c>
      <c r="JJ100" s="86">
        <f t="shared" si="131"/>
        <v>0.34816103172822138</v>
      </c>
      <c r="JK100" s="86">
        <f t="shared" si="131"/>
        <v>0.28198288906599234</v>
      </c>
      <c r="JL100" s="86">
        <f t="shared" si="131"/>
        <v>0.2430416975573976</v>
      </c>
      <c r="JM100" s="86">
        <f t="shared" si="131"/>
        <v>0.25682166611132856</v>
      </c>
    </row>
    <row r="101" spans="2:273" x14ac:dyDescent="0.25">
      <c r="B101" s="2">
        <v>74</v>
      </c>
      <c r="C101" s="37">
        <v>174</v>
      </c>
      <c r="D101" s="37">
        <v>184.42599999999999</v>
      </c>
      <c r="E101" s="37">
        <v>189.262</v>
      </c>
      <c r="F101" s="37">
        <v>189.21299999999999</v>
      </c>
      <c r="G101" s="37">
        <v>183.88499999999999</v>
      </c>
      <c r="H101" s="37">
        <v>180.95</v>
      </c>
      <c r="I101" s="37">
        <v>186.583</v>
      </c>
      <c r="J101" s="37">
        <v>185.49199999999999</v>
      </c>
      <c r="K101" s="37">
        <v>183.43299999999999</v>
      </c>
      <c r="L101" s="37">
        <v>182.983</v>
      </c>
      <c r="M101" s="37">
        <v>186.68299999999999</v>
      </c>
      <c r="N101" s="37">
        <v>187.84200000000001</v>
      </c>
      <c r="O101" s="37">
        <v>178.79300000000001</v>
      </c>
      <c r="P101" s="37">
        <v>170.91499999999999</v>
      </c>
      <c r="Q101" s="37">
        <v>160.983</v>
      </c>
      <c r="S101" s="4">
        <f t="shared" si="132"/>
        <v>166.72561600460529</v>
      </c>
      <c r="T101" s="4">
        <f t="shared" si="132"/>
        <v>181.27558741729149</v>
      </c>
      <c r="U101" s="4">
        <f t="shared" si="132"/>
        <v>188.35506279928524</v>
      </c>
      <c r="V101" s="4">
        <f t="shared" si="132"/>
        <v>186.45623974168524</v>
      </c>
      <c r="W101" s="4">
        <f t="shared" si="132"/>
        <v>180.54457756615753</v>
      </c>
      <c r="X101" s="4">
        <f t="shared" si="132"/>
        <v>174.93628726795566</v>
      </c>
      <c r="Y101" s="4">
        <f t="shared" si="132"/>
        <v>184.42486185002031</v>
      </c>
      <c r="Z101" s="4">
        <f t="shared" si="132"/>
        <v>185.16615472544038</v>
      </c>
      <c r="AA101" s="4">
        <f t="shared" si="132"/>
        <v>184.30265048004949</v>
      </c>
      <c r="AB101" s="4">
        <f t="shared" si="132"/>
        <v>181.09179944236428</v>
      </c>
      <c r="AC101" s="4">
        <f t="shared" si="132"/>
        <v>183.93014350933186</v>
      </c>
      <c r="AD101" s="4">
        <f t="shared" si="132"/>
        <v>189.63907347855655</v>
      </c>
      <c r="AE101" s="4">
        <f t="shared" si="132"/>
        <v>178.3932974469827</v>
      </c>
      <c r="AF101" s="4">
        <f t="shared" si="132"/>
        <v>169.39108898368445</v>
      </c>
      <c r="AG101" s="4">
        <f t="shared" si="132"/>
        <v>160.32642460573149</v>
      </c>
      <c r="AI101" s="4">
        <f t="shared" si="133"/>
        <v>7.2743839953947145</v>
      </c>
      <c r="AJ101" s="4">
        <f t="shared" si="133"/>
        <v>3.1504125827084977</v>
      </c>
      <c r="AK101" s="4">
        <f t="shared" si="133"/>
        <v>0.90693720071476491</v>
      </c>
      <c r="AL101" s="4">
        <f t="shared" si="133"/>
        <v>2.7567602583147561</v>
      </c>
      <c r="AM101" s="4">
        <f t="shared" si="133"/>
        <v>3.3404224338424626</v>
      </c>
      <c r="AN101" s="4">
        <f t="shared" si="133"/>
        <v>6.0137127320443255</v>
      </c>
      <c r="AO101" s="4">
        <f t="shared" si="133"/>
        <v>2.1581381499796919</v>
      </c>
      <c r="AP101" s="4">
        <f t="shared" si="133"/>
        <v>0.32584527455961165</v>
      </c>
      <c r="AQ101" s="4">
        <f t="shared" si="133"/>
        <v>-0.86965048004950063</v>
      </c>
      <c r="AR101" s="4">
        <f t="shared" si="133"/>
        <v>1.8912005576357274</v>
      </c>
      <c r="AS101" s="4">
        <f t="shared" si="133"/>
        <v>2.7528564906681368</v>
      </c>
      <c r="AT101" s="4">
        <f t="shared" si="133"/>
        <v>-1.7970734785565412</v>
      </c>
      <c r="AU101" s="4">
        <f t="shared" si="133"/>
        <v>0.39970255301730617</v>
      </c>
      <c r="AV101" s="4">
        <f t="shared" si="133"/>
        <v>1.5239110163155374</v>
      </c>
      <c r="AW101" s="4">
        <f t="shared" si="133"/>
        <v>0.65657539426851486</v>
      </c>
      <c r="AY101" s="2">
        <f t="shared" si="125"/>
        <v>101.1532900307873</v>
      </c>
      <c r="AZ101" s="2">
        <f t="shared" si="125"/>
        <v>101.17638242736402</v>
      </c>
      <c r="BA101" s="2">
        <f t="shared" si="125"/>
        <v>96.211226938342008</v>
      </c>
      <c r="BB101" s="2">
        <f t="shared" si="125"/>
        <v>95.999166437763535</v>
      </c>
      <c r="BC101" s="2">
        <f t="shared" si="125"/>
        <v>99.395817728533444</v>
      </c>
      <c r="BD101" s="2">
        <f t="shared" si="125"/>
        <v>99.896348889933961</v>
      </c>
      <c r="BE101" s="2">
        <f t="shared" si="125"/>
        <v>98.493215546142395</v>
      </c>
      <c r="BF101" s="2">
        <f t="shared" si="125"/>
        <v>97.754714425376946</v>
      </c>
      <c r="BG101" s="2">
        <f t="shared" si="125"/>
        <v>95.583447375251154</v>
      </c>
      <c r="BH101" s="2">
        <f t="shared" si="125"/>
        <v>98.795398132648231</v>
      </c>
      <c r="BI101" s="2">
        <f t="shared" si="125"/>
        <v>98.914736005710296</v>
      </c>
      <c r="BJ101" s="2">
        <f t="shared" si="125"/>
        <v>98.267285418693845</v>
      </c>
      <c r="BK101" s="2">
        <f t="shared" si="125"/>
        <v>98.224446580183127</v>
      </c>
      <c r="BL101" s="2">
        <f t="shared" si="125"/>
        <v>99.081634467560022</v>
      </c>
      <c r="BM101" s="2">
        <f t="shared" si="125"/>
        <v>100.35634102765621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113.60431013133213</v>
      </c>
      <c r="DL101" s="2">
        <f t="shared" si="134"/>
        <v>115.00937170368752</v>
      </c>
      <c r="DM101" s="2">
        <f t="shared" si="134"/>
        <v>111.48073352299672</v>
      </c>
      <c r="DN101" s="2">
        <f t="shared" si="134"/>
        <v>112.33863858190176</v>
      </c>
      <c r="DO101" s="2">
        <f t="shared" si="134"/>
        <v>112.74157424225844</v>
      </c>
      <c r="DP101" s="2">
        <f t="shared" si="134"/>
        <v>114.69025604551921</v>
      </c>
      <c r="DQ101" s="2">
        <f t="shared" si="134"/>
        <v>112.11878465915309</v>
      </c>
      <c r="DR101" s="2">
        <f t="shared" si="134"/>
        <v>114.25400064350063</v>
      </c>
      <c r="DS101" s="2">
        <f t="shared" si="134"/>
        <v>108.75605406162465</v>
      </c>
      <c r="DT101" s="2">
        <f t="shared" si="134"/>
        <v>107.99137203972501</v>
      </c>
      <c r="DU101" s="2">
        <f t="shared" si="134"/>
        <v>110.80317759103642</v>
      </c>
      <c r="DV101" s="2">
        <f t="shared" si="134"/>
        <v>115.08972492997199</v>
      </c>
      <c r="DW101" s="2">
        <f t="shared" si="134"/>
        <v>114.14688263305322</v>
      </c>
      <c r="DX101" s="2">
        <f t="shared" si="134"/>
        <v>113.76263057040995</v>
      </c>
      <c r="DY101" s="2">
        <f t="shared" si="134"/>
        <v>108.68183990147783</v>
      </c>
      <c r="EA101" s="2">
        <f t="shared" si="94"/>
        <v>100.52663175392415</v>
      </c>
      <c r="EB101" s="2">
        <f t="shared" si="94"/>
        <v>100.48615102778015</v>
      </c>
      <c r="EC101" s="2">
        <f t="shared" si="94"/>
        <v>95.472756089532609</v>
      </c>
      <c r="ED101" s="2">
        <f t="shared" si="94"/>
        <v>95.222701879182452</v>
      </c>
      <c r="EE101" s="2">
        <f t="shared" si="94"/>
        <v>98.714840418977161</v>
      </c>
      <c r="EF101" s="2">
        <f t="shared" si="94"/>
        <v>99.082163560530589</v>
      </c>
      <c r="EG101" s="2">
        <f t="shared" si="94"/>
        <v>97.794516754132303</v>
      </c>
      <c r="EH101" s="2">
        <f t="shared" si="94"/>
        <v>96.844594539887979</v>
      </c>
      <c r="EI101" s="2">
        <f t="shared" si="94"/>
        <v>94.852775696878922</v>
      </c>
      <c r="EJ101" s="2">
        <f t="shared" si="94"/>
        <v>98.220329403829808</v>
      </c>
      <c r="EK101" s="2">
        <f t="shared" si="94"/>
        <v>98.213326407482768</v>
      </c>
      <c r="EL101" s="2">
        <f t="shared" si="94"/>
        <v>97.345221465140099</v>
      </c>
      <c r="EM101" s="2">
        <f t="shared" si="135"/>
        <v>97.291905955837052</v>
      </c>
      <c r="EN101" s="2">
        <f t="shared" si="135"/>
        <v>98.163181937445955</v>
      </c>
      <c r="EO101" s="2">
        <f t="shared" si="135"/>
        <v>99.814000391029637</v>
      </c>
      <c r="EQ101" s="2">
        <f t="shared" si="136"/>
        <v>99.987346646910112</v>
      </c>
      <c r="ER101" s="2">
        <f t="shared" si="136"/>
        <v>99.796376391875981</v>
      </c>
      <c r="ES101" s="2">
        <f t="shared" si="136"/>
        <v>95.292214540531788</v>
      </c>
      <c r="ET101" s="2">
        <f t="shared" si="136"/>
        <v>95.484270148375202</v>
      </c>
      <c r="EU101" s="2">
        <f t="shared" si="136"/>
        <v>98.858620894652105</v>
      </c>
      <c r="EV101" s="2">
        <f t="shared" si="136"/>
        <v>99.024872383770429</v>
      </c>
      <c r="EW101" s="2">
        <f t="shared" si="136"/>
        <v>97.64323984996706</v>
      </c>
      <c r="EX101" s="2">
        <f t="shared" si="136"/>
        <v>96.851131773898913</v>
      </c>
      <c r="EY101" s="2">
        <f t="shared" si="136"/>
        <v>94.759410656429509</v>
      </c>
      <c r="EZ101" s="2">
        <f t="shared" si="136"/>
        <v>98.459440517027971</v>
      </c>
      <c r="FA101" s="2">
        <f t="shared" si="136"/>
        <v>98.226085348133893</v>
      </c>
      <c r="FB101" s="2">
        <f t="shared" si="136"/>
        <v>96.82758315846462</v>
      </c>
      <c r="FC101" s="2">
        <f t="shared" si="136"/>
        <v>97.29761983681793</v>
      </c>
      <c r="FD101" s="2">
        <f t="shared" si="136"/>
        <v>98.26391796474303</v>
      </c>
      <c r="FE101" s="2">
        <f t="shared" si="136"/>
        <v>100.57597206345832</v>
      </c>
      <c r="FG101" s="2">
        <f t="shared" si="137"/>
        <v>0.9519809344170419</v>
      </c>
      <c r="FH101" s="2">
        <f t="shared" si="137"/>
        <v>0.95232793497895329</v>
      </c>
      <c r="FI101" s="2">
        <f t="shared" si="137"/>
        <v>0.9538197153887118</v>
      </c>
      <c r="FJ101" s="2">
        <f t="shared" si="137"/>
        <v>0.9546823603489708</v>
      </c>
      <c r="FK101" s="2">
        <f t="shared" si="137"/>
        <v>0.95148009599859851</v>
      </c>
      <c r="FL101" s="2">
        <f t="shared" si="137"/>
        <v>0.94782512943640407</v>
      </c>
      <c r="FM101" s="2">
        <f t="shared" si="137"/>
        <v>0.95118755144433698</v>
      </c>
      <c r="FN101" s="2">
        <f t="shared" si="137"/>
        <v>0.94772398340944153</v>
      </c>
      <c r="FO101" s="2">
        <f t="shared" si="137"/>
        <v>0.94742020154464213</v>
      </c>
      <c r="FP101" s="2">
        <f t="shared" si="137"/>
        <v>0.94122910122991499</v>
      </c>
      <c r="FQ101" s="2">
        <f t="shared" si="137"/>
        <v>0.94429145266311332</v>
      </c>
      <c r="FR101" s="2">
        <f t="shared" si="137"/>
        <v>0.94793395560643934</v>
      </c>
      <c r="FS101" s="2">
        <f t="shared" si="137"/>
        <v>0.94467370816910146</v>
      </c>
      <c r="FT101" s="2">
        <f t="shared" si="137"/>
        <v>0.94113888860832706</v>
      </c>
      <c r="FU101" s="2">
        <f t="shared" si="137"/>
        <v>0.93902363282795587</v>
      </c>
      <c r="FW101" s="2">
        <f t="shared" si="127"/>
        <v>2.4469780404983831E-3</v>
      </c>
      <c r="FX101" s="2">
        <f t="shared" si="127"/>
        <v>3.0742226266972463E-3</v>
      </c>
      <c r="FY101" s="2">
        <f t="shared" si="127"/>
        <v>4.3319951744411464E-3</v>
      </c>
      <c r="FZ101" s="2">
        <f t="shared" si="127"/>
        <v>3.0994080433839255E-3</v>
      </c>
      <c r="GA101" s="2">
        <f t="shared" si="127"/>
        <v>2.7926670542621451E-3</v>
      </c>
      <c r="GB101" s="2">
        <f t="shared" si="127"/>
        <v>2.8778558038932483E-3</v>
      </c>
      <c r="GC101" s="2">
        <f t="shared" si="127"/>
        <v>3.3303048079693677E-3</v>
      </c>
      <c r="GD101" s="2">
        <f t="shared" si="127"/>
        <v>3.8981600924686954E-3</v>
      </c>
      <c r="GE101" s="2">
        <f t="shared" si="127"/>
        <v>3.8547181375173331E-3</v>
      </c>
      <c r="GF101" s="2">
        <f t="shared" si="127"/>
        <v>3.4116824397093137E-3</v>
      </c>
      <c r="GG101" s="2">
        <f t="shared" si="127"/>
        <v>3.7054490241963368E-3</v>
      </c>
      <c r="GH101" s="2">
        <f t="shared" si="127"/>
        <v>3.5201250842430976E-3</v>
      </c>
      <c r="GI101" s="2">
        <f t="shared" si="127"/>
        <v>3.0217464243966229E-3</v>
      </c>
      <c r="GJ101" s="2">
        <f t="shared" si="127"/>
        <v>2.4980782669407325E-3</v>
      </c>
      <c r="GK101" s="2">
        <f t="shared" si="127"/>
        <v>2.1155623929943143E-3</v>
      </c>
      <c r="GM101" s="86">
        <f t="shared" si="128"/>
        <v>6.2193361473061991E-7</v>
      </c>
      <c r="GN101" s="86">
        <f t="shared" si="128"/>
        <v>7.5983558105642266E-8</v>
      </c>
      <c r="GO101" s="86">
        <f t="shared" si="128"/>
        <v>6.5760739242959419E-11</v>
      </c>
      <c r="GP101" s="86">
        <f t="shared" si="128"/>
        <v>2.5955212383937363E-11</v>
      </c>
      <c r="GQ101" s="86">
        <f t="shared" si="128"/>
        <v>1.2483287073478636E-10</v>
      </c>
      <c r="GR101" s="86">
        <f t="shared" si="128"/>
        <v>2.7758624078113232E-10</v>
      </c>
      <c r="GS101" s="86">
        <f t="shared" si="128"/>
        <v>9.0233849103754691E-10</v>
      </c>
      <c r="GT101" s="86">
        <f t="shared" si="128"/>
        <v>4.9223635422660187E-9</v>
      </c>
      <c r="GU101" s="86">
        <f t="shared" si="128"/>
        <v>3.5207122890707871E-9</v>
      </c>
      <c r="GV101" s="86">
        <f t="shared" si="128"/>
        <v>5.0472850004921811E-9</v>
      </c>
      <c r="GW101" s="86">
        <f t="shared" si="128"/>
        <v>1.1232775292770116E-10</v>
      </c>
      <c r="GX101" s="86">
        <f t="shared" si="128"/>
        <v>9.7495078576682756E-11</v>
      </c>
      <c r="GY101" s="86">
        <f t="shared" si="128"/>
        <v>4.8498034301671611E-8</v>
      </c>
      <c r="GZ101" s="86">
        <f t="shared" si="128"/>
        <v>1.4043289090266814E-8</v>
      </c>
      <c r="HA101" s="86">
        <f t="shared" si="128"/>
        <v>1.6296086617409283E-11</v>
      </c>
      <c r="HC101" s="86">
        <f t="shared" si="73"/>
        <v>0.29176766834979845</v>
      </c>
      <c r="HD101" s="86">
        <f t="shared" si="73"/>
        <v>0.35331788827571803</v>
      </c>
      <c r="HE101" s="86">
        <f t="shared" si="73"/>
        <v>0.4411996027189849</v>
      </c>
      <c r="HF101" s="86">
        <f t="shared" si="73"/>
        <v>0.41095827071832514</v>
      </c>
      <c r="HG101" s="86">
        <f t="shared" si="73"/>
        <v>0.35815620963478778</v>
      </c>
      <c r="HH101" s="86">
        <f t="shared" si="73"/>
        <v>0.32517346278110248</v>
      </c>
      <c r="HI101" s="86">
        <f t="shared" si="138"/>
        <v>0.39808902477331665</v>
      </c>
      <c r="HJ101" s="86">
        <f t="shared" si="138"/>
        <v>0.40870691234125689</v>
      </c>
      <c r="HK101" s="86">
        <f t="shared" si="138"/>
        <v>0.44617335705714412</v>
      </c>
      <c r="HL101" s="86">
        <f t="shared" si="138"/>
        <v>0.36376867332391721</v>
      </c>
      <c r="HM101" s="86">
        <f t="shared" si="138"/>
        <v>0.39895270018791157</v>
      </c>
      <c r="HN101" s="86">
        <f t="shared" si="138"/>
        <v>0.43760277885267013</v>
      </c>
      <c r="HO101" s="86">
        <f t="shared" si="138"/>
        <v>0.36245547887604407</v>
      </c>
      <c r="HP101" s="86">
        <f t="shared" si="138"/>
        <v>0.32204371852947689</v>
      </c>
      <c r="HQ101" s="86">
        <f t="shared" si="138"/>
        <v>0.34864971884771001</v>
      </c>
      <c r="HS101" s="86">
        <f t="shared" si="129"/>
        <v>9.2103499298859096E-21</v>
      </c>
      <c r="HT101" s="86">
        <f t="shared" si="129"/>
        <v>3.0501736446009402E-21</v>
      </c>
      <c r="HU101" s="86">
        <f t="shared" si="129"/>
        <v>3.8411774242558592E-23</v>
      </c>
      <c r="HV101" s="86">
        <f t="shared" si="129"/>
        <v>3.4204741017437723E-25</v>
      </c>
      <c r="HW101" s="86">
        <f t="shared" si="129"/>
        <v>7.1595960687740598E-27</v>
      </c>
      <c r="HX101" s="86">
        <f t="shared" si="129"/>
        <v>5.1360176256177289E-28</v>
      </c>
      <c r="HY101" s="86">
        <f t="shared" si="129"/>
        <v>4.8553685827014441E-26</v>
      </c>
      <c r="HZ101" s="86">
        <f t="shared" si="129"/>
        <v>2.1547558698501707E-25</v>
      </c>
      <c r="IA101" s="86">
        <f t="shared" si="129"/>
        <v>2.0758234049108634E-24</v>
      </c>
      <c r="IB101" s="86">
        <f t="shared" si="129"/>
        <v>2.9018044361841713E-28</v>
      </c>
      <c r="IC101" s="86">
        <f t="shared" si="129"/>
        <v>5.0082933651865674E-25</v>
      </c>
      <c r="ID101" s="86">
        <f t="shared" si="129"/>
        <v>3.410973392174839E-26</v>
      </c>
      <c r="IE101" s="86">
        <f t="shared" si="129"/>
        <v>1.4639645707088413E-26</v>
      </c>
      <c r="IF101" s="86">
        <f t="shared" si="129"/>
        <v>4.4567227352483591E-16</v>
      </c>
      <c r="IG101" s="86">
        <f t="shared" si="129"/>
        <v>9.4587437724934843E-12</v>
      </c>
      <c r="II101" s="86">
        <f t="shared" si="130"/>
        <v>9.8385041974938359E-99</v>
      </c>
      <c r="IJ101" s="86">
        <f t="shared" si="130"/>
        <v>4.7159401474788226E-111</v>
      </c>
      <c r="IK101" s="86">
        <f t="shared" si="130"/>
        <v>3.2268567231893899E-101</v>
      </c>
      <c r="IL101" s="86">
        <f t="shared" si="130"/>
        <v>1.5979173264321794E-122</v>
      </c>
      <c r="IM101" s="86">
        <f t="shared" si="130"/>
        <v>4.6105346250219333E-128</v>
      </c>
      <c r="IN101" s="86">
        <f t="shared" si="130"/>
        <v>4.6586126076293093E-133</v>
      </c>
      <c r="IO101" s="86">
        <f t="shared" si="130"/>
        <v>2.159776058952069E-123</v>
      </c>
      <c r="IP101" s="86">
        <f t="shared" si="130"/>
        <v>4.7983472794102033E-121</v>
      </c>
      <c r="IQ101" s="86">
        <f t="shared" si="130"/>
        <v>1.3132833430634289E-117</v>
      </c>
      <c r="IR101" s="86">
        <f t="shared" si="130"/>
        <v>5.7568801022504536E-137</v>
      </c>
      <c r="IS101" s="86">
        <f t="shared" si="130"/>
        <v>8.1370846767265498E-121</v>
      </c>
      <c r="IT101" s="86">
        <f t="shared" si="130"/>
        <v>4.8435311927880424E-129</v>
      </c>
      <c r="IU101" s="86">
        <f t="shared" si="130"/>
        <v>1.163440668834218E-126</v>
      </c>
      <c r="IV101" s="86">
        <f t="shared" si="130"/>
        <v>3.9846774874758459E-72</v>
      </c>
      <c r="IW101" s="86">
        <f t="shared" si="130"/>
        <v>1.8719448595139908E-42</v>
      </c>
      <c r="IY101" s="86">
        <f t="shared" si="131"/>
        <v>0.29176829028341317</v>
      </c>
      <c r="IZ101" s="86">
        <f t="shared" si="131"/>
        <v>0.35331796425927614</v>
      </c>
      <c r="JA101" s="86">
        <f t="shared" si="131"/>
        <v>0.44119960278474563</v>
      </c>
      <c r="JB101" s="86">
        <f t="shared" si="131"/>
        <v>0.41095827074428037</v>
      </c>
      <c r="JC101" s="86">
        <f t="shared" si="131"/>
        <v>0.35815620975962065</v>
      </c>
      <c r="JD101" s="86">
        <f t="shared" si="131"/>
        <v>0.32517346305868872</v>
      </c>
      <c r="JE101" s="86">
        <f t="shared" si="131"/>
        <v>0.39808902567565513</v>
      </c>
      <c r="JF101" s="86">
        <f t="shared" si="131"/>
        <v>0.40870691726362041</v>
      </c>
      <c r="JG101" s="86">
        <f t="shared" si="131"/>
        <v>0.44617336057785639</v>
      </c>
      <c r="JH101" s="86">
        <f t="shared" si="131"/>
        <v>0.36376867837120219</v>
      </c>
      <c r="JI101" s="86">
        <f t="shared" si="131"/>
        <v>0.39895270030023933</v>
      </c>
      <c r="JJ101" s="86">
        <f t="shared" si="131"/>
        <v>0.43760277895016519</v>
      </c>
      <c r="JK101" s="86">
        <f t="shared" si="131"/>
        <v>0.36245552737407838</v>
      </c>
      <c r="JL101" s="86">
        <f t="shared" si="131"/>
        <v>0.32204373257276642</v>
      </c>
      <c r="JM101" s="86">
        <f t="shared" si="131"/>
        <v>0.34864971887346485</v>
      </c>
    </row>
    <row r="102" spans="2:273" x14ac:dyDescent="0.25">
      <c r="B102" s="2">
        <v>75</v>
      </c>
      <c r="C102" s="37">
        <v>180.934</v>
      </c>
      <c r="D102" s="37">
        <v>189.96700000000001</v>
      </c>
      <c r="E102" s="37">
        <v>193.148</v>
      </c>
      <c r="F102" s="37">
        <v>193.066</v>
      </c>
      <c r="G102" s="37">
        <v>190.11500000000001</v>
      </c>
      <c r="H102" s="37">
        <v>186.5</v>
      </c>
      <c r="I102" s="37">
        <v>190.267</v>
      </c>
      <c r="J102" s="37">
        <v>190.017</v>
      </c>
      <c r="K102" s="37">
        <v>187.833</v>
      </c>
      <c r="L102" s="37">
        <v>189.25399999999999</v>
      </c>
      <c r="M102" s="37">
        <v>191.31700000000001</v>
      </c>
      <c r="N102" s="37">
        <v>192.28100000000001</v>
      </c>
      <c r="O102" s="37">
        <v>186.10300000000001</v>
      </c>
      <c r="P102" s="37">
        <v>178.49199999999999</v>
      </c>
      <c r="Q102" s="37">
        <v>166.63300000000001</v>
      </c>
      <c r="S102" s="4">
        <f t="shared" si="132"/>
        <v>176.309192623662</v>
      </c>
      <c r="T102" s="4">
        <f t="shared" si="132"/>
        <v>191.70938482714519</v>
      </c>
      <c r="U102" s="4">
        <f t="shared" si="132"/>
        <v>197.07805158871213</v>
      </c>
      <c r="V102" s="4">
        <f t="shared" si="132"/>
        <v>196.36868945779838</v>
      </c>
      <c r="W102" s="4">
        <f t="shared" si="132"/>
        <v>191.51525680514078</v>
      </c>
      <c r="X102" s="4">
        <f t="shared" si="132"/>
        <v>186.95958148259803</v>
      </c>
      <c r="Y102" s="4">
        <f t="shared" si="132"/>
        <v>194.08143527171239</v>
      </c>
      <c r="Z102" s="4">
        <f t="shared" si="132"/>
        <v>194.17651207437748</v>
      </c>
      <c r="AA102" s="4">
        <f t="shared" si="132"/>
        <v>191.60918237966635</v>
      </c>
      <c r="AB102" s="4">
        <f t="shared" si="132"/>
        <v>192.43079906103048</v>
      </c>
      <c r="AC102" s="4">
        <f t="shared" si="132"/>
        <v>194.39270059081173</v>
      </c>
      <c r="AD102" s="4">
        <f t="shared" si="132"/>
        <v>196.6281054845941</v>
      </c>
      <c r="AE102" s="4">
        <f t="shared" si="132"/>
        <v>188.79187724752126</v>
      </c>
      <c r="AF102" s="4">
        <f t="shared" si="132"/>
        <v>180.00749231573826</v>
      </c>
      <c r="AG102" s="4">
        <f t="shared" si="132"/>
        <v>168.68280148231017</v>
      </c>
      <c r="AI102" s="4">
        <f t="shared" si="133"/>
        <v>4.6248073763379978</v>
      </c>
      <c r="AJ102" s="4">
        <f t="shared" si="133"/>
        <v>-1.7423848271451732</v>
      </c>
      <c r="AK102" s="4">
        <f t="shared" si="133"/>
        <v>-3.9300515887121321</v>
      </c>
      <c r="AL102" s="4">
        <f t="shared" si="133"/>
        <v>-3.3026894577983796</v>
      </c>
      <c r="AM102" s="4">
        <f t="shared" si="133"/>
        <v>-1.4002568051407707</v>
      </c>
      <c r="AN102" s="4">
        <f t="shared" si="133"/>
        <v>-0.45958148259802556</v>
      </c>
      <c r="AO102" s="4">
        <f t="shared" si="133"/>
        <v>-3.8144352717123979</v>
      </c>
      <c r="AP102" s="4">
        <f t="shared" si="133"/>
        <v>-4.1595120743774885</v>
      </c>
      <c r="AQ102" s="4">
        <f t="shared" si="133"/>
        <v>-3.7761823796663521</v>
      </c>
      <c r="AR102" s="4">
        <f t="shared" si="133"/>
        <v>-3.1767990610304935</v>
      </c>
      <c r="AS102" s="4">
        <f t="shared" si="133"/>
        <v>-3.0757005908117208</v>
      </c>
      <c r="AT102" s="4">
        <f t="shared" si="133"/>
        <v>-4.3471054845940955</v>
      </c>
      <c r="AU102" s="4">
        <f t="shared" si="133"/>
        <v>-2.6888772475212477</v>
      </c>
      <c r="AV102" s="4">
        <f t="shared" si="133"/>
        <v>-1.5154923157382711</v>
      </c>
      <c r="AW102" s="4">
        <f t="shared" si="133"/>
        <v>-2.0498014823101585</v>
      </c>
      <c r="AY102" s="2">
        <f t="shared" si="125"/>
        <v>100.92070586224736</v>
      </c>
      <c r="AZ102" s="2">
        <f t="shared" si="125"/>
        <v>100.92214915513235</v>
      </c>
      <c r="BA102" s="2">
        <f t="shared" si="125"/>
        <v>96.014744628601477</v>
      </c>
      <c r="BB102" s="2">
        <f t="shared" si="125"/>
        <v>95.807778148006236</v>
      </c>
      <c r="BC102" s="2">
        <f t="shared" si="125"/>
        <v>99.18248997158787</v>
      </c>
      <c r="BD102" s="2">
        <f t="shared" si="125"/>
        <v>99.665158998469153</v>
      </c>
      <c r="BE102" s="2">
        <f t="shared" si="125"/>
        <v>98.256322238975685</v>
      </c>
      <c r="BF102" s="2">
        <f t="shared" si="125"/>
        <v>97.539701199504236</v>
      </c>
      <c r="BG102" s="2">
        <f t="shared" si="125"/>
        <v>95.401909021029184</v>
      </c>
      <c r="BH102" s="2">
        <f t="shared" si="125"/>
        <v>98.617024665787397</v>
      </c>
      <c r="BI102" s="2">
        <f t="shared" si="125"/>
        <v>98.694507510584174</v>
      </c>
      <c r="BJ102" s="2">
        <f t="shared" si="125"/>
        <v>98.023210555311721</v>
      </c>
      <c r="BK102" s="2">
        <f t="shared" si="125"/>
        <v>98.015339130595692</v>
      </c>
      <c r="BL102" s="2">
        <f t="shared" si="125"/>
        <v>98.894577862152161</v>
      </c>
      <c r="BM102" s="2">
        <f t="shared" si="125"/>
        <v>100.24525511666658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113.65511078799254</v>
      </c>
      <c r="DL102" s="2">
        <f t="shared" si="134"/>
        <v>115.12475522486051</v>
      </c>
      <c r="DM102" s="2">
        <f t="shared" si="134"/>
        <v>111.60252465623522</v>
      </c>
      <c r="DN102" s="2">
        <f t="shared" si="134"/>
        <v>112.44570237443924</v>
      </c>
      <c r="DO102" s="2">
        <f t="shared" si="134"/>
        <v>112.81339019586386</v>
      </c>
      <c r="DP102" s="2">
        <f t="shared" si="134"/>
        <v>114.79489805595068</v>
      </c>
      <c r="DQ102" s="2">
        <f t="shared" si="134"/>
        <v>112.22007736076158</v>
      </c>
      <c r="DR102" s="2">
        <f t="shared" si="134"/>
        <v>114.41295688545688</v>
      </c>
      <c r="DS102" s="2">
        <f t="shared" si="134"/>
        <v>108.83857703081233</v>
      </c>
      <c r="DT102" s="2">
        <f t="shared" si="134"/>
        <v>108.05014148204739</v>
      </c>
      <c r="DU102" s="2">
        <f t="shared" si="134"/>
        <v>110.88870308123249</v>
      </c>
      <c r="DV102" s="2">
        <f t="shared" si="134"/>
        <v>115.25401428571429</v>
      </c>
      <c r="DW102" s="2">
        <f t="shared" si="134"/>
        <v>114.27377703081233</v>
      </c>
      <c r="DX102" s="2">
        <f t="shared" si="134"/>
        <v>113.90382709447414</v>
      </c>
      <c r="DY102" s="2">
        <f t="shared" si="134"/>
        <v>108.71657044334975</v>
      </c>
      <c r="EA102" s="2">
        <f t="shared" si="94"/>
        <v>100.33633777907771</v>
      </c>
      <c r="EB102" s="2">
        <f t="shared" si="94"/>
        <v>100.27608050227916</v>
      </c>
      <c r="EC102" s="2">
        <f t="shared" si="94"/>
        <v>95.327300855826223</v>
      </c>
      <c r="ED102" s="2">
        <f t="shared" si="94"/>
        <v>95.08660066400374</v>
      </c>
      <c r="EE102" s="2">
        <f t="shared" si="94"/>
        <v>98.548112754158936</v>
      </c>
      <c r="EF102" s="2">
        <f t="shared" si="94"/>
        <v>98.905776543788704</v>
      </c>
      <c r="EG102" s="2">
        <f t="shared" si="94"/>
        <v>97.603344407554175</v>
      </c>
      <c r="EH102" s="2">
        <f t="shared" si="94"/>
        <v>96.690845105777868</v>
      </c>
      <c r="EI102" s="2">
        <f t="shared" si="94"/>
        <v>94.722212739525531</v>
      </c>
      <c r="EJ102" s="2">
        <f t="shared" si="94"/>
        <v>98.078936699803535</v>
      </c>
      <c r="EK102" s="2">
        <f t="shared" si="94"/>
        <v>98.03835682410481</v>
      </c>
      <c r="EL102" s="2">
        <f t="shared" si="94"/>
        <v>97.162077967048319</v>
      </c>
      <c r="EM102" s="2">
        <f t="shared" si="135"/>
        <v>97.146902642151247</v>
      </c>
      <c r="EN102" s="2">
        <f t="shared" si="135"/>
        <v>98.038180237931954</v>
      </c>
      <c r="EO102" s="2">
        <f t="shared" si="135"/>
        <v>99.741794970123948</v>
      </c>
      <c r="EQ102" s="2">
        <f t="shared" si="136"/>
        <v>99.818913348923957</v>
      </c>
      <c r="ER102" s="2">
        <f t="shared" si="136"/>
        <v>99.613405460344865</v>
      </c>
      <c r="ES102" s="2">
        <f t="shared" si="136"/>
        <v>95.155611090452766</v>
      </c>
      <c r="ET102" s="2">
        <f t="shared" si="136"/>
        <v>95.336918542697049</v>
      </c>
      <c r="EU102" s="2">
        <f t="shared" si="136"/>
        <v>98.686133013037249</v>
      </c>
      <c r="EV102" s="2">
        <f t="shared" si="136"/>
        <v>98.850859221730232</v>
      </c>
      <c r="EW102" s="2">
        <f t="shared" si="136"/>
        <v>97.458400628516401</v>
      </c>
      <c r="EX102" s="2">
        <f t="shared" si="136"/>
        <v>96.697189719910696</v>
      </c>
      <c r="EY102" s="2">
        <f t="shared" si="136"/>
        <v>94.632995253523532</v>
      </c>
      <c r="EZ102" s="2">
        <f t="shared" si="136"/>
        <v>98.307912826678916</v>
      </c>
      <c r="FA102" s="2">
        <f t="shared" si="136"/>
        <v>98.050589994424456</v>
      </c>
      <c r="FB102" s="2">
        <f t="shared" si="136"/>
        <v>96.666239339021971</v>
      </c>
      <c r="FC102" s="2">
        <f t="shared" si="136"/>
        <v>97.152353391126951</v>
      </c>
      <c r="FD102" s="2">
        <f t="shared" si="136"/>
        <v>98.134727020141966</v>
      </c>
      <c r="FE102" s="2">
        <f t="shared" si="136"/>
        <v>100.46217852080449</v>
      </c>
      <c r="FG102" s="2">
        <f t="shared" si="137"/>
        <v>0.95602027041818027</v>
      </c>
      <c r="FH102" s="2">
        <f t="shared" si="137"/>
        <v>0.9563394202073644</v>
      </c>
      <c r="FI102" s="2">
        <f t="shared" si="137"/>
        <v>0.9577112452459402</v>
      </c>
      <c r="FJ102" s="2">
        <f t="shared" si="137"/>
        <v>0.9585043591716399</v>
      </c>
      <c r="FK102" s="2">
        <f t="shared" si="137"/>
        <v>0.95555959551247394</v>
      </c>
      <c r="FL102" s="2">
        <f t="shared" si="137"/>
        <v>0.9521964950708679</v>
      </c>
      <c r="FM102" s="2">
        <f t="shared" si="137"/>
        <v>0.95529049198807148</v>
      </c>
      <c r="FN102" s="2">
        <f t="shared" si="137"/>
        <v>0.95210339512453757</v>
      </c>
      <c r="FO102" s="2">
        <f t="shared" si="137"/>
        <v>0.95182376884052533</v>
      </c>
      <c r="FP102" s="2">
        <f t="shared" si="137"/>
        <v>0.94612168764351934</v>
      </c>
      <c r="FQ102" s="2">
        <f t="shared" si="137"/>
        <v>0.94894293208707658</v>
      </c>
      <c r="FR102" s="2">
        <f t="shared" si="137"/>
        <v>0.95229666235223542</v>
      </c>
      <c r="FS102" s="2">
        <f t="shared" si="137"/>
        <v>0.94929498435333926</v>
      </c>
      <c r="FT102" s="2">
        <f t="shared" si="137"/>
        <v>0.94603855452509322</v>
      </c>
      <c r="FU102" s="2">
        <f t="shared" si="137"/>
        <v>0.94408891472055789</v>
      </c>
      <c r="FW102" s="2">
        <f t="shared" si="127"/>
        <v>2.682424800927289E-3</v>
      </c>
      <c r="FX102" s="2">
        <f t="shared" si="127"/>
        <v>3.3698186073852655E-3</v>
      </c>
      <c r="FY102" s="2">
        <f t="shared" si="127"/>
        <v>4.7479538801032386E-3</v>
      </c>
      <c r="FZ102" s="2">
        <f t="shared" si="127"/>
        <v>3.3974174267657488E-3</v>
      </c>
      <c r="GA102" s="2">
        <f t="shared" si="127"/>
        <v>3.0612737305744839E-3</v>
      </c>
      <c r="GB102" s="2">
        <f t="shared" si="127"/>
        <v>3.1546302564601312E-3</v>
      </c>
      <c r="GC102" s="2">
        <f t="shared" si="127"/>
        <v>3.650433717523255E-3</v>
      </c>
      <c r="GD102" s="2">
        <f t="shared" si="127"/>
        <v>4.272640659919784E-3</v>
      </c>
      <c r="GE102" s="2">
        <f t="shared" si="127"/>
        <v>4.2250431123650838E-3</v>
      </c>
      <c r="GF102" s="2">
        <f t="shared" si="127"/>
        <v>3.7396045053852633E-3</v>
      </c>
      <c r="GG102" s="2">
        <f t="shared" si="127"/>
        <v>4.0614920986801629E-3</v>
      </c>
      <c r="GH102" s="2">
        <f t="shared" si="127"/>
        <v>3.8584300206295557E-3</v>
      </c>
      <c r="GI102" s="2">
        <f t="shared" si="127"/>
        <v>3.3123134211343543E-3</v>
      </c>
      <c r="GJ102" s="2">
        <f t="shared" si="127"/>
        <v>2.7384283631070585E-3</v>
      </c>
      <c r="GK102" s="2">
        <f t="shared" si="127"/>
        <v>2.3191946757770534E-3</v>
      </c>
      <c r="GM102" s="86">
        <f t="shared" si="128"/>
        <v>8.9521872796514683E-8</v>
      </c>
      <c r="GN102" s="86">
        <f t="shared" si="128"/>
        <v>9.4171261456112631E-9</v>
      </c>
      <c r="GO102" s="86">
        <f t="shared" si="128"/>
        <v>3.7756817953584551E-12</v>
      </c>
      <c r="GP102" s="86">
        <f t="shared" si="128"/>
        <v>1.248951955535963E-12</v>
      </c>
      <c r="GQ102" s="86">
        <f t="shared" si="128"/>
        <v>6.7938229393802028E-12</v>
      </c>
      <c r="GR102" s="86">
        <f t="shared" si="128"/>
        <v>1.4978479180502649E-11</v>
      </c>
      <c r="GS102" s="86">
        <f t="shared" si="128"/>
        <v>6.057742469091827E-11</v>
      </c>
      <c r="GT102" s="86">
        <f t="shared" si="128"/>
        <v>4.2990440240110792E-10</v>
      </c>
      <c r="GU102" s="86">
        <f t="shared" si="128"/>
        <v>3.1368711173908135E-10</v>
      </c>
      <c r="GV102" s="86">
        <f t="shared" si="128"/>
        <v>4.1816035482824867E-10</v>
      </c>
      <c r="GW102" s="86">
        <f t="shared" si="128"/>
        <v>5.5323841203198216E-12</v>
      </c>
      <c r="GX102" s="86">
        <f t="shared" si="128"/>
        <v>5.3610701002787408E-12</v>
      </c>
      <c r="GY102" s="86">
        <f t="shared" si="128"/>
        <v>5.7041506840219512E-9</v>
      </c>
      <c r="GZ102" s="86">
        <f t="shared" si="128"/>
        <v>1.4454847044494001E-9</v>
      </c>
      <c r="HA102" s="86">
        <f t="shared" si="128"/>
        <v>8.3054516773203477E-13</v>
      </c>
      <c r="HC102" s="86">
        <f t="shared" si="73"/>
        <v>0.3617931815315103</v>
      </c>
      <c r="HD102" s="86">
        <f t="shared" si="73"/>
        <v>0.43727508323705422</v>
      </c>
      <c r="HE102" s="86">
        <f t="shared" si="73"/>
        <v>0.53219090539692093</v>
      </c>
      <c r="HF102" s="86">
        <f t="shared" si="73"/>
        <v>0.50328845009571688</v>
      </c>
      <c r="HG102" s="86">
        <f t="shared" si="73"/>
        <v>0.44746564875037326</v>
      </c>
      <c r="HH102" s="86">
        <f t="shared" si="73"/>
        <v>0.4153293213713114</v>
      </c>
      <c r="HI102" s="86">
        <f t="shared" si="138"/>
        <v>0.48941730259159277</v>
      </c>
      <c r="HJ102" s="86">
        <f t="shared" si="138"/>
        <v>0.4995202752798093</v>
      </c>
      <c r="HK102" s="86">
        <f t="shared" si="138"/>
        <v>0.53540722168132115</v>
      </c>
      <c r="HL102" s="86">
        <f t="shared" si="138"/>
        <v>0.45870118733166326</v>
      </c>
      <c r="HM102" s="86">
        <f t="shared" si="138"/>
        <v>0.4954866486187558</v>
      </c>
      <c r="HN102" s="86">
        <f t="shared" si="138"/>
        <v>0.52413113084407714</v>
      </c>
      <c r="HO102" s="86">
        <f t="shared" si="138"/>
        <v>0.45115916088243091</v>
      </c>
      <c r="HP102" s="86">
        <f t="shared" si="138"/>
        <v>0.41047369811274104</v>
      </c>
      <c r="HQ102" s="86">
        <f t="shared" si="138"/>
        <v>0.44711762800537319</v>
      </c>
      <c r="HS102" s="86">
        <f t="shared" si="129"/>
        <v>8.767053753789974E-20</v>
      </c>
      <c r="HT102" s="86">
        <f t="shared" si="129"/>
        <v>3.7697545918096922E-20</v>
      </c>
      <c r="HU102" s="86">
        <f t="shared" si="129"/>
        <v>5.5429885188729382E-22</v>
      </c>
      <c r="HV102" s="86">
        <f t="shared" si="129"/>
        <v>6.2006164691642177E-24</v>
      </c>
      <c r="HW102" s="86">
        <f t="shared" si="129"/>
        <v>1.4552906756635806E-25</v>
      </c>
      <c r="HX102" s="86">
        <f t="shared" si="129"/>
        <v>1.2043332058007452E-26</v>
      </c>
      <c r="HY102" s="86">
        <f t="shared" si="129"/>
        <v>9.7160484679196828E-25</v>
      </c>
      <c r="HZ102" s="86">
        <f t="shared" si="129"/>
        <v>4.3733608209932712E-24</v>
      </c>
      <c r="IA102" s="86">
        <f t="shared" si="129"/>
        <v>3.7714447482675064E-23</v>
      </c>
      <c r="IB102" s="86">
        <f t="shared" si="129"/>
        <v>7.9564463617569735E-27</v>
      </c>
      <c r="IC102" s="86">
        <f t="shared" si="129"/>
        <v>9.6421458025842751E-24</v>
      </c>
      <c r="ID102" s="86">
        <f t="shared" si="129"/>
        <v>7.5996542484906532E-25</v>
      </c>
      <c r="IE102" s="86">
        <f t="shared" si="129"/>
        <v>2.9907952384052809E-25</v>
      </c>
      <c r="IF102" s="86">
        <f t="shared" si="129"/>
        <v>2.3958423423954557E-15</v>
      </c>
      <c r="IG102" s="86">
        <f t="shared" si="129"/>
        <v>3.0334222171521905E-11</v>
      </c>
      <c r="II102" s="86">
        <f t="shared" si="130"/>
        <v>8.6498089295118284E-96</v>
      </c>
      <c r="IJ102" s="86">
        <f t="shared" si="130"/>
        <v>1.32372771269446E-107</v>
      </c>
      <c r="IK102" s="86">
        <f t="shared" si="130"/>
        <v>6.9786192770120412E-98</v>
      </c>
      <c r="IL102" s="86">
        <f t="shared" si="130"/>
        <v>1.0447053396053957E-118</v>
      </c>
      <c r="IM102" s="86">
        <f t="shared" si="130"/>
        <v>3.8355411914814202E-124</v>
      </c>
      <c r="IN102" s="86">
        <f t="shared" si="130"/>
        <v>5.8107139463615324E-129</v>
      </c>
      <c r="IO102" s="86">
        <f t="shared" si="130"/>
        <v>1.6807453137151117E-119</v>
      </c>
      <c r="IP102" s="86">
        <f t="shared" si="130"/>
        <v>4.026974596275562E-117</v>
      </c>
      <c r="IQ102" s="86">
        <f t="shared" si="130"/>
        <v>8.3469360886511562E-114</v>
      </c>
      <c r="IR102" s="86">
        <f t="shared" si="130"/>
        <v>1.2702352168180907E-132</v>
      </c>
      <c r="IS102" s="86">
        <f t="shared" si="130"/>
        <v>6.1869482545643523E-117</v>
      </c>
      <c r="IT102" s="86">
        <f t="shared" si="130"/>
        <v>6.2629336148095459E-125</v>
      </c>
      <c r="IU102" s="86">
        <f t="shared" si="130"/>
        <v>9.8795569345705769E-123</v>
      </c>
      <c r="IV102" s="86">
        <f t="shared" si="130"/>
        <v>5.5551279235727641E-70</v>
      </c>
      <c r="IW102" s="86">
        <f t="shared" si="130"/>
        <v>3.0289586743636231E-41</v>
      </c>
      <c r="IY102" s="86">
        <f t="shared" si="131"/>
        <v>0.3617932710533831</v>
      </c>
      <c r="IZ102" s="86">
        <f t="shared" si="131"/>
        <v>0.43727509265418035</v>
      </c>
      <c r="JA102" s="86">
        <f t="shared" si="131"/>
        <v>0.53219090540069658</v>
      </c>
      <c r="JB102" s="86">
        <f t="shared" si="131"/>
        <v>0.50328845009696588</v>
      </c>
      <c r="JC102" s="86">
        <f t="shared" si="131"/>
        <v>0.4474656487571671</v>
      </c>
      <c r="JD102" s="86">
        <f t="shared" si="131"/>
        <v>0.41532932138628986</v>
      </c>
      <c r="JE102" s="86">
        <f t="shared" si="131"/>
        <v>0.48941730265217021</v>
      </c>
      <c r="JF102" s="86">
        <f t="shared" si="131"/>
        <v>0.49952027570971369</v>
      </c>
      <c r="JG102" s="86">
        <f t="shared" si="131"/>
        <v>0.53540722199500823</v>
      </c>
      <c r="JH102" s="86">
        <f t="shared" si="131"/>
        <v>0.4587011877498236</v>
      </c>
      <c r="JI102" s="86">
        <f t="shared" si="131"/>
        <v>0.49548664862428821</v>
      </c>
      <c r="JJ102" s="86">
        <f t="shared" si="131"/>
        <v>0.52413113084943819</v>
      </c>
      <c r="JK102" s="86">
        <f t="shared" si="131"/>
        <v>0.45115916658658162</v>
      </c>
      <c r="JL102" s="86">
        <f t="shared" si="131"/>
        <v>0.41047369955822816</v>
      </c>
      <c r="JM102" s="86">
        <f t="shared" si="131"/>
        <v>0.44711762803653798</v>
      </c>
    </row>
    <row r="103" spans="2:273" x14ac:dyDescent="0.25">
      <c r="B103" s="2">
        <v>76</v>
      </c>
      <c r="C103" s="37">
        <v>186.459</v>
      </c>
      <c r="D103" s="37">
        <v>191.90199999999999</v>
      </c>
      <c r="E103" s="37">
        <v>193.18</v>
      </c>
      <c r="F103" s="37">
        <v>193.78700000000001</v>
      </c>
      <c r="G103" s="37">
        <v>195.47499999999999</v>
      </c>
      <c r="H103" s="37">
        <v>191.63300000000001</v>
      </c>
      <c r="I103" s="37">
        <v>193.03299999999999</v>
      </c>
      <c r="J103" s="37">
        <v>190.76300000000001</v>
      </c>
      <c r="K103" s="37">
        <v>187.267</v>
      </c>
      <c r="L103" s="37">
        <v>191.136</v>
      </c>
      <c r="M103" s="37">
        <v>194.25</v>
      </c>
      <c r="N103" s="37">
        <v>190.667</v>
      </c>
      <c r="O103" s="37">
        <v>189.483</v>
      </c>
      <c r="P103" s="37">
        <v>182.76300000000001</v>
      </c>
      <c r="Q103" s="37">
        <v>168.93299999999999</v>
      </c>
      <c r="S103" s="4">
        <f t="shared" si="132"/>
        <v>185.34159254321133</v>
      </c>
      <c r="T103" s="4">
        <f t="shared" si="132"/>
        <v>199.44617140793878</v>
      </c>
      <c r="U103" s="4">
        <f t="shared" si="132"/>
        <v>200.35630859860129</v>
      </c>
      <c r="V103" s="4">
        <f t="shared" si="132"/>
        <v>201.13316779922138</v>
      </c>
      <c r="W103" s="4">
        <f t="shared" si="132"/>
        <v>199.13530698498357</v>
      </c>
      <c r="X103" s="4">
        <f t="shared" si="132"/>
        <v>197.1529516491342</v>
      </c>
      <c r="Y103" s="4">
        <f t="shared" si="132"/>
        <v>198.75205997636758</v>
      </c>
      <c r="Z103" s="4">
        <f t="shared" si="132"/>
        <v>197.35704274638624</v>
      </c>
      <c r="AA103" s="4">
        <f t="shared" si="132"/>
        <v>192.2374065716931</v>
      </c>
      <c r="AB103" s="4">
        <f t="shared" si="132"/>
        <v>199.20362207657845</v>
      </c>
      <c r="AC103" s="4">
        <f t="shared" si="132"/>
        <v>200.43914886805729</v>
      </c>
      <c r="AD103" s="4">
        <f t="shared" si="132"/>
        <v>196.33237702547882</v>
      </c>
      <c r="AE103" s="4">
        <f t="shared" si="132"/>
        <v>195.41771932820114</v>
      </c>
      <c r="AF103" s="4">
        <f t="shared" si="132"/>
        <v>186.96455120389223</v>
      </c>
      <c r="AG103" s="4">
        <f t="shared" si="132"/>
        <v>171.75961186411655</v>
      </c>
      <c r="AI103" s="4">
        <f t="shared" si="133"/>
        <v>1.1174074567886692</v>
      </c>
      <c r="AJ103" s="4">
        <f t="shared" si="133"/>
        <v>-7.5441714079387907</v>
      </c>
      <c r="AK103" s="4">
        <f t="shared" si="133"/>
        <v>-7.1763085986012811</v>
      </c>
      <c r="AL103" s="4">
        <f t="shared" si="133"/>
        <v>-7.3461677992213765</v>
      </c>
      <c r="AM103" s="4">
        <f t="shared" si="133"/>
        <v>-3.6603069849835776</v>
      </c>
      <c r="AN103" s="4">
        <f t="shared" si="133"/>
        <v>-5.5199516491341853</v>
      </c>
      <c r="AO103" s="4">
        <f t="shared" si="133"/>
        <v>-5.7190599763675891</v>
      </c>
      <c r="AP103" s="4">
        <f t="shared" si="133"/>
        <v>-6.5940427463862363</v>
      </c>
      <c r="AQ103" s="4">
        <f t="shared" si="133"/>
        <v>-4.9704065716931041</v>
      </c>
      <c r="AR103" s="4">
        <f t="shared" si="133"/>
        <v>-8.0676220765784592</v>
      </c>
      <c r="AS103" s="4">
        <f t="shared" si="133"/>
        <v>-6.1891488680572877</v>
      </c>
      <c r="AT103" s="4">
        <f t="shared" si="133"/>
        <v>-5.6653770254788185</v>
      </c>
      <c r="AU103" s="4">
        <f t="shared" si="133"/>
        <v>-5.9347193282011403</v>
      </c>
      <c r="AV103" s="4">
        <f t="shared" si="133"/>
        <v>-4.2015512038922225</v>
      </c>
      <c r="AW103" s="4">
        <f t="shared" si="133"/>
        <v>-2.8266118641165576</v>
      </c>
      <c r="AY103" s="2">
        <f t="shared" si="125"/>
        <v>100.69058564986751</v>
      </c>
      <c r="AZ103" s="2">
        <f t="shared" si="125"/>
        <v>100.67020993010134</v>
      </c>
      <c r="BA103" s="2">
        <f t="shared" si="125"/>
        <v>95.821387856013601</v>
      </c>
      <c r="BB103" s="2">
        <f t="shared" si="125"/>
        <v>95.619979391115564</v>
      </c>
      <c r="BC103" s="2">
        <f t="shared" si="125"/>
        <v>98.971978312506536</v>
      </c>
      <c r="BD103" s="2">
        <f t="shared" si="125"/>
        <v>99.43716076115598</v>
      </c>
      <c r="BE103" s="2">
        <f t="shared" si="125"/>
        <v>98.021949303621554</v>
      </c>
      <c r="BF103" s="2">
        <f t="shared" si="125"/>
        <v>97.328259540937111</v>
      </c>
      <c r="BG103" s="2">
        <f t="shared" si="125"/>
        <v>95.223532619706901</v>
      </c>
      <c r="BH103" s="2">
        <f t="shared" si="125"/>
        <v>98.440618292009376</v>
      </c>
      <c r="BI103" s="2">
        <f t="shared" si="125"/>
        <v>98.476695464953039</v>
      </c>
      <c r="BJ103" s="2">
        <f t="shared" si="125"/>
        <v>97.782533605277607</v>
      </c>
      <c r="BK103" s="2">
        <f t="shared" si="125"/>
        <v>97.810104412628519</v>
      </c>
      <c r="BL103" s="2">
        <f t="shared" si="125"/>
        <v>98.711146552584367</v>
      </c>
      <c r="BM103" s="2">
        <f t="shared" si="125"/>
        <v>100.13669500354462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113.70591144465295</v>
      </c>
      <c r="DL103" s="2">
        <f t="shared" si="134"/>
        <v>115.24013874603351</v>
      </c>
      <c r="DM103" s="2">
        <f t="shared" si="134"/>
        <v>111.72431578947371</v>
      </c>
      <c r="DN103" s="2">
        <f t="shared" si="134"/>
        <v>112.55276616697671</v>
      </c>
      <c r="DO103" s="2">
        <f t="shared" si="134"/>
        <v>112.8852061494693</v>
      </c>
      <c r="DP103" s="2">
        <f t="shared" si="134"/>
        <v>114.89954006638217</v>
      </c>
      <c r="DQ103" s="2">
        <f t="shared" si="134"/>
        <v>112.32137006237008</v>
      </c>
      <c r="DR103" s="2">
        <f t="shared" si="134"/>
        <v>114.57191312741313</v>
      </c>
      <c r="DS103" s="2">
        <f t="shared" si="134"/>
        <v>108.92110000000001</v>
      </c>
      <c r="DT103" s="2">
        <f t="shared" si="134"/>
        <v>108.10891092436978</v>
      </c>
      <c r="DU103" s="2">
        <f t="shared" si="134"/>
        <v>110.97422857142857</v>
      </c>
      <c r="DV103" s="2">
        <f t="shared" si="134"/>
        <v>115.41830364145659</v>
      </c>
      <c r="DW103" s="2">
        <f t="shared" si="134"/>
        <v>114.40067142857143</v>
      </c>
      <c r="DX103" s="2">
        <f t="shared" si="134"/>
        <v>114.04502361853829</v>
      </c>
      <c r="DY103" s="2">
        <f t="shared" si="134"/>
        <v>108.75130098522168</v>
      </c>
      <c r="EA103" s="2">
        <f t="shared" si="94"/>
        <v>100.14604380423125</v>
      </c>
      <c r="EB103" s="2">
        <f t="shared" si="94"/>
        <v>100.06600997677818</v>
      </c>
      <c r="EC103" s="2">
        <f t="shared" si="94"/>
        <v>95.181845622119837</v>
      </c>
      <c r="ED103" s="2">
        <f t="shared" si="94"/>
        <v>94.950499448825028</v>
      </c>
      <c r="EE103" s="2">
        <f t="shared" si="94"/>
        <v>98.381385089340696</v>
      </c>
      <c r="EF103" s="2">
        <f t="shared" si="94"/>
        <v>98.729389527046834</v>
      </c>
      <c r="EG103" s="2">
        <f t="shared" si="94"/>
        <v>97.412172060976047</v>
      </c>
      <c r="EH103" s="2">
        <f t="shared" si="94"/>
        <v>96.537095671667771</v>
      </c>
      <c r="EI103" s="2">
        <f t="shared" si="94"/>
        <v>94.591649782172141</v>
      </c>
      <c r="EJ103" s="2">
        <f t="shared" si="94"/>
        <v>97.937543995777247</v>
      </c>
      <c r="EK103" s="2">
        <f t="shared" si="94"/>
        <v>97.863387240726851</v>
      </c>
      <c r="EL103" s="2">
        <f t="shared" si="94"/>
        <v>96.978934468956538</v>
      </c>
      <c r="EM103" s="2">
        <f t="shared" si="135"/>
        <v>97.001899328465427</v>
      </c>
      <c r="EN103" s="2">
        <f t="shared" si="135"/>
        <v>97.913178538417966</v>
      </c>
      <c r="EO103" s="2">
        <f t="shared" si="135"/>
        <v>99.669589549218273</v>
      </c>
      <c r="EQ103" s="2">
        <f t="shared" si="136"/>
        <v>99.650480050937801</v>
      </c>
      <c r="ER103" s="2">
        <f t="shared" si="136"/>
        <v>99.430434528813748</v>
      </c>
      <c r="ES103" s="2">
        <f t="shared" si="136"/>
        <v>95.019007640373744</v>
      </c>
      <c r="ET103" s="2">
        <f t="shared" si="136"/>
        <v>95.189566937018881</v>
      </c>
      <c r="EU103" s="2">
        <f t="shared" si="136"/>
        <v>98.513645131422408</v>
      </c>
      <c r="EV103" s="2">
        <f t="shared" si="136"/>
        <v>98.67684605969005</v>
      </c>
      <c r="EW103" s="2">
        <f t="shared" si="136"/>
        <v>97.273561407065742</v>
      </c>
      <c r="EX103" s="2">
        <f t="shared" si="136"/>
        <v>96.543247665922465</v>
      </c>
      <c r="EY103" s="2">
        <f t="shared" si="136"/>
        <v>94.50657985061757</v>
      </c>
      <c r="EZ103" s="2">
        <f t="shared" si="136"/>
        <v>98.156385136329874</v>
      </c>
      <c r="FA103" s="2">
        <f t="shared" si="136"/>
        <v>97.875094640715034</v>
      </c>
      <c r="FB103" s="2">
        <f t="shared" si="136"/>
        <v>96.504895519579321</v>
      </c>
      <c r="FC103" s="2">
        <f t="shared" si="136"/>
        <v>97.007086945435987</v>
      </c>
      <c r="FD103" s="2">
        <f t="shared" si="136"/>
        <v>98.005536075540903</v>
      </c>
      <c r="FE103" s="2">
        <f t="shared" si="136"/>
        <v>100.34838497815065</v>
      </c>
      <c r="FG103" s="2">
        <f t="shared" si="137"/>
        <v>0.95973419172099395</v>
      </c>
      <c r="FH103" s="2">
        <f t="shared" si="137"/>
        <v>0.96002751737813474</v>
      </c>
      <c r="FI103" s="2">
        <f t="shared" si="137"/>
        <v>0.96128815235313447</v>
      </c>
      <c r="FJ103" s="2">
        <f t="shared" si="137"/>
        <v>0.96201684294384882</v>
      </c>
      <c r="FK103" s="2">
        <f t="shared" si="137"/>
        <v>0.95931076334232734</v>
      </c>
      <c r="FL103" s="2">
        <f t="shared" si="137"/>
        <v>0.95621853216119834</v>
      </c>
      <c r="FM103" s="2">
        <f t="shared" si="137"/>
        <v>0.95906340145373836</v>
      </c>
      <c r="FN103" s="2">
        <f t="shared" si="137"/>
        <v>0.95613290448483734</v>
      </c>
      <c r="FO103" s="2">
        <f t="shared" si="137"/>
        <v>0.95587571274099492</v>
      </c>
      <c r="FP103" s="2">
        <f t="shared" si="137"/>
        <v>0.95062833851974915</v>
      </c>
      <c r="FQ103" s="2">
        <f t="shared" si="137"/>
        <v>0.95322526661900597</v>
      </c>
      <c r="FR103" s="2">
        <f t="shared" si="137"/>
        <v>0.95631065836982809</v>
      </c>
      <c r="FS103" s="2">
        <f t="shared" si="137"/>
        <v>0.95354923642124789</v>
      </c>
      <c r="FT103" s="2">
        <f t="shared" si="137"/>
        <v>0.95055179564286252</v>
      </c>
      <c r="FU103" s="2">
        <f t="shared" si="137"/>
        <v>0.94875638767455239</v>
      </c>
      <c r="FW103" s="2">
        <f t="shared" si="127"/>
        <v>2.9404593293502388E-3</v>
      </c>
      <c r="FX103" s="2">
        <f t="shared" si="127"/>
        <v>3.693731743977345E-3</v>
      </c>
      <c r="FY103" s="2">
        <f t="shared" si="127"/>
        <v>5.203644251555891E-3</v>
      </c>
      <c r="FZ103" s="2">
        <f t="shared" si="127"/>
        <v>3.7239734998826763E-3</v>
      </c>
      <c r="GA103" s="2">
        <f t="shared" si="127"/>
        <v>3.3556288258877981E-3</v>
      </c>
      <c r="GB103" s="2">
        <f t="shared" si="127"/>
        <v>3.4579308613439711E-3</v>
      </c>
      <c r="GC103" s="2">
        <f t="shared" si="127"/>
        <v>4.0012118019081399E-3</v>
      </c>
      <c r="GD103" s="2">
        <f t="shared" si="127"/>
        <v>4.6829269430363613E-3</v>
      </c>
      <c r="GE103" s="2">
        <f t="shared" si="127"/>
        <v>4.6307800309020796E-3</v>
      </c>
      <c r="GF103" s="2">
        <f t="shared" si="127"/>
        <v>4.0989159532497411E-3</v>
      </c>
      <c r="GG103" s="2">
        <f t="shared" si="127"/>
        <v>4.4515931935555902E-3</v>
      </c>
      <c r="GH103" s="2">
        <f t="shared" si="127"/>
        <v>4.2291100842615737E-3</v>
      </c>
      <c r="GI103" s="2">
        <f t="shared" si="127"/>
        <v>3.6307191905705135E-3</v>
      </c>
      <c r="GJ103" s="2">
        <f t="shared" si="127"/>
        <v>3.0018339114438537E-3</v>
      </c>
      <c r="GK103" s="2">
        <f t="shared" si="127"/>
        <v>2.5423775332579384E-3</v>
      </c>
      <c r="GM103" s="86">
        <f t="shared" si="128"/>
        <v>1.1300895840349077E-8</v>
      </c>
      <c r="GN103" s="86">
        <f t="shared" si="128"/>
        <v>1.0229475652664221E-9</v>
      </c>
      <c r="GO103" s="86">
        <f t="shared" si="128"/>
        <v>1.8273053275711053E-13</v>
      </c>
      <c r="GP103" s="86">
        <f t="shared" si="128"/>
        <v>4.9937628660625542E-14</v>
      </c>
      <c r="GQ103" s="86">
        <f t="shared" si="128"/>
        <v>3.0812835018074328E-13</v>
      </c>
      <c r="GR103" s="86">
        <f t="shared" si="128"/>
        <v>6.6844087042110035E-13</v>
      </c>
      <c r="GS103" s="86">
        <f t="shared" si="128"/>
        <v>3.423151398388422E-12</v>
      </c>
      <c r="GT103" s="86">
        <f t="shared" si="128"/>
        <v>3.2224126960157189E-11</v>
      </c>
      <c r="GU103" s="86">
        <f t="shared" si="128"/>
        <v>2.4112930696092373E-11</v>
      </c>
      <c r="GV103" s="86">
        <f t="shared" si="128"/>
        <v>2.9543281502673525E-11</v>
      </c>
      <c r="GW103" s="86">
        <f t="shared" si="128"/>
        <v>2.2455362676140512E-13</v>
      </c>
      <c r="GX103" s="86">
        <f t="shared" si="128"/>
        <v>2.4655411558731946E-13</v>
      </c>
      <c r="GY103" s="86">
        <f t="shared" si="128"/>
        <v>5.867324794421774E-10</v>
      </c>
      <c r="GZ103" s="86">
        <f t="shared" si="128"/>
        <v>1.293045487418431E-10</v>
      </c>
      <c r="HA103" s="86">
        <f t="shared" si="128"/>
        <v>3.5574435494619224E-14</v>
      </c>
      <c r="HC103" s="86">
        <f t="shared" si="73"/>
        <v>0.44003897156629157</v>
      </c>
      <c r="HD103" s="86">
        <f t="shared" si="73"/>
        <v>0.52245351487161551</v>
      </c>
      <c r="HE103" s="86">
        <f t="shared" si="73"/>
        <v>0.6093214471701297</v>
      </c>
      <c r="HF103" s="86">
        <f t="shared" si="73"/>
        <v>0.58568929813839621</v>
      </c>
      <c r="HG103" s="86">
        <f t="shared" si="73"/>
        <v>0.53644323655316151</v>
      </c>
      <c r="HH103" s="86">
        <f t="shared" si="73"/>
        <v>0.5137891974563279</v>
      </c>
      <c r="HI103" s="86">
        <f t="shared" si="138"/>
        <v>0.57112959700198107</v>
      </c>
      <c r="HJ103" s="86">
        <f t="shared" si="138"/>
        <v>0.57579071447775243</v>
      </c>
      <c r="HK103" s="86">
        <f t="shared" si="138"/>
        <v>0.60183750123601398</v>
      </c>
      <c r="HL103" s="86">
        <f t="shared" si="138"/>
        <v>0.54908686988461652</v>
      </c>
      <c r="HM103" s="86">
        <f t="shared" si="138"/>
        <v>0.58657637556691966</v>
      </c>
      <c r="HN103" s="86">
        <f t="shared" si="138"/>
        <v>0.58593174360200706</v>
      </c>
      <c r="HO103" s="86">
        <f t="shared" si="138"/>
        <v>0.53679558373434288</v>
      </c>
      <c r="HP103" s="86">
        <f t="shared" si="138"/>
        <v>0.49710711516495049</v>
      </c>
      <c r="HQ103" s="86">
        <f t="shared" si="138"/>
        <v>0.53119014749400639</v>
      </c>
      <c r="HS103" s="86">
        <f t="shared" si="129"/>
        <v>7.8774636827130917E-19</v>
      </c>
      <c r="HT103" s="86">
        <f t="shared" si="129"/>
        <v>4.3429376473784007E-19</v>
      </c>
      <c r="HU103" s="86">
        <f t="shared" si="129"/>
        <v>7.4404598119031709E-21</v>
      </c>
      <c r="HV103" s="86">
        <f t="shared" si="129"/>
        <v>1.039680934777876E-22</v>
      </c>
      <c r="HW103" s="86">
        <f t="shared" si="129"/>
        <v>2.7340019900826668E-24</v>
      </c>
      <c r="HX103" s="86">
        <f t="shared" si="129"/>
        <v>2.5996717677382279E-25</v>
      </c>
      <c r="HY103" s="86">
        <f t="shared" si="129"/>
        <v>1.7937016485524565E-23</v>
      </c>
      <c r="HZ103" s="86">
        <f t="shared" si="129"/>
        <v>8.1644376332171152E-23</v>
      </c>
      <c r="IA103" s="86">
        <f t="shared" si="129"/>
        <v>6.3200863088792935E-22</v>
      </c>
      <c r="IB103" s="86">
        <f t="shared" si="129"/>
        <v>1.9929113062364769E-25</v>
      </c>
      <c r="IC103" s="86">
        <f t="shared" si="129"/>
        <v>1.7103401420454308E-22</v>
      </c>
      <c r="ID103" s="86">
        <f t="shared" si="129"/>
        <v>1.5536261887226321E-23</v>
      </c>
      <c r="IE103" s="86">
        <f t="shared" si="129"/>
        <v>5.6400903425982236E-24</v>
      </c>
      <c r="IF103" s="86">
        <f t="shared" si="129"/>
        <v>1.2349371594590238E-14</v>
      </c>
      <c r="IG103" s="86">
        <f t="shared" si="129"/>
        <v>9.4579108959681324E-11</v>
      </c>
      <c r="II103" s="86">
        <f t="shared" si="130"/>
        <v>6.8521647943793975E-93</v>
      </c>
      <c r="IJ103" s="86">
        <f t="shared" si="130"/>
        <v>3.2725055424230417E-104</v>
      </c>
      <c r="IK103" s="86">
        <f t="shared" si="130"/>
        <v>1.3244608351592529E-94</v>
      </c>
      <c r="IL103" s="86">
        <f t="shared" si="130"/>
        <v>5.93336675161555E-115</v>
      </c>
      <c r="IM103" s="86">
        <f t="shared" si="130"/>
        <v>2.7682740709416686E-120</v>
      </c>
      <c r="IN103" s="86">
        <f t="shared" si="130"/>
        <v>6.2430650208596345E-125</v>
      </c>
      <c r="IO103" s="86">
        <f t="shared" si="130"/>
        <v>1.1309791092534843E-115</v>
      </c>
      <c r="IP103" s="86">
        <f t="shared" si="130"/>
        <v>2.9064852228935738E-113</v>
      </c>
      <c r="IQ103" s="86">
        <f t="shared" si="130"/>
        <v>4.5851061869714908E-110</v>
      </c>
      <c r="IR103" s="86">
        <f t="shared" si="130"/>
        <v>2.3810431112369152E-128</v>
      </c>
      <c r="IS103" s="86">
        <f t="shared" si="130"/>
        <v>4.0578552462636013E-113</v>
      </c>
      <c r="IT103" s="86">
        <f t="shared" si="130"/>
        <v>6.934275163487619E-121</v>
      </c>
      <c r="IU103" s="86">
        <f t="shared" si="130"/>
        <v>7.2618973454051217E-119</v>
      </c>
      <c r="IV103" s="86">
        <f t="shared" si="130"/>
        <v>7.1775200401839221E-68</v>
      </c>
      <c r="IW103" s="86">
        <f t="shared" si="130"/>
        <v>4.7018022687116241E-40</v>
      </c>
      <c r="IY103" s="86">
        <f t="shared" si="131"/>
        <v>0.4400389828671874</v>
      </c>
      <c r="IZ103" s="86">
        <f t="shared" si="131"/>
        <v>0.52245351589456313</v>
      </c>
      <c r="JA103" s="86">
        <f t="shared" si="131"/>
        <v>0.60932144717031245</v>
      </c>
      <c r="JB103" s="86">
        <f t="shared" si="131"/>
        <v>0.58568929813844617</v>
      </c>
      <c r="JC103" s="86">
        <f t="shared" si="131"/>
        <v>0.53644323655346959</v>
      </c>
      <c r="JD103" s="86">
        <f t="shared" si="131"/>
        <v>0.51378919745699636</v>
      </c>
      <c r="JE103" s="86">
        <f t="shared" si="131"/>
        <v>0.57112959700540422</v>
      </c>
      <c r="JF103" s="86">
        <f t="shared" si="131"/>
        <v>0.57579071450997654</v>
      </c>
      <c r="JG103" s="86">
        <f t="shared" si="131"/>
        <v>0.60183750126012692</v>
      </c>
      <c r="JH103" s="86">
        <f t="shared" si="131"/>
        <v>0.54908686991415978</v>
      </c>
      <c r="JI103" s="86">
        <f t="shared" si="131"/>
        <v>0.58657637556714426</v>
      </c>
      <c r="JJ103" s="86">
        <f t="shared" si="131"/>
        <v>0.58593174360225364</v>
      </c>
      <c r="JK103" s="86">
        <f t="shared" si="131"/>
        <v>0.53679558432107533</v>
      </c>
      <c r="JL103" s="86">
        <f t="shared" si="131"/>
        <v>0.49710711529426738</v>
      </c>
      <c r="JM103" s="86">
        <f t="shared" si="131"/>
        <v>0.53119014758862104</v>
      </c>
    </row>
    <row r="104" spans="2:273" x14ac:dyDescent="0.25">
      <c r="B104" s="2">
        <v>77</v>
      </c>
      <c r="C104" s="37">
        <v>189.68899999999999</v>
      </c>
      <c r="D104" s="37">
        <v>193.869</v>
      </c>
      <c r="E104" s="37">
        <v>188.75399999999999</v>
      </c>
      <c r="F104" s="37">
        <v>190.95099999999999</v>
      </c>
      <c r="G104" s="37">
        <v>193.262</v>
      </c>
      <c r="H104" s="37">
        <v>193.6</v>
      </c>
      <c r="I104" s="37">
        <v>190.267</v>
      </c>
      <c r="J104" s="37">
        <v>187.59299999999999</v>
      </c>
      <c r="K104" s="37">
        <v>182.11699999999999</v>
      </c>
      <c r="L104" s="37">
        <v>192.08500000000001</v>
      </c>
      <c r="M104" s="37">
        <v>191.35</v>
      </c>
      <c r="N104" s="37">
        <v>185.28100000000001</v>
      </c>
      <c r="O104" s="37">
        <v>189.345</v>
      </c>
      <c r="P104" s="37">
        <v>183.203</v>
      </c>
      <c r="Q104" s="37">
        <v>164.833</v>
      </c>
      <c r="S104" s="4">
        <f t="shared" si="132"/>
        <v>192.69592165087869</v>
      </c>
      <c r="T104" s="4">
        <f t="shared" si="132"/>
        <v>201.73991792364421</v>
      </c>
      <c r="U104" s="4">
        <f t="shared" si="132"/>
        <v>194.25211866160845</v>
      </c>
      <c r="V104" s="4">
        <f t="shared" si="132"/>
        <v>196.79254491568915</v>
      </c>
      <c r="W104" s="4">
        <f t="shared" si="132"/>
        <v>200.03120095493207</v>
      </c>
      <c r="X104" s="4">
        <f t="shared" si="132"/>
        <v>202.32787629017162</v>
      </c>
      <c r="Y104" s="4">
        <f t="shared" si="132"/>
        <v>194.90286474848338</v>
      </c>
      <c r="Z104" s="4">
        <f t="shared" si="132"/>
        <v>191.4279395429397</v>
      </c>
      <c r="AA104" s="4">
        <f t="shared" si="132"/>
        <v>183.18367171378415</v>
      </c>
      <c r="AB104" s="4">
        <f t="shared" si="132"/>
        <v>197.40132659574593</v>
      </c>
      <c r="AC104" s="4">
        <f t="shared" si="132"/>
        <v>197.58206042190415</v>
      </c>
      <c r="AD104" s="4">
        <f t="shared" si="132"/>
        <v>186.35049017467099</v>
      </c>
      <c r="AE104" s="4">
        <f t="shared" si="132"/>
        <v>195.09555883918171</v>
      </c>
      <c r="AF104" s="4">
        <f t="shared" si="132"/>
        <v>187.403730213427</v>
      </c>
      <c r="AG104" s="4">
        <f t="shared" si="132"/>
        <v>166.98551285449261</v>
      </c>
      <c r="AI104" s="4">
        <f t="shared" si="133"/>
        <v>-3.0069216508786951</v>
      </c>
      <c r="AJ104" s="4">
        <f t="shared" si="133"/>
        <v>-7.8709179236442139</v>
      </c>
      <c r="AK104" s="4">
        <f t="shared" si="133"/>
        <v>-5.4981186616084585</v>
      </c>
      <c r="AL104" s="4">
        <f t="shared" si="133"/>
        <v>-5.8415449156891555</v>
      </c>
      <c r="AM104" s="4">
        <f t="shared" si="133"/>
        <v>-6.7692009549320744</v>
      </c>
      <c r="AN104" s="4">
        <f t="shared" si="133"/>
        <v>-8.727876290171622</v>
      </c>
      <c r="AO104" s="4">
        <f t="shared" si="133"/>
        <v>-4.6358647484833853</v>
      </c>
      <c r="AP104" s="4">
        <f t="shared" si="133"/>
        <v>-3.8349395429397077</v>
      </c>
      <c r="AQ104" s="4">
        <f t="shared" si="133"/>
        <v>-1.0666717137841601</v>
      </c>
      <c r="AR104" s="4">
        <f t="shared" si="133"/>
        <v>-5.3163265957459203</v>
      </c>
      <c r="AS104" s="4">
        <f t="shared" si="133"/>
        <v>-6.2320604219041513</v>
      </c>
      <c r="AT104" s="4">
        <f t="shared" si="133"/>
        <v>-1.0694901746709888</v>
      </c>
      <c r="AU104" s="4">
        <f t="shared" si="133"/>
        <v>-5.7505588391817071</v>
      </c>
      <c r="AV104" s="4">
        <f t="shared" si="133"/>
        <v>-4.2007302134269935</v>
      </c>
      <c r="AW104" s="4">
        <f t="shared" si="133"/>
        <v>-2.1525128544926133</v>
      </c>
      <c r="AY104" s="2">
        <f t="shared" si="125"/>
        <v>100.46283568188859</v>
      </c>
      <c r="AZ104" s="2">
        <f t="shared" si="125"/>
        <v>100.42051281591287</v>
      </c>
      <c r="BA104" s="2">
        <f t="shared" si="125"/>
        <v>95.631018201739877</v>
      </c>
      <c r="BB104" s="2">
        <f t="shared" si="125"/>
        <v>95.435585610928968</v>
      </c>
      <c r="BC104" s="2">
        <f t="shared" si="125"/>
        <v>98.764163172754849</v>
      </c>
      <c r="BD104" s="2">
        <f t="shared" si="125"/>
        <v>99.212234641063134</v>
      </c>
      <c r="BE104" s="2">
        <f t="shared" si="125"/>
        <v>97.790019628682998</v>
      </c>
      <c r="BF104" s="2">
        <f t="shared" si="125"/>
        <v>97.120255297742716</v>
      </c>
      <c r="BG104" s="2">
        <f t="shared" si="125"/>
        <v>95.048175304411814</v>
      </c>
      <c r="BH104" s="2">
        <f t="shared" si="125"/>
        <v>98.266130446789433</v>
      </c>
      <c r="BI104" s="2">
        <f t="shared" si="125"/>
        <v>98.261238221350382</v>
      </c>
      <c r="BJ104" s="2">
        <f t="shared" si="125"/>
        <v>97.545146460896447</v>
      </c>
      <c r="BK104" s="2">
        <f t="shared" si="125"/>
        <v>97.608580977215581</v>
      </c>
      <c r="BL104" s="2">
        <f t="shared" si="125"/>
        <v>98.531205995137768</v>
      </c>
      <c r="BM104" s="2">
        <f t="shared" si="125"/>
        <v>100.03053397974948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113.75671210131337</v>
      </c>
      <c r="DL104" s="2">
        <f t="shared" si="134"/>
        <v>115.35552226720651</v>
      </c>
      <c r="DM104" s="2">
        <f t="shared" si="134"/>
        <v>111.84610692271221</v>
      </c>
      <c r="DN104" s="2">
        <f t="shared" si="134"/>
        <v>112.6598299595142</v>
      </c>
      <c r="DO104" s="2">
        <f t="shared" si="134"/>
        <v>112.95702210307472</v>
      </c>
      <c r="DP104" s="2">
        <f t="shared" si="134"/>
        <v>115.00418207681365</v>
      </c>
      <c r="DQ104" s="2">
        <f t="shared" si="134"/>
        <v>112.42266276397856</v>
      </c>
      <c r="DR104" s="2">
        <f t="shared" si="134"/>
        <v>114.73086936936936</v>
      </c>
      <c r="DS104" s="2">
        <f t="shared" si="134"/>
        <v>109.00362296918767</v>
      </c>
      <c r="DT104" s="2">
        <f t="shared" si="134"/>
        <v>108.16768036669215</v>
      </c>
      <c r="DU104" s="2">
        <f t="shared" si="134"/>
        <v>111.05975406162464</v>
      </c>
      <c r="DV104" s="2">
        <f t="shared" si="134"/>
        <v>115.58259299719889</v>
      </c>
      <c r="DW104" s="2">
        <f t="shared" si="134"/>
        <v>114.52756582633053</v>
      </c>
      <c r="DX104" s="2">
        <f t="shared" si="134"/>
        <v>114.18622014260248</v>
      </c>
      <c r="DY104" s="2">
        <f t="shared" si="134"/>
        <v>108.7860315270936</v>
      </c>
      <c r="EA104" s="2">
        <f t="shared" si="94"/>
        <v>99.955749829384814</v>
      </c>
      <c r="EB104" s="2">
        <f t="shared" si="94"/>
        <v>99.85593945127718</v>
      </c>
      <c r="EC104" s="2">
        <f t="shared" si="94"/>
        <v>95.036390388413452</v>
      </c>
      <c r="ED104" s="2">
        <f t="shared" si="94"/>
        <v>94.814398233646315</v>
      </c>
      <c r="EE104" s="2">
        <f t="shared" si="94"/>
        <v>98.214657424522457</v>
      </c>
      <c r="EF104" s="2">
        <f t="shared" si="94"/>
        <v>98.55300251030495</v>
      </c>
      <c r="EG104" s="2">
        <f t="shared" si="94"/>
        <v>97.220999714397919</v>
      </c>
      <c r="EH104" s="2">
        <f t="shared" si="94"/>
        <v>96.383346237557674</v>
      </c>
      <c r="EI104" s="2">
        <f t="shared" si="94"/>
        <v>94.46108682481875</v>
      </c>
      <c r="EJ104" s="2">
        <f t="shared" si="94"/>
        <v>97.796151291750974</v>
      </c>
      <c r="EK104" s="2">
        <f t="shared" si="94"/>
        <v>97.688417657348893</v>
      </c>
      <c r="EL104" s="2">
        <f t="shared" si="94"/>
        <v>96.795790970864758</v>
      </c>
      <c r="EM104" s="2">
        <f t="shared" si="135"/>
        <v>96.856896014779608</v>
      </c>
      <c r="EN104" s="2">
        <f t="shared" si="135"/>
        <v>97.788176838903965</v>
      </c>
      <c r="EO104" s="2">
        <f t="shared" si="135"/>
        <v>99.597384128312598</v>
      </c>
      <c r="EQ104" s="2">
        <f t="shared" si="136"/>
        <v>99.482046752951646</v>
      </c>
      <c r="ER104" s="2">
        <f t="shared" si="136"/>
        <v>99.247463597282632</v>
      </c>
      <c r="ES104" s="2">
        <f t="shared" si="136"/>
        <v>94.882404190294722</v>
      </c>
      <c r="ET104" s="2">
        <f t="shared" si="136"/>
        <v>95.042215331340714</v>
      </c>
      <c r="EU104" s="2">
        <f t="shared" si="136"/>
        <v>98.341157249807551</v>
      </c>
      <c r="EV104" s="2">
        <f t="shared" si="136"/>
        <v>98.502832897649853</v>
      </c>
      <c r="EW104" s="2">
        <f t="shared" si="136"/>
        <v>97.088722185615097</v>
      </c>
      <c r="EX104" s="2">
        <f t="shared" si="136"/>
        <v>96.389305611934233</v>
      </c>
      <c r="EY104" s="2">
        <f t="shared" si="136"/>
        <v>94.380164447711593</v>
      </c>
      <c r="EZ104" s="2">
        <f t="shared" si="136"/>
        <v>98.004857445980832</v>
      </c>
      <c r="FA104" s="2">
        <f t="shared" si="136"/>
        <v>97.699599287005597</v>
      </c>
      <c r="FB104" s="2">
        <f t="shared" si="136"/>
        <v>96.343551700136658</v>
      </c>
      <c r="FC104" s="2">
        <f t="shared" si="136"/>
        <v>96.861820499745008</v>
      </c>
      <c r="FD104" s="2">
        <f t="shared" si="136"/>
        <v>97.876345130939839</v>
      </c>
      <c r="FE104" s="2">
        <f t="shared" si="136"/>
        <v>100.2345914354968</v>
      </c>
      <c r="FG104" s="2">
        <f t="shared" si="137"/>
        <v>0.96314657638470103</v>
      </c>
      <c r="FH104" s="2">
        <f t="shared" si="137"/>
        <v>0.96341599130249767</v>
      </c>
      <c r="FI104" s="2">
        <f t="shared" si="137"/>
        <v>0.96457370547600951</v>
      </c>
      <c r="FJ104" s="2">
        <f t="shared" si="137"/>
        <v>0.9652427867571568</v>
      </c>
      <c r="FK104" s="2">
        <f t="shared" si="137"/>
        <v>0.9627576395855858</v>
      </c>
      <c r="FL104" s="2">
        <f t="shared" si="137"/>
        <v>0.95991641298200603</v>
      </c>
      <c r="FM104" s="2">
        <f t="shared" si="137"/>
        <v>0.96253041381384019</v>
      </c>
      <c r="FN104" s="2">
        <f t="shared" si="137"/>
        <v>0.95983771384574912</v>
      </c>
      <c r="FO104" s="2">
        <f t="shared" si="137"/>
        <v>0.95960132554370514</v>
      </c>
      <c r="FP104" s="2">
        <f t="shared" si="137"/>
        <v>0.95477604899412716</v>
      </c>
      <c r="FQ104" s="2">
        <f t="shared" si="137"/>
        <v>0.95716463996245715</v>
      </c>
      <c r="FR104" s="2">
        <f t="shared" si="137"/>
        <v>0.96000108349415036</v>
      </c>
      <c r="FS104" s="2">
        <f t="shared" si="137"/>
        <v>0.95746254256797358</v>
      </c>
      <c r="FT104" s="2">
        <f t="shared" si="137"/>
        <v>0.95470563009396159</v>
      </c>
      <c r="FU104" s="2">
        <f t="shared" si="137"/>
        <v>0.95305359428724645</v>
      </c>
      <c r="FW104" s="2">
        <f t="shared" si="127"/>
        <v>3.2232351410181018E-3</v>
      </c>
      <c r="FX104" s="2">
        <f t="shared" si="127"/>
        <v>4.0486535229782433E-3</v>
      </c>
      <c r="FY104" s="2">
        <f t="shared" si="127"/>
        <v>5.7028194290544001E-3</v>
      </c>
      <c r="FZ104" s="2">
        <f t="shared" si="127"/>
        <v>4.0817892312346882E-3</v>
      </c>
      <c r="GA104" s="2">
        <f t="shared" si="127"/>
        <v>3.6781830485054612E-3</v>
      </c>
      <c r="GB104" s="2">
        <f t="shared" si="127"/>
        <v>3.7902812987969437E-3</v>
      </c>
      <c r="GC104" s="2">
        <f t="shared" si="127"/>
        <v>4.3855485469661446E-3</v>
      </c>
      <c r="GD104" s="2">
        <f t="shared" si="127"/>
        <v>5.132408463260886E-3</v>
      </c>
      <c r="GE104" s="2">
        <f t="shared" si="127"/>
        <v>5.0752818548768898E-3</v>
      </c>
      <c r="GF104" s="2">
        <f t="shared" si="127"/>
        <v>4.4925953466985981E-3</v>
      </c>
      <c r="GG104" s="2">
        <f t="shared" si="127"/>
        <v>4.8789794425392122E-3</v>
      </c>
      <c r="GH104" s="2">
        <f t="shared" si="127"/>
        <v>4.6352357419072506E-3</v>
      </c>
      <c r="GI104" s="2">
        <f t="shared" si="127"/>
        <v>3.9796104299917564E-3</v>
      </c>
      <c r="GJ104" s="2">
        <f t="shared" si="127"/>
        <v>3.290492467813291E-3</v>
      </c>
      <c r="GK104" s="2">
        <f t="shared" si="127"/>
        <v>2.7869779304915926E-3</v>
      </c>
      <c r="GM104" s="86">
        <f t="shared" si="128"/>
        <v>1.2511244512869409E-9</v>
      </c>
      <c r="GN104" s="86">
        <f t="shared" si="128"/>
        <v>9.7393923242735668E-11</v>
      </c>
      <c r="GO104" s="86">
        <f t="shared" si="128"/>
        <v>7.4542151015217702E-15</v>
      </c>
      <c r="GP104" s="86">
        <f t="shared" si="128"/>
        <v>1.6590613276707018E-15</v>
      </c>
      <c r="GQ104" s="86">
        <f t="shared" si="128"/>
        <v>1.164593307608648E-14</v>
      </c>
      <c r="GR104" s="86">
        <f t="shared" si="128"/>
        <v>2.4670528497076491E-14</v>
      </c>
      <c r="GS104" s="86">
        <f t="shared" si="128"/>
        <v>1.6282192070295409E-13</v>
      </c>
      <c r="GT104" s="86">
        <f t="shared" si="128"/>
        <v>2.0729884681992518E-12</v>
      </c>
      <c r="GU104" s="86">
        <f t="shared" si="128"/>
        <v>1.599106065903636E-12</v>
      </c>
      <c r="GV104" s="86">
        <f t="shared" si="128"/>
        <v>1.7798877635352126E-12</v>
      </c>
      <c r="GW104" s="86">
        <f t="shared" si="128"/>
        <v>7.5109883032426645E-15</v>
      </c>
      <c r="GX104" s="86">
        <f t="shared" si="128"/>
        <v>9.4830573361772933E-15</v>
      </c>
      <c r="GY104" s="86">
        <f t="shared" si="128"/>
        <v>5.2779720555166763E-11</v>
      </c>
      <c r="GZ104" s="86">
        <f t="shared" si="128"/>
        <v>1.0051840309193729E-11</v>
      </c>
      <c r="HA104" s="86">
        <f t="shared" si="128"/>
        <v>1.2803652228243841E-15</v>
      </c>
      <c r="HC104" s="86">
        <f t="shared" si="73"/>
        <v>0.52177105675382962</v>
      </c>
      <c r="HD104" s="86">
        <f t="shared" si="73"/>
        <v>0.59220963996115827</v>
      </c>
      <c r="HE104" s="86">
        <f t="shared" si="73"/>
        <v>0.64085150693320692</v>
      </c>
      <c r="HF104" s="86">
        <f t="shared" si="73"/>
        <v>0.62869143782992432</v>
      </c>
      <c r="HG104" s="86">
        <f t="shared" si="73"/>
        <v>0.60365348208065261</v>
      </c>
      <c r="HH104" s="86">
        <f t="shared" si="73"/>
        <v>0.60352493520574202</v>
      </c>
      <c r="HI104" s="86">
        <f t="shared" si="138"/>
        <v>0.61595941125533338</v>
      </c>
      <c r="HJ104" s="86">
        <f t="shared" si="138"/>
        <v>0.6094310198859112</v>
      </c>
      <c r="HK104" s="86">
        <f t="shared" si="138"/>
        <v>0.61445049828901843</v>
      </c>
      <c r="HL104" s="86">
        <f t="shared" si="138"/>
        <v>0.60711772099425021</v>
      </c>
      <c r="HM104" s="86">
        <f t="shared" si="138"/>
        <v>0.63982710520131236</v>
      </c>
      <c r="HN104" s="86">
        <f t="shared" si="138"/>
        <v>0.59570599402658209</v>
      </c>
      <c r="HO104" s="86">
        <f t="shared" si="138"/>
        <v>0.59759615643962694</v>
      </c>
      <c r="HP104" s="86">
        <f t="shared" si="138"/>
        <v>0.56183778227305259</v>
      </c>
      <c r="HQ104" s="86">
        <f t="shared" si="138"/>
        <v>0.57020940761494332</v>
      </c>
      <c r="HS104" s="86">
        <f t="shared" si="129"/>
        <v>6.6817322429662416E-18</v>
      </c>
      <c r="HT104" s="86">
        <f t="shared" si="129"/>
        <v>4.66396663354284E-18</v>
      </c>
      <c r="HU104" s="86">
        <f t="shared" si="129"/>
        <v>9.2907214809796591E-20</v>
      </c>
      <c r="HV104" s="86">
        <f t="shared" si="129"/>
        <v>1.6124986162337096E-21</v>
      </c>
      <c r="HW104" s="86">
        <f t="shared" si="129"/>
        <v>4.7473552950284485E-23</v>
      </c>
      <c r="HX104" s="86">
        <f t="shared" si="129"/>
        <v>5.1660456849436978E-24</v>
      </c>
      <c r="HY104" s="86">
        <f t="shared" si="129"/>
        <v>3.0550702605358294E-22</v>
      </c>
      <c r="HZ104" s="86">
        <f t="shared" si="129"/>
        <v>1.4020068159930506E-21</v>
      </c>
      <c r="IA104" s="86">
        <f t="shared" si="129"/>
        <v>9.7691216399460405E-21</v>
      </c>
      <c r="IB104" s="86">
        <f t="shared" si="129"/>
        <v>4.5602950891292244E-24</v>
      </c>
      <c r="IC104" s="86">
        <f t="shared" si="129"/>
        <v>2.7953431426173802E-21</v>
      </c>
      <c r="ID104" s="86">
        <f t="shared" si="129"/>
        <v>2.9144426180493679E-22</v>
      </c>
      <c r="IE104" s="86">
        <f t="shared" si="129"/>
        <v>9.8185053685986136E-23</v>
      </c>
      <c r="IF104" s="86">
        <f t="shared" si="129"/>
        <v>6.1036399052742517E-14</v>
      </c>
      <c r="IG104" s="86">
        <f t="shared" si="129"/>
        <v>2.8670302627141758E-10</v>
      </c>
      <c r="II104" s="86">
        <f t="shared" si="130"/>
        <v>4.8909834209941612E-90</v>
      </c>
      <c r="IJ104" s="86">
        <f t="shared" si="130"/>
        <v>7.1255297626845812E-101</v>
      </c>
      <c r="IK104" s="86">
        <f t="shared" si="130"/>
        <v>2.2059362959662716E-91</v>
      </c>
      <c r="IL104" s="86">
        <f t="shared" si="130"/>
        <v>2.9273870884077772E-111</v>
      </c>
      <c r="IM104" s="86">
        <f t="shared" si="130"/>
        <v>1.7334132145526736E-116</v>
      </c>
      <c r="IN104" s="86">
        <f t="shared" si="130"/>
        <v>5.7778366047020879E-121</v>
      </c>
      <c r="IO104" s="86">
        <f t="shared" si="130"/>
        <v>6.580677392686184E-112</v>
      </c>
      <c r="IP104" s="86">
        <f t="shared" si="130"/>
        <v>1.8041122990358005E-109</v>
      </c>
      <c r="IQ104" s="86">
        <f t="shared" si="130"/>
        <v>2.1768551863819021E-106</v>
      </c>
      <c r="IR104" s="86">
        <f t="shared" si="130"/>
        <v>3.7917564042481273E-124</v>
      </c>
      <c r="IS104" s="86">
        <f t="shared" si="130"/>
        <v>2.2957950848096244E-109</v>
      </c>
      <c r="IT104" s="86">
        <f t="shared" si="130"/>
        <v>6.5740933639224193E-117</v>
      </c>
      <c r="IU104" s="86">
        <f t="shared" si="130"/>
        <v>4.6204663773503457E-115</v>
      </c>
      <c r="IV104" s="86">
        <f t="shared" si="130"/>
        <v>8.5948338526849927E-66</v>
      </c>
      <c r="IW104" s="86">
        <f t="shared" si="130"/>
        <v>7.0017888486225317E-39</v>
      </c>
      <c r="IY104" s="86">
        <f t="shared" si="131"/>
        <v>0.52177105800495405</v>
      </c>
      <c r="IZ104" s="86">
        <f t="shared" si="131"/>
        <v>0.59220964005855214</v>
      </c>
      <c r="JA104" s="86">
        <f t="shared" si="131"/>
        <v>0.64085150693321435</v>
      </c>
      <c r="JB104" s="86">
        <f t="shared" si="131"/>
        <v>0.62869143782992598</v>
      </c>
      <c r="JC104" s="86">
        <f t="shared" si="131"/>
        <v>0.60365348208066427</v>
      </c>
      <c r="JD104" s="86">
        <f t="shared" si="131"/>
        <v>0.60352493520576667</v>
      </c>
      <c r="JE104" s="86">
        <f t="shared" si="131"/>
        <v>0.61595941125549625</v>
      </c>
      <c r="JF104" s="86">
        <f t="shared" si="131"/>
        <v>0.6094310198879842</v>
      </c>
      <c r="JG104" s="86">
        <f t="shared" si="131"/>
        <v>0.61445049829061749</v>
      </c>
      <c r="JH104" s="86">
        <f t="shared" si="131"/>
        <v>0.60711772099603012</v>
      </c>
      <c r="JI104" s="86">
        <f t="shared" si="131"/>
        <v>0.63982710520131991</v>
      </c>
      <c r="JJ104" s="86">
        <f t="shared" si="131"/>
        <v>0.59570599402659152</v>
      </c>
      <c r="JK104" s="86">
        <f t="shared" si="131"/>
        <v>0.5975961564924066</v>
      </c>
      <c r="JL104" s="86">
        <f t="shared" si="131"/>
        <v>0.5618377822831655</v>
      </c>
      <c r="JM104" s="86">
        <f t="shared" si="131"/>
        <v>0.57020940790164765</v>
      </c>
    </row>
    <row r="105" spans="2:273" x14ac:dyDescent="0.25">
      <c r="B105" s="2">
        <v>78</v>
      </c>
      <c r="C105" s="37">
        <v>190.08199999999999</v>
      </c>
      <c r="D105" s="37">
        <v>190.62299999999999</v>
      </c>
      <c r="E105" s="37">
        <v>179.04900000000001</v>
      </c>
      <c r="F105" s="37">
        <v>183</v>
      </c>
      <c r="G105" s="37">
        <v>189.328</v>
      </c>
      <c r="H105" s="37">
        <v>191.71700000000001</v>
      </c>
      <c r="I105" s="37">
        <v>182.31700000000001</v>
      </c>
      <c r="J105" s="37">
        <v>178.37299999999999</v>
      </c>
      <c r="K105" s="37">
        <v>168.11699999999999</v>
      </c>
      <c r="L105" s="37">
        <v>185.136</v>
      </c>
      <c r="M105" s="37">
        <v>182.95</v>
      </c>
      <c r="N105" s="37">
        <v>173.702</v>
      </c>
      <c r="O105" s="37">
        <v>186.31</v>
      </c>
      <c r="P105" s="37">
        <v>178.39</v>
      </c>
      <c r="Q105" s="37">
        <v>155.96700000000001</v>
      </c>
      <c r="S105" s="4">
        <f t="shared" si="132"/>
        <v>196.4182851589573</v>
      </c>
      <c r="T105" s="4">
        <f t="shared" si="132"/>
        <v>195.678525977731</v>
      </c>
      <c r="U105" s="4">
        <f t="shared" si="132"/>
        <v>176.85717027411911</v>
      </c>
      <c r="V105" s="4">
        <f t="shared" si="132"/>
        <v>181.04145534846054</v>
      </c>
      <c r="W105" s="4">
        <f t="shared" si="132"/>
        <v>191.00938142946922</v>
      </c>
      <c r="X105" s="4">
        <f t="shared" si="132"/>
        <v>197.56053857293401</v>
      </c>
      <c r="Y105" s="4">
        <f t="shared" si="132"/>
        <v>180.60325171990507</v>
      </c>
      <c r="Z105" s="4">
        <f t="shared" si="132"/>
        <v>175.3975698721884</v>
      </c>
      <c r="AA105" s="4">
        <f t="shared" si="132"/>
        <v>164.56511647439339</v>
      </c>
      <c r="AB105" s="4">
        <f t="shared" si="132"/>
        <v>184.25681959716715</v>
      </c>
      <c r="AC105" s="4">
        <f t="shared" si="132"/>
        <v>182.31091268496658</v>
      </c>
      <c r="AD105" s="4">
        <f t="shared" si="132"/>
        <v>167.48839348334542</v>
      </c>
      <c r="AE105" s="4">
        <f t="shared" si="132"/>
        <v>185.32266666981354</v>
      </c>
      <c r="AF105" s="4">
        <f t="shared" si="132"/>
        <v>179.35074744437006</v>
      </c>
      <c r="AG105" s="4">
        <f t="shared" si="132"/>
        <v>154.30989115999492</v>
      </c>
      <c r="AI105" s="4">
        <f t="shared" si="133"/>
        <v>-6.3362851589573097</v>
      </c>
      <c r="AJ105" s="4">
        <f t="shared" si="133"/>
        <v>-5.0555259777310084</v>
      </c>
      <c r="AK105" s="4">
        <f t="shared" si="133"/>
        <v>2.1918297258808934</v>
      </c>
      <c r="AL105" s="4">
        <f t="shared" si="133"/>
        <v>1.9585446515394551</v>
      </c>
      <c r="AM105" s="4">
        <f t="shared" si="133"/>
        <v>-1.6813814294692122</v>
      </c>
      <c r="AN105" s="4">
        <f t="shared" si="133"/>
        <v>-5.8435385729339941</v>
      </c>
      <c r="AO105" s="4">
        <f t="shared" si="133"/>
        <v>1.7137482800949329</v>
      </c>
      <c r="AP105" s="4">
        <f t="shared" si="133"/>
        <v>2.9754301278115918</v>
      </c>
      <c r="AQ105" s="4">
        <f t="shared" si="133"/>
        <v>3.5518835256065984</v>
      </c>
      <c r="AR105" s="4">
        <f t="shared" si="133"/>
        <v>0.87918040283284427</v>
      </c>
      <c r="AS105" s="4">
        <f t="shared" si="133"/>
        <v>0.63908731503340732</v>
      </c>
      <c r="AT105" s="4">
        <f t="shared" si="133"/>
        <v>6.2136065166545791</v>
      </c>
      <c r="AU105" s="4">
        <f t="shared" si="133"/>
        <v>0.98733333018645908</v>
      </c>
      <c r="AV105" s="4">
        <f t="shared" si="133"/>
        <v>-0.96074744437007098</v>
      </c>
      <c r="AW105" s="4">
        <f t="shared" si="133"/>
        <v>1.657108840005094</v>
      </c>
      <c r="AY105" s="2">
        <f t="shared" si="125"/>
        <v>100.23735853086436</v>
      </c>
      <c r="AZ105" s="2">
        <f t="shared" si="125"/>
        <v>100.1729967323564</v>
      </c>
      <c r="BA105" s="2">
        <f t="shared" si="125"/>
        <v>95.443495761609597</v>
      </c>
      <c r="BB105" s="2">
        <f t="shared" si="125"/>
        <v>95.254414471972041</v>
      </c>
      <c r="BC105" s="2">
        <f t="shared" si="125"/>
        <v>98.558922512540505</v>
      </c>
      <c r="BD105" s="2">
        <f t="shared" si="125"/>
        <v>98.990255647991219</v>
      </c>
      <c r="BE105" s="2">
        <f t="shared" si="125"/>
        <v>97.560449119322811</v>
      </c>
      <c r="BF105" s="2">
        <f t="shared" si="125"/>
        <v>96.915548249251287</v>
      </c>
      <c r="BG105" s="2">
        <f t="shared" si="125"/>
        <v>94.875692797317612</v>
      </c>
      <c r="BH105" s="2">
        <f t="shared" si="125"/>
        <v>98.093504895586889</v>
      </c>
      <c r="BI105" s="2">
        <f t="shared" si="125"/>
        <v>98.048065226029948</v>
      </c>
      <c r="BJ105" s="2">
        <f t="shared" si="125"/>
        <v>97.310932335760754</v>
      </c>
      <c r="BK105" s="2">
        <f t="shared" si="125"/>
        <v>97.410603245032249</v>
      </c>
      <c r="BL105" s="2">
        <f t="shared" si="125"/>
        <v>98.354614927359009</v>
      </c>
      <c r="BM105" s="2">
        <f t="shared" si="125"/>
        <v>99.926645465569933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113.80751275797378</v>
      </c>
      <c r="DL105" s="2">
        <f t="shared" si="134"/>
        <v>115.4709057883795</v>
      </c>
      <c r="DM105" s="2">
        <f t="shared" si="134"/>
        <v>111.96789805595071</v>
      </c>
      <c r="DN105" s="2">
        <f t="shared" si="134"/>
        <v>112.76689375205167</v>
      </c>
      <c r="DO105" s="2">
        <f t="shared" si="134"/>
        <v>113.02883805668014</v>
      </c>
      <c r="DP105" s="2">
        <f t="shared" si="134"/>
        <v>115.10882408724514</v>
      </c>
      <c r="DQ105" s="2">
        <f t="shared" si="134"/>
        <v>112.52395546558705</v>
      </c>
      <c r="DR105" s="2">
        <f t="shared" si="134"/>
        <v>114.88982561132561</v>
      </c>
      <c r="DS105" s="2">
        <f t="shared" si="134"/>
        <v>109.08614593837535</v>
      </c>
      <c r="DT105" s="2">
        <f t="shared" si="134"/>
        <v>108.22644980901454</v>
      </c>
      <c r="DU105" s="2">
        <f t="shared" si="134"/>
        <v>111.14527955182072</v>
      </c>
      <c r="DV105" s="2">
        <f t="shared" si="134"/>
        <v>115.74688235294118</v>
      </c>
      <c r="DW105" s="2">
        <f t="shared" si="134"/>
        <v>114.65446022408963</v>
      </c>
      <c r="DX105" s="2">
        <f t="shared" si="134"/>
        <v>114.32741666666665</v>
      </c>
      <c r="DY105" s="2">
        <f t="shared" si="134"/>
        <v>108.82076206896551</v>
      </c>
      <c r="EA105" s="2">
        <f t="shared" si="94"/>
        <v>99.765455854538374</v>
      </c>
      <c r="EB105" s="2">
        <f t="shared" si="94"/>
        <v>99.645868925776199</v>
      </c>
      <c r="EC105" s="2">
        <f t="shared" si="94"/>
        <v>94.890935154707066</v>
      </c>
      <c r="ED105" s="2">
        <f t="shared" si="94"/>
        <v>94.678297018467603</v>
      </c>
      <c r="EE105" s="2">
        <f t="shared" si="94"/>
        <v>98.047929759704218</v>
      </c>
      <c r="EF105" s="2">
        <f t="shared" si="94"/>
        <v>98.376615493563079</v>
      </c>
      <c r="EG105" s="2">
        <f t="shared" si="94"/>
        <v>97.029827367819777</v>
      </c>
      <c r="EH105" s="2">
        <f t="shared" si="94"/>
        <v>96.229596803447564</v>
      </c>
      <c r="EI105" s="2">
        <f t="shared" si="94"/>
        <v>94.330523867465359</v>
      </c>
      <c r="EJ105" s="2">
        <f t="shared" si="94"/>
        <v>97.6547585877247</v>
      </c>
      <c r="EK105" s="2">
        <f t="shared" si="94"/>
        <v>97.513448073970935</v>
      </c>
      <c r="EL105" s="2">
        <f t="shared" si="94"/>
        <v>96.612647472772977</v>
      </c>
      <c r="EM105" s="2">
        <f t="shared" si="135"/>
        <v>96.711892701093788</v>
      </c>
      <c r="EN105" s="2">
        <f t="shared" si="135"/>
        <v>97.663175139389963</v>
      </c>
      <c r="EO105" s="2">
        <f t="shared" si="135"/>
        <v>99.525178707406923</v>
      </c>
      <c r="EQ105" s="2">
        <f t="shared" si="136"/>
        <v>99.313613454965491</v>
      </c>
      <c r="ER105" s="2">
        <f t="shared" si="136"/>
        <v>99.064492665751501</v>
      </c>
      <c r="ES105" s="2">
        <f t="shared" si="136"/>
        <v>94.745800740215714</v>
      </c>
      <c r="ET105" s="2">
        <f t="shared" si="136"/>
        <v>94.89486372566256</v>
      </c>
      <c r="EU105" s="2">
        <f t="shared" si="136"/>
        <v>98.168669368192695</v>
      </c>
      <c r="EV105" s="2">
        <f t="shared" si="136"/>
        <v>98.32881973560967</v>
      </c>
      <c r="EW105" s="2">
        <f t="shared" si="136"/>
        <v>96.903882964164438</v>
      </c>
      <c r="EX105" s="2">
        <f t="shared" si="136"/>
        <v>96.235363557946002</v>
      </c>
      <c r="EY105" s="2">
        <f t="shared" si="136"/>
        <v>94.25374904480563</v>
      </c>
      <c r="EZ105" s="2">
        <f t="shared" si="136"/>
        <v>97.853329755631776</v>
      </c>
      <c r="FA105" s="2">
        <f t="shared" si="136"/>
        <v>97.524103933296175</v>
      </c>
      <c r="FB105" s="2">
        <f t="shared" si="136"/>
        <v>96.182207880694008</v>
      </c>
      <c r="FC105" s="2">
        <f t="shared" si="136"/>
        <v>96.716554054054029</v>
      </c>
      <c r="FD105" s="2">
        <f t="shared" si="136"/>
        <v>97.747154186338776</v>
      </c>
      <c r="FE105" s="2">
        <f t="shared" si="136"/>
        <v>100.12079789284296</v>
      </c>
      <c r="FG105" s="2">
        <f t="shared" si="137"/>
        <v>0.96627993407664325</v>
      </c>
      <c r="FH105" s="2">
        <f t="shared" si="137"/>
        <v>0.96652723882916236</v>
      </c>
      <c r="FI105" s="2">
        <f t="shared" si="137"/>
        <v>0.96758980861864141</v>
      </c>
      <c r="FJ105" s="2">
        <f t="shared" si="137"/>
        <v>0.96820380380471638</v>
      </c>
      <c r="FK105" s="2">
        <f t="shared" si="137"/>
        <v>0.96592289553625332</v>
      </c>
      <c r="FL105" s="2">
        <f t="shared" si="137"/>
        <v>0.96331394533621773</v>
      </c>
      <c r="FM105" s="2">
        <f t="shared" si="137"/>
        <v>0.96571429411041332</v>
      </c>
      <c r="FN105" s="2">
        <f t="shared" si="137"/>
        <v>0.96324166139172962</v>
      </c>
      <c r="FO105" s="2">
        <f t="shared" si="137"/>
        <v>0.96302453633633267</v>
      </c>
      <c r="FP105" s="2">
        <f t="shared" si="137"/>
        <v>0.95859048903385391</v>
      </c>
      <c r="FQ105" s="2">
        <f t="shared" si="137"/>
        <v>0.96078588749020677</v>
      </c>
      <c r="FR105" s="2">
        <f t="shared" si="137"/>
        <v>0.96339171277563174</v>
      </c>
      <c r="FS105" s="2">
        <f t="shared" si="137"/>
        <v>0.96105963035811348</v>
      </c>
      <c r="FT105" s="2">
        <f t="shared" si="137"/>
        <v>0.95852575165089393</v>
      </c>
      <c r="FU105" s="2">
        <f t="shared" si="137"/>
        <v>0.95700677378428756</v>
      </c>
      <c r="FW105" s="2">
        <f t="shared" si="127"/>
        <v>3.5331083557076409E-3</v>
      </c>
      <c r="FX105" s="2">
        <f t="shared" si="127"/>
        <v>4.4375269835191062E-3</v>
      </c>
      <c r="FY105" s="2">
        <f t="shared" si="127"/>
        <v>6.2495786565005826E-3</v>
      </c>
      <c r="FZ105" s="2">
        <f t="shared" si="127"/>
        <v>4.4738310822372371E-3</v>
      </c>
      <c r="GA105" s="2">
        <f t="shared" si="127"/>
        <v>4.0316168365554864E-3</v>
      </c>
      <c r="GB105" s="2">
        <f t="shared" si="127"/>
        <v>4.154441607239677E-3</v>
      </c>
      <c r="GC105" s="2">
        <f t="shared" si="127"/>
        <v>4.8066246298279491E-3</v>
      </c>
      <c r="GD105" s="2">
        <f t="shared" si="127"/>
        <v>5.6247887722629753E-3</v>
      </c>
      <c r="GE105" s="2">
        <f t="shared" si="127"/>
        <v>5.5622123334228392E-3</v>
      </c>
      <c r="GF105" s="2">
        <f t="shared" si="127"/>
        <v>4.9238986394571777E-3</v>
      </c>
      <c r="GG105" s="2">
        <f t="shared" si="127"/>
        <v>5.3471775807548859E-3</v>
      </c>
      <c r="GH105" s="2">
        <f t="shared" si="127"/>
        <v>5.0801630802055076E-3</v>
      </c>
      <c r="GI105" s="2">
        <f t="shared" si="127"/>
        <v>4.3618813403261776E-3</v>
      </c>
      <c r="GJ105" s="2">
        <f t="shared" si="127"/>
        <v>3.6068082253863445E-3</v>
      </c>
      <c r="GK105" s="2">
        <f t="shared" si="127"/>
        <v>3.0550390870529962E-3</v>
      </c>
      <c r="GM105" s="86">
        <f t="shared" si="128"/>
        <v>1.2147813782619847E-10</v>
      </c>
      <c r="GN105" s="86">
        <f t="shared" si="128"/>
        <v>8.1274326079479969E-12</v>
      </c>
      <c r="GO105" s="86">
        <f t="shared" si="128"/>
        <v>2.5629900143334895E-16</v>
      </c>
      <c r="GP105" s="86">
        <f t="shared" si="128"/>
        <v>4.5796649451851013E-17</v>
      </c>
      <c r="GQ105" s="86">
        <f t="shared" si="128"/>
        <v>3.6679838416014511E-16</v>
      </c>
      <c r="GR105" s="86">
        <f t="shared" si="128"/>
        <v>7.5301092210352128E-16</v>
      </c>
      <c r="GS105" s="86">
        <f t="shared" si="128"/>
        <v>6.5187146443417679E-15</v>
      </c>
      <c r="GT105" s="86">
        <f t="shared" si="128"/>
        <v>1.1444661617172423E-13</v>
      </c>
      <c r="GU105" s="86">
        <f t="shared" si="128"/>
        <v>9.1485602970685007E-14</v>
      </c>
      <c r="GV105" s="86">
        <f t="shared" si="128"/>
        <v>9.1435964625203475E-14</v>
      </c>
      <c r="GW105" s="86">
        <f t="shared" si="128"/>
        <v>2.0702308995856315E-16</v>
      </c>
      <c r="GX105" s="86">
        <f t="shared" si="128"/>
        <v>3.0502273432932281E-16</v>
      </c>
      <c r="GY105" s="86">
        <f t="shared" si="128"/>
        <v>4.1519587011447215E-12</v>
      </c>
      <c r="GZ105" s="86">
        <f t="shared" si="128"/>
        <v>6.790003105821439E-13</v>
      </c>
      <c r="HA105" s="86">
        <f t="shared" si="128"/>
        <v>3.8714430986202024E-17</v>
      </c>
      <c r="HC105" s="86">
        <f t="shared" si="73"/>
        <v>0.59515364561337725</v>
      </c>
      <c r="HD105" s="86">
        <f t="shared" si="73"/>
        <v>0.62114114580517854</v>
      </c>
      <c r="HE105" s="86">
        <f t="shared" si="73"/>
        <v>0.59442095480642609</v>
      </c>
      <c r="HF105" s="86">
        <f t="shared" si="73"/>
        <v>0.59954865451616435</v>
      </c>
      <c r="HG105" s="86">
        <f t="shared" si="73"/>
        <v>0.61823787354727811</v>
      </c>
      <c r="HH105" s="86">
        <f t="shared" si="73"/>
        <v>0.64735880587175598</v>
      </c>
      <c r="HI105" s="86">
        <f t="shared" si="138"/>
        <v>0.59423834021735444</v>
      </c>
      <c r="HJ105" s="86">
        <f t="shared" si="138"/>
        <v>0.57448668584328388</v>
      </c>
      <c r="HK105" s="86">
        <f t="shared" si="138"/>
        <v>0.5509291185308377</v>
      </c>
      <c r="HL105" s="86">
        <f t="shared" si="138"/>
        <v>0.59857169657854603</v>
      </c>
      <c r="HM105" s="86">
        <f t="shared" si="138"/>
        <v>0.61312119206523297</v>
      </c>
      <c r="HN105" s="86">
        <f t="shared" si="138"/>
        <v>0.53624513824687392</v>
      </c>
      <c r="HO105" s="86">
        <f t="shared" si="138"/>
        <v>0.60555307091417199</v>
      </c>
      <c r="HP105" s="86">
        <f t="shared" si="138"/>
        <v>0.58003436509953421</v>
      </c>
      <c r="HQ105" s="86">
        <f t="shared" si="138"/>
        <v>0.53879017228598902</v>
      </c>
      <c r="HS105" s="86">
        <f t="shared" si="129"/>
        <v>5.350292208033542E-17</v>
      </c>
      <c r="HT105" s="86">
        <f t="shared" si="129"/>
        <v>4.6692763057124505E-17</v>
      </c>
      <c r="HU105" s="86">
        <f t="shared" si="129"/>
        <v>1.0792253259331423E-18</v>
      </c>
      <c r="HV105" s="86">
        <f t="shared" si="129"/>
        <v>2.3134042829830121E-20</v>
      </c>
      <c r="HW105" s="86">
        <f t="shared" si="129"/>
        <v>7.6194871021952896E-22</v>
      </c>
      <c r="HX105" s="86">
        <f t="shared" si="129"/>
        <v>9.4511207258735899E-23</v>
      </c>
      <c r="HY105" s="86">
        <f t="shared" si="129"/>
        <v>4.8008871252174474E-21</v>
      </c>
      <c r="HZ105" s="86">
        <f t="shared" si="129"/>
        <v>2.2146630162629873E-20</v>
      </c>
      <c r="IA105" s="86">
        <f t="shared" si="129"/>
        <v>1.3929202998987079E-19</v>
      </c>
      <c r="IB105" s="86">
        <f t="shared" si="129"/>
        <v>9.5335341204797834E-23</v>
      </c>
      <c r="IC105" s="86">
        <f t="shared" si="129"/>
        <v>4.2097103393525656E-20</v>
      </c>
      <c r="ID105" s="86">
        <f t="shared" si="129"/>
        <v>5.0169696703701165E-21</v>
      </c>
      <c r="IE105" s="86">
        <f t="shared" si="129"/>
        <v>1.5779116522062843E-21</v>
      </c>
      <c r="IF105" s="86">
        <f t="shared" si="129"/>
        <v>2.8927092462700962E-13</v>
      </c>
      <c r="IG105" s="86">
        <f t="shared" si="129"/>
        <v>8.4499979919868514E-10</v>
      </c>
      <c r="II105" s="86">
        <f t="shared" si="130"/>
        <v>3.1456840809163682E-87</v>
      </c>
      <c r="IJ105" s="86">
        <f t="shared" si="130"/>
        <v>1.3665100565695885E-97</v>
      </c>
      <c r="IK105" s="86">
        <f t="shared" si="130"/>
        <v>3.2243020440967489E-88</v>
      </c>
      <c r="IL105" s="86">
        <f t="shared" si="130"/>
        <v>1.2546846564671414E-107</v>
      </c>
      <c r="IM105" s="86">
        <f t="shared" si="130"/>
        <v>9.4169310746448928E-113</v>
      </c>
      <c r="IN105" s="86">
        <f t="shared" si="130"/>
        <v>4.6061220218886337E-117</v>
      </c>
      <c r="IO105" s="86">
        <f t="shared" si="130"/>
        <v>3.3109606052589537E-108</v>
      </c>
      <c r="IP105" s="86">
        <f t="shared" si="130"/>
        <v>9.6309616848781885E-106</v>
      </c>
      <c r="IQ105" s="86">
        <f t="shared" si="130"/>
        <v>8.932476889402919E-103</v>
      </c>
      <c r="IR105" s="86">
        <f t="shared" si="130"/>
        <v>5.1298867146979082E-120</v>
      </c>
      <c r="IS105" s="86">
        <f t="shared" si="130"/>
        <v>1.1204448730409251E-105</v>
      </c>
      <c r="IT105" s="86">
        <f t="shared" si="130"/>
        <v>5.3368669882189332E-113</v>
      </c>
      <c r="IU105" s="86">
        <f t="shared" si="130"/>
        <v>2.5447694319183667E-111</v>
      </c>
      <c r="IV105" s="86">
        <f t="shared" si="130"/>
        <v>9.5386452310888698E-64</v>
      </c>
      <c r="IW105" s="86">
        <f t="shared" si="130"/>
        <v>1.0003001737715104E-37</v>
      </c>
      <c r="IY105" s="86">
        <f t="shared" si="131"/>
        <v>0.59515364573485541</v>
      </c>
      <c r="IZ105" s="86">
        <f t="shared" si="131"/>
        <v>0.62114114581330593</v>
      </c>
      <c r="JA105" s="86">
        <f t="shared" si="131"/>
        <v>0.59442095480642632</v>
      </c>
      <c r="JB105" s="86">
        <f t="shared" si="131"/>
        <v>0.59954865451616435</v>
      </c>
      <c r="JC105" s="86">
        <f t="shared" si="131"/>
        <v>0.61823787354727844</v>
      </c>
      <c r="JD105" s="86">
        <f t="shared" si="131"/>
        <v>0.64735880587175676</v>
      </c>
      <c r="JE105" s="86">
        <f t="shared" si="131"/>
        <v>0.59423834021736099</v>
      </c>
      <c r="JF105" s="86">
        <f t="shared" si="131"/>
        <v>0.57448668584339835</v>
      </c>
      <c r="JG105" s="86">
        <f t="shared" si="131"/>
        <v>0.55092911853092918</v>
      </c>
      <c r="JH105" s="86">
        <f t="shared" si="131"/>
        <v>0.59857169657863751</v>
      </c>
      <c r="JI105" s="86">
        <f t="shared" si="131"/>
        <v>0.61312119206523319</v>
      </c>
      <c r="JJ105" s="86">
        <f t="shared" si="131"/>
        <v>0.53624513824687425</v>
      </c>
      <c r="JK105" s="86">
        <f t="shared" si="131"/>
        <v>0.605553070918324</v>
      </c>
      <c r="JL105" s="86">
        <f t="shared" si="131"/>
        <v>0.58003436510050255</v>
      </c>
      <c r="JM105" s="86">
        <f t="shared" si="131"/>
        <v>0.53879017313098887</v>
      </c>
    </row>
    <row r="106" spans="2:273" x14ac:dyDescent="0.25">
      <c r="B106" s="2">
        <v>79</v>
      </c>
      <c r="C106" s="37">
        <v>188.91800000000001</v>
      </c>
      <c r="D106" s="37">
        <v>180.869</v>
      </c>
      <c r="E106" s="37">
        <v>157.78700000000001</v>
      </c>
      <c r="F106" s="37">
        <v>163.70500000000001</v>
      </c>
      <c r="G106" s="37">
        <v>176.95099999999999</v>
      </c>
      <c r="H106" s="37">
        <v>179.9</v>
      </c>
      <c r="I106" s="37">
        <v>164.93299999999999</v>
      </c>
      <c r="J106" s="37">
        <v>160.881</v>
      </c>
      <c r="K106" s="37">
        <v>145.667</v>
      </c>
      <c r="L106" s="37">
        <v>170.62700000000001</v>
      </c>
      <c r="M106" s="37">
        <v>163.96700000000001</v>
      </c>
      <c r="N106" s="37">
        <v>148.982</v>
      </c>
      <c r="O106" s="37">
        <v>174.41399999999999</v>
      </c>
      <c r="P106" s="37">
        <v>167.08500000000001</v>
      </c>
      <c r="Q106" s="37">
        <v>140.267</v>
      </c>
      <c r="S106" s="4">
        <f t="shared" si="132"/>
        <v>193.86376491821136</v>
      </c>
      <c r="T106" s="4">
        <f t="shared" si="132"/>
        <v>180.26007594966242</v>
      </c>
      <c r="U106" s="4">
        <f t="shared" si="132"/>
        <v>151.70478573478533</v>
      </c>
      <c r="V106" s="4">
        <f t="shared" si="132"/>
        <v>156.63013268523503</v>
      </c>
      <c r="W106" s="4">
        <f t="shared" si="132"/>
        <v>171.95435143508524</v>
      </c>
      <c r="X106" s="4">
        <f t="shared" si="132"/>
        <v>179.59190955417745</v>
      </c>
      <c r="Y106" s="4">
        <f t="shared" si="132"/>
        <v>158.25150001004764</v>
      </c>
      <c r="Z106" s="4">
        <f t="shared" si="132"/>
        <v>152.66148303662072</v>
      </c>
      <c r="AA106" s="4">
        <f t="shared" si="132"/>
        <v>141.17418759352995</v>
      </c>
      <c r="AB106" s="4">
        <f t="shared" si="132"/>
        <v>161.66687764152101</v>
      </c>
      <c r="AC106" s="4">
        <f t="shared" si="132"/>
        <v>156.99140997567793</v>
      </c>
      <c r="AD106" s="4">
        <f t="shared" si="132"/>
        <v>144.51665596775797</v>
      </c>
      <c r="AE106" s="4">
        <f t="shared" si="132"/>
        <v>166.68987124574676</v>
      </c>
      <c r="AF106" s="4">
        <f t="shared" si="132"/>
        <v>163.48405379135579</v>
      </c>
      <c r="AG106" s="4">
        <f t="shared" si="132"/>
        <v>137.25059850960707</v>
      </c>
      <c r="AI106" s="4">
        <f t="shared" si="133"/>
        <v>-4.9457649182113528</v>
      </c>
      <c r="AJ106" s="4">
        <f t="shared" si="133"/>
        <v>0.60892405033757768</v>
      </c>
      <c r="AK106" s="4">
        <f t="shared" si="133"/>
        <v>6.0822142652146738</v>
      </c>
      <c r="AL106" s="4">
        <f t="shared" si="133"/>
        <v>7.0748673147649868</v>
      </c>
      <c r="AM106" s="4">
        <f t="shared" si="133"/>
        <v>4.9966485649147501</v>
      </c>
      <c r="AN106" s="4">
        <f t="shared" si="133"/>
        <v>0.30809044582255751</v>
      </c>
      <c r="AO106" s="4">
        <f t="shared" si="133"/>
        <v>6.6814999899523571</v>
      </c>
      <c r="AP106" s="4">
        <f t="shared" si="133"/>
        <v>8.2195169633792773</v>
      </c>
      <c r="AQ106" s="4">
        <f t="shared" si="133"/>
        <v>4.4928124064700512</v>
      </c>
      <c r="AR106" s="4">
        <f t="shared" si="133"/>
        <v>8.9601223584789977</v>
      </c>
      <c r="AS106" s="4">
        <f t="shared" si="133"/>
        <v>6.9755900243220879</v>
      </c>
      <c r="AT106" s="4">
        <f t="shared" si="133"/>
        <v>4.4653440322420295</v>
      </c>
      <c r="AU106" s="4">
        <f t="shared" si="133"/>
        <v>7.7241287542532291</v>
      </c>
      <c r="AV106" s="4">
        <f t="shared" si="133"/>
        <v>3.600946208644217</v>
      </c>
      <c r="AW106" s="4">
        <f t="shared" si="133"/>
        <v>3.0164014903929228</v>
      </c>
      <c r="AY106" s="2">
        <f t="shared" si="125"/>
        <v>100.01405454001872</v>
      </c>
      <c r="AZ106" s="2">
        <f t="shared" si="125"/>
        <v>99.927593482125999</v>
      </c>
      <c r="BA106" s="2">
        <f t="shared" si="125"/>
        <v>95.258680653238258</v>
      </c>
      <c r="BB106" s="2">
        <f t="shared" si="125"/>
        <v>95.076287106253574</v>
      </c>
      <c r="BC106" s="2">
        <f t="shared" si="125"/>
        <v>98.356133298083478</v>
      </c>
      <c r="BD106" s="2">
        <f t="shared" si="125"/>
        <v>98.771095319981967</v>
      </c>
      <c r="BE106" s="2">
        <f t="shared" si="125"/>
        <v>97.333148554786874</v>
      </c>
      <c r="BF106" s="2">
        <f t="shared" si="125"/>
        <v>96.71399431629311</v>
      </c>
      <c r="BG106" s="2">
        <f t="shared" si="125"/>
        <v>94.705940946394193</v>
      </c>
      <c r="BH106" s="2">
        <f t="shared" si="125"/>
        <v>97.92267940577014</v>
      </c>
      <c r="BI106" s="2">
        <f t="shared" si="125"/>
        <v>97.837099036087352</v>
      </c>
      <c r="BJ106" s="2">
        <f t="shared" si="125"/>
        <v>97.079768219101311</v>
      </c>
      <c r="BK106" s="2">
        <f t="shared" si="125"/>
        <v>97.216003654270722</v>
      </c>
      <c r="BL106" s="2">
        <f t="shared" si="125"/>
        <v>98.181227693302546</v>
      </c>
      <c r="BM106" s="2">
        <f t="shared" si="125"/>
        <v>99.824904090118849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113.85831341463418</v>
      </c>
      <c r="DL106" s="2">
        <f t="shared" si="134"/>
        <v>115.5862893095525</v>
      </c>
      <c r="DM106" s="2">
        <f t="shared" si="134"/>
        <v>112.08968918918922</v>
      </c>
      <c r="DN106" s="2">
        <f t="shared" si="134"/>
        <v>112.87395754458915</v>
      </c>
      <c r="DO106" s="2">
        <f t="shared" si="134"/>
        <v>113.10065401028558</v>
      </c>
      <c r="DP106" s="2">
        <f t="shared" si="134"/>
        <v>115.21346609767662</v>
      </c>
      <c r="DQ106" s="2">
        <f t="shared" si="134"/>
        <v>112.62524816719555</v>
      </c>
      <c r="DR106" s="2">
        <f t="shared" si="134"/>
        <v>115.04878185328185</v>
      </c>
      <c r="DS106" s="2">
        <f t="shared" si="134"/>
        <v>109.16866890756303</v>
      </c>
      <c r="DT106" s="2">
        <f t="shared" si="134"/>
        <v>108.28521925133693</v>
      </c>
      <c r="DU106" s="2">
        <f t="shared" si="134"/>
        <v>111.2308050420168</v>
      </c>
      <c r="DV106" s="2">
        <f t="shared" si="134"/>
        <v>115.91117170868348</v>
      </c>
      <c r="DW106" s="2">
        <f t="shared" si="134"/>
        <v>114.78135462184873</v>
      </c>
      <c r="DX106" s="2">
        <f t="shared" si="134"/>
        <v>114.46861319073082</v>
      </c>
      <c r="DY106" s="2">
        <f t="shared" si="134"/>
        <v>108.85549261083743</v>
      </c>
      <c r="EA106" s="2">
        <f t="shared" si="94"/>
        <v>99.575161879691919</v>
      </c>
      <c r="EB106" s="2">
        <f t="shared" si="94"/>
        <v>99.435798400275203</v>
      </c>
      <c r="EC106" s="2">
        <f t="shared" si="94"/>
        <v>94.74547992100068</v>
      </c>
      <c r="ED106" s="2">
        <f t="shared" si="94"/>
        <v>94.542195803288905</v>
      </c>
      <c r="EE106" s="2">
        <f t="shared" si="94"/>
        <v>97.881202094885978</v>
      </c>
      <c r="EF106" s="2">
        <f t="shared" si="94"/>
        <v>98.200228476821195</v>
      </c>
      <c r="EG106" s="2">
        <f t="shared" si="94"/>
        <v>96.838655021241649</v>
      </c>
      <c r="EH106" s="2">
        <f t="shared" si="94"/>
        <v>96.075847369337467</v>
      </c>
      <c r="EI106" s="2">
        <f t="shared" si="94"/>
        <v>94.199960910111969</v>
      </c>
      <c r="EJ106" s="2">
        <f t="shared" si="94"/>
        <v>97.513365883698427</v>
      </c>
      <c r="EK106" s="2">
        <f t="shared" si="94"/>
        <v>97.338478490592976</v>
      </c>
      <c r="EL106" s="2">
        <f t="shared" si="94"/>
        <v>96.429503974681197</v>
      </c>
      <c r="EM106" s="2">
        <f t="shared" si="135"/>
        <v>96.566889387407983</v>
      </c>
      <c r="EN106" s="2">
        <f t="shared" si="135"/>
        <v>97.538173439875962</v>
      </c>
      <c r="EO106" s="2">
        <f t="shared" si="135"/>
        <v>99.452973286501233</v>
      </c>
      <c r="EQ106" s="2">
        <f t="shared" si="136"/>
        <v>99.145180156979322</v>
      </c>
      <c r="ER106" s="2">
        <f t="shared" si="136"/>
        <v>98.881521734220385</v>
      </c>
      <c r="ES106" s="2">
        <f t="shared" si="136"/>
        <v>94.609197290136692</v>
      </c>
      <c r="ET106" s="2">
        <f t="shared" si="136"/>
        <v>94.747512119984393</v>
      </c>
      <c r="EU106" s="2">
        <f t="shared" si="136"/>
        <v>97.996181486577854</v>
      </c>
      <c r="EV106" s="2">
        <f t="shared" si="136"/>
        <v>98.154806573569473</v>
      </c>
      <c r="EW106" s="2">
        <f t="shared" si="136"/>
        <v>96.719043742713779</v>
      </c>
      <c r="EX106" s="2">
        <f t="shared" si="136"/>
        <v>96.081421503957785</v>
      </c>
      <c r="EY106" s="2">
        <f t="shared" si="136"/>
        <v>94.127333641899668</v>
      </c>
      <c r="EZ106" s="2">
        <f t="shared" si="136"/>
        <v>97.701802065282735</v>
      </c>
      <c r="FA106" s="2">
        <f t="shared" si="136"/>
        <v>97.348608579586738</v>
      </c>
      <c r="FB106" s="2">
        <f t="shared" si="136"/>
        <v>96.020864061251359</v>
      </c>
      <c r="FC106" s="2">
        <f t="shared" si="136"/>
        <v>96.571287608363065</v>
      </c>
      <c r="FD106" s="2">
        <f t="shared" si="136"/>
        <v>97.617963241737698</v>
      </c>
      <c r="FE106" s="2">
        <f t="shared" si="136"/>
        <v>100.00700435018911</v>
      </c>
      <c r="FG106" s="2">
        <f t="shared" si="137"/>
        <v>0.96915541849159237</v>
      </c>
      <c r="FH106" s="2">
        <f t="shared" si="137"/>
        <v>0.96938230251679447</v>
      </c>
      <c r="FI106" s="2">
        <f t="shared" si="137"/>
        <v>0.97035701991848144</v>
      </c>
      <c r="FJ106" s="2">
        <f t="shared" si="137"/>
        <v>0.97092016717183305</v>
      </c>
      <c r="FK106" s="2">
        <f t="shared" si="137"/>
        <v>0.96882784427034885</v>
      </c>
      <c r="FL106" s="2">
        <f t="shared" si="137"/>
        <v>0.96643356888768039</v>
      </c>
      <c r="FM106" s="2">
        <f t="shared" si="137"/>
        <v>0.96863644795566894</v>
      </c>
      <c r="FN106" s="2">
        <f t="shared" si="137"/>
        <v>0.9663672170533758</v>
      </c>
      <c r="FO106" s="2">
        <f t="shared" si="137"/>
        <v>0.96616790565909993</v>
      </c>
      <c r="FP106" s="2">
        <f t="shared" si="137"/>
        <v>0.9620959704750508</v>
      </c>
      <c r="FQ106" s="2">
        <f t="shared" si="137"/>
        <v>0.96411247742291606</v>
      </c>
      <c r="FR106" s="2">
        <f t="shared" si="137"/>
        <v>0.96650495325862995</v>
      </c>
      <c r="FS106" s="2">
        <f t="shared" si="137"/>
        <v>0.96436385960547721</v>
      </c>
      <c r="FT106" s="2">
        <f t="shared" si="137"/>
        <v>0.96203649633355126</v>
      </c>
      <c r="FU106" s="2">
        <f t="shared" si="137"/>
        <v>0.96064081833281612</v>
      </c>
      <c r="FW106" s="2">
        <f t="shared" si="127"/>
        <v>3.8726562123731142E-3</v>
      </c>
      <c r="FX106" s="2">
        <f t="shared" si="127"/>
        <v>4.8635693685415496E-3</v>
      </c>
      <c r="FY106" s="2">
        <f t="shared" si="127"/>
        <v>6.8483975038399576E-3</v>
      </c>
      <c r="FZ106" s="2">
        <f t="shared" si="127"/>
        <v>4.9033418194327433E-3</v>
      </c>
      <c r="GA106" s="2">
        <f t="shared" si="127"/>
        <v>4.4188611824547801E-3</v>
      </c>
      <c r="GB106" s="2">
        <f t="shared" si="127"/>
        <v>4.5534295655770395E-3</v>
      </c>
      <c r="GC106" s="2">
        <f t="shared" si="127"/>
        <v>5.267916189308954E-3</v>
      </c>
      <c r="GD106" s="2">
        <f t="shared" si="127"/>
        <v>6.1641131706426776E-3</v>
      </c>
      <c r="GE106" s="2">
        <f t="shared" si="127"/>
        <v>6.0955734648419869E-3</v>
      </c>
      <c r="GF106" s="2">
        <f t="shared" si="127"/>
        <v>5.3963839521461677E-3</v>
      </c>
      <c r="GG106" s="2">
        <f t="shared" si="127"/>
        <v>5.8600405150641905E-3</v>
      </c>
      <c r="GH106" s="2">
        <f t="shared" si="127"/>
        <v>5.5675592504858184E-3</v>
      </c>
      <c r="GI106" s="2">
        <f t="shared" si="127"/>
        <v>4.7806959405613178E-3</v>
      </c>
      <c r="GJ106" s="2">
        <f t="shared" si="127"/>
        <v>3.9534108754071149E-3</v>
      </c>
      <c r="GK106" s="2">
        <f t="shared" si="127"/>
        <v>3.3487967073709776E-3</v>
      </c>
      <c r="GM106" s="86">
        <f t="shared" si="128"/>
        <v>1.0344471847372412E-11</v>
      </c>
      <c r="GN106" s="86">
        <f t="shared" si="128"/>
        <v>5.9444090980292345E-13</v>
      </c>
      <c r="GO106" s="86">
        <f t="shared" si="128"/>
        <v>7.4270651150134668E-18</v>
      </c>
      <c r="GP106" s="86">
        <f t="shared" si="128"/>
        <v>1.0503133506291848E-18</v>
      </c>
      <c r="GQ106" s="86">
        <f t="shared" si="128"/>
        <v>9.6264954220051669E-18</v>
      </c>
      <c r="GR106" s="86">
        <f t="shared" si="128"/>
        <v>1.9006847198590004E-17</v>
      </c>
      <c r="GS106" s="86">
        <f t="shared" si="128"/>
        <v>2.1966275961944393E-16</v>
      </c>
      <c r="GT106" s="86">
        <f t="shared" si="128"/>
        <v>5.4221658768378016E-15</v>
      </c>
      <c r="GU106" s="86">
        <f t="shared" si="128"/>
        <v>4.514822122655282E-15</v>
      </c>
      <c r="GV106" s="86">
        <f t="shared" si="128"/>
        <v>4.0049098577774979E-15</v>
      </c>
      <c r="GW106" s="86">
        <f t="shared" si="128"/>
        <v>4.7016509770613341E-18</v>
      </c>
      <c r="GX106" s="86">
        <f t="shared" si="128"/>
        <v>8.2040238999498941E-18</v>
      </c>
      <c r="GY106" s="86">
        <f t="shared" si="128"/>
        <v>2.8560587309165694E-13</v>
      </c>
      <c r="GZ106" s="86">
        <f t="shared" si="128"/>
        <v>3.9850870703095932E-14</v>
      </c>
      <c r="HA106" s="86">
        <f t="shared" si="128"/>
        <v>9.8328052124607923E-19</v>
      </c>
      <c r="HC106" s="86">
        <f t="shared" si="73"/>
        <v>0.63875220553617151</v>
      </c>
      <c r="HD106" s="86">
        <f t="shared" si="73"/>
        <v>0.58576731937175242</v>
      </c>
      <c r="HE106" s="86">
        <f t="shared" si="73"/>
        <v>0.46708235083939381</v>
      </c>
      <c r="HF106" s="86">
        <f t="shared" si="73"/>
        <v>0.48916230042869552</v>
      </c>
      <c r="HG106" s="86">
        <f t="shared" si="73"/>
        <v>0.5569649452466533</v>
      </c>
      <c r="HH106" s="86">
        <f t="shared" si="73"/>
        <v>0.60090927058128785</v>
      </c>
      <c r="HI106" s="86">
        <f t="shared" si="138"/>
        <v>0.49644400638742975</v>
      </c>
      <c r="HJ106" s="86">
        <f t="shared" si="138"/>
        <v>0.46853802312695236</v>
      </c>
      <c r="HK106" s="86">
        <f t="shared" si="138"/>
        <v>0.42072697821055999</v>
      </c>
      <c r="HL106" s="86">
        <f t="shared" si="138"/>
        <v>0.50756303716852202</v>
      </c>
      <c r="HM106" s="86">
        <f t="shared" si="138"/>
        <v>0.49084229968824528</v>
      </c>
      <c r="HN106" s="86">
        <f t="shared" si="138"/>
        <v>0.41733963829379245</v>
      </c>
      <c r="HO106" s="86">
        <f t="shared" si="138"/>
        <v>0.54256427111821615</v>
      </c>
      <c r="HP106" s="86">
        <f t="shared" si="138"/>
        <v>0.53525186801314062</v>
      </c>
      <c r="HQ106" s="86">
        <f t="shared" si="138"/>
        <v>0.43775530294320864</v>
      </c>
      <c r="HS106" s="86">
        <f t="shared" si="129"/>
        <v>4.044537118492974E-16</v>
      </c>
      <c r="HT106" s="86">
        <f t="shared" si="129"/>
        <v>4.3580160216254232E-16</v>
      </c>
      <c r="HU106" s="86">
        <f t="shared" si="129"/>
        <v>1.166295556136257E-17</v>
      </c>
      <c r="HV106" s="86">
        <f t="shared" si="129"/>
        <v>3.0702736912506376E-19</v>
      </c>
      <c r="HW106" s="86">
        <f t="shared" si="129"/>
        <v>1.1304191945643804E-20</v>
      </c>
      <c r="HX106" s="86">
        <f t="shared" si="129"/>
        <v>1.5918885207761727E-21</v>
      </c>
      <c r="HY106" s="86">
        <f t="shared" si="129"/>
        <v>6.9609982546054038E-20</v>
      </c>
      <c r="HZ106" s="86">
        <f t="shared" si="129"/>
        <v>3.2182626607247061E-19</v>
      </c>
      <c r="IA106" s="86">
        <f t="shared" si="129"/>
        <v>1.8321376728149807E-18</v>
      </c>
      <c r="IB106" s="86">
        <f t="shared" si="129"/>
        <v>1.8209268353775276E-21</v>
      </c>
      <c r="IC106" s="86">
        <f t="shared" si="129"/>
        <v>5.8419274500150345E-19</v>
      </c>
      <c r="ID106" s="86">
        <f t="shared" si="129"/>
        <v>7.9255054671349808E-20</v>
      </c>
      <c r="IE106" s="86">
        <f t="shared" si="129"/>
        <v>2.3410867988148756E-20</v>
      </c>
      <c r="IF106" s="86">
        <f t="shared" si="129"/>
        <v>1.3146435137197184E-12</v>
      </c>
      <c r="IG106" s="86">
        <f t="shared" si="129"/>
        <v>2.4214843000468403E-9</v>
      </c>
      <c r="II106" s="86">
        <f t="shared" si="130"/>
        <v>1.8230061005610123E-84</v>
      </c>
      <c r="IJ106" s="86">
        <f t="shared" si="130"/>
        <v>2.3081895774390929E-94</v>
      </c>
      <c r="IK106" s="86">
        <f t="shared" si="130"/>
        <v>4.135921658646301E-85</v>
      </c>
      <c r="IL106" s="86">
        <f t="shared" si="130"/>
        <v>4.671631606220883E-104</v>
      </c>
      <c r="IM106" s="86">
        <f t="shared" si="130"/>
        <v>4.438485654812917E-109</v>
      </c>
      <c r="IN106" s="86">
        <f t="shared" si="130"/>
        <v>3.1630957835051415E-113</v>
      </c>
      <c r="IO106" s="86">
        <f t="shared" si="130"/>
        <v>1.4404861290760732E-104</v>
      </c>
      <c r="IP106" s="86">
        <f t="shared" si="130"/>
        <v>4.4217179710139822E-102</v>
      </c>
      <c r="IQ106" s="86">
        <f t="shared" si="130"/>
        <v>3.1679703446308987E-99</v>
      </c>
      <c r="IR106" s="86">
        <f t="shared" si="130"/>
        <v>5.8962192372435859E-116</v>
      </c>
      <c r="IS106" s="86">
        <f t="shared" si="130"/>
        <v>4.7170794213419613E-102</v>
      </c>
      <c r="IT106" s="86">
        <f t="shared" si="130"/>
        <v>3.7098555881365658E-109</v>
      </c>
      <c r="IU106" s="86">
        <f t="shared" si="130"/>
        <v>1.2132268669492408E-107</v>
      </c>
      <c r="IV106" s="86">
        <f t="shared" si="130"/>
        <v>9.8112790265182675E-62</v>
      </c>
      <c r="IW106" s="86">
        <f t="shared" si="130"/>
        <v>1.3709813777092354E-36</v>
      </c>
      <c r="IY106" s="86">
        <f t="shared" si="131"/>
        <v>0.63875220554651646</v>
      </c>
      <c r="IZ106" s="86">
        <f t="shared" si="131"/>
        <v>0.58576731937234727</v>
      </c>
      <c r="JA106" s="86">
        <f t="shared" si="131"/>
        <v>0.46708235083939381</v>
      </c>
      <c r="JB106" s="86">
        <f t="shared" si="131"/>
        <v>0.48916230042869552</v>
      </c>
      <c r="JC106" s="86">
        <f t="shared" si="131"/>
        <v>0.5569649452466533</v>
      </c>
      <c r="JD106" s="86">
        <f t="shared" si="131"/>
        <v>0.60090927058128785</v>
      </c>
      <c r="JE106" s="86">
        <f t="shared" si="131"/>
        <v>0.49644400638742997</v>
      </c>
      <c r="JF106" s="86">
        <f t="shared" si="131"/>
        <v>0.4685380231269578</v>
      </c>
      <c r="JG106" s="86">
        <f t="shared" si="131"/>
        <v>0.42072697821056448</v>
      </c>
      <c r="JH106" s="86">
        <f t="shared" si="131"/>
        <v>0.50756303716852602</v>
      </c>
      <c r="JI106" s="86">
        <f t="shared" si="131"/>
        <v>0.49084229968824528</v>
      </c>
      <c r="JJ106" s="86">
        <f t="shared" si="131"/>
        <v>0.41733963829379245</v>
      </c>
      <c r="JK106" s="86">
        <f t="shared" si="131"/>
        <v>0.54256427111850181</v>
      </c>
      <c r="JL106" s="86">
        <f t="shared" si="131"/>
        <v>0.53525186801449509</v>
      </c>
      <c r="JM106" s="86">
        <f t="shared" si="131"/>
        <v>0.43775530536469293</v>
      </c>
    </row>
    <row r="107" spans="2:273" x14ac:dyDescent="0.25">
      <c r="B107" s="2">
        <v>80</v>
      </c>
      <c r="C107" s="37">
        <v>182.68899999999999</v>
      </c>
      <c r="D107" s="37">
        <v>166.672</v>
      </c>
      <c r="E107" s="37">
        <v>128.57400000000001</v>
      </c>
      <c r="F107" s="37">
        <v>133.52500000000001</v>
      </c>
      <c r="G107" s="37">
        <v>154.77000000000001</v>
      </c>
      <c r="H107" s="37">
        <v>161.38300000000001</v>
      </c>
      <c r="I107" s="37">
        <v>136.65</v>
      </c>
      <c r="J107" s="37">
        <v>130.661</v>
      </c>
      <c r="K107" s="37">
        <v>116.56699999999999</v>
      </c>
      <c r="L107" s="37">
        <v>144.61000000000001</v>
      </c>
      <c r="M107" s="37">
        <v>131.28299999999999</v>
      </c>
      <c r="N107" s="37">
        <v>121.947</v>
      </c>
      <c r="O107" s="37">
        <v>155.72399999999999</v>
      </c>
      <c r="P107" s="37">
        <v>149.16900000000001</v>
      </c>
      <c r="Q107" s="37">
        <v>122.483</v>
      </c>
      <c r="S107" s="4">
        <f t="shared" si="132"/>
        <v>183.0175554683683</v>
      </c>
      <c r="T107" s="4">
        <f t="shared" si="132"/>
        <v>158.29198261855555</v>
      </c>
      <c r="U107" s="4">
        <f t="shared" si="132"/>
        <v>126.83494915568851</v>
      </c>
      <c r="V107" s="4">
        <f t="shared" si="132"/>
        <v>131.12912435045334</v>
      </c>
      <c r="W107" s="4">
        <f t="shared" si="132"/>
        <v>147.62573592839729</v>
      </c>
      <c r="X107" s="4">
        <f t="shared" si="132"/>
        <v>152.30528249671283</v>
      </c>
      <c r="Y107" s="4">
        <f t="shared" si="132"/>
        <v>134.36116762867434</v>
      </c>
      <c r="Z107" s="4">
        <f t="shared" si="132"/>
        <v>129.83139504202305</v>
      </c>
      <c r="AA107" s="4">
        <f t="shared" si="132"/>
        <v>120.00644738949417</v>
      </c>
      <c r="AB107" s="4">
        <f t="shared" si="132"/>
        <v>136.61737901386516</v>
      </c>
      <c r="AC107" s="4">
        <f t="shared" si="132"/>
        <v>130.51418351802499</v>
      </c>
      <c r="AD107" s="4">
        <f t="shared" si="132"/>
        <v>123.72959365243786</v>
      </c>
      <c r="AE107" s="4">
        <f t="shared" si="132"/>
        <v>143.85689722124977</v>
      </c>
      <c r="AF107" s="4">
        <f t="shared" si="132"/>
        <v>143.64417299598406</v>
      </c>
      <c r="AG107" s="4">
        <f t="shared" si="132"/>
        <v>121.10132887707418</v>
      </c>
      <c r="AI107" s="4">
        <f t="shared" si="133"/>
        <v>-0.3285554683683074</v>
      </c>
      <c r="AJ107" s="4">
        <f t="shared" si="133"/>
        <v>8.3800173814444463</v>
      </c>
      <c r="AK107" s="4">
        <f t="shared" si="133"/>
        <v>1.7390508443115067</v>
      </c>
      <c r="AL107" s="4">
        <f t="shared" si="133"/>
        <v>2.3958756495466673</v>
      </c>
      <c r="AM107" s="4">
        <f t="shared" si="133"/>
        <v>7.1442640716027199</v>
      </c>
      <c r="AN107" s="4">
        <f t="shared" si="133"/>
        <v>9.0777175032871753</v>
      </c>
      <c r="AO107" s="4">
        <f t="shared" si="133"/>
        <v>2.2888323713256682</v>
      </c>
      <c r="AP107" s="4">
        <f t="shared" si="133"/>
        <v>0.82960495797695444</v>
      </c>
      <c r="AQ107" s="4">
        <f t="shared" si="133"/>
        <v>-3.4394473894941768</v>
      </c>
      <c r="AR107" s="4">
        <f t="shared" si="133"/>
        <v>7.9926209861348525</v>
      </c>
      <c r="AS107" s="4">
        <f t="shared" si="133"/>
        <v>0.7688164819749943</v>
      </c>
      <c r="AT107" s="4">
        <f t="shared" si="133"/>
        <v>-1.7825936524378534</v>
      </c>
      <c r="AU107" s="4">
        <f t="shared" si="133"/>
        <v>11.867102778750223</v>
      </c>
      <c r="AV107" s="4">
        <f t="shared" si="133"/>
        <v>5.5248270040159468</v>
      </c>
      <c r="AW107" s="4">
        <f t="shared" si="133"/>
        <v>1.3816711229258232</v>
      </c>
      <c r="AY107" s="2">
        <f t="shared" si="125"/>
        <v>99.792823094772629</v>
      </c>
      <c r="AZ107" s="2">
        <f t="shared" si="125"/>
        <v>99.684229532519112</v>
      </c>
      <c r="BA107" s="2">
        <f t="shared" si="125"/>
        <v>95.076434277314789</v>
      </c>
      <c r="BB107" s="2">
        <f t="shared" si="125"/>
        <v>94.901029110058843</v>
      </c>
      <c r="BC107" s="2">
        <f t="shared" si="125"/>
        <v>98.155672735959442</v>
      </c>
      <c r="BD107" s="2">
        <f t="shared" si="125"/>
        <v>98.554623419539055</v>
      </c>
      <c r="BE107" s="2">
        <f t="shared" si="125"/>
        <v>97.10802520042283</v>
      </c>
      <c r="BF107" s="2">
        <f t="shared" si="125"/>
        <v>96.515447452258684</v>
      </c>
      <c r="BG107" s="2">
        <f t="shared" si="125"/>
        <v>94.538777008626283</v>
      </c>
      <c r="BH107" s="2">
        <f t="shared" si="125"/>
        <v>97.753587213925144</v>
      </c>
      <c r="BI107" s="2">
        <f t="shared" si="125"/>
        <v>97.628257087524275</v>
      </c>
      <c r="BJ107" s="2">
        <f t="shared" si="125"/>
        <v>96.851527006626938</v>
      </c>
      <c r="BK107" s="2">
        <f t="shared" si="125"/>
        <v>97.024614478328971</v>
      </c>
      <c r="BL107" s="2">
        <f t="shared" si="125"/>
        <v>98.010896239547932</v>
      </c>
      <c r="BM107" s="2">
        <f t="shared" si="125"/>
        <v>99.725186568201295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113.9091140712946</v>
      </c>
      <c r="DL107" s="2">
        <f t="shared" si="134"/>
        <v>115.70167283072549</v>
      </c>
      <c r="DM107" s="2">
        <f t="shared" si="134"/>
        <v>112.21148032242772</v>
      </c>
      <c r="DN107" s="2">
        <f t="shared" si="134"/>
        <v>112.98102133712662</v>
      </c>
      <c r="DO107" s="2">
        <f t="shared" si="134"/>
        <v>113.172469963891</v>
      </c>
      <c r="DP107" s="2">
        <f t="shared" si="134"/>
        <v>115.31810810810811</v>
      </c>
      <c r="DQ107" s="2">
        <f t="shared" si="134"/>
        <v>112.72654086880404</v>
      </c>
      <c r="DR107" s="2">
        <f t="shared" si="134"/>
        <v>115.20773809523808</v>
      </c>
      <c r="DS107" s="2">
        <f t="shared" si="134"/>
        <v>109.25119187675071</v>
      </c>
      <c r="DT107" s="2">
        <f t="shared" si="134"/>
        <v>108.34398869365931</v>
      </c>
      <c r="DU107" s="2">
        <f t="shared" si="134"/>
        <v>111.31633053221289</v>
      </c>
      <c r="DV107" s="2">
        <f t="shared" si="134"/>
        <v>116.07546106442578</v>
      </c>
      <c r="DW107" s="2">
        <f t="shared" si="134"/>
        <v>114.90824901960784</v>
      </c>
      <c r="DX107" s="2">
        <f t="shared" si="134"/>
        <v>114.60980971479499</v>
      </c>
      <c r="DY107" s="2">
        <f t="shared" si="134"/>
        <v>108.89022315270935</v>
      </c>
      <c r="EA107" s="2">
        <f t="shared" si="94"/>
        <v>99.384867904845478</v>
      </c>
      <c r="EB107" s="2">
        <f t="shared" si="94"/>
        <v>99.225727874774222</v>
      </c>
      <c r="EC107" s="2">
        <f t="shared" si="94"/>
        <v>94.600024687294294</v>
      </c>
      <c r="ED107" s="2">
        <f t="shared" si="94"/>
        <v>94.406094588110193</v>
      </c>
      <c r="EE107" s="2">
        <f t="shared" si="94"/>
        <v>97.714474430067739</v>
      </c>
      <c r="EF107" s="2">
        <f t="shared" si="94"/>
        <v>98.023841460079325</v>
      </c>
      <c r="EG107" s="2">
        <f t="shared" si="94"/>
        <v>96.647482674663522</v>
      </c>
      <c r="EH107" s="2">
        <f t="shared" si="94"/>
        <v>95.922097935227356</v>
      </c>
      <c r="EI107" s="2">
        <f t="shared" si="94"/>
        <v>94.069397952758578</v>
      </c>
      <c r="EJ107" s="2">
        <f t="shared" si="94"/>
        <v>97.371973179672153</v>
      </c>
      <c r="EK107" s="2">
        <f t="shared" si="94"/>
        <v>97.163508907215018</v>
      </c>
      <c r="EL107" s="2">
        <f t="shared" si="94"/>
        <v>96.246360476589416</v>
      </c>
      <c r="EM107" s="2">
        <f t="shared" si="135"/>
        <v>96.421886073722163</v>
      </c>
      <c r="EN107" s="2">
        <f t="shared" si="135"/>
        <v>97.413171740361975</v>
      </c>
      <c r="EO107" s="2">
        <f t="shared" si="135"/>
        <v>99.380767865595558</v>
      </c>
      <c r="EQ107" s="2">
        <f t="shared" si="136"/>
        <v>98.976746858993167</v>
      </c>
      <c r="ER107" s="2">
        <f t="shared" si="136"/>
        <v>98.698550802689269</v>
      </c>
      <c r="ES107" s="2">
        <f t="shared" si="136"/>
        <v>94.472593840057669</v>
      </c>
      <c r="ET107" s="2">
        <f t="shared" si="136"/>
        <v>94.600160514306239</v>
      </c>
      <c r="EU107" s="2">
        <f t="shared" si="136"/>
        <v>97.823693604962997</v>
      </c>
      <c r="EV107" s="2">
        <f t="shared" si="136"/>
        <v>97.980793411529277</v>
      </c>
      <c r="EW107" s="2">
        <f t="shared" si="136"/>
        <v>96.534204521263121</v>
      </c>
      <c r="EX107" s="2">
        <f t="shared" si="136"/>
        <v>95.927479449969553</v>
      </c>
      <c r="EY107" s="2">
        <f t="shared" si="136"/>
        <v>94.000918238993691</v>
      </c>
      <c r="EZ107" s="2">
        <f t="shared" si="136"/>
        <v>97.550274374933693</v>
      </c>
      <c r="FA107" s="2">
        <f t="shared" si="136"/>
        <v>97.173113225877316</v>
      </c>
      <c r="FB107" s="2">
        <f t="shared" si="136"/>
        <v>95.859520241808696</v>
      </c>
      <c r="FC107" s="2">
        <f t="shared" si="136"/>
        <v>96.426021162672086</v>
      </c>
      <c r="FD107" s="2">
        <f t="shared" si="136"/>
        <v>97.488772297136634</v>
      </c>
      <c r="FE107" s="2">
        <f t="shared" si="136"/>
        <v>99.893210807535269</v>
      </c>
      <c r="FG107" s="2">
        <f t="shared" si="137"/>
        <v>0.9717928534480601</v>
      </c>
      <c r="FH107" s="2">
        <f t="shared" si="137"/>
        <v>0.97200089772361942</v>
      </c>
      <c r="FI107" s="2">
        <f t="shared" si="137"/>
        <v>0.97289458285413832</v>
      </c>
      <c r="FJ107" s="2">
        <f t="shared" si="137"/>
        <v>0.97341084331075534</v>
      </c>
      <c r="FK107" s="2">
        <f t="shared" si="137"/>
        <v>0.97149246528534705</v>
      </c>
      <c r="FL107" s="2">
        <f t="shared" si="137"/>
        <v>0.96929636836063793</v>
      </c>
      <c r="FM107" s="2">
        <f t="shared" si="137"/>
        <v>0.97131694530785906</v>
      </c>
      <c r="FN107" s="2">
        <f t="shared" si="137"/>
        <v>0.96923549537062526</v>
      </c>
      <c r="FO107" s="2">
        <f t="shared" si="137"/>
        <v>0.96905263735178682</v>
      </c>
      <c r="FP107" s="2">
        <f t="shared" si="137"/>
        <v>0.96531543621208649</v>
      </c>
      <c r="FQ107" s="2">
        <f t="shared" si="137"/>
        <v>0.96716651167952072</v>
      </c>
      <c r="FR107" s="2">
        <f t="shared" si="137"/>
        <v>0.9693618575415599</v>
      </c>
      <c r="FS107" s="2">
        <f t="shared" si="137"/>
        <v>0.96739722461784416</v>
      </c>
      <c r="FT107" s="2">
        <f t="shared" si="137"/>
        <v>0.96526083124211159</v>
      </c>
      <c r="FU107" s="2">
        <f t="shared" si="137"/>
        <v>0.96397925331290268</v>
      </c>
      <c r="FW107" s="2">
        <f t="shared" si="127"/>
        <v>4.2446971650432564E-3</v>
      </c>
      <c r="FX107" s="2">
        <f t="shared" si="127"/>
        <v>5.3302966414737829E-3</v>
      </c>
      <c r="FY107" s="2">
        <f t="shared" si="127"/>
        <v>7.5041603848458255E-3</v>
      </c>
      <c r="FZ107" s="2">
        <f t="shared" si="127"/>
        <v>5.3738652026193868E-3</v>
      </c>
      <c r="GA107" s="2">
        <f t="shared" si="127"/>
        <v>4.8431202011507742E-3</v>
      </c>
      <c r="GB107" s="2">
        <f t="shared" si="127"/>
        <v>4.9905438571218475E-3</v>
      </c>
      <c r="GC107" s="2">
        <f t="shared" si="127"/>
        <v>5.7732210642898558E-3</v>
      </c>
      <c r="GD107" s="2">
        <f t="shared" si="127"/>
        <v>6.7547985944257389E-3</v>
      </c>
      <c r="GE107" s="2">
        <f t="shared" si="127"/>
        <v>6.6797351122179745E-3</v>
      </c>
      <c r="GF107" s="2">
        <f t="shared" si="127"/>
        <v>5.9139383477785608E-3</v>
      </c>
      <c r="GG107" s="2">
        <f t="shared" si="127"/>
        <v>6.421775998586737E-3</v>
      </c>
      <c r="GH107" s="2">
        <f t="shared" si="127"/>
        <v>6.1014299525489566E-3</v>
      </c>
      <c r="GI107" s="2">
        <f t="shared" si="127"/>
        <v>5.2395122256890542E-3</v>
      </c>
      <c r="GJ107" s="2">
        <f t="shared" si="127"/>
        <v>4.3331760741446065E-3</v>
      </c>
      <c r="GK107" s="2">
        <f t="shared" si="127"/>
        <v>3.6706966227527346E-3</v>
      </c>
      <c r="GM107" s="86">
        <f t="shared" si="128"/>
        <v>7.7255243686610214E-13</v>
      </c>
      <c r="GN107" s="86">
        <f t="shared" si="128"/>
        <v>3.810484120014035E-14</v>
      </c>
      <c r="GO107" s="86">
        <f t="shared" si="128"/>
        <v>1.8137510370934098E-19</v>
      </c>
      <c r="GP107" s="86">
        <f t="shared" si="128"/>
        <v>2.0011917784702219E-20</v>
      </c>
      <c r="GQ107" s="86">
        <f t="shared" si="128"/>
        <v>2.1050703366892161E-19</v>
      </c>
      <c r="GR107" s="86">
        <f t="shared" si="128"/>
        <v>3.9671213546520887E-19</v>
      </c>
      <c r="GS107" s="86">
        <f t="shared" si="128"/>
        <v>6.2297662008037602E-18</v>
      </c>
      <c r="GT107" s="86">
        <f t="shared" si="128"/>
        <v>2.2043037799309479E-16</v>
      </c>
      <c r="GU107" s="86">
        <f t="shared" si="128"/>
        <v>1.9217548361285949E-16</v>
      </c>
      <c r="GV107" s="86">
        <f t="shared" si="128"/>
        <v>1.4954504731282859E-16</v>
      </c>
      <c r="GW107" s="86">
        <f t="shared" si="128"/>
        <v>8.7972945380004566E-20</v>
      </c>
      <c r="GX107" s="86">
        <f t="shared" si="128"/>
        <v>1.8449684105074766E-19</v>
      </c>
      <c r="GY107" s="86">
        <f t="shared" si="128"/>
        <v>1.7177885302055975E-14</v>
      </c>
      <c r="GZ107" s="86">
        <f t="shared" si="128"/>
        <v>2.0318603393374391E-15</v>
      </c>
      <c r="HA107" s="86">
        <f t="shared" si="128"/>
        <v>2.0973611653935407E-20</v>
      </c>
      <c r="HC107" s="86">
        <f t="shared" si="73"/>
        <v>0.62681914400570149</v>
      </c>
      <c r="HD107" s="86">
        <f t="shared" si="73"/>
        <v>0.4831532019539892</v>
      </c>
      <c r="HE107" s="86">
        <f t="shared" si="73"/>
        <v>0.30068738132571676</v>
      </c>
      <c r="HF107" s="86">
        <f t="shared" si="73"/>
        <v>0.33069912860538719</v>
      </c>
      <c r="HG107" s="86">
        <f t="shared" si="73"/>
        <v>0.42776618794095039</v>
      </c>
      <c r="HH107" s="86">
        <f t="shared" si="73"/>
        <v>0.45691516580249919</v>
      </c>
      <c r="HI107" s="86">
        <f t="shared" si="138"/>
        <v>0.34935396549741149</v>
      </c>
      <c r="HJ107" s="86">
        <f t="shared" si="138"/>
        <v>0.32274820367946933</v>
      </c>
      <c r="HK107" s="86">
        <f t="shared" si="138"/>
        <v>0.26701259709797914</v>
      </c>
      <c r="HL107" s="86">
        <f t="shared" si="138"/>
        <v>0.35881452840128863</v>
      </c>
      <c r="HM107" s="86">
        <f t="shared" si="138"/>
        <v>0.31449777082189334</v>
      </c>
      <c r="HN107" s="86">
        <f t="shared" si="138"/>
        <v>0.27550140835742304</v>
      </c>
      <c r="HO107" s="86">
        <f t="shared" si="138"/>
        <v>0.41879374111072487</v>
      </c>
      <c r="HP107" s="86">
        <f t="shared" si="138"/>
        <v>0.43307003836371538</v>
      </c>
      <c r="HQ107" s="86">
        <f t="shared" si="138"/>
        <v>0.30015601138040371</v>
      </c>
      <c r="HS107" s="86">
        <f t="shared" si="129"/>
        <v>2.8865663555219054E-15</v>
      </c>
      <c r="HT107" s="86">
        <f t="shared" si="129"/>
        <v>3.7922594479379704E-15</v>
      </c>
      <c r="HU107" s="86">
        <f t="shared" si="129"/>
        <v>1.172631400507835E-16</v>
      </c>
      <c r="HV107" s="86">
        <f t="shared" si="129"/>
        <v>3.7696259717850161E-18</v>
      </c>
      <c r="HW107" s="86">
        <f t="shared" si="129"/>
        <v>1.5502914971379618E-19</v>
      </c>
      <c r="HX107" s="86">
        <f t="shared" si="129"/>
        <v>2.4686914123786574E-20</v>
      </c>
      <c r="HY107" s="86">
        <f t="shared" si="129"/>
        <v>9.3130839279684469E-19</v>
      </c>
      <c r="HZ107" s="86">
        <f t="shared" si="129"/>
        <v>4.3024546072626752E-18</v>
      </c>
      <c r="IA107" s="86">
        <f t="shared" si="129"/>
        <v>2.2231867365839587E-17</v>
      </c>
      <c r="IB107" s="86">
        <f t="shared" si="129"/>
        <v>3.1778410853760585E-20</v>
      </c>
      <c r="IC107" s="86">
        <f t="shared" si="129"/>
        <v>7.4708736607247617E-18</v>
      </c>
      <c r="ID107" s="86">
        <f t="shared" si="129"/>
        <v>1.1490437560233952E-18</v>
      </c>
      <c r="IE107" s="86">
        <f t="shared" si="129"/>
        <v>3.2067943889030526E-19</v>
      </c>
      <c r="IF107" s="86">
        <f t="shared" si="129"/>
        <v>5.729480770416198E-12</v>
      </c>
      <c r="IG107" s="86">
        <f t="shared" si="129"/>
        <v>6.7471731645830748E-9</v>
      </c>
      <c r="II107" s="86">
        <f t="shared" si="130"/>
        <v>9.5196065770806637E-82</v>
      </c>
      <c r="IJ107" s="86">
        <f t="shared" si="130"/>
        <v>3.4339768392148456E-91</v>
      </c>
      <c r="IK107" s="86">
        <f t="shared" si="130"/>
        <v>4.6559458438500681E-82</v>
      </c>
      <c r="IL107" s="86">
        <f t="shared" si="130"/>
        <v>1.5110765270532115E-100</v>
      </c>
      <c r="IM107" s="86">
        <f t="shared" si="130"/>
        <v>1.8150243481119165E-105</v>
      </c>
      <c r="IN107" s="86">
        <f t="shared" si="130"/>
        <v>1.8711133900008469E-109</v>
      </c>
      <c r="IO107" s="86">
        <f t="shared" si="130"/>
        <v>5.4192637090017359E-101</v>
      </c>
      <c r="IP107" s="86">
        <f t="shared" si="130"/>
        <v>1.7459533062848499E-98</v>
      </c>
      <c r="IQ107" s="86">
        <f t="shared" si="130"/>
        <v>9.710956949430126E-96</v>
      </c>
      <c r="IR107" s="86">
        <f t="shared" si="130"/>
        <v>5.7576138091247265E-112</v>
      </c>
      <c r="IS107" s="86">
        <f t="shared" si="130"/>
        <v>1.7131128382655129E-98</v>
      </c>
      <c r="IT107" s="86">
        <f t="shared" si="130"/>
        <v>2.2082710333119726E-105</v>
      </c>
      <c r="IU107" s="86">
        <f t="shared" si="130"/>
        <v>5.0069217030193944E-104</v>
      </c>
      <c r="IV107" s="86">
        <f t="shared" si="130"/>
        <v>9.3531528928797835E-60</v>
      </c>
      <c r="IW107" s="86">
        <f t="shared" si="130"/>
        <v>1.8026689732244042E-35</v>
      </c>
      <c r="IY107" s="86">
        <f t="shared" si="131"/>
        <v>0.62681914400647698</v>
      </c>
      <c r="IZ107" s="86">
        <f t="shared" si="131"/>
        <v>0.48315320195403105</v>
      </c>
      <c r="JA107" s="86">
        <f t="shared" si="131"/>
        <v>0.30068738132571687</v>
      </c>
      <c r="JB107" s="86">
        <f t="shared" si="131"/>
        <v>0.33069912860538719</v>
      </c>
      <c r="JC107" s="86">
        <f t="shared" si="131"/>
        <v>0.42776618794095039</v>
      </c>
      <c r="JD107" s="86">
        <f t="shared" si="131"/>
        <v>0.45691516580249919</v>
      </c>
      <c r="JE107" s="86">
        <f t="shared" si="131"/>
        <v>0.34935396549741149</v>
      </c>
      <c r="JF107" s="86">
        <f t="shared" si="131"/>
        <v>0.32274820367946955</v>
      </c>
      <c r="JG107" s="86">
        <f t="shared" si="131"/>
        <v>0.26701259709797931</v>
      </c>
      <c r="JH107" s="86">
        <f t="shared" si="131"/>
        <v>0.3588145284012888</v>
      </c>
      <c r="JI107" s="86">
        <f t="shared" si="131"/>
        <v>0.31449777082189334</v>
      </c>
      <c r="JJ107" s="86">
        <f t="shared" si="131"/>
        <v>0.27550140835742304</v>
      </c>
      <c r="JK107" s="86">
        <f t="shared" si="131"/>
        <v>0.41879374111074202</v>
      </c>
      <c r="JL107" s="86">
        <f t="shared" si="131"/>
        <v>0.43307003836944691</v>
      </c>
      <c r="JM107" s="86">
        <f t="shared" si="131"/>
        <v>0.30015601812757686</v>
      </c>
    </row>
    <row r="108" spans="2:273" x14ac:dyDescent="0.25">
      <c r="B108" s="2">
        <v>81</v>
      </c>
      <c r="C108" s="37">
        <v>168.78700000000001</v>
      </c>
      <c r="D108" s="37">
        <v>141.869</v>
      </c>
      <c r="E108" s="37">
        <v>104.623</v>
      </c>
      <c r="F108" s="37">
        <v>108.41</v>
      </c>
      <c r="G108" s="37">
        <v>122.279</v>
      </c>
      <c r="H108" s="37">
        <v>127.583</v>
      </c>
      <c r="I108" s="37">
        <v>110.81699999999999</v>
      </c>
      <c r="J108" s="37">
        <v>106.254</v>
      </c>
      <c r="K108" s="37">
        <v>100.95</v>
      </c>
      <c r="L108" s="37">
        <v>113.03400000000001</v>
      </c>
      <c r="M108" s="37">
        <v>108.1</v>
      </c>
      <c r="N108" s="37">
        <v>103.36799999999999</v>
      </c>
      <c r="O108" s="37">
        <v>131.20699999999999</v>
      </c>
      <c r="P108" s="37">
        <v>124.983</v>
      </c>
      <c r="Q108" s="37">
        <v>107.467</v>
      </c>
      <c r="S108" s="4">
        <f t="shared" si="132"/>
        <v>164.61439580675383</v>
      </c>
      <c r="T108" s="4">
        <f t="shared" si="132"/>
        <v>135.64514793983329</v>
      </c>
      <c r="U108" s="4">
        <f t="shared" si="132"/>
        <v>109.02553863213537</v>
      </c>
      <c r="V108" s="4">
        <f t="shared" si="132"/>
        <v>111.78145924786648</v>
      </c>
      <c r="W108" s="4">
        <f t="shared" si="132"/>
        <v>125.30570755440773</v>
      </c>
      <c r="X108" s="4">
        <f t="shared" si="132"/>
        <v>126.02017777550684</v>
      </c>
      <c r="Y108" s="4">
        <f t="shared" si="132"/>
        <v>115.45592471309081</v>
      </c>
      <c r="Z108" s="4">
        <f t="shared" si="132"/>
        <v>112.57273612742166</v>
      </c>
      <c r="AA108" s="4">
        <f t="shared" si="132"/>
        <v>105.62742916502512</v>
      </c>
      <c r="AB108" s="4">
        <f t="shared" si="132"/>
        <v>116.62732239924668</v>
      </c>
      <c r="AC108" s="4">
        <f t="shared" si="132"/>
        <v>111.4288519577384</v>
      </c>
      <c r="AD108" s="4">
        <f t="shared" si="132"/>
        <v>109.19532173550215</v>
      </c>
      <c r="AE108" s="4">
        <f t="shared" si="132"/>
        <v>123.18089205812548</v>
      </c>
      <c r="AF108" s="4">
        <f t="shared" si="132"/>
        <v>125.01932436563078</v>
      </c>
      <c r="AG108" s="4">
        <f t="shared" si="132"/>
        <v>109.60072324925028</v>
      </c>
      <c r="AI108" s="4">
        <f t="shared" si="133"/>
        <v>4.1726041932461726</v>
      </c>
      <c r="AJ108" s="4">
        <f t="shared" si="133"/>
        <v>6.2238520601667062</v>
      </c>
      <c r="AK108" s="4">
        <f t="shared" si="133"/>
        <v>-4.4025386321353608</v>
      </c>
      <c r="AL108" s="4">
        <f t="shared" si="133"/>
        <v>-3.3714592478664827</v>
      </c>
      <c r="AM108" s="4">
        <f t="shared" si="133"/>
        <v>-3.0267075544077358</v>
      </c>
      <c r="AN108" s="4">
        <f t="shared" si="133"/>
        <v>1.5628222244931607</v>
      </c>
      <c r="AO108" s="4">
        <f t="shared" si="133"/>
        <v>-4.638924713090816</v>
      </c>
      <c r="AP108" s="4">
        <f t="shared" si="133"/>
        <v>-6.3187361274216585</v>
      </c>
      <c r="AQ108" s="4">
        <f t="shared" si="133"/>
        <v>-4.6774291650251172</v>
      </c>
      <c r="AR108" s="4">
        <f t="shared" si="133"/>
        <v>-3.5933223992466736</v>
      </c>
      <c r="AS108" s="4">
        <f t="shared" si="133"/>
        <v>-3.3288519577384079</v>
      </c>
      <c r="AT108" s="4">
        <f t="shared" si="133"/>
        <v>-5.8273217355021529</v>
      </c>
      <c r="AU108" s="4">
        <f t="shared" si="133"/>
        <v>8.026107941874514</v>
      </c>
      <c r="AV108" s="4">
        <f t="shared" si="133"/>
        <v>-3.6324365630775901E-2</v>
      </c>
      <c r="AW108" s="4">
        <f t="shared" si="133"/>
        <v>-2.1337232492502807</v>
      </c>
      <c r="AY108" s="2">
        <f t="shared" si="125"/>
        <v>99.573563700143254</v>
      </c>
      <c r="AZ108" s="2">
        <f t="shared" si="125"/>
        <v>99.442827570829692</v>
      </c>
      <c r="BA108" s="2">
        <f t="shared" si="125"/>
        <v>94.896620359692591</v>
      </c>
      <c r="BB108" s="2">
        <f t="shared" si="125"/>
        <v>94.728471321256421</v>
      </c>
      <c r="BC108" s="2">
        <f t="shared" si="125"/>
        <v>97.957419298094621</v>
      </c>
      <c r="BD108" s="2">
        <f t="shared" si="125"/>
        <v>98.340709370306996</v>
      </c>
      <c r="BE108" s="2">
        <f t="shared" si="125"/>
        <v>96.884984194639969</v>
      </c>
      <c r="BF108" s="2">
        <f t="shared" si="125"/>
        <v>96.319761243755423</v>
      </c>
      <c r="BG108" s="2">
        <f t="shared" si="125"/>
        <v>94.374060706303283</v>
      </c>
      <c r="BH108" s="2">
        <f t="shared" si="125"/>
        <v>97.586158301430146</v>
      </c>
      <c r="BI108" s="2">
        <f t="shared" si="125"/>
        <v>97.421453231359891</v>
      </c>
      <c r="BJ108" s="2">
        <f t="shared" si="125"/>
        <v>96.626079334722519</v>
      </c>
      <c r="BK108" s="2">
        <f t="shared" si="125"/>
        <v>96.836269344863112</v>
      </c>
      <c r="BL108" s="2">
        <f t="shared" si="125"/>
        <v>97.843471809510504</v>
      </c>
      <c r="BM108" s="2">
        <f t="shared" si="125"/>
        <v>99.627372395416231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113.95991472795501</v>
      </c>
      <c r="DL108" s="2">
        <f t="shared" si="134"/>
        <v>115.81705635189849</v>
      </c>
      <c r="DM108" s="2">
        <f t="shared" si="134"/>
        <v>112.33327145566622</v>
      </c>
      <c r="DN108" s="2">
        <f t="shared" si="134"/>
        <v>113.08808512966409</v>
      </c>
      <c r="DO108" s="2">
        <f t="shared" si="134"/>
        <v>113.24428591749643</v>
      </c>
      <c r="DP108" s="2">
        <f t="shared" si="134"/>
        <v>115.4227501185396</v>
      </c>
      <c r="DQ108" s="2">
        <f t="shared" si="134"/>
        <v>112.82783357041254</v>
      </c>
      <c r="DR108" s="2">
        <f t="shared" si="134"/>
        <v>115.36669433719433</v>
      </c>
      <c r="DS108" s="2">
        <f t="shared" si="134"/>
        <v>109.33371484593837</v>
      </c>
      <c r="DT108" s="2">
        <f t="shared" si="134"/>
        <v>108.40275813598168</v>
      </c>
      <c r="DU108" s="2">
        <f t="shared" si="134"/>
        <v>111.40185602240896</v>
      </c>
      <c r="DV108" s="2">
        <f t="shared" si="134"/>
        <v>116.23975042016806</v>
      </c>
      <c r="DW108" s="2">
        <f t="shared" si="134"/>
        <v>115.03514341736694</v>
      </c>
      <c r="DX108" s="2">
        <f t="shared" si="134"/>
        <v>114.75100623885916</v>
      </c>
      <c r="DY108" s="2">
        <f t="shared" si="134"/>
        <v>108.92495369458128</v>
      </c>
      <c r="EA108" s="2">
        <f t="shared" si="94"/>
        <v>99.194573929999024</v>
      </c>
      <c r="EB108" s="2">
        <f t="shared" si="94"/>
        <v>99.015657349273226</v>
      </c>
      <c r="EC108" s="2">
        <f t="shared" si="94"/>
        <v>94.454569453587908</v>
      </c>
      <c r="ED108" s="2">
        <f t="shared" si="94"/>
        <v>94.269993372931481</v>
      </c>
      <c r="EE108" s="2">
        <f t="shared" si="94"/>
        <v>97.547746765249499</v>
      </c>
      <c r="EF108" s="2">
        <f t="shared" si="94"/>
        <v>97.84745444333744</v>
      </c>
      <c r="EG108" s="2">
        <f t="shared" si="94"/>
        <v>96.456310328085394</v>
      </c>
      <c r="EH108" s="2">
        <f t="shared" si="94"/>
        <v>95.768348501117259</v>
      </c>
      <c r="EI108" s="2">
        <f t="shared" si="94"/>
        <v>93.938834995405188</v>
      </c>
      <c r="EJ108" s="2">
        <f t="shared" si="94"/>
        <v>97.23058047564588</v>
      </c>
      <c r="EK108" s="2">
        <f t="shared" si="94"/>
        <v>96.98853932383706</v>
      </c>
      <c r="EL108" s="2">
        <f t="shared" si="94"/>
        <v>96.063216978497636</v>
      </c>
      <c r="EM108" s="2">
        <f t="shared" si="135"/>
        <v>96.276882760036344</v>
      </c>
      <c r="EN108" s="2">
        <f t="shared" si="135"/>
        <v>97.288170040847973</v>
      </c>
      <c r="EO108" s="2">
        <f t="shared" si="135"/>
        <v>99.308562444689869</v>
      </c>
      <c r="EQ108" s="2">
        <f t="shared" si="136"/>
        <v>98.808313561007012</v>
      </c>
      <c r="ER108" s="2">
        <f t="shared" si="136"/>
        <v>98.515579871158153</v>
      </c>
      <c r="ES108" s="2">
        <f t="shared" si="136"/>
        <v>94.335990389978662</v>
      </c>
      <c r="ET108" s="2">
        <f t="shared" si="136"/>
        <v>94.452808908628072</v>
      </c>
      <c r="EU108" s="2">
        <f t="shared" si="136"/>
        <v>97.651205723348141</v>
      </c>
      <c r="EV108" s="2">
        <f t="shared" si="136"/>
        <v>97.806780249489094</v>
      </c>
      <c r="EW108" s="2">
        <f t="shared" si="136"/>
        <v>96.349365299812462</v>
      </c>
      <c r="EX108" s="2">
        <f t="shared" si="136"/>
        <v>95.773537395981322</v>
      </c>
      <c r="EY108" s="2">
        <f t="shared" si="136"/>
        <v>93.874502836087728</v>
      </c>
      <c r="EZ108" s="2">
        <f t="shared" si="136"/>
        <v>97.398746684584637</v>
      </c>
      <c r="FA108" s="2">
        <f t="shared" si="136"/>
        <v>96.997617872167879</v>
      </c>
      <c r="FB108" s="2">
        <f t="shared" si="136"/>
        <v>95.698176422366046</v>
      </c>
      <c r="FC108" s="2">
        <f t="shared" si="136"/>
        <v>96.280754716981107</v>
      </c>
      <c r="FD108" s="2">
        <f t="shared" si="136"/>
        <v>97.359581352535571</v>
      </c>
      <c r="FE108" s="2">
        <f t="shared" si="136"/>
        <v>99.779417264881431</v>
      </c>
      <c r="FG108" s="2">
        <f t="shared" si="137"/>
        <v>0.97421076970967069</v>
      </c>
      <c r="FH108" s="2">
        <f t="shared" si="137"/>
        <v>0.97440145019622804</v>
      </c>
      <c r="FI108" s="2">
        <f t="shared" si="137"/>
        <v>0.97522046699513554</v>
      </c>
      <c r="FJ108" s="2">
        <f t="shared" si="137"/>
        <v>0.97569353451452312</v>
      </c>
      <c r="FK108" s="2">
        <f t="shared" si="137"/>
        <v>0.9739354401927266</v>
      </c>
      <c r="FL108" s="2">
        <f t="shared" si="137"/>
        <v>0.97192210025464199</v>
      </c>
      <c r="FM108" s="2">
        <f t="shared" si="137"/>
        <v>0.97377455549297032</v>
      </c>
      <c r="FN108" s="2">
        <f t="shared" si="137"/>
        <v>0.97186628194112057</v>
      </c>
      <c r="FO108" s="2">
        <f t="shared" si="137"/>
        <v>0.97169860419581233</v>
      </c>
      <c r="FP108" s="2">
        <f t="shared" si="137"/>
        <v>0.96827046759690094</v>
      </c>
      <c r="FQ108" s="2">
        <f t="shared" si="137"/>
        <v>0.9699687427235143</v>
      </c>
      <c r="FR108" s="2">
        <f t="shared" si="137"/>
        <v>0.9719821507775207</v>
      </c>
      <c r="FS108" s="2">
        <f t="shared" si="137"/>
        <v>0.97018037216514963</v>
      </c>
      <c r="FT108" s="2">
        <f t="shared" si="137"/>
        <v>0.96822036166593584</v>
      </c>
      <c r="FU108" s="2">
        <f t="shared" si="137"/>
        <v>0.96704423742352053</v>
      </c>
      <c r="FW108" s="2">
        <f t="shared" si="127"/>
        <v>4.6523126722391997E-3</v>
      </c>
      <c r="FX108" s="2">
        <f t="shared" si="127"/>
        <v>5.8415499860149768E-3</v>
      </c>
      <c r="FY108" s="2">
        <f t="shared" si="127"/>
        <v>8.2221954726607056E-3</v>
      </c>
      <c r="FZ108" s="2">
        <f t="shared" si="127"/>
        <v>5.8892726665425669E-3</v>
      </c>
      <c r="GA108" s="2">
        <f t="shared" si="127"/>
        <v>5.3078955584655221E-3</v>
      </c>
      <c r="GB108" s="2">
        <f t="shared" si="127"/>
        <v>5.4693891320302876E-3</v>
      </c>
      <c r="GC108" s="2">
        <f t="shared" si="127"/>
        <v>6.3266871173405367E-3</v>
      </c>
      <c r="GD108" s="2">
        <f t="shared" si="127"/>
        <v>7.4016657807531045E-3</v>
      </c>
      <c r="GE108" s="2">
        <f t="shared" si="127"/>
        <v>7.3194668849498315E-3</v>
      </c>
      <c r="GF108" s="2">
        <f t="shared" si="127"/>
        <v>6.4808067230321788E-3</v>
      </c>
      <c r="GG108" s="2">
        <f t="shared" si="127"/>
        <v>7.0369775235703692E-3</v>
      </c>
      <c r="GH108" s="2">
        <f t="shared" si="127"/>
        <v>6.6861490734781174E-3</v>
      </c>
      <c r="GI108" s="2">
        <f t="shared" si="127"/>
        <v>5.7421082856877583E-3</v>
      </c>
      <c r="GJ108" s="2">
        <f t="shared" si="127"/>
        <v>4.7492476290796068E-3</v>
      </c>
      <c r="GK108" s="2">
        <f t="shared" si="127"/>
        <v>4.0234139508819773E-3</v>
      </c>
      <c r="GM108" s="86">
        <f t="shared" si="128"/>
        <v>5.0599625997000932E-14</v>
      </c>
      <c r="GN108" s="86">
        <f t="shared" si="128"/>
        <v>2.1406364752393414E-15</v>
      </c>
      <c r="GO108" s="86">
        <f t="shared" si="128"/>
        <v>3.7324041589641999E-21</v>
      </c>
      <c r="GP108" s="86">
        <f t="shared" si="128"/>
        <v>3.1674433072726914E-22</v>
      </c>
      <c r="GQ108" s="86">
        <f t="shared" si="128"/>
        <v>3.8351899877538146E-21</v>
      </c>
      <c r="GR108" s="86">
        <f t="shared" si="128"/>
        <v>6.8463890464909705E-21</v>
      </c>
      <c r="GS108" s="86">
        <f t="shared" si="128"/>
        <v>1.4868837243050149E-19</v>
      </c>
      <c r="GT108" s="86">
        <f t="shared" si="128"/>
        <v>7.688789584254611E-18</v>
      </c>
      <c r="GU108" s="86">
        <f t="shared" si="128"/>
        <v>7.0546833017329473E-18</v>
      </c>
      <c r="GV108" s="86">
        <f t="shared" si="128"/>
        <v>4.7599488602606912E-18</v>
      </c>
      <c r="GW108" s="86">
        <f t="shared" si="128"/>
        <v>1.3560226821561227E-21</v>
      </c>
      <c r="GX108" s="86">
        <f t="shared" si="128"/>
        <v>3.4687305675997294E-21</v>
      </c>
      <c r="GY108" s="86">
        <f t="shared" si="128"/>
        <v>9.0326512865760987E-16</v>
      </c>
      <c r="GZ108" s="86">
        <f t="shared" si="128"/>
        <v>8.9987111949559323E-17</v>
      </c>
      <c r="HA108" s="86">
        <f t="shared" si="128"/>
        <v>3.7565651686327577E-22</v>
      </c>
      <c r="HC108" s="86">
        <f t="shared" si="73"/>
        <v>0.54567708352427968</v>
      </c>
      <c r="HD108" s="86">
        <f t="shared" si="73"/>
        <v>0.34052325944132139</v>
      </c>
      <c r="HE108" s="86">
        <f t="shared" si="73"/>
        <v>0.15466927563201405</v>
      </c>
      <c r="HF108" s="86">
        <f t="shared" si="73"/>
        <v>0.18081260959583723</v>
      </c>
      <c r="HG108" s="86">
        <f t="shared" si="73"/>
        <v>0.27310378861031159</v>
      </c>
      <c r="HH108" s="86">
        <f t="shared" si="73"/>
        <v>0.27196848914586413</v>
      </c>
      <c r="HI108" s="86">
        <f t="shared" si="138"/>
        <v>0.20272706355312431</v>
      </c>
      <c r="HJ108" s="86">
        <f t="shared" si="138"/>
        <v>0.18437368432957793</v>
      </c>
      <c r="HK108" s="86">
        <f t="shared" si="138"/>
        <v>0.13829538667785879</v>
      </c>
      <c r="HL108" s="86">
        <f t="shared" si="138"/>
        <v>0.20647984645926254</v>
      </c>
      <c r="HM108" s="86">
        <f t="shared" si="138"/>
        <v>0.15621187072421164</v>
      </c>
      <c r="HN108" s="86">
        <f t="shared" si="138"/>
        <v>0.15208514161180567</v>
      </c>
      <c r="HO108" s="86">
        <f t="shared" si="138"/>
        <v>0.27272603773069171</v>
      </c>
      <c r="HP108" s="86">
        <f t="shared" si="138"/>
        <v>0.30248274067549724</v>
      </c>
      <c r="HQ108" s="86">
        <f t="shared" si="138"/>
        <v>0.17131621607169756</v>
      </c>
      <c r="HS108" s="86">
        <f t="shared" si="129"/>
        <v>1.9450721238623663E-14</v>
      </c>
      <c r="HT108" s="86">
        <f t="shared" si="129"/>
        <v>3.0768363199781021E-14</v>
      </c>
      <c r="HU108" s="86">
        <f t="shared" si="129"/>
        <v>1.0969717788680596E-15</v>
      </c>
      <c r="HV108" s="86">
        <f t="shared" si="129"/>
        <v>4.2819272240636561E-17</v>
      </c>
      <c r="HW108" s="86">
        <f t="shared" si="129"/>
        <v>1.9654830510531386E-18</v>
      </c>
      <c r="HX108" s="86">
        <f t="shared" si="129"/>
        <v>3.5250730350593041E-19</v>
      </c>
      <c r="HY108" s="86">
        <f t="shared" si="129"/>
        <v>1.1497719036699811E-17</v>
      </c>
      <c r="HZ108" s="86">
        <f t="shared" si="129"/>
        <v>5.2919904554523286E-17</v>
      </c>
      <c r="IA108" s="86">
        <f t="shared" si="129"/>
        <v>2.4888975295732656E-16</v>
      </c>
      <c r="IB108" s="86">
        <f t="shared" si="129"/>
        <v>5.0675569809518825E-19</v>
      </c>
      <c r="IC108" s="86">
        <f t="shared" si="129"/>
        <v>8.8049035908268473E-17</v>
      </c>
      <c r="ID108" s="86">
        <f t="shared" si="129"/>
        <v>1.5289635360708309E-17</v>
      </c>
      <c r="IE108" s="86">
        <f t="shared" si="129"/>
        <v>4.0557071929341386E-18</v>
      </c>
      <c r="IF108" s="86">
        <f t="shared" si="129"/>
        <v>2.3946640890701671E-11</v>
      </c>
      <c r="IG108" s="86">
        <f t="shared" si="129"/>
        <v>1.828069433928331E-8</v>
      </c>
      <c r="II108" s="86">
        <f t="shared" si="130"/>
        <v>4.4793158296604439E-79</v>
      </c>
      <c r="IJ108" s="86">
        <f t="shared" si="130"/>
        <v>4.4998183931383149E-88</v>
      </c>
      <c r="IK108" s="86">
        <f t="shared" si="130"/>
        <v>4.5998964548436319E-79</v>
      </c>
      <c r="IL108" s="86">
        <f t="shared" si="130"/>
        <v>4.2461245620946607E-97</v>
      </c>
      <c r="IM108" s="86">
        <f t="shared" si="130"/>
        <v>6.439565590591463E-102</v>
      </c>
      <c r="IN108" s="86">
        <f t="shared" si="130"/>
        <v>9.5346132331960944E-106</v>
      </c>
      <c r="IO108" s="86">
        <f t="shared" si="130"/>
        <v>1.7630001417788086E-97</v>
      </c>
      <c r="IP108" s="86">
        <f t="shared" si="130"/>
        <v>5.9292476446488968E-95</v>
      </c>
      <c r="IQ108" s="86">
        <f t="shared" si="130"/>
        <v>2.5728816115382446E-92</v>
      </c>
      <c r="IR108" s="86">
        <f t="shared" si="130"/>
        <v>4.7766046612788486E-108</v>
      </c>
      <c r="IS108" s="86">
        <f t="shared" si="130"/>
        <v>5.3670279858502236E-95</v>
      </c>
      <c r="IT108" s="86">
        <f t="shared" si="130"/>
        <v>1.1255826088066028E-101</v>
      </c>
      <c r="IU108" s="86">
        <f t="shared" si="130"/>
        <v>1.7887071786977527E-100</v>
      </c>
      <c r="IV108" s="86">
        <f t="shared" si="130"/>
        <v>8.263953411852516E-58</v>
      </c>
      <c r="IW108" s="86">
        <f t="shared" si="130"/>
        <v>2.2739825448587263E-34</v>
      </c>
      <c r="IY108" s="86">
        <f t="shared" si="131"/>
        <v>0.54567708352434974</v>
      </c>
      <c r="IZ108" s="86">
        <f t="shared" si="131"/>
        <v>0.34052325944135431</v>
      </c>
      <c r="JA108" s="86">
        <f t="shared" si="131"/>
        <v>0.15466927563201516</v>
      </c>
      <c r="JB108" s="86">
        <f t="shared" si="131"/>
        <v>0.18081260959583728</v>
      </c>
      <c r="JC108" s="86">
        <f t="shared" si="131"/>
        <v>0.27310378861031159</v>
      </c>
      <c r="JD108" s="86">
        <f t="shared" si="131"/>
        <v>0.27196848914586413</v>
      </c>
      <c r="JE108" s="86">
        <f t="shared" si="131"/>
        <v>0.20272706355312431</v>
      </c>
      <c r="JF108" s="86">
        <f t="shared" si="131"/>
        <v>0.18437368432957799</v>
      </c>
      <c r="JG108" s="86">
        <f t="shared" si="131"/>
        <v>0.13829538667785904</v>
      </c>
      <c r="JH108" s="86">
        <f t="shared" si="131"/>
        <v>0.20647984645926254</v>
      </c>
      <c r="JI108" s="86">
        <f t="shared" si="131"/>
        <v>0.15621187072421172</v>
      </c>
      <c r="JJ108" s="86">
        <f t="shared" si="131"/>
        <v>0.1520851416118057</v>
      </c>
      <c r="JK108" s="86">
        <f t="shared" si="131"/>
        <v>0.27272603773069259</v>
      </c>
      <c r="JL108" s="86">
        <f t="shared" si="131"/>
        <v>0.30248274069944397</v>
      </c>
      <c r="JM108" s="86">
        <f t="shared" si="131"/>
        <v>0.17131623435239191</v>
      </c>
    </row>
    <row r="109" spans="2:273" x14ac:dyDescent="0.25">
      <c r="B109" s="2">
        <v>82</v>
      </c>
      <c r="C109" s="37">
        <v>148.869</v>
      </c>
      <c r="D109" s="37">
        <v>116.65600000000001</v>
      </c>
      <c r="E109" s="37">
        <v>97.557000000000002</v>
      </c>
      <c r="F109" s="37">
        <v>97.262</v>
      </c>
      <c r="G109" s="37">
        <v>102.95099999999999</v>
      </c>
      <c r="H109" s="37">
        <v>108.133</v>
      </c>
      <c r="I109" s="37">
        <v>97.683000000000007</v>
      </c>
      <c r="J109" s="37">
        <v>97.457999999999998</v>
      </c>
      <c r="K109" s="37">
        <v>94.816999999999993</v>
      </c>
      <c r="L109" s="37">
        <v>98.728999999999999</v>
      </c>
      <c r="M109" s="37">
        <v>97.216999999999999</v>
      </c>
      <c r="N109" s="37">
        <v>98.474000000000004</v>
      </c>
      <c r="O109" s="37">
        <v>108.81</v>
      </c>
      <c r="P109" s="37">
        <v>106.593</v>
      </c>
      <c r="Q109" s="37">
        <v>100.35</v>
      </c>
      <c r="S109" s="4">
        <f t="shared" si="132"/>
        <v>142.92486162433508</v>
      </c>
      <c r="T109" s="4">
        <f t="shared" si="132"/>
        <v>117.78243414659288</v>
      </c>
      <c r="U109" s="4">
        <f t="shared" si="132"/>
        <v>99.59801970270901</v>
      </c>
      <c r="V109" s="4">
        <f t="shared" si="132"/>
        <v>100.86150984167583</v>
      </c>
      <c r="W109" s="4">
        <f t="shared" si="132"/>
        <v>109.95186511223159</v>
      </c>
      <c r="X109" s="4">
        <f t="shared" si="132"/>
        <v>108.79737611868751</v>
      </c>
      <c r="Y109" s="4">
        <f t="shared" si="132"/>
        <v>104.08712351298512</v>
      </c>
      <c r="Z109" s="4">
        <f t="shared" si="132"/>
        <v>102.52964539037364</v>
      </c>
      <c r="AA109" s="4">
        <f t="shared" si="132"/>
        <v>98.164906882593414</v>
      </c>
      <c r="AB109" s="4">
        <f t="shared" si="132"/>
        <v>104.78014090544553</v>
      </c>
      <c r="AC109" s="4">
        <f t="shared" si="132"/>
        <v>101.68301416587036</v>
      </c>
      <c r="AD109" s="4">
        <f t="shared" si="132"/>
        <v>101.19903204268449</v>
      </c>
      <c r="AE109" s="4">
        <f t="shared" si="132"/>
        <v>108.81274749947669</v>
      </c>
      <c r="AF109" s="4">
        <f t="shared" si="132"/>
        <v>111.29051826519641</v>
      </c>
      <c r="AG109" s="4">
        <f t="shared" si="132"/>
        <v>103.28776087121828</v>
      </c>
      <c r="AI109" s="4">
        <f t="shared" si="133"/>
        <v>5.9441383756649202</v>
      </c>
      <c r="AJ109" s="4">
        <f t="shared" si="133"/>
        <v>-1.1264341465928709</v>
      </c>
      <c r="AK109" s="4">
        <f t="shared" si="133"/>
        <v>-2.0410197027090078</v>
      </c>
      <c r="AL109" s="4">
        <f t="shared" si="133"/>
        <v>-3.5995098416758253</v>
      </c>
      <c r="AM109" s="4">
        <f t="shared" si="133"/>
        <v>-7.0008651122315939</v>
      </c>
      <c r="AN109" s="4">
        <f t="shared" si="133"/>
        <v>-0.66437611868751389</v>
      </c>
      <c r="AO109" s="4">
        <f t="shared" si="133"/>
        <v>-6.4041235129851088</v>
      </c>
      <c r="AP109" s="4">
        <f t="shared" si="133"/>
        <v>-5.0716453903736465</v>
      </c>
      <c r="AQ109" s="4">
        <f t="shared" si="133"/>
        <v>-3.3479068825934206</v>
      </c>
      <c r="AR109" s="4">
        <f t="shared" si="133"/>
        <v>-6.0511409054455356</v>
      </c>
      <c r="AS109" s="4">
        <f t="shared" si="133"/>
        <v>-4.4660141658703623</v>
      </c>
      <c r="AT109" s="4">
        <f t="shared" si="133"/>
        <v>-2.7250320426844894</v>
      </c>
      <c r="AU109" s="4">
        <f t="shared" si="133"/>
        <v>-2.7474994766834016E-3</v>
      </c>
      <c r="AV109" s="4">
        <f t="shared" si="133"/>
        <v>-4.6975182651964076</v>
      </c>
      <c r="AW109" s="4">
        <f t="shared" si="133"/>
        <v>-2.9377608712182877</v>
      </c>
      <c r="AY109" s="2">
        <f t="shared" si="125"/>
        <v>99.356176884426048</v>
      </c>
      <c r="AZ109" s="2">
        <f t="shared" si="125"/>
        <v>99.203307852996332</v>
      </c>
      <c r="BA109" s="2">
        <f t="shared" si="125"/>
        <v>94.719105799807451</v>
      </c>
      <c r="BB109" s="2">
        <f t="shared" si="125"/>
        <v>94.558450405565708</v>
      </c>
      <c r="BC109" s="2">
        <f t="shared" si="125"/>
        <v>97.761253560288068</v>
      </c>
      <c r="BD109" s="2">
        <f t="shared" si="125"/>
        <v>98.129223459981844</v>
      </c>
      <c r="BE109" s="2">
        <f t="shared" si="125"/>
        <v>96.663929731604441</v>
      </c>
      <c r="BF109" s="2">
        <f t="shared" si="125"/>
        <v>96.126790249658072</v>
      </c>
      <c r="BG109" s="2">
        <f t="shared" si="125"/>
        <v>94.211655082176648</v>
      </c>
      <c r="BH109" s="2">
        <f t="shared" si="125"/>
        <v>97.420320492564315</v>
      </c>
      <c r="BI109" s="2">
        <f t="shared" si="125"/>
        <v>97.216599056239062</v>
      </c>
      <c r="BJ109" s="2">
        <f t="shared" si="125"/>
        <v>96.40329514555782</v>
      </c>
      <c r="BK109" s="2">
        <f t="shared" si="125"/>
        <v>96.65080448739883</v>
      </c>
      <c r="BL109" s="2">
        <f t="shared" si="125"/>
        <v>97.678806364310077</v>
      </c>
      <c r="BM109" s="2">
        <f t="shared" si="125"/>
        <v>99.531344382167561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114.01071538461542</v>
      </c>
      <c r="DL109" s="2">
        <f t="shared" si="134"/>
        <v>115.93243987307147</v>
      </c>
      <c r="DM109" s="2">
        <f t="shared" si="134"/>
        <v>112.45506258890472</v>
      </c>
      <c r="DN109" s="2">
        <f t="shared" si="134"/>
        <v>113.19514892220158</v>
      </c>
      <c r="DO109" s="2">
        <f t="shared" si="134"/>
        <v>113.31610187110186</v>
      </c>
      <c r="DP109" s="2">
        <f t="shared" si="134"/>
        <v>115.52739212897107</v>
      </c>
      <c r="DQ109" s="2">
        <f t="shared" si="134"/>
        <v>112.92912627202102</v>
      </c>
      <c r="DR109" s="2">
        <f t="shared" si="134"/>
        <v>115.52565057915058</v>
      </c>
      <c r="DS109" s="2">
        <f t="shared" si="134"/>
        <v>109.41623781512605</v>
      </c>
      <c r="DT109" s="2">
        <f t="shared" si="134"/>
        <v>108.46152757830407</v>
      </c>
      <c r="DU109" s="2">
        <f t="shared" si="134"/>
        <v>111.48738151260504</v>
      </c>
      <c r="DV109" s="2">
        <f t="shared" si="134"/>
        <v>116.40403977591036</v>
      </c>
      <c r="DW109" s="2">
        <f t="shared" si="134"/>
        <v>115.16203781512604</v>
      </c>
      <c r="DX109" s="2">
        <f t="shared" si="134"/>
        <v>114.89220276292333</v>
      </c>
      <c r="DY109" s="2">
        <f t="shared" si="134"/>
        <v>108.9596842364532</v>
      </c>
      <c r="EA109" s="2">
        <f t="shared" si="94"/>
        <v>99.004279955152583</v>
      </c>
      <c r="EB109" s="2">
        <f t="shared" si="94"/>
        <v>98.805586823772245</v>
      </c>
      <c r="EC109" s="2">
        <f t="shared" si="94"/>
        <v>94.309114219881522</v>
      </c>
      <c r="ED109" s="2">
        <f t="shared" si="94"/>
        <v>94.133892157752769</v>
      </c>
      <c r="EE109" s="2">
        <f t="shared" si="94"/>
        <v>97.381019100431274</v>
      </c>
      <c r="EF109" s="2">
        <f t="shared" si="94"/>
        <v>97.671067426595556</v>
      </c>
      <c r="EG109" s="2">
        <f t="shared" si="94"/>
        <v>96.265137981507266</v>
      </c>
      <c r="EH109" s="2">
        <f t="shared" si="94"/>
        <v>95.614599067007163</v>
      </c>
      <c r="EI109" s="2">
        <f t="shared" si="94"/>
        <v>93.808272038051783</v>
      </c>
      <c r="EJ109" s="2">
        <f t="shared" si="94"/>
        <v>97.089187771619606</v>
      </c>
      <c r="EK109" s="2">
        <f t="shared" si="94"/>
        <v>96.813569740459101</v>
      </c>
      <c r="EL109" s="2">
        <f t="shared" si="94"/>
        <v>95.880073480405855</v>
      </c>
      <c r="EM109" s="2">
        <f t="shared" si="135"/>
        <v>96.131879446350524</v>
      </c>
      <c r="EN109" s="2">
        <f t="shared" si="135"/>
        <v>97.163168341333972</v>
      </c>
      <c r="EO109" s="2">
        <f t="shared" si="135"/>
        <v>99.236357023784194</v>
      </c>
      <c r="EQ109" s="2">
        <f t="shared" si="136"/>
        <v>98.639880263020856</v>
      </c>
      <c r="ER109" s="2">
        <f t="shared" si="136"/>
        <v>98.332608939627022</v>
      </c>
      <c r="ES109" s="2">
        <f t="shared" si="136"/>
        <v>94.19938693989964</v>
      </c>
      <c r="ET109" s="2">
        <f t="shared" si="136"/>
        <v>94.305457302949918</v>
      </c>
      <c r="EU109" s="2">
        <f t="shared" si="136"/>
        <v>97.4787178417333</v>
      </c>
      <c r="EV109" s="2">
        <f t="shared" si="136"/>
        <v>97.632767087448897</v>
      </c>
      <c r="EW109" s="2">
        <f t="shared" si="136"/>
        <v>96.164526078361803</v>
      </c>
      <c r="EX109" s="2">
        <f t="shared" si="136"/>
        <v>95.61959534199309</v>
      </c>
      <c r="EY109" s="2">
        <f t="shared" si="136"/>
        <v>93.748087433181752</v>
      </c>
      <c r="EZ109" s="2">
        <f t="shared" si="136"/>
        <v>97.247218994235595</v>
      </c>
      <c r="FA109" s="2">
        <f t="shared" si="136"/>
        <v>96.822122518458457</v>
      </c>
      <c r="FB109" s="2">
        <f t="shared" si="136"/>
        <v>95.536832602923397</v>
      </c>
      <c r="FC109" s="2">
        <f t="shared" si="136"/>
        <v>96.135488271290143</v>
      </c>
      <c r="FD109" s="2">
        <f t="shared" si="136"/>
        <v>97.230390407934507</v>
      </c>
      <c r="FE109" s="2">
        <f t="shared" si="136"/>
        <v>99.665623722227579</v>
      </c>
      <c r="FG109" s="2">
        <f t="shared" si="137"/>
        <v>0.97642644997979178</v>
      </c>
      <c r="FH109" s="2">
        <f t="shared" si="137"/>
        <v>0.97660114163767076</v>
      </c>
      <c r="FI109" s="2">
        <f t="shared" si="137"/>
        <v>0.9773514159110126</v>
      </c>
      <c r="FJ109" s="2">
        <f t="shared" si="137"/>
        <v>0.97778472808667216</v>
      </c>
      <c r="FK109" s="2">
        <f t="shared" si="137"/>
        <v>0.97617419686583884</v>
      </c>
      <c r="FL109" s="2">
        <f t="shared" si="137"/>
        <v>0.97432923014407868</v>
      </c>
      <c r="FM109" s="2">
        <f t="shared" si="137"/>
        <v>0.97602679084761979</v>
      </c>
      <c r="FN109" s="2">
        <f t="shared" si="137"/>
        <v>0.97427807051379245</v>
      </c>
      <c r="FO109" s="2">
        <f t="shared" si="137"/>
        <v>0.97412438438406146</v>
      </c>
      <c r="FP109" s="2">
        <f t="shared" si="137"/>
        <v>0.97098130653845693</v>
      </c>
      <c r="FQ109" s="2">
        <f t="shared" si="137"/>
        <v>0.97253860315949414</v>
      </c>
      <c r="FR109" s="2">
        <f t="shared" si="137"/>
        <v>0.97438426819443247</v>
      </c>
      <c r="FS109" s="2">
        <f t="shared" si="137"/>
        <v>0.97273263195907012</v>
      </c>
      <c r="FT109" s="2">
        <f t="shared" si="137"/>
        <v>0.97093535295095112</v>
      </c>
      <c r="FU109" s="2">
        <f t="shared" si="137"/>
        <v>0.96985657892915211</v>
      </c>
      <c r="FW109" s="2">
        <f t="shared" si="127"/>
        <v>5.0988707952447738E-3</v>
      </c>
      <c r="FX109" s="2">
        <f t="shared" si="127"/>
        <v>6.4015244061036815E-3</v>
      </c>
      <c r="FY109" s="2">
        <f t="shared" si="127"/>
        <v>9.0083121032313099E-3</v>
      </c>
      <c r="FZ109" s="2">
        <f t="shared" si="127"/>
        <v>6.4537921130765272E-3</v>
      </c>
      <c r="GA109" s="2">
        <f t="shared" si="127"/>
        <v>5.8170128771381363E-3</v>
      </c>
      <c r="GB109" s="2">
        <f t="shared" si="127"/>
        <v>5.9939030859090334E-3</v>
      </c>
      <c r="GC109" s="2">
        <f t="shared" si="127"/>
        <v>6.9328427583908309E-3</v>
      </c>
      <c r="GD109" s="2">
        <f t="shared" si="127"/>
        <v>8.1099738165986771E-3</v>
      </c>
      <c r="GE109" s="2">
        <f t="shared" si="127"/>
        <v>8.0199723911625227E-3</v>
      </c>
      <c r="GF109" s="2">
        <f t="shared" si="127"/>
        <v>7.1016229290264072E-3</v>
      </c>
      <c r="GG109" s="2">
        <f t="shared" si="127"/>
        <v>7.7106575410683127E-3</v>
      </c>
      <c r="GH109" s="2">
        <f t="shared" si="127"/>
        <v>7.3264905935152896E-3</v>
      </c>
      <c r="GI109" s="2">
        <f t="shared" si="127"/>
        <v>6.2926105028727145E-3</v>
      </c>
      <c r="GJ109" s="2">
        <f t="shared" si="127"/>
        <v>5.2050615201974862E-3</v>
      </c>
      <c r="GK109" s="2">
        <f t="shared" si="127"/>
        <v>4.4098738828688977E-3</v>
      </c>
      <c r="GM109" s="86">
        <f t="shared" si="128"/>
        <v>2.9063647286990612E-15</v>
      </c>
      <c r="GN109" s="86">
        <f t="shared" si="128"/>
        <v>1.0538203031062792E-16</v>
      </c>
      <c r="GO109" s="86">
        <f t="shared" si="128"/>
        <v>6.4715477276879202E-23</v>
      </c>
      <c r="GP109" s="86">
        <f t="shared" si="128"/>
        <v>4.1642954929849101E-24</v>
      </c>
      <c r="GQ109" s="86">
        <f t="shared" si="128"/>
        <v>5.8208904470738049E-23</v>
      </c>
      <c r="GR109" s="86">
        <f t="shared" si="128"/>
        <v>9.7684987427002567E-23</v>
      </c>
      <c r="GS109" s="86">
        <f t="shared" si="128"/>
        <v>2.9863214515263838E-21</v>
      </c>
      <c r="GT109" s="86">
        <f t="shared" si="128"/>
        <v>2.3008480256386128E-19</v>
      </c>
      <c r="GU109" s="86">
        <f t="shared" si="128"/>
        <v>2.23321330299798E-19</v>
      </c>
      <c r="GV109" s="86">
        <f t="shared" si="128"/>
        <v>1.2913050757333912E-19</v>
      </c>
      <c r="GW109" s="86">
        <f t="shared" si="128"/>
        <v>1.721682282776252E-23</v>
      </c>
      <c r="GX109" s="86">
        <f t="shared" si="128"/>
        <v>5.4515791326053631E-23</v>
      </c>
      <c r="GY109" s="86">
        <f t="shared" si="128"/>
        <v>4.1519808821481631E-17</v>
      </c>
      <c r="GZ109" s="86">
        <f t="shared" si="128"/>
        <v>3.4613029587777089E-18</v>
      </c>
      <c r="HA109" s="86">
        <f t="shared" si="128"/>
        <v>5.648940275391499E-24</v>
      </c>
      <c r="HC109" s="86">
        <f t="shared" si="73"/>
        <v>0.41012110648121736</v>
      </c>
      <c r="HD109" s="86">
        <f t="shared" si="73"/>
        <v>0.20141545674828404</v>
      </c>
      <c r="HE109" s="86">
        <f t="shared" si="73"/>
        <v>6.2466344893459244E-2</v>
      </c>
      <c r="HF109" s="86">
        <f t="shared" si="73"/>
        <v>7.8589401595599767E-2</v>
      </c>
      <c r="HG109" s="86">
        <f t="shared" si="73"/>
        <v>0.14225439399947173</v>
      </c>
      <c r="HH109" s="86">
        <f t="shared" si="73"/>
        <v>0.12263314743767874</v>
      </c>
      <c r="HI109" s="86">
        <f t="shared" si="138"/>
        <v>9.5533223813718607E-2</v>
      </c>
      <c r="HJ109" s="86">
        <f t="shared" si="138"/>
        <v>8.6209782657819062E-2</v>
      </c>
      <c r="HK109" s="86">
        <f t="shared" si="138"/>
        <v>5.771453606368384E-2</v>
      </c>
      <c r="HL109" s="86">
        <f t="shared" si="138"/>
        <v>9.5084005763434565E-2</v>
      </c>
      <c r="HM109" s="86">
        <f t="shared" si="138"/>
        <v>5.8842715876313477E-2</v>
      </c>
      <c r="HN109" s="86">
        <f t="shared" si="138"/>
        <v>6.9499491362636015E-2</v>
      </c>
      <c r="HO109" s="86">
        <f t="shared" si="138"/>
        <v>0.14752534422031177</v>
      </c>
      <c r="HP109" s="86">
        <f t="shared" si="138"/>
        <v>0.18025719099246421</v>
      </c>
      <c r="HQ109" s="86">
        <f t="shared" si="138"/>
        <v>8.0624675507803181E-2</v>
      </c>
      <c r="HS109" s="86">
        <f t="shared" si="129"/>
        <v>1.237522431788141E-13</v>
      </c>
      <c r="HT109" s="86">
        <f t="shared" si="129"/>
        <v>2.3277568873990954E-13</v>
      </c>
      <c r="HU109" s="86">
        <f t="shared" si="129"/>
        <v>9.5485479192669799E-15</v>
      </c>
      <c r="HV109" s="86">
        <f t="shared" si="129"/>
        <v>4.5001462185087402E-16</v>
      </c>
      <c r="HW109" s="86">
        <f t="shared" si="129"/>
        <v>2.3037287811312347E-17</v>
      </c>
      <c r="HX109" s="86">
        <f t="shared" si="129"/>
        <v>4.6349061523193734E-18</v>
      </c>
      <c r="HY109" s="86">
        <f t="shared" si="129"/>
        <v>1.3099433265628483E-16</v>
      </c>
      <c r="HZ109" s="86">
        <f t="shared" si="129"/>
        <v>5.9890687815653173E-16</v>
      </c>
      <c r="IA109" s="86">
        <f t="shared" si="129"/>
        <v>2.5708762524657058E-15</v>
      </c>
      <c r="IB109" s="86">
        <f t="shared" si="129"/>
        <v>7.3844813304440659E-18</v>
      </c>
      <c r="IC109" s="86">
        <f t="shared" si="129"/>
        <v>9.564120391389334E-16</v>
      </c>
      <c r="ID109" s="86">
        <f t="shared" si="129"/>
        <v>1.8674031428967042E-16</v>
      </c>
      <c r="IE109" s="86">
        <f t="shared" si="129"/>
        <v>4.7361905131420464E-17</v>
      </c>
      <c r="IF109" s="86">
        <f t="shared" si="129"/>
        <v>9.5987680915636039E-11</v>
      </c>
      <c r="IG109" s="86">
        <f t="shared" si="129"/>
        <v>4.8162696976283275E-8</v>
      </c>
      <c r="II109" s="86">
        <f t="shared" si="130"/>
        <v>1.8991983374903946E-76</v>
      </c>
      <c r="IJ109" s="86">
        <f t="shared" si="130"/>
        <v>5.1936070284661939E-85</v>
      </c>
      <c r="IK109" s="86">
        <f t="shared" si="130"/>
        <v>3.9883981997961913E-76</v>
      </c>
      <c r="IL109" s="86">
        <f t="shared" si="130"/>
        <v>1.036554573024943E-93</v>
      </c>
      <c r="IM109" s="86">
        <f t="shared" si="130"/>
        <v>1.9822647891715504E-98</v>
      </c>
      <c r="IN109" s="86">
        <f t="shared" si="130"/>
        <v>4.185292804390624E-102</v>
      </c>
      <c r="IO109" s="86">
        <f t="shared" si="130"/>
        <v>4.9596410339081899E-94</v>
      </c>
      <c r="IP109" s="86">
        <f t="shared" si="130"/>
        <v>1.7317986603860176E-91</v>
      </c>
      <c r="IQ109" s="86">
        <f t="shared" si="130"/>
        <v>5.8919608798588299E-89</v>
      </c>
      <c r="IR109" s="86">
        <f t="shared" si="130"/>
        <v>3.3667354000476566E-104</v>
      </c>
      <c r="IS109" s="86">
        <f t="shared" si="130"/>
        <v>1.4505147830802755E-91</v>
      </c>
      <c r="IT109" s="86">
        <f t="shared" si="130"/>
        <v>4.9128912298300385E-98</v>
      </c>
      <c r="IU109" s="86">
        <f t="shared" si="130"/>
        <v>5.531616642573611E-97</v>
      </c>
      <c r="IV109" s="86">
        <f t="shared" si="130"/>
        <v>6.7673595255769482E-56</v>
      </c>
      <c r="IW109" s="86">
        <f t="shared" si="130"/>
        <v>2.7520013985120509E-33</v>
      </c>
      <c r="IY109" s="86">
        <f t="shared" si="131"/>
        <v>0.41012110648134398</v>
      </c>
      <c r="IZ109" s="86">
        <f t="shared" si="131"/>
        <v>0.20141545674851694</v>
      </c>
      <c r="JA109" s="86">
        <f t="shared" si="131"/>
        <v>6.2466344893468792E-2</v>
      </c>
      <c r="JB109" s="86">
        <f t="shared" si="131"/>
        <v>7.8589401595600211E-2</v>
      </c>
      <c r="JC109" s="86">
        <f t="shared" si="131"/>
        <v>0.14225439399947176</v>
      </c>
      <c r="JD109" s="86">
        <f t="shared" si="131"/>
        <v>0.12263314743767874</v>
      </c>
      <c r="JE109" s="86">
        <f t="shared" si="131"/>
        <v>9.5533223813718732E-2</v>
      </c>
      <c r="JF109" s="86">
        <f t="shared" si="131"/>
        <v>8.6209782657819659E-2</v>
      </c>
      <c r="JG109" s="86">
        <f t="shared" si="131"/>
        <v>5.7714536063686414E-2</v>
      </c>
      <c r="JH109" s="86">
        <f t="shared" si="131"/>
        <v>9.5084005763434579E-2</v>
      </c>
      <c r="JI109" s="86">
        <f t="shared" si="131"/>
        <v>5.8842715876314435E-2</v>
      </c>
      <c r="JJ109" s="86">
        <f t="shared" si="131"/>
        <v>6.9499491362636195E-2</v>
      </c>
      <c r="JK109" s="86">
        <f t="shared" si="131"/>
        <v>0.14752534422031185</v>
      </c>
      <c r="JL109" s="86">
        <f t="shared" si="131"/>
        <v>0.1802571910884519</v>
      </c>
      <c r="JM109" s="86">
        <f t="shared" si="131"/>
        <v>8.0624723670500151E-2</v>
      </c>
    </row>
    <row r="110" spans="2:273" x14ac:dyDescent="0.25">
      <c r="B110" s="2">
        <v>83</v>
      </c>
      <c r="C110" s="37">
        <v>122.803</v>
      </c>
      <c r="D110" s="37">
        <v>101.131</v>
      </c>
      <c r="E110" s="37">
        <v>94.671999999999997</v>
      </c>
      <c r="F110" s="37">
        <v>94.902000000000001</v>
      </c>
      <c r="G110" s="37">
        <v>97.262</v>
      </c>
      <c r="H110" s="37">
        <v>97.632999999999996</v>
      </c>
      <c r="I110" s="37">
        <v>96.382999999999996</v>
      </c>
      <c r="J110" s="37">
        <v>94.322000000000003</v>
      </c>
      <c r="K110" s="37">
        <v>92.683000000000007</v>
      </c>
      <c r="L110" s="37">
        <v>97.406999999999996</v>
      </c>
      <c r="M110" s="37">
        <v>95.917000000000002</v>
      </c>
      <c r="N110" s="37">
        <v>95.332999999999998</v>
      </c>
      <c r="O110" s="37">
        <v>99.31</v>
      </c>
      <c r="P110" s="37">
        <v>98.203000000000003</v>
      </c>
      <c r="Q110" s="37">
        <v>97.733000000000004</v>
      </c>
      <c r="S110" s="4">
        <f t="shared" si="132"/>
        <v>123.59985884792066</v>
      </c>
      <c r="T110" s="4">
        <f t="shared" si="132"/>
        <v>106.77625164609704</v>
      </c>
      <c r="U110" s="4">
        <f t="shared" si="132"/>
        <v>95.834562957031949</v>
      </c>
      <c r="V110" s="4">
        <f t="shared" si="132"/>
        <v>96.196567262420587</v>
      </c>
      <c r="W110" s="4">
        <f t="shared" si="132"/>
        <v>101.8860890048465</v>
      </c>
      <c r="X110" s="4">
        <f t="shared" si="132"/>
        <v>100.92638759145686</v>
      </c>
      <c r="Y110" s="4">
        <f t="shared" si="132"/>
        <v>98.7958538620138</v>
      </c>
      <c r="Z110" s="4">
        <f t="shared" si="132"/>
        <v>97.952168892805972</v>
      </c>
      <c r="AA110" s="4">
        <f t="shared" si="132"/>
        <v>95.144501404769002</v>
      </c>
      <c r="AB110" s="4">
        <f t="shared" si="132"/>
        <v>99.470882288233128</v>
      </c>
      <c r="AC110" s="4">
        <f t="shared" si="132"/>
        <v>98.06298016896784</v>
      </c>
      <c r="AD110" s="4">
        <f t="shared" si="132"/>
        <v>97.663436660765612</v>
      </c>
      <c r="AE110" s="4">
        <f t="shared" si="132"/>
        <v>101.01932706614016</v>
      </c>
      <c r="AF110" s="4">
        <f t="shared" si="132"/>
        <v>103.19394365739925</v>
      </c>
      <c r="AG110" s="4">
        <f t="shared" si="132"/>
        <v>100.56935288567291</v>
      </c>
      <c r="AI110" s="4">
        <f t="shared" si="133"/>
        <v>-0.7968588479206602</v>
      </c>
      <c r="AJ110" s="4">
        <f t="shared" si="133"/>
        <v>-5.6452516460970372</v>
      </c>
      <c r="AK110" s="4">
        <f t="shared" si="133"/>
        <v>-1.1625629570319518</v>
      </c>
      <c r="AL110" s="4">
        <f t="shared" si="133"/>
        <v>-1.2945672624205855</v>
      </c>
      <c r="AM110" s="4">
        <f t="shared" si="133"/>
        <v>-4.6240890048464962</v>
      </c>
      <c r="AN110" s="4">
        <f t="shared" si="133"/>
        <v>-3.2933875914568631</v>
      </c>
      <c r="AO110" s="4">
        <f t="shared" si="133"/>
        <v>-2.4128538620138045</v>
      </c>
      <c r="AP110" s="4">
        <f t="shared" si="133"/>
        <v>-3.630168892805969</v>
      </c>
      <c r="AQ110" s="4">
        <f t="shared" si="133"/>
        <v>-2.4615014047689954</v>
      </c>
      <c r="AR110" s="4">
        <f t="shared" si="133"/>
        <v>-2.0638822882331311</v>
      </c>
      <c r="AS110" s="4">
        <f t="shared" si="133"/>
        <v>-2.1459801689678386</v>
      </c>
      <c r="AT110" s="4">
        <f t="shared" si="133"/>
        <v>-2.3304366607656135</v>
      </c>
      <c r="AU110" s="4">
        <f t="shared" si="133"/>
        <v>-1.7093270661401618</v>
      </c>
      <c r="AV110" s="4">
        <f t="shared" si="133"/>
        <v>-4.9909436573992423</v>
      </c>
      <c r="AW110" s="4">
        <f t="shared" si="133"/>
        <v>-2.836352885672909</v>
      </c>
      <c r="AY110" s="2">
        <f t="shared" ref="AY110:BM126" si="139">IF(OR($B110 &lt; C$230, $B110 &gt; C$233), #N/A, ((1-FG110)*DK110) + (FG110 - FW110)*EA110 + (FW110*EQ110))</f>
        <v>99.14056494884386</v>
      </c>
      <c r="AZ110" s="2">
        <f t="shared" si="139"/>
        <v>98.965589365210803</v>
      </c>
      <c r="BA110" s="2">
        <f t="shared" si="139"/>
        <v>94.543761349464319</v>
      </c>
      <c r="BB110" s="2">
        <f t="shared" si="139"/>
        <v>94.390809277935006</v>
      </c>
      <c r="BC110" s="2">
        <f t="shared" si="139"/>
        <v>97.567058876018947</v>
      </c>
      <c r="BD110" s="2">
        <f t="shared" si="139"/>
        <v>97.920037834583795</v>
      </c>
      <c r="BE110" s="2">
        <f t="shared" si="139"/>
        <v>96.4447660602128</v>
      </c>
      <c r="BF110" s="2">
        <f t="shared" si="139"/>
        <v>95.936391106628079</v>
      </c>
      <c r="BG110" s="2">
        <f t="shared" si="139"/>
        <v>94.051427177999059</v>
      </c>
      <c r="BH110" s="2">
        <f t="shared" si="139"/>
        <v>97.256000390097427</v>
      </c>
      <c r="BI110" s="2">
        <f t="shared" si="139"/>
        <v>97.013605016538421</v>
      </c>
      <c r="BJ110" s="2">
        <f t="shared" si="139"/>
        <v>96.183045010490332</v>
      </c>
      <c r="BK110" s="2">
        <f t="shared" si="139"/>
        <v>96.468059759684934</v>
      </c>
      <c r="BL110" s="2">
        <f t="shared" si="139"/>
        <v>97.516753758275073</v>
      </c>
      <c r="BM110" s="2">
        <f t="shared" si="139"/>
        <v>99.436989046152291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114.06151604127584</v>
      </c>
      <c r="DL110" s="2">
        <f t="shared" si="134"/>
        <v>116.04782339424447</v>
      </c>
      <c r="DM110" s="2">
        <f t="shared" si="134"/>
        <v>112.57685372214323</v>
      </c>
      <c r="DN110" s="2">
        <f t="shared" si="134"/>
        <v>113.30221271473906</v>
      </c>
      <c r="DO110" s="2">
        <f t="shared" si="134"/>
        <v>113.38791782470729</v>
      </c>
      <c r="DP110" s="2">
        <f t="shared" si="134"/>
        <v>115.63203413940256</v>
      </c>
      <c r="DQ110" s="2">
        <f t="shared" si="134"/>
        <v>113.03041897362951</v>
      </c>
      <c r="DR110" s="2">
        <f t="shared" si="134"/>
        <v>115.68460682110681</v>
      </c>
      <c r="DS110" s="2">
        <f t="shared" si="134"/>
        <v>109.49876078431373</v>
      </c>
      <c r="DT110" s="2">
        <f t="shared" si="134"/>
        <v>108.52029702062646</v>
      </c>
      <c r="DU110" s="2">
        <f t="shared" si="134"/>
        <v>111.57290700280112</v>
      </c>
      <c r="DV110" s="2">
        <f t="shared" si="134"/>
        <v>116.56832913165266</v>
      </c>
      <c r="DW110" s="2">
        <f t="shared" si="134"/>
        <v>115.28893221288514</v>
      </c>
      <c r="DX110" s="2">
        <f t="shared" si="134"/>
        <v>115.0333992869875</v>
      </c>
      <c r="DY110" s="2">
        <f t="shared" si="134"/>
        <v>108.99441477832512</v>
      </c>
      <c r="EA110" s="2">
        <f t="shared" si="94"/>
        <v>98.813985980306143</v>
      </c>
      <c r="EB110" s="2">
        <f t="shared" si="94"/>
        <v>98.595516298271249</v>
      </c>
      <c r="EC110" s="2">
        <f t="shared" si="94"/>
        <v>94.163658986175136</v>
      </c>
      <c r="ED110" s="2">
        <f t="shared" si="94"/>
        <v>93.997790942574056</v>
      </c>
      <c r="EE110" s="2">
        <f t="shared" si="94"/>
        <v>97.214291435613035</v>
      </c>
      <c r="EF110" s="2">
        <f t="shared" si="94"/>
        <v>97.494680409853686</v>
      </c>
      <c r="EG110" s="2">
        <f t="shared" si="94"/>
        <v>96.073965634929138</v>
      </c>
      <c r="EH110" s="2">
        <f t="shared" si="94"/>
        <v>95.460849632897066</v>
      </c>
      <c r="EI110" s="2">
        <f t="shared" si="94"/>
        <v>93.677709080698392</v>
      </c>
      <c r="EJ110" s="2">
        <f t="shared" si="94"/>
        <v>96.947795067593333</v>
      </c>
      <c r="EK110" s="2">
        <f t="shared" si="94"/>
        <v>96.638600157081143</v>
      </c>
      <c r="EL110" s="2">
        <f t="shared" si="94"/>
        <v>95.696929982314074</v>
      </c>
      <c r="EM110" s="2">
        <f t="shared" si="135"/>
        <v>95.986876132664719</v>
      </c>
      <c r="EN110" s="2">
        <f t="shared" si="135"/>
        <v>97.03816664181997</v>
      </c>
      <c r="EO110" s="2">
        <f t="shared" si="135"/>
        <v>99.164151602878519</v>
      </c>
      <c r="EQ110" s="2">
        <f t="shared" si="136"/>
        <v>98.471446965034701</v>
      </c>
      <c r="ER110" s="2">
        <f t="shared" si="136"/>
        <v>98.149638008095906</v>
      </c>
      <c r="ES110" s="2">
        <f t="shared" si="136"/>
        <v>94.062783489820617</v>
      </c>
      <c r="ET110" s="2">
        <f t="shared" si="136"/>
        <v>94.158105697271751</v>
      </c>
      <c r="EU110" s="2">
        <f t="shared" si="136"/>
        <v>97.306229960118444</v>
      </c>
      <c r="EV110" s="2">
        <f t="shared" si="136"/>
        <v>97.458753925408715</v>
      </c>
      <c r="EW110" s="2">
        <f t="shared" si="136"/>
        <v>95.979686856911158</v>
      </c>
      <c r="EX110" s="2">
        <f t="shared" si="136"/>
        <v>95.465653288004859</v>
      </c>
      <c r="EY110" s="2">
        <f t="shared" si="136"/>
        <v>93.621672030275789</v>
      </c>
      <c r="EZ110" s="2">
        <f t="shared" si="136"/>
        <v>97.095691303886554</v>
      </c>
      <c r="FA110" s="2">
        <f t="shared" si="136"/>
        <v>96.64662716474902</v>
      </c>
      <c r="FB110" s="2">
        <f t="shared" si="136"/>
        <v>95.375488783480733</v>
      </c>
      <c r="FC110" s="2">
        <f t="shared" si="136"/>
        <v>95.990221825599164</v>
      </c>
      <c r="FD110" s="2">
        <f t="shared" si="136"/>
        <v>97.101199463333444</v>
      </c>
      <c r="FE110" s="2">
        <f t="shared" si="136"/>
        <v>99.551830179573741</v>
      </c>
      <c r="FG110" s="2">
        <f t="shared" si="137"/>
        <v>0.97845597988930166</v>
      </c>
      <c r="FH110" s="2">
        <f t="shared" si="137"/>
        <v>0.97861596110403881</v>
      </c>
      <c r="FI110" s="2">
        <f t="shared" si="137"/>
        <v>0.9793030002146893</v>
      </c>
      <c r="FJ110" s="2">
        <f t="shared" si="137"/>
        <v>0.97969975025410561</v>
      </c>
      <c r="FK110" s="2">
        <f t="shared" si="137"/>
        <v>0.97822495982061908</v>
      </c>
      <c r="FL110" s="2">
        <f t="shared" si="137"/>
        <v>0.97653497803031841</v>
      </c>
      <c r="FM110" s="2">
        <f t="shared" si="137"/>
        <v>0.97808995673592425</v>
      </c>
      <c r="FN110" s="2">
        <f t="shared" si="137"/>
        <v>0.97648810818711063</v>
      </c>
      <c r="FO110" s="2">
        <f t="shared" si="137"/>
        <v>0.97634730625221688</v>
      </c>
      <c r="FP110" s="2">
        <f t="shared" si="137"/>
        <v>0.97346688921862112</v>
      </c>
      <c r="FQ110" s="2">
        <f t="shared" si="137"/>
        <v>0.97489424525039425</v>
      </c>
      <c r="FR110" s="2">
        <f t="shared" si="137"/>
        <v>0.97658540061189325</v>
      </c>
      <c r="FS110" s="2">
        <f t="shared" si="137"/>
        <v>0.97507205684644405</v>
      </c>
      <c r="FT110" s="2">
        <f t="shared" si="137"/>
        <v>0.97342476403441514</v>
      </c>
      <c r="FU110" s="2">
        <f t="shared" si="137"/>
        <v>0.97243576478364646</v>
      </c>
      <c r="FW110" s="2">
        <f t="shared" ref="FW110:GK126" si="141">POWER(10,($B110-C$232)/C$229)/(1+POWER(10,($B110-C$232)/C$229))</f>
        <v>5.5880517224541426E-3</v>
      </c>
      <c r="FX110" s="2">
        <f t="shared" si="141"/>
        <v>7.0147995403727339E-3</v>
      </c>
      <c r="FY110" s="2">
        <f t="shared" si="141"/>
        <v>9.8688407394869233E-3</v>
      </c>
      <c r="FZ110" s="2">
        <f t="shared" si="141"/>
        <v>7.0720389278254425E-3</v>
      </c>
      <c r="GA110" s="2">
        <f t="shared" si="141"/>
        <v>6.3746502377109455E-3</v>
      </c>
      <c r="GB110" s="2">
        <f t="shared" si="141"/>
        <v>6.568385671138907E-3</v>
      </c>
      <c r="GC110" s="2">
        <f t="shared" si="141"/>
        <v>7.5966297780564844E-3</v>
      </c>
      <c r="GD110" s="2">
        <f t="shared" si="141"/>
        <v>8.8854571627899025E-3</v>
      </c>
      <c r="GE110" s="2">
        <f t="shared" si="141"/>
        <v>8.7869259549238129E-3</v>
      </c>
      <c r="GF110" s="2">
        <f t="shared" si="141"/>
        <v>7.7814432293071617E-3</v>
      </c>
      <c r="GG110" s="2">
        <f t="shared" si="141"/>
        <v>8.4482831066292324E-3</v>
      </c>
      <c r="GH110" s="2">
        <f t="shared" si="141"/>
        <v>8.0276628638643027E-3</v>
      </c>
      <c r="GI110" s="2">
        <f t="shared" si="141"/>
        <v>6.895523942633262E-3</v>
      </c>
      <c r="GJ110" s="2">
        <f t="shared" si="141"/>
        <v>5.7043718738411233E-3</v>
      </c>
      <c r="GK110" s="2">
        <f t="shared" si="141"/>
        <v>4.8332742115198488E-3</v>
      </c>
      <c r="GM110" s="86">
        <f t="shared" ref="GM110:HA126" si="142" xml:space="preserve"> _xlfn.NORM.DIST($B110, C$7, ABS(C$11), TRUE) * _xlfn.NORM.DIST(($B110 - C$7)*C$15, 0, ABS(C$11), TRUE) * 2</f>
        <v>1.4639104092230117E-16</v>
      </c>
      <c r="GN110" s="86">
        <f t="shared" si="142"/>
        <v>4.5458681389485855E-18</v>
      </c>
      <c r="GO110" s="86">
        <f t="shared" si="142"/>
        <v>9.4535146056295451E-25</v>
      </c>
      <c r="GP110" s="86">
        <f t="shared" si="142"/>
        <v>4.5472323251752154E-26</v>
      </c>
      <c r="GQ110" s="86">
        <f t="shared" si="142"/>
        <v>7.3592329787957809E-25</v>
      </c>
      <c r="GR110" s="86">
        <f t="shared" si="142"/>
        <v>1.1522083802515449E-24</v>
      </c>
      <c r="GS110" s="86">
        <f t="shared" si="142"/>
        <v>5.0467488258622996E-23</v>
      </c>
      <c r="GT110" s="86">
        <f t="shared" si="142"/>
        <v>5.9062989117430627E-21</v>
      </c>
      <c r="GU110" s="86">
        <f t="shared" si="142"/>
        <v>6.0954688811691532E-21</v>
      </c>
      <c r="GV110" s="86">
        <f t="shared" si="142"/>
        <v>2.9853646611747268E-21</v>
      </c>
      <c r="GW110" s="86">
        <f t="shared" si="142"/>
        <v>1.8003454829683015E-25</v>
      </c>
      <c r="GX110" s="86">
        <f t="shared" si="142"/>
        <v>7.1613481350331758E-25</v>
      </c>
      <c r="GY110" s="86">
        <f t="shared" si="142"/>
        <v>1.6681722635417411E-18</v>
      </c>
      <c r="GZ110" s="86">
        <f t="shared" si="142"/>
        <v>1.1561554412666882E-19</v>
      </c>
      <c r="HA110" s="86">
        <f t="shared" si="142"/>
        <v>7.1308890377682203E-26</v>
      </c>
      <c r="HC110" s="86">
        <f t="shared" si="73"/>
        <v>0.26036194796176448</v>
      </c>
      <c r="HD110" s="86">
        <f t="shared" si="73"/>
        <v>9.867579690704488E-2</v>
      </c>
      <c r="HE110" s="86">
        <f t="shared" si="73"/>
        <v>1.9573555937708501E-2</v>
      </c>
      <c r="HF110" s="86">
        <f t="shared" si="73"/>
        <v>2.6836534604426105E-2</v>
      </c>
      <c r="HG110" s="86">
        <f t="shared" si="73"/>
        <v>5.9661349907902048E-2</v>
      </c>
      <c r="HH110" s="86">
        <f t="shared" si="73"/>
        <v>4.0974249051773763E-2</v>
      </c>
      <c r="HI110" s="86">
        <f t="shared" si="138"/>
        <v>3.617272023482776E-2</v>
      </c>
      <c r="HJ110" s="86">
        <f t="shared" si="138"/>
        <v>3.2696207930065634E-2</v>
      </c>
      <c r="HK110" s="86">
        <f t="shared" si="138"/>
        <v>1.9238937093461504E-2</v>
      </c>
      <c r="HL110" s="86">
        <f t="shared" si="138"/>
        <v>3.4633904755992442E-2</v>
      </c>
      <c r="HM110" s="86">
        <f t="shared" si="138"/>
        <v>1.6566746284312671E-2</v>
      </c>
      <c r="HN110" s="86">
        <f t="shared" si="138"/>
        <v>2.6108500921425495E-2</v>
      </c>
      <c r="HO110" s="86">
        <f t="shared" si="138"/>
        <v>6.5555017944625468E-2</v>
      </c>
      <c r="HP110" s="86">
        <f t="shared" si="138"/>
        <v>9.0882025781674869E-2</v>
      </c>
      <c r="HQ110" s="86">
        <f t="shared" si="138"/>
        <v>3.1093613145728661E-2</v>
      </c>
      <c r="HS110" s="86">
        <f t="shared" ref="HS110:IG126" si="143" xml:space="preserve"> _xlfn.NORM.DIST($B110, C$9, ABS(C$13), TRUE) * _xlfn.NORM.DIST(($B110 - C$9)*C$17, 0, ABS(C$13), TRUE) * 2</f>
        <v>7.4345951619563332E-13</v>
      </c>
      <c r="HT110" s="86">
        <f t="shared" si="143"/>
        <v>1.642216363947958E-12</v>
      </c>
      <c r="HU110" s="86">
        <f t="shared" si="143"/>
        <v>7.7342215774212592E-14</v>
      </c>
      <c r="HV110" s="86">
        <f t="shared" si="143"/>
        <v>4.3761205088636558E-15</v>
      </c>
      <c r="HW110" s="86">
        <f t="shared" si="143"/>
        <v>2.4964663614423208E-16</v>
      </c>
      <c r="HX110" s="86">
        <f t="shared" si="143"/>
        <v>5.6119254372228509E-17</v>
      </c>
      <c r="HY110" s="86">
        <f t="shared" si="143"/>
        <v>1.3773519578965713E-15</v>
      </c>
      <c r="HZ110" s="86">
        <f t="shared" si="143"/>
        <v>6.2369103894916104E-15</v>
      </c>
      <c r="IA110" s="86">
        <f t="shared" si="143"/>
        <v>2.4503673869998873E-14</v>
      </c>
      <c r="IB110" s="86">
        <f t="shared" si="143"/>
        <v>9.8339293926327031E-17</v>
      </c>
      <c r="IC110" s="86">
        <f t="shared" si="143"/>
        <v>9.5755733134471223E-15</v>
      </c>
      <c r="ID110" s="86">
        <f t="shared" si="143"/>
        <v>2.0935906648794203E-15</v>
      </c>
      <c r="IE110" s="86">
        <f t="shared" si="143"/>
        <v>5.107241533837012E-16</v>
      </c>
      <c r="IF110" s="86">
        <f t="shared" si="143"/>
        <v>3.6901928904343766E-10</v>
      </c>
      <c r="IG110" s="86">
        <f t="shared" si="143"/>
        <v>1.2339402046918994E-7</v>
      </c>
      <c r="II110" s="86">
        <f t="shared" ref="II110:IW126" si="144" xml:space="preserve"> _xlfn.NORM.DIST($B110, C$10, ABS(C$14), TRUE) * _xlfn.NORM.DIST(($B110 - C$10)*C$18, 0, ABS(C$14), TRUE) * 2</f>
        <v>7.256033344360138E-74</v>
      </c>
      <c r="IJ110" s="86">
        <f t="shared" si="144"/>
        <v>5.2798872904010199E-82</v>
      </c>
      <c r="IK110" s="86">
        <f t="shared" si="144"/>
        <v>3.0350470322207749E-73</v>
      </c>
      <c r="IL110" s="86">
        <f t="shared" si="144"/>
        <v>2.1983144522205009E-90</v>
      </c>
      <c r="IM110" s="86">
        <f t="shared" si="144"/>
        <v>5.2942260531016464E-95</v>
      </c>
      <c r="IN110" s="86">
        <f t="shared" si="144"/>
        <v>1.5826075434558048E-98</v>
      </c>
      <c r="IO110" s="86">
        <f t="shared" si="144"/>
        <v>1.2065330648338124E-90</v>
      </c>
      <c r="IP110" s="86">
        <f t="shared" si="144"/>
        <v>4.3504264509012478E-88</v>
      </c>
      <c r="IQ110" s="86">
        <f t="shared" si="144"/>
        <v>1.1662399548343244E-85</v>
      </c>
      <c r="IR110" s="86">
        <f t="shared" si="144"/>
        <v>2.0161225914434664E-100</v>
      </c>
      <c r="IS110" s="86">
        <f t="shared" si="144"/>
        <v>3.3818665585440182E-88</v>
      </c>
      <c r="IT110" s="86">
        <f t="shared" si="144"/>
        <v>1.8362725266913766E-94</v>
      </c>
      <c r="IU110" s="86">
        <f t="shared" si="144"/>
        <v>1.4808607905423757E-93</v>
      </c>
      <c r="IV110" s="86">
        <f t="shared" si="144"/>
        <v>5.1363730462075289E-54</v>
      </c>
      <c r="IW110" s="86">
        <f t="shared" si="144"/>
        <v>3.1952467345653402E-32</v>
      </c>
      <c r="IY110" s="86">
        <f t="shared" ref="IY110:JM126" si="145">GM110+HC110+HS110+II110</f>
        <v>0.26036194796250811</v>
      </c>
      <c r="IZ110" s="86">
        <f t="shared" si="145"/>
        <v>9.8675796908687094E-2</v>
      </c>
      <c r="JA110" s="86">
        <f t="shared" si="145"/>
        <v>1.9573555937785841E-2</v>
      </c>
      <c r="JB110" s="86">
        <f t="shared" si="145"/>
        <v>2.683653460443048E-2</v>
      </c>
      <c r="JC110" s="86">
        <f t="shared" si="145"/>
        <v>5.9661349907902297E-2</v>
      </c>
      <c r="JD110" s="86">
        <f t="shared" si="145"/>
        <v>4.0974249051773819E-2</v>
      </c>
      <c r="JE110" s="86">
        <f t="shared" si="145"/>
        <v>3.6172720234829134E-2</v>
      </c>
      <c r="JF110" s="86">
        <f t="shared" si="145"/>
        <v>3.2696207930071872E-2</v>
      </c>
      <c r="JG110" s="86">
        <f t="shared" si="145"/>
        <v>1.9238937093486008E-2</v>
      </c>
      <c r="JH110" s="86">
        <f t="shared" si="145"/>
        <v>3.4633904755992539E-2</v>
      </c>
      <c r="JI110" s="86">
        <f t="shared" si="145"/>
        <v>1.6566746284322247E-2</v>
      </c>
      <c r="JJ110" s="86">
        <f t="shared" si="145"/>
        <v>2.6108500921427587E-2</v>
      </c>
      <c r="JK110" s="86">
        <f t="shared" si="145"/>
        <v>6.5555017944625982E-2</v>
      </c>
      <c r="JL110" s="86">
        <f t="shared" si="145"/>
        <v>9.0882026150694156E-2</v>
      </c>
      <c r="JM110" s="86">
        <f t="shared" si="145"/>
        <v>3.1093736539749131E-2</v>
      </c>
    </row>
    <row r="111" spans="2:273" x14ac:dyDescent="0.25">
      <c r="B111" s="2">
        <v>84</v>
      </c>
      <c r="C111" s="37">
        <v>101.738</v>
      </c>
      <c r="D111" s="37">
        <v>99.426000000000002</v>
      </c>
      <c r="E111" s="37">
        <v>93.164000000000001</v>
      </c>
      <c r="F111" s="37">
        <v>91.164000000000001</v>
      </c>
      <c r="G111" s="37">
        <v>98.18</v>
      </c>
      <c r="H111" s="37">
        <v>95.632999999999996</v>
      </c>
      <c r="I111" s="37">
        <v>95.516999999999996</v>
      </c>
      <c r="J111" s="37">
        <v>94.897999999999996</v>
      </c>
      <c r="K111" s="37">
        <v>92.216999999999999</v>
      </c>
      <c r="L111" s="37">
        <v>95.016999999999996</v>
      </c>
      <c r="M111" s="37">
        <v>95.683000000000007</v>
      </c>
      <c r="N111" s="37">
        <v>94.596000000000004</v>
      </c>
      <c r="O111" s="37">
        <v>95.171999999999997</v>
      </c>
      <c r="P111" s="37">
        <v>96.474999999999994</v>
      </c>
      <c r="Q111" s="37">
        <v>97.417000000000002</v>
      </c>
      <c r="S111" s="4">
        <f t="shared" si="132"/>
        <v>110.23960966557451</v>
      </c>
      <c r="T111" s="4">
        <f t="shared" si="132"/>
        <v>101.39177638737864</v>
      </c>
      <c r="U111" s="4">
        <f t="shared" si="132"/>
        <v>94.62973977957553</v>
      </c>
      <c r="V111" s="4">
        <f t="shared" si="132"/>
        <v>94.622723184442791</v>
      </c>
      <c r="W111" s="4">
        <f t="shared" si="132"/>
        <v>98.578500909074947</v>
      </c>
      <c r="X111" s="4">
        <f t="shared" si="132"/>
        <v>98.322815258160801</v>
      </c>
      <c r="Y111" s="4">
        <f t="shared" si="132"/>
        <v>96.812412484963062</v>
      </c>
      <c r="Z111" s="4">
        <f t="shared" si="132"/>
        <v>96.251763598198721</v>
      </c>
      <c r="AA111" s="4">
        <f t="shared" si="132"/>
        <v>94.129428091498113</v>
      </c>
      <c r="AB111" s="4">
        <f t="shared" si="132"/>
        <v>97.607276690652739</v>
      </c>
      <c r="AC111" s="4">
        <f t="shared" si="132"/>
        <v>96.992089218492964</v>
      </c>
      <c r="AD111" s="4">
        <f t="shared" si="132"/>
        <v>96.332642696897835</v>
      </c>
      <c r="AE111" s="4">
        <f t="shared" si="132"/>
        <v>97.656210240288502</v>
      </c>
      <c r="AF111" s="4">
        <f t="shared" si="132"/>
        <v>99.314215694382227</v>
      </c>
      <c r="AG111" s="4">
        <f t="shared" si="132"/>
        <v>99.615839460461103</v>
      </c>
      <c r="AI111" s="4">
        <f t="shared" si="133"/>
        <v>-8.5016096655745059</v>
      </c>
      <c r="AJ111" s="4">
        <f t="shared" si="133"/>
        <v>-1.9657763873786394</v>
      </c>
      <c r="AK111" s="4">
        <f t="shared" si="133"/>
        <v>-1.4657397795755287</v>
      </c>
      <c r="AL111" s="4">
        <f t="shared" si="133"/>
        <v>-3.458723184442789</v>
      </c>
      <c r="AM111" s="4">
        <f t="shared" si="133"/>
        <v>-0.39850090907494007</v>
      </c>
      <c r="AN111" s="4">
        <f t="shared" si="133"/>
        <v>-2.6898152581608059</v>
      </c>
      <c r="AO111" s="4">
        <f t="shared" si="133"/>
        <v>-1.2954124849630659</v>
      </c>
      <c r="AP111" s="4">
        <f t="shared" si="133"/>
        <v>-1.353763598198725</v>
      </c>
      <c r="AQ111" s="4">
        <f t="shared" si="133"/>
        <v>-1.9124280914981142</v>
      </c>
      <c r="AR111" s="4">
        <f t="shared" si="133"/>
        <v>-2.5902766906527432</v>
      </c>
      <c r="AS111" s="4">
        <f t="shared" si="133"/>
        <v>-1.3090892184929572</v>
      </c>
      <c r="AT111" s="4">
        <f t="shared" si="133"/>
        <v>-1.7366426968978317</v>
      </c>
      <c r="AU111" s="4">
        <f t="shared" si="133"/>
        <v>-2.4842102402885047</v>
      </c>
      <c r="AV111" s="4">
        <f t="shared" si="133"/>
        <v>-2.8392156943822329</v>
      </c>
      <c r="AW111" s="4">
        <f t="shared" si="133"/>
        <v>-2.1988394604611017</v>
      </c>
      <c r="AY111" s="2">
        <f t="shared" si="139"/>
        <v>98.92663258182067</v>
      </c>
      <c r="AZ111" s="2">
        <f t="shared" si="139"/>
        <v>98.729590817840943</v>
      </c>
      <c r="BA111" s="2">
        <f t="shared" si="139"/>
        <v>94.3704621443203</v>
      </c>
      <c r="BB111" s="2">
        <f t="shared" si="139"/>
        <v>94.225397382781026</v>
      </c>
      <c r="BC111" s="2">
        <f t="shared" si="139"/>
        <v>97.374721905901467</v>
      </c>
      <c r="BD111" s="2">
        <f t="shared" si="139"/>
        <v>97.713027308101744</v>
      </c>
      <c r="BE111" s="2">
        <f t="shared" si="139"/>
        <v>96.227398319192105</v>
      </c>
      <c r="BF111" s="2">
        <f t="shared" si="139"/>
        <v>95.748423427917615</v>
      </c>
      <c r="BG111" s="2">
        <f t="shared" si="139"/>
        <v>93.893248559358469</v>
      </c>
      <c r="BH111" s="2">
        <f t="shared" si="139"/>
        <v>97.093124163434496</v>
      </c>
      <c r="BI111" s="2">
        <f t="shared" si="139"/>
        <v>96.812381384906757</v>
      </c>
      <c r="BJ111" s="2">
        <f t="shared" si="139"/>
        <v>95.965201238340541</v>
      </c>
      <c r="BK111" s="2">
        <f t="shared" si="139"/>
        <v>96.287879441421623</v>
      </c>
      <c r="BL111" s="2">
        <f t="shared" si="139"/>
        <v>97.357170696283958</v>
      </c>
      <c r="BM111" s="2">
        <f t="shared" si="139"/>
        <v>99.344196881506377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>
        <f t="shared" si="140"/>
        <v>93.164000000000001</v>
      </c>
      <c r="CH111" s="2">
        <f t="shared" si="140"/>
        <v>91.164000000000001</v>
      </c>
      <c r="CI111" s="2" t="str">
        <f t="shared" si="140"/>
        <v/>
      </c>
      <c r="CJ111" s="2">
        <f t="shared" si="140"/>
        <v>95.632999999999996</v>
      </c>
      <c r="CK111" s="2" t="str">
        <f t="shared" si="140"/>
        <v/>
      </c>
      <c r="CL111" s="2">
        <f t="shared" si="140"/>
        <v>94.897999999999996</v>
      </c>
      <c r="CM111" s="2">
        <f t="shared" si="140"/>
        <v>92.216999999999999</v>
      </c>
      <c r="CN111" s="2">
        <f t="shared" si="140"/>
        <v>95.016999999999996</v>
      </c>
      <c r="CO111" s="2">
        <f t="shared" si="140"/>
        <v>95.683000000000007</v>
      </c>
      <c r="CP111" s="2">
        <f t="shared" si="140"/>
        <v>94.596000000000004</v>
      </c>
      <c r="CQ111" s="2" t="str">
        <f t="shared" si="140"/>
        <v/>
      </c>
      <c r="CR111" s="2" t="str">
        <f t="shared" si="140"/>
        <v/>
      </c>
      <c r="CS111" s="2">
        <f t="shared" si="140"/>
        <v>97.417000000000002</v>
      </c>
      <c r="CU111" s="2" t="str">
        <f t="shared" si="110"/>
        <v/>
      </c>
      <c r="CV111" s="2" t="str">
        <f t="shared" si="111"/>
        <v/>
      </c>
      <c r="CW111" s="2">
        <f t="shared" si="112"/>
        <v>93.164000000000001</v>
      </c>
      <c r="CX111" s="2">
        <f t="shared" si="113"/>
        <v>91.164000000000001</v>
      </c>
      <c r="CY111" s="2" t="str">
        <f t="shared" si="114"/>
        <v/>
      </c>
      <c r="CZ111" s="2">
        <f t="shared" si="115"/>
        <v>95.632999999999996</v>
      </c>
      <c r="DA111" s="2" t="str">
        <f t="shared" si="116"/>
        <v/>
      </c>
      <c r="DB111" s="2">
        <f t="shared" si="117"/>
        <v>94.897999999999996</v>
      </c>
      <c r="DC111" s="2">
        <f t="shared" si="118"/>
        <v>92.216999999999999</v>
      </c>
      <c r="DD111" s="2">
        <f t="shared" si="119"/>
        <v>95.016999999999996</v>
      </c>
      <c r="DE111" s="2">
        <f t="shared" si="120"/>
        <v>95.683000000000007</v>
      </c>
      <c r="DF111" s="2">
        <f t="shared" si="121"/>
        <v>94.596000000000004</v>
      </c>
      <c r="DG111" s="2" t="str">
        <f t="shared" si="122"/>
        <v/>
      </c>
      <c r="DH111" s="2" t="str">
        <f t="shared" si="123"/>
        <v/>
      </c>
      <c r="DI111" s="2">
        <f t="shared" si="124"/>
        <v>97.417000000000002</v>
      </c>
      <c r="DK111" s="2">
        <f t="shared" si="134"/>
        <v>114.11231669793625</v>
      </c>
      <c r="DL111" s="2">
        <f t="shared" si="134"/>
        <v>116.16320691541746</v>
      </c>
      <c r="DM111" s="2">
        <f t="shared" si="134"/>
        <v>112.69864485538173</v>
      </c>
      <c r="DN111" s="2">
        <f t="shared" si="134"/>
        <v>113.40927650727653</v>
      </c>
      <c r="DO111" s="2">
        <f t="shared" si="134"/>
        <v>113.45973377831271</v>
      </c>
      <c r="DP111" s="2">
        <f t="shared" si="134"/>
        <v>115.73667614983404</v>
      </c>
      <c r="DQ111" s="2">
        <f t="shared" si="134"/>
        <v>113.13171167523801</v>
      </c>
      <c r="DR111" s="2">
        <f t="shared" si="134"/>
        <v>115.84356306306306</v>
      </c>
      <c r="DS111" s="2">
        <f t="shared" si="134"/>
        <v>109.58128375350141</v>
      </c>
      <c r="DT111" s="2">
        <f t="shared" si="134"/>
        <v>108.57906646294884</v>
      </c>
      <c r="DU111" s="2">
        <f t="shared" si="134"/>
        <v>111.65843249299719</v>
      </c>
      <c r="DV111" s="2">
        <f t="shared" si="134"/>
        <v>116.73261848739496</v>
      </c>
      <c r="DW111" s="2">
        <f t="shared" si="134"/>
        <v>115.41582661064425</v>
      </c>
      <c r="DX111" s="2">
        <f t="shared" si="134"/>
        <v>115.17459581105167</v>
      </c>
      <c r="DY111" s="2">
        <f t="shared" si="134"/>
        <v>109.02914532019705</v>
      </c>
      <c r="EA111" s="2">
        <f t="shared" si="94"/>
        <v>98.623692005459688</v>
      </c>
      <c r="EB111" s="2">
        <f t="shared" si="94"/>
        <v>98.385445772770254</v>
      </c>
      <c r="EC111" s="2">
        <f t="shared" si="94"/>
        <v>94.01820375246875</v>
      </c>
      <c r="ED111" s="2">
        <f t="shared" si="94"/>
        <v>93.861689727395344</v>
      </c>
      <c r="EE111" s="2">
        <f t="shared" si="94"/>
        <v>97.047563770794795</v>
      </c>
      <c r="EF111" s="2">
        <f t="shared" si="94"/>
        <v>97.318293393111801</v>
      </c>
      <c r="EG111" s="2">
        <f t="shared" si="94"/>
        <v>95.882793288350996</v>
      </c>
      <c r="EH111" s="2">
        <f t="shared" si="94"/>
        <v>95.307100198786955</v>
      </c>
      <c r="EI111" s="2">
        <f t="shared" si="94"/>
        <v>93.547146123345001</v>
      </c>
      <c r="EJ111" s="2">
        <f t="shared" si="94"/>
        <v>96.806402363567059</v>
      </c>
      <c r="EK111" s="2">
        <f t="shared" si="94"/>
        <v>96.463630573703185</v>
      </c>
      <c r="EL111" s="2">
        <f t="shared" si="94"/>
        <v>95.513786484222294</v>
      </c>
      <c r="EM111" s="2">
        <f t="shared" si="135"/>
        <v>95.841872818978899</v>
      </c>
      <c r="EN111" s="2">
        <f t="shared" si="135"/>
        <v>96.913164942305968</v>
      </c>
      <c r="EO111" s="2">
        <f t="shared" si="135"/>
        <v>99.091946181972844</v>
      </c>
      <c r="EQ111" s="2">
        <f t="shared" si="136"/>
        <v>98.303013667048532</v>
      </c>
      <c r="ER111" s="2">
        <f t="shared" si="136"/>
        <v>97.966667076564789</v>
      </c>
      <c r="ES111" s="2">
        <f t="shared" si="136"/>
        <v>93.926180039741595</v>
      </c>
      <c r="ET111" s="2">
        <f t="shared" si="136"/>
        <v>94.010754091593597</v>
      </c>
      <c r="EU111" s="2">
        <f t="shared" si="136"/>
        <v>97.133742078503587</v>
      </c>
      <c r="EV111" s="2">
        <f t="shared" si="136"/>
        <v>97.284740763368518</v>
      </c>
      <c r="EW111" s="2">
        <f t="shared" si="136"/>
        <v>95.794847635460499</v>
      </c>
      <c r="EX111" s="2">
        <f t="shared" si="136"/>
        <v>95.311711234016641</v>
      </c>
      <c r="EY111" s="2">
        <f t="shared" si="136"/>
        <v>93.495256627369812</v>
      </c>
      <c r="EZ111" s="2">
        <f t="shared" si="136"/>
        <v>96.944163613537498</v>
      </c>
      <c r="FA111" s="2">
        <f t="shared" si="136"/>
        <v>96.471131811039598</v>
      </c>
      <c r="FB111" s="2">
        <f t="shared" si="136"/>
        <v>95.214144964038084</v>
      </c>
      <c r="FC111" s="2">
        <f t="shared" si="136"/>
        <v>95.844955379908185</v>
      </c>
      <c r="FD111" s="2">
        <f t="shared" si="136"/>
        <v>96.972008518732366</v>
      </c>
      <c r="FE111" s="2">
        <f t="shared" si="136"/>
        <v>99.43803663691989</v>
      </c>
      <c r="FG111" s="2">
        <f t="shared" si="137"/>
        <v>0.98031430313648771</v>
      </c>
      <c r="FH111" s="2">
        <f t="shared" si="137"/>
        <v>0.98046076041504304</v>
      </c>
      <c r="FI111" s="2">
        <f t="shared" si="137"/>
        <v>0.98108967403894554</v>
      </c>
      <c r="FJ111" s="2">
        <f t="shared" si="137"/>
        <v>0.98145282318698135</v>
      </c>
      <c r="FK111" s="2">
        <f t="shared" si="137"/>
        <v>0.98010280494977009</v>
      </c>
      <c r="FL111" s="2">
        <f t="shared" si="137"/>
        <v>0.97855536958457889</v>
      </c>
      <c r="FM111" s="2">
        <f t="shared" si="137"/>
        <v>0.97997920603851429</v>
      </c>
      <c r="FN111" s="2">
        <f t="shared" si="137"/>
        <v>0.97851244654222969</v>
      </c>
      <c r="FO111" s="2">
        <f t="shared" si="137"/>
        <v>0.978383499078188</v>
      </c>
      <c r="FP111" s="2">
        <f t="shared" si="137"/>
        <v>0.97574488874862719</v>
      </c>
      <c r="FQ111" s="2">
        <f t="shared" si="137"/>
        <v>0.97705258791804417</v>
      </c>
      <c r="FR111" s="2">
        <f t="shared" si="137"/>
        <v>0.97860154580131276</v>
      </c>
      <c r="FS111" s="2">
        <f t="shared" si="137"/>
        <v>0.97721547030899303</v>
      </c>
      <c r="FT111" s="2">
        <f t="shared" si="137"/>
        <v>0.97570628996420594</v>
      </c>
      <c r="FU111" s="2">
        <f t="shared" si="137"/>
        <v>0.97479999978481158</v>
      </c>
      <c r="FW111" s="2">
        <f t="shared" si="141"/>
        <v>6.1238753373806468E-3</v>
      </c>
      <c r="FX111" s="2">
        <f t="shared" si="141"/>
        <v>7.6863727997992593E-3</v>
      </c>
      <c r="FY111" s="2">
        <f t="shared" si="141"/>
        <v>1.081067554568379E-2</v>
      </c>
      <c r="FZ111" s="2">
        <f t="shared" si="141"/>
        <v>7.7490493291960056E-3</v>
      </c>
      <c r="GA111" s="2">
        <f t="shared" si="141"/>
        <v>6.9853688887464961E-3</v>
      </c>
      <c r="GB111" s="2">
        <f t="shared" si="141"/>
        <v>7.1975305539578186E-3</v>
      </c>
      <c r="GC111" s="2">
        <f t="shared" si="141"/>
        <v>8.3234385916096474E-3</v>
      </c>
      <c r="GD111" s="2">
        <f t="shared" si="141"/>
        <v>9.7343652291457458E-3</v>
      </c>
      <c r="GE111" s="2">
        <f t="shared" si="141"/>
        <v>9.6265118763897029E-3</v>
      </c>
      <c r="GF111" s="2">
        <f t="shared" si="141"/>
        <v>8.5257821930955213E-3</v>
      </c>
      <c r="GG111" s="2">
        <f t="shared" si="141"/>
        <v>9.2558140375760545E-3</v>
      </c>
      <c r="GH111" s="2">
        <f t="shared" si="141"/>
        <v>8.7953453502112224E-3</v>
      </c>
      <c r="GI111" s="2">
        <f t="shared" si="141"/>
        <v>7.555765047559242E-3</v>
      </c>
      <c r="GJ111" s="2">
        <f t="shared" si="141"/>
        <v>6.251279006532935E-3</v>
      </c>
      <c r="GK111" s="2">
        <f t="shared" si="141"/>
        <v>5.2971097171075118E-3</v>
      </c>
      <c r="GM111" s="86">
        <f t="shared" si="142"/>
        <v>6.4656781543425267E-18</v>
      </c>
      <c r="GN111" s="86">
        <f t="shared" si="142"/>
        <v>1.7181351489004007E-19</v>
      </c>
      <c r="GO111" s="86">
        <f t="shared" si="142"/>
        <v>1.1633268149354258E-26</v>
      </c>
      <c r="GP111" s="86">
        <f t="shared" si="142"/>
        <v>4.1236855692135825E-28</v>
      </c>
      <c r="GQ111" s="86">
        <f t="shared" si="142"/>
        <v>7.7495059412298685E-27</v>
      </c>
      <c r="GR111" s="86">
        <f t="shared" si="142"/>
        <v>1.1233808497177371E-26</v>
      </c>
      <c r="GS111" s="86">
        <f t="shared" si="142"/>
        <v>7.1756670051395109E-25</v>
      </c>
      <c r="GT111" s="86">
        <f t="shared" si="142"/>
        <v>1.3004533251575396E-22</v>
      </c>
      <c r="GU111" s="86">
        <f t="shared" si="142"/>
        <v>1.4343689642458869E-22</v>
      </c>
      <c r="GV111" s="86">
        <f t="shared" si="142"/>
        <v>5.8810573386212135E-23</v>
      </c>
      <c r="GW111" s="86">
        <f t="shared" si="142"/>
        <v>1.5503333257714922E-27</v>
      </c>
      <c r="GX111" s="86">
        <f t="shared" si="142"/>
        <v>7.862126608231927E-27</v>
      </c>
      <c r="GY111" s="86">
        <f t="shared" si="142"/>
        <v>5.8576549686659045E-20</v>
      </c>
      <c r="GZ111" s="86">
        <f t="shared" si="142"/>
        <v>3.3531873803588691E-21</v>
      </c>
      <c r="HA111" s="86">
        <f t="shared" si="142"/>
        <v>7.5555989743906442E-28</v>
      </c>
      <c r="HC111" s="86">
        <f t="shared" si="73"/>
        <v>0.13734551472915998</v>
      </c>
      <c r="HD111" s="86">
        <f t="shared" si="73"/>
        <v>3.9670128566722258E-2</v>
      </c>
      <c r="HE111" s="86">
        <f t="shared" si="73"/>
        <v>4.7208286911480119E-3</v>
      </c>
      <c r="HF111" s="86">
        <f t="shared" si="73"/>
        <v>7.1431966298596159E-3</v>
      </c>
      <c r="HG111" s="86">
        <f t="shared" si="73"/>
        <v>1.9966013922180319E-2</v>
      </c>
      <c r="HH111" s="86">
        <f t="shared" si="73"/>
        <v>9.999562523858644E-3</v>
      </c>
      <c r="HI111" s="86">
        <f t="shared" si="138"/>
        <v>1.092628876616482E-2</v>
      </c>
      <c r="HJ111" s="86">
        <f t="shared" si="138"/>
        <v>9.9969214096142043E-3</v>
      </c>
      <c r="HK111" s="86">
        <f t="shared" si="138"/>
        <v>5.092933396800464E-3</v>
      </c>
      <c r="HL111" s="86">
        <f t="shared" si="138"/>
        <v>9.9015471551807347E-3</v>
      </c>
      <c r="HM111" s="86">
        <f t="shared" si="138"/>
        <v>3.4533499162000382E-3</v>
      </c>
      <c r="HN111" s="86">
        <f t="shared" si="138"/>
        <v>8.0253592276141785E-3</v>
      </c>
      <c r="HO111" s="86">
        <f t="shared" si="138"/>
        <v>2.3747590091047353E-2</v>
      </c>
      <c r="HP111" s="86">
        <f t="shared" si="138"/>
        <v>3.8542148522173914E-2</v>
      </c>
      <c r="HQ111" s="86">
        <f t="shared" si="138"/>
        <v>9.7897108136828469E-3</v>
      </c>
      <c r="HS111" s="86">
        <f t="shared" si="143"/>
        <v>4.2176859857114086E-12</v>
      </c>
      <c r="HT111" s="86">
        <f t="shared" si="143"/>
        <v>1.0804846428820627E-11</v>
      </c>
      <c r="HU111" s="86">
        <f t="shared" si="143"/>
        <v>5.8299606934210571E-13</v>
      </c>
      <c r="HV111" s="86">
        <f t="shared" si="143"/>
        <v>3.9378487992692857E-14</v>
      </c>
      <c r="HW111" s="86">
        <f t="shared" si="143"/>
        <v>2.5013882925208237E-15</v>
      </c>
      <c r="HX111" s="86">
        <f t="shared" si="143"/>
        <v>6.2576332354922674E-16</v>
      </c>
      <c r="HY111" s="86">
        <f t="shared" si="143"/>
        <v>1.3366594258584004E-14</v>
      </c>
      <c r="HZ111" s="86">
        <f t="shared" si="143"/>
        <v>5.9770298097549205E-14</v>
      </c>
      <c r="IA111" s="86">
        <f t="shared" si="143"/>
        <v>2.1552280864782199E-13</v>
      </c>
      <c r="IB111" s="86">
        <f t="shared" si="143"/>
        <v>1.1968889118763035E-15</v>
      </c>
      <c r="IC111" s="86">
        <f t="shared" si="143"/>
        <v>8.8372921285058603E-14</v>
      </c>
      <c r="ID111" s="86">
        <f t="shared" si="143"/>
        <v>2.154734727857944E-14</v>
      </c>
      <c r="IE111" s="86">
        <f t="shared" si="143"/>
        <v>5.0859081962908685E-15</v>
      </c>
      <c r="IF111" s="86">
        <f t="shared" si="143"/>
        <v>1.3607182557052579E-9</v>
      </c>
      <c r="IG111" s="86">
        <f t="shared" si="143"/>
        <v>3.0744112893901116E-7</v>
      </c>
      <c r="II111" s="86">
        <f t="shared" si="144"/>
        <v>2.4980614605294895E-71</v>
      </c>
      <c r="IJ111" s="86">
        <f t="shared" si="144"/>
        <v>4.7278855153607266E-79</v>
      </c>
      <c r="IK111" s="86">
        <f t="shared" si="144"/>
        <v>2.0270072318534107E-70</v>
      </c>
      <c r="IL111" s="86">
        <f t="shared" si="144"/>
        <v>4.0503352205288594E-87</v>
      </c>
      <c r="IM111" s="86">
        <f t="shared" si="144"/>
        <v>1.2268289322972997E-91</v>
      </c>
      <c r="IN111" s="86">
        <f t="shared" si="144"/>
        <v>5.1552570554143127E-95</v>
      </c>
      <c r="IO111" s="86">
        <f t="shared" si="144"/>
        <v>2.538194184079159E-87</v>
      </c>
      <c r="IP111" s="86">
        <f t="shared" si="144"/>
        <v>9.3995918603833892E-85</v>
      </c>
      <c r="IQ111" s="86">
        <f t="shared" si="144"/>
        <v>1.9953084950767867E-82</v>
      </c>
      <c r="IR111" s="86">
        <f t="shared" si="144"/>
        <v>1.025767169309028E-96</v>
      </c>
      <c r="IS111" s="86">
        <f t="shared" si="144"/>
        <v>6.8020951752123781E-85</v>
      </c>
      <c r="IT111" s="86">
        <f t="shared" si="144"/>
        <v>5.8773706853971537E-91</v>
      </c>
      <c r="IU111" s="86">
        <f t="shared" si="144"/>
        <v>3.4318710610917266E-90</v>
      </c>
      <c r="IV111" s="86">
        <f t="shared" si="144"/>
        <v>3.6133029074346141E-52</v>
      </c>
      <c r="IW111" s="86">
        <f t="shared" si="144"/>
        <v>3.5592493204283613E-31</v>
      </c>
      <c r="IY111" s="86">
        <f t="shared" si="145"/>
        <v>0.13734551473337767</v>
      </c>
      <c r="IZ111" s="86">
        <f t="shared" si="145"/>
        <v>3.9670128577527101E-2</v>
      </c>
      <c r="JA111" s="86">
        <f t="shared" si="145"/>
        <v>4.7208286917310082E-3</v>
      </c>
      <c r="JB111" s="86">
        <f t="shared" si="145"/>
        <v>7.1431966298989942E-3</v>
      </c>
      <c r="JC111" s="86">
        <f t="shared" si="145"/>
        <v>1.9966013922182821E-2</v>
      </c>
      <c r="JD111" s="86">
        <f t="shared" si="145"/>
        <v>9.9995625238592702E-3</v>
      </c>
      <c r="JE111" s="86">
        <f t="shared" si="145"/>
        <v>1.0926288766178186E-2</v>
      </c>
      <c r="JF111" s="86">
        <f t="shared" si="145"/>
        <v>9.9969214096739742E-3</v>
      </c>
      <c r="JG111" s="86">
        <f t="shared" si="145"/>
        <v>5.0929333970159869E-3</v>
      </c>
      <c r="JH111" s="86">
        <f t="shared" si="145"/>
        <v>9.9015471551819317E-3</v>
      </c>
      <c r="JI111" s="86">
        <f t="shared" si="145"/>
        <v>3.4533499162884111E-3</v>
      </c>
      <c r="JJ111" s="86">
        <f t="shared" si="145"/>
        <v>8.0253592276357255E-3</v>
      </c>
      <c r="JK111" s="86">
        <f t="shared" si="145"/>
        <v>2.3747590091052439E-2</v>
      </c>
      <c r="JL111" s="86">
        <f t="shared" si="145"/>
        <v>3.8542149882892167E-2</v>
      </c>
      <c r="JM111" s="86">
        <f t="shared" si="145"/>
        <v>9.7900182548117855E-3</v>
      </c>
    </row>
    <row r="112" spans="2:273" x14ac:dyDescent="0.25">
      <c r="B112" s="2">
        <v>85</v>
      </c>
      <c r="C112" s="37">
        <v>98.671999999999997</v>
      </c>
      <c r="D112" s="37">
        <v>96.097999999999999</v>
      </c>
      <c r="E112" s="37">
        <v>94.033000000000001</v>
      </c>
      <c r="F112" s="37">
        <v>94.885000000000005</v>
      </c>
      <c r="G112" s="37">
        <v>96.295000000000002</v>
      </c>
      <c r="H112" s="37">
        <v>95.35</v>
      </c>
      <c r="I112" s="37">
        <v>95.566999999999993</v>
      </c>
      <c r="J112" s="37">
        <v>95.965999999999994</v>
      </c>
      <c r="K112" s="37">
        <v>92.516999999999996</v>
      </c>
      <c r="L112" s="37">
        <v>95.271000000000001</v>
      </c>
      <c r="M112" s="37">
        <v>96.55</v>
      </c>
      <c r="N112" s="37">
        <v>94.876999999999995</v>
      </c>
      <c r="O112" s="37">
        <v>94.275999999999996</v>
      </c>
      <c r="P112" s="37">
        <v>94.287999999999997</v>
      </c>
      <c r="Q112" s="37">
        <v>97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102.97155262963734</v>
      </c>
      <c r="T112" s="4">
        <f t="shared" si="146"/>
        <v>99.225379694685813</v>
      </c>
      <c r="U112" s="4">
        <f t="shared" si="146"/>
        <v>94.238374236073795</v>
      </c>
      <c r="V112" s="4">
        <f t="shared" si="146"/>
        <v>94.128779284664972</v>
      </c>
      <c r="W112" s="4">
        <f t="shared" si="146"/>
        <v>97.446136495696649</v>
      </c>
      <c r="X112" s="4">
        <f t="shared" si="146"/>
        <v>97.596151374151916</v>
      </c>
      <c r="Y112" s="4">
        <f t="shared" si="146"/>
        <v>96.125394540564443</v>
      </c>
      <c r="Z112" s="4">
        <f t="shared" si="146"/>
        <v>95.661888901100326</v>
      </c>
      <c r="AA112" s="4">
        <f t="shared" si="146"/>
        <v>93.776665952405978</v>
      </c>
      <c r="AB112" s="4">
        <f t="shared" si="146"/>
        <v>97.023071341762659</v>
      </c>
      <c r="AC112" s="4">
        <f t="shared" si="146"/>
        <v>96.635103255541992</v>
      </c>
      <c r="AD112" s="4">
        <f t="shared" si="146"/>
        <v>95.822635653810295</v>
      </c>
      <c r="AE112" s="4">
        <f t="shared" si="146"/>
        <v>96.438470275170332</v>
      </c>
      <c r="AF112" s="4">
        <f t="shared" si="146"/>
        <v>97.754405744643918</v>
      </c>
      <c r="AG112" s="4">
        <f t="shared" si="146"/>
        <v>99.30491778710433</v>
      </c>
      <c r="AI112" s="4">
        <f t="shared" ref="AI112:AW128" si="147">IF(OR($B112 &lt; C$230, $B112 &gt; C$233), 0, C112-S112)</f>
        <v>-4.299552629637347</v>
      </c>
      <c r="AJ112" s="4">
        <f t="shared" si="147"/>
        <v>-3.1273796946858141</v>
      </c>
      <c r="AK112" s="4">
        <f t="shared" si="147"/>
        <v>-0.20537423607379424</v>
      </c>
      <c r="AL112" s="4">
        <f t="shared" si="147"/>
        <v>0.75622071533503288</v>
      </c>
      <c r="AM112" s="4">
        <f t="shared" si="147"/>
        <v>-1.1511364956966474</v>
      </c>
      <c r="AN112" s="4">
        <f t="shared" si="147"/>
        <v>-2.2461513741519212</v>
      </c>
      <c r="AO112" s="4">
        <f t="shared" si="147"/>
        <v>-0.55839454056444993</v>
      </c>
      <c r="AP112" s="4">
        <f t="shared" si="147"/>
        <v>0.30411109889966781</v>
      </c>
      <c r="AQ112" s="4">
        <f t="shared" si="147"/>
        <v>-1.2596659524059817</v>
      </c>
      <c r="AR112" s="4">
        <f t="shared" si="147"/>
        <v>-1.7520713417626581</v>
      </c>
      <c r="AS112" s="4">
        <f t="shared" si="147"/>
        <v>-8.5103255541994827E-2</v>
      </c>
      <c r="AT112" s="4">
        <f t="shared" si="147"/>
        <v>-0.94563565381029946</v>
      </c>
      <c r="AU112" s="4">
        <f t="shared" si="147"/>
        <v>-2.1624702751703353</v>
      </c>
      <c r="AV112" s="4">
        <f t="shared" si="147"/>
        <v>-3.4664057446439216</v>
      </c>
      <c r="AW112" s="4">
        <f t="shared" si="147"/>
        <v>-2.3049177871043298</v>
      </c>
      <c r="AY112" s="2">
        <f t="shared" si="139"/>
        <v>98.71428735531525</v>
      </c>
      <c r="AZ112" s="2">
        <f t="shared" si="139"/>
        <v>98.495231490307432</v>
      </c>
      <c r="BA112" s="2">
        <f t="shared" si="139"/>
        <v>94.199088108552473</v>
      </c>
      <c r="BB112" s="2">
        <f t="shared" si="139"/>
        <v>94.06207085443117</v>
      </c>
      <c r="BC112" s="2">
        <f t="shared" si="139"/>
        <v>97.184133021587556</v>
      </c>
      <c r="BD112" s="2">
        <f t="shared" si="139"/>
        <v>97.508070010072643</v>
      </c>
      <c r="BE112" s="2">
        <f t="shared" si="139"/>
        <v>96.011733227172328</v>
      </c>
      <c r="BF112" s="2">
        <f t="shared" si="139"/>
        <v>95.562750520652301</v>
      </c>
      <c r="BG112" s="2">
        <f t="shared" si="139"/>
        <v>93.736995707934511</v>
      </c>
      <c r="BH112" s="2">
        <f t="shared" si="139"/>
        <v>96.93161820409837</v>
      </c>
      <c r="BI112" s="2">
        <f t="shared" si="139"/>
        <v>96.612839047656976</v>
      </c>
      <c r="BJ112" s="2">
        <f t="shared" si="139"/>
        <v>95.749638793867234</v>
      </c>
      <c r="BK112" s="2">
        <f t="shared" si="139"/>
        <v>96.110112862094851</v>
      </c>
      <c r="BL112" s="2">
        <f t="shared" si="139"/>
        <v>97.199917498781289</v>
      </c>
      <c r="BM112" s="2">
        <f t="shared" si="139"/>
        <v>99.252862521234633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>
        <f t="shared" si="140"/>
        <v>94.033000000000001</v>
      </c>
      <c r="CH112" s="2">
        <f t="shared" si="140"/>
        <v>94.885000000000005</v>
      </c>
      <c r="CI112" s="2">
        <f t="shared" si="140"/>
        <v>96.295000000000002</v>
      </c>
      <c r="CJ112" s="2">
        <f t="shared" si="140"/>
        <v>95.35</v>
      </c>
      <c r="CK112" s="2">
        <f t="shared" si="140"/>
        <v>95.566999999999993</v>
      </c>
      <c r="CL112" s="2">
        <f t="shared" si="140"/>
        <v>95.965999999999994</v>
      </c>
      <c r="CM112" s="2">
        <f t="shared" si="140"/>
        <v>92.516999999999996</v>
      </c>
      <c r="CN112" s="2">
        <f t="shared" si="140"/>
        <v>95.271000000000001</v>
      </c>
      <c r="CO112" s="2">
        <f t="shared" si="140"/>
        <v>96.55</v>
      </c>
      <c r="CP112" s="2">
        <f t="shared" si="140"/>
        <v>94.876999999999995</v>
      </c>
      <c r="CQ112" s="2">
        <f t="shared" si="140"/>
        <v>94.275999999999996</v>
      </c>
      <c r="CR112" s="2" t="str">
        <f t="shared" si="140"/>
        <v/>
      </c>
      <c r="CS112" s="2">
        <f t="shared" si="140"/>
        <v>97</v>
      </c>
      <c r="CU112" s="2" t="str">
        <f t="shared" si="110"/>
        <v/>
      </c>
      <c r="CV112" s="2" t="str">
        <f t="shared" si="111"/>
        <v/>
      </c>
      <c r="CW112" s="2">
        <f t="shared" si="112"/>
        <v>94.033000000000001</v>
      </c>
      <c r="CX112" s="2">
        <f t="shared" si="113"/>
        <v>94.885000000000005</v>
      </c>
      <c r="CY112" s="2">
        <f t="shared" si="114"/>
        <v>96.295000000000002</v>
      </c>
      <c r="CZ112" s="2">
        <f t="shared" si="115"/>
        <v>95.35</v>
      </c>
      <c r="DA112" s="2">
        <f t="shared" si="116"/>
        <v>95.566999999999993</v>
      </c>
      <c r="DB112" s="2">
        <f t="shared" si="117"/>
        <v>95.965999999999994</v>
      </c>
      <c r="DC112" s="2">
        <f t="shared" si="118"/>
        <v>92.516999999999996</v>
      </c>
      <c r="DD112" s="2">
        <f t="shared" si="119"/>
        <v>95.271000000000001</v>
      </c>
      <c r="DE112" s="2">
        <f t="shared" si="120"/>
        <v>96.55</v>
      </c>
      <c r="DF112" s="2">
        <f t="shared" si="121"/>
        <v>94.876999999999995</v>
      </c>
      <c r="DG112" s="2">
        <f t="shared" si="122"/>
        <v>94.275999999999996</v>
      </c>
      <c r="DH112" s="2" t="str">
        <f t="shared" si="123"/>
        <v/>
      </c>
      <c r="DI112" s="2">
        <f t="shared" si="124"/>
        <v>97</v>
      </c>
      <c r="DK112" s="2">
        <f t="shared" ref="DK112:DY128" si="148">BO$228*$B112+BO$229</f>
        <v>114.16311735459666</v>
      </c>
      <c r="DL112" s="2">
        <f t="shared" si="148"/>
        <v>116.27859043659046</v>
      </c>
      <c r="DM112" s="2">
        <f t="shared" si="148"/>
        <v>112.82043598862023</v>
      </c>
      <c r="DN112" s="2">
        <f t="shared" si="148"/>
        <v>113.516340299814</v>
      </c>
      <c r="DO112" s="2">
        <f t="shared" si="148"/>
        <v>113.53154973191813</v>
      </c>
      <c r="DP112" s="2">
        <f t="shared" si="148"/>
        <v>115.84131816026553</v>
      </c>
      <c r="DQ112" s="2">
        <f t="shared" si="148"/>
        <v>113.23300437684649</v>
      </c>
      <c r="DR112" s="2">
        <f t="shared" si="148"/>
        <v>116.00251930501931</v>
      </c>
      <c r="DS112" s="2">
        <f t="shared" si="148"/>
        <v>109.66380672268907</v>
      </c>
      <c r="DT112" s="2">
        <f t="shared" si="148"/>
        <v>108.63783590527123</v>
      </c>
      <c r="DU112" s="2">
        <f t="shared" si="148"/>
        <v>111.74395798319327</v>
      </c>
      <c r="DV112" s="2">
        <f t="shared" si="148"/>
        <v>116.89690784313726</v>
      </c>
      <c r="DW112" s="2">
        <f t="shared" si="148"/>
        <v>115.54272100840336</v>
      </c>
      <c r="DX112" s="2">
        <f t="shared" si="148"/>
        <v>115.31579233511584</v>
      </c>
      <c r="DY112" s="2">
        <f t="shared" si="148"/>
        <v>109.06387586206897</v>
      </c>
      <c r="EA112" s="2">
        <f t="shared" si="94"/>
        <v>98.433398030613247</v>
      </c>
      <c r="EB112" s="2">
        <f t="shared" si="94"/>
        <v>98.175375247269272</v>
      </c>
      <c r="EC112" s="2">
        <f t="shared" si="94"/>
        <v>93.872748518762364</v>
      </c>
      <c r="ED112" s="2">
        <f t="shared" si="94"/>
        <v>93.725588512216632</v>
      </c>
      <c r="EE112" s="2">
        <f t="shared" si="94"/>
        <v>96.880836105976556</v>
      </c>
      <c r="EF112" s="2">
        <f t="shared" si="94"/>
        <v>97.141906376369931</v>
      </c>
      <c r="EG112" s="2">
        <f t="shared" si="94"/>
        <v>95.691620941772868</v>
      </c>
      <c r="EH112" s="2">
        <f t="shared" si="94"/>
        <v>95.153350764676858</v>
      </c>
      <c r="EI112" s="2">
        <f t="shared" si="94"/>
        <v>93.416583165991611</v>
      </c>
      <c r="EJ112" s="2">
        <f t="shared" si="94"/>
        <v>96.665009659540772</v>
      </c>
      <c r="EK112" s="2">
        <f t="shared" si="94"/>
        <v>96.288660990325226</v>
      </c>
      <c r="EL112" s="2">
        <f t="shared" si="94"/>
        <v>95.330642986130513</v>
      </c>
      <c r="EM112" s="2">
        <f t="shared" si="135"/>
        <v>95.69686950529308</v>
      </c>
      <c r="EN112" s="2">
        <f t="shared" si="135"/>
        <v>96.788163242791981</v>
      </c>
      <c r="EO112" s="2">
        <f t="shared" si="135"/>
        <v>99.019740761067155</v>
      </c>
      <c r="EQ112" s="2">
        <f t="shared" ref="EQ112:FE128" si="149">CU$228*$B112+CU$229</f>
        <v>98.134580369062377</v>
      </c>
      <c r="ER112" s="2">
        <f t="shared" si="149"/>
        <v>97.783696145033673</v>
      </c>
      <c r="ES112" s="2">
        <f t="shared" si="149"/>
        <v>93.789576589662587</v>
      </c>
      <c r="ET112" s="2">
        <f t="shared" si="149"/>
        <v>93.863402485915429</v>
      </c>
      <c r="EU112" s="2">
        <f t="shared" si="149"/>
        <v>96.961254196888746</v>
      </c>
      <c r="EV112" s="2">
        <f t="shared" si="149"/>
        <v>97.110727601328335</v>
      </c>
      <c r="EW112" s="2">
        <f t="shared" si="149"/>
        <v>95.61000841400984</v>
      </c>
      <c r="EX112" s="2">
        <f t="shared" si="149"/>
        <v>95.15776918002841</v>
      </c>
      <c r="EY112" s="2">
        <f t="shared" si="149"/>
        <v>93.36884122446385</v>
      </c>
      <c r="EZ112" s="2">
        <f t="shared" si="149"/>
        <v>96.792635923188456</v>
      </c>
      <c r="FA112" s="2">
        <f t="shared" si="149"/>
        <v>96.295636457330161</v>
      </c>
      <c r="FB112" s="2">
        <f t="shared" si="149"/>
        <v>95.052801144595435</v>
      </c>
      <c r="FC112" s="2">
        <f t="shared" si="149"/>
        <v>95.699688934217221</v>
      </c>
      <c r="FD112" s="2">
        <f t="shared" si="149"/>
        <v>96.842817574131303</v>
      </c>
      <c r="FE112" s="2">
        <f t="shared" si="149"/>
        <v>99.324243094266052</v>
      </c>
      <c r="FG112" s="2">
        <f t="shared" ref="FG112:FU128" si="150">POWER(10,($B112-C$231)/C$229)/(1+POWER(10,($B112-C$231)/C$229))</f>
        <v>0.98201527924281873</v>
      </c>
      <c r="FH112" s="2">
        <f t="shared" si="150"/>
        <v>0.98214931206598366</v>
      </c>
      <c r="FI112" s="2">
        <f t="shared" si="150"/>
        <v>0.98272483353421192</v>
      </c>
      <c r="FJ112" s="2">
        <f t="shared" si="150"/>
        <v>0.98305712377140331</v>
      </c>
      <c r="FK112" s="2">
        <f t="shared" si="150"/>
        <v>0.98182171703989962</v>
      </c>
      <c r="FL112" s="2">
        <f t="shared" si="150"/>
        <v>0.98040529145697908</v>
      </c>
      <c r="FM112" s="2">
        <f t="shared" si="150"/>
        <v>0.98170859652309261</v>
      </c>
      <c r="FN112" s="2">
        <f t="shared" si="150"/>
        <v>0.98036599687938919</v>
      </c>
      <c r="FO112" s="2">
        <f t="shared" si="150"/>
        <v>0.98024794809660332</v>
      </c>
      <c r="FP112" s="2">
        <f t="shared" si="150"/>
        <v>0.97783176447153941</v>
      </c>
      <c r="FQ112" s="2">
        <f t="shared" si="150"/>
        <v>0.97902936915194627</v>
      </c>
      <c r="FR112" s="2">
        <f t="shared" si="150"/>
        <v>0.98044756387244758</v>
      </c>
      <c r="FS112" s="2">
        <f t="shared" si="150"/>
        <v>0.97917851922151167</v>
      </c>
      <c r="FT112" s="2">
        <f t="shared" si="150"/>
        <v>0.977796411101577</v>
      </c>
      <c r="FU112" s="2">
        <f t="shared" si="150"/>
        <v>0.97696625330658216</v>
      </c>
      <c r="FW112" s="2">
        <f t="shared" si="141"/>
        <v>6.7107309462864969E-3</v>
      </c>
      <c r="FX112" s="2">
        <f t="shared" si="141"/>
        <v>8.4216949281429466E-3</v>
      </c>
      <c r="FY112" s="2">
        <f t="shared" si="141"/>
        <v>1.1841319590502282E-2</v>
      </c>
      <c r="FZ112" s="2">
        <f t="shared" si="141"/>
        <v>8.4903161485278527E-3</v>
      </c>
      <c r="GA112" s="2">
        <f t="shared" si="141"/>
        <v>7.6541462754122682E-3</v>
      </c>
      <c r="GB112" s="2">
        <f t="shared" si="141"/>
        <v>7.8864589238371325E-3</v>
      </c>
      <c r="GC112" s="2">
        <f t="shared" si="141"/>
        <v>9.1191459817291393E-3</v>
      </c>
      <c r="GD112" s="2">
        <f t="shared" si="141"/>
        <v>1.0663504554118965E-2</v>
      </c>
      <c r="GE112" s="2">
        <f t="shared" si="141"/>
        <v>1.0545466291364429E-2</v>
      </c>
      <c r="GF112" s="2">
        <f t="shared" si="141"/>
        <v>9.3406511077352601E-3</v>
      </c>
      <c r="GG112" s="2">
        <f t="shared" si="141"/>
        <v>1.0139743648460318E-2</v>
      </c>
      <c r="GH112" s="2">
        <f t="shared" si="141"/>
        <v>9.6357279198891425E-3</v>
      </c>
      <c r="GI112" s="2">
        <f t="shared" si="141"/>
        <v>8.2786967365637756E-3</v>
      </c>
      <c r="GJ112" s="2">
        <f t="shared" si="141"/>
        <v>6.8502596540338566E-3</v>
      </c>
      <c r="GK112" s="2">
        <f t="shared" si="141"/>
        <v>5.8051985282260507E-3</v>
      </c>
      <c r="GM112" s="86">
        <f t="shared" si="142"/>
        <v>2.5039133931787082E-19</v>
      </c>
      <c r="GN112" s="86">
        <f t="shared" si="142"/>
        <v>5.6891952900875627E-21</v>
      </c>
      <c r="GO112" s="86">
        <f t="shared" si="142"/>
        <v>1.2058480577313199E-28</v>
      </c>
      <c r="GP112" s="86">
        <f t="shared" si="142"/>
        <v>3.1053976569518032E-30</v>
      </c>
      <c r="GQ112" s="86">
        <f t="shared" si="142"/>
        <v>6.796294988059336E-29</v>
      </c>
      <c r="GR112" s="86">
        <f t="shared" si="142"/>
        <v>9.0525729926882025E-29</v>
      </c>
      <c r="GS112" s="86">
        <f t="shared" si="142"/>
        <v>8.5831768036968989E-27</v>
      </c>
      <c r="GT112" s="86">
        <f t="shared" si="142"/>
        <v>2.455736312858853E-24</v>
      </c>
      <c r="GU112" s="86">
        <f t="shared" si="142"/>
        <v>2.9096888332965137E-24</v>
      </c>
      <c r="GV112" s="86">
        <f t="shared" si="142"/>
        <v>9.8708234800655953E-25</v>
      </c>
      <c r="GW112" s="86">
        <f t="shared" si="142"/>
        <v>1.0992905342834864E-29</v>
      </c>
      <c r="GX112" s="86">
        <f t="shared" si="142"/>
        <v>7.2129432896646121E-29</v>
      </c>
      <c r="GY112" s="86">
        <f t="shared" si="142"/>
        <v>1.7974549936646463E-21</v>
      </c>
      <c r="GZ112" s="86">
        <f t="shared" si="142"/>
        <v>8.4433702298374791E-23</v>
      </c>
      <c r="HA112" s="86">
        <f t="shared" si="142"/>
        <v>6.7188613541737992E-30</v>
      </c>
      <c r="HC112" s="86">
        <f t="shared" si="73"/>
        <v>5.9497697871450157E-2</v>
      </c>
      <c r="HD112" s="86">
        <f t="shared" si="73"/>
        <v>1.3003455094185511E-2</v>
      </c>
      <c r="HE112" s="86">
        <f t="shared" si="73"/>
        <v>8.7177676847597198E-4</v>
      </c>
      <c r="HF112" s="86">
        <f t="shared" si="73"/>
        <v>1.4743672838404154E-3</v>
      </c>
      <c r="HG112" s="86">
        <f t="shared" si="73"/>
        <v>5.2994817792786763E-3</v>
      </c>
      <c r="HH112" s="86">
        <f t="shared" si="73"/>
        <v>1.7660675299064664E-3</v>
      </c>
      <c r="HI112" s="86">
        <f t="shared" si="138"/>
        <v>2.6203706290035887E-3</v>
      </c>
      <c r="HJ112" s="86">
        <f t="shared" si="138"/>
        <v>2.4542467130392741E-3</v>
      </c>
      <c r="HK112" s="86">
        <f t="shared" si="138"/>
        <v>1.0665808750476295E-3</v>
      </c>
      <c r="HL112" s="86">
        <f t="shared" si="138"/>
        <v>2.2107540565810915E-3</v>
      </c>
      <c r="HM112" s="86">
        <f t="shared" si="138"/>
        <v>5.297403470913278E-4</v>
      </c>
      <c r="HN112" s="86">
        <f t="shared" si="138"/>
        <v>2.0124307373064268E-3</v>
      </c>
      <c r="HO112" s="86">
        <f t="shared" si="138"/>
        <v>6.9769343012528844E-3</v>
      </c>
      <c r="HP112" s="86">
        <f t="shared" si="138"/>
        <v>1.3696119139155857E-2</v>
      </c>
      <c r="HQ112" s="86">
        <f t="shared" si="138"/>
        <v>2.5110568304023305E-3</v>
      </c>
      <c r="HS112" s="86">
        <f t="shared" si="143"/>
        <v>2.2596023265355996E-11</v>
      </c>
      <c r="HT112" s="86">
        <f t="shared" si="143"/>
        <v>6.6304339387537552E-11</v>
      </c>
      <c r="HU112" s="86">
        <f t="shared" si="143"/>
        <v>4.0899685832185509E-12</v>
      </c>
      <c r="HV112" s="86">
        <f t="shared" si="143"/>
        <v>3.2792228020494659E-13</v>
      </c>
      <c r="HW112" s="86">
        <f t="shared" si="143"/>
        <v>2.3175495241077334E-14</v>
      </c>
      <c r="HX112" s="86">
        <f t="shared" si="143"/>
        <v>6.426397532675328E-15</v>
      </c>
      <c r="HY112" s="86">
        <f t="shared" si="143"/>
        <v>1.197333172728669E-13</v>
      </c>
      <c r="HZ112" s="86">
        <f t="shared" si="143"/>
        <v>5.2716498784085566E-13</v>
      </c>
      <c r="IA112" s="86">
        <f t="shared" si="143"/>
        <v>1.7494727942870072E-12</v>
      </c>
      <c r="IB112" s="86">
        <f t="shared" si="143"/>
        <v>1.3314894143416697E-14</v>
      </c>
      <c r="IC112" s="86">
        <f t="shared" si="143"/>
        <v>7.518779503016441E-13</v>
      </c>
      <c r="ID112" s="86">
        <f t="shared" si="143"/>
        <v>2.0360270906602728E-13</v>
      </c>
      <c r="IE112" s="86">
        <f t="shared" si="143"/>
        <v>4.6774455277078297E-14</v>
      </c>
      <c r="IF112" s="86">
        <f t="shared" si="143"/>
        <v>4.8128001731305489E-9</v>
      </c>
      <c r="IG112" s="86">
        <f t="shared" si="143"/>
        <v>7.4496390074247688E-7</v>
      </c>
      <c r="II112" s="86">
        <f t="shared" si="144"/>
        <v>7.749732361665395E-69</v>
      </c>
      <c r="IJ112" s="86">
        <f t="shared" si="144"/>
        <v>3.7290786985088292E-76</v>
      </c>
      <c r="IK112" s="86">
        <f t="shared" si="144"/>
        <v>1.1881602599921462E-67</v>
      </c>
      <c r="IL112" s="86">
        <f t="shared" si="144"/>
        <v>6.4833764701919417E-84</v>
      </c>
      <c r="IM112" s="86">
        <f t="shared" si="144"/>
        <v>2.4666726803921545E-88</v>
      </c>
      <c r="IN112" s="86">
        <f t="shared" si="144"/>
        <v>1.4466467701658689E-91</v>
      </c>
      <c r="IO112" s="86">
        <f t="shared" si="144"/>
        <v>4.6175643640122969E-84</v>
      </c>
      <c r="IP112" s="86">
        <f t="shared" si="144"/>
        <v>1.7467685768987339E-81</v>
      </c>
      <c r="IQ112" s="86">
        <f t="shared" si="144"/>
        <v>2.9507518166756286E-79</v>
      </c>
      <c r="IR112" s="86">
        <f t="shared" si="144"/>
        <v>4.4341515494501024E-93</v>
      </c>
      <c r="IS112" s="86">
        <f t="shared" si="144"/>
        <v>1.1802856790989628E-81</v>
      </c>
      <c r="IT112" s="86">
        <f t="shared" si="144"/>
        <v>1.610946306622107E-87</v>
      </c>
      <c r="IU112" s="86">
        <f t="shared" si="144"/>
        <v>6.8850609132162683E-87</v>
      </c>
      <c r="IV112" s="86">
        <f t="shared" si="144"/>
        <v>2.3559578405521213E-50</v>
      </c>
      <c r="IW112" s="86">
        <f t="shared" si="144"/>
        <v>3.8037759020595654E-30</v>
      </c>
      <c r="IY112" s="86">
        <f t="shared" si="145"/>
        <v>5.949769789404618E-2</v>
      </c>
      <c r="IZ112" s="86">
        <f t="shared" si="145"/>
        <v>1.3003455160489849E-2</v>
      </c>
      <c r="JA112" s="86">
        <f t="shared" si="145"/>
        <v>8.7177677256594058E-4</v>
      </c>
      <c r="JB112" s="86">
        <f t="shared" si="145"/>
        <v>1.4743672841683378E-3</v>
      </c>
      <c r="JC112" s="86">
        <f t="shared" si="145"/>
        <v>5.2994817793018522E-3</v>
      </c>
      <c r="JD112" s="86">
        <f t="shared" si="145"/>
        <v>1.7660675299128929E-3</v>
      </c>
      <c r="JE112" s="86">
        <f t="shared" si="145"/>
        <v>2.6203706291233219E-3</v>
      </c>
      <c r="JF112" s="86">
        <f t="shared" si="145"/>
        <v>2.4542467135664392E-3</v>
      </c>
      <c r="JG112" s="86">
        <f t="shared" si="145"/>
        <v>1.0665808767971023E-3</v>
      </c>
      <c r="JH112" s="86">
        <f t="shared" si="145"/>
        <v>2.2107540565944063E-3</v>
      </c>
      <c r="JI112" s="86">
        <f t="shared" si="145"/>
        <v>5.2974034784320574E-4</v>
      </c>
      <c r="JJ112" s="86">
        <f t="shared" si="145"/>
        <v>2.0124307375100296E-3</v>
      </c>
      <c r="JK112" s="86">
        <f t="shared" si="145"/>
        <v>6.9769343012996586E-3</v>
      </c>
      <c r="JL112" s="86">
        <f t="shared" si="145"/>
        <v>1.3696123951956029E-2</v>
      </c>
      <c r="JM112" s="86">
        <f t="shared" si="145"/>
        <v>2.5118017943030731E-3</v>
      </c>
    </row>
    <row r="113" spans="2:273" x14ac:dyDescent="0.25">
      <c r="B113" s="2">
        <v>86</v>
      </c>
      <c r="C113" s="37">
        <v>97.933999999999997</v>
      </c>
      <c r="D113" s="37">
        <v>97.688999999999993</v>
      </c>
      <c r="E113" s="37">
        <v>94.245999999999995</v>
      </c>
      <c r="F113" s="37">
        <v>93.459000000000003</v>
      </c>
      <c r="G113" s="37">
        <v>97.606999999999999</v>
      </c>
      <c r="H113" s="37">
        <v>96.35</v>
      </c>
      <c r="I113" s="37">
        <v>97.516999999999996</v>
      </c>
      <c r="J113" s="37">
        <v>93.712000000000003</v>
      </c>
      <c r="K113" s="37">
        <v>93</v>
      </c>
      <c r="L113" s="37">
        <v>96.881</v>
      </c>
      <c r="M113" s="37">
        <v>95.983000000000004</v>
      </c>
      <c r="N113" s="37">
        <v>95.174999999999997</v>
      </c>
      <c r="O113" s="37">
        <v>94.759</v>
      </c>
      <c r="P113" s="37">
        <v>97.287999999999997</v>
      </c>
      <c r="Q113" s="37">
        <v>97.167000000000002</v>
      </c>
      <c r="S113" s="4">
        <f t="shared" si="146"/>
        <v>99.795132800101811</v>
      </c>
      <c r="T113" s="4">
        <f t="shared" si="146"/>
        <v>98.422688249692683</v>
      </c>
      <c r="U113" s="4">
        <f t="shared" si="146"/>
        <v>94.033993803406403</v>
      </c>
      <c r="V113" s="4">
        <f t="shared" si="146"/>
        <v>93.909198349093259</v>
      </c>
      <c r="W113" s="4">
        <f t="shared" si="146"/>
        <v>97.039481094322028</v>
      </c>
      <c r="X113" s="4">
        <f t="shared" si="146"/>
        <v>97.314042268872043</v>
      </c>
      <c r="Y113" s="4">
        <f t="shared" si="146"/>
        <v>95.814845118837823</v>
      </c>
      <c r="Z113" s="4">
        <f t="shared" si="146"/>
        <v>95.394579782718552</v>
      </c>
      <c r="AA113" s="4">
        <f t="shared" si="146"/>
        <v>93.587710284174491</v>
      </c>
      <c r="AB113" s="4">
        <f t="shared" si="146"/>
        <v>96.783814067415364</v>
      </c>
      <c r="AC113" s="4">
        <f t="shared" si="146"/>
        <v>96.416875099971804</v>
      </c>
      <c r="AD113" s="4">
        <f t="shared" si="146"/>
        <v>95.547803504596459</v>
      </c>
      <c r="AE113" s="4">
        <f t="shared" si="146"/>
        <v>95.997206749756145</v>
      </c>
      <c r="AF113" s="4">
        <f t="shared" si="146"/>
        <v>97.173449115179451</v>
      </c>
      <c r="AG113" s="4">
        <f t="shared" si="146"/>
        <v>99.171879579497201</v>
      </c>
      <c r="AI113" s="4">
        <f t="shared" si="147"/>
        <v>-1.8611328001018137</v>
      </c>
      <c r="AJ113" s="4">
        <f t="shared" si="147"/>
        <v>-0.73368824969269042</v>
      </c>
      <c r="AK113" s="4">
        <f t="shared" si="147"/>
        <v>0.21200619659359177</v>
      </c>
      <c r="AL113" s="4">
        <f t="shared" si="147"/>
        <v>-0.45019834909325596</v>
      </c>
      <c r="AM113" s="4">
        <f t="shared" si="147"/>
        <v>0.56751890567797147</v>
      </c>
      <c r="AN113" s="4">
        <f t="shared" si="147"/>
        <v>-0.96404226887204914</v>
      </c>
      <c r="AO113" s="4">
        <f t="shared" si="147"/>
        <v>1.7021548811621727</v>
      </c>
      <c r="AP113" s="4">
        <f t="shared" si="147"/>
        <v>-1.6825797827185482</v>
      </c>
      <c r="AQ113" s="4">
        <f t="shared" si="147"/>
        <v>-0.58771028417449145</v>
      </c>
      <c r="AR113" s="4">
        <f t="shared" si="147"/>
        <v>9.7185932584636703E-2</v>
      </c>
      <c r="AS113" s="4">
        <f t="shared" si="147"/>
        <v>-0.43387509997180018</v>
      </c>
      <c r="AT113" s="4">
        <f t="shared" si="147"/>
        <v>-0.37280350459646172</v>
      </c>
      <c r="AU113" s="4">
        <f t="shared" si="147"/>
        <v>-1.2382067497561451</v>
      </c>
      <c r="AV113" s="4">
        <f t="shared" si="147"/>
        <v>0.11455088482054521</v>
      </c>
      <c r="AW113" s="4">
        <f t="shared" si="147"/>
        <v>-2.0048795794971994</v>
      </c>
      <c r="AY113" s="2">
        <f t="shared" si="139"/>
        <v>98.503440119318583</v>
      </c>
      <c r="AZ113" s="2">
        <f t="shared" si="139"/>
        <v>98.262431944591654</v>
      </c>
      <c r="BA113" s="2">
        <f t="shared" si="139"/>
        <v>94.029524251316559</v>
      </c>
      <c r="BB113" s="2">
        <f t="shared" si="139"/>
        <v>93.900692576765195</v>
      </c>
      <c r="BC113" s="2">
        <f t="shared" si="139"/>
        <v>96.995186601276657</v>
      </c>
      <c r="BD113" s="2">
        <f t="shared" si="139"/>
        <v>97.305047892012979</v>
      </c>
      <c r="BE113" s="2">
        <f t="shared" si="139"/>
        <v>95.797679645369882</v>
      </c>
      <c r="BF113" s="2">
        <f t="shared" si="139"/>
        <v>95.379239944940494</v>
      </c>
      <c r="BG113" s="2">
        <f t="shared" si="139"/>
        <v>93.58255030042767</v>
      </c>
      <c r="BH113" s="2">
        <f t="shared" si="139"/>
        <v>96.771409662741988</v>
      </c>
      <c r="BI113" s="2">
        <f t="shared" si="139"/>
        <v>96.414890160581109</v>
      </c>
      <c r="BJ113" s="2">
        <f t="shared" si="139"/>
        <v>95.536236050216928</v>
      </c>
      <c r="BK113" s="2">
        <f t="shared" si="139"/>
        <v>95.934614867539082</v>
      </c>
      <c r="BL113" s="2">
        <f t="shared" si="139"/>
        <v>97.044858698617389</v>
      </c>
      <c r="BM113" s="2">
        <f t="shared" si="139"/>
        <v>99.162884807919909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>
        <f t="shared" si="140"/>
        <v>97.688999999999993</v>
      </c>
      <c r="CG113" s="2">
        <f t="shared" si="140"/>
        <v>94.245999999999995</v>
      </c>
      <c r="CH113" s="2">
        <f t="shared" si="140"/>
        <v>93.459000000000003</v>
      </c>
      <c r="CI113" s="2">
        <f t="shared" si="140"/>
        <v>97.606999999999999</v>
      </c>
      <c r="CJ113" s="2">
        <f t="shared" si="140"/>
        <v>96.35</v>
      </c>
      <c r="CK113" s="2">
        <f t="shared" si="140"/>
        <v>97.516999999999996</v>
      </c>
      <c r="CL113" s="2">
        <f t="shared" si="140"/>
        <v>93.712000000000003</v>
      </c>
      <c r="CM113" s="2">
        <f t="shared" si="140"/>
        <v>93</v>
      </c>
      <c r="CN113" s="2">
        <f t="shared" si="140"/>
        <v>96.881</v>
      </c>
      <c r="CO113" s="2">
        <f t="shared" si="140"/>
        <v>95.983000000000004</v>
      </c>
      <c r="CP113" s="2">
        <f t="shared" si="140"/>
        <v>95.174999999999997</v>
      </c>
      <c r="CQ113" s="2">
        <f t="shared" si="140"/>
        <v>94.759</v>
      </c>
      <c r="CR113" s="2">
        <f t="shared" si="140"/>
        <v>97.287999999999997</v>
      </c>
      <c r="CS113" s="2">
        <f t="shared" si="140"/>
        <v>97.167000000000002</v>
      </c>
      <c r="CU113" s="2" t="str">
        <f t="shared" si="110"/>
        <v/>
      </c>
      <c r="CV113" s="2">
        <f t="shared" si="111"/>
        <v>97.688999999999993</v>
      </c>
      <c r="CW113" s="2">
        <f t="shared" si="112"/>
        <v>94.245999999999995</v>
      </c>
      <c r="CX113" s="2">
        <f t="shared" si="113"/>
        <v>93.459000000000003</v>
      </c>
      <c r="CY113" s="2">
        <f t="shared" si="114"/>
        <v>97.606999999999999</v>
      </c>
      <c r="CZ113" s="2">
        <f t="shared" si="115"/>
        <v>96.35</v>
      </c>
      <c r="DA113" s="2">
        <f t="shared" si="116"/>
        <v>97.516999999999996</v>
      </c>
      <c r="DB113" s="2">
        <f t="shared" si="117"/>
        <v>93.712000000000003</v>
      </c>
      <c r="DC113" s="2">
        <f t="shared" si="118"/>
        <v>93</v>
      </c>
      <c r="DD113" s="2">
        <f t="shared" si="119"/>
        <v>96.881</v>
      </c>
      <c r="DE113" s="2">
        <f t="shared" si="120"/>
        <v>95.983000000000004</v>
      </c>
      <c r="DF113" s="2">
        <f t="shared" si="121"/>
        <v>95.174999999999997</v>
      </c>
      <c r="DG113" s="2">
        <f t="shared" si="122"/>
        <v>94.759</v>
      </c>
      <c r="DH113" s="2">
        <f t="shared" si="123"/>
        <v>97.287999999999997</v>
      </c>
      <c r="DI113" s="2">
        <f t="shared" si="124"/>
        <v>97.167000000000002</v>
      </c>
      <c r="DK113" s="2">
        <f t="shared" si="148"/>
        <v>114.21391801125708</v>
      </c>
      <c r="DL113" s="2">
        <f t="shared" si="148"/>
        <v>116.39397395776345</v>
      </c>
      <c r="DM113" s="2">
        <f t="shared" si="148"/>
        <v>112.94222712185874</v>
      </c>
      <c r="DN113" s="2">
        <f t="shared" si="148"/>
        <v>113.62340409235148</v>
      </c>
      <c r="DO113" s="2">
        <f t="shared" si="148"/>
        <v>113.60336568552357</v>
      </c>
      <c r="DP113" s="2">
        <f t="shared" si="148"/>
        <v>115.94596017069702</v>
      </c>
      <c r="DQ113" s="2">
        <f t="shared" si="148"/>
        <v>113.33429707845498</v>
      </c>
      <c r="DR113" s="2">
        <f t="shared" si="148"/>
        <v>116.16147554697554</v>
      </c>
      <c r="DS113" s="2">
        <f t="shared" si="148"/>
        <v>109.74632969187675</v>
      </c>
      <c r="DT113" s="2">
        <f t="shared" si="148"/>
        <v>108.6966053475936</v>
      </c>
      <c r="DU113" s="2">
        <f t="shared" si="148"/>
        <v>111.82948347338936</v>
      </c>
      <c r="DV113" s="2">
        <f t="shared" si="148"/>
        <v>117.06119719887955</v>
      </c>
      <c r="DW113" s="2">
        <f t="shared" si="148"/>
        <v>115.66961540616246</v>
      </c>
      <c r="DX113" s="2">
        <f t="shared" si="148"/>
        <v>115.45698885918002</v>
      </c>
      <c r="DY113" s="2">
        <f t="shared" si="148"/>
        <v>109.09860640394088</v>
      </c>
      <c r="EA113" s="2">
        <f t="shared" si="94"/>
        <v>98.243104055766793</v>
      </c>
      <c r="EB113" s="2">
        <f t="shared" si="94"/>
        <v>97.965304721768291</v>
      </c>
      <c r="EC113" s="2">
        <f t="shared" si="94"/>
        <v>93.727293285055978</v>
      </c>
      <c r="ED113" s="2">
        <f t="shared" si="94"/>
        <v>93.58948729703792</v>
      </c>
      <c r="EE113" s="2">
        <f t="shared" si="94"/>
        <v>96.714108441158317</v>
      </c>
      <c r="EF113" s="2">
        <f t="shared" si="94"/>
        <v>96.965519359628047</v>
      </c>
      <c r="EG113" s="2">
        <f t="shared" si="94"/>
        <v>95.50044859519474</v>
      </c>
      <c r="EH113" s="2">
        <f t="shared" si="94"/>
        <v>94.999601330566747</v>
      </c>
      <c r="EI113" s="2">
        <f t="shared" si="94"/>
        <v>93.28602020863822</v>
      </c>
      <c r="EJ113" s="2">
        <f t="shared" si="94"/>
        <v>96.523616955514498</v>
      </c>
      <c r="EK113" s="2">
        <f t="shared" si="94"/>
        <v>96.113691406947268</v>
      </c>
      <c r="EL113" s="2">
        <f t="shared" si="94"/>
        <v>95.147499488038733</v>
      </c>
      <c r="EM113" s="2">
        <f t="shared" si="135"/>
        <v>95.551866191607274</v>
      </c>
      <c r="EN113" s="2">
        <f t="shared" si="135"/>
        <v>96.66316154327798</v>
      </c>
      <c r="EO113" s="2">
        <f t="shared" si="135"/>
        <v>98.94753534016148</v>
      </c>
      <c r="EQ113" s="2">
        <f t="shared" si="149"/>
        <v>97.966147071076222</v>
      </c>
      <c r="ER113" s="2">
        <f t="shared" si="149"/>
        <v>97.600725213502542</v>
      </c>
      <c r="ES113" s="2">
        <f t="shared" si="149"/>
        <v>93.652973139583565</v>
      </c>
      <c r="ET113" s="2">
        <f t="shared" si="149"/>
        <v>93.716050880237276</v>
      </c>
      <c r="EU113" s="2">
        <f t="shared" si="149"/>
        <v>96.78876631527389</v>
      </c>
      <c r="EV113" s="2">
        <f t="shared" si="149"/>
        <v>96.936714439288139</v>
      </c>
      <c r="EW113" s="2">
        <f t="shared" si="149"/>
        <v>95.425169192559181</v>
      </c>
      <c r="EX113" s="2">
        <f t="shared" si="149"/>
        <v>95.003827126040179</v>
      </c>
      <c r="EY113" s="2">
        <f t="shared" si="149"/>
        <v>93.242425821557873</v>
      </c>
      <c r="EZ113" s="2">
        <f t="shared" si="149"/>
        <v>96.6411082328394</v>
      </c>
      <c r="FA113" s="2">
        <f t="shared" si="149"/>
        <v>96.120141103620739</v>
      </c>
      <c r="FB113" s="2">
        <f t="shared" si="149"/>
        <v>94.891457325152771</v>
      </c>
      <c r="FC113" s="2">
        <f t="shared" si="149"/>
        <v>95.554422488526242</v>
      </c>
      <c r="FD113" s="2">
        <f t="shared" si="149"/>
        <v>96.713626629530239</v>
      </c>
      <c r="FE113" s="2">
        <f t="shared" si="149"/>
        <v>99.210449551612214</v>
      </c>
      <c r="FG113" s="2">
        <f t="shared" si="150"/>
        <v>0.98357174265860026</v>
      </c>
      <c r="FH113" s="2">
        <f t="shared" si="150"/>
        <v>0.98369436839595614</v>
      </c>
      <c r="FI113" s="2">
        <f t="shared" si="150"/>
        <v>0.98422087623108923</v>
      </c>
      <c r="FJ113" s="2">
        <f t="shared" si="150"/>
        <v>0.98452484302877663</v>
      </c>
      <c r="FK113" s="2">
        <f t="shared" si="150"/>
        <v>0.98339464877539995</v>
      </c>
      <c r="FL113" s="2">
        <f t="shared" si="150"/>
        <v>0.98209854913022465</v>
      </c>
      <c r="FM113" s="2">
        <f t="shared" si="150"/>
        <v>0.98329114978259768</v>
      </c>
      <c r="FN113" s="2">
        <f t="shared" si="150"/>
        <v>0.9820625880296654</v>
      </c>
      <c r="FO113" s="2">
        <f t="shared" si="150"/>
        <v>0.98195455218137329</v>
      </c>
      <c r="FP113" s="2">
        <f t="shared" si="150"/>
        <v>0.9797428159658762</v>
      </c>
      <c r="FQ113" s="2">
        <f t="shared" si="150"/>
        <v>0.98083920208009467</v>
      </c>
      <c r="FR113" s="2">
        <f t="shared" si="150"/>
        <v>0.98213723517160134</v>
      </c>
      <c r="FS113" s="2">
        <f t="shared" si="150"/>
        <v>0.98097573014691453</v>
      </c>
      <c r="FT113" s="2">
        <f t="shared" si="150"/>
        <v>0.97971044705663635</v>
      </c>
      <c r="FU113" s="2">
        <f t="shared" si="150"/>
        <v>0.97895031151918588</v>
      </c>
      <c r="FW113" s="2">
        <f t="shared" si="141"/>
        <v>7.3534092772454089E-3</v>
      </c>
      <c r="FX113" s="2">
        <f t="shared" si="141"/>
        <v>9.2267080713018569E-3</v>
      </c>
      <c r="FY113" s="2">
        <f t="shared" si="141"/>
        <v>1.2968932657783774E-2</v>
      </c>
      <c r="FZ113" s="2">
        <f t="shared" si="141"/>
        <v>9.3018271259725019E-3</v>
      </c>
      <c r="GA113" s="2">
        <f t="shared" si="141"/>
        <v>8.3864114865340525E-3</v>
      </c>
      <c r="GB113" s="2">
        <f t="shared" si="141"/>
        <v>8.6407557514374383E-3</v>
      </c>
      <c r="GC113" s="2">
        <f t="shared" si="141"/>
        <v>9.9901554101238139E-3</v>
      </c>
      <c r="GD113" s="2">
        <f t="shared" si="141"/>
        <v>1.1680283612697002E-2</v>
      </c>
      <c r="GE113" s="2">
        <f t="shared" si="141"/>
        <v>1.1551121658081642E-2</v>
      </c>
      <c r="GF113" s="2">
        <f t="shared" si="141"/>
        <v>1.0232598974690744E-2</v>
      </c>
      <c r="GG113" s="2">
        <f t="shared" si="141"/>
        <v>1.110714210579206E-2</v>
      </c>
      <c r="GH113" s="2">
        <f t="shared" si="141"/>
        <v>1.0555552728911816E-2</v>
      </c>
      <c r="GI113" s="2">
        <f t="shared" si="141"/>
        <v>9.0701659980300508E-3</v>
      </c>
      <c r="GJ113" s="2">
        <f t="shared" si="141"/>
        <v>7.5061994961071925E-3</v>
      </c>
      <c r="GK113" s="2">
        <f t="shared" si="141"/>
        <v>6.3617105749088423E-3</v>
      </c>
      <c r="GM113" s="86">
        <f t="shared" si="142"/>
        <v>8.501560939945119E-21</v>
      </c>
      <c r="GN113" s="86">
        <f t="shared" si="142"/>
        <v>1.6502910580051031E-22</v>
      </c>
      <c r="GO113" s="86">
        <f t="shared" si="142"/>
        <v>1.0527543525048205E-30</v>
      </c>
      <c r="GP113" s="86">
        <f t="shared" si="142"/>
        <v>1.9417980726776783E-32</v>
      </c>
      <c r="GQ113" s="86">
        <f t="shared" si="142"/>
        <v>4.9634893859288401E-31</v>
      </c>
      <c r="GR113" s="86">
        <f t="shared" si="142"/>
        <v>6.0287014931478962E-31</v>
      </c>
      <c r="GS113" s="86">
        <f t="shared" si="142"/>
        <v>8.6363392761417749E-29</v>
      </c>
      <c r="GT113" s="86">
        <f t="shared" si="142"/>
        <v>3.9768048881707804E-26</v>
      </c>
      <c r="GU113" s="86">
        <f t="shared" si="142"/>
        <v>5.0877072215904716E-26</v>
      </c>
      <c r="GV113" s="86">
        <f t="shared" si="142"/>
        <v>1.4113840149865404E-26</v>
      </c>
      <c r="GW113" s="86">
        <f t="shared" si="142"/>
        <v>6.4176015148508663E-32</v>
      </c>
      <c r="GX113" s="86">
        <f t="shared" si="142"/>
        <v>5.5292930787896859E-31</v>
      </c>
      <c r="GY113" s="86">
        <f t="shared" si="142"/>
        <v>4.8194823352661729E-23</v>
      </c>
      <c r="GZ113" s="86">
        <f t="shared" si="142"/>
        <v>1.8456342011123608E-24</v>
      </c>
      <c r="HA113" s="86">
        <f t="shared" si="142"/>
        <v>5.01396953000706E-32</v>
      </c>
      <c r="HC113" s="86">
        <f t="shared" si="73"/>
        <v>2.099066931885106E-2</v>
      </c>
      <c r="HD113" s="86">
        <f t="shared" si="73"/>
        <v>3.4601588571668025E-3</v>
      </c>
      <c r="HE113" s="86">
        <f t="shared" si="73"/>
        <v>1.2283919434179994E-4</v>
      </c>
      <c r="HF113" s="86">
        <f t="shared" si="73"/>
        <v>2.3518227881332631E-4</v>
      </c>
      <c r="HG113" s="86">
        <f t="shared" si="73"/>
        <v>1.1111985967164988E-3</v>
      </c>
      <c r="HH113" s="86">
        <f t="shared" si="73"/>
        <v>2.2440830453411399E-4</v>
      </c>
      <c r="HI113" s="86">
        <f t="shared" si="138"/>
        <v>4.9741087105422245E-4</v>
      </c>
      <c r="HJ113" s="86">
        <f t="shared" si="138"/>
        <v>4.8255002002316075E-4</v>
      </c>
      <c r="HK113" s="86">
        <f t="shared" si="138"/>
        <v>1.7628235910028959E-4</v>
      </c>
      <c r="HL113" s="86">
        <f t="shared" si="138"/>
        <v>3.8428294241076467E-4</v>
      </c>
      <c r="HM113" s="86">
        <f t="shared" si="138"/>
        <v>5.9570542872028473E-5</v>
      </c>
      <c r="HN113" s="86">
        <f t="shared" si="138"/>
        <v>4.1090651209505169E-4</v>
      </c>
      <c r="HO113" s="86">
        <f t="shared" si="138"/>
        <v>1.656782124992722E-3</v>
      </c>
      <c r="HP113" s="86">
        <f t="shared" si="138"/>
        <v>4.0682986985739536E-3</v>
      </c>
      <c r="HQ113" s="86">
        <f t="shared" si="138"/>
        <v>5.2421569172483244E-4</v>
      </c>
      <c r="HS113" s="86">
        <f t="shared" si="143"/>
        <v>1.1433033721833081E-10</v>
      </c>
      <c r="HT113" s="86">
        <f t="shared" si="143"/>
        <v>3.7952843597282617E-10</v>
      </c>
      <c r="HU113" s="86">
        <f t="shared" si="143"/>
        <v>2.6706619650124064E-11</v>
      </c>
      <c r="HV113" s="86">
        <f t="shared" si="143"/>
        <v>2.5273394425390826E-12</v>
      </c>
      <c r="HW113" s="86">
        <f t="shared" si="143"/>
        <v>1.9856564028961175E-13</v>
      </c>
      <c r="HX113" s="86">
        <f t="shared" si="143"/>
        <v>6.0788240839343321E-14</v>
      </c>
      <c r="HY113" s="86">
        <f t="shared" si="143"/>
        <v>9.9007095111035687E-13</v>
      </c>
      <c r="HZ113" s="86">
        <f t="shared" si="143"/>
        <v>4.279536042911861E-12</v>
      </c>
      <c r="IA113" s="86">
        <f t="shared" si="143"/>
        <v>1.3107422657266895E-11</v>
      </c>
      <c r="IB113" s="86">
        <f t="shared" si="143"/>
        <v>1.3540046473065925E-13</v>
      </c>
      <c r="IC113" s="86">
        <f t="shared" si="143"/>
        <v>5.8978324779412898E-12</v>
      </c>
      <c r="ID113" s="86">
        <f t="shared" si="143"/>
        <v>1.7664632417341212E-12</v>
      </c>
      <c r="IE113" s="86">
        <f t="shared" si="143"/>
        <v>3.9732296701202176E-13</v>
      </c>
      <c r="IF113" s="86">
        <f t="shared" si="143"/>
        <v>1.6329205288585302E-8</v>
      </c>
      <c r="IG113" s="86">
        <f t="shared" si="143"/>
        <v>1.7556441094316749E-6</v>
      </c>
      <c r="II113" s="86">
        <f t="shared" si="144"/>
        <v>2.1664821881968037E-66</v>
      </c>
      <c r="IJ113" s="86">
        <f t="shared" si="144"/>
        <v>2.5908026028589717E-73</v>
      </c>
      <c r="IK113" s="86">
        <f t="shared" si="144"/>
        <v>6.1126835862219839E-65</v>
      </c>
      <c r="IL113" s="86">
        <f t="shared" si="144"/>
        <v>9.0162627924487569E-81</v>
      </c>
      <c r="IM113" s="86">
        <f t="shared" si="144"/>
        <v>4.3031906953508313E-85</v>
      </c>
      <c r="IN113" s="86">
        <f t="shared" si="144"/>
        <v>3.4971594867506515E-88</v>
      </c>
      <c r="IO113" s="86">
        <f t="shared" si="144"/>
        <v>7.2645676653187721E-81</v>
      </c>
      <c r="IP113" s="86">
        <f t="shared" si="144"/>
        <v>2.7920154556698736E-78</v>
      </c>
      <c r="IQ113" s="86">
        <f t="shared" si="144"/>
        <v>3.7719212686600404E-76</v>
      </c>
      <c r="IR113" s="86">
        <f t="shared" si="144"/>
        <v>1.6285776449148468E-89</v>
      </c>
      <c r="IS113" s="86">
        <f t="shared" si="144"/>
        <v>1.7668366867688759E-78</v>
      </c>
      <c r="IT113" s="86">
        <f t="shared" si="144"/>
        <v>3.7812685564099905E-84</v>
      </c>
      <c r="IU113" s="86">
        <f t="shared" si="144"/>
        <v>1.1957779761092949E-83</v>
      </c>
      <c r="IV113" s="86">
        <f t="shared" si="144"/>
        <v>1.4238068572102564E-48</v>
      </c>
      <c r="IW113" s="86">
        <f t="shared" si="144"/>
        <v>3.9001237895373167E-29</v>
      </c>
      <c r="IY113" s="86">
        <f t="shared" si="145"/>
        <v>2.0990669433181397E-2</v>
      </c>
      <c r="IZ113" s="86">
        <f t="shared" si="145"/>
        <v>3.4601592366952385E-3</v>
      </c>
      <c r="JA113" s="86">
        <f t="shared" si="145"/>
        <v>1.2283922104841961E-4</v>
      </c>
      <c r="JB113" s="86">
        <f t="shared" si="145"/>
        <v>2.3518228134066576E-4</v>
      </c>
      <c r="JC113" s="86">
        <f t="shared" si="145"/>
        <v>1.1111985969150643E-3</v>
      </c>
      <c r="JD113" s="86">
        <f t="shared" si="145"/>
        <v>2.2440830459490222E-4</v>
      </c>
      <c r="JE113" s="86">
        <f t="shared" si="145"/>
        <v>4.9741087204429343E-4</v>
      </c>
      <c r="JF113" s="86">
        <f t="shared" si="145"/>
        <v>4.8255002430269678E-4</v>
      </c>
      <c r="JG113" s="86">
        <f t="shared" si="145"/>
        <v>1.7628237220771223E-4</v>
      </c>
      <c r="JH113" s="86">
        <f t="shared" si="145"/>
        <v>3.8428294254616514E-4</v>
      </c>
      <c r="JI113" s="86">
        <f t="shared" si="145"/>
        <v>5.9570548769860947E-5</v>
      </c>
      <c r="JJ113" s="86">
        <f t="shared" si="145"/>
        <v>4.1090651386151492E-4</v>
      </c>
      <c r="JK113" s="86">
        <f t="shared" si="145"/>
        <v>1.656782125390045E-3</v>
      </c>
      <c r="JL113" s="86">
        <f t="shared" si="145"/>
        <v>4.0683150277792419E-3</v>
      </c>
      <c r="JM113" s="86">
        <f t="shared" si="145"/>
        <v>5.2597133583426412E-4</v>
      </c>
    </row>
    <row r="114" spans="2:273" x14ac:dyDescent="0.25">
      <c r="B114" s="2">
        <v>87</v>
      </c>
      <c r="C114" s="37">
        <v>98.033000000000001</v>
      </c>
      <c r="D114" s="37">
        <v>95.671999999999997</v>
      </c>
      <c r="E114" s="37">
        <v>92.295000000000002</v>
      </c>
      <c r="F114" s="37">
        <v>92.902000000000001</v>
      </c>
      <c r="G114" s="37">
        <v>96.442999999999998</v>
      </c>
      <c r="H114" s="37">
        <v>96.55</v>
      </c>
      <c r="I114" s="37">
        <v>94.082999999999998</v>
      </c>
      <c r="J114" s="37">
        <v>94.355999999999995</v>
      </c>
      <c r="K114" s="37">
        <v>91.617000000000004</v>
      </c>
      <c r="L114" s="37">
        <v>96.119</v>
      </c>
      <c r="M114" s="37">
        <v>95.683000000000007</v>
      </c>
      <c r="N114" s="37">
        <v>95.772000000000006</v>
      </c>
      <c r="O114" s="37">
        <v>94.483000000000004</v>
      </c>
      <c r="P114" s="37">
        <v>94.846999999999994</v>
      </c>
      <c r="Q114" s="37">
        <v>97.466999999999999</v>
      </c>
      <c r="S114" s="4">
        <f t="shared" si="146"/>
        <v>98.607909111801831</v>
      </c>
      <c r="T114" s="4">
        <f t="shared" si="146"/>
        <v>98.059148405081501</v>
      </c>
      <c r="U114" s="4">
        <f t="shared" si="146"/>
        <v>93.862041387444108</v>
      </c>
      <c r="V114" s="4">
        <f t="shared" si="146"/>
        <v>93.741952964167936</v>
      </c>
      <c r="W114" s="4">
        <f t="shared" si="146"/>
        <v>96.813575138182927</v>
      </c>
      <c r="X114" s="4">
        <f t="shared" si="146"/>
        <v>97.10449305980913</v>
      </c>
      <c r="Y114" s="4">
        <f t="shared" si="146"/>
        <v>95.587157413491553</v>
      </c>
      <c r="Z114" s="4">
        <f t="shared" si="146"/>
        <v>95.199622938238207</v>
      </c>
      <c r="AA114" s="4">
        <f t="shared" si="146"/>
        <v>93.430317669467854</v>
      </c>
      <c r="AB114" s="4">
        <f t="shared" si="146"/>
        <v>96.613705324350164</v>
      </c>
      <c r="AC114" s="4">
        <f t="shared" si="146"/>
        <v>96.21857555571016</v>
      </c>
      <c r="AD114" s="4">
        <f t="shared" si="146"/>
        <v>95.326333746015592</v>
      </c>
      <c r="AE114" s="4">
        <f t="shared" si="146"/>
        <v>95.770690127550267</v>
      </c>
      <c r="AF114" s="4">
        <f t="shared" si="146"/>
        <v>96.916216246579168</v>
      </c>
      <c r="AG114" s="4">
        <f t="shared" si="146"/>
        <v>99.077934031776891</v>
      </c>
      <c r="AI114" s="4">
        <f t="shared" si="147"/>
        <v>-0.57490911180182991</v>
      </c>
      <c r="AJ114" s="4">
        <f t="shared" si="147"/>
        <v>-2.3871484050815042</v>
      </c>
      <c r="AK114" s="4">
        <f t="shared" si="147"/>
        <v>-1.5670413874441067</v>
      </c>
      <c r="AL114" s="4">
        <f t="shared" si="147"/>
        <v>-0.83995296416793508</v>
      </c>
      <c r="AM114" s="4">
        <f t="shared" si="147"/>
        <v>-0.37057513818292875</v>
      </c>
      <c r="AN114" s="4">
        <f t="shared" si="147"/>
        <v>-0.55449305980913266</v>
      </c>
      <c r="AO114" s="4">
        <f t="shared" si="147"/>
        <v>-1.504157413491555</v>
      </c>
      <c r="AP114" s="4">
        <f t="shared" si="147"/>
        <v>-0.84362293823821233</v>
      </c>
      <c r="AQ114" s="4">
        <f t="shared" si="147"/>
        <v>-1.8133176694678497</v>
      </c>
      <c r="AR114" s="4">
        <f t="shared" si="147"/>
        <v>-0.49470532435016423</v>
      </c>
      <c r="AS114" s="4">
        <f t="shared" si="147"/>
        <v>-0.53557555571015314</v>
      </c>
      <c r="AT114" s="4">
        <f t="shared" si="147"/>
        <v>0.44566625398441317</v>
      </c>
      <c r="AU114" s="4">
        <f t="shared" si="147"/>
        <v>-1.2876901275502632</v>
      </c>
      <c r="AV114" s="4">
        <f t="shared" si="147"/>
        <v>-2.0692162465791739</v>
      </c>
      <c r="AW114" s="4">
        <f t="shared" si="147"/>
        <v>-1.6109340317768925</v>
      </c>
      <c r="AY114" s="2">
        <f t="shared" si="139"/>
        <v>98.294005309241555</v>
      </c>
      <c r="AZ114" s="2">
        <f t="shared" si="139"/>
        <v>98.031114623924381</v>
      </c>
      <c r="BA114" s="2">
        <f t="shared" si="139"/>
        <v>93.861660871742046</v>
      </c>
      <c r="BB114" s="2">
        <f t="shared" si="139"/>
        <v>93.741132158816626</v>
      </c>
      <c r="BC114" s="2">
        <f t="shared" si="139"/>
        <v>96.807781232336168</v>
      </c>
      <c r="BD114" s="2">
        <f t="shared" si="139"/>
        <v>97.103847111870479</v>
      </c>
      <c r="BE114" s="2">
        <f t="shared" si="139"/>
        <v>95.585149029195776</v>
      </c>
      <c r="BF114" s="2">
        <f t="shared" si="139"/>
        <v>95.197763936196935</v>
      </c>
      <c r="BG114" s="2">
        <f t="shared" si="139"/>
        <v>93.429799391524611</v>
      </c>
      <c r="BH114" s="2">
        <f t="shared" si="139"/>
        <v>96.612426881081362</v>
      </c>
      <c r="BI114" s="2">
        <f t="shared" si="139"/>
        <v>96.218448681695804</v>
      </c>
      <c r="BJ114" s="2">
        <f t="shared" si="139"/>
        <v>95.324875397390358</v>
      </c>
      <c r="BK114" s="2">
        <f t="shared" si="139"/>
        <v>95.76124615164872</v>
      </c>
      <c r="BL114" s="2">
        <f t="shared" si="139"/>
        <v>96.891863491982562</v>
      </c>
      <c r="BM114" s="2">
        <f t="shared" si="139"/>
        <v>99.074166786065462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98.033000000000001</v>
      </c>
      <c r="CF114" s="2">
        <f t="shared" si="140"/>
        <v>95.671999999999997</v>
      </c>
      <c r="CG114" s="2">
        <f t="shared" si="140"/>
        <v>92.295000000000002</v>
      </c>
      <c r="CH114" s="2">
        <f t="shared" si="140"/>
        <v>92.902000000000001</v>
      </c>
      <c r="CI114" s="2">
        <f t="shared" si="140"/>
        <v>96.442999999999998</v>
      </c>
      <c r="CJ114" s="2">
        <f t="shared" si="140"/>
        <v>96.55</v>
      </c>
      <c r="CK114" s="2">
        <f t="shared" si="140"/>
        <v>94.082999999999998</v>
      </c>
      <c r="CL114" s="2">
        <f t="shared" si="140"/>
        <v>94.355999999999995</v>
      </c>
      <c r="CM114" s="2">
        <f t="shared" si="140"/>
        <v>91.617000000000004</v>
      </c>
      <c r="CN114" s="2">
        <f t="shared" si="140"/>
        <v>96.119</v>
      </c>
      <c r="CO114" s="2">
        <f t="shared" si="140"/>
        <v>95.683000000000007</v>
      </c>
      <c r="CP114" s="2">
        <f t="shared" si="140"/>
        <v>95.772000000000006</v>
      </c>
      <c r="CQ114" s="2">
        <f t="shared" si="140"/>
        <v>94.483000000000004</v>
      </c>
      <c r="CR114" s="2">
        <f t="shared" si="140"/>
        <v>94.846999999999994</v>
      </c>
      <c r="CS114" s="2">
        <f t="shared" si="140"/>
        <v>97.466999999999999</v>
      </c>
      <c r="CU114" s="2">
        <f t="shared" si="110"/>
        <v>98.033000000000001</v>
      </c>
      <c r="CV114" s="2">
        <f t="shared" si="111"/>
        <v>95.671999999999997</v>
      </c>
      <c r="CW114" s="2">
        <f t="shared" si="112"/>
        <v>92.295000000000002</v>
      </c>
      <c r="CX114" s="2">
        <f t="shared" si="113"/>
        <v>92.902000000000001</v>
      </c>
      <c r="CY114" s="2">
        <f t="shared" si="114"/>
        <v>96.442999999999998</v>
      </c>
      <c r="CZ114" s="2">
        <f t="shared" si="115"/>
        <v>96.55</v>
      </c>
      <c r="DA114" s="2">
        <f t="shared" si="116"/>
        <v>94.082999999999998</v>
      </c>
      <c r="DB114" s="2">
        <f t="shared" si="117"/>
        <v>94.355999999999995</v>
      </c>
      <c r="DC114" s="2">
        <f t="shared" si="118"/>
        <v>91.617000000000004</v>
      </c>
      <c r="DD114" s="2">
        <f t="shared" si="119"/>
        <v>96.119</v>
      </c>
      <c r="DE114" s="2">
        <f t="shared" si="120"/>
        <v>95.683000000000007</v>
      </c>
      <c r="DF114" s="2">
        <f t="shared" si="121"/>
        <v>95.772000000000006</v>
      </c>
      <c r="DG114" s="2">
        <f t="shared" si="122"/>
        <v>94.483000000000004</v>
      </c>
      <c r="DH114" s="2">
        <f t="shared" si="123"/>
        <v>94.846999999999994</v>
      </c>
      <c r="DI114" s="2">
        <f t="shared" si="124"/>
        <v>97.466999999999999</v>
      </c>
      <c r="DK114" s="2">
        <f t="shared" si="148"/>
        <v>114.26471866791749</v>
      </c>
      <c r="DL114" s="2">
        <f t="shared" si="148"/>
        <v>116.50935747893645</v>
      </c>
      <c r="DM114" s="2">
        <f t="shared" si="148"/>
        <v>113.06401825509724</v>
      </c>
      <c r="DN114" s="2">
        <f t="shared" si="148"/>
        <v>113.73046788488895</v>
      </c>
      <c r="DO114" s="2">
        <f t="shared" si="148"/>
        <v>113.67518163912899</v>
      </c>
      <c r="DP114" s="2">
        <f t="shared" si="148"/>
        <v>116.0506021811285</v>
      </c>
      <c r="DQ114" s="2">
        <f t="shared" si="148"/>
        <v>113.43558978006348</v>
      </c>
      <c r="DR114" s="2">
        <f t="shared" si="148"/>
        <v>116.32043178893178</v>
      </c>
      <c r="DS114" s="2">
        <f t="shared" si="148"/>
        <v>109.82885266106443</v>
      </c>
      <c r="DT114" s="2">
        <f t="shared" si="148"/>
        <v>108.75537478991599</v>
      </c>
      <c r="DU114" s="2">
        <f t="shared" si="148"/>
        <v>111.91500896358544</v>
      </c>
      <c r="DV114" s="2">
        <f t="shared" si="148"/>
        <v>117.22548655462185</v>
      </c>
      <c r="DW114" s="2">
        <f t="shared" si="148"/>
        <v>115.79650980392157</v>
      </c>
      <c r="DX114" s="2">
        <f t="shared" si="148"/>
        <v>115.59818538324419</v>
      </c>
      <c r="DY114" s="2">
        <f t="shared" si="148"/>
        <v>109.1333369458128</v>
      </c>
      <c r="EA114" s="2">
        <f t="shared" si="94"/>
        <v>98.052810080920352</v>
      </c>
      <c r="EB114" s="2">
        <f t="shared" si="94"/>
        <v>97.755234196267295</v>
      </c>
      <c r="EC114" s="2">
        <f t="shared" si="94"/>
        <v>93.581838051349592</v>
      </c>
      <c r="ED114" s="2">
        <f t="shared" si="94"/>
        <v>93.453386081859207</v>
      </c>
      <c r="EE114" s="2">
        <f t="shared" si="94"/>
        <v>96.547380776340077</v>
      </c>
      <c r="EF114" s="2">
        <f t="shared" si="94"/>
        <v>96.789132342886177</v>
      </c>
      <c r="EG114" s="2">
        <f t="shared" si="94"/>
        <v>95.309276248616612</v>
      </c>
      <c r="EH114" s="2">
        <f t="shared" si="94"/>
        <v>94.845851896456651</v>
      </c>
      <c r="EI114" s="2">
        <f t="shared" si="94"/>
        <v>93.15545725128483</v>
      </c>
      <c r="EJ114" s="2">
        <f t="shared" si="94"/>
        <v>96.382224251488225</v>
      </c>
      <c r="EK114" s="2">
        <f t="shared" si="94"/>
        <v>95.93872182356931</v>
      </c>
      <c r="EL114" s="2">
        <f t="shared" si="94"/>
        <v>94.964355989946952</v>
      </c>
      <c r="EM114" s="2">
        <f t="shared" si="135"/>
        <v>95.406862877921455</v>
      </c>
      <c r="EN114" s="2">
        <f t="shared" si="135"/>
        <v>96.538159843763978</v>
      </c>
      <c r="EO114" s="2">
        <f t="shared" si="135"/>
        <v>98.875329919255805</v>
      </c>
      <c r="EQ114" s="2">
        <f t="shared" si="149"/>
        <v>97.797713773090067</v>
      </c>
      <c r="ER114" s="2">
        <f t="shared" si="149"/>
        <v>97.417754281971426</v>
      </c>
      <c r="ES114" s="2">
        <f t="shared" si="149"/>
        <v>93.516369689504543</v>
      </c>
      <c r="ET114" s="2">
        <f t="shared" si="149"/>
        <v>93.568699274559108</v>
      </c>
      <c r="EU114" s="2">
        <f t="shared" si="149"/>
        <v>96.616278433659033</v>
      </c>
      <c r="EV114" s="2">
        <f t="shared" si="149"/>
        <v>96.762701277247942</v>
      </c>
      <c r="EW114" s="2">
        <f t="shared" si="149"/>
        <v>95.240329971108522</v>
      </c>
      <c r="EX114" s="2">
        <f t="shared" si="149"/>
        <v>94.849885072051947</v>
      </c>
      <c r="EY114" s="2">
        <f t="shared" si="149"/>
        <v>93.116010418651911</v>
      </c>
      <c r="EZ114" s="2">
        <f t="shared" si="149"/>
        <v>96.489580542490359</v>
      </c>
      <c r="FA114" s="2">
        <f t="shared" si="149"/>
        <v>95.944645749911302</v>
      </c>
      <c r="FB114" s="2">
        <f t="shared" si="149"/>
        <v>94.730113505710122</v>
      </c>
      <c r="FC114" s="2">
        <f t="shared" si="149"/>
        <v>95.409156042835264</v>
      </c>
      <c r="FD114" s="2">
        <f t="shared" si="149"/>
        <v>96.584435684929176</v>
      </c>
      <c r="FE114" s="2">
        <f t="shared" si="149"/>
        <v>99.096656008958362</v>
      </c>
      <c r="FG114" s="2">
        <f t="shared" si="150"/>
        <v>0.9849955621894072</v>
      </c>
      <c r="FH114" s="2">
        <f t="shared" si="150"/>
        <v>0.98510772100133848</v>
      </c>
      <c r="FI114" s="2">
        <f t="shared" si="150"/>
        <v>0.98558926033362138</v>
      </c>
      <c r="FJ114" s="2">
        <f t="shared" si="150"/>
        <v>0.98586724529156455</v>
      </c>
      <c r="FK114" s="2">
        <f t="shared" si="150"/>
        <v>0.98483358017360934</v>
      </c>
      <c r="FL114" s="2">
        <f t="shared" si="150"/>
        <v>0.98364792606488849</v>
      </c>
      <c r="FM114" s="2">
        <f t="shared" si="150"/>
        <v>0.98473891067003139</v>
      </c>
      <c r="FN114" s="2">
        <f t="shared" si="150"/>
        <v>0.98361502548344648</v>
      </c>
      <c r="FO114" s="2">
        <f t="shared" si="150"/>
        <v>0.98351618292086873</v>
      </c>
      <c r="FP114" s="2">
        <f t="shared" si="150"/>
        <v>0.98149224012127267</v>
      </c>
      <c r="FQ114" s="2">
        <f t="shared" si="150"/>
        <v>0.98249563325003941</v>
      </c>
      <c r="FR114" s="2">
        <f t="shared" si="150"/>
        <v>0.98368331944446086</v>
      </c>
      <c r="FS114" s="2">
        <f t="shared" si="150"/>
        <v>0.98262056773816808</v>
      </c>
      <c r="FT114" s="2">
        <f t="shared" si="150"/>
        <v>0.98146261372214627</v>
      </c>
      <c r="FU114" s="2">
        <f t="shared" si="150"/>
        <v>0.98076683333809656</v>
      </c>
      <c r="FW114" s="2">
        <f t="shared" si="141"/>
        <v>8.0571368551362564E-3</v>
      </c>
      <c r="FX114" s="2">
        <f t="shared" si="141"/>
        <v>1.0107886422929526E-2</v>
      </c>
      <c r="FY114" s="2">
        <f t="shared" si="141"/>
        <v>1.4202381593565629E-2</v>
      </c>
      <c r="FZ114" s="2">
        <f t="shared" si="141"/>
        <v>1.0190105787501017E-2</v>
      </c>
      <c r="GA114" s="2">
        <f t="shared" si="141"/>
        <v>9.1880832069748414E-3</v>
      </c>
      <c r="GB114" s="2">
        <f t="shared" si="141"/>
        <v>9.4665085765738392E-3</v>
      </c>
      <c r="GC114" s="2">
        <f t="shared" si="141"/>
        <v>1.09434399437798E-2</v>
      </c>
      <c r="GD114" s="2">
        <f t="shared" si="141"/>
        <v>1.2792760238050208E-2</v>
      </c>
      <c r="GE114" s="2">
        <f t="shared" si="141"/>
        <v>1.2651453861884843E-2</v>
      </c>
      <c r="GF114" s="2">
        <f t="shared" si="141"/>
        <v>1.1208756127239546E-2</v>
      </c>
      <c r="GG114" s="2">
        <f t="shared" si="141"/>
        <v>1.2165702409837807E-2</v>
      </c>
      <c r="GH114" s="2">
        <f t="shared" si="141"/>
        <v>1.1562158736339253E-2</v>
      </c>
      <c r="GI114" s="2">
        <f t="shared" si="141"/>
        <v>9.9365440483032974E-3</v>
      </c>
      <c r="GJ114" s="2">
        <f t="shared" si="141"/>
        <v>8.224428079328298E-3</v>
      </c>
      <c r="GK114" s="2">
        <f t="shared" si="141"/>
        <v>6.9711982485826532E-3</v>
      </c>
      <c r="GM114" s="86">
        <f t="shared" si="142"/>
        <v>2.5305789223478388E-22</v>
      </c>
      <c r="GN114" s="86">
        <f t="shared" si="142"/>
        <v>4.1932498320640598E-24</v>
      </c>
      <c r="GO114" s="86">
        <f t="shared" si="142"/>
        <v>7.7404952296165095E-33</v>
      </c>
      <c r="GP114" s="86">
        <f t="shared" si="142"/>
        <v>1.0081145806329879E-34</v>
      </c>
      <c r="GQ114" s="86">
        <f t="shared" si="142"/>
        <v>3.0184269399506333E-33</v>
      </c>
      <c r="GR114" s="86">
        <f t="shared" si="142"/>
        <v>3.3177378383427605E-33</v>
      </c>
      <c r="GS114" s="86">
        <f t="shared" si="142"/>
        <v>7.3091937613673296E-31</v>
      </c>
      <c r="GT114" s="86">
        <f t="shared" si="142"/>
        <v>5.5222117933317883E-28</v>
      </c>
      <c r="GU114" s="86">
        <f t="shared" si="142"/>
        <v>7.6674101017623579E-28</v>
      </c>
      <c r="GV114" s="86">
        <f t="shared" si="142"/>
        <v>1.7190493988234073E-28</v>
      </c>
      <c r="GW114" s="86">
        <f t="shared" si="142"/>
        <v>3.0843507763934701E-34</v>
      </c>
      <c r="GX114" s="86">
        <f t="shared" si="142"/>
        <v>3.5413741928307611E-33</v>
      </c>
      <c r="GY114" s="86">
        <f t="shared" si="142"/>
        <v>1.1290437212370958E-24</v>
      </c>
      <c r="GZ114" s="86">
        <f t="shared" si="142"/>
        <v>3.5019218138846279E-26</v>
      </c>
      <c r="HA114" s="86">
        <f t="shared" si="142"/>
        <v>3.1397041412098742E-34</v>
      </c>
      <c r="HC114" s="86">
        <f t="shared" si="73"/>
        <v>5.9962590465333122E-3</v>
      </c>
      <c r="HD114" s="86">
        <f t="shared" si="73"/>
        <v>7.452580252153431E-4</v>
      </c>
      <c r="HE114" s="86">
        <f t="shared" si="73"/>
        <v>1.3178178835132289E-5</v>
      </c>
      <c r="HF114" s="86">
        <f t="shared" si="73"/>
        <v>2.8931304605333552E-5</v>
      </c>
      <c r="HG114" s="86">
        <f t="shared" si="73"/>
        <v>1.8359405460900257E-4</v>
      </c>
      <c r="HH114" s="86">
        <f t="shared" si="73"/>
        <v>2.0439701153159355E-5</v>
      </c>
      <c r="HI114" s="86">
        <f t="shared" si="138"/>
        <v>7.4592535394238661E-5</v>
      </c>
      <c r="HJ114" s="86">
        <f t="shared" si="138"/>
        <v>7.5868810948647927E-5</v>
      </c>
      <c r="HK114" s="86">
        <f t="shared" si="138"/>
        <v>2.296010906019968E-5</v>
      </c>
      <c r="HL114" s="86">
        <f t="shared" si="138"/>
        <v>5.1906050312540789E-5</v>
      </c>
      <c r="HM114" s="86">
        <f t="shared" si="138"/>
        <v>4.8990253149349399E-6</v>
      </c>
      <c r="HN114" s="86">
        <f t="shared" si="138"/>
        <v>6.8244028034386545E-5</v>
      </c>
      <c r="HO114" s="86">
        <f t="shared" si="138"/>
        <v>3.1730869606637699E-4</v>
      </c>
      <c r="HP114" s="86">
        <f t="shared" si="138"/>
        <v>1.0087156107357529E-3</v>
      </c>
      <c r="HQ114" s="86">
        <f t="shared" si="138"/>
        <v>8.904495250426979E-5</v>
      </c>
      <c r="HS114" s="86">
        <f t="shared" si="143"/>
        <v>5.4638213949929046E-10</v>
      </c>
      <c r="HT114" s="86">
        <f t="shared" si="143"/>
        <v>2.0266295472378358E-9</v>
      </c>
      <c r="HU114" s="86">
        <f t="shared" si="143"/>
        <v>1.62332670912039E-10</v>
      </c>
      <c r="HV114" s="86">
        <f t="shared" si="143"/>
        <v>1.8029336686624874E-11</v>
      </c>
      <c r="HW114" s="86">
        <f t="shared" si="143"/>
        <v>1.5734196691112299E-12</v>
      </c>
      <c r="HX114" s="86">
        <f t="shared" si="143"/>
        <v>5.2966951622490257E-13</v>
      </c>
      <c r="HY114" s="86">
        <f t="shared" si="143"/>
        <v>7.5581838264458231E-12</v>
      </c>
      <c r="HZ114" s="86">
        <f t="shared" si="143"/>
        <v>3.1980442418226788E-11</v>
      </c>
      <c r="IA114" s="86">
        <f t="shared" si="143"/>
        <v>9.0651028742298625E-11</v>
      </c>
      <c r="IB114" s="86">
        <f t="shared" si="143"/>
        <v>1.2587722798652471E-12</v>
      </c>
      <c r="IC114" s="86">
        <f t="shared" si="143"/>
        <v>4.2658196740003172E-11</v>
      </c>
      <c r="ID114" s="86">
        <f t="shared" si="143"/>
        <v>1.4073607841675406E-11</v>
      </c>
      <c r="IE114" s="86">
        <f t="shared" si="143"/>
        <v>3.1175524578104708E-12</v>
      </c>
      <c r="IF114" s="86">
        <f t="shared" si="143"/>
        <v>5.3149536021646867E-8</v>
      </c>
      <c r="IG114" s="86">
        <f t="shared" si="143"/>
        <v>4.0242986344057725E-6</v>
      </c>
      <c r="II114" s="86">
        <f t="shared" si="144"/>
        <v>5.4577514652375257E-64</v>
      </c>
      <c r="IJ114" s="86">
        <f t="shared" si="144"/>
        <v>1.585519193127061E-70</v>
      </c>
      <c r="IK114" s="86">
        <f t="shared" si="144"/>
        <v>2.7601567990771519E-62</v>
      </c>
      <c r="IL114" s="86">
        <f t="shared" si="144"/>
        <v>1.0893644749029245E-77</v>
      </c>
      <c r="IM114" s="86">
        <f t="shared" si="144"/>
        <v>6.513690238245396E-82</v>
      </c>
      <c r="IN114" s="86">
        <f t="shared" si="144"/>
        <v>7.2830810196883324E-85</v>
      </c>
      <c r="IO114" s="86">
        <f t="shared" si="144"/>
        <v>9.8837526008543051E-78</v>
      </c>
      <c r="IP114" s="86">
        <f t="shared" si="144"/>
        <v>3.8385183932132758E-75</v>
      </c>
      <c r="IQ114" s="86">
        <f t="shared" si="144"/>
        <v>4.1678020640621245E-73</v>
      </c>
      <c r="IR114" s="86">
        <f t="shared" si="144"/>
        <v>5.0821713649289582E-86</v>
      </c>
      <c r="IS114" s="86">
        <f t="shared" si="144"/>
        <v>2.2817999256638326E-75</v>
      </c>
      <c r="IT114" s="86">
        <f t="shared" si="144"/>
        <v>7.600799586744024E-81</v>
      </c>
      <c r="IU114" s="86">
        <f t="shared" si="144"/>
        <v>1.7978996024528215E-80</v>
      </c>
      <c r="IV114" s="86">
        <f t="shared" si="144"/>
        <v>7.9755462491062269E-47</v>
      </c>
      <c r="IW114" s="86">
        <f t="shared" si="144"/>
        <v>3.8366616920298207E-28</v>
      </c>
      <c r="IY114" s="86">
        <f t="shared" si="145"/>
        <v>5.9962595929154514E-3</v>
      </c>
      <c r="IZ114" s="86">
        <f t="shared" si="145"/>
        <v>7.4526005184489034E-4</v>
      </c>
      <c r="JA114" s="86">
        <f t="shared" si="145"/>
        <v>1.3178341167803201E-5</v>
      </c>
      <c r="JB114" s="86">
        <f t="shared" si="145"/>
        <v>2.8931322634670239E-5</v>
      </c>
      <c r="JC114" s="86">
        <f t="shared" si="145"/>
        <v>1.8359405618242224E-4</v>
      </c>
      <c r="JD114" s="86">
        <f t="shared" si="145"/>
        <v>2.0439701682828871E-5</v>
      </c>
      <c r="JE114" s="86">
        <f t="shared" si="145"/>
        <v>7.459254295242249E-5</v>
      </c>
      <c r="JF114" s="86">
        <f t="shared" si="145"/>
        <v>7.5868842929090351E-5</v>
      </c>
      <c r="JG114" s="86">
        <f t="shared" si="145"/>
        <v>2.2960199711228424E-5</v>
      </c>
      <c r="JH114" s="86">
        <f t="shared" si="145"/>
        <v>5.1906051571313071E-5</v>
      </c>
      <c r="JI114" s="86">
        <f t="shared" si="145"/>
        <v>4.8990679731316797E-6</v>
      </c>
      <c r="JJ114" s="86">
        <f t="shared" si="145"/>
        <v>6.8244042107994384E-5</v>
      </c>
      <c r="JK114" s="86">
        <f t="shared" si="145"/>
        <v>3.1730869918392943E-4</v>
      </c>
      <c r="JL114" s="86">
        <f t="shared" si="145"/>
        <v>1.0087687602717745E-3</v>
      </c>
      <c r="JM114" s="86">
        <f t="shared" si="145"/>
        <v>9.3069251138675569E-5</v>
      </c>
    </row>
    <row r="115" spans="2:273" x14ac:dyDescent="0.25">
      <c r="B115" s="2">
        <v>88</v>
      </c>
      <c r="C115" s="37">
        <v>97.197000000000003</v>
      </c>
      <c r="D115" s="37">
        <v>97.787000000000006</v>
      </c>
      <c r="E115" s="37">
        <v>93.492000000000004</v>
      </c>
      <c r="F115" s="37">
        <v>91.852000000000004</v>
      </c>
      <c r="G115" s="37">
        <v>94.081999999999994</v>
      </c>
      <c r="H115" s="37">
        <v>96.533000000000001</v>
      </c>
      <c r="I115" s="37">
        <v>93.832999999999998</v>
      </c>
      <c r="J115" s="37">
        <v>93.763000000000005</v>
      </c>
      <c r="K115" s="37">
        <v>91.917000000000002</v>
      </c>
      <c r="L115" s="37">
        <v>95.965999999999994</v>
      </c>
      <c r="M115" s="37">
        <v>95.516999999999996</v>
      </c>
      <c r="N115" s="37">
        <v>94.245999999999995</v>
      </c>
      <c r="O115" s="37">
        <v>93.983000000000004</v>
      </c>
      <c r="P115" s="37">
        <v>95.424000000000007</v>
      </c>
      <c r="Q115" s="37">
        <v>98.95</v>
      </c>
      <c r="S115" s="4">
        <f t="shared" si="146"/>
        <v>98.146706545161607</v>
      </c>
      <c r="T115" s="4">
        <f t="shared" si="146"/>
        <v>97.805101343933899</v>
      </c>
      <c r="U115" s="4">
        <f t="shared" si="146"/>
        <v>93.695417942153327</v>
      </c>
      <c r="V115" s="4">
        <f t="shared" si="146"/>
        <v>93.583325648199448</v>
      </c>
      <c r="W115" s="4">
        <f t="shared" si="146"/>
        <v>96.622404490738973</v>
      </c>
      <c r="X115" s="4">
        <f t="shared" si="146"/>
        <v>96.90439081952168</v>
      </c>
      <c r="Y115" s="4">
        <f t="shared" si="146"/>
        <v>95.374237386015551</v>
      </c>
      <c r="Z115" s="4">
        <f t="shared" si="146"/>
        <v>95.018375803397262</v>
      </c>
      <c r="AA115" s="4">
        <f t="shared" si="146"/>
        <v>93.278675773215056</v>
      </c>
      <c r="AB115" s="4">
        <f t="shared" si="146"/>
        <v>96.454699587179178</v>
      </c>
      <c r="AC115" s="4">
        <f t="shared" si="146"/>
        <v>96.023436689722104</v>
      </c>
      <c r="AD115" s="4">
        <f t="shared" si="146"/>
        <v>95.115589748547649</v>
      </c>
      <c r="AE115" s="4">
        <f t="shared" si="146"/>
        <v>95.590998309636333</v>
      </c>
      <c r="AF115" s="4">
        <f t="shared" si="146"/>
        <v>96.744629255319992</v>
      </c>
      <c r="AG115" s="4">
        <f t="shared" si="146"/>
        <v>98.992860924856316</v>
      </c>
      <c r="AI115" s="4">
        <f t="shared" si="147"/>
        <v>-0.9497065451616038</v>
      </c>
      <c r="AJ115" s="4">
        <f t="shared" si="147"/>
        <v>-1.8101343933892622E-2</v>
      </c>
      <c r="AK115" s="4">
        <f t="shared" si="147"/>
        <v>-0.20341794215332243</v>
      </c>
      <c r="AL115" s="4">
        <f t="shared" si="147"/>
        <v>-1.7313256481994443</v>
      </c>
      <c r="AM115" s="4">
        <f t="shared" si="147"/>
        <v>-2.5404044907389789</v>
      </c>
      <c r="AN115" s="4">
        <f t="shared" si="147"/>
        <v>-0.37139081952167885</v>
      </c>
      <c r="AO115" s="4">
        <f t="shared" si="147"/>
        <v>-1.5412373860155526</v>
      </c>
      <c r="AP115" s="4">
        <f t="shared" si="147"/>
        <v>-1.2553758033972571</v>
      </c>
      <c r="AQ115" s="4">
        <f t="shared" si="147"/>
        <v>-1.3616757732150546</v>
      </c>
      <c r="AR115" s="4">
        <f t="shared" si="147"/>
        <v>-0.48869958717918394</v>
      </c>
      <c r="AS115" s="4">
        <f t="shared" si="147"/>
        <v>-0.50643668972210776</v>
      </c>
      <c r="AT115" s="4">
        <f t="shared" si="147"/>
        <v>-0.86958974854765358</v>
      </c>
      <c r="AU115" s="4">
        <f t="shared" si="147"/>
        <v>-1.6079983096363293</v>
      </c>
      <c r="AV115" s="4">
        <f t="shared" si="147"/>
        <v>-1.3206292553199859</v>
      </c>
      <c r="AW115" s="4">
        <f t="shared" si="147"/>
        <v>-4.2860924856313432E-2</v>
      </c>
      <c r="AY115" s="2">
        <f t="shared" si="139"/>
        <v>98.085901179545758</v>
      </c>
      <c r="AZ115" s="2">
        <f t="shared" si="139"/>
        <v>97.801204351990251</v>
      </c>
      <c r="BA115" s="2">
        <f t="shared" si="139"/>
        <v>93.69539368740719</v>
      </c>
      <c r="BB115" s="2">
        <f t="shared" si="139"/>
        <v>93.583265841002373</v>
      </c>
      <c r="BC115" s="2">
        <f t="shared" si="139"/>
        <v>96.621819834915144</v>
      </c>
      <c r="BD115" s="2">
        <f t="shared" si="139"/>
        <v>96.904358313886249</v>
      </c>
      <c r="BE115" s="2">
        <f t="shared" si="139"/>
        <v>95.374055783723733</v>
      </c>
      <c r="BF115" s="2">
        <f t="shared" si="139"/>
        <v>95.018199710076289</v>
      </c>
      <c r="BG115" s="2">
        <f t="shared" si="139"/>
        <v>93.278635516417793</v>
      </c>
      <c r="BH115" s="2">
        <f t="shared" si="139"/>
        <v>96.454599731208233</v>
      </c>
      <c r="BI115" s="2">
        <f t="shared" si="139"/>
        <v>96.023430796226592</v>
      </c>
      <c r="BJ115" s="2">
        <f t="shared" si="139"/>
        <v>95.115443726945756</v>
      </c>
      <c r="BK115" s="2">
        <f t="shared" si="139"/>
        <v>95.589873473450382</v>
      </c>
      <c r="BL115" s="2">
        <f t="shared" si="139"/>
        <v>96.740806063737125</v>
      </c>
      <c r="BM115" s="2">
        <f t="shared" si="139"/>
        <v>98.986615627824548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97.197000000000003</v>
      </c>
      <c r="CF115" s="2">
        <f t="shared" si="140"/>
        <v>97.787000000000006</v>
      </c>
      <c r="CG115" s="2">
        <f t="shared" si="140"/>
        <v>93.492000000000004</v>
      </c>
      <c r="CH115" s="2">
        <f t="shared" si="140"/>
        <v>91.852000000000004</v>
      </c>
      <c r="CI115" s="2">
        <f t="shared" si="140"/>
        <v>94.081999999999994</v>
      </c>
      <c r="CJ115" s="2">
        <f t="shared" si="140"/>
        <v>96.533000000000001</v>
      </c>
      <c r="CK115" s="2">
        <f t="shared" si="140"/>
        <v>93.832999999999998</v>
      </c>
      <c r="CL115" s="2">
        <f t="shared" si="140"/>
        <v>93.763000000000005</v>
      </c>
      <c r="CM115" s="2">
        <f t="shared" si="140"/>
        <v>91.917000000000002</v>
      </c>
      <c r="CN115" s="2">
        <f t="shared" si="140"/>
        <v>95.965999999999994</v>
      </c>
      <c r="CO115" s="2">
        <f t="shared" si="140"/>
        <v>95.516999999999996</v>
      </c>
      <c r="CP115" s="2">
        <f t="shared" si="140"/>
        <v>94.245999999999995</v>
      </c>
      <c r="CQ115" s="2">
        <f t="shared" si="140"/>
        <v>93.983000000000004</v>
      </c>
      <c r="CR115" s="2">
        <f t="shared" si="140"/>
        <v>95.424000000000007</v>
      </c>
      <c r="CS115" s="2">
        <f t="shared" si="140"/>
        <v>98.95</v>
      </c>
      <c r="CU115" s="2">
        <f t="shared" si="110"/>
        <v>97.197000000000003</v>
      </c>
      <c r="CV115" s="2">
        <f t="shared" si="111"/>
        <v>97.787000000000006</v>
      </c>
      <c r="CW115" s="2">
        <f t="shared" si="112"/>
        <v>93.492000000000004</v>
      </c>
      <c r="CX115" s="2">
        <f t="shared" si="113"/>
        <v>91.852000000000004</v>
      </c>
      <c r="CY115" s="2">
        <f t="shared" si="114"/>
        <v>94.081999999999994</v>
      </c>
      <c r="CZ115" s="2">
        <f t="shared" si="115"/>
        <v>96.533000000000001</v>
      </c>
      <c r="DA115" s="2">
        <f t="shared" si="116"/>
        <v>93.832999999999998</v>
      </c>
      <c r="DB115" s="2">
        <f t="shared" si="117"/>
        <v>93.763000000000005</v>
      </c>
      <c r="DC115" s="2">
        <f t="shared" si="118"/>
        <v>91.917000000000002</v>
      </c>
      <c r="DD115" s="2">
        <f t="shared" si="119"/>
        <v>95.965999999999994</v>
      </c>
      <c r="DE115" s="2">
        <f t="shared" si="120"/>
        <v>95.516999999999996</v>
      </c>
      <c r="DF115" s="2">
        <f t="shared" si="121"/>
        <v>94.245999999999995</v>
      </c>
      <c r="DG115" s="2">
        <f t="shared" si="122"/>
        <v>93.983000000000004</v>
      </c>
      <c r="DH115" s="2">
        <f t="shared" si="123"/>
        <v>95.424000000000007</v>
      </c>
      <c r="DI115" s="2">
        <f t="shared" si="124"/>
        <v>98.95</v>
      </c>
      <c r="DK115" s="2">
        <f t="shared" si="148"/>
        <v>114.31551932457791</v>
      </c>
      <c r="DL115" s="2">
        <f t="shared" si="148"/>
        <v>116.62474100010945</v>
      </c>
      <c r="DM115" s="2">
        <f t="shared" si="148"/>
        <v>113.18580938833574</v>
      </c>
      <c r="DN115" s="2">
        <f t="shared" si="148"/>
        <v>113.83753167742644</v>
      </c>
      <c r="DO115" s="2">
        <f t="shared" si="148"/>
        <v>113.74699759273442</v>
      </c>
      <c r="DP115" s="2">
        <f t="shared" si="148"/>
        <v>116.15524419155999</v>
      </c>
      <c r="DQ115" s="2">
        <f t="shared" si="148"/>
        <v>113.53688248167197</v>
      </c>
      <c r="DR115" s="2">
        <f t="shared" si="148"/>
        <v>116.47938803088803</v>
      </c>
      <c r="DS115" s="2">
        <f t="shared" si="148"/>
        <v>109.91137563025211</v>
      </c>
      <c r="DT115" s="2">
        <f t="shared" si="148"/>
        <v>108.81414423223838</v>
      </c>
      <c r="DU115" s="2">
        <f t="shared" si="148"/>
        <v>112.00053445378151</v>
      </c>
      <c r="DV115" s="2">
        <f t="shared" si="148"/>
        <v>117.38977591036415</v>
      </c>
      <c r="DW115" s="2">
        <f t="shared" si="148"/>
        <v>115.92340420168067</v>
      </c>
      <c r="DX115" s="2">
        <f t="shared" si="148"/>
        <v>115.73938190730836</v>
      </c>
      <c r="DY115" s="2">
        <f t="shared" si="148"/>
        <v>109.16806748768472</v>
      </c>
      <c r="EA115" s="2">
        <f t="shared" si="94"/>
        <v>97.862516106073912</v>
      </c>
      <c r="EB115" s="2">
        <f t="shared" si="94"/>
        <v>97.5451636707663</v>
      </c>
      <c r="EC115" s="2">
        <f t="shared" si="94"/>
        <v>93.436382817643207</v>
      </c>
      <c r="ED115" s="2">
        <f t="shared" si="94"/>
        <v>93.317284866680509</v>
      </c>
      <c r="EE115" s="2">
        <f t="shared" si="94"/>
        <v>96.380653111521838</v>
      </c>
      <c r="EF115" s="2">
        <f t="shared" si="94"/>
        <v>96.612745326144292</v>
      </c>
      <c r="EG115" s="2">
        <f t="shared" si="94"/>
        <v>95.118103902038484</v>
      </c>
      <c r="EH115" s="2">
        <f t="shared" si="94"/>
        <v>94.692102462346554</v>
      </c>
      <c r="EI115" s="2">
        <f t="shared" si="94"/>
        <v>93.024894293931439</v>
      </c>
      <c r="EJ115" s="2">
        <f t="shared" si="94"/>
        <v>96.240831547461951</v>
      </c>
      <c r="EK115" s="2">
        <f t="shared" si="94"/>
        <v>95.763752240191351</v>
      </c>
      <c r="EL115" s="2">
        <f t="shared" si="94"/>
        <v>94.781212491855172</v>
      </c>
      <c r="EM115" s="2">
        <f t="shared" si="135"/>
        <v>95.261859564235635</v>
      </c>
      <c r="EN115" s="2">
        <f t="shared" si="135"/>
        <v>96.413158144249977</v>
      </c>
      <c r="EO115" s="2">
        <f t="shared" si="135"/>
        <v>98.803124498350115</v>
      </c>
      <c r="EQ115" s="2">
        <f t="shared" si="149"/>
        <v>97.629280475103911</v>
      </c>
      <c r="ER115" s="2">
        <f t="shared" si="149"/>
        <v>97.23478335044031</v>
      </c>
      <c r="ES115" s="2">
        <f t="shared" si="149"/>
        <v>93.379766239425521</v>
      </c>
      <c r="ET115" s="2">
        <f t="shared" si="149"/>
        <v>93.421347668880941</v>
      </c>
      <c r="EU115" s="2">
        <f t="shared" si="149"/>
        <v>96.443790552044192</v>
      </c>
      <c r="EV115" s="2">
        <f t="shared" si="149"/>
        <v>96.588688115207759</v>
      </c>
      <c r="EW115" s="2">
        <f t="shared" si="149"/>
        <v>95.055490749657878</v>
      </c>
      <c r="EX115" s="2">
        <f t="shared" si="149"/>
        <v>94.69594301806373</v>
      </c>
      <c r="EY115" s="2">
        <f t="shared" si="149"/>
        <v>92.989595015745948</v>
      </c>
      <c r="EZ115" s="2">
        <f t="shared" si="149"/>
        <v>96.338052852141317</v>
      </c>
      <c r="FA115" s="2">
        <f t="shared" si="149"/>
        <v>95.76915039620188</v>
      </c>
      <c r="FB115" s="2">
        <f t="shared" si="149"/>
        <v>94.568769686267458</v>
      </c>
      <c r="FC115" s="2">
        <f t="shared" si="149"/>
        <v>95.263889597144299</v>
      </c>
      <c r="FD115" s="2">
        <f t="shared" si="149"/>
        <v>96.455244740328112</v>
      </c>
      <c r="FE115" s="2">
        <f t="shared" si="149"/>
        <v>98.982862466304525</v>
      </c>
      <c r="FG115" s="2">
        <f t="shared" si="150"/>
        <v>0.9862976999195896</v>
      </c>
      <c r="FH115" s="2">
        <f t="shared" si="150"/>
        <v>0.98640025958650324</v>
      </c>
      <c r="FI115" s="2">
        <f t="shared" si="150"/>
        <v>0.98684056320150015</v>
      </c>
      <c r="FJ115" s="2">
        <f t="shared" si="150"/>
        <v>0.98709472643111706</v>
      </c>
      <c r="FK115" s="2">
        <f t="shared" si="150"/>
        <v>0.98614957760480682</v>
      </c>
      <c r="FL115" s="2">
        <f t="shared" si="150"/>
        <v>0.98506524311846599</v>
      </c>
      <c r="FM115" s="2">
        <f t="shared" si="150"/>
        <v>0.98606300637013222</v>
      </c>
      <c r="FN115" s="2">
        <f t="shared" si="150"/>
        <v>0.98503515081294202</v>
      </c>
      <c r="FO115" s="2">
        <f t="shared" si="150"/>
        <v>0.98494474404835797</v>
      </c>
      <c r="FP115" s="2">
        <f t="shared" si="150"/>
        <v>0.98309318993819383</v>
      </c>
      <c r="FQ115" s="2">
        <f t="shared" si="150"/>
        <v>0.98401120192851699</v>
      </c>
      <c r="FR115" s="2">
        <f t="shared" si="150"/>
        <v>0.98509761525098172</v>
      </c>
      <c r="FS115" s="2">
        <f t="shared" si="150"/>
        <v>0.98412549407458927</v>
      </c>
      <c r="FT115" s="2">
        <f t="shared" si="150"/>
        <v>0.98306608205297841</v>
      </c>
      <c r="FU115" s="2">
        <f t="shared" si="150"/>
        <v>0.98242940863838024</v>
      </c>
      <c r="FW115" s="2">
        <f t="shared" si="141"/>
        <v>8.8276128458206257E-3</v>
      </c>
      <c r="FX115" s="2">
        <f t="shared" si="141"/>
        <v>1.1072279488414796E-2</v>
      </c>
      <c r="FY115" s="2">
        <f t="shared" si="141"/>
        <v>1.5551293055436734E-2</v>
      </c>
      <c r="FZ115" s="2">
        <f t="shared" si="141"/>
        <v>1.1162254942543682E-2</v>
      </c>
      <c r="GA115" s="2">
        <f t="shared" si="141"/>
        <v>1.0065610243678618E-2</v>
      </c>
      <c r="GB115" s="2">
        <f t="shared" si="141"/>
        <v>1.0370348887142193E-2</v>
      </c>
      <c r="GC115" s="2">
        <f t="shared" si="141"/>
        <v>1.1986587809647863E-2</v>
      </c>
      <c r="GD115" s="2">
        <f t="shared" si="141"/>
        <v>1.4009691593886549E-2</v>
      </c>
      <c r="GE115" s="2">
        <f t="shared" si="141"/>
        <v>1.3855131881304576E-2</v>
      </c>
      <c r="GF115" s="2">
        <f t="shared" si="141"/>
        <v>1.2276880473835686E-2</v>
      </c>
      <c r="GG115" s="2">
        <f t="shared" si="141"/>
        <v>1.3323788968635881E-2</v>
      </c>
      <c r="GH115" s="2">
        <f t="shared" si="141"/>
        <v>1.2663528836213989E-2</v>
      </c>
      <c r="GI115" s="2">
        <f t="shared" si="141"/>
        <v>1.0884769102912469E-2</v>
      </c>
      <c r="GJ115" s="2">
        <f t="shared" si="141"/>
        <v>9.0107562280324748E-3</v>
      </c>
      <c r="GK115" s="2">
        <f t="shared" si="141"/>
        <v>7.6386293780514435E-3</v>
      </c>
      <c r="GM115" s="86">
        <f t="shared" si="142"/>
        <v>6.6031434637757183E-24</v>
      </c>
      <c r="GN115" s="86">
        <f t="shared" si="142"/>
        <v>9.3322723187134116E-26</v>
      </c>
      <c r="GO115" s="86">
        <f t="shared" si="142"/>
        <v>4.7927404712111292E-35</v>
      </c>
      <c r="GP115" s="86">
        <f t="shared" si="142"/>
        <v>4.3451098689794419E-37</v>
      </c>
      <c r="GQ115" s="86">
        <f t="shared" si="142"/>
        <v>1.5283307990002297E-35</v>
      </c>
      <c r="GR115" s="86">
        <f t="shared" si="142"/>
        <v>1.5086524907073978E-35</v>
      </c>
      <c r="GS115" s="86">
        <f t="shared" si="142"/>
        <v>5.2027357414132322E-33</v>
      </c>
      <c r="GT115" s="86">
        <f t="shared" si="142"/>
        <v>6.5747847486761434E-30</v>
      </c>
      <c r="GU115" s="86">
        <f t="shared" si="142"/>
        <v>9.9584222550260403E-30</v>
      </c>
      <c r="GV115" s="86">
        <f t="shared" si="142"/>
        <v>1.7833803054555569E-30</v>
      </c>
      <c r="GW115" s="86">
        <f t="shared" si="142"/>
        <v>1.2202442107156106E-36</v>
      </c>
      <c r="GX115" s="86">
        <f t="shared" si="142"/>
        <v>1.8948847470590931E-35</v>
      </c>
      <c r="GY115" s="86">
        <f t="shared" si="142"/>
        <v>2.3107456629252746E-26</v>
      </c>
      <c r="GZ115" s="86">
        <f t="shared" si="142"/>
        <v>5.767148706087104E-28</v>
      </c>
      <c r="HA115" s="86">
        <f t="shared" si="142"/>
        <v>1.6496135883972311E-36</v>
      </c>
      <c r="HC115" s="86">
        <f t="shared" si="73"/>
        <v>1.3814229428076696E-3</v>
      </c>
      <c r="HD115" s="86">
        <f t="shared" si="73"/>
        <v>1.2967750121841248E-4</v>
      </c>
      <c r="HE115" s="86">
        <f t="shared" si="73"/>
        <v>1.0748912096104561E-6</v>
      </c>
      <c r="HF115" s="86">
        <f t="shared" si="73"/>
        <v>2.7411819185931509E-6</v>
      </c>
      <c r="HG115" s="86">
        <f t="shared" si="73"/>
        <v>2.3864364150664664E-5</v>
      </c>
      <c r="HH115" s="86">
        <f t="shared" si="73"/>
        <v>1.3314718311809746E-6</v>
      </c>
      <c r="HI115" s="86">
        <f t="shared" si="138"/>
        <v>8.8268801315874819E-6</v>
      </c>
      <c r="HJ115" s="86">
        <f t="shared" si="138"/>
        <v>9.5301219964913378E-6</v>
      </c>
      <c r="HK115" s="86">
        <f t="shared" si="138"/>
        <v>2.3546373815958524E-6</v>
      </c>
      <c r="HL115" s="86">
        <f t="shared" si="138"/>
        <v>5.4423192335002468E-6</v>
      </c>
      <c r="HM115" s="86">
        <f t="shared" si="138"/>
        <v>2.9422435106283106E-7</v>
      </c>
      <c r="HN115" s="86">
        <f t="shared" si="138"/>
        <v>9.2139540242648709E-6</v>
      </c>
      <c r="HO115" s="86">
        <f t="shared" si="138"/>
        <v>4.8948986944239638E-5</v>
      </c>
      <c r="HP115" s="86">
        <f t="shared" si="138"/>
        <v>2.086169827200128E-4</v>
      </c>
      <c r="HQ115" s="86">
        <f t="shared" si="138"/>
        <v>1.2308213893346594E-5</v>
      </c>
      <c r="HS115" s="86">
        <f t="shared" si="143"/>
        <v>2.4664608506219679E-9</v>
      </c>
      <c r="HT115" s="86">
        <f t="shared" si="143"/>
        <v>1.0096855850547735E-8</v>
      </c>
      <c r="HU115" s="86">
        <f t="shared" si="143"/>
        <v>9.1860588596710221E-10</v>
      </c>
      <c r="HV115" s="86">
        <f t="shared" si="143"/>
        <v>1.1906028399485544E-10</v>
      </c>
      <c r="HW115" s="86">
        <f t="shared" si="143"/>
        <v>1.1531684445913764E-11</v>
      </c>
      <c r="HX115" s="86">
        <f t="shared" si="143"/>
        <v>4.2517418581342927E-12</v>
      </c>
      <c r="HY115" s="86">
        <f t="shared" si="143"/>
        <v>5.3274073802190032E-11</v>
      </c>
      <c r="HZ115" s="86">
        <f t="shared" si="143"/>
        <v>2.2002100612770377E-10</v>
      </c>
      <c r="IA115" s="86">
        <f t="shared" si="143"/>
        <v>5.7879970970810332E-10</v>
      </c>
      <c r="IB115" s="86">
        <f t="shared" si="143"/>
        <v>1.0699661123168058E-11</v>
      </c>
      <c r="IC115" s="86">
        <f t="shared" si="143"/>
        <v>2.8453195564649104E-10</v>
      </c>
      <c r="ID115" s="86">
        <f t="shared" si="143"/>
        <v>1.0297697668233178E-10</v>
      </c>
      <c r="IE115" s="86">
        <f t="shared" si="143"/>
        <v>2.2597681731617649E-11</v>
      </c>
      <c r="IF115" s="86">
        <f t="shared" si="143"/>
        <v>1.6597149613645743E-7</v>
      </c>
      <c r="IG115" s="86">
        <f t="shared" si="143"/>
        <v>8.9726957022339636E-6</v>
      </c>
      <c r="II115" s="86">
        <f t="shared" si="144"/>
        <v>1.2389913785449579E-61</v>
      </c>
      <c r="IJ115" s="86">
        <f t="shared" si="144"/>
        <v>8.547117607095862E-68</v>
      </c>
      <c r="IK115" s="86">
        <f t="shared" si="144"/>
        <v>1.0939281864049841E-59</v>
      </c>
      <c r="IL115" s="86">
        <f t="shared" si="144"/>
        <v>1.1435307135026529E-74</v>
      </c>
      <c r="IM115" s="86">
        <f t="shared" si="144"/>
        <v>8.5551431894317083E-79</v>
      </c>
      <c r="IN115" s="86">
        <f t="shared" si="144"/>
        <v>1.3066761617579569E-81</v>
      </c>
      <c r="IO115" s="86">
        <f t="shared" si="144"/>
        <v>1.1629370566659359E-74</v>
      </c>
      <c r="IP115" s="86">
        <f t="shared" si="144"/>
        <v>4.539212761305715E-72</v>
      </c>
      <c r="IQ115" s="86">
        <f t="shared" si="144"/>
        <v>3.9808311804213794E-70</v>
      </c>
      <c r="IR115" s="86">
        <f t="shared" si="144"/>
        <v>1.3475352931519885E-82</v>
      </c>
      <c r="IS115" s="86">
        <f t="shared" si="144"/>
        <v>2.5423660465296118E-72</v>
      </c>
      <c r="IT115" s="86">
        <f t="shared" si="144"/>
        <v>1.3084393150379243E-77</v>
      </c>
      <c r="IU115" s="86">
        <f t="shared" si="144"/>
        <v>2.3402324433053226E-77</v>
      </c>
      <c r="IV115" s="86">
        <f t="shared" si="144"/>
        <v>4.140962131491759E-45</v>
      </c>
      <c r="IW115" s="86">
        <f t="shared" si="144"/>
        <v>3.6211390440027097E-27</v>
      </c>
      <c r="IY115" s="86">
        <f t="shared" si="145"/>
        <v>1.3814254092685203E-3</v>
      </c>
      <c r="IZ115" s="86">
        <f t="shared" si="145"/>
        <v>1.2968759807426301E-4</v>
      </c>
      <c r="JA115" s="86">
        <f t="shared" si="145"/>
        <v>1.0758098154964232E-6</v>
      </c>
      <c r="JB115" s="86">
        <f t="shared" si="145"/>
        <v>2.7413009788771457E-6</v>
      </c>
      <c r="JC115" s="86">
        <f t="shared" si="145"/>
        <v>2.3864375682349108E-5</v>
      </c>
      <c r="JD115" s="86">
        <f t="shared" si="145"/>
        <v>1.3314760829228328E-6</v>
      </c>
      <c r="JE115" s="86">
        <f t="shared" si="145"/>
        <v>8.8269334056612838E-6</v>
      </c>
      <c r="JF115" s="86">
        <f t="shared" si="145"/>
        <v>9.5303420174974653E-6</v>
      </c>
      <c r="JG115" s="86">
        <f t="shared" si="145"/>
        <v>2.3552161813055604E-6</v>
      </c>
      <c r="JH115" s="86">
        <f t="shared" si="145"/>
        <v>5.4423299331613704E-6</v>
      </c>
      <c r="JI115" s="86">
        <f t="shared" si="145"/>
        <v>2.9450888301847753E-7</v>
      </c>
      <c r="JJ115" s="86">
        <f t="shared" si="145"/>
        <v>9.2140570012415532E-6</v>
      </c>
      <c r="JK115" s="86">
        <f t="shared" si="145"/>
        <v>4.8949009541921366E-5</v>
      </c>
      <c r="JL115" s="86">
        <f t="shared" si="145"/>
        <v>2.0878295421614926E-4</v>
      </c>
      <c r="JM115" s="86">
        <f t="shared" si="145"/>
        <v>2.1280909595580557E-5</v>
      </c>
    </row>
    <row r="116" spans="2:273" x14ac:dyDescent="0.25">
      <c r="B116" s="2">
        <v>89</v>
      </c>
      <c r="C116" s="37">
        <v>98.426000000000002</v>
      </c>
      <c r="D116" s="37">
        <v>95.638999999999996</v>
      </c>
      <c r="E116" s="37">
        <v>93.081999999999994</v>
      </c>
      <c r="F116" s="37">
        <v>93.343999999999994</v>
      </c>
      <c r="G116" s="37">
        <v>95.738</v>
      </c>
      <c r="H116" s="37">
        <v>96.882999999999996</v>
      </c>
      <c r="I116" s="37">
        <v>93.016999999999996</v>
      </c>
      <c r="J116" s="37">
        <v>92.441000000000003</v>
      </c>
      <c r="K116" s="37">
        <v>92.417000000000002</v>
      </c>
      <c r="L116" s="37">
        <v>95.507999999999996</v>
      </c>
      <c r="M116" s="37">
        <v>95.316999999999993</v>
      </c>
      <c r="N116" s="37">
        <v>92.509</v>
      </c>
      <c r="O116" s="37">
        <v>91.516999999999996</v>
      </c>
      <c r="P116" s="37">
        <v>93.661000000000001</v>
      </c>
      <c r="Q116" s="37">
        <v>96.832999999999998</v>
      </c>
      <c r="S116" s="4">
        <f t="shared" si="146"/>
        <v>97.888404832466975</v>
      </c>
      <c r="T116" s="4">
        <f t="shared" si="146"/>
        <v>97.573060180860836</v>
      </c>
      <c r="U116" s="4">
        <f t="shared" si="146"/>
        <v>93.530625435104966</v>
      </c>
      <c r="V116" s="4">
        <f t="shared" si="146"/>
        <v>93.42697972877292</v>
      </c>
      <c r="W116" s="4">
        <f t="shared" si="146"/>
        <v>96.437255142619463</v>
      </c>
      <c r="X116" s="4">
        <f t="shared" si="146"/>
        <v>96.706477969285359</v>
      </c>
      <c r="Y116" s="4">
        <f t="shared" si="146"/>
        <v>95.164330280900103</v>
      </c>
      <c r="Z116" s="4">
        <f t="shared" si="146"/>
        <v>94.84044300031654</v>
      </c>
      <c r="AA116" s="4">
        <f t="shared" si="146"/>
        <v>93.128959971215778</v>
      </c>
      <c r="AB116" s="4">
        <f t="shared" si="146"/>
        <v>96.297865799179576</v>
      </c>
      <c r="AC116" s="4">
        <f t="shared" si="146"/>
        <v>95.829756012835929</v>
      </c>
      <c r="AD116" s="4">
        <f t="shared" si="146"/>
        <v>94.907844649628416</v>
      </c>
      <c r="AE116" s="4">
        <f t="shared" si="146"/>
        <v>95.420475372482088</v>
      </c>
      <c r="AF116" s="4">
        <f t="shared" si="146"/>
        <v>96.592257379508695</v>
      </c>
      <c r="AG116" s="4">
        <f t="shared" si="146"/>
        <v>98.913044626799092</v>
      </c>
      <c r="AI116" s="4">
        <f t="shared" si="147"/>
        <v>0.53759516753302705</v>
      </c>
      <c r="AJ116" s="4">
        <f t="shared" si="147"/>
        <v>-1.9340601808608398</v>
      </c>
      <c r="AK116" s="4">
        <f t="shared" si="147"/>
        <v>-0.44862543510497233</v>
      </c>
      <c r="AL116" s="4">
        <f t="shared" si="147"/>
        <v>-8.2979728772926364E-2</v>
      </c>
      <c r="AM116" s="4">
        <f t="shared" si="147"/>
        <v>-0.69925514261946375</v>
      </c>
      <c r="AN116" s="4">
        <f t="shared" si="147"/>
        <v>0.17652203071463646</v>
      </c>
      <c r="AO116" s="4">
        <f t="shared" si="147"/>
        <v>-2.1473302809001069</v>
      </c>
      <c r="AP116" s="4">
        <f t="shared" si="147"/>
        <v>-2.3994430003165377</v>
      </c>
      <c r="AQ116" s="4">
        <f t="shared" si="147"/>
        <v>-0.71195997121577648</v>
      </c>
      <c r="AR116" s="4">
        <f t="shared" si="147"/>
        <v>-0.78986579917958011</v>
      </c>
      <c r="AS116" s="4">
        <f t="shared" si="147"/>
        <v>-0.5127560128359363</v>
      </c>
      <c r="AT116" s="4">
        <f t="shared" si="147"/>
        <v>-2.3988446496284155</v>
      </c>
      <c r="AU116" s="4">
        <f t="shared" si="147"/>
        <v>-3.9034753724820916</v>
      </c>
      <c r="AV116" s="4">
        <f t="shared" si="147"/>
        <v>-2.9312573795086934</v>
      </c>
      <c r="AW116" s="4">
        <f t="shared" si="147"/>
        <v>-2.0800446267990935</v>
      </c>
      <c r="AY116" s="2">
        <f t="shared" si="139"/>
        <v>97.879049975635297</v>
      </c>
      <c r="AZ116" s="2">
        <f t="shared" si="139"/>
        <v>97.572628746726977</v>
      </c>
      <c r="BA116" s="2">
        <f t="shared" si="139"/>
        <v>93.530623899532699</v>
      </c>
      <c r="BB116" s="2">
        <f t="shared" si="139"/>
        <v>93.42697634471935</v>
      </c>
      <c r="BC116" s="2">
        <f t="shared" si="139"/>
        <v>96.437209718882997</v>
      </c>
      <c r="BD116" s="2">
        <f t="shared" si="139"/>
        <v>96.706476819507415</v>
      </c>
      <c r="BE116" s="2">
        <f t="shared" si="139"/>
        <v>95.164317536570309</v>
      </c>
      <c r="BF116" s="2">
        <f t="shared" si="139"/>
        <v>94.840429667450664</v>
      </c>
      <c r="BG116" s="2">
        <f t="shared" si="139"/>
        <v>93.128956726633959</v>
      </c>
      <c r="BH116" s="2">
        <f t="shared" si="139"/>
        <v>96.297859873736471</v>
      </c>
      <c r="BI116" s="2">
        <f t="shared" si="139"/>
        <v>95.829755247874928</v>
      </c>
      <c r="BJ116" s="2">
        <f t="shared" si="139"/>
        <v>94.907832811318926</v>
      </c>
      <c r="BK116" s="2">
        <f t="shared" si="139"/>
        <v>95.420369777592526</v>
      </c>
      <c r="BL116" s="2">
        <f t="shared" si="139"/>
        <v>96.59156580546049</v>
      </c>
      <c r="BM116" s="2">
        <f t="shared" si="139"/>
        <v>98.900142502347521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98.426000000000002</v>
      </c>
      <c r="CF116" s="2">
        <f t="shared" si="140"/>
        <v>95.638999999999996</v>
      </c>
      <c r="CG116" s="2">
        <f t="shared" si="140"/>
        <v>93.081999999999994</v>
      </c>
      <c r="CH116" s="2">
        <f t="shared" si="140"/>
        <v>93.343999999999994</v>
      </c>
      <c r="CI116" s="2">
        <f t="shared" si="140"/>
        <v>95.738</v>
      </c>
      <c r="CJ116" s="2">
        <f t="shared" si="140"/>
        <v>96.882999999999996</v>
      </c>
      <c r="CK116" s="2">
        <f t="shared" si="140"/>
        <v>93.016999999999996</v>
      </c>
      <c r="CL116" s="2">
        <f t="shared" si="140"/>
        <v>92.441000000000003</v>
      </c>
      <c r="CM116" s="2">
        <f t="shared" si="140"/>
        <v>92.417000000000002</v>
      </c>
      <c r="CN116" s="2">
        <f t="shared" si="140"/>
        <v>95.507999999999996</v>
      </c>
      <c r="CO116" s="2">
        <f t="shared" si="140"/>
        <v>95.316999999999993</v>
      </c>
      <c r="CP116" s="2">
        <f t="shared" si="140"/>
        <v>92.509</v>
      </c>
      <c r="CQ116" s="2">
        <f t="shared" si="140"/>
        <v>91.516999999999996</v>
      </c>
      <c r="CR116" s="2">
        <f t="shared" si="140"/>
        <v>93.661000000000001</v>
      </c>
      <c r="CS116" s="2">
        <f t="shared" si="140"/>
        <v>96.832999999999998</v>
      </c>
      <c r="CU116" s="2">
        <f t="shared" si="110"/>
        <v>98.426000000000002</v>
      </c>
      <c r="CV116" s="2">
        <f t="shared" si="111"/>
        <v>95.638999999999996</v>
      </c>
      <c r="CW116" s="2">
        <f t="shared" si="112"/>
        <v>93.081999999999994</v>
      </c>
      <c r="CX116" s="2">
        <f t="shared" si="113"/>
        <v>93.343999999999994</v>
      </c>
      <c r="CY116" s="2">
        <f t="shared" si="114"/>
        <v>95.738</v>
      </c>
      <c r="CZ116" s="2">
        <f t="shared" si="115"/>
        <v>96.882999999999996</v>
      </c>
      <c r="DA116" s="2">
        <f t="shared" si="116"/>
        <v>93.016999999999996</v>
      </c>
      <c r="DB116" s="2">
        <f t="shared" si="117"/>
        <v>92.441000000000003</v>
      </c>
      <c r="DC116" s="2">
        <f t="shared" si="118"/>
        <v>92.417000000000002</v>
      </c>
      <c r="DD116" s="2">
        <f t="shared" si="119"/>
        <v>95.507999999999996</v>
      </c>
      <c r="DE116" s="2">
        <f t="shared" si="120"/>
        <v>95.316999999999993</v>
      </c>
      <c r="DF116" s="2">
        <f t="shared" si="121"/>
        <v>92.509</v>
      </c>
      <c r="DG116" s="2">
        <f t="shared" si="122"/>
        <v>91.516999999999996</v>
      </c>
      <c r="DH116" s="2">
        <f t="shared" si="123"/>
        <v>93.661000000000001</v>
      </c>
      <c r="DI116" s="2">
        <f t="shared" si="124"/>
        <v>96.832999999999998</v>
      </c>
      <c r="DK116" s="2">
        <f t="shared" si="148"/>
        <v>114.36631998123832</v>
      </c>
      <c r="DL116" s="2">
        <f t="shared" si="148"/>
        <v>116.74012452128244</v>
      </c>
      <c r="DM116" s="2">
        <f t="shared" si="148"/>
        <v>113.30760052157424</v>
      </c>
      <c r="DN116" s="2">
        <f t="shared" si="148"/>
        <v>113.94459546996391</v>
      </c>
      <c r="DO116" s="2">
        <f t="shared" si="148"/>
        <v>113.81881354633985</v>
      </c>
      <c r="DP116" s="2">
        <f t="shared" si="148"/>
        <v>116.25988620199146</v>
      </c>
      <c r="DQ116" s="2">
        <f t="shared" si="148"/>
        <v>113.63817518328045</v>
      </c>
      <c r="DR116" s="2">
        <f t="shared" si="148"/>
        <v>116.63834427284426</v>
      </c>
      <c r="DS116" s="2">
        <f t="shared" si="148"/>
        <v>109.99389859943977</v>
      </c>
      <c r="DT116" s="2">
        <f t="shared" si="148"/>
        <v>108.87291367456076</v>
      </c>
      <c r="DU116" s="2">
        <f t="shared" si="148"/>
        <v>112.08605994397759</v>
      </c>
      <c r="DV116" s="2">
        <f t="shared" si="148"/>
        <v>117.55406526610645</v>
      </c>
      <c r="DW116" s="2">
        <f t="shared" si="148"/>
        <v>116.05029859943977</v>
      </c>
      <c r="DX116" s="2">
        <f t="shared" si="148"/>
        <v>115.88057843137253</v>
      </c>
      <c r="DY116" s="2">
        <f t="shared" si="148"/>
        <v>109.20279802955665</v>
      </c>
      <c r="EA116" s="2">
        <f t="shared" si="94"/>
        <v>97.672222131227457</v>
      </c>
      <c r="EB116" s="2">
        <f t="shared" si="94"/>
        <v>97.335093145265319</v>
      </c>
      <c r="EC116" s="2">
        <f t="shared" si="94"/>
        <v>93.290927583936821</v>
      </c>
      <c r="ED116" s="2">
        <f t="shared" si="94"/>
        <v>93.181183651501797</v>
      </c>
      <c r="EE116" s="2">
        <f t="shared" ref="EE116:EL147" si="151">CI$228*$B116+CI$229</f>
        <v>96.213925446703598</v>
      </c>
      <c r="EF116" s="2">
        <f t="shared" si="151"/>
        <v>96.436358309402408</v>
      </c>
      <c r="EG116" s="2">
        <f t="shared" si="151"/>
        <v>94.926931555460357</v>
      </c>
      <c r="EH116" s="2">
        <f t="shared" si="151"/>
        <v>94.538353028236443</v>
      </c>
      <c r="EI116" s="2">
        <f t="shared" si="151"/>
        <v>92.894331336578048</v>
      </c>
      <c r="EJ116" s="2">
        <f t="shared" si="151"/>
        <v>96.099438843435678</v>
      </c>
      <c r="EK116" s="2">
        <f t="shared" si="151"/>
        <v>95.588782656813393</v>
      </c>
      <c r="EL116" s="2">
        <f t="shared" si="151"/>
        <v>94.598068993763391</v>
      </c>
      <c r="EM116" s="2">
        <f t="shared" si="135"/>
        <v>95.116856250549816</v>
      </c>
      <c r="EN116" s="2">
        <f t="shared" si="135"/>
        <v>96.288156444735975</v>
      </c>
      <c r="EO116" s="2">
        <f t="shared" si="135"/>
        <v>98.73091907744444</v>
      </c>
      <c r="EQ116" s="2">
        <f t="shared" si="149"/>
        <v>97.460847177117756</v>
      </c>
      <c r="ER116" s="2">
        <f t="shared" si="149"/>
        <v>97.051812418909179</v>
      </c>
      <c r="ES116" s="2">
        <f t="shared" si="149"/>
        <v>93.243162789346513</v>
      </c>
      <c r="ET116" s="2">
        <f t="shared" si="149"/>
        <v>93.273996063202787</v>
      </c>
      <c r="EU116" s="2">
        <f t="shared" si="149"/>
        <v>96.271302670429336</v>
      </c>
      <c r="EV116" s="2">
        <f t="shared" si="149"/>
        <v>96.414674953167562</v>
      </c>
      <c r="EW116" s="2">
        <f t="shared" si="149"/>
        <v>94.870651528207219</v>
      </c>
      <c r="EX116" s="2">
        <f t="shared" si="149"/>
        <v>94.542000964075498</v>
      </c>
      <c r="EY116" s="2">
        <f t="shared" si="149"/>
        <v>92.863179612839971</v>
      </c>
      <c r="EZ116" s="2">
        <f t="shared" si="149"/>
        <v>96.186525161792261</v>
      </c>
      <c r="FA116" s="2">
        <f t="shared" si="149"/>
        <v>95.593655042492443</v>
      </c>
      <c r="FB116" s="2">
        <f t="shared" si="149"/>
        <v>94.407425866824809</v>
      </c>
      <c r="FC116" s="2">
        <f t="shared" si="149"/>
        <v>95.11862315145332</v>
      </c>
      <c r="FD116" s="2">
        <f t="shared" si="149"/>
        <v>96.326053795727034</v>
      </c>
      <c r="FE116" s="2">
        <f t="shared" si="149"/>
        <v>98.869068923650673</v>
      </c>
      <c r="FG116" s="2">
        <f t="shared" si="150"/>
        <v>0.98748826898547803</v>
      </c>
      <c r="FH116" s="2">
        <f t="shared" si="150"/>
        <v>0.98758202961774522</v>
      </c>
      <c r="FI116" s="2">
        <f t="shared" si="150"/>
        <v>0.98798453844362033</v>
      </c>
      <c r="FJ116" s="2">
        <f t="shared" si="150"/>
        <v>0.98821687059185792</v>
      </c>
      <c r="FK116" s="2">
        <f t="shared" si="150"/>
        <v>0.98735285173022247</v>
      </c>
      <c r="FL116" s="2">
        <f t="shared" si="150"/>
        <v>0.98636141742423433</v>
      </c>
      <c r="FM116" s="2">
        <f t="shared" si="150"/>
        <v>0.98727370442963669</v>
      </c>
      <c r="FN116" s="2">
        <f t="shared" si="150"/>
        <v>0.98633390057055492</v>
      </c>
      <c r="FO116" s="2">
        <f t="shared" si="150"/>
        <v>0.98625123039688189</v>
      </c>
      <c r="FP116" s="2">
        <f t="shared" si="150"/>
        <v>0.98455783395100294</v>
      </c>
      <c r="FQ116" s="2">
        <f t="shared" si="150"/>
        <v>0.98539749945520438</v>
      </c>
      <c r="FR116" s="2">
        <f t="shared" si="150"/>
        <v>0.98639101882286062</v>
      </c>
      <c r="FS116" s="2">
        <f t="shared" si="150"/>
        <v>0.98550202798470909</v>
      </c>
      <c r="FT116" s="2">
        <f t="shared" si="150"/>
        <v>0.98453303748643617</v>
      </c>
      <c r="FU116" s="2">
        <f t="shared" si="150"/>
        <v>0.98395061753257407</v>
      </c>
      <c r="FW116" s="2">
        <f t="shared" si="141"/>
        <v>9.6710484466807911E-3</v>
      </c>
      <c r="FX116" s="2">
        <f t="shared" si="141"/>
        <v>1.212755797631326E-2</v>
      </c>
      <c r="FY116" s="2">
        <f t="shared" si="141"/>
        <v>1.7026108453093696E-2</v>
      </c>
      <c r="FZ116" s="2">
        <f t="shared" si="141"/>
        <v>1.22260028079916E-2</v>
      </c>
      <c r="GA116" s="2">
        <f t="shared" si="141"/>
        <v>1.1026014668800843E-2</v>
      </c>
      <c r="GB116" s="2">
        <f t="shared" si="141"/>
        <v>1.1359496122671228E-2</v>
      </c>
      <c r="GC116" s="2">
        <f t="shared" si="141"/>
        <v>1.312785055057796E-2</v>
      </c>
      <c r="GD116" s="2">
        <f t="shared" si="141"/>
        <v>1.5340586573830917E-2</v>
      </c>
      <c r="GE116" s="2">
        <f t="shared" si="141"/>
        <v>1.5171569899974187E-2</v>
      </c>
      <c r="GF116" s="2">
        <f t="shared" si="141"/>
        <v>1.3445406327450156E-2</v>
      </c>
      <c r="GG116" s="2">
        <f t="shared" si="141"/>
        <v>1.4590488675670853E-2</v>
      </c>
      <c r="GH116" s="2">
        <f t="shared" si="141"/>
        <v>1.3868339550010749E-2</v>
      </c>
      <c r="GI116" s="2">
        <f t="shared" si="141"/>
        <v>1.1922391776458768E-2</v>
      </c>
      <c r="GJ116" s="2">
        <f t="shared" si="141"/>
        <v>9.8715160161914374E-3</v>
      </c>
      <c r="GK116" s="2">
        <f t="shared" si="141"/>
        <v>8.3694226218524095E-3</v>
      </c>
      <c r="GM116" s="86">
        <f t="shared" si="142"/>
        <v>1.5102880256918876E-25</v>
      </c>
      <c r="GN116" s="86">
        <f t="shared" si="142"/>
        <v>1.8190244013805286E-27</v>
      </c>
      <c r="GO116" s="86">
        <f t="shared" si="142"/>
        <v>2.498856639592224E-37</v>
      </c>
      <c r="GP116" s="86">
        <f t="shared" si="142"/>
        <v>1.5546945303471016E-39</v>
      </c>
      <c r="GQ116" s="86">
        <f t="shared" si="142"/>
        <v>6.4426442677851581E-38</v>
      </c>
      <c r="GR116" s="86">
        <f t="shared" si="142"/>
        <v>5.6680049977117548E-38</v>
      </c>
      <c r="GS116" s="86">
        <f t="shared" si="142"/>
        <v>3.1144636059584132E-35</v>
      </c>
      <c r="GT116" s="86">
        <f t="shared" si="142"/>
        <v>6.7112908237384932E-32</v>
      </c>
      <c r="GU116" s="86">
        <f t="shared" si="142"/>
        <v>1.1145893337058357E-31</v>
      </c>
      <c r="GV116" s="86">
        <f t="shared" si="142"/>
        <v>1.5757107858495118E-32</v>
      </c>
      <c r="GW116" s="86">
        <f t="shared" si="142"/>
        <v>3.9736185367398048E-39</v>
      </c>
      <c r="GX116" s="86">
        <f t="shared" si="142"/>
        <v>8.4697237692930258E-38</v>
      </c>
      <c r="GY116" s="86">
        <f t="shared" si="142"/>
        <v>4.1313370864503986E-28</v>
      </c>
      <c r="GZ116" s="86">
        <f t="shared" si="142"/>
        <v>8.2428225856969205E-30</v>
      </c>
      <c r="HA116" s="86">
        <f t="shared" si="142"/>
        <v>7.2716145082509108E-39</v>
      </c>
      <c r="HC116" s="86">
        <f t="shared" si="73"/>
        <v>2.5596255440410882E-4</v>
      </c>
      <c r="HD116" s="86">
        <f t="shared" si="73"/>
        <v>1.8207559549750396E-5</v>
      </c>
      <c r="HE116" s="86">
        <f t="shared" si="73"/>
        <v>6.6605431568045727E-8</v>
      </c>
      <c r="HF116" s="86">
        <f t="shared" si="73"/>
        <v>1.9989225434362059E-7</v>
      </c>
      <c r="HG116" s="86">
        <f t="shared" si="73"/>
        <v>2.438179461166922E-6</v>
      </c>
      <c r="HH116" s="86">
        <f t="shared" si="73"/>
        <v>6.1948562618659227E-8</v>
      </c>
      <c r="HI116" s="86">
        <f t="shared" si="138"/>
        <v>8.2371854679408977E-7</v>
      </c>
      <c r="HJ116" s="86">
        <f t="shared" si="138"/>
        <v>9.5599335010968637E-7</v>
      </c>
      <c r="HK116" s="86">
        <f t="shared" si="138"/>
        <v>1.9005130695547123E-7</v>
      </c>
      <c r="HL116" s="86">
        <f t="shared" si="138"/>
        <v>4.4271180354880774E-7</v>
      </c>
      <c r="HM116" s="86">
        <f t="shared" si="138"/>
        <v>1.2894042462393315E-8</v>
      </c>
      <c r="HN116" s="86">
        <f t="shared" si="138"/>
        <v>1.0110867424148631E-6</v>
      </c>
      <c r="HO116" s="86">
        <f t="shared" si="138"/>
        <v>6.0775513261626353E-6</v>
      </c>
      <c r="HP116" s="86">
        <f t="shared" si="138"/>
        <v>3.5977538272079156E-5</v>
      </c>
      <c r="HQ116" s="86">
        <f t="shared" si="138"/>
        <v>1.3847474367869281E-6</v>
      </c>
      <c r="HS116" s="86">
        <f t="shared" si="143"/>
        <v>1.0518058540073976E-8</v>
      </c>
      <c r="HT116" s="86">
        <f t="shared" si="143"/>
        <v>4.6939636250599712E-8</v>
      </c>
      <c r="HU116" s="86">
        <f t="shared" si="143"/>
        <v>4.8399668449903734E-9</v>
      </c>
      <c r="HV116" s="86">
        <f t="shared" si="143"/>
        <v>7.2791037459689569E-10</v>
      </c>
      <c r="HW116" s="86">
        <f t="shared" si="143"/>
        <v>7.8179983218146932E-11</v>
      </c>
      <c r="HX116" s="86">
        <f t="shared" si="143"/>
        <v>3.1445114043164329E-11</v>
      </c>
      <c r="HY116" s="86">
        <f t="shared" si="143"/>
        <v>3.4674849842821012E-10</v>
      </c>
      <c r="HZ116" s="86">
        <f t="shared" si="143"/>
        <v>1.3937869388762874E-9</v>
      </c>
      <c r="IA116" s="86">
        <f t="shared" si="143"/>
        <v>3.4122847595772485E-9</v>
      </c>
      <c r="IB116" s="86">
        <f t="shared" si="143"/>
        <v>8.3166036331642862E-11</v>
      </c>
      <c r="IC116" s="86">
        <f t="shared" si="143"/>
        <v>1.7504024170780328E-9</v>
      </c>
      <c r="ID116" s="86">
        <f t="shared" si="143"/>
        <v>6.9210049732581253E-10</v>
      </c>
      <c r="IE116" s="86">
        <f t="shared" si="143"/>
        <v>1.5133657044073544E-10</v>
      </c>
      <c r="IF116" s="86">
        <f t="shared" si="143"/>
        <v>4.9728190864338527E-7</v>
      </c>
      <c r="IG116" s="86">
        <f t="shared" si="143"/>
        <v>1.9460929280419908E-5</v>
      </c>
      <c r="II116" s="86">
        <f t="shared" si="144"/>
        <v>2.5346892426235011E-59</v>
      </c>
      <c r="IJ116" s="86">
        <f t="shared" si="144"/>
        <v>4.058689677744671E-65</v>
      </c>
      <c r="IK116" s="86">
        <f t="shared" si="144"/>
        <v>3.8054490129128087E-57</v>
      </c>
      <c r="IL116" s="86">
        <f t="shared" si="144"/>
        <v>1.0429356030866716E-71</v>
      </c>
      <c r="IM116" s="86">
        <f t="shared" si="144"/>
        <v>9.7498455818720208E-76</v>
      </c>
      <c r="IN116" s="86">
        <f t="shared" si="144"/>
        <v>2.0196711376122324E-78</v>
      </c>
      <c r="IO116" s="86">
        <f t="shared" si="144"/>
        <v>1.1833690540560151E-71</v>
      </c>
      <c r="IP116" s="86">
        <f t="shared" si="144"/>
        <v>4.6171799382862055E-69</v>
      </c>
      <c r="IQ116" s="86">
        <f t="shared" si="144"/>
        <v>3.2867813427397358E-67</v>
      </c>
      <c r="IR116" s="86">
        <f t="shared" si="144"/>
        <v>3.0359076192397266E-79</v>
      </c>
      <c r="IS116" s="86">
        <f t="shared" si="144"/>
        <v>2.4439140023007449E-69</v>
      </c>
      <c r="IT116" s="86">
        <f t="shared" si="144"/>
        <v>1.928981813771086E-74</v>
      </c>
      <c r="IU116" s="86">
        <f t="shared" si="144"/>
        <v>2.6371702987761779E-74</v>
      </c>
      <c r="IV116" s="86">
        <f t="shared" si="144"/>
        <v>1.9928726156523616E-43</v>
      </c>
      <c r="IW116" s="86">
        <f t="shared" si="144"/>
        <v>3.279130338575872E-26</v>
      </c>
      <c r="IY116" s="86">
        <f t="shared" si="145"/>
        <v>2.5597307246264889E-4</v>
      </c>
      <c r="IZ116" s="86">
        <f t="shared" si="145"/>
        <v>1.8254499186000995E-5</v>
      </c>
      <c r="JA116" s="86">
        <f t="shared" si="145"/>
        <v>7.1445398413036099E-8</v>
      </c>
      <c r="JB116" s="86">
        <f t="shared" si="145"/>
        <v>2.0062016471821749E-7</v>
      </c>
      <c r="JC116" s="86">
        <f t="shared" si="145"/>
        <v>2.43825764115014E-6</v>
      </c>
      <c r="JD116" s="86">
        <f t="shared" si="145"/>
        <v>6.1980007732702388E-8</v>
      </c>
      <c r="JE116" s="86">
        <f t="shared" si="145"/>
        <v>8.2406529529251804E-7</v>
      </c>
      <c r="JF116" s="86">
        <f t="shared" si="145"/>
        <v>9.5738713704856269E-7</v>
      </c>
      <c r="JG116" s="86">
        <f t="shared" si="145"/>
        <v>1.9346359171504848E-7</v>
      </c>
      <c r="JH116" s="86">
        <f t="shared" si="145"/>
        <v>4.4279496958513939E-7</v>
      </c>
      <c r="JI116" s="86">
        <f t="shared" si="145"/>
        <v>1.4644444879471347E-8</v>
      </c>
      <c r="JJ116" s="86">
        <f t="shared" si="145"/>
        <v>1.011778842912189E-6</v>
      </c>
      <c r="JK116" s="86">
        <f t="shared" si="145"/>
        <v>6.0777026627330757E-6</v>
      </c>
      <c r="JL116" s="86">
        <f t="shared" si="145"/>
        <v>3.6474820180722543E-5</v>
      </c>
      <c r="JM116" s="86">
        <f t="shared" si="145"/>
        <v>2.0845676717206836E-5</v>
      </c>
    </row>
    <row r="117" spans="2:273" x14ac:dyDescent="0.25">
      <c r="B117" s="2">
        <v>90</v>
      </c>
      <c r="C117" s="37">
        <v>97.081999999999994</v>
      </c>
      <c r="D117" s="37">
        <v>95.606999999999999</v>
      </c>
      <c r="E117" s="37">
        <v>94.066000000000003</v>
      </c>
      <c r="F117" s="37">
        <v>92.738</v>
      </c>
      <c r="G117" s="37">
        <v>94.950999999999993</v>
      </c>
      <c r="H117" s="37">
        <v>94.016999999999996</v>
      </c>
      <c r="I117" s="37">
        <v>92.766999999999996</v>
      </c>
      <c r="J117" s="37">
        <v>93.813999999999993</v>
      </c>
      <c r="K117" s="37">
        <v>91.466999999999999</v>
      </c>
      <c r="L117" s="37">
        <v>95.492000000000004</v>
      </c>
      <c r="M117" s="37">
        <v>95.283000000000001</v>
      </c>
      <c r="N117" s="37">
        <v>93.736999999999995</v>
      </c>
      <c r="O117" s="37">
        <v>95.31</v>
      </c>
      <c r="P117" s="37">
        <v>94.61</v>
      </c>
      <c r="Q117" s="37">
        <v>96.816999999999993</v>
      </c>
      <c r="S117" s="4">
        <f t="shared" si="146"/>
        <v>97.674518339909312</v>
      </c>
      <c r="T117" s="4">
        <f t="shared" si="146"/>
        <v>97.345364703194107</v>
      </c>
      <c r="U117" s="4">
        <f t="shared" si="146"/>
        <v>93.367260082164805</v>
      </c>
      <c r="V117" s="4">
        <f t="shared" si="146"/>
        <v>93.27215336954724</v>
      </c>
      <c r="W117" s="4">
        <f t="shared" si="146"/>
        <v>96.253865369934317</v>
      </c>
      <c r="X117" s="4">
        <f t="shared" si="146"/>
        <v>96.51010281599865</v>
      </c>
      <c r="Y117" s="4">
        <f t="shared" si="146"/>
        <v>94.955856486365093</v>
      </c>
      <c r="Z117" s="4">
        <f t="shared" si="146"/>
        <v>94.664344101046936</v>
      </c>
      <c r="AA117" s="4">
        <f t="shared" si="146"/>
        <v>92.980671134819843</v>
      </c>
      <c r="AB117" s="4">
        <f t="shared" si="146"/>
        <v>96.142141392938115</v>
      </c>
      <c r="AC117" s="4">
        <f t="shared" si="146"/>
        <v>95.63734671435823</v>
      </c>
      <c r="AD117" s="4">
        <f t="shared" si="146"/>
        <v>94.701941818017971</v>
      </c>
      <c r="AE117" s="4">
        <f t="shared" si="146"/>
        <v>95.252622354469963</v>
      </c>
      <c r="AF117" s="4">
        <f t="shared" si="146"/>
        <v>96.444691638899201</v>
      </c>
      <c r="AG117" s="4">
        <f t="shared" si="146"/>
        <v>98.840889172244971</v>
      </c>
      <c r="AI117" s="4">
        <f t="shared" si="147"/>
        <v>-0.59251833990931857</v>
      </c>
      <c r="AJ117" s="4">
        <f t="shared" si="147"/>
        <v>-1.7383647031941081</v>
      </c>
      <c r="AK117" s="4">
        <f t="shared" si="147"/>
        <v>0.69873991783519784</v>
      </c>
      <c r="AL117" s="4">
        <f t="shared" si="147"/>
        <v>-0.53415336954724069</v>
      </c>
      <c r="AM117" s="4">
        <f t="shared" si="147"/>
        <v>-1.3028653699343238</v>
      </c>
      <c r="AN117" s="4">
        <f t="shared" si="147"/>
        <v>-2.4931028159986539</v>
      </c>
      <c r="AO117" s="4">
        <f t="shared" si="147"/>
        <v>-2.188856486365097</v>
      </c>
      <c r="AP117" s="4">
        <f t="shared" si="147"/>
        <v>-0.85034410104694302</v>
      </c>
      <c r="AQ117" s="4">
        <f t="shared" si="147"/>
        <v>-1.5136711348198446</v>
      </c>
      <c r="AR117" s="4">
        <f t="shared" si="147"/>
        <v>-0.65014139293811013</v>
      </c>
      <c r="AS117" s="4">
        <f t="shared" si="147"/>
        <v>-0.35434671435822906</v>
      </c>
      <c r="AT117" s="4">
        <f t="shared" si="147"/>
        <v>-0.96494181801797652</v>
      </c>
      <c r="AU117" s="4">
        <f t="shared" si="147"/>
        <v>5.737764553003899E-2</v>
      </c>
      <c r="AV117" s="4">
        <f t="shared" si="147"/>
        <v>-1.8346916388992014</v>
      </c>
      <c r="AW117" s="4">
        <f t="shared" si="147"/>
        <v>-2.0238891722449779</v>
      </c>
      <c r="AY117" s="2">
        <f t="shared" si="139"/>
        <v>97.673378054754082</v>
      </c>
      <c r="AZ117" s="2">
        <f t="shared" si="139"/>
        <v>97.345318561544502</v>
      </c>
      <c r="BA117" s="2">
        <f t="shared" si="139"/>
        <v>93.367258206533577</v>
      </c>
      <c r="BB117" s="2">
        <f t="shared" si="139"/>
        <v>93.272152676288826</v>
      </c>
      <c r="BC117" s="2">
        <f t="shared" si="139"/>
        <v>96.25386258496421</v>
      </c>
      <c r="BD117" s="2">
        <f t="shared" si="139"/>
        <v>96.510102743303918</v>
      </c>
      <c r="BE117" s="2">
        <f t="shared" si="139"/>
        <v>94.955855340389391</v>
      </c>
      <c r="BF117" s="2">
        <f t="shared" si="139"/>
        <v>94.664341514978091</v>
      </c>
      <c r="BG117" s="2">
        <f t="shared" si="139"/>
        <v>92.980666571270021</v>
      </c>
      <c r="BH117" s="2">
        <f t="shared" si="139"/>
        <v>96.142140945207203</v>
      </c>
      <c r="BI117" s="2">
        <f t="shared" si="139"/>
        <v>95.637343589129088</v>
      </c>
      <c r="BJ117" s="2">
        <f t="shared" si="139"/>
        <v>94.701939594328181</v>
      </c>
      <c r="BK117" s="2">
        <f t="shared" si="139"/>
        <v>95.252614234256725</v>
      </c>
      <c r="BL117" s="2">
        <f t="shared" si="139"/>
        <v>96.444027442607194</v>
      </c>
      <c r="BM117" s="2">
        <f t="shared" si="139"/>
        <v>98.814662397550208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97.081999999999994</v>
      </c>
      <c r="CF117" s="2">
        <f t="shared" si="140"/>
        <v>95.606999999999999</v>
      </c>
      <c r="CG117" s="2">
        <f t="shared" si="140"/>
        <v>94.066000000000003</v>
      </c>
      <c r="CH117" s="2">
        <f t="shared" si="140"/>
        <v>92.738</v>
      </c>
      <c r="CI117" s="2">
        <f t="shared" si="140"/>
        <v>94.950999999999993</v>
      </c>
      <c r="CJ117" s="2">
        <f t="shared" si="140"/>
        <v>94.016999999999996</v>
      </c>
      <c r="CK117" s="2">
        <f t="shared" si="140"/>
        <v>92.766999999999996</v>
      </c>
      <c r="CL117" s="2">
        <f t="shared" si="140"/>
        <v>93.813999999999993</v>
      </c>
      <c r="CM117" s="2">
        <f t="shared" si="140"/>
        <v>91.466999999999999</v>
      </c>
      <c r="CN117" s="2">
        <f t="shared" si="140"/>
        <v>95.492000000000004</v>
      </c>
      <c r="CO117" s="2">
        <f t="shared" si="140"/>
        <v>95.283000000000001</v>
      </c>
      <c r="CP117" s="2">
        <f t="shared" si="140"/>
        <v>93.736999999999995</v>
      </c>
      <c r="CQ117" s="2">
        <f t="shared" si="140"/>
        <v>95.31</v>
      </c>
      <c r="CR117" s="2">
        <f t="shared" si="140"/>
        <v>94.61</v>
      </c>
      <c r="CS117" s="2">
        <f t="shared" si="140"/>
        <v>96.816999999999993</v>
      </c>
      <c r="CU117" s="2">
        <f t="shared" si="110"/>
        <v>97.081999999999994</v>
      </c>
      <c r="CV117" s="2">
        <f t="shared" si="111"/>
        <v>95.606999999999999</v>
      </c>
      <c r="CW117" s="2">
        <f t="shared" si="112"/>
        <v>94.066000000000003</v>
      </c>
      <c r="CX117" s="2">
        <f t="shared" si="113"/>
        <v>92.738</v>
      </c>
      <c r="CY117" s="2">
        <f t="shared" si="114"/>
        <v>94.950999999999993</v>
      </c>
      <c r="CZ117" s="2">
        <f t="shared" si="115"/>
        <v>94.016999999999996</v>
      </c>
      <c r="DA117" s="2">
        <f t="shared" si="116"/>
        <v>92.766999999999996</v>
      </c>
      <c r="DB117" s="2">
        <f t="shared" si="117"/>
        <v>93.813999999999993</v>
      </c>
      <c r="DC117" s="2">
        <f t="shared" si="118"/>
        <v>91.466999999999999</v>
      </c>
      <c r="DD117" s="2">
        <f t="shared" si="119"/>
        <v>95.492000000000004</v>
      </c>
      <c r="DE117" s="2">
        <f t="shared" si="120"/>
        <v>95.283000000000001</v>
      </c>
      <c r="DF117" s="2">
        <f t="shared" si="121"/>
        <v>93.736999999999995</v>
      </c>
      <c r="DG117" s="2">
        <f t="shared" si="122"/>
        <v>95.31</v>
      </c>
      <c r="DH117" s="2">
        <f t="shared" si="123"/>
        <v>94.61</v>
      </c>
      <c r="DI117" s="2">
        <f t="shared" si="124"/>
        <v>96.816999999999993</v>
      </c>
      <c r="DK117" s="2">
        <f t="shared" si="148"/>
        <v>114.41712063789873</v>
      </c>
      <c r="DL117" s="2">
        <f t="shared" si="148"/>
        <v>116.85550804245544</v>
      </c>
      <c r="DM117" s="2">
        <f t="shared" si="148"/>
        <v>113.42939165481273</v>
      </c>
      <c r="DN117" s="2">
        <f t="shared" si="148"/>
        <v>114.05165926250139</v>
      </c>
      <c r="DO117" s="2">
        <f t="shared" si="148"/>
        <v>113.89062949994528</v>
      </c>
      <c r="DP117" s="2">
        <f t="shared" si="148"/>
        <v>116.36452821242295</v>
      </c>
      <c r="DQ117" s="2">
        <f t="shared" si="148"/>
        <v>113.73946788488895</v>
      </c>
      <c r="DR117" s="2">
        <f t="shared" si="148"/>
        <v>116.79730051480051</v>
      </c>
      <c r="DS117" s="2">
        <f t="shared" si="148"/>
        <v>110.07642156862745</v>
      </c>
      <c r="DT117" s="2">
        <f t="shared" si="148"/>
        <v>108.93168311688315</v>
      </c>
      <c r="DU117" s="2">
        <f t="shared" si="148"/>
        <v>112.17158543417366</v>
      </c>
      <c r="DV117" s="2">
        <f t="shared" si="148"/>
        <v>117.71835462184875</v>
      </c>
      <c r="DW117" s="2">
        <f t="shared" si="148"/>
        <v>116.17719299719887</v>
      </c>
      <c r="DX117" s="2">
        <f t="shared" si="148"/>
        <v>116.0217749554367</v>
      </c>
      <c r="DY117" s="2">
        <f t="shared" si="148"/>
        <v>109.23752857142857</v>
      </c>
      <c r="EA117" s="2">
        <f t="shared" ref="EA117:EK159" si="152">CE$228*$B117+CE$229</f>
        <v>97.481928156381016</v>
      </c>
      <c r="EB117" s="2">
        <f t="shared" si="152"/>
        <v>97.125022619764323</v>
      </c>
      <c r="EC117" s="2">
        <f t="shared" si="152"/>
        <v>93.145472350230435</v>
      </c>
      <c r="ED117" s="2">
        <f t="shared" si="152"/>
        <v>93.045082436323085</v>
      </c>
      <c r="EE117" s="2">
        <f t="shared" si="151"/>
        <v>96.047197781885359</v>
      </c>
      <c r="EF117" s="2">
        <f t="shared" si="151"/>
        <v>96.259971292660538</v>
      </c>
      <c r="EG117" s="2">
        <f t="shared" si="151"/>
        <v>94.735759208882229</v>
      </c>
      <c r="EH117" s="2">
        <f t="shared" si="151"/>
        <v>94.384603594126347</v>
      </c>
      <c r="EI117" s="2">
        <f t="shared" si="151"/>
        <v>92.763768379224658</v>
      </c>
      <c r="EJ117" s="2">
        <f t="shared" si="151"/>
        <v>95.958046139409404</v>
      </c>
      <c r="EK117" s="2">
        <f t="shared" si="151"/>
        <v>95.413813073435435</v>
      </c>
      <c r="EL117" s="2">
        <f t="shared" si="151"/>
        <v>94.414925495671611</v>
      </c>
      <c r="EM117" s="2">
        <f t="shared" si="135"/>
        <v>94.971852936864011</v>
      </c>
      <c r="EN117" s="2">
        <f t="shared" si="135"/>
        <v>96.163154745221988</v>
      </c>
      <c r="EO117" s="2">
        <f t="shared" si="135"/>
        <v>98.658713656538765</v>
      </c>
      <c r="EQ117" s="2">
        <f t="shared" si="149"/>
        <v>97.292413879131587</v>
      </c>
      <c r="ER117" s="2">
        <f t="shared" si="149"/>
        <v>96.868841487378063</v>
      </c>
      <c r="ES117" s="2">
        <f t="shared" si="149"/>
        <v>93.106559339267491</v>
      </c>
      <c r="ET117" s="2">
        <f t="shared" si="149"/>
        <v>93.126644457524634</v>
      </c>
      <c r="EU117" s="2">
        <f t="shared" si="149"/>
        <v>96.098814788814479</v>
      </c>
      <c r="EV117" s="2">
        <f t="shared" si="149"/>
        <v>96.24066179112738</v>
      </c>
      <c r="EW117" s="2">
        <f t="shared" si="149"/>
        <v>94.68581230675656</v>
      </c>
      <c r="EX117" s="2">
        <f t="shared" si="149"/>
        <v>94.388058910087267</v>
      </c>
      <c r="EY117" s="2">
        <f t="shared" si="149"/>
        <v>92.736764209934009</v>
      </c>
      <c r="EZ117" s="2">
        <f t="shared" si="149"/>
        <v>96.034997471443219</v>
      </c>
      <c r="FA117" s="2">
        <f t="shared" si="149"/>
        <v>95.418159688783021</v>
      </c>
      <c r="FB117" s="2">
        <f t="shared" si="149"/>
        <v>94.24608204738216</v>
      </c>
      <c r="FC117" s="2">
        <f t="shared" si="149"/>
        <v>94.973356705762342</v>
      </c>
      <c r="FD117" s="2">
        <f t="shared" si="149"/>
        <v>96.196862851125971</v>
      </c>
      <c r="FE117" s="2">
        <f t="shared" si="149"/>
        <v>98.755275380996835</v>
      </c>
      <c r="FG117" s="2">
        <f t="shared" si="150"/>
        <v>0.98857658970083317</v>
      </c>
      <c r="FH117" s="2">
        <f t="shared" si="150"/>
        <v>0.98866228829427227</v>
      </c>
      <c r="FI117" s="2">
        <f t="shared" si="150"/>
        <v>0.98903017118446213</v>
      </c>
      <c r="FJ117" s="2">
        <f t="shared" si="150"/>
        <v>0.98924250502012467</v>
      </c>
      <c r="FK117" s="2">
        <f t="shared" si="150"/>
        <v>0.98845281384415373</v>
      </c>
      <c r="FL117" s="2">
        <f t="shared" si="150"/>
        <v>0.98754652009085142</v>
      </c>
      <c r="FM117" s="2">
        <f t="shared" si="150"/>
        <v>0.98838046922252643</v>
      </c>
      <c r="FN117" s="2">
        <f t="shared" si="150"/>
        <v>0.98752136402046875</v>
      </c>
      <c r="FO117" s="2">
        <f t="shared" si="150"/>
        <v>0.98744578572511033</v>
      </c>
      <c r="FP117" s="2">
        <f t="shared" si="150"/>
        <v>0.98589741538882636</v>
      </c>
      <c r="FQ117" s="2">
        <f t="shared" si="150"/>
        <v>0.98666522788259059</v>
      </c>
      <c r="FR117" s="2">
        <f t="shared" si="150"/>
        <v>0.98757358172838394</v>
      </c>
      <c r="FS117" s="2">
        <f t="shared" si="150"/>
        <v>0.98676080360199658</v>
      </c>
      <c r="FT117" s="2">
        <f t="shared" si="150"/>
        <v>0.98587473911435131</v>
      </c>
      <c r="FU117" s="2">
        <f t="shared" si="150"/>
        <v>0.98534208973880166</v>
      </c>
      <c r="FW117" s="2">
        <f t="shared" si="141"/>
        <v>1.0594208878733583E-2</v>
      </c>
      <c r="FX117" s="2">
        <f t="shared" si="141"/>
        <v>1.3282062284024817E-2</v>
      </c>
      <c r="FY117" s="2">
        <f t="shared" si="141"/>
        <v>1.8638140775015202E-2</v>
      </c>
      <c r="FZ117" s="2">
        <f t="shared" si="141"/>
        <v>1.3389751721091475E-2</v>
      </c>
      <c r="GA117" s="2">
        <f t="shared" si="141"/>
        <v>1.2076937590722987E-2</v>
      </c>
      <c r="GB117" s="2">
        <f t="shared" si="141"/>
        <v>1.2441804300704145E-2</v>
      </c>
      <c r="GC117" s="2">
        <f t="shared" si="141"/>
        <v>1.4376193703530608E-2</v>
      </c>
      <c r="GD117" s="2">
        <f t="shared" si="141"/>
        <v>1.6795760429330165E-2</v>
      </c>
      <c r="GE117" s="2">
        <f t="shared" si="141"/>
        <v>1.6610981675859064E-2</v>
      </c>
      <c r="GF117" s="2">
        <f t="shared" si="141"/>
        <v>1.4723495726279028E-2</v>
      </c>
      <c r="GG117" s="2">
        <f t="shared" si="141"/>
        <v>1.5975664335933629E-2</v>
      </c>
      <c r="GH117" s="2">
        <f t="shared" si="141"/>
        <v>1.5186013163351917E-2</v>
      </c>
      <c r="GI117" s="2">
        <f t="shared" si="141"/>
        <v>1.3057623086679312E-2</v>
      </c>
      <c r="GJ117" s="2">
        <f t="shared" si="141"/>
        <v>1.0813603349560512E-2</v>
      </c>
      <c r="GK117" s="2">
        <f t="shared" si="141"/>
        <v>9.1694853641886322E-3</v>
      </c>
      <c r="GM117" s="86">
        <f t="shared" si="142"/>
        <v>3.0277279757422069E-27</v>
      </c>
      <c r="GN117" s="86">
        <f t="shared" si="142"/>
        <v>3.1050902471993833E-29</v>
      </c>
      <c r="GO117" s="86">
        <f t="shared" si="142"/>
        <v>1.0970143743649265E-39</v>
      </c>
      <c r="GP117" s="86">
        <f t="shared" si="142"/>
        <v>4.6175710127038542E-42</v>
      </c>
      <c r="GQ117" s="86">
        <f t="shared" si="142"/>
        <v>2.2609476962772315E-40</v>
      </c>
      <c r="GR117" s="86">
        <f t="shared" si="142"/>
        <v>1.7592711519777132E-40</v>
      </c>
      <c r="GS117" s="86">
        <f t="shared" si="142"/>
        <v>1.5678085599372133E-37</v>
      </c>
      <c r="GT117" s="86">
        <f t="shared" si="142"/>
        <v>5.8729418154880975E-34</v>
      </c>
      <c r="GU117" s="86">
        <f t="shared" si="142"/>
        <v>1.0749586449445756E-33</v>
      </c>
      <c r="GV117" s="86">
        <f t="shared" si="142"/>
        <v>1.1856420723252377E-34</v>
      </c>
      <c r="GW117" s="86">
        <f t="shared" si="142"/>
        <v>1.0649997606384899E-41</v>
      </c>
      <c r="GX117" s="86">
        <f t="shared" si="142"/>
        <v>3.162282655488965E-40</v>
      </c>
      <c r="GY117" s="86">
        <f t="shared" si="142"/>
        <v>6.4520120521763621E-30</v>
      </c>
      <c r="GZ117" s="86">
        <f t="shared" si="142"/>
        <v>1.0223982301445824E-31</v>
      </c>
      <c r="HA117" s="86">
        <f t="shared" si="142"/>
        <v>2.6890946791664138E-41</v>
      </c>
      <c r="HC117" s="86">
        <f t="shared" si="73"/>
        <v>3.8073806663553249E-5</v>
      </c>
      <c r="HD117" s="86">
        <f t="shared" si="73"/>
        <v>2.061390340153786E-6</v>
      </c>
      <c r="HE117" s="86">
        <f t="shared" si="73"/>
        <v>3.1339578037360211E-9</v>
      </c>
      <c r="HF117" s="86">
        <f t="shared" si="73"/>
        <v>1.1214423589749769E-8</v>
      </c>
      <c r="HG117" s="86">
        <f t="shared" si="73"/>
        <v>1.9570045383128635E-7</v>
      </c>
      <c r="HH117" s="86">
        <f t="shared" si="73"/>
        <v>2.0570692617830828E-9</v>
      </c>
      <c r="HI117" s="86">
        <f t="shared" si="138"/>
        <v>6.0600900531446307E-8</v>
      </c>
      <c r="HJ117" s="86">
        <f t="shared" si="138"/>
        <v>7.6569230280457469E-8</v>
      </c>
      <c r="HK117" s="86">
        <f t="shared" si="138"/>
        <v>1.2070715248397517E-8</v>
      </c>
      <c r="HL117" s="86">
        <f t="shared" si="138"/>
        <v>2.7934248360806595E-8</v>
      </c>
      <c r="HM117" s="86">
        <f t="shared" si="138"/>
        <v>4.1215408604712863E-10</v>
      </c>
      <c r="HN117" s="86">
        <f t="shared" si="138"/>
        <v>9.0172047051696783E-8</v>
      </c>
      <c r="HO117" s="86">
        <f t="shared" si="138"/>
        <v>6.0712167212814881E-7</v>
      </c>
      <c r="HP117" s="86">
        <f t="shared" si="138"/>
        <v>5.1737043963147011E-6</v>
      </c>
      <c r="HQ117" s="86">
        <f t="shared" si="138"/>
        <v>1.268345057213418E-7</v>
      </c>
      <c r="HS117" s="86">
        <f t="shared" si="143"/>
        <v>4.2376545421033661E-8</v>
      </c>
      <c r="HT117" s="86">
        <f t="shared" si="143"/>
        <v>2.0365803683284589E-7</v>
      </c>
      <c r="HU117" s="86">
        <f t="shared" si="143"/>
        <v>2.3746798066243879E-8</v>
      </c>
      <c r="HV117" s="86">
        <f t="shared" si="143"/>
        <v>4.1207065753299099E-9</v>
      </c>
      <c r="HW117" s="86">
        <f t="shared" si="143"/>
        <v>4.9034900306994452E-10</v>
      </c>
      <c r="HX117" s="86">
        <f t="shared" si="143"/>
        <v>2.1429753575998594E-10</v>
      </c>
      <c r="HY117" s="86">
        <f t="shared" si="143"/>
        <v>2.0843592097713487E-9</v>
      </c>
      <c r="HZ117" s="86">
        <f t="shared" si="143"/>
        <v>8.1310979059083227E-9</v>
      </c>
      <c r="IA117" s="86">
        <f t="shared" si="143"/>
        <v>1.857771049052919E-8</v>
      </c>
      <c r="IB117" s="86">
        <f t="shared" si="143"/>
        <v>5.9120671538423772E-10</v>
      </c>
      <c r="IC117" s="86">
        <f t="shared" si="143"/>
        <v>9.9332192428539403E-9</v>
      </c>
      <c r="ID117" s="86">
        <f t="shared" si="143"/>
        <v>4.2732702539057919E-9</v>
      </c>
      <c r="IE117" s="86">
        <f t="shared" si="143"/>
        <v>9.3650342377768646E-10</v>
      </c>
      <c r="IF117" s="86">
        <f t="shared" si="143"/>
        <v>1.429703442633042E-6</v>
      </c>
      <c r="IG117" s="86">
        <f t="shared" si="143"/>
        <v>4.1062327197964551E-5</v>
      </c>
      <c r="II117" s="86">
        <f t="shared" si="144"/>
        <v>4.6729316553500933E-57</v>
      </c>
      <c r="IJ117" s="86">
        <f t="shared" si="144"/>
        <v>1.6977644327455005E-62</v>
      </c>
      <c r="IK117" s="86">
        <f t="shared" si="144"/>
        <v>1.1619687399999073E-54</v>
      </c>
      <c r="IL117" s="86">
        <f t="shared" si="144"/>
        <v>8.2643686672804424E-69</v>
      </c>
      <c r="IM117" s="86">
        <f t="shared" si="144"/>
        <v>9.641519137484475E-73</v>
      </c>
      <c r="IN117" s="86">
        <f t="shared" si="144"/>
        <v>2.6894307508965992E-75</v>
      </c>
      <c r="IO117" s="86">
        <f t="shared" si="144"/>
        <v>1.0414099766438557E-68</v>
      </c>
      <c r="IP117" s="86">
        <f t="shared" si="144"/>
        <v>4.0398123175715122E-66</v>
      </c>
      <c r="IQ117" s="86">
        <f t="shared" si="144"/>
        <v>2.3458862282800091E-64</v>
      </c>
      <c r="IR117" s="86">
        <f t="shared" si="144"/>
        <v>5.811691436909291E-76</v>
      </c>
      <c r="IS117" s="86">
        <f t="shared" si="144"/>
        <v>2.0268870706055464E-66</v>
      </c>
      <c r="IT117" s="86">
        <f t="shared" si="144"/>
        <v>2.4355167352406357E-71</v>
      </c>
      <c r="IU117" s="86">
        <f t="shared" si="144"/>
        <v>2.572825626919991E-71</v>
      </c>
      <c r="IV117" s="86">
        <f t="shared" si="144"/>
        <v>8.8899972008931222E-42</v>
      </c>
      <c r="IW117" s="86">
        <f t="shared" si="144"/>
        <v>2.8490457727571032E-25</v>
      </c>
      <c r="IY117" s="86">
        <f t="shared" si="145"/>
        <v>3.8116183208974283E-5</v>
      </c>
      <c r="IZ117" s="86">
        <f t="shared" si="145"/>
        <v>2.2650483769866321E-6</v>
      </c>
      <c r="JA117" s="86">
        <f t="shared" si="145"/>
        <v>2.6880755869979899E-8</v>
      </c>
      <c r="JB117" s="86">
        <f t="shared" si="145"/>
        <v>1.533513016507968E-8</v>
      </c>
      <c r="JC117" s="86">
        <f t="shared" si="145"/>
        <v>1.9619080283435629E-7</v>
      </c>
      <c r="JD117" s="86">
        <f t="shared" si="145"/>
        <v>2.2713667975430689E-9</v>
      </c>
      <c r="JE117" s="86">
        <f t="shared" si="145"/>
        <v>6.2685259741217656E-8</v>
      </c>
      <c r="JF117" s="86">
        <f t="shared" si="145"/>
        <v>8.4700328186365787E-8</v>
      </c>
      <c r="JG117" s="86">
        <f t="shared" si="145"/>
        <v>3.0648425738926705E-8</v>
      </c>
      <c r="JH117" s="86">
        <f t="shared" si="145"/>
        <v>2.8525455076190834E-8</v>
      </c>
      <c r="JI117" s="86">
        <f t="shared" si="145"/>
        <v>1.0345373328901069E-8</v>
      </c>
      <c r="JJ117" s="86">
        <f t="shared" si="145"/>
        <v>9.4445317305602574E-8</v>
      </c>
      <c r="JK117" s="86">
        <f t="shared" si="145"/>
        <v>6.0805817555192651E-7</v>
      </c>
      <c r="JL117" s="86">
        <f t="shared" si="145"/>
        <v>6.6034078389477426E-6</v>
      </c>
      <c r="JM117" s="86">
        <f t="shared" si="145"/>
        <v>4.1189161703685891E-5</v>
      </c>
    </row>
    <row r="118" spans="2:273" x14ac:dyDescent="0.25">
      <c r="B118" s="2">
        <v>91</v>
      </c>
      <c r="C118" s="37">
        <v>98.278999999999996</v>
      </c>
      <c r="D118" s="37">
        <v>96.164000000000001</v>
      </c>
      <c r="E118" s="37">
        <v>90.656000000000006</v>
      </c>
      <c r="F118" s="37">
        <v>93.197000000000003</v>
      </c>
      <c r="G118" s="37">
        <v>96.721000000000004</v>
      </c>
      <c r="H118" s="37">
        <v>96.433000000000007</v>
      </c>
      <c r="I118" s="37">
        <v>94.483000000000004</v>
      </c>
      <c r="J118" s="37">
        <v>94.186000000000007</v>
      </c>
      <c r="K118" s="37">
        <v>92.283000000000001</v>
      </c>
      <c r="L118" s="37">
        <v>95.153000000000006</v>
      </c>
      <c r="M118" s="37">
        <v>95.183000000000007</v>
      </c>
      <c r="N118" s="37">
        <v>93.456000000000003</v>
      </c>
      <c r="O118" s="37">
        <v>93.879000000000005</v>
      </c>
      <c r="P118" s="37">
        <v>94.626999999999995</v>
      </c>
      <c r="Q118" s="37">
        <v>97.85</v>
      </c>
      <c r="S118" s="4">
        <f t="shared" si="146"/>
        <v>97.468926922567633</v>
      </c>
      <c r="T118" s="4">
        <f t="shared" si="146"/>
        <v>97.119244125835195</v>
      </c>
      <c r="U118" s="4">
        <f t="shared" si="146"/>
        <v>93.20521678085241</v>
      </c>
      <c r="V118" s="4">
        <f t="shared" si="146"/>
        <v>93.118692690929606</v>
      </c>
      <c r="W118" s="4">
        <f t="shared" si="146"/>
        <v>96.071695018282171</v>
      </c>
      <c r="X118" s="4">
        <f t="shared" si="146"/>
        <v>96.315141315104498</v>
      </c>
      <c r="Y118" s="4">
        <f t="shared" si="146"/>
        <v>94.748596313859053</v>
      </c>
      <c r="Z118" s="4">
        <f t="shared" si="146"/>
        <v>94.489837753976317</v>
      </c>
      <c r="AA118" s="4">
        <f t="shared" si="146"/>
        <v>92.833695364101473</v>
      </c>
      <c r="AB118" s="4">
        <f t="shared" si="146"/>
        <v>95.987379837906076</v>
      </c>
      <c r="AC118" s="4">
        <f t="shared" si="146"/>
        <v>95.446135926758146</v>
      </c>
      <c r="AD118" s="4">
        <f t="shared" si="146"/>
        <v>94.497674526453181</v>
      </c>
      <c r="AE118" s="4">
        <f t="shared" si="146"/>
        <v>95.086494479179194</v>
      </c>
      <c r="AF118" s="4">
        <f t="shared" si="146"/>
        <v>96.299718818385557</v>
      </c>
      <c r="AG118" s="4">
        <f t="shared" si="146"/>
        <v>98.78191828606748</v>
      </c>
      <c r="AI118" s="4">
        <f t="shared" si="147"/>
        <v>0.81007307743236368</v>
      </c>
      <c r="AJ118" s="4">
        <f t="shared" si="147"/>
        <v>-0.95524412583519336</v>
      </c>
      <c r="AK118" s="4">
        <f t="shared" si="147"/>
        <v>-2.5492167808524044</v>
      </c>
      <c r="AL118" s="4">
        <f t="shared" si="147"/>
        <v>7.8307309070396514E-2</v>
      </c>
      <c r="AM118" s="4">
        <f t="shared" si="147"/>
        <v>0.64930498171783313</v>
      </c>
      <c r="AN118" s="4">
        <f t="shared" si="147"/>
        <v>0.11785868489550921</v>
      </c>
      <c r="AO118" s="4">
        <f t="shared" si="147"/>
        <v>-0.26559631385904936</v>
      </c>
      <c r="AP118" s="4">
        <f t="shared" si="147"/>
        <v>-0.30383775397631041</v>
      </c>
      <c r="AQ118" s="4">
        <f t="shared" si="147"/>
        <v>-0.5506953641014718</v>
      </c>
      <c r="AR118" s="4">
        <f t="shared" si="147"/>
        <v>-0.83437983790607007</v>
      </c>
      <c r="AS118" s="4">
        <f t="shared" si="147"/>
        <v>-0.26313592675813879</v>
      </c>
      <c r="AT118" s="4">
        <f t="shared" si="147"/>
        <v>-1.0416745264531784</v>
      </c>
      <c r="AU118" s="4">
        <f t="shared" si="147"/>
        <v>-1.2074944791791893</v>
      </c>
      <c r="AV118" s="4">
        <f t="shared" si="147"/>
        <v>-1.6727188183855617</v>
      </c>
      <c r="AW118" s="4">
        <f t="shared" si="147"/>
        <v>-0.93191828606748572</v>
      </c>
      <c r="AY118" s="2">
        <f t="shared" si="139"/>
        <v>97.46881596543912</v>
      </c>
      <c r="AZ118" s="2">
        <f t="shared" si="139"/>
        <v>97.119207965565238</v>
      </c>
      <c r="BA118" s="2">
        <f t="shared" si="139"/>
        <v>93.205208776092306</v>
      </c>
      <c r="BB118" s="2">
        <f t="shared" si="139"/>
        <v>93.11868989464638</v>
      </c>
      <c r="BC118" s="2">
        <f t="shared" si="139"/>
        <v>96.071694479588473</v>
      </c>
      <c r="BD118" s="2">
        <f t="shared" si="139"/>
        <v>96.315141046252151</v>
      </c>
      <c r="BE118" s="2">
        <f t="shared" si="139"/>
        <v>94.748593815888213</v>
      </c>
      <c r="BF118" s="2">
        <f t="shared" si="139"/>
        <v>94.489828315025562</v>
      </c>
      <c r="BG118" s="2">
        <f t="shared" si="139"/>
        <v>92.83367403420084</v>
      </c>
      <c r="BH118" s="2">
        <f t="shared" si="139"/>
        <v>95.987378684157719</v>
      </c>
      <c r="BI118" s="2">
        <f t="shared" si="139"/>
        <v>95.446120362120112</v>
      </c>
      <c r="BJ118" s="2">
        <f t="shared" si="139"/>
        <v>94.497666407687788</v>
      </c>
      <c r="BK118" s="2">
        <f t="shared" si="139"/>
        <v>95.086492212566853</v>
      </c>
      <c r="BL118" s="2">
        <f t="shared" si="139"/>
        <v>96.298081085310884</v>
      </c>
      <c r="BM118" s="2">
        <f t="shared" si="139"/>
        <v>98.730093901800615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98.278999999999996</v>
      </c>
      <c r="CF118" s="2">
        <f t="shared" si="140"/>
        <v>96.164000000000001</v>
      </c>
      <c r="CG118" s="2">
        <f t="shared" si="140"/>
        <v>90.656000000000006</v>
      </c>
      <c r="CH118" s="2">
        <f t="shared" si="140"/>
        <v>93.197000000000003</v>
      </c>
      <c r="CI118" s="2">
        <f t="shared" si="140"/>
        <v>96.721000000000004</v>
      </c>
      <c r="CJ118" s="2">
        <f t="shared" si="140"/>
        <v>96.433000000000007</v>
      </c>
      <c r="CK118" s="2">
        <f t="shared" si="140"/>
        <v>94.483000000000004</v>
      </c>
      <c r="CL118" s="2">
        <f t="shared" si="140"/>
        <v>94.186000000000007</v>
      </c>
      <c r="CM118" s="2">
        <f t="shared" si="140"/>
        <v>92.283000000000001</v>
      </c>
      <c r="CN118" s="2">
        <f t="shared" si="140"/>
        <v>95.153000000000006</v>
      </c>
      <c r="CO118" s="2">
        <f t="shared" si="140"/>
        <v>95.183000000000007</v>
      </c>
      <c r="CP118" s="2">
        <f t="shared" si="140"/>
        <v>93.456000000000003</v>
      </c>
      <c r="CQ118" s="2">
        <f t="shared" si="140"/>
        <v>93.879000000000005</v>
      </c>
      <c r="CR118" s="2">
        <f t="shared" si="140"/>
        <v>94.626999999999995</v>
      </c>
      <c r="CS118" s="2">
        <f t="shared" si="140"/>
        <v>97.85</v>
      </c>
      <c r="CU118" s="2">
        <f t="shared" si="110"/>
        <v>98.278999999999996</v>
      </c>
      <c r="CV118" s="2">
        <f t="shared" si="111"/>
        <v>96.164000000000001</v>
      </c>
      <c r="CW118" s="2">
        <f t="shared" si="112"/>
        <v>90.656000000000006</v>
      </c>
      <c r="CX118" s="2">
        <f t="shared" si="113"/>
        <v>93.197000000000003</v>
      </c>
      <c r="CY118" s="2">
        <f t="shared" si="114"/>
        <v>96.721000000000004</v>
      </c>
      <c r="CZ118" s="2">
        <f t="shared" si="115"/>
        <v>96.433000000000007</v>
      </c>
      <c r="DA118" s="2">
        <f t="shared" si="116"/>
        <v>94.483000000000004</v>
      </c>
      <c r="DB118" s="2">
        <f t="shared" si="117"/>
        <v>94.186000000000007</v>
      </c>
      <c r="DC118" s="2">
        <f t="shared" si="118"/>
        <v>92.283000000000001</v>
      </c>
      <c r="DD118" s="2">
        <f t="shared" si="119"/>
        <v>95.153000000000006</v>
      </c>
      <c r="DE118" s="2">
        <f t="shared" si="120"/>
        <v>95.183000000000007</v>
      </c>
      <c r="DF118" s="2">
        <f t="shared" si="121"/>
        <v>93.456000000000003</v>
      </c>
      <c r="DG118" s="2">
        <f t="shared" si="122"/>
        <v>93.879000000000005</v>
      </c>
      <c r="DH118" s="2">
        <f t="shared" si="123"/>
        <v>94.626999999999995</v>
      </c>
      <c r="DI118" s="2">
        <f t="shared" si="124"/>
        <v>97.85</v>
      </c>
      <c r="DK118" s="2">
        <f t="shared" si="148"/>
        <v>114.46792129455915</v>
      </c>
      <c r="DL118" s="2">
        <f t="shared" si="148"/>
        <v>116.97089156362843</v>
      </c>
      <c r="DM118" s="2">
        <f t="shared" si="148"/>
        <v>113.55118278805124</v>
      </c>
      <c r="DN118" s="2">
        <f t="shared" si="148"/>
        <v>114.15872305503886</v>
      </c>
      <c r="DO118" s="2">
        <f t="shared" si="148"/>
        <v>113.9624454535507</v>
      </c>
      <c r="DP118" s="2">
        <f t="shared" si="148"/>
        <v>116.46917022285443</v>
      </c>
      <c r="DQ118" s="2">
        <f t="shared" si="148"/>
        <v>113.84076058649744</v>
      </c>
      <c r="DR118" s="2">
        <f t="shared" si="148"/>
        <v>116.95625675675674</v>
      </c>
      <c r="DS118" s="2">
        <f t="shared" si="148"/>
        <v>110.15894453781513</v>
      </c>
      <c r="DT118" s="2">
        <f t="shared" si="148"/>
        <v>108.99045255920552</v>
      </c>
      <c r="DU118" s="2">
        <f t="shared" si="148"/>
        <v>112.25711092436974</v>
      </c>
      <c r="DV118" s="2">
        <f t="shared" si="148"/>
        <v>117.88264397759104</v>
      </c>
      <c r="DW118" s="2">
        <f t="shared" si="148"/>
        <v>116.30408739495797</v>
      </c>
      <c r="DX118" s="2">
        <f t="shared" si="148"/>
        <v>116.16297147950087</v>
      </c>
      <c r="DY118" s="2">
        <f t="shared" si="148"/>
        <v>109.27225911330049</v>
      </c>
      <c r="EA118" s="2">
        <f t="shared" si="152"/>
        <v>97.291634181534562</v>
      </c>
      <c r="EB118" s="2">
        <f t="shared" si="152"/>
        <v>96.914952094263342</v>
      </c>
      <c r="EC118" s="2">
        <f t="shared" si="152"/>
        <v>93.000017116524049</v>
      </c>
      <c r="ED118" s="2">
        <f t="shared" si="152"/>
        <v>92.908981221144373</v>
      </c>
      <c r="EE118" s="2">
        <f t="shared" si="151"/>
        <v>95.880470117067119</v>
      </c>
      <c r="EF118" s="2">
        <f t="shared" si="151"/>
        <v>96.083584275918653</v>
      </c>
      <c r="EG118" s="2">
        <f t="shared" si="151"/>
        <v>94.544586862304101</v>
      </c>
      <c r="EH118" s="2">
        <f t="shared" si="151"/>
        <v>94.23085416001625</v>
      </c>
      <c r="EI118" s="2">
        <f t="shared" si="151"/>
        <v>92.633205421871267</v>
      </c>
      <c r="EJ118" s="2">
        <f t="shared" si="151"/>
        <v>95.816653435383131</v>
      </c>
      <c r="EK118" s="2">
        <f t="shared" si="151"/>
        <v>95.238843490057477</v>
      </c>
      <c r="EL118" s="2">
        <f t="shared" si="151"/>
        <v>94.23178199757983</v>
      </c>
      <c r="EM118" s="2">
        <f t="shared" si="135"/>
        <v>94.826849623178191</v>
      </c>
      <c r="EN118" s="2">
        <f t="shared" si="135"/>
        <v>96.038153045707986</v>
      </c>
      <c r="EO118" s="2">
        <f t="shared" si="135"/>
        <v>98.586508235633076</v>
      </c>
      <c r="EQ118" s="2">
        <f t="shared" si="149"/>
        <v>97.123980581145432</v>
      </c>
      <c r="ER118" s="2">
        <f t="shared" si="149"/>
        <v>96.685870555846947</v>
      </c>
      <c r="ES118" s="2">
        <f t="shared" si="149"/>
        <v>92.969955889188469</v>
      </c>
      <c r="ET118" s="2">
        <f t="shared" si="149"/>
        <v>92.979292851846466</v>
      </c>
      <c r="EU118" s="2">
        <f t="shared" si="149"/>
        <v>95.926326907199623</v>
      </c>
      <c r="EV118" s="2">
        <f t="shared" si="149"/>
        <v>96.066648629087183</v>
      </c>
      <c r="EW118" s="2">
        <f t="shared" si="149"/>
        <v>94.500973085305901</v>
      </c>
      <c r="EX118" s="2">
        <f t="shared" si="149"/>
        <v>94.234116856099035</v>
      </c>
      <c r="EY118" s="2">
        <f t="shared" si="149"/>
        <v>92.610348807028032</v>
      </c>
      <c r="EZ118" s="2">
        <f t="shared" si="149"/>
        <v>95.883469781094178</v>
      </c>
      <c r="FA118" s="2">
        <f t="shared" si="149"/>
        <v>95.242664335073584</v>
      </c>
      <c r="FB118" s="2">
        <f t="shared" si="149"/>
        <v>94.084738227939496</v>
      </c>
      <c r="FC118" s="2">
        <f t="shared" si="149"/>
        <v>94.828090260071377</v>
      </c>
      <c r="FD118" s="2">
        <f t="shared" si="149"/>
        <v>96.067671906524907</v>
      </c>
      <c r="FE118" s="2">
        <f t="shared" si="149"/>
        <v>98.641481838342997</v>
      </c>
      <c r="FG118" s="2">
        <f t="shared" si="150"/>
        <v>0.9895712436633598</v>
      </c>
      <c r="FH118" s="2">
        <f t="shared" si="150"/>
        <v>0.98964955847454616</v>
      </c>
      <c r="FI118" s="2">
        <f t="shared" si="150"/>
        <v>0.98998573118141664</v>
      </c>
      <c r="FJ118" s="2">
        <f t="shared" si="150"/>
        <v>0.99017975268813818</v>
      </c>
      <c r="FK118" s="2">
        <f t="shared" si="150"/>
        <v>0.98945813023520168</v>
      </c>
      <c r="FL118" s="2">
        <f t="shared" si="150"/>
        <v>0.98862983223227263</v>
      </c>
      <c r="FM118" s="2">
        <f t="shared" si="150"/>
        <v>0.98939201645714014</v>
      </c>
      <c r="FN118" s="2">
        <f t="shared" si="150"/>
        <v>0.98860683920999248</v>
      </c>
      <c r="FO118" s="2">
        <f t="shared" si="150"/>
        <v>0.98853775891157991</v>
      </c>
      <c r="FP118" s="2">
        <f t="shared" si="150"/>
        <v>0.98712231037393305</v>
      </c>
      <c r="FQ118" s="2">
        <f t="shared" si="150"/>
        <v>0.98782425730209489</v>
      </c>
      <c r="FR118" s="2">
        <f t="shared" si="150"/>
        <v>0.9886545668574841</v>
      </c>
      <c r="FS118" s="2">
        <f t="shared" si="150"/>
        <v>0.9879116275657559</v>
      </c>
      <c r="FT118" s="2">
        <f t="shared" si="150"/>
        <v>0.9871015779036324</v>
      </c>
      <c r="FU118" s="2">
        <f t="shared" si="150"/>
        <v>0.98661456326350683</v>
      </c>
      <c r="FW118" s="2">
        <f t="shared" si="141"/>
        <v>1.160445800646286E-2</v>
      </c>
      <c r="FX118" s="2">
        <f t="shared" si="141"/>
        <v>1.4544853491217912E-2</v>
      </c>
      <c r="FY118" s="2">
        <f t="shared" si="141"/>
        <v>2.0399632882882643E-2</v>
      </c>
      <c r="FZ118" s="2">
        <f t="shared" si="141"/>
        <v>1.4662629349402465E-2</v>
      </c>
      <c r="GA118" s="2">
        <f t="shared" si="141"/>
        <v>1.3226687521917264E-2</v>
      </c>
      <c r="GB118" s="2">
        <f t="shared" si="141"/>
        <v>1.3625811219009052E-2</v>
      </c>
      <c r="GC118" s="2">
        <f t="shared" si="141"/>
        <v>1.574134985664221E-2</v>
      </c>
      <c r="GD118" s="2">
        <f t="shared" si="141"/>
        <v>1.8386391336308417E-2</v>
      </c>
      <c r="GE118" s="2">
        <f t="shared" si="141"/>
        <v>1.8184436890136935E-2</v>
      </c>
      <c r="GF118" s="2">
        <f t="shared" si="141"/>
        <v>1.6121092083077826E-2</v>
      </c>
      <c r="GG118" s="2">
        <f t="shared" si="141"/>
        <v>1.7490010203206952E-2</v>
      </c>
      <c r="GH118" s="2">
        <f t="shared" si="141"/>
        <v>1.6626772117616727E-2</v>
      </c>
      <c r="GI118" s="2">
        <f t="shared" si="141"/>
        <v>1.4299384987103305E-2</v>
      </c>
      <c r="GJ118" s="2">
        <f t="shared" si="141"/>
        <v>1.1844523176579679E-2</v>
      </c>
      <c r="GK118" s="2">
        <f t="shared" si="141"/>
        <v>1.0045254183253973E-2</v>
      </c>
      <c r="GM118" s="86">
        <f t="shared" si="142"/>
        <v>5.3197761116084141E-29</v>
      </c>
      <c r="GN118" s="86">
        <f t="shared" si="142"/>
        <v>4.6415901712968419E-31</v>
      </c>
      <c r="GO118" s="86">
        <f t="shared" si="142"/>
        <v>4.0548095473237805E-42</v>
      </c>
      <c r="GP118" s="86">
        <f t="shared" si="142"/>
        <v>1.1383592333961722E-44</v>
      </c>
      <c r="GQ118" s="86">
        <f t="shared" si="142"/>
        <v>6.6049321831686722E-43</v>
      </c>
      <c r="GR118" s="86">
        <f t="shared" si="142"/>
        <v>4.51094112415547E-43</v>
      </c>
      <c r="GS118" s="86">
        <f t="shared" si="142"/>
        <v>6.6363993883373174E-40</v>
      </c>
      <c r="GT118" s="86">
        <f t="shared" si="142"/>
        <v>4.4055700324139656E-36</v>
      </c>
      <c r="GU118" s="86">
        <f t="shared" si="142"/>
        <v>8.9329261634667211E-36</v>
      </c>
      <c r="GV118" s="86">
        <f t="shared" si="142"/>
        <v>7.5970628916166459E-37</v>
      </c>
      <c r="GW118" s="86">
        <f t="shared" si="142"/>
        <v>2.3491301298800614E-44</v>
      </c>
      <c r="GX118" s="86">
        <f t="shared" si="142"/>
        <v>9.8616424823301693E-43</v>
      </c>
      <c r="GY118" s="86">
        <f t="shared" si="142"/>
        <v>8.8011083288772858E-32</v>
      </c>
      <c r="GZ118" s="86">
        <f t="shared" si="142"/>
        <v>1.1004378323911661E-33</v>
      </c>
      <c r="HA118" s="86">
        <f t="shared" si="142"/>
        <v>8.342226560132456E-44</v>
      </c>
      <c r="HC118" s="86">
        <f t="shared" si="73"/>
        <v>4.5409222881261973E-6</v>
      </c>
      <c r="HD118" s="86">
        <f t="shared" si="73"/>
        <v>1.881143887764207E-7</v>
      </c>
      <c r="HE118" s="86">
        <f t="shared" si="73"/>
        <v>1.1194752799567708E-10</v>
      </c>
      <c r="HF118" s="86">
        <f t="shared" si="73"/>
        <v>4.8395650291063286E-10</v>
      </c>
      <c r="HG118" s="86">
        <f t="shared" si="73"/>
        <v>1.2337544863853635E-8</v>
      </c>
      <c r="HH118" s="86">
        <f t="shared" si="73"/>
        <v>4.8732522150856216E-11</v>
      </c>
      <c r="HI118" s="86">
        <f t="shared" si="138"/>
        <v>3.5144571908534055E-9</v>
      </c>
      <c r="HJ118" s="86">
        <f t="shared" si="138"/>
        <v>4.8964327868951788E-9</v>
      </c>
      <c r="HK118" s="86">
        <f t="shared" si="138"/>
        <v>6.0323465612662242E-10</v>
      </c>
      <c r="HL118" s="86">
        <f t="shared" si="138"/>
        <v>1.3671305648630482E-9</v>
      </c>
      <c r="HM118" s="86">
        <f t="shared" si="138"/>
        <v>9.6074003677972205E-12</v>
      </c>
      <c r="HN118" s="86">
        <f t="shared" si="138"/>
        <v>6.5359970085867829E-9</v>
      </c>
      <c r="HO118" s="86">
        <f t="shared" si="138"/>
        <v>4.8788905179875758E-8</v>
      </c>
      <c r="HP118" s="86">
        <f t="shared" si="138"/>
        <v>6.2044171127271541E-7</v>
      </c>
      <c r="HQ118" s="86">
        <f t="shared" si="138"/>
        <v>9.4593113757069815E-9</v>
      </c>
      <c r="HS118" s="86">
        <f t="shared" si="143"/>
        <v>1.6132195159178455E-7</v>
      </c>
      <c r="HT118" s="86">
        <f t="shared" si="143"/>
        <v>8.2479245923548267E-7</v>
      </c>
      <c r="HU118" s="86">
        <f t="shared" si="143"/>
        <v>1.0851343353392479E-7</v>
      </c>
      <c r="HV118" s="86">
        <f t="shared" si="143"/>
        <v>2.1603002791278141E-8</v>
      </c>
      <c r="HW118" s="86">
        <f t="shared" si="143"/>
        <v>2.8456417582514069E-9</v>
      </c>
      <c r="HX118" s="86">
        <f t="shared" si="143"/>
        <v>1.3459177154171152E-9</v>
      </c>
      <c r="HY118" s="86">
        <f t="shared" si="143"/>
        <v>1.1573265812602046E-8</v>
      </c>
      <c r="HZ118" s="86">
        <f t="shared" si="143"/>
        <v>4.3691684653763822E-8</v>
      </c>
      <c r="IA118" s="86">
        <f t="shared" si="143"/>
        <v>9.342126897739945E-8</v>
      </c>
      <c r="IB118" s="86">
        <f t="shared" si="143"/>
        <v>3.8443448748920172E-9</v>
      </c>
      <c r="IC118" s="86">
        <f t="shared" si="143"/>
        <v>5.2007071022271299E-8</v>
      </c>
      <c r="ID118" s="86">
        <f t="shared" si="143"/>
        <v>2.4243199684492623E-8</v>
      </c>
      <c r="IE118" s="86">
        <f t="shared" si="143"/>
        <v>5.3557767980766976E-9</v>
      </c>
      <c r="IF118" s="86">
        <f t="shared" si="143"/>
        <v>3.9446313299805236E-6</v>
      </c>
      <c r="IG118" s="86">
        <f t="shared" si="143"/>
        <v>8.4294107421724175E-5</v>
      </c>
      <c r="II118" s="86">
        <f t="shared" si="144"/>
        <v>7.7637072224707495E-55</v>
      </c>
      <c r="IJ118" s="86">
        <f t="shared" si="144"/>
        <v>6.2560804743171501E-60</v>
      </c>
      <c r="IK118" s="86">
        <f t="shared" si="144"/>
        <v>3.1143288754775027E-52</v>
      </c>
      <c r="IL118" s="86">
        <f t="shared" si="144"/>
        <v>5.6900013627913678E-66</v>
      </c>
      <c r="IM118" s="86">
        <f t="shared" si="144"/>
        <v>8.2732835546413649E-70</v>
      </c>
      <c r="IN118" s="86">
        <f t="shared" si="144"/>
        <v>3.0854228235657924E-72</v>
      </c>
      <c r="IO118" s="86">
        <f t="shared" si="144"/>
        <v>7.9262755571834565E-66</v>
      </c>
      <c r="IP118" s="86">
        <f t="shared" si="144"/>
        <v>3.0404864726017455E-63</v>
      </c>
      <c r="IQ118" s="86">
        <f t="shared" si="144"/>
        <v>1.4474095733185324E-61</v>
      </c>
      <c r="IR118" s="86">
        <f t="shared" si="144"/>
        <v>9.4534578189373674E-73</v>
      </c>
      <c r="IS118" s="86">
        <f t="shared" si="144"/>
        <v>1.4503673317740121E-63</v>
      </c>
      <c r="IT118" s="86">
        <f t="shared" si="144"/>
        <v>2.6336088168448639E-68</v>
      </c>
      <c r="IU118" s="86">
        <f t="shared" si="144"/>
        <v>2.1731182970507697E-68</v>
      </c>
      <c r="IV118" s="86">
        <f t="shared" si="144"/>
        <v>3.675989264106871E-40</v>
      </c>
      <c r="IW118" s="86">
        <f t="shared" si="144"/>
        <v>2.3750526141110187E-24</v>
      </c>
      <c r="IY118" s="86">
        <f t="shared" si="145"/>
        <v>4.7022442397179821E-6</v>
      </c>
      <c r="IZ118" s="86">
        <f t="shared" si="145"/>
        <v>1.0129068480119033E-6</v>
      </c>
      <c r="JA118" s="86">
        <f t="shared" si="145"/>
        <v>1.0862538106192046E-7</v>
      </c>
      <c r="JB118" s="86">
        <f t="shared" si="145"/>
        <v>2.2086959294188775E-8</v>
      </c>
      <c r="JC118" s="86">
        <f t="shared" si="145"/>
        <v>1.5183186622105043E-8</v>
      </c>
      <c r="JD118" s="86">
        <f t="shared" si="145"/>
        <v>1.3946502375679715E-9</v>
      </c>
      <c r="JE118" s="86">
        <f t="shared" si="145"/>
        <v>1.5087723003455451E-8</v>
      </c>
      <c r="JF118" s="86">
        <f t="shared" si="145"/>
        <v>4.8588117440659003E-8</v>
      </c>
      <c r="JG118" s="86">
        <f t="shared" si="145"/>
        <v>9.4024503633526071E-8</v>
      </c>
      <c r="JH118" s="86">
        <f t="shared" si="145"/>
        <v>5.211475439755065E-9</v>
      </c>
      <c r="JI118" s="86">
        <f t="shared" si="145"/>
        <v>5.2016678422639098E-8</v>
      </c>
      <c r="JJ118" s="86">
        <f t="shared" si="145"/>
        <v>3.0779196693079405E-8</v>
      </c>
      <c r="JK118" s="86">
        <f t="shared" si="145"/>
        <v>5.4144681977952458E-8</v>
      </c>
      <c r="JL118" s="86">
        <f t="shared" si="145"/>
        <v>4.5650730412532388E-6</v>
      </c>
      <c r="JM118" s="86">
        <f t="shared" si="145"/>
        <v>8.4303566733099885E-5</v>
      </c>
    </row>
    <row r="119" spans="2:273" x14ac:dyDescent="0.25">
      <c r="B119" s="2">
        <v>92</v>
      </c>
      <c r="C119" s="37">
        <v>94.885000000000005</v>
      </c>
      <c r="D119" s="37">
        <v>97.983999999999995</v>
      </c>
      <c r="E119" s="37">
        <v>93.18</v>
      </c>
      <c r="F119" s="37">
        <v>93.638999999999996</v>
      </c>
      <c r="G119" s="37">
        <v>96.376999999999995</v>
      </c>
      <c r="H119" s="37">
        <v>95.7</v>
      </c>
      <c r="I119" s="37">
        <v>95.95</v>
      </c>
      <c r="J119" s="37">
        <v>94.119</v>
      </c>
      <c r="K119" s="37">
        <v>92.582999999999998</v>
      </c>
      <c r="L119" s="37">
        <v>96.897999999999996</v>
      </c>
      <c r="M119" s="37">
        <v>95.2</v>
      </c>
      <c r="N119" s="37">
        <v>93.789000000000001</v>
      </c>
      <c r="O119" s="37">
        <v>93.81</v>
      </c>
      <c r="P119" s="37">
        <v>96.338999999999999</v>
      </c>
      <c r="Q119" s="37">
        <v>99.933000000000007</v>
      </c>
      <c r="S119" s="4">
        <f t="shared" si="146"/>
        <v>97.265310810057457</v>
      </c>
      <c r="T119" s="4">
        <f t="shared" si="146"/>
        <v>96.894355503206157</v>
      </c>
      <c r="U119" s="4">
        <f t="shared" si="146"/>
        <v>93.044425627144051</v>
      </c>
      <c r="V119" s="4">
        <f t="shared" si="146"/>
        <v>92.966501767707541</v>
      </c>
      <c r="W119" s="4">
        <f t="shared" si="146"/>
        <v>95.890627842194633</v>
      </c>
      <c r="X119" s="4">
        <f t="shared" si="146"/>
        <v>96.121503020489087</v>
      </c>
      <c r="Y119" s="4">
        <f t="shared" si="146"/>
        <v>94.54247331685248</v>
      </c>
      <c r="Z119" s="4">
        <f t="shared" si="146"/>
        <v>94.316832713646349</v>
      </c>
      <c r="AA119" s="4">
        <f t="shared" si="146"/>
        <v>92.687987535346721</v>
      </c>
      <c r="AB119" s="4">
        <f t="shared" si="146"/>
        <v>95.833517484576731</v>
      </c>
      <c r="AC119" s="4">
        <f t="shared" si="146"/>
        <v>95.256084684199251</v>
      </c>
      <c r="AD119" s="4">
        <f t="shared" si="146"/>
        <v>94.294961170444196</v>
      </c>
      <c r="AE119" s="4">
        <f t="shared" si="146"/>
        <v>94.921904372815888</v>
      </c>
      <c r="AF119" s="4">
        <f t="shared" si="146"/>
        <v>96.157770483754135</v>
      </c>
      <c r="AG119" s="4">
        <f t="shared" si="146"/>
        <v>98.74586316235866</v>
      </c>
      <c r="AI119" s="4">
        <f t="shared" si="147"/>
        <v>-2.3803108100574519</v>
      </c>
      <c r="AJ119" s="4">
        <f t="shared" si="147"/>
        <v>1.0896444967938379</v>
      </c>
      <c r="AK119" s="4">
        <f t="shared" si="147"/>
        <v>0.13557437285595597</v>
      </c>
      <c r="AL119" s="4">
        <f t="shared" si="147"/>
        <v>0.67249823229245465</v>
      </c>
      <c r="AM119" s="4">
        <f t="shared" si="147"/>
        <v>0.4863721578053628</v>
      </c>
      <c r="AN119" s="4">
        <f t="shared" si="147"/>
        <v>-0.42150302048908372</v>
      </c>
      <c r="AO119" s="4">
        <f t="shared" si="147"/>
        <v>1.4075266831475233</v>
      </c>
      <c r="AP119" s="4">
        <f t="shared" si="147"/>
        <v>-0.19783271364634913</v>
      </c>
      <c r="AQ119" s="4">
        <f t="shared" si="147"/>
        <v>-0.10498753534672289</v>
      </c>
      <c r="AR119" s="4">
        <f t="shared" si="147"/>
        <v>1.0644825154232649</v>
      </c>
      <c r="AS119" s="4">
        <f t="shared" si="147"/>
        <v>-5.6084684199248613E-2</v>
      </c>
      <c r="AT119" s="4">
        <f t="shared" si="147"/>
        <v>-0.50596117044419486</v>
      </c>
      <c r="AU119" s="4">
        <f t="shared" si="147"/>
        <v>-1.1119043728158857</v>
      </c>
      <c r="AV119" s="4">
        <f t="shared" si="147"/>
        <v>0.18122951624586392</v>
      </c>
      <c r="AW119" s="4">
        <f t="shared" si="147"/>
        <v>1.1871368376413471</v>
      </c>
      <c r="AY119" s="2">
        <f t="shared" si="139"/>
        <v>97.265298493970917</v>
      </c>
      <c r="AZ119" s="2">
        <f t="shared" si="139"/>
        <v>96.894234773306792</v>
      </c>
      <c r="BA119" s="2">
        <f t="shared" si="139"/>
        <v>93.044393184560235</v>
      </c>
      <c r="BB119" s="2">
        <f t="shared" si="139"/>
        <v>92.96648885076344</v>
      </c>
      <c r="BC119" s="2">
        <f t="shared" si="139"/>
        <v>95.89062571173524</v>
      </c>
      <c r="BD119" s="2">
        <f t="shared" si="139"/>
        <v>96.12150153726283</v>
      </c>
      <c r="BE119" s="2">
        <f t="shared" si="139"/>
        <v>94.542461245052309</v>
      </c>
      <c r="BF119" s="2">
        <f t="shared" si="139"/>
        <v>94.316788477051716</v>
      </c>
      <c r="BG119" s="2">
        <f t="shared" si="139"/>
        <v>92.687893436418022</v>
      </c>
      <c r="BH119" s="2">
        <f t="shared" si="139"/>
        <v>95.833511004276218</v>
      </c>
      <c r="BI119" s="2">
        <f t="shared" si="139"/>
        <v>95.256013220311075</v>
      </c>
      <c r="BJ119" s="2">
        <f t="shared" si="139"/>
        <v>94.294921126694945</v>
      </c>
      <c r="BK119" s="2">
        <f t="shared" si="139"/>
        <v>94.921895199793511</v>
      </c>
      <c r="BL119" s="2">
        <f t="shared" si="139"/>
        <v>96.153622215642372</v>
      </c>
      <c r="BM119" s="2">
        <f t="shared" si="139"/>
        <v>98.646358951831857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94.885000000000005</v>
      </c>
      <c r="CF119" s="2">
        <f t="shared" si="140"/>
        <v>97.983999999999995</v>
      </c>
      <c r="CG119" s="2">
        <f t="shared" si="140"/>
        <v>93.18</v>
      </c>
      <c r="CH119" s="2">
        <f t="shared" si="140"/>
        <v>93.638999999999996</v>
      </c>
      <c r="CI119" s="2">
        <f t="shared" si="140"/>
        <v>96.376999999999995</v>
      </c>
      <c r="CJ119" s="2">
        <f t="shared" si="140"/>
        <v>95.7</v>
      </c>
      <c r="CK119" s="2">
        <f t="shared" si="140"/>
        <v>95.95</v>
      </c>
      <c r="CL119" s="2">
        <f t="shared" si="140"/>
        <v>94.119</v>
      </c>
      <c r="CM119" s="2">
        <f t="shared" si="140"/>
        <v>92.582999999999998</v>
      </c>
      <c r="CN119" s="2">
        <f t="shared" si="140"/>
        <v>96.897999999999996</v>
      </c>
      <c r="CO119" s="2">
        <f t="shared" si="140"/>
        <v>95.2</v>
      </c>
      <c r="CP119" s="2">
        <f t="shared" si="140"/>
        <v>93.789000000000001</v>
      </c>
      <c r="CQ119" s="2">
        <f t="shared" si="140"/>
        <v>93.81</v>
      </c>
      <c r="CR119" s="2">
        <f t="shared" si="140"/>
        <v>96.338999999999999</v>
      </c>
      <c r="CS119" s="2">
        <f t="shared" si="140"/>
        <v>99.933000000000007</v>
      </c>
      <c r="CU119" s="2">
        <f t="shared" si="110"/>
        <v>94.885000000000005</v>
      </c>
      <c r="CV119" s="2">
        <f t="shared" si="111"/>
        <v>97.983999999999995</v>
      </c>
      <c r="CW119" s="2">
        <f t="shared" si="112"/>
        <v>93.18</v>
      </c>
      <c r="CX119" s="2">
        <f t="shared" si="113"/>
        <v>93.638999999999996</v>
      </c>
      <c r="CY119" s="2">
        <f t="shared" si="114"/>
        <v>96.376999999999995</v>
      </c>
      <c r="CZ119" s="2">
        <f t="shared" si="115"/>
        <v>95.7</v>
      </c>
      <c r="DA119" s="2">
        <f t="shared" si="116"/>
        <v>95.95</v>
      </c>
      <c r="DB119" s="2">
        <f t="shared" si="117"/>
        <v>94.119</v>
      </c>
      <c r="DC119" s="2">
        <f t="shared" si="118"/>
        <v>92.582999999999998</v>
      </c>
      <c r="DD119" s="2">
        <f t="shared" si="119"/>
        <v>96.897999999999996</v>
      </c>
      <c r="DE119" s="2">
        <f t="shared" si="120"/>
        <v>95.2</v>
      </c>
      <c r="DF119" s="2">
        <f t="shared" si="121"/>
        <v>93.789000000000001</v>
      </c>
      <c r="DG119" s="2">
        <f t="shared" si="122"/>
        <v>93.81</v>
      </c>
      <c r="DH119" s="2">
        <f t="shared" si="123"/>
        <v>96.338999999999999</v>
      </c>
      <c r="DI119" s="2">
        <f t="shared" si="124"/>
        <v>99.933000000000007</v>
      </c>
      <c r="DK119" s="2">
        <f t="shared" si="148"/>
        <v>114.51872195121956</v>
      </c>
      <c r="DL119" s="2">
        <f t="shared" si="148"/>
        <v>117.08627508480143</v>
      </c>
      <c r="DM119" s="2">
        <f t="shared" si="148"/>
        <v>113.67297392128974</v>
      </c>
      <c r="DN119" s="2">
        <f t="shared" si="148"/>
        <v>114.26578684757634</v>
      </c>
      <c r="DO119" s="2">
        <f t="shared" si="148"/>
        <v>114.03426140715612</v>
      </c>
      <c r="DP119" s="2">
        <f t="shared" si="148"/>
        <v>116.57381223328592</v>
      </c>
      <c r="DQ119" s="2">
        <f t="shared" si="148"/>
        <v>113.94205328810594</v>
      </c>
      <c r="DR119" s="2">
        <f t="shared" si="148"/>
        <v>117.11521299871299</v>
      </c>
      <c r="DS119" s="2">
        <f t="shared" si="148"/>
        <v>110.24146750700281</v>
      </c>
      <c r="DT119" s="2">
        <f t="shared" si="148"/>
        <v>109.04922200152791</v>
      </c>
      <c r="DU119" s="2">
        <f t="shared" si="148"/>
        <v>112.34263641456582</v>
      </c>
      <c r="DV119" s="2">
        <f t="shared" si="148"/>
        <v>118.04693333333334</v>
      </c>
      <c r="DW119" s="2">
        <f t="shared" si="148"/>
        <v>116.43098179271708</v>
      </c>
      <c r="DX119" s="2">
        <f t="shared" si="148"/>
        <v>116.30416800356504</v>
      </c>
      <c r="DY119" s="2">
        <f t="shared" si="148"/>
        <v>109.30698965517242</v>
      </c>
      <c r="EA119" s="2">
        <f t="shared" si="152"/>
        <v>97.101340206688121</v>
      </c>
      <c r="EB119" s="2">
        <f t="shared" si="152"/>
        <v>96.704881568762346</v>
      </c>
      <c r="EC119" s="2">
        <f t="shared" si="152"/>
        <v>92.854561882817663</v>
      </c>
      <c r="ED119" s="2">
        <f t="shared" si="152"/>
        <v>92.772880005965661</v>
      </c>
      <c r="EE119" s="2">
        <f t="shared" si="151"/>
        <v>95.713742452248894</v>
      </c>
      <c r="EF119" s="2">
        <f t="shared" si="151"/>
        <v>95.907197259176783</v>
      </c>
      <c r="EG119" s="2">
        <f t="shared" si="151"/>
        <v>94.353414515725959</v>
      </c>
      <c r="EH119" s="2">
        <f t="shared" si="151"/>
        <v>94.077104725906139</v>
      </c>
      <c r="EI119" s="2">
        <f t="shared" si="151"/>
        <v>92.502642464517876</v>
      </c>
      <c r="EJ119" s="2">
        <f t="shared" si="151"/>
        <v>95.675260731356857</v>
      </c>
      <c r="EK119" s="2">
        <f t="shared" si="151"/>
        <v>95.063873906679518</v>
      </c>
      <c r="EL119" s="2">
        <f t="shared" si="151"/>
        <v>94.04863849948805</v>
      </c>
      <c r="EM119" s="2">
        <f t="shared" si="135"/>
        <v>94.681846309492371</v>
      </c>
      <c r="EN119" s="2">
        <f t="shared" si="135"/>
        <v>95.913151346193985</v>
      </c>
      <c r="EO119" s="2">
        <f t="shared" si="135"/>
        <v>98.514302814727401</v>
      </c>
      <c r="EQ119" s="2">
        <f t="shared" si="149"/>
        <v>96.955547283159277</v>
      </c>
      <c r="ER119" s="2">
        <f t="shared" si="149"/>
        <v>96.50289962431583</v>
      </c>
      <c r="ES119" s="2">
        <f t="shared" si="149"/>
        <v>92.833352439109461</v>
      </c>
      <c r="ET119" s="2">
        <f t="shared" si="149"/>
        <v>92.831941246168299</v>
      </c>
      <c r="EU119" s="2">
        <f t="shared" si="149"/>
        <v>95.753839025584782</v>
      </c>
      <c r="EV119" s="2">
        <f t="shared" si="149"/>
        <v>95.892635467047</v>
      </c>
      <c r="EW119" s="2">
        <f t="shared" si="149"/>
        <v>94.316133863855242</v>
      </c>
      <c r="EX119" s="2">
        <f t="shared" si="149"/>
        <v>94.080174802110804</v>
      </c>
      <c r="EY119" s="2">
        <f t="shared" si="149"/>
        <v>92.48393340412207</v>
      </c>
      <c r="EZ119" s="2">
        <f t="shared" si="149"/>
        <v>95.731942090745122</v>
      </c>
      <c r="FA119" s="2">
        <f t="shared" si="149"/>
        <v>95.067168981364162</v>
      </c>
      <c r="FB119" s="2">
        <f t="shared" si="149"/>
        <v>93.923394408496847</v>
      </c>
      <c r="FC119" s="2">
        <f t="shared" si="149"/>
        <v>94.682823814380399</v>
      </c>
      <c r="FD119" s="2">
        <f t="shared" si="149"/>
        <v>95.938480961923844</v>
      </c>
      <c r="FE119" s="2">
        <f t="shared" si="149"/>
        <v>98.527688295689146</v>
      </c>
      <c r="FG119" s="2">
        <f t="shared" si="150"/>
        <v>0.99048012557645537</v>
      </c>
      <c r="FH119" s="2">
        <f t="shared" si="150"/>
        <v>0.99055168030000351</v>
      </c>
      <c r="FI119" s="2">
        <f t="shared" si="150"/>
        <v>0.9908588235680531</v>
      </c>
      <c r="FJ119" s="2">
        <f t="shared" si="150"/>
        <v>0.99103608250656505</v>
      </c>
      <c r="FK119" s="2">
        <f t="shared" si="150"/>
        <v>0.99037677428933346</v>
      </c>
      <c r="FL119" s="2">
        <f t="shared" si="150"/>
        <v>0.98961989896269498</v>
      </c>
      <c r="FM119" s="2">
        <f t="shared" si="150"/>
        <v>0.99031636544109169</v>
      </c>
      <c r="FN119" s="2">
        <f t="shared" si="150"/>
        <v>0.98959888701283494</v>
      </c>
      <c r="FO119" s="2">
        <f t="shared" si="150"/>
        <v>0.98953575814181949</v>
      </c>
      <c r="FP119" s="2">
        <f t="shared" si="150"/>
        <v>0.98824208461532681</v>
      </c>
      <c r="FQ119" s="2">
        <f t="shared" si="150"/>
        <v>0.98888368139911975</v>
      </c>
      <c r="FR119" s="2">
        <f t="shared" si="150"/>
        <v>0.98964250236444229</v>
      </c>
      <c r="FS119" s="2">
        <f t="shared" si="150"/>
        <v>0.98896353442015494</v>
      </c>
      <c r="FT119" s="2">
        <f t="shared" si="150"/>
        <v>0.98822313342039736</v>
      </c>
      <c r="FU119" s="2">
        <f t="shared" si="150"/>
        <v>0.98777794179244827</v>
      </c>
      <c r="FW119" s="2">
        <f t="shared" si="141"/>
        <v>1.270980557391781E-2</v>
      </c>
      <c r="FX119" s="2">
        <f t="shared" si="141"/>
        <v>1.5925766708269645E-2</v>
      </c>
      <c r="FY119" s="2">
        <f t="shared" si="141"/>
        <v>2.2323816720098096E-2</v>
      </c>
      <c r="FZ119" s="2">
        <f t="shared" si="141"/>
        <v>1.6054542238502133E-2</v>
      </c>
      <c r="GA119" s="2">
        <f t="shared" si="141"/>
        <v>1.4484291259880308E-2</v>
      </c>
      <c r="GB119" s="2">
        <f t="shared" si="141"/>
        <v>1.4920790129890889E-2</v>
      </c>
      <c r="GC119" s="2">
        <f t="shared" si="141"/>
        <v>1.7233873862463941E-2</v>
      </c>
      <c r="GD119" s="2">
        <f t="shared" si="141"/>
        <v>2.0124578500582087E-2</v>
      </c>
      <c r="GE119" s="2">
        <f t="shared" si="141"/>
        <v>1.9903919090304471E-2</v>
      </c>
      <c r="GF119" s="2">
        <f t="shared" si="141"/>
        <v>1.7648975916849382E-2</v>
      </c>
      <c r="GG119" s="2">
        <f t="shared" si="141"/>
        <v>1.9145109291982706E-2</v>
      </c>
      <c r="GH119" s="2">
        <f t="shared" si="141"/>
        <v>1.8201695377752198E-2</v>
      </c>
      <c r="GI119" s="2">
        <f t="shared" si="141"/>
        <v>1.5657363289070084E-2</v>
      </c>
      <c r="GJ119" s="2">
        <f t="shared" si="141"/>
        <v>1.2972437306782226E-2</v>
      </c>
      <c r="GK119" s="2">
        <f t="shared" si="141"/>
        <v>1.1003737936003493E-2</v>
      </c>
      <c r="GM119" s="86">
        <f t="shared" si="142"/>
        <v>8.19148073139579E-31</v>
      </c>
      <c r="GN119" s="86">
        <f t="shared" si="142"/>
        <v>6.0756199132601961E-33</v>
      </c>
      <c r="GO119" s="86">
        <f t="shared" si="142"/>
        <v>1.2618029491660786E-44</v>
      </c>
      <c r="GP119" s="86">
        <f t="shared" si="142"/>
        <v>2.3292574872187658E-47</v>
      </c>
      <c r="GQ119" s="86">
        <f t="shared" si="142"/>
        <v>1.6060973777163287E-45</v>
      </c>
      <c r="GR119" s="86">
        <f t="shared" si="142"/>
        <v>9.5544582201177124E-46</v>
      </c>
      <c r="GS119" s="86">
        <f t="shared" si="142"/>
        <v>2.3619755235366701E-42</v>
      </c>
      <c r="GT119" s="86">
        <f t="shared" si="142"/>
        <v>2.832822164107207E-38</v>
      </c>
      <c r="GU119" s="86">
        <f t="shared" si="142"/>
        <v>6.3958128978570548E-38</v>
      </c>
      <c r="GV119" s="86">
        <f t="shared" si="142"/>
        <v>4.1450131568596267E-39</v>
      </c>
      <c r="GW119" s="86">
        <f t="shared" si="142"/>
        <v>4.2641427613715466E-47</v>
      </c>
      <c r="GX119" s="86">
        <f t="shared" si="142"/>
        <v>2.5685584572390716E-45</v>
      </c>
      <c r="GY119" s="86">
        <f t="shared" si="142"/>
        <v>1.048555053868976E-33</v>
      </c>
      <c r="GZ119" s="86">
        <f t="shared" si="142"/>
        <v>1.0277479213242925E-35</v>
      </c>
      <c r="HA119" s="86">
        <f t="shared" si="142"/>
        <v>2.1708747038453989E-46</v>
      </c>
      <c r="HC119" s="86">
        <f t="shared" si="73"/>
        <v>4.3389784999135886E-7</v>
      </c>
      <c r="HD119" s="86">
        <f t="shared" si="73"/>
        <v>1.3834287562255461E-8</v>
      </c>
      <c r="HE119" s="86">
        <f t="shared" si="73"/>
        <v>3.0354857311791571E-12</v>
      </c>
      <c r="HF119" s="86">
        <f t="shared" si="73"/>
        <v>1.6064128198902246E-11</v>
      </c>
      <c r="HG119" s="86">
        <f t="shared" si="73"/>
        <v>6.1085868236855435E-10</v>
      </c>
      <c r="HH119" s="86">
        <f t="shared" si="73"/>
        <v>8.2350093223222306E-13</v>
      </c>
      <c r="HI119" s="86">
        <f t="shared" si="138"/>
        <v>1.6065955349116016E-10</v>
      </c>
      <c r="HJ119" s="86">
        <f t="shared" si="138"/>
        <v>2.4999946566186651E-10</v>
      </c>
      <c r="HK119" s="86">
        <f t="shared" si="138"/>
        <v>2.3720827557442391E-11</v>
      </c>
      <c r="HL119" s="86">
        <f t="shared" si="138"/>
        <v>5.189733726325373E-11</v>
      </c>
      <c r="HM119" s="86">
        <f t="shared" si="138"/>
        <v>1.6330250580971596E-13</v>
      </c>
      <c r="HN119" s="86">
        <f t="shared" si="138"/>
        <v>3.850609912916409E-10</v>
      </c>
      <c r="HO119" s="86">
        <f t="shared" si="138"/>
        <v>3.1539298759813134E-9</v>
      </c>
      <c r="HP119" s="86">
        <f t="shared" si="138"/>
        <v>6.205594924921771E-8</v>
      </c>
      <c r="HQ119" s="86">
        <f t="shared" si="138"/>
        <v>5.74447144136014E-10</v>
      </c>
      <c r="HS119" s="86">
        <f t="shared" si="143"/>
        <v>5.8035416551972115E-7</v>
      </c>
      <c r="HT119" s="86">
        <f t="shared" si="143"/>
        <v>3.1185156907952295E-6</v>
      </c>
      <c r="HU119" s="86">
        <f t="shared" si="143"/>
        <v>4.6190316179761874E-7</v>
      </c>
      <c r="HV119" s="86">
        <f t="shared" si="143"/>
        <v>1.0490077492293784E-7</v>
      </c>
      <c r="HW119" s="86">
        <f t="shared" si="143"/>
        <v>1.5282187288859726E-8</v>
      </c>
      <c r="HX119" s="86">
        <f t="shared" si="143"/>
        <v>7.7915513792188793E-9</v>
      </c>
      <c r="HY119" s="86">
        <f t="shared" si="143"/>
        <v>5.9366113627878601E-8</v>
      </c>
      <c r="HZ119" s="86">
        <f t="shared" si="143"/>
        <v>2.1628701532497585E-7</v>
      </c>
      <c r="IA119" s="86">
        <f t="shared" si="143"/>
        <v>4.3400155549928608E-7</v>
      </c>
      <c r="IB119" s="86">
        <f t="shared" si="143"/>
        <v>2.2870536105001107E-8</v>
      </c>
      <c r="IC119" s="86">
        <f t="shared" si="143"/>
        <v>2.5126890110750816E-7</v>
      </c>
      <c r="ID119" s="86">
        <f t="shared" si="143"/>
        <v>1.263989267136473E-7</v>
      </c>
      <c r="IE119" s="86">
        <f t="shared" si="143"/>
        <v>2.8310836506802767E-8</v>
      </c>
      <c r="IF119" s="86">
        <f t="shared" si="143"/>
        <v>1.0445555024047502E-5</v>
      </c>
      <c r="IG119" s="86">
        <f t="shared" si="143"/>
        <v>1.6836897569078732E-4</v>
      </c>
      <c r="II119" s="86">
        <f t="shared" si="144"/>
        <v>1.1624413081531811E-52</v>
      </c>
      <c r="IJ119" s="86">
        <f t="shared" si="144"/>
        <v>2.0308083298806597E-57</v>
      </c>
      <c r="IK119" s="86">
        <f t="shared" si="144"/>
        <v>7.3270092818369794E-50</v>
      </c>
      <c r="IL119" s="86">
        <f t="shared" si="144"/>
        <v>3.4038784407776269E-63</v>
      </c>
      <c r="IM119" s="86">
        <f t="shared" si="144"/>
        <v>6.1603156900594863E-67</v>
      </c>
      <c r="IN119" s="86">
        <f t="shared" si="144"/>
        <v>3.0496619833682567E-69</v>
      </c>
      <c r="IO119" s="86">
        <f t="shared" si="144"/>
        <v>5.2176078747907307E-63</v>
      </c>
      <c r="IP119" s="86">
        <f t="shared" si="144"/>
        <v>1.9684866293383538E-60</v>
      </c>
      <c r="IQ119" s="86">
        <f t="shared" si="144"/>
        <v>7.720300650618367E-59</v>
      </c>
      <c r="IR119" s="86">
        <f t="shared" si="144"/>
        <v>1.3066585139796047E-69</v>
      </c>
      <c r="IS119" s="86">
        <f t="shared" si="144"/>
        <v>8.95449155033116E-61</v>
      </c>
      <c r="IT119" s="86">
        <f t="shared" si="144"/>
        <v>2.4390342112808045E-65</v>
      </c>
      <c r="IU119" s="86">
        <f t="shared" si="144"/>
        <v>1.5891524744063303E-65</v>
      </c>
      <c r="IV119" s="86">
        <f t="shared" si="144"/>
        <v>1.4089789260152327E-38</v>
      </c>
      <c r="IW119" s="86">
        <f t="shared" si="144"/>
        <v>1.8997052542196355E-23</v>
      </c>
      <c r="IY119" s="86">
        <f t="shared" si="145"/>
        <v>1.0142520155110801E-6</v>
      </c>
      <c r="IZ119" s="86">
        <f t="shared" si="145"/>
        <v>3.1323499783574851E-6</v>
      </c>
      <c r="JA119" s="86">
        <f t="shared" si="145"/>
        <v>4.6190619728334994E-7</v>
      </c>
      <c r="JB119" s="86">
        <f t="shared" si="145"/>
        <v>1.0491683905113674E-7</v>
      </c>
      <c r="JC119" s="86">
        <f t="shared" si="145"/>
        <v>1.589304597122828E-8</v>
      </c>
      <c r="JD119" s="86">
        <f t="shared" si="145"/>
        <v>7.7923748801511113E-9</v>
      </c>
      <c r="JE119" s="86">
        <f t="shared" si="145"/>
        <v>5.9526773181369763E-8</v>
      </c>
      <c r="JF119" s="86">
        <f t="shared" si="145"/>
        <v>2.1653701479063771E-7</v>
      </c>
      <c r="JG119" s="86">
        <f t="shared" si="145"/>
        <v>4.3402527632684354E-7</v>
      </c>
      <c r="JH119" s="86">
        <f t="shared" si="145"/>
        <v>2.2922433442264361E-8</v>
      </c>
      <c r="JI119" s="86">
        <f t="shared" si="145"/>
        <v>2.5126906441001397E-7</v>
      </c>
      <c r="JJ119" s="86">
        <f t="shared" si="145"/>
        <v>1.2678398770493895E-7</v>
      </c>
      <c r="JK119" s="86">
        <f t="shared" si="145"/>
        <v>3.1464766382784078E-8</v>
      </c>
      <c r="JL119" s="86">
        <f t="shared" si="145"/>
        <v>1.050761097329672E-5</v>
      </c>
      <c r="JM119" s="86">
        <f t="shared" si="145"/>
        <v>1.6836955013793147E-4</v>
      </c>
    </row>
    <row r="120" spans="2:273" x14ac:dyDescent="0.25">
      <c r="B120" s="2">
        <v>93</v>
      </c>
      <c r="C120" s="37">
        <v>95.704999999999998</v>
      </c>
      <c r="D120" s="37">
        <v>95.869</v>
      </c>
      <c r="E120" s="37">
        <v>93.033000000000001</v>
      </c>
      <c r="F120" s="37">
        <v>91.688999999999993</v>
      </c>
      <c r="G120" s="37">
        <v>96.361000000000004</v>
      </c>
      <c r="H120" s="37">
        <v>96.766999999999996</v>
      </c>
      <c r="I120" s="37">
        <v>94.783000000000001</v>
      </c>
      <c r="J120" s="37">
        <v>93.271000000000001</v>
      </c>
      <c r="K120" s="37">
        <v>93.433000000000007</v>
      </c>
      <c r="L120" s="37">
        <v>95.287999999999997</v>
      </c>
      <c r="M120" s="37">
        <v>94.35</v>
      </c>
      <c r="N120" s="37">
        <v>93.614000000000004</v>
      </c>
      <c r="O120" s="37">
        <v>94.671999999999997</v>
      </c>
      <c r="P120" s="37">
        <v>94.694999999999993</v>
      </c>
      <c r="Q120" s="37">
        <v>98.95</v>
      </c>
      <c r="S120" s="4">
        <f t="shared" si="146"/>
        <v>97.062778074851067</v>
      </c>
      <c r="T120" s="4">
        <f t="shared" si="146"/>
        <v>96.670743940543915</v>
      </c>
      <c r="U120" s="4">
        <f t="shared" si="146"/>
        <v>92.884856562770793</v>
      </c>
      <c r="V120" s="4">
        <f t="shared" si="146"/>
        <v>92.815511135991187</v>
      </c>
      <c r="W120" s="4">
        <f t="shared" si="146"/>
        <v>95.710590809824538</v>
      </c>
      <c r="X120" s="4">
        <f t="shared" si="146"/>
        <v>95.929106373303284</v>
      </c>
      <c r="Y120" s="4">
        <f t="shared" si="146"/>
        <v>94.337444007840858</v>
      </c>
      <c r="Z120" s="4">
        <f t="shared" si="146"/>
        <v>94.145316909757867</v>
      </c>
      <c r="AA120" s="4">
        <f t="shared" si="146"/>
        <v>92.543626962792089</v>
      </c>
      <c r="AB120" s="4">
        <f t="shared" si="146"/>
        <v>95.680511501781922</v>
      </c>
      <c r="AC120" s="4">
        <f t="shared" si="146"/>
        <v>95.067255076130834</v>
      </c>
      <c r="AD120" s="4">
        <f t="shared" si="146"/>
        <v>94.093799155459834</v>
      </c>
      <c r="AE120" s="4">
        <f t="shared" si="146"/>
        <v>94.758763246622991</v>
      </c>
      <c r="AF120" s="4">
        <f t="shared" si="146"/>
        <v>96.020642933078022</v>
      </c>
      <c r="AG120" s="4">
        <f t="shared" si="146"/>
        <v>98.749018247729964</v>
      </c>
      <c r="AI120" s="4">
        <f t="shared" si="147"/>
        <v>-1.3577780748510691</v>
      </c>
      <c r="AJ120" s="4">
        <f t="shared" si="147"/>
        <v>-0.80174394054391485</v>
      </c>
      <c r="AK120" s="4">
        <f t="shared" si="147"/>
        <v>0.14814343722920853</v>
      </c>
      <c r="AL120" s="4">
        <f t="shared" si="147"/>
        <v>-1.1265111359911941</v>
      </c>
      <c r="AM120" s="4">
        <f t="shared" si="147"/>
        <v>0.65040919017546628</v>
      </c>
      <c r="AN120" s="4">
        <f t="shared" si="147"/>
        <v>0.83789362669671164</v>
      </c>
      <c r="AO120" s="4">
        <f t="shared" si="147"/>
        <v>0.44555599215914299</v>
      </c>
      <c r="AP120" s="4">
        <f t="shared" si="147"/>
        <v>-0.8743169097578658</v>
      </c>
      <c r="AQ120" s="4">
        <f t="shared" si="147"/>
        <v>0.8893730372079176</v>
      </c>
      <c r="AR120" s="4">
        <f t="shared" si="147"/>
        <v>-0.39251150178192518</v>
      </c>
      <c r="AS120" s="4">
        <f t="shared" si="147"/>
        <v>-0.71725507613084005</v>
      </c>
      <c r="AT120" s="4">
        <f t="shared" si="147"/>
        <v>-0.47979915545982976</v>
      </c>
      <c r="AU120" s="4">
        <f t="shared" si="147"/>
        <v>-8.6763246622993506E-2</v>
      </c>
      <c r="AV120" s="4">
        <f t="shared" si="147"/>
        <v>-1.3256429330780293</v>
      </c>
      <c r="AW120" s="4">
        <f t="shared" si="147"/>
        <v>0.20098175227003878</v>
      </c>
      <c r="AY120" s="2">
        <f t="shared" si="139"/>
        <v>97.062764685241333</v>
      </c>
      <c r="AZ120" s="2">
        <f t="shared" si="139"/>
        <v>96.670340633110342</v>
      </c>
      <c r="BA120" s="2">
        <f t="shared" si="139"/>
        <v>92.884734331258059</v>
      </c>
      <c r="BB120" s="2">
        <f t="shared" si="139"/>
        <v>92.815455905540105</v>
      </c>
      <c r="BC120" s="2">
        <f t="shared" si="139"/>
        <v>95.710580738931142</v>
      </c>
      <c r="BD120" s="2">
        <f t="shared" si="139"/>
        <v>95.929098832466096</v>
      </c>
      <c r="BE120" s="2">
        <f t="shared" si="139"/>
        <v>94.337389623127549</v>
      </c>
      <c r="BF120" s="2">
        <f t="shared" si="139"/>
        <v>94.145125701026871</v>
      </c>
      <c r="BG120" s="2">
        <f t="shared" si="139"/>
        <v>92.54324431138383</v>
      </c>
      <c r="BH120" s="2">
        <f t="shared" si="139"/>
        <v>95.680478022136185</v>
      </c>
      <c r="BI120" s="2">
        <f t="shared" si="139"/>
        <v>95.066953000162542</v>
      </c>
      <c r="BJ120" s="2">
        <f t="shared" si="139"/>
        <v>94.093617276696378</v>
      </c>
      <c r="BK120" s="2">
        <f t="shared" si="139"/>
        <v>94.75872067702295</v>
      </c>
      <c r="BL120" s="2">
        <f t="shared" si="139"/>
        <v>96.010551622521405</v>
      </c>
      <c r="BM120" s="2">
        <f t="shared" si="139"/>
        <v>98.563382552130719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95.704999999999998</v>
      </c>
      <c r="CF120" s="2">
        <f t="shared" si="140"/>
        <v>95.869</v>
      </c>
      <c r="CG120" s="2">
        <f t="shared" si="140"/>
        <v>93.033000000000001</v>
      </c>
      <c r="CH120" s="2">
        <f t="shared" si="140"/>
        <v>91.688999999999993</v>
      </c>
      <c r="CI120" s="2">
        <f t="shared" si="140"/>
        <v>96.361000000000004</v>
      </c>
      <c r="CJ120" s="2">
        <f t="shared" si="140"/>
        <v>96.766999999999996</v>
      </c>
      <c r="CK120" s="2">
        <f t="shared" si="140"/>
        <v>94.783000000000001</v>
      </c>
      <c r="CL120" s="2">
        <f t="shared" si="140"/>
        <v>93.271000000000001</v>
      </c>
      <c r="CM120" s="2">
        <f t="shared" si="140"/>
        <v>93.433000000000007</v>
      </c>
      <c r="CN120" s="2">
        <f t="shared" si="140"/>
        <v>95.287999999999997</v>
      </c>
      <c r="CO120" s="2">
        <f t="shared" si="140"/>
        <v>94.35</v>
      </c>
      <c r="CP120" s="2">
        <f t="shared" si="140"/>
        <v>93.614000000000004</v>
      </c>
      <c r="CQ120" s="2">
        <f t="shared" si="140"/>
        <v>94.671999999999997</v>
      </c>
      <c r="CR120" s="2">
        <f t="shared" si="140"/>
        <v>94.694999999999993</v>
      </c>
      <c r="CS120" s="2">
        <f t="shared" si="140"/>
        <v>98.95</v>
      </c>
      <c r="CU120" s="2">
        <f t="shared" si="110"/>
        <v>95.704999999999998</v>
      </c>
      <c r="CV120" s="2">
        <f t="shared" si="111"/>
        <v>95.869</v>
      </c>
      <c r="CW120" s="2">
        <f t="shared" si="112"/>
        <v>93.033000000000001</v>
      </c>
      <c r="CX120" s="2">
        <f t="shared" si="113"/>
        <v>91.688999999999993</v>
      </c>
      <c r="CY120" s="2">
        <f t="shared" si="114"/>
        <v>96.361000000000004</v>
      </c>
      <c r="CZ120" s="2">
        <f t="shared" si="115"/>
        <v>96.766999999999996</v>
      </c>
      <c r="DA120" s="2">
        <f t="shared" si="116"/>
        <v>94.783000000000001</v>
      </c>
      <c r="DB120" s="2">
        <f t="shared" si="117"/>
        <v>93.271000000000001</v>
      </c>
      <c r="DC120" s="2">
        <f t="shared" si="118"/>
        <v>93.433000000000007</v>
      </c>
      <c r="DD120" s="2">
        <f t="shared" si="119"/>
        <v>95.287999999999997</v>
      </c>
      <c r="DE120" s="2">
        <f t="shared" si="120"/>
        <v>94.35</v>
      </c>
      <c r="DF120" s="2">
        <f t="shared" si="121"/>
        <v>93.614000000000004</v>
      </c>
      <c r="DG120" s="2">
        <f t="shared" si="122"/>
        <v>94.671999999999997</v>
      </c>
      <c r="DH120" s="2">
        <f t="shared" si="123"/>
        <v>94.694999999999993</v>
      </c>
      <c r="DI120" s="2">
        <f t="shared" si="124"/>
        <v>98.95</v>
      </c>
      <c r="DK120" s="2">
        <f t="shared" si="148"/>
        <v>114.56952260787997</v>
      </c>
      <c r="DL120" s="2">
        <f t="shared" si="148"/>
        <v>117.20165860597442</v>
      </c>
      <c r="DM120" s="2">
        <f t="shared" si="148"/>
        <v>113.79476505452824</v>
      </c>
      <c r="DN120" s="2">
        <f t="shared" si="148"/>
        <v>114.37285064011382</v>
      </c>
      <c r="DO120" s="2">
        <f t="shared" si="148"/>
        <v>114.10607736076156</v>
      </c>
      <c r="DP120" s="2">
        <f t="shared" si="148"/>
        <v>116.6784542437174</v>
      </c>
      <c r="DQ120" s="2">
        <f t="shared" si="148"/>
        <v>114.04334598971442</v>
      </c>
      <c r="DR120" s="2">
        <f t="shared" si="148"/>
        <v>117.27416924066924</v>
      </c>
      <c r="DS120" s="2">
        <f t="shared" si="148"/>
        <v>110.32399047619049</v>
      </c>
      <c r="DT120" s="2">
        <f t="shared" si="148"/>
        <v>109.1079914438503</v>
      </c>
      <c r="DU120" s="2">
        <f t="shared" si="148"/>
        <v>112.42816190476191</v>
      </c>
      <c r="DV120" s="2">
        <f t="shared" si="148"/>
        <v>118.21122268907564</v>
      </c>
      <c r="DW120" s="2">
        <f t="shared" si="148"/>
        <v>116.55787619047618</v>
      </c>
      <c r="DX120" s="2">
        <f t="shared" si="148"/>
        <v>116.44536452762921</v>
      </c>
      <c r="DY120" s="2">
        <f t="shared" si="148"/>
        <v>109.34172019704432</v>
      </c>
      <c r="EA120" s="2">
        <f t="shared" si="152"/>
        <v>96.911046231841681</v>
      </c>
      <c r="EB120" s="2">
        <f t="shared" si="152"/>
        <v>96.494811043261365</v>
      </c>
      <c r="EC120" s="2">
        <f t="shared" si="152"/>
        <v>92.709106649111277</v>
      </c>
      <c r="ED120" s="2">
        <f t="shared" si="152"/>
        <v>92.636778790786948</v>
      </c>
      <c r="EE120" s="2">
        <f t="shared" si="151"/>
        <v>95.547014787430655</v>
      </c>
      <c r="EF120" s="2">
        <f t="shared" si="151"/>
        <v>95.730810242434899</v>
      </c>
      <c r="EG120" s="2">
        <f t="shared" si="151"/>
        <v>94.162242169147831</v>
      </c>
      <c r="EH120" s="2">
        <f t="shared" si="151"/>
        <v>93.923355291796042</v>
      </c>
      <c r="EI120" s="2">
        <f t="shared" si="151"/>
        <v>92.372079507164486</v>
      </c>
      <c r="EJ120" s="2">
        <f t="shared" si="151"/>
        <v>95.533868027330584</v>
      </c>
      <c r="EK120" s="2">
        <f t="shared" si="151"/>
        <v>94.88890432330156</v>
      </c>
      <c r="EL120" s="2">
        <f t="shared" si="151"/>
        <v>93.865495001396269</v>
      </c>
      <c r="EM120" s="2">
        <f t="shared" si="135"/>
        <v>94.536842995806552</v>
      </c>
      <c r="EN120" s="2">
        <f t="shared" si="135"/>
        <v>95.788149646679983</v>
      </c>
      <c r="EO120" s="2">
        <f t="shared" si="135"/>
        <v>98.442097393821726</v>
      </c>
      <c r="EQ120" s="2">
        <f t="shared" si="149"/>
        <v>96.787113985173121</v>
      </c>
      <c r="ER120" s="2">
        <f t="shared" si="149"/>
        <v>96.319928692784714</v>
      </c>
      <c r="ES120" s="2">
        <f t="shared" si="149"/>
        <v>92.696748989030439</v>
      </c>
      <c r="ET120" s="2">
        <f t="shared" si="149"/>
        <v>92.684589640490145</v>
      </c>
      <c r="EU120" s="2">
        <f t="shared" si="149"/>
        <v>95.581351143969925</v>
      </c>
      <c r="EV120" s="2">
        <f t="shared" si="149"/>
        <v>95.718622305006804</v>
      </c>
      <c r="EW120" s="2">
        <f t="shared" si="149"/>
        <v>94.131294642404583</v>
      </c>
      <c r="EX120" s="2">
        <f t="shared" si="149"/>
        <v>93.926232748122587</v>
      </c>
      <c r="EY120" s="2">
        <f t="shared" si="149"/>
        <v>92.357518001216093</v>
      </c>
      <c r="EZ120" s="2">
        <f t="shared" si="149"/>
        <v>95.58041440039608</v>
      </c>
      <c r="FA120" s="2">
        <f t="shared" si="149"/>
        <v>94.891673627654725</v>
      </c>
      <c r="FB120" s="2">
        <f t="shared" si="149"/>
        <v>93.762050589054198</v>
      </c>
      <c r="FC120" s="2">
        <f t="shared" si="149"/>
        <v>94.53755736868942</v>
      </c>
      <c r="FD120" s="2">
        <f t="shared" si="149"/>
        <v>95.809290017322766</v>
      </c>
      <c r="FE120" s="2">
        <f t="shared" si="149"/>
        <v>98.413894753035308</v>
      </c>
      <c r="FG120" s="2">
        <f t="shared" si="150"/>
        <v>0.99131049260739668</v>
      </c>
      <c r="FH120" s="2">
        <f t="shared" si="150"/>
        <v>0.99137586034381564</v>
      </c>
      <c r="FI120" s="2">
        <f t="shared" si="150"/>
        <v>0.99165643707801188</v>
      </c>
      <c r="FJ120" s="2">
        <f t="shared" si="150"/>
        <v>0.99181835699543786</v>
      </c>
      <c r="FK120" s="2">
        <f t="shared" si="150"/>
        <v>0.99121607614654672</v>
      </c>
      <c r="FL120" s="2">
        <f t="shared" si="150"/>
        <v>0.99052458109558916</v>
      </c>
      <c r="FM120" s="2">
        <f t="shared" si="150"/>
        <v>0.99116088891020337</v>
      </c>
      <c r="FN120" s="2">
        <f t="shared" si="150"/>
        <v>0.990505382881259</v>
      </c>
      <c r="FO120" s="2">
        <f t="shared" si="150"/>
        <v>0.99044770281894867</v>
      </c>
      <c r="FP120" s="2">
        <f t="shared" si="150"/>
        <v>0.9892655481887388</v>
      </c>
      <c r="FQ120" s="2">
        <f t="shared" si="150"/>
        <v>0.98985187089945648</v>
      </c>
      <c r="FR120" s="2">
        <f t="shared" si="150"/>
        <v>0.99054523330956112</v>
      </c>
      <c r="FS120" s="2">
        <f t="shared" si="150"/>
        <v>0.98992483988238511</v>
      </c>
      <c r="FT120" s="2">
        <f t="shared" si="150"/>
        <v>0.98924822864670536</v>
      </c>
      <c r="FU120" s="2">
        <f t="shared" si="150"/>
        <v>0.98884135032717135</v>
      </c>
      <c r="FW120" s="2">
        <f t="shared" si="141"/>
        <v>1.391895699788691E-2</v>
      </c>
      <c r="FX120" s="2">
        <f t="shared" si="141"/>
        <v>1.7435466545665471E-2</v>
      </c>
      <c r="FY120" s="2">
        <f t="shared" si="141"/>
        <v>2.4424972720734326E-2</v>
      </c>
      <c r="FZ120" s="2">
        <f t="shared" si="141"/>
        <v>1.7576231455350397E-2</v>
      </c>
      <c r="GA120" s="2">
        <f t="shared" si="141"/>
        <v>1.5859547131762807E-2</v>
      </c>
      <c r="GB120" s="2">
        <f t="shared" si="141"/>
        <v>1.633680371262838E-2</v>
      </c>
      <c r="GC120" s="2">
        <f t="shared" si="141"/>
        <v>1.8865199888290867E-2</v>
      </c>
      <c r="GD120" s="2">
        <f t="shared" si="141"/>
        <v>2.2023401270249612E-2</v>
      </c>
      <c r="GE120" s="2">
        <f t="shared" si="141"/>
        <v>2.1782384713072176E-2</v>
      </c>
      <c r="GF120" s="2">
        <f t="shared" si="141"/>
        <v>1.9318822319287506E-2</v>
      </c>
      <c r="GG120" s="2">
        <f t="shared" si="141"/>
        <v>2.0953492007881745E-2</v>
      </c>
      <c r="GH120" s="2">
        <f t="shared" si="141"/>
        <v>1.992277638962309E-2</v>
      </c>
      <c r="GI120" s="2">
        <f t="shared" si="141"/>
        <v>1.714206275555798E-2</v>
      </c>
      <c r="GJ120" s="2">
        <f t="shared" si="141"/>
        <v>1.4206214765202721E-2</v>
      </c>
      <c r="GK120" s="2">
        <f t="shared" si="141"/>
        <v>1.2052563470985232E-2</v>
      </c>
      <c r="GM120" s="86">
        <f t="shared" si="142"/>
        <v>1.1053478021464746E-32</v>
      </c>
      <c r="GN120" s="86">
        <f t="shared" si="142"/>
        <v>6.9634105876523449E-35</v>
      </c>
      <c r="GO120" s="86">
        <f t="shared" si="142"/>
        <v>3.3056227561033097E-47</v>
      </c>
      <c r="GP120" s="86">
        <f t="shared" si="142"/>
        <v>3.9555350614532525E-50</v>
      </c>
      <c r="GQ120" s="86">
        <f t="shared" si="142"/>
        <v>3.2507032319695353E-48</v>
      </c>
      <c r="GR120" s="86">
        <f t="shared" si="142"/>
        <v>1.671569581172806E-48</v>
      </c>
      <c r="GS120" s="86">
        <f t="shared" si="142"/>
        <v>7.0680148020676975E-45</v>
      </c>
      <c r="GT120" s="86">
        <f t="shared" si="142"/>
        <v>1.5612896530023758E-40</v>
      </c>
      <c r="GU120" s="86">
        <f t="shared" si="142"/>
        <v>3.9452522194770254E-40</v>
      </c>
      <c r="GV120" s="86">
        <f t="shared" si="142"/>
        <v>1.9256153118601459E-41</v>
      </c>
      <c r="GW120" s="86">
        <f t="shared" si="142"/>
        <v>6.3694022101078399E-50</v>
      </c>
      <c r="GX120" s="86">
        <f t="shared" si="142"/>
        <v>5.5872477495287765E-48</v>
      </c>
      <c r="GY120" s="86">
        <f t="shared" si="142"/>
        <v>1.0910206695170948E-35</v>
      </c>
      <c r="GZ120" s="86">
        <f t="shared" si="142"/>
        <v>8.3283683736220874E-38</v>
      </c>
      <c r="HA120" s="86">
        <f t="shared" si="142"/>
        <v>4.7385193976655948E-49</v>
      </c>
      <c r="HC120" s="86">
        <f t="shared" si="73"/>
        <v>3.3200571124428815E-8</v>
      </c>
      <c r="HD120" s="86">
        <f t="shared" si="73"/>
        <v>8.1985033426126284E-10</v>
      </c>
      <c r="HE120" s="86">
        <f t="shared" si="73"/>
        <v>6.2476200628645532E-14</v>
      </c>
      <c r="HF120" s="86">
        <f t="shared" si="73"/>
        <v>4.1012945572759135E-13</v>
      </c>
      <c r="HG120" s="86">
        <f t="shared" si="73"/>
        <v>2.3753145900248854E-11</v>
      </c>
      <c r="HH120" s="86">
        <f t="shared" si="73"/>
        <v>9.9254600301190266E-15</v>
      </c>
      <c r="HI120" s="86">
        <f t="shared" si="138"/>
        <v>5.7893026950522498E-12</v>
      </c>
      <c r="HJ120" s="86">
        <f t="shared" si="138"/>
        <v>1.0191563827163536E-11</v>
      </c>
      <c r="HK120" s="86">
        <f t="shared" si="138"/>
        <v>7.3394673093135073E-13</v>
      </c>
      <c r="HL120" s="86">
        <f t="shared" si="138"/>
        <v>1.5280818913581184E-12</v>
      </c>
      <c r="HM120" s="86">
        <f t="shared" si="138"/>
        <v>2.0239658406177826E-15</v>
      </c>
      <c r="HN120" s="86">
        <f t="shared" si="138"/>
        <v>1.8438912814170931E-11</v>
      </c>
      <c r="HO120" s="86">
        <f t="shared" si="138"/>
        <v>1.6401207688515234E-10</v>
      </c>
      <c r="HP120" s="86">
        <f t="shared" si="138"/>
        <v>5.1771499823023794E-9</v>
      </c>
      <c r="HQ120" s="86">
        <f t="shared" si="138"/>
        <v>2.840362790693213E-11</v>
      </c>
      <c r="HS120" s="86">
        <f t="shared" si="143"/>
        <v>1.9732508836740367E-6</v>
      </c>
      <c r="HT120" s="86">
        <f t="shared" si="143"/>
        <v>1.101016175202294E-5</v>
      </c>
      <c r="HU120" s="86">
        <f t="shared" si="143"/>
        <v>1.8318384681870865E-6</v>
      </c>
      <c r="HV120" s="86">
        <f t="shared" si="143"/>
        <v>4.7189671579509477E-7</v>
      </c>
      <c r="HW120" s="86">
        <f t="shared" si="143"/>
        <v>7.5961574545800746E-8</v>
      </c>
      <c r="HX120" s="86">
        <f t="shared" si="143"/>
        <v>4.1582279474541084E-8</v>
      </c>
      <c r="HY120" s="86">
        <f t="shared" si="143"/>
        <v>2.8138636930174672E-7</v>
      </c>
      <c r="HZ120" s="86">
        <f t="shared" si="143"/>
        <v>9.8659432513509441E-7</v>
      </c>
      <c r="IA120" s="86">
        <f t="shared" si="143"/>
        <v>1.863040880991058E-6</v>
      </c>
      <c r="IB120" s="86">
        <f t="shared" si="143"/>
        <v>1.2450676628795641E-7</v>
      </c>
      <c r="IC120" s="86">
        <f t="shared" si="143"/>
        <v>1.1204992320503661E-6</v>
      </c>
      <c r="ID120" s="86">
        <f t="shared" si="143"/>
        <v>6.0578143535131716E-7</v>
      </c>
      <c r="IE120" s="86">
        <f t="shared" si="143"/>
        <v>1.383495330481905E-7</v>
      </c>
      <c r="IF120" s="86">
        <f t="shared" si="143"/>
        <v>2.6550570202033906E-5</v>
      </c>
      <c r="IG120" s="86">
        <f t="shared" si="143"/>
        <v>3.2724967410154715E-4</v>
      </c>
      <c r="II120" s="86">
        <f t="shared" si="144"/>
        <v>1.5685655819478681E-50</v>
      </c>
      <c r="IJ120" s="86">
        <f t="shared" si="144"/>
        <v>5.8074598356424743E-55</v>
      </c>
      <c r="IK120" s="86">
        <f t="shared" si="144"/>
        <v>1.5131875890661983E-47</v>
      </c>
      <c r="IL120" s="86">
        <f t="shared" si="144"/>
        <v>1.7693092315749895E-60</v>
      </c>
      <c r="IM120" s="86">
        <f t="shared" si="144"/>
        <v>3.9804214763068912E-64</v>
      </c>
      <c r="IN120" s="86">
        <f t="shared" si="144"/>
        <v>2.5970483124420766E-66</v>
      </c>
      <c r="IO120" s="86">
        <f t="shared" si="144"/>
        <v>2.9705582769190036E-60</v>
      </c>
      <c r="IP120" s="86">
        <f t="shared" si="144"/>
        <v>1.0963269248699708E-57</v>
      </c>
      <c r="IQ120" s="86">
        <f t="shared" si="144"/>
        <v>3.5599661579766339E-56</v>
      </c>
      <c r="IR120" s="86">
        <f t="shared" si="144"/>
        <v>1.5347107138095831E-66</v>
      </c>
      <c r="IS120" s="86">
        <f t="shared" si="144"/>
        <v>4.7701125332922521E-58</v>
      </c>
      <c r="IT120" s="86">
        <f t="shared" si="144"/>
        <v>1.9346434538391787E-62</v>
      </c>
      <c r="IU120" s="86">
        <f t="shared" si="144"/>
        <v>1.0061572191003549E-62</v>
      </c>
      <c r="IV120" s="86">
        <f t="shared" si="144"/>
        <v>5.0061053024878376E-37</v>
      </c>
      <c r="IW120" s="86">
        <f t="shared" si="144"/>
        <v>1.4579575070836282E-22</v>
      </c>
      <c r="IY120" s="86">
        <f t="shared" si="145"/>
        <v>2.0064514547984654E-6</v>
      </c>
      <c r="IZ120" s="86">
        <f t="shared" si="145"/>
        <v>1.1010981602357202E-5</v>
      </c>
      <c r="JA120" s="86">
        <f t="shared" si="145"/>
        <v>1.8318385306632871E-6</v>
      </c>
      <c r="JB120" s="86">
        <f t="shared" si="145"/>
        <v>4.7189712592455047E-7</v>
      </c>
      <c r="JC120" s="86">
        <f t="shared" si="145"/>
        <v>7.5985327691700998E-8</v>
      </c>
      <c r="JD120" s="86">
        <f t="shared" si="145"/>
        <v>4.1582289400001116E-8</v>
      </c>
      <c r="JE120" s="86">
        <f t="shared" si="145"/>
        <v>2.8139215860444176E-7</v>
      </c>
      <c r="JF120" s="86">
        <f t="shared" si="145"/>
        <v>9.8660451669892148E-7</v>
      </c>
      <c r="JG120" s="86">
        <f t="shared" si="145"/>
        <v>1.8630416149377889E-6</v>
      </c>
      <c r="JH120" s="86">
        <f t="shared" si="145"/>
        <v>1.2450829436984778E-7</v>
      </c>
      <c r="JI120" s="86">
        <f t="shared" si="145"/>
        <v>1.1204992340743319E-6</v>
      </c>
      <c r="JJ120" s="86">
        <f t="shared" si="145"/>
        <v>6.0579987426413129E-7</v>
      </c>
      <c r="JK120" s="86">
        <f t="shared" si="145"/>
        <v>1.3851354512507565E-7</v>
      </c>
      <c r="JL120" s="86">
        <f t="shared" si="145"/>
        <v>2.6555747352016209E-5</v>
      </c>
      <c r="JM120" s="86">
        <f t="shared" si="145"/>
        <v>3.2724970250517507E-4</v>
      </c>
    </row>
    <row r="121" spans="2:273" x14ac:dyDescent="0.25">
      <c r="B121" s="2">
        <v>94</v>
      </c>
      <c r="C121" s="37">
        <v>95.983999999999995</v>
      </c>
      <c r="D121" s="37">
        <v>97.688999999999993</v>
      </c>
      <c r="E121" s="37">
        <v>93.540999999999997</v>
      </c>
      <c r="F121" s="37">
        <v>92.262</v>
      </c>
      <c r="G121" s="37">
        <v>94.606999999999999</v>
      </c>
      <c r="H121" s="37">
        <v>94.167000000000002</v>
      </c>
      <c r="I121" s="37">
        <v>95.25</v>
      </c>
      <c r="J121" s="37">
        <v>93.084999999999994</v>
      </c>
      <c r="K121" s="37">
        <v>93.983000000000004</v>
      </c>
      <c r="L121" s="37">
        <v>95.644000000000005</v>
      </c>
      <c r="M121" s="37">
        <v>94.382999999999996</v>
      </c>
      <c r="N121" s="37">
        <v>94.596000000000004</v>
      </c>
      <c r="O121" s="37">
        <v>95.724000000000004</v>
      </c>
      <c r="P121" s="37">
        <v>96.575999999999993</v>
      </c>
      <c r="Q121" s="37">
        <v>100</v>
      </c>
      <c r="S121" s="4">
        <f t="shared" si="146"/>
        <v>96.861197348647451</v>
      </c>
      <c r="T121" s="4">
        <f t="shared" si="146"/>
        <v>96.448727295581179</v>
      </c>
      <c r="U121" s="4">
        <f t="shared" si="146"/>
        <v>92.726588372471326</v>
      </c>
      <c r="V121" s="4">
        <f t="shared" si="146"/>
        <v>92.665720898739096</v>
      </c>
      <c r="W121" s="4">
        <f t="shared" si="146"/>
        <v>95.531532086644646</v>
      </c>
      <c r="X121" s="4">
        <f t="shared" si="146"/>
        <v>95.737887548449635</v>
      </c>
      <c r="Y121" s="4">
        <f t="shared" si="146"/>
        <v>94.133540558079673</v>
      </c>
      <c r="Z121" s="4">
        <f t="shared" si="146"/>
        <v>93.975508476020266</v>
      </c>
      <c r="AA121" s="4">
        <f t="shared" si="146"/>
        <v>92.40108527438592</v>
      </c>
      <c r="AB121" s="4">
        <f t="shared" si="146"/>
        <v>95.528379939975039</v>
      </c>
      <c r="AC121" s="4">
        <f t="shared" si="146"/>
        <v>94.88004922803843</v>
      </c>
      <c r="AD121" s="4">
        <f t="shared" si="146"/>
        <v>93.894431507928488</v>
      </c>
      <c r="AE121" s="4">
        <f t="shared" si="146"/>
        <v>94.597054591199438</v>
      </c>
      <c r="AF121" s="4">
        <f t="shared" si="146"/>
        <v>95.892300198599685</v>
      </c>
      <c r="AG121" s="4">
        <f t="shared" si="146"/>
        <v>98.817599486533609</v>
      </c>
      <c r="AI121" s="4">
        <f t="shared" si="147"/>
        <v>-0.87719734864745647</v>
      </c>
      <c r="AJ121" s="4">
        <f t="shared" si="147"/>
        <v>1.240272704418814</v>
      </c>
      <c r="AK121" s="4">
        <f t="shared" si="147"/>
        <v>0.81441162752867058</v>
      </c>
      <c r="AL121" s="4">
        <f t="shared" si="147"/>
        <v>-0.40372089873909545</v>
      </c>
      <c r="AM121" s="4">
        <f t="shared" si="147"/>
        <v>-0.92453208664464626</v>
      </c>
      <c r="AN121" s="4">
        <f t="shared" si="147"/>
        <v>-1.5708875484496332</v>
      </c>
      <c r="AO121" s="4">
        <f t="shared" si="147"/>
        <v>1.1164594419203269</v>
      </c>
      <c r="AP121" s="4">
        <f t="shared" si="147"/>
        <v>-0.89050847602027261</v>
      </c>
      <c r="AQ121" s="4">
        <f t="shared" si="147"/>
        <v>1.5819147256140837</v>
      </c>
      <c r="AR121" s="4">
        <f t="shared" si="147"/>
        <v>0.11562006002496616</v>
      </c>
      <c r="AS121" s="4">
        <f t="shared" si="147"/>
        <v>-0.49704922803843488</v>
      </c>
      <c r="AT121" s="4">
        <f t="shared" si="147"/>
        <v>0.70156849207151595</v>
      </c>
      <c r="AU121" s="4">
        <f t="shared" si="147"/>
        <v>1.1269454088005659</v>
      </c>
      <c r="AV121" s="4">
        <f t="shared" si="147"/>
        <v>0.68369980140030862</v>
      </c>
      <c r="AW121" s="4">
        <f t="shared" si="147"/>
        <v>1.1824005134663906</v>
      </c>
      <c r="AY121" s="2">
        <f t="shared" si="139"/>
        <v>96.861157844527767</v>
      </c>
      <c r="AZ121" s="2">
        <f t="shared" si="139"/>
        <v>96.447471182557663</v>
      </c>
      <c r="BA121" s="2">
        <f t="shared" si="139"/>
        <v>92.726160334123065</v>
      </c>
      <c r="BB121" s="2">
        <f t="shared" si="139"/>
        <v>92.665502631819678</v>
      </c>
      <c r="BC121" s="2">
        <f t="shared" si="139"/>
        <v>95.531488028550257</v>
      </c>
      <c r="BD121" s="2">
        <f t="shared" si="139"/>
        <v>95.737852280521196</v>
      </c>
      <c r="BE121" s="2">
        <f t="shared" si="139"/>
        <v>94.133314676856529</v>
      </c>
      <c r="BF121" s="2">
        <f t="shared" si="139"/>
        <v>93.974748882078998</v>
      </c>
      <c r="BG121" s="2">
        <f t="shared" si="139"/>
        <v>92.399651260135499</v>
      </c>
      <c r="BH121" s="2">
        <f t="shared" si="139"/>
        <v>95.52822204614462</v>
      </c>
      <c r="BI121" s="2">
        <f t="shared" si="139"/>
        <v>94.878873750848754</v>
      </c>
      <c r="BJ121" s="2">
        <f t="shared" si="139"/>
        <v>93.893674100485953</v>
      </c>
      <c r="BK121" s="2">
        <f t="shared" si="139"/>
        <v>94.596871960489125</v>
      </c>
      <c r="BL121" s="2">
        <f t="shared" si="139"/>
        <v>95.868775294015151</v>
      </c>
      <c r="BM121" s="2">
        <f t="shared" si="139"/>
        <v>98.481092470118554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95.983999999999995</v>
      </c>
      <c r="CF121" s="2">
        <f t="shared" si="140"/>
        <v>97.688999999999993</v>
      </c>
      <c r="CG121" s="2">
        <f t="shared" si="140"/>
        <v>93.540999999999997</v>
      </c>
      <c r="CH121" s="2">
        <f t="shared" si="140"/>
        <v>92.262</v>
      </c>
      <c r="CI121" s="2">
        <f t="shared" si="140"/>
        <v>94.606999999999999</v>
      </c>
      <c r="CJ121" s="2">
        <f t="shared" si="140"/>
        <v>94.167000000000002</v>
      </c>
      <c r="CK121" s="2">
        <f t="shared" si="140"/>
        <v>95.25</v>
      </c>
      <c r="CL121" s="2">
        <f t="shared" si="140"/>
        <v>93.084999999999994</v>
      </c>
      <c r="CM121" s="2">
        <f t="shared" si="140"/>
        <v>93.983000000000004</v>
      </c>
      <c r="CN121" s="2">
        <f t="shared" si="140"/>
        <v>95.644000000000005</v>
      </c>
      <c r="CO121" s="2">
        <f t="shared" si="140"/>
        <v>94.382999999999996</v>
      </c>
      <c r="CP121" s="2">
        <f t="shared" si="140"/>
        <v>94.596000000000004</v>
      </c>
      <c r="CQ121" s="2">
        <f t="shared" si="140"/>
        <v>95.724000000000004</v>
      </c>
      <c r="CR121" s="2">
        <f t="shared" si="140"/>
        <v>96.575999999999993</v>
      </c>
      <c r="CS121" s="2">
        <f t="shared" si="140"/>
        <v>100</v>
      </c>
      <c r="CU121" s="2">
        <f t="shared" si="110"/>
        <v>95.983999999999995</v>
      </c>
      <c r="CV121" s="2">
        <f t="shared" si="111"/>
        <v>97.688999999999993</v>
      </c>
      <c r="CW121" s="2">
        <f t="shared" si="112"/>
        <v>93.540999999999997</v>
      </c>
      <c r="CX121" s="2">
        <f t="shared" si="113"/>
        <v>92.262</v>
      </c>
      <c r="CY121" s="2">
        <f t="shared" si="114"/>
        <v>94.606999999999999</v>
      </c>
      <c r="CZ121" s="2">
        <f t="shared" si="115"/>
        <v>94.167000000000002</v>
      </c>
      <c r="DA121" s="2">
        <f t="shared" si="116"/>
        <v>95.25</v>
      </c>
      <c r="DB121" s="2">
        <f t="shared" si="117"/>
        <v>93.084999999999994</v>
      </c>
      <c r="DC121" s="2">
        <f t="shared" si="118"/>
        <v>93.983000000000004</v>
      </c>
      <c r="DD121" s="2">
        <f t="shared" si="119"/>
        <v>95.644000000000005</v>
      </c>
      <c r="DE121" s="2">
        <f t="shared" si="120"/>
        <v>94.382999999999996</v>
      </c>
      <c r="DF121" s="2">
        <f t="shared" si="121"/>
        <v>94.596000000000004</v>
      </c>
      <c r="DG121" s="2">
        <f t="shared" si="122"/>
        <v>95.724000000000004</v>
      </c>
      <c r="DH121" s="2">
        <f t="shared" si="123"/>
        <v>96.575999999999993</v>
      </c>
      <c r="DI121" s="2">
        <f t="shared" si="124"/>
        <v>100</v>
      </c>
      <c r="DK121" s="2">
        <f t="shared" si="148"/>
        <v>114.62032326454037</v>
      </c>
      <c r="DL121" s="2">
        <f t="shared" si="148"/>
        <v>117.31704212714742</v>
      </c>
      <c r="DM121" s="2">
        <f t="shared" si="148"/>
        <v>113.91655618776674</v>
      </c>
      <c r="DN121" s="2">
        <f t="shared" si="148"/>
        <v>114.4799144326513</v>
      </c>
      <c r="DO121" s="2">
        <f t="shared" si="148"/>
        <v>114.17789331436698</v>
      </c>
      <c r="DP121" s="2">
        <f t="shared" si="148"/>
        <v>116.78309625414889</v>
      </c>
      <c r="DQ121" s="2">
        <f t="shared" si="148"/>
        <v>114.14463869132291</v>
      </c>
      <c r="DR121" s="2">
        <f t="shared" si="148"/>
        <v>117.43312548262548</v>
      </c>
      <c r="DS121" s="2">
        <f t="shared" si="148"/>
        <v>110.40651344537815</v>
      </c>
      <c r="DT121" s="2">
        <f t="shared" si="148"/>
        <v>109.16676088617268</v>
      </c>
      <c r="DU121" s="2">
        <f t="shared" si="148"/>
        <v>112.51368739495798</v>
      </c>
      <c r="DV121" s="2">
        <f t="shared" si="148"/>
        <v>118.37551204481794</v>
      </c>
      <c r="DW121" s="2">
        <f t="shared" si="148"/>
        <v>116.6847705882353</v>
      </c>
      <c r="DX121" s="2">
        <f t="shared" si="148"/>
        <v>116.58656105169338</v>
      </c>
      <c r="DY121" s="2">
        <f t="shared" si="148"/>
        <v>109.37645073891625</v>
      </c>
      <c r="EA121" s="2">
        <f t="shared" si="152"/>
        <v>96.720752256995226</v>
      </c>
      <c r="EB121" s="2">
        <f t="shared" si="152"/>
        <v>96.284740517760369</v>
      </c>
      <c r="EC121" s="2">
        <f t="shared" si="152"/>
        <v>92.563651415404891</v>
      </c>
      <c r="ED121" s="2">
        <f t="shared" si="152"/>
        <v>92.50067757560825</v>
      </c>
      <c r="EE121" s="2">
        <f t="shared" si="151"/>
        <v>95.380287122612415</v>
      </c>
      <c r="EF121" s="2">
        <f t="shared" si="151"/>
        <v>95.554423225693029</v>
      </c>
      <c r="EG121" s="2">
        <f t="shared" si="151"/>
        <v>93.971069822569703</v>
      </c>
      <c r="EH121" s="2">
        <f t="shared" si="151"/>
        <v>93.769605857685946</v>
      </c>
      <c r="EI121" s="2">
        <f t="shared" si="151"/>
        <v>92.241516549811095</v>
      </c>
      <c r="EJ121" s="2">
        <f t="shared" si="151"/>
        <v>95.392475323304311</v>
      </c>
      <c r="EK121" s="2">
        <f t="shared" si="151"/>
        <v>94.713934739923602</v>
      </c>
      <c r="EL121" s="2">
        <f t="shared" si="151"/>
        <v>93.682351503304488</v>
      </c>
      <c r="EM121" s="2">
        <f t="shared" si="135"/>
        <v>94.391839682120747</v>
      </c>
      <c r="EN121" s="2">
        <f t="shared" si="135"/>
        <v>95.663147947165982</v>
      </c>
      <c r="EO121" s="2">
        <f t="shared" si="135"/>
        <v>98.369891972916037</v>
      </c>
      <c r="EQ121" s="2">
        <f t="shared" si="149"/>
        <v>96.618680687186952</v>
      </c>
      <c r="ER121" s="2">
        <f t="shared" si="149"/>
        <v>96.136957761253583</v>
      </c>
      <c r="ES121" s="2">
        <f t="shared" si="149"/>
        <v>92.560145538951417</v>
      </c>
      <c r="ET121" s="2">
        <f t="shared" si="149"/>
        <v>92.537238034811978</v>
      </c>
      <c r="EU121" s="2">
        <f t="shared" si="149"/>
        <v>95.408863262355069</v>
      </c>
      <c r="EV121" s="2">
        <f t="shared" si="149"/>
        <v>95.544609142966607</v>
      </c>
      <c r="EW121" s="2">
        <f t="shared" si="149"/>
        <v>93.946455420953924</v>
      </c>
      <c r="EX121" s="2">
        <f t="shared" si="149"/>
        <v>93.772290694134355</v>
      </c>
      <c r="EY121" s="2">
        <f t="shared" si="149"/>
        <v>92.23110259831013</v>
      </c>
      <c r="EZ121" s="2">
        <f t="shared" si="149"/>
        <v>95.428886710047038</v>
      </c>
      <c r="FA121" s="2">
        <f t="shared" si="149"/>
        <v>94.716178273945303</v>
      </c>
      <c r="FB121" s="2">
        <f t="shared" si="149"/>
        <v>93.600706769611534</v>
      </c>
      <c r="FC121" s="2">
        <f t="shared" si="149"/>
        <v>94.392290922998455</v>
      </c>
      <c r="FD121" s="2">
        <f t="shared" si="149"/>
        <v>95.680099072721703</v>
      </c>
      <c r="FE121" s="2">
        <f t="shared" si="149"/>
        <v>98.300101210381456</v>
      </c>
      <c r="FG121" s="2">
        <f t="shared" si="150"/>
        <v>0.99206901117432089</v>
      </c>
      <c r="FH121" s="2">
        <f t="shared" si="150"/>
        <v>0.99212871818228621</v>
      </c>
      <c r="FI121" s="2">
        <f t="shared" si="150"/>
        <v>0.99238498966902089</v>
      </c>
      <c r="FJ121" s="2">
        <f t="shared" si="150"/>
        <v>0.99253287734510998</v>
      </c>
      <c r="FK121" s="2">
        <f t="shared" si="150"/>
        <v>0.99198276979582345</v>
      </c>
      <c r="FL121" s="2">
        <f t="shared" si="150"/>
        <v>0.99135110437204144</v>
      </c>
      <c r="FM121" s="2">
        <f t="shared" si="150"/>
        <v>0.99193236030160681</v>
      </c>
      <c r="FN121" s="2">
        <f t="shared" si="150"/>
        <v>0.99133356613060364</v>
      </c>
      <c r="FO121" s="2">
        <f t="shared" si="150"/>
        <v>0.99128087301601153</v>
      </c>
      <c r="FP121" s="2">
        <f t="shared" si="150"/>
        <v>0.99020080810588706</v>
      </c>
      <c r="FQ121" s="2">
        <f t="shared" si="150"/>
        <v>0.99073652466906104</v>
      </c>
      <c r="FR121" s="2">
        <f t="shared" si="150"/>
        <v>0.99136997082688694</v>
      </c>
      <c r="FS121" s="2">
        <f t="shared" si="150"/>
        <v>0.99080319174907472</v>
      </c>
      <c r="FT121" s="2">
        <f t="shared" si="150"/>
        <v>0.99018498259095844</v>
      </c>
      <c r="FU121" s="2">
        <f t="shared" si="150"/>
        <v>0.9898131887247954</v>
      </c>
      <c r="FW121" s="2">
        <f t="shared" si="141"/>
        <v>1.5241365599249861E-2</v>
      </c>
      <c r="FX121" s="2">
        <f t="shared" si="141"/>
        <v>1.9085504371517143E-2</v>
      </c>
      <c r="FY121" s="2">
        <f t="shared" si="141"/>
        <v>2.671848851775593E-2</v>
      </c>
      <c r="FZ121" s="2">
        <f t="shared" si="141"/>
        <v>1.9239329984762302E-2</v>
      </c>
      <c r="GA121" s="2">
        <f t="shared" si="141"/>
        <v>1.736308037274199E-2</v>
      </c>
      <c r="GB121" s="2">
        <f t="shared" si="141"/>
        <v>1.7884760084073113E-2</v>
      </c>
      <c r="GC121" s="2">
        <f t="shared" si="141"/>
        <v>2.0647699868420442E-2</v>
      </c>
      <c r="GD121" s="2">
        <f t="shared" si="141"/>
        <v>2.4096978567152403E-2</v>
      </c>
      <c r="GE121" s="2">
        <f t="shared" si="141"/>
        <v>2.3833822519610914E-2</v>
      </c>
      <c r="GF121" s="2">
        <f t="shared" si="141"/>
        <v>2.1143259686685373E-2</v>
      </c>
      <c r="GG121" s="2">
        <f t="shared" si="141"/>
        <v>2.2928695498111225E-2</v>
      </c>
      <c r="GH121" s="2">
        <f t="shared" si="141"/>
        <v>2.1802982110986576E-2</v>
      </c>
      <c r="GI121" s="2">
        <f t="shared" si="141"/>
        <v>1.8764864053949924E-2</v>
      </c>
      <c r="GJ121" s="2">
        <f t="shared" si="141"/>
        <v>1.5555484548600285E-2</v>
      </c>
      <c r="GK121" s="2">
        <f t="shared" si="141"/>
        <v>1.3200023939240265E-2</v>
      </c>
      <c r="GM121" s="86">
        <f t="shared" si="142"/>
        <v>1.3070122605276204E-34</v>
      </c>
      <c r="GN121" s="86">
        <f t="shared" si="142"/>
        <v>6.9877799128778969E-37</v>
      </c>
      <c r="GO121" s="86">
        <f t="shared" si="142"/>
        <v>7.290129429103993E-50</v>
      </c>
      <c r="GP121" s="86">
        <f t="shared" si="142"/>
        <v>5.574700314271513E-53</v>
      </c>
      <c r="GQ121" s="86">
        <f t="shared" si="142"/>
        <v>5.4759932754357534E-51</v>
      </c>
      <c r="GR121" s="86">
        <f t="shared" si="142"/>
        <v>2.4154572274425018E-51</v>
      </c>
      <c r="GS121" s="86">
        <f t="shared" si="142"/>
        <v>1.7781828167940974E-47</v>
      </c>
      <c r="GT121" s="86">
        <f t="shared" si="142"/>
        <v>7.37518207881466E-43</v>
      </c>
      <c r="GU121" s="86">
        <f t="shared" si="142"/>
        <v>2.0965715616034555E-42</v>
      </c>
      <c r="GV121" s="86">
        <f t="shared" si="142"/>
        <v>7.6164745203056438E-44</v>
      </c>
      <c r="GW121" s="86">
        <f t="shared" si="142"/>
        <v>7.828618853134206E-53</v>
      </c>
      <c r="GX121" s="86">
        <f t="shared" si="142"/>
        <v>1.0149700903020533E-50</v>
      </c>
      <c r="GY121" s="86">
        <f t="shared" si="142"/>
        <v>9.9138134710312776E-38</v>
      </c>
      <c r="GZ121" s="86">
        <f t="shared" si="142"/>
        <v>5.8554997236575468E-40</v>
      </c>
      <c r="HA121" s="86">
        <f t="shared" si="142"/>
        <v>8.6753240099096236E-52</v>
      </c>
      <c r="HC121" s="86">
        <f t="shared" si="73"/>
        <v>2.033740135186743E-9</v>
      </c>
      <c r="HD121" s="86">
        <f t="shared" si="73"/>
        <v>3.9151563768114081E-11</v>
      </c>
      <c r="HE121" s="86">
        <f t="shared" si="73"/>
        <v>9.7602560956662586E-16</v>
      </c>
      <c r="HF121" s="86">
        <f t="shared" si="73"/>
        <v>8.0535901164940954E-15</v>
      </c>
      <c r="HG121" s="86">
        <f t="shared" si="73"/>
        <v>7.2538622646977014E-13</v>
      </c>
      <c r="HH121" s="86">
        <f t="shared" si="73"/>
        <v>8.5321489072878416E-17</v>
      </c>
      <c r="HI121" s="86">
        <f t="shared" si="138"/>
        <v>1.6444283302322128E-13</v>
      </c>
      <c r="HJ121" s="86">
        <f t="shared" si="138"/>
        <v>3.3172764690616149E-13</v>
      </c>
      <c r="HK121" s="86">
        <f t="shared" si="138"/>
        <v>1.7868207983513345E-14</v>
      </c>
      <c r="HL121" s="86">
        <f t="shared" si="138"/>
        <v>3.4898283113091006E-14</v>
      </c>
      <c r="HM121" s="86">
        <f t="shared" si="138"/>
        <v>1.8290203309844542E-17</v>
      </c>
      <c r="HN121" s="86">
        <f t="shared" si="138"/>
        <v>7.1766304233975534E-13</v>
      </c>
      <c r="HO121" s="86">
        <f t="shared" si="138"/>
        <v>6.8611889925250766E-12</v>
      </c>
      <c r="HP121" s="86">
        <f t="shared" si="138"/>
        <v>3.602798997319882E-10</v>
      </c>
      <c r="HQ121" s="86">
        <f t="shared" si="138"/>
        <v>1.1432934954853826E-12</v>
      </c>
      <c r="HS121" s="86">
        <f t="shared" si="143"/>
        <v>6.3419361805847608E-6</v>
      </c>
      <c r="HT121" s="86">
        <f t="shared" si="143"/>
        <v>3.630473132349577E-5</v>
      </c>
      <c r="HU121" s="86">
        <f t="shared" si="143"/>
        <v>6.7698190657917014E-6</v>
      </c>
      <c r="HV121" s="86">
        <f t="shared" si="143"/>
        <v>1.9670170352636916E-6</v>
      </c>
      <c r="HW121" s="86">
        <f t="shared" si="143"/>
        <v>3.4953162700015263E-7</v>
      </c>
      <c r="HX121" s="86">
        <f t="shared" si="143"/>
        <v>2.0462335765648933E-7</v>
      </c>
      <c r="HY121" s="86">
        <f t="shared" si="143"/>
        <v>1.2326509904194702E-6</v>
      </c>
      <c r="HZ121" s="86">
        <f t="shared" si="143"/>
        <v>4.1478760579678558E-6</v>
      </c>
      <c r="IA121" s="86">
        <f t="shared" si="143"/>
        <v>7.3916094223970943E-6</v>
      </c>
      <c r="IB121" s="86">
        <f t="shared" si="143"/>
        <v>6.2040390392810141E-7</v>
      </c>
      <c r="IC121" s="86">
        <f t="shared" si="143"/>
        <v>4.6129726327299547E-6</v>
      </c>
      <c r="ID121" s="86">
        <f t="shared" si="143"/>
        <v>2.6693901851771041E-6</v>
      </c>
      <c r="IE121" s="86">
        <f t="shared" si="143"/>
        <v>6.2514901925336248E-7</v>
      </c>
      <c r="IF121" s="86">
        <f t="shared" si="143"/>
        <v>6.4787585511135969E-5</v>
      </c>
      <c r="IG121" s="86">
        <f t="shared" si="143"/>
        <v>6.1900447177818513E-4</v>
      </c>
      <c r="II121" s="86">
        <f t="shared" si="144"/>
        <v>1.9075334712860441E-48</v>
      </c>
      <c r="IJ121" s="86">
        <f t="shared" si="144"/>
        <v>1.4630653325354503E-52</v>
      </c>
      <c r="IK121" s="86">
        <f t="shared" si="144"/>
        <v>2.7433102050696734E-45</v>
      </c>
      <c r="IL121" s="86">
        <f t="shared" si="144"/>
        <v>7.9911840057097E-58</v>
      </c>
      <c r="IM121" s="86">
        <f t="shared" si="144"/>
        <v>2.2318507915873115E-61</v>
      </c>
      <c r="IN121" s="86">
        <f t="shared" si="144"/>
        <v>1.9054994881125046E-63</v>
      </c>
      <c r="IO121" s="86">
        <f t="shared" si="144"/>
        <v>1.462780874768773E-57</v>
      </c>
      <c r="IP121" s="86">
        <f t="shared" si="144"/>
        <v>5.2526369531039486E-55</v>
      </c>
      <c r="IQ121" s="86">
        <f t="shared" si="144"/>
        <v>1.4191809449829684E-53</v>
      </c>
      <c r="IR121" s="86">
        <f t="shared" si="144"/>
        <v>1.5317728760124773E-63</v>
      </c>
      <c r="IS121" s="86">
        <f t="shared" si="144"/>
        <v>2.1925632222066629E-55</v>
      </c>
      <c r="IT121" s="86">
        <f t="shared" si="144"/>
        <v>1.3143500530778602E-59</v>
      </c>
      <c r="IU121" s="86">
        <f t="shared" si="144"/>
        <v>5.5156118734839188E-60</v>
      </c>
      <c r="IV121" s="86">
        <f t="shared" si="144"/>
        <v>1.6488028409178671E-35</v>
      </c>
      <c r="IW121" s="86">
        <f t="shared" si="144"/>
        <v>1.0736334043620561E-21</v>
      </c>
      <c r="IY121" s="86">
        <f t="shared" si="145"/>
        <v>6.3439699207199474E-6</v>
      </c>
      <c r="IZ121" s="86">
        <f t="shared" si="145"/>
        <v>3.6304770475059536E-5</v>
      </c>
      <c r="JA121" s="86">
        <f t="shared" si="145"/>
        <v>6.7698190667677273E-6</v>
      </c>
      <c r="JB121" s="86">
        <f t="shared" si="145"/>
        <v>1.9670170433172817E-6</v>
      </c>
      <c r="JC121" s="86">
        <f t="shared" si="145"/>
        <v>3.495323523863791E-7</v>
      </c>
      <c r="JD121" s="86">
        <f t="shared" si="145"/>
        <v>2.0462335774181083E-7</v>
      </c>
      <c r="JE121" s="86">
        <f t="shared" si="145"/>
        <v>1.2326511548623032E-6</v>
      </c>
      <c r="JF121" s="86">
        <f t="shared" si="145"/>
        <v>4.1478763896955025E-6</v>
      </c>
      <c r="JG121" s="86">
        <f t="shared" si="145"/>
        <v>7.3916094402653026E-6</v>
      </c>
      <c r="JH121" s="86">
        <f t="shared" si="145"/>
        <v>6.2040393882638452E-7</v>
      </c>
      <c r="JI121" s="86">
        <f t="shared" si="145"/>
        <v>4.6129726327482447E-6</v>
      </c>
      <c r="JJ121" s="86">
        <f t="shared" si="145"/>
        <v>2.6693909028401466E-6</v>
      </c>
      <c r="JK121" s="86">
        <f t="shared" si="145"/>
        <v>6.2515588044235502E-7</v>
      </c>
      <c r="JL121" s="86">
        <f t="shared" si="145"/>
        <v>6.4787945791035701E-5</v>
      </c>
      <c r="JM121" s="86">
        <f t="shared" si="145"/>
        <v>6.190044729214786E-4</v>
      </c>
    </row>
    <row r="122" spans="2:273" x14ac:dyDescent="0.25">
      <c r="B122" s="2">
        <v>95</v>
      </c>
      <c r="C122" s="37">
        <v>96.82</v>
      </c>
      <c r="D122" s="37">
        <v>95.966999999999999</v>
      </c>
      <c r="E122" s="37">
        <v>92.18</v>
      </c>
      <c r="F122" s="37">
        <v>92.033000000000001</v>
      </c>
      <c r="G122" s="37">
        <v>92.656000000000006</v>
      </c>
      <c r="H122" s="37">
        <v>94.3</v>
      </c>
      <c r="I122" s="37">
        <v>95.6</v>
      </c>
      <c r="J122" s="37">
        <v>96.102000000000004</v>
      </c>
      <c r="K122" s="37">
        <v>92.8</v>
      </c>
      <c r="L122" s="37">
        <v>94.322000000000003</v>
      </c>
      <c r="M122" s="37">
        <v>94.25</v>
      </c>
      <c r="N122" s="37">
        <v>92.316000000000003</v>
      </c>
      <c r="O122" s="37">
        <v>94.483000000000004</v>
      </c>
      <c r="P122" s="37">
        <v>98.016999999999996</v>
      </c>
      <c r="Q122" s="37">
        <v>98.783000000000001</v>
      </c>
      <c r="S122" s="4">
        <f t="shared" si="146"/>
        <v>96.660539593741703</v>
      </c>
      <c r="T122" s="4">
        <f t="shared" si="146"/>
        <v>96.229219103581968</v>
      </c>
      <c r="U122" s="4">
        <f t="shared" si="146"/>
        <v>92.569997532608184</v>
      </c>
      <c r="V122" s="4">
        <f t="shared" si="146"/>
        <v>92.517342710369988</v>
      </c>
      <c r="W122" s="4">
        <f t="shared" si="146"/>
        <v>95.35345791872075</v>
      </c>
      <c r="X122" s="4">
        <f t="shared" si="146"/>
        <v>95.547837594887866</v>
      </c>
      <c r="Y122" s="4">
        <f t="shared" si="146"/>
        <v>93.931040701100031</v>
      </c>
      <c r="Z122" s="4">
        <f t="shared" si="146"/>
        <v>93.808345101519578</v>
      </c>
      <c r="AA122" s="4">
        <f t="shared" si="146"/>
        <v>92.261996060944881</v>
      </c>
      <c r="AB122" s="4">
        <f t="shared" si="146"/>
        <v>95.377367242627301</v>
      </c>
      <c r="AC122" s="4">
        <f t="shared" si="146"/>
        <v>94.695923450479711</v>
      </c>
      <c r="AD122" s="4">
        <f t="shared" si="146"/>
        <v>93.697908226998806</v>
      </c>
      <c r="AE122" s="4">
        <f t="shared" si="146"/>
        <v>94.43698074653355</v>
      </c>
      <c r="AF122" s="4">
        <f t="shared" si="146"/>
        <v>95.78075543120724</v>
      </c>
      <c r="AG122" s="4">
        <f t="shared" si="146"/>
        <v>98.992124957703055</v>
      </c>
      <c r="AI122" s="4">
        <f t="shared" si="147"/>
        <v>0.15946040625829028</v>
      </c>
      <c r="AJ122" s="4">
        <f t="shared" si="147"/>
        <v>-0.26221910358196965</v>
      </c>
      <c r="AK122" s="4">
        <f t="shared" si="147"/>
        <v>-0.38999753260817727</v>
      </c>
      <c r="AL122" s="4">
        <f t="shared" si="147"/>
        <v>-0.48434271036998666</v>
      </c>
      <c r="AM122" s="4">
        <f t="shared" si="147"/>
        <v>-2.6974579187207439</v>
      </c>
      <c r="AN122" s="4">
        <f t="shared" si="147"/>
        <v>-1.2478375948878693</v>
      </c>
      <c r="AO122" s="4">
        <f t="shared" si="147"/>
        <v>1.6689592988999635</v>
      </c>
      <c r="AP122" s="4">
        <f t="shared" si="147"/>
        <v>2.2936548984804261</v>
      </c>
      <c r="AQ122" s="4">
        <f t="shared" si="147"/>
        <v>0.53800393905511612</v>
      </c>
      <c r="AR122" s="4">
        <f t="shared" si="147"/>
        <v>-1.0553672426272982</v>
      </c>
      <c r="AS122" s="4">
        <f t="shared" si="147"/>
        <v>-0.44592345047971094</v>
      </c>
      <c r="AT122" s="4">
        <f t="shared" si="147"/>
        <v>-1.381908226998803</v>
      </c>
      <c r="AU122" s="4">
        <f t="shared" si="147"/>
        <v>4.6019253466454302E-2</v>
      </c>
      <c r="AV122" s="4">
        <f t="shared" si="147"/>
        <v>2.2362445687927561</v>
      </c>
      <c r="AW122" s="4">
        <f t="shared" si="147"/>
        <v>-0.20912495770305384</v>
      </c>
      <c r="AY122" s="2">
        <f t="shared" si="139"/>
        <v>96.660425525809941</v>
      </c>
      <c r="AZ122" s="2">
        <f t="shared" si="139"/>
        <v>96.225576178123234</v>
      </c>
      <c r="BA122" s="2">
        <f t="shared" si="139"/>
        <v>92.568604412131592</v>
      </c>
      <c r="BB122" s="2">
        <f t="shared" si="139"/>
        <v>92.516545505233324</v>
      </c>
      <c r="BC122" s="2">
        <f t="shared" si="139"/>
        <v>95.353279899673396</v>
      </c>
      <c r="BD122" s="2">
        <f t="shared" si="139"/>
        <v>95.547685861092916</v>
      </c>
      <c r="BE122" s="2">
        <f t="shared" si="139"/>
        <v>93.930175855501219</v>
      </c>
      <c r="BF122" s="2">
        <f t="shared" si="139"/>
        <v>93.805571984301594</v>
      </c>
      <c r="BG122" s="2">
        <f t="shared" si="139"/>
        <v>92.257043791846201</v>
      </c>
      <c r="BH122" s="2">
        <f t="shared" si="139"/>
        <v>95.37668753255349</v>
      </c>
      <c r="BI122" s="2">
        <f t="shared" si="139"/>
        <v>94.691712729116389</v>
      </c>
      <c r="BJ122" s="2">
        <f t="shared" si="139"/>
        <v>93.695016595428996</v>
      </c>
      <c r="BK122" s="2">
        <f t="shared" si="139"/>
        <v>94.436258016448335</v>
      </c>
      <c r="BL122" s="2">
        <f t="shared" si="139"/>
        <v>95.728204275426805</v>
      </c>
      <c r="BM122" s="2">
        <f t="shared" si="139"/>
        <v>98.399418910632946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96.82</v>
      </c>
      <c r="CF122" s="2">
        <f t="shared" si="140"/>
        <v>95.966999999999999</v>
      </c>
      <c r="CG122" s="2">
        <f t="shared" si="140"/>
        <v>92.18</v>
      </c>
      <c r="CH122" s="2">
        <f t="shared" si="140"/>
        <v>92.033000000000001</v>
      </c>
      <c r="CI122" s="2">
        <f t="shared" si="140"/>
        <v>92.656000000000006</v>
      </c>
      <c r="CJ122" s="2">
        <f t="shared" si="140"/>
        <v>94.3</v>
      </c>
      <c r="CK122" s="2">
        <f t="shared" si="140"/>
        <v>95.6</v>
      </c>
      <c r="CL122" s="2">
        <f t="shared" si="140"/>
        <v>96.102000000000004</v>
      </c>
      <c r="CM122" s="2">
        <f t="shared" si="140"/>
        <v>92.8</v>
      </c>
      <c r="CN122" s="2">
        <f t="shared" si="140"/>
        <v>94.322000000000003</v>
      </c>
      <c r="CO122" s="2">
        <f t="shared" si="140"/>
        <v>94.25</v>
      </c>
      <c r="CP122" s="2">
        <f t="shared" si="140"/>
        <v>92.316000000000003</v>
      </c>
      <c r="CQ122" s="2">
        <f t="shared" si="140"/>
        <v>94.483000000000004</v>
      </c>
      <c r="CR122" s="2">
        <f t="shared" si="140"/>
        <v>98.016999999999996</v>
      </c>
      <c r="CS122" s="2">
        <f t="shared" si="140"/>
        <v>98.783000000000001</v>
      </c>
      <c r="CU122" s="2">
        <f t="shared" si="110"/>
        <v>96.82</v>
      </c>
      <c r="CV122" s="2">
        <f t="shared" si="111"/>
        <v>95.966999999999999</v>
      </c>
      <c r="CW122" s="2">
        <f t="shared" si="112"/>
        <v>92.18</v>
      </c>
      <c r="CX122" s="2">
        <f t="shared" si="113"/>
        <v>92.033000000000001</v>
      </c>
      <c r="CY122" s="2">
        <f t="shared" si="114"/>
        <v>92.656000000000006</v>
      </c>
      <c r="CZ122" s="2">
        <f t="shared" si="115"/>
        <v>94.3</v>
      </c>
      <c r="DA122" s="2">
        <f t="shared" si="116"/>
        <v>95.6</v>
      </c>
      <c r="DB122" s="2">
        <f t="shared" si="117"/>
        <v>96.102000000000004</v>
      </c>
      <c r="DC122" s="2">
        <f t="shared" si="118"/>
        <v>92.8</v>
      </c>
      <c r="DD122" s="2">
        <f t="shared" si="119"/>
        <v>94.322000000000003</v>
      </c>
      <c r="DE122" s="2">
        <f t="shared" si="120"/>
        <v>94.25</v>
      </c>
      <c r="DF122" s="2">
        <f t="shared" si="121"/>
        <v>92.316000000000003</v>
      </c>
      <c r="DG122" s="2">
        <f t="shared" si="122"/>
        <v>94.483000000000004</v>
      </c>
      <c r="DH122" s="2">
        <f t="shared" si="123"/>
        <v>98.016999999999996</v>
      </c>
      <c r="DI122" s="2">
        <f t="shared" si="124"/>
        <v>98.783000000000001</v>
      </c>
      <c r="DK122" s="2">
        <f t="shared" si="148"/>
        <v>114.67112392120079</v>
      </c>
      <c r="DL122" s="2">
        <f t="shared" si="148"/>
        <v>117.43242564832042</v>
      </c>
      <c r="DM122" s="2">
        <f t="shared" si="148"/>
        <v>114.03834732100525</v>
      </c>
      <c r="DN122" s="2">
        <f t="shared" si="148"/>
        <v>114.58697822518877</v>
      </c>
      <c r="DO122" s="2">
        <f t="shared" si="148"/>
        <v>114.24970926797241</v>
      </c>
      <c r="DP122" s="2">
        <f t="shared" si="148"/>
        <v>116.88773826458038</v>
      </c>
      <c r="DQ122" s="2">
        <f t="shared" si="148"/>
        <v>114.24593139293141</v>
      </c>
      <c r="DR122" s="2">
        <f t="shared" si="148"/>
        <v>117.59208172458172</v>
      </c>
      <c r="DS122" s="2">
        <f t="shared" si="148"/>
        <v>110.48903641456583</v>
      </c>
      <c r="DT122" s="2">
        <f t="shared" si="148"/>
        <v>109.22553032849507</v>
      </c>
      <c r="DU122" s="2">
        <f t="shared" si="148"/>
        <v>112.59921288515406</v>
      </c>
      <c r="DV122" s="2">
        <f t="shared" si="148"/>
        <v>118.53980140056024</v>
      </c>
      <c r="DW122" s="2">
        <f t="shared" si="148"/>
        <v>116.8116649859944</v>
      </c>
      <c r="DX122" s="2">
        <f t="shared" si="148"/>
        <v>116.72775757575755</v>
      </c>
      <c r="DY122" s="2">
        <f t="shared" si="148"/>
        <v>109.41118128078817</v>
      </c>
      <c r="EA122" s="2">
        <f t="shared" si="152"/>
        <v>96.530458282148786</v>
      </c>
      <c r="EB122" s="2">
        <f t="shared" si="152"/>
        <v>96.074669992259373</v>
      </c>
      <c r="EC122" s="2">
        <f t="shared" si="152"/>
        <v>92.418196181698505</v>
      </c>
      <c r="ED122" s="2">
        <f t="shared" si="152"/>
        <v>92.364576360429538</v>
      </c>
      <c r="EE122" s="2">
        <f t="shared" si="151"/>
        <v>95.213559457794176</v>
      </c>
      <c r="EF122" s="2">
        <f t="shared" si="151"/>
        <v>95.378036208951144</v>
      </c>
      <c r="EG122" s="2">
        <f t="shared" si="151"/>
        <v>93.779897475991575</v>
      </c>
      <c r="EH122" s="2">
        <f t="shared" si="151"/>
        <v>93.615856423575835</v>
      </c>
      <c r="EI122" s="2">
        <f t="shared" si="151"/>
        <v>92.11095359245769</v>
      </c>
      <c r="EJ122" s="2">
        <f t="shared" si="151"/>
        <v>95.251082619278037</v>
      </c>
      <c r="EK122" s="2">
        <f t="shared" si="151"/>
        <v>94.538965156545643</v>
      </c>
      <c r="EL122" s="2">
        <f t="shared" si="151"/>
        <v>93.499208005212708</v>
      </c>
      <c r="EM122" s="2">
        <f t="shared" si="135"/>
        <v>94.246836368434927</v>
      </c>
      <c r="EN122" s="2">
        <f t="shared" si="135"/>
        <v>95.538146247651994</v>
      </c>
      <c r="EO122" s="2">
        <f t="shared" si="135"/>
        <v>98.297686552010362</v>
      </c>
      <c r="EQ122" s="2">
        <f t="shared" si="149"/>
        <v>96.450247389200797</v>
      </c>
      <c r="ER122" s="2">
        <f t="shared" si="149"/>
        <v>95.953986829722467</v>
      </c>
      <c r="ES122" s="2">
        <f t="shared" si="149"/>
        <v>92.423542088872395</v>
      </c>
      <c r="ET122" s="2">
        <f t="shared" si="149"/>
        <v>92.389886429133824</v>
      </c>
      <c r="EU122" s="2">
        <f t="shared" si="149"/>
        <v>95.236375380740213</v>
      </c>
      <c r="EV122" s="2">
        <f t="shared" si="149"/>
        <v>95.370595980926424</v>
      </c>
      <c r="EW122" s="2">
        <f t="shared" si="149"/>
        <v>93.76161619950328</v>
      </c>
      <c r="EX122" s="2">
        <f t="shared" si="149"/>
        <v>93.618348640146124</v>
      </c>
      <c r="EY122" s="2">
        <f t="shared" si="149"/>
        <v>92.104687195404153</v>
      </c>
      <c r="EZ122" s="2">
        <f t="shared" si="149"/>
        <v>95.277359019697982</v>
      </c>
      <c r="FA122" s="2">
        <f t="shared" si="149"/>
        <v>94.540682920235867</v>
      </c>
      <c r="FB122" s="2">
        <f t="shared" si="149"/>
        <v>93.439362950168885</v>
      </c>
      <c r="FC122" s="2">
        <f t="shared" si="149"/>
        <v>94.247024477307477</v>
      </c>
      <c r="FD122" s="2">
        <f t="shared" si="149"/>
        <v>95.550908128120639</v>
      </c>
      <c r="FE122" s="2">
        <f t="shared" si="149"/>
        <v>98.186307667727618</v>
      </c>
      <c r="FG122" s="2">
        <f t="shared" si="150"/>
        <v>0.99276180111185897</v>
      </c>
      <c r="FH122" s="2">
        <f t="shared" si="150"/>
        <v>0.99281633034295269</v>
      </c>
      <c r="FI122" s="2">
        <f t="shared" si="150"/>
        <v>0.99305037151861875</v>
      </c>
      <c r="FJ122" s="2">
        <f t="shared" si="150"/>
        <v>0.99318542584853298</v>
      </c>
      <c r="FK122" s="2">
        <f t="shared" si="150"/>
        <v>0.99268303755206921</v>
      </c>
      <c r="FL122" s="2">
        <f t="shared" si="150"/>
        <v>0.99210610611402428</v>
      </c>
      <c r="FM122" s="2">
        <f t="shared" si="150"/>
        <v>0.99263699841106245</v>
      </c>
      <c r="FN122" s="2">
        <f t="shared" si="150"/>
        <v>0.992090086650391</v>
      </c>
      <c r="FO122" s="2">
        <f t="shared" si="150"/>
        <v>0.99204195636000669</v>
      </c>
      <c r="FP122" s="2">
        <f t="shared" si="150"/>
        <v>0.99105531846845019</v>
      </c>
      <c r="FQ122" s="2">
        <f t="shared" si="150"/>
        <v>0.99154471831125945</v>
      </c>
      <c r="FR122" s="2">
        <f t="shared" si="150"/>
        <v>0.99212333871510971</v>
      </c>
      <c r="FS122" s="2">
        <f t="shared" si="150"/>
        <v>0.99160561829082416</v>
      </c>
      <c r="FT122" s="2">
        <f t="shared" si="150"/>
        <v>0.99104086048592976</v>
      </c>
      <c r="FU122" s="2">
        <f t="shared" si="150"/>
        <v>0.9907011828993515</v>
      </c>
      <c r="FW122" s="2">
        <f t="shared" si="141"/>
        <v>1.6687287079879709E-2</v>
      </c>
      <c r="FX122" s="2">
        <f t="shared" si="141"/>
        <v>2.0888376905559239E-2</v>
      </c>
      <c r="FY122" s="2">
        <f t="shared" si="141"/>
        <v>2.9220915831787805E-2</v>
      </c>
      <c r="FZ122" s="2">
        <f t="shared" si="141"/>
        <v>2.1056421415735639E-2</v>
      </c>
      <c r="GA122" s="2">
        <f t="shared" si="141"/>
        <v>1.9006400310254849E-2</v>
      </c>
      <c r="GB122" s="2">
        <f t="shared" si="141"/>
        <v>1.9576470483298802E-2</v>
      </c>
      <c r="GC122" s="2">
        <f t="shared" si="141"/>
        <v>2.2594742784747553E-2</v>
      </c>
      <c r="GD122" s="2">
        <f t="shared" si="141"/>
        <v>2.636052776631367E-2</v>
      </c>
      <c r="GE122" s="2">
        <f t="shared" si="141"/>
        <v>2.6073312595974792E-2</v>
      </c>
      <c r="GF122" s="2">
        <f t="shared" si="141"/>
        <v>2.3135929103251254E-2</v>
      </c>
      <c r="GG122" s="2">
        <f t="shared" si="141"/>
        <v>2.5085322955599305E-2</v>
      </c>
      <c r="GH122" s="2">
        <f t="shared" si="141"/>
        <v>2.3856312446913483E-2</v>
      </c>
      <c r="GI122" s="2">
        <f t="shared" si="141"/>
        <v>2.0538082140018513E-2</v>
      </c>
      <c r="GJ122" s="2">
        <f t="shared" si="141"/>
        <v>1.7030690572123711E-2</v>
      </c>
      <c r="GK122" s="2">
        <f t="shared" si="141"/>
        <v>1.44551296207923E-2</v>
      </c>
      <c r="GM122" s="86">
        <f t="shared" si="142"/>
        <v>1.3542004012331969E-36</v>
      </c>
      <c r="GN122" s="86">
        <f t="shared" si="142"/>
        <v>6.1393464782648531E-39</v>
      </c>
      <c r="GO122" s="86">
        <f t="shared" si="142"/>
        <v>1.3533761716350792E-52</v>
      </c>
      <c r="GP122" s="86">
        <f t="shared" si="142"/>
        <v>6.5199909479777102E-56</v>
      </c>
      <c r="GQ122" s="86">
        <f t="shared" si="142"/>
        <v>7.6773007848321043E-54</v>
      </c>
      <c r="GR122" s="86">
        <f t="shared" si="142"/>
        <v>2.8827674999708169E-54</v>
      </c>
      <c r="GS122" s="86">
        <f t="shared" si="142"/>
        <v>3.7608997876646242E-50</v>
      </c>
      <c r="GT122" s="86">
        <f t="shared" si="142"/>
        <v>2.9858431843907248E-45</v>
      </c>
      <c r="GU122" s="86">
        <f t="shared" si="142"/>
        <v>9.5980072636258E-45</v>
      </c>
      <c r="GV122" s="86">
        <f t="shared" si="142"/>
        <v>2.5648299261920737E-46</v>
      </c>
      <c r="GW122" s="86">
        <f t="shared" si="142"/>
        <v>7.9171757891476194E-56</v>
      </c>
      <c r="GX122" s="86">
        <f t="shared" si="142"/>
        <v>1.5396985219042711E-53</v>
      </c>
      <c r="GY122" s="86">
        <f t="shared" si="142"/>
        <v>7.8667337087431412E-40</v>
      </c>
      <c r="GZ122" s="86">
        <f t="shared" si="142"/>
        <v>3.571732729255296E-42</v>
      </c>
      <c r="HA122" s="86">
        <f t="shared" si="142"/>
        <v>1.3321265318320902E-54</v>
      </c>
      <c r="HC122" s="86">
        <f t="shared" si="73"/>
        <v>9.9717435905007133E-11</v>
      </c>
      <c r="HD122" s="86">
        <f t="shared" si="73"/>
        <v>1.5066077931383017E-12</v>
      </c>
      <c r="HE122" s="86">
        <f t="shared" si="73"/>
        <v>1.1573145031444977E-17</v>
      </c>
      <c r="HF122" s="86">
        <f t="shared" si="73"/>
        <v>1.2163123796113001E-16</v>
      </c>
      <c r="HG122" s="86">
        <f t="shared" si="73"/>
        <v>1.7397124509930485E-14</v>
      </c>
      <c r="HH122" s="86">
        <f t="shared" si="73"/>
        <v>5.2307510730532955E-19</v>
      </c>
      <c r="HI122" s="86">
        <f t="shared" si="138"/>
        <v>3.6817732978395112E-15</v>
      </c>
      <c r="HJ122" s="86">
        <f t="shared" si="138"/>
        <v>8.6206656517087994E-15</v>
      </c>
      <c r="HK122" s="86">
        <f t="shared" si="138"/>
        <v>3.4225877603003273E-16</v>
      </c>
      <c r="HL122" s="86">
        <f t="shared" si="138"/>
        <v>6.1813975842838394E-16</v>
      </c>
      <c r="HM122" s="86">
        <f t="shared" si="138"/>
        <v>1.2050637684611553E-19</v>
      </c>
      <c r="HN122" s="86">
        <f t="shared" si="138"/>
        <v>2.2701592403437538E-14</v>
      </c>
      <c r="HO122" s="86">
        <f t="shared" si="138"/>
        <v>2.3089693477385701E-13</v>
      </c>
      <c r="HP122" s="86">
        <f t="shared" si="138"/>
        <v>2.0913181214473195E-11</v>
      </c>
      <c r="HQ122" s="86">
        <f t="shared" si="138"/>
        <v>3.7454549496795425E-14</v>
      </c>
      <c r="HS122" s="86">
        <f t="shared" si="143"/>
        <v>1.9269623531552001E-5</v>
      </c>
      <c r="HT122" s="86">
        <f t="shared" si="143"/>
        <v>1.1182227451393455E-4</v>
      </c>
      <c r="HU122" s="86">
        <f t="shared" si="143"/>
        <v>2.3318822678774028E-5</v>
      </c>
      <c r="HV122" s="86">
        <f t="shared" si="143"/>
        <v>7.5990124596409591E-6</v>
      </c>
      <c r="HW122" s="86">
        <f t="shared" si="143"/>
        <v>1.4891965082823782E-6</v>
      </c>
      <c r="HX122" s="86">
        <f t="shared" si="143"/>
        <v>9.2866124870497497E-7</v>
      </c>
      <c r="HY122" s="86">
        <f t="shared" si="143"/>
        <v>4.9916925173748467E-6</v>
      </c>
      <c r="HZ122" s="86">
        <f t="shared" si="143"/>
        <v>1.6076765321538439E-5</v>
      </c>
      <c r="IA122" s="86">
        <f t="shared" si="143"/>
        <v>2.7110805991225475E-5</v>
      </c>
      <c r="IB122" s="86">
        <f t="shared" si="143"/>
        <v>2.8303066478302934E-6</v>
      </c>
      <c r="IC122" s="86">
        <f t="shared" si="143"/>
        <v>1.7536799229376446E-5</v>
      </c>
      <c r="ID122" s="86">
        <f t="shared" si="143"/>
        <v>1.0817883386849045E-5</v>
      </c>
      <c r="IE122" s="86">
        <f t="shared" si="143"/>
        <v>2.6125476673247713E-6</v>
      </c>
      <c r="IF122" s="86">
        <f t="shared" si="143"/>
        <v>1.5179250989435429E-4</v>
      </c>
      <c r="IG122" s="86">
        <f t="shared" si="143"/>
        <v>1.139607683543827E-3</v>
      </c>
      <c r="II122" s="86">
        <f t="shared" si="144"/>
        <v>2.0906825353438614E-46</v>
      </c>
      <c r="IJ122" s="86">
        <f t="shared" si="144"/>
        <v>3.2472196296171112E-50</v>
      </c>
      <c r="IK122" s="86">
        <f t="shared" si="144"/>
        <v>4.3660275337706975E-43</v>
      </c>
      <c r="IL122" s="86">
        <f t="shared" si="144"/>
        <v>3.1362200534563554E-55</v>
      </c>
      <c r="IM122" s="86">
        <f t="shared" si="144"/>
        <v>1.0859775098367742E-58</v>
      </c>
      <c r="IN122" s="86">
        <f t="shared" si="144"/>
        <v>1.2046140725617501E-60</v>
      </c>
      <c r="IO122" s="86">
        <f t="shared" si="144"/>
        <v>6.230256549764521E-55</v>
      </c>
      <c r="IP122" s="86">
        <f t="shared" si="144"/>
        <v>2.1649940145201414E-52</v>
      </c>
      <c r="IQ122" s="86">
        <f t="shared" si="144"/>
        <v>4.8912753323983995E-51</v>
      </c>
      <c r="IR122" s="86">
        <f t="shared" si="144"/>
        <v>1.2992023854512608E-60</v>
      </c>
      <c r="IS122" s="86">
        <f t="shared" si="144"/>
        <v>8.6960747439440817E-53</v>
      </c>
      <c r="IT122" s="86">
        <f t="shared" si="144"/>
        <v>7.6482067545964509E-57</v>
      </c>
      <c r="IU122" s="86">
        <f t="shared" si="144"/>
        <v>2.6179374330381645E-57</v>
      </c>
      <c r="IV122" s="86">
        <f t="shared" si="144"/>
        <v>5.0340705299207545E-34</v>
      </c>
      <c r="IW122" s="86">
        <f t="shared" si="144"/>
        <v>7.5862462109942433E-21</v>
      </c>
      <c r="IY122" s="86">
        <f t="shared" si="145"/>
        <v>1.9269723248987906E-5</v>
      </c>
      <c r="IZ122" s="86">
        <f t="shared" si="145"/>
        <v>1.1182227602054235E-4</v>
      </c>
      <c r="JA122" s="86">
        <f t="shared" si="145"/>
        <v>2.3318822678785602E-5</v>
      </c>
      <c r="JB122" s="86">
        <f t="shared" si="145"/>
        <v>7.5990124597625905E-6</v>
      </c>
      <c r="JC122" s="86">
        <f t="shared" si="145"/>
        <v>1.4891965256795028E-6</v>
      </c>
      <c r="JD122" s="86">
        <f t="shared" si="145"/>
        <v>9.2866124870549801E-7</v>
      </c>
      <c r="JE122" s="86">
        <f t="shared" si="145"/>
        <v>4.9916925210566202E-6</v>
      </c>
      <c r="JF122" s="86">
        <f t="shared" si="145"/>
        <v>1.6076765330159103E-5</v>
      </c>
      <c r="JG122" s="86">
        <f t="shared" si="145"/>
        <v>2.7110805991567734E-5</v>
      </c>
      <c r="JH122" s="86">
        <f t="shared" si="145"/>
        <v>2.830306648448433E-6</v>
      </c>
      <c r="JI122" s="86">
        <f t="shared" si="145"/>
        <v>1.7536799229376568E-5</v>
      </c>
      <c r="JJ122" s="86">
        <f t="shared" si="145"/>
        <v>1.0817883409550637E-5</v>
      </c>
      <c r="JK122" s="86">
        <f t="shared" si="145"/>
        <v>2.6125478982217061E-6</v>
      </c>
      <c r="JL122" s="86">
        <f t="shared" si="145"/>
        <v>1.517925308075355E-4</v>
      </c>
      <c r="JM122" s="86">
        <f t="shared" si="145"/>
        <v>1.1396076835812816E-3</v>
      </c>
    </row>
    <row r="123" spans="2:273" x14ac:dyDescent="0.25">
      <c r="B123" s="2">
        <v>96</v>
      </c>
      <c r="C123" s="37">
        <v>95.573999999999998</v>
      </c>
      <c r="D123" s="37">
        <v>95.835999999999999</v>
      </c>
      <c r="E123" s="37">
        <v>93.623000000000005</v>
      </c>
      <c r="F123" s="37">
        <v>93.656000000000006</v>
      </c>
      <c r="G123" s="37">
        <v>95.557000000000002</v>
      </c>
      <c r="H123" s="37">
        <v>96.283000000000001</v>
      </c>
      <c r="I123" s="37">
        <v>93.6</v>
      </c>
      <c r="J123" s="37">
        <v>95.119</v>
      </c>
      <c r="K123" s="37">
        <v>92.533000000000001</v>
      </c>
      <c r="L123" s="37">
        <v>95.948999999999998</v>
      </c>
      <c r="M123" s="37">
        <v>95.35</v>
      </c>
      <c r="N123" s="37">
        <v>94.876999999999995</v>
      </c>
      <c r="O123" s="37">
        <v>95.465999999999994</v>
      </c>
      <c r="P123" s="37">
        <v>97.084999999999994</v>
      </c>
      <c r="Q123" s="37">
        <v>99.45</v>
      </c>
      <c r="S123" s="4">
        <f t="shared" si="146"/>
        <v>96.460830353085655</v>
      </c>
      <c r="T123" s="4">
        <f t="shared" si="146"/>
        <v>96.014445106738776</v>
      </c>
      <c r="U123" s="4">
        <f t="shared" si="146"/>
        <v>92.416218366467433</v>
      </c>
      <c r="V123" s="4">
        <f t="shared" si="146"/>
        <v>92.371196476247931</v>
      </c>
      <c r="W123" s="4">
        <f t="shared" si="146"/>
        <v>95.176556662915502</v>
      </c>
      <c r="X123" s="4">
        <f t="shared" si="146"/>
        <v>95.359128567050718</v>
      </c>
      <c r="Y123" s="4">
        <f t="shared" si="146"/>
        <v>93.730968601176528</v>
      </c>
      <c r="Z123" s="4">
        <f t="shared" si="146"/>
        <v>93.646816832238898</v>
      </c>
      <c r="AA123" s="4">
        <f t="shared" si="146"/>
        <v>92.131113984877771</v>
      </c>
      <c r="AB123" s="4">
        <f t="shared" si="146"/>
        <v>95.228491774613275</v>
      </c>
      <c r="AC123" s="4">
        <f t="shared" si="146"/>
        <v>94.519293729969718</v>
      </c>
      <c r="AD123" s="4">
        <f t="shared" si="146"/>
        <v>93.507695555591397</v>
      </c>
      <c r="AE123" s="4">
        <f t="shared" si="146"/>
        <v>94.279431299203139</v>
      </c>
      <c r="AF123" s="4">
        <f t="shared" si="146"/>
        <v>95.70124353713868</v>
      </c>
      <c r="AG123" s="4">
        <f t="shared" si="146"/>
        <v>99.332666020025741</v>
      </c>
      <c r="AI123" s="4">
        <f t="shared" si="147"/>
        <v>-0.8868303530856565</v>
      </c>
      <c r="AJ123" s="4">
        <f t="shared" si="147"/>
        <v>-0.17844510673877778</v>
      </c>
      <c r="AK123" s="4">
        <f t="shared" si="147"/>
        <v>1.2067816335325716</v>
      </c>
      <c r="AL123" s="4">
        <f t="shared" si="147"/>
        <v>1.2848035237520747</v>
      </c>
      <c r="AM123" s="4">
        <f t="shared" si="147"/>
        <v>0.3804433370845004</v>
      </c>
      <c r="AN123" s="4">
        <f t="shared" si="147"/>
        <v>0.92387143294928364</v>
      </c>
      <c r="AO123" s="4">
        <f t="shared" si="147"/>
        <v>-0.13096860117653364</v>
      </c>
      <c r="AP123" s="4">
        <f t="shared" si="147"/>
        <v>1.4721831677611021</v>
      </c>
      <c r="AQ123" s="4">
        <f t="shared" si="147"/>
        <v>0.40188601512222988</v>
      </c>
      <c r="AR123" s="4">
        <f t="shared" si="147"/>
        <v>0.72050822538672321</v>
      </c>
      <c r="AS123" s="4">
        <f t="shared" si="147"/>
        <v>0.83070627003027653</v>
      </c>
      <c r="AT123" s="4">
        <f t="shared" si="147"/>
        <v>1.3693044444085984</v>
      </c>
      <c r="AU123" s="4">
        <f t="shared" si="147"/>
        <v>1.1865687007968546</v>
      </c>
      <c r="AV123" s="4">
        <f t="shared" si="147"/>
        <v>1.3837564628613137</v>
      </c>
      <c r="AW123" s="4">
        <f t="shared" si="147"/>
        <v>0.11733397997426209</v>
      </c>
      <c r="AY123" s="2">
        <f t="shared" si="139"/>
        <v>96.460519511493089</v>
      </c>
      <c r="AZ123" s="2">
        <f t="shared" si="139"/>
        <v>96.004609605367961</v>
      </c>
      <c r="BA123" s="2">
        <f t="shared" si="139"/>
        <v>92.412004758999856</v>
      </c>
      <c r="BB123" s="2">
        <f t="shared" si="139"/>
        <v>92.368505587779751</v>
      </c>
      <c r="BC123" s="2">
        <f t="shared" si="139"/>
        <v>95.175892349974148</v>
      </c>
      <c r="BD123" s="2">
        <f t="shared" si="139"/>
        <v>95.358528062626419</v>
      </c>
      <c r="BE123" s="2">
        <f t="shared" si="139"/>
        <v>93.727916300302994</v>
      </c>
      <c r="BF123" s="2">
        <f t="shared" si="139"/>
        <v>93.637513890535786</v>
      </c>
      <c r="BG123" s="2">
        <f t="shared" si="139"/>
        <v>92.115356154631343</v>
      </c>
      <c r="BH123" s="2">
        <f t="shared" si="139"/>
        <v>95.225821013683586</v>
      </c>
      <c r="BI123" s="2">
        <f t="shared" si="139"/>
        <v>94.505410365480259</v>
      </c>
      <c r="BJ123" s="2">
        <f t="shared" si="139"/>
        <v>93.497575527850856</v>
      </c>
      <c r="BK123" s="2">
        <f t="shared" si="139"/>
        <v>94.276793256301602</v>
      </c>
      <c r="BL123" s="2">
        <f t="shared" si="139"/>
        <v>95.588754500388561</v>
      </c>
      <c r="BM123" s="2">
        <f t="shared" si="139"/>
        <v>98.318294172536582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95.573999999999998</v>
      </c>
      <c r="CF123" s="2">
        <f t="shared" si="140"/>
        <v>95.835999999999999</v>
      </c>
      <c r="CG123" s="2">
        <f t="shared" si="140"/>
        <v>93.623000000000005</v>
      </c>
      <c r="CH123" s="2">
        <f t="shared" si="140"/>
        <v>93.656000000000006</v>
      </c>
      <c r="CI123" s="2">
        <f t="shared" si="140"/>
        <v>95.557000000000002</v>
      </c>
      <c r="CJ123" s="2">
        <f t="shared" si="140"/>
        <v>96.283000000000001</v>
      </c>
      <c r="CK123" s="2">
        <f t="shared" si="140"/>
        <v>93.6</v>
      </c>
      <c r="CL123" s="2">
        <f t="shared" si="140"/>
        <v>95.119</v>
      </c>
      <c r="CM123" s="2">
        <f t="shared" si="140"/>
        <v>92.533000000000001</v>
      </c>
      <c r="CN123" s="2">
        <f t="shared" si="140"/>
        <v>95.948999999999998</v>
      </c>
      <c r="CO123" s="2">
        <f t="shared" si="140"/>
        <v>95.35</v>
      </c>
      <c r="CP123" s="2">
        <f t="shared" si="140"/>
        <v>94.876999999999995</v>
      </c>
      <c r="CQ123" s="2">
        <f t="shared" si="140"/>
        <v>95.465999999999994</v>
      </c>
      <c r="CR123" s="2">
        <f t="shared" si="140"/>
        <v>97.084999999999994</v>
      </c>
      <c r="CS123" s="2">
        <f t="shared" si="140"/>
        <v>99.45</v>
      </c>
      <c r="CU123" s="2">
        <f t="shared" si="110"/>
        <v>95.573999999999998</v>
      </c>
      <c r="CV123" s="2">
        <f t="shared" si="111"/>
        <v>95.835999999999999</v>
      </c>
      <c r="CW123" s="2">
        <f t="shared" si="112"/>
        <v>93.623000000000005</v>
      </c>
      <c r="CX123" s="2">
        <f t="shared" si="113"/>
        <v>93.656000000000006</v>
      </c>
      <c r="CY123" s="2">
        <f t="shared" si="114"/>
        <v>95.557000000000002</v>
      </c>
      <c r="CZ123" s="2">
        <f t="shared" si="115"/>
        <v>96.283000000000001</v>
      </c>
      <c r="DA123" s="2">
        <f t="shared" si="116"/>
        <v>93.6</v>
      </c>
      <c r="DB123" s="2">
        <f t="shared" si="117"/>
        <v>95.119</v>
      </c>
      <c r="DC123" s="2">
        <f t="shared" si="118"/>
        <v>92.533000000000001</v>
      </c>
      <c r="DD123" s="2">
        <f t="shared" si="119"/>
        <v>95.948999999999998</v>
      </c>
      <c r="DE123" s="2">
        <f t="shared" si="120"/>
        <v>95.35</v>
      </c>
      <c r="DF123" s="2">
        <f t="shared" si="121"/>
        <v>94.876999999999995</v>
      </c>
      <c r="DG123" s="2">
        <f t="shared" si="122"/>
        <v>95.465999999999994</v>
      </c>
      <c r="DH123" s="2">
        <f t="shared" si="123"/>
        <v>97.084999999999994</v>
      </c>
      <c r="DI123" s="2">
        <f t="shared" si="124"/>
        <v>99.45</v>
      </c>
      <c r="DK123" s="2">
        <f t="shared" si="148"/>
        <v>114.7219245778612</v>
      </c>
      <c r="DL123" s="2">
        <f t="shared" si="148"/>
        <v>117.54780916949341</v>
      </c>
      <c r="DM123" s="2">
        <f t="shared" si="148"/>
        <v>114.16013845424375</v>
      </c>
      <c r="DN123" s="2">
        <f t="shared" si="148"/>
        <v>114.69404201772625</v>
      </c>
      <c r="DO123" s="2">
        <f t="shared" si="148"/>
        <v>114.32152522157784</v>
      </c>
      <c r="DP123" s="2">
        <f t="shared" si="148"/>
        <v>116.99238027501185</v>
      </c>
      <c r="DQ123" s="2">
        <f t="shared" si="148"/>
        <v>114.3472240945399</v>
      </c>
      <c r="DR123" s="2">
        <f t="shared" si="148"/>
        <v>117.75103796653796</v>
      </c>
      <c r="DS123" s="2">
        <f t="shared" si="148"/>
        <v>110.57155938375351</v>
      </c>
      <c r="DT123" s="2">
        <f t="shared" si="148"/>
        <v>109.28429977081744</v>
      </c>
      <c r="DU123" s="2">
        <f t="shared" si="148"/>
        <v>112.68473837535014</v>
      </c>
      <c r="DV123" s="2">
        <f t="shared" si="148"/>
        <v>118.70409075630252</v>
      </c>
      <c r="DW123" s="2">
        <f t="shared" si="148"/>
        <v>116.9385593837535</v>
      </c>
      <c r="DX123" s="2">
        <f t="shared" si="148"/>
        <v>116.86895409982172</v>
      </c>
      <c r="DY123" s="2">
        <f t="shared" si="148"/>
        <v>109.44591182266009</v>
      </c>
      <c r="EA123" s="2">
        <f t="shared" si="152"/>
        <v>96.340164307302331</v>
      </c>
      <c r="EB123" s="2">
        <f t="shared" si="152"/>
        <v>95.864599466758392</v>
      </c>
      <c r="EC123" s="2">
        <f t="shared" si="152"/>
        <v>92.272740947992119</v>
      </c>
      <c r="ED123" s="2">
        <f t="shared" si="152"/>
        <v>92.228475145250826</v>
      </c>
      <c r="EE123" s="2">
        <f t="shared" si="151"/>
        <v>95.046831792975937</v>
      </c>
      <c r="EF123" s="2">
        <f t="shared" si="151"/>
        <v>95.20164919220926</v>
      </c>
      <c r="EG123" s="2">
        <f t="shared" si="151"/>
        <v>93.588725129413447</v>
      </c>
      <c r="EH123" s="2">
        <f t="shared" si="151"/>
        <v>93.462106989465738</v>
      </c>
      <c r="EI123" s="2">
        <f t="shared" si="151"/>
        <v>91.9803906351043</v>
      </c>
      <c r="EJ123" s="2">
        <f t="shared" si="151"/>
        <v>95.109689915251749</v>
      </c>
      <c r="EK123" s="2">
        <f t="shared" si="151"/>
        <v>94.363995573167685</v>
      </c>
      <c r="EL123" s="2">
        <f t="shared" si="151"/>
        <v>93.316064507120927</v>
      </c>
      <c r="EM123" s="2">
        <f t="shared" si="135"/>
        <v>94.101833054749108</v>
      </c>
      <c r="EN123" s="2">
        <f t="shared" si="135"/>
        <v>95.413144548137993</v>
      </c>
      <c r="EO123" s="2">
        <f t="shared" si="135"/>
        <v>98.225481131104686</v>
      </c>
      <c r="EQ123" s="2">
        <f t="shared" si="149"/>
        <v>96.281814091214642</v>
      </c>
      <c r="ER123" s="2">
        <f t="shared" si="149"/>
        <v>95.771015898191351</v>
      </c>
      <c r="ES123" s="2">
        <f t="shared" si="149"/>
        <v>92.286938638793373</v>
      </c>
      <c r="ET123" s="2">
        <f t="shared" si="149"/>
        <v>92.242534823455657</v>
      </c>
      <c r="EU123" s="2">
        <f t="shared" si="149"/>
        <v>95.063887499125372</v>
      </c>
      <c r="EV123" s="2">
        <f t="shared" si="149"/>
        <v>95.196582818886228</v>
      </c>
      <c r="EW123" s="2">
        <f t="shared" si="149"/>
        <v>93.576776978052621</v>
      </c>
      <c r="EX123" s="2">
        <f t="shared" si="149"/>
        <v>93.464406586157907</v>
      </c>
      <c r="EY123" s="2">
        <f t="shared" si="149"/>
        <v>91.978271792498191</v>
      </c>
      <c r="EZ123" s="2">
        <f t="shared" si="149"/>
        <v>95.125831329348941</v>
      </c>
      <c r="FA123" s="2">
        <f t="shared" si="149"/>
        <v>94.365187566526444</v>
      </c>
      <c r="FB123" s="2">
        <f t="shared" si="149"/>
        <v>93.278019130726236</v>
      </c>
      <c r="FC123" s="2">
        <f t="shared" si="149"/>
        <v>94.101758031616498</v>
      </c>
      <c r="FD123" s="2">
        <f t="shared" si="149"/>
        <v>95.421717183519576</v>
      </c>
      <c r="FE123" s="2">
        <f t="shared" si="149"/>
        <v>98.072514125073781</v>
      </c>
      <c r="FG123" s="2">
        <f t="shared" si="150"/>
        <v>0.99339447721113561</v>
      </c>
      <c r="FH123" s="2">
        <f t="shared" si="150"/>
        <v>0.99344427162843685</v>
      </c>
      <c r="FI123" s="2">
        <f t="shared" si="150"/>
        <v>0.99365798540444139</v>
      </c>
      <c r="FJ123" s="2">
        <f t="shared" si="150"/>
        <v>0.99378130572532819</v>
      </c>
      <c r="FK123" s="2">
        <f t="shared" si="150"/>
        <v>0.99332255190587126</v>
      </c>
      <c r="FL123" s="2">
        <f t="shared" si="150"/>
        <v>0.99279567925507417</v>
      </c>
      <c r="FM123" s="2">
        <f t="shared" si="150"/>
        <v>0.99328050942243573</v>
      </c>
      <c r="FN123" s="2">
        <f t="shared" si="150"/>
        <v>0.99278104899336117</v>
      </c>
      <c r="FO123" s="2">
        <f t="shared" si="150"/>
        <v>0.99273709229554874</v>
      </c>
      <c r="FP123" s="2">
        <f t="shared" si="150"/>
        <v>0.99183592807813004</v>
      </c>
      <c r="FQ123" s="2">
        <f t="shared" si="150"/>
        <v>0.99228295017227841</v>
      </c>
      <c r="FR123" s="2">
        <f t="shared" si="150"/>
        <v>0.9928114174053323</v>
      </c>
      <c r="FS123" s="2">
        <f t="shared" si="150"/>
        <v>0.99233857405047199</v>
      </c>
      <c r="FT123" s="2">
        <f t="shared" si="150"/>
        <v>0.99182272144458306</v>
      </c>
      <c r="FU123" s="2">
        <f t="shared" si="150"/>
        <v>0.99151243352562124</v>
      </c>
      <c r="FW123" s="2">
        <f t="shared" si="141"/>
        <v>1.8267835962448537E-2</v>
      </c>
      <c r="FX123" s="2">
        <f t="shared" si="141"/>
        <v>2.2857585556481833E-2</v>
      </c>
      <c r="FY123" s="2">
        <f t="shared" si="141"/>
        <v>3.1950024171836927E-2</v>
      </c>
      <c r="FZ123" s="2">
        <f t="shared" si="141"/>
        <v>2.3041099310725784E-2</v>
      </c>
      <c r="GA123" s="2">
        <f t="shared" si="141"/>
        <v>2.0801958908391028E-2</v>
      </c>
      <c r="GB123" s="2">
        <f t="shared" si="141"/>
        <v>2.1424708141283815E-2</v>
      </c>
      <c r="GC123" s="2">
        <f t="shared" si="141"/>
        <v>2.4720754038563105E-2</v>
      </c>
      <c r="GD123" s="2">
        <f t="shared" si="141"/>
        <v>2.883042193937551E-2</v>
      </c>
      <c r="GE123" s="2">
        <f t="shared" si="141"/>
        <v>2.8517083862398603E-2</v>
      </c>
      <c r="GF123" s="2">
        <f t="shared" si="141"/>
        <v>2.531154359117176E-2</v>
      </c>
      <c r="GG123" s="2">
        <f t="shared" si="141"/>
        <v>2.7439101914280679E-2</v>
      </c>
      <c r="GH123" s="2">
        <f t="shared" si="141"/>
        <v>2.6097859240443742E-2</v>
      </c>
      <c r="GI123" s="2">
        <f t="shared" si="141"/>
        <v>2.2475025508376777E-2</v>
      </c>
      <c r="GJ123" s="2">
        <f t="shared" si="141"/>
        <v>1.8643148501029449E-2</v>
      </c>
      <c r="GK123" s="2">
        <f t="shared" si="141"/>
        <v>1.5827661118965008E-2</v>
      </c>
      <c r="GM123" s="86">
        <f t="shared" si="142"/>
        <v>1.2293874711386944E-38</v>
      </c>
      <c r="GN123" s="86">
        <f t="shared" si="142"/>
        <v>4.7222854366946624E-41</v>
      </c>
      <c r="GO123" s="86">
        <f t="shared" si="142"/>
        <v>2.1148800925631127E-55</v>
      </c>
      <c r="GP123" s="86">
        <f t="shared" si="142"/>
        <v>6.3279606973904788E-59</v>
      </c>
      <c r="GQ123" s="86">
        <f t="shared" si="142"/>
        <v>8.9576848909813738E-57</v>
      </c>
      <c r="GR123" s="86">
        <f t="shared" si="142"/>
        <v>2.8414225066807351E-57</v>
      </c>
      <c r="GS123" s="86">
        <f t="shared" si="142"/>
        <v>6.6868965953137094E-53</v>
      </c>
      <c r="GT123" s="86">
        <f t="shared" si="142"/>
        <v>1.0359712428016758E-47</v>
      </c>
      <c r="GU123" s="86">
        <f t="shared" si="142"/>
        <v>3.785044717151504E-47</v>
      </c>
      <c r="GV123" s="86">
        <f t="shared" si="142"/>
        <v>7.3529937264674172E-49</v>
      </c>
      <c r="GW123" s="86">
        <f t="shared" si="142"/>
        <v>6.5877163449033906E-59</v>
      </c>
      <c r="GX123" s="86">
        <f t="shared" si="142"/>
        <v>1.9504154152021488E-56</v>
      </c>
      <c r="GY123" s="86">
        <f t="shared" si="142"/>
        <v>5.4509926580864578E-42</v>
      </c>
      <c r="GZ123" s="86">
        <f t="shared" si="142"/>
        <v>1.8901082603547012E-44</v>
      </c>
      <c r="HA123" s="86">
        <f t="shared" si="142"/>
        <v>1.7155564250969634E-57</v>
      </c>
      <c r="HC123" s="86">
        <f t="shared" ref="HC123:HK153" si="153" xml:space="preserve"> _xlfn.NORM.DIST($B123, C$8, ABS(C$12), TRUE) * _xlfn.NORM.DIST(($B123 - C$8)*C$16, 0, ABS(C$12), TRUE) * 2</f>
        <v>3.9132715727962439E-12</v>
      </c>
      <c r="HD123" s="86">
        <f t="shared" si="153"/>
        <v>4.6717861353918332E-14</v>
      </c>
      <c r="HE123" s="86">
        <f t="shared" si="153"/>
        <v>1.041499647293095E-19</v>
      </c>
      <c r="HF123" s="86">
        <f t="shared" si="153"/>
        <v>1.4127223413476337E-18</v>
      </c>
      <c r="HG123" s="86">
        <f t="shared" si="153"/>
        <v>3.2766080195937029E-16</v>
      </c>
      <c r="HH123" s="86">
        <f t="shared" si="153"/>
        <v>2.2868242048086614E-21</v>
      </c>
      <c r="HI123" s="86">
        <f t="shared" si="138"/>
        <v>6.497125401799674E-17</v>
      </c>
      <c r="HJ123" s="86">
        <f t="shared" si="138"/>
        <v>1.7884629284687115E-16</v>
      </c>
      <c r="HK123" s="86">
        <f t="shared" si="138"/>
        <v>5.1575723115453172E-18</v>
      </c>
      <c r="HL123" s="86">
        <f t="shared" si="138"/>
        <v>8.4907218287000645E-18</v>
      </c>
      <c r="HM123" s="86">
        <f t="shared" si="138"/>
        <v>5.7880893673859064E-22</v>
      </c>
      <c r="HN123" s="86">
        <f t="shared" si="138"/>
        <v>5.8357375875995084E-16</v>
      </c>
      <c r="HO123" s="86">
        <f t="shared" si="138"/>
        <v>6.2504560824492697E-15</v>
      </c>
      <c r="HP123" s="86">
        <f t="shared" si="138"/>
        <v>1.012497784341207E-12</v>
      </c>
      <c r="HQ123" s="86">
        <f t="shared" si="138"/>
        <v>9.9840180199602485E-16</v>
      </c>
      <c r="HS123" s="86">
        <f t="shared" si="143"/>
        <v>5.5359784002853072E-5</v>
      </c>
      <c r="HT123" s="86">
        <f t="shared" si="143"/>
        <v>3.217647410479578E-4</v>
      </c>
      <c r="HU123" s="86">
        <f t="shared" si="143"/>
        <v>7.4878275255012871E-5</v>
      </c>
      <c r="HV123" s="86">
        <f t="shared" si="143"/>
        <v>2.7213851847935904E-5</v>
      </c>
      <c r="HW123" s="86">
        <f t="shared" si="143"/>
        <v>5.8760557547366897E-6</v>
      </c>
      <c r="HX123" s="86">
        <f t="shared" si="143"/>
        <v>3.8879012677715777E-6</v>
      </c>
      <c r="HY123" s="86">
        <f t="shared" si="143"/>
        <v>1.869077395943113E-5</v>
      </c>
      <c r="HZ123" s="86">
        <f t="shared" si="143"/>
        <v>5.7459281245587894E-5</v>
      </c>
      <c r="IA123" s="86">
        <f t="shared" si="143"/>
        <v>9.1944433164404112E-5</v>
      </c>
      <c r="IB123" s="86">
        <f t="shared" si="143"/>
        <v>1.1824670341530237E-5</v>
      </c>
      <c r="IC123" s="86">
        <f t="shared" si="143"/>
        <v>6.1577071777103192E-5</v>
      </c>
      <c r="ID123" s="86">
        <f t="shared" si="143"/>
        <v>4.0328908920473782E-5</v>
      </c>
      <c r="IE123" s="86">
        <f t="shared" si="143"/>
        <v>1.0099944504043117E-5</v>
      </c>
      <c r="IF123" s="86">
        <f t="shared" si="143"/>
        <v>3.4152464250587815E-4</v>
      </c>
      <c r="IG123" s="86">
        <f t="shared" si="143"/>
        <v>2.0422957251062437E-3</v>
      </c>
      <c r="II123" s="86">
        <f t="shared" si="144"/>
        <v>2.0651881266700677E-44</v>
      </c>
      <c r="IJ123" s="86">
        <f t="shared" si="144"/>
        <v>6.349521178555163E-48</v>
      </c>
      <c r="IK123" s="86">
        <f t="shared" si="144"/>
        <v>6.1001669567317666E-41</v>
      </c>
      <c r="IL123" s="86">
        <f t="shared" si="144"/>
        <v>1.069549736451435E-52</v>
      </c>
      <c r="IM123" s="86">
        <f t="shared" si="144"/>
        <v>4.5857071628156116E-56</v>
      </c>
      <c r="IN123" s="86">
        <f t="shared" si="144"/>
        <v>6.5615705244665895E-58</v>
      </c>
      <c r="IO123" s="86">
        <f t="shared" si="144"/>
        <v>2.2952486246187975E-52</v>
      </c>
      <c r="IP123" s="86">
        <f t="shared" si="144"/>
        <v>7.6769951683889329E-50</v>
      </c>
      <c r="IQ123" s="86">
        <f t="shared" si="144"/>
        <v>1.4575114919413593E-48</v>
      </c>
      <c r="IR123" s="86">
        <f t="shared" si="144"/>
        <v>9.3645259017464866E-58</v>
      </c>
      <c r="IS123" s="86">
        <f t="shared" si="144"/>
        <v>2.976149538272185E-50</v>
      </c>
      <c r="IT123" s="86">
        <f t="shared" si="144"/>
        <v>3.8120526604775558E-54</v>
      </c>
      <c r="IU123" s="86">
        <f t="shared" si="144"/>
        <v>1.0759036950078837E-54</v>
      </c>
      <c r="IV123" s="86">
        <f t="shared" si="144"/>
        <v>1.424822640294646E-32</v>
      </c>
      <c r="IW123" s="86">
        <f t="shared" si="144"/>
        <v>5.1435779550420925E-20</v>
      </c>
      <c r="IY123" s="86">
        <f t="shared" si="145"/>
        <v>5.5359787916124648E-5</v>
      </c>
      <c r="IZ123" s="86">
        <f t="shared" si="145"/>
        <v>3.2176474109467564E-4</v>
      </c>
      <c r="JA123" s="86">
        <f t="shared" si="145"/>
        <v>7.487827525501298E-5</v>
      </c>
      <c r="JB123" s="86">
        <f t="shared" si="145"/>
        <v>2.7213851847937317E-5</v>
      </c>
      <c r="JC123" s="86">
        <f t="shared" si="145"/>
        <v>5.8760557550643509E-6</v>
      </c>
      <c r="JD123" s="86">
        <f t="shared" si="145"/>
        <v>3.8879012677715802E-6</v>
      </c>
      <c r="JE123" s="86">
        <f t="shared" si="145"/>
        <v>1.86907739594961E-5</v>
      </c>
      <c r="JF123" s="86">
        <f t="shared" si="145"/>
        <v>5.745928124576674E-5</v>
      </c>
      <c r="JG123" s="86">
        <f t="shared" si="145"/>
        <v>9.1944433164409275E-5</v>
      </c>
      <c r="JH123" s="86">
        <f t="shared" si="145"/>
        <v>1.1824670341538728E-5</v>
      </c>
      <c r="JI123" s="86">
        <f t="shared" si="145"/>
        <v>6.1577071777103192E-5</v>
      </c>
      <c r="JJ123" s="86">
        <f t="shared" si="145"/>
        <v>4.0328908921057353E-5</v>
      </c>
      <c r="JK123" s="86">
        <f t="shared" si="145"/>
        <v>1.0099944510293573E-5</v>
      </c>
      <c r="JL123" s="86">
        <f t="shared" si="145"/>
        <v>3.4152464351837596E-4</v>
      </c>
      <c r="JM123" s="86">
        <f t="shared" si="145"/>
        <v>2.042295725107242E-3</v>
      </c>
    </row>
    <row r="124" spans="2:273" x14ac:dyDescent="0.25">
      <c r="B124" s="2">
        <v>97</v>
      </c>
      <c r="C124" s="37">
        <v>97.049000000000007</v>
      </c>
      <c r="D124" s="37">
        <v>97.983999999999995</v>
      </c>
      <c r="E124" s="37">
        <v>92.097999999999999</v>
      </c>
      <c r="F124" s="37">
        <v>92.835999999999999</v>
      </c>
      <c r="G124" s="37">
        <v>96</v>
      </c>
      <c r="H124" s="37">
        <v>97.882999999999996</v>
      </c>
      <c r="I124" s="37">
        <v>94.433000000000007</v>
      </c>
      <c r="J124" s="37">
        <v>96.492000000000004</v>
      </c>
      <c r="K124" s="37">
        <v>92.367000000000004</v>
      </c>
      <c r="L124" s="37">
        <v>96.831000000000003</v>
      </c>
      <c r="M124" s="37">
        <v>96.016999999999996</v>
      </c>
      <c r="N124" s="37">
        <v>96.578999999999994</v>
      </c>
      <c r="O124" s="37">
        <v>96.569000000000003</v>
      </c>
      <c r="P124" s="37">
        <v>97.406999999999996</v>
      </c>
      <c r="Q124" s="37">
        <v>100.783</v>
      </c>
      <c r="S124" s="4">
        <f t="shared" si="146"/>
        <v>96.26219464030315</v>
      </c>
      <c r="T124" s="4">
        <f t="shared" si="146"/>
        <v>95.80924166916769</v>
      </c>
      <c r="U124" s="4">
        <f t="shared" si="146"/>
        <v>92.268145586437313</v>
      </c>
      <c r="V124" s="4">
        <f t="shared" si="146"/>
        <v>92.229701034720748</v>
      </c>
      <c r="W124" s="4">
        <f t="shared" si="146"/>
        <v>95.001554254018288</v>
      </c>
      <c r="X124" s="4">
        <f t="shared" si="146"/>
        <v>95.172497790153784</v>
      </c>
      <c r="Y124" s="4">
        <f t="shared" si="146"/>
        <v>93.536411616385166</v>
      </c>
      <c r="Z124" s="4">
        <f t="shared" si="146"/>
        <v>93.499169545001834</v>
      </c>
      <c r="AA124" s="4">
        <f t="shared" si="146"/>
        <v>92.020714367281656</v>
      </c>
      <c r="AB124" s="4">
        <f t="shared" si="146"/>
        <v>95.085148540373496</v>
      </c>
      <c r="AC124" s="4">
        <f t="shared" si="146"/>
        <v>94.362035037945446</v>
      </c>
      <c r="AD124" s="4">
        <f t="shared" si="146"/>
        <v>93.333748821848687</v>
      </c>
      <c r="AE124" s="4">
        <f t="shared" si="146"/>
        <v>94.127278190975687</v>
      </c>
      <c r="AF124" s="4">
        <f t="shared" si="146"/>
        <v>95.681080598487043</v>
      </c>
      <c r="AG124" s="4">
        <f t="shared" si="146"/>
        <v>99.924467811906567</v>
      </c>
      <c r="AI124" s="4">
        <f t="shared" si="147"/>
        <v>0.7868053596968565</v>
      </c>
      <c r="AJ124" s="4">
        <f t="shared" si="147"/>
        <v>2.1747583308323044</v>
      </c>
      <c r="AK124" s="4">
        <f t="shared" si="147"/>
        <v>-0.17014558643731448</v>
      </c>
      <c r="AL124" s="4">
        <f t="shared" si="147"/>
        <v>0.60629896527925098</v>
      </c>
      <c r="AM124" s="4">
        <f t="shared" si="147"/>
        <v>0.99844574598171221</v>
      </c>
      <c r="AN124" s="4">
        <f t="shared" si="147"/>
        <v>2.7105022098462115</v>
      </c>
      <c r="AO124" s="4">
        <f t="shared" si="147"/>
        <v>0.89658838361484072</v>
      </c>
      <c r="AP124" s="4">
        <f t="shared" si="147"/>
        <v>2.9928304549981704</v>
      </c>
      <c r="AQ124" s="4">
        <f t="shared" si="147"/>
        <v>0.34628563271834878</v>
      </c>
      <c r="AR124" s="4">
        <f t="shared" si="147"/>
        <v>1.7458514596265076</v>
      </c>
      <c r="AS124" s="4">
        <f t="shared" si="147"/>
        <v>1.6549649620545495</v>
      </c>
      <c r="AT124" s="4">
        <f t="shared" si="147"/>
        <v>3.2452511781513067</v>
      </c>
      <c r="AU124" s="4">
        <f t="shared" si="147"/>
        <v>2.4417218090243153</v>
      </c>
      <c r="AV124" s="4">
        <f t="shared" si="147"/>
        <v>1.7259194015129538</v>
      </c>
      <c r="AW124" s="4">
        <f t="shared" si="147"/>
        <v>0.85853218809343446</v>
      </c>
      <c r="AY124" s="2">
        <f t="shared" si="139"/>
        <v>96.261395787691995</v>
      </c>
      <c r="AZ124" s="2">
        <f t="shared" si="139"/>
        <v>95.784529775088828</v>
      </c>
      <c r="BA124" s="2">
        <f t="shared" si="139"/>
        <v>92.256304411823663</v>
      </c>
      <c r="BB124" s="2">
        <f t="shared" si="139"/>
        <v>92.221308207367713</v>
      </c>
      <c r="BC124" s="2">
        <f t="shared" si="139"/>
        <v>94.999264871412251</v>
      </c>
      <c r="BD124" s="2">
        <f t="shared" si="139"/>
        <v>95.170311744649538</v>
      </c>
      <c r="BE124" s="2">
        <f t="shared" si="139"/>
        <v>93.526482797228539</v>
      </c>
      <c r="BF124" s="2">
        <f t="shared" si="139"/>
        <v>93.470498233942223</v>
      </c>
      <c r="BG124" s="2">
        <f t="shared" si="139"/>
        <v>91.974527160571455</v>
      </c>
      <c r="BH124" s="2">
        <f t="shared" si="139"/>
        <v>95.075571002891834</v>
      </c>
      <c r="BI124" s="2">
        <f t="shared" si="139"/>
        <v>94.319910207140452</v>
      </c>
      <c r="BJ124" s="2">
        <f t="shared" si="139"/>
        <v>93.301287431050298</v>
      </c>
      <c r="BK124" s="2">
        <f t="shared" si="139"/>
        <v>94.118397317633622</v>
      </c>
      <c r="BL124" s="2">
        <f t="shared" si="139"/>
        <v>95.450346601116408</v>
      </c>
      <c r="BM124" s="2">
        <f t="shared" si="139"/>
        <v>98.237652289714276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97.049000000000007</v>
      </c>
      <c r="CF124" s="2">
        <f t="shared" si="140"/>
        <v>97.983999999999995</v>
      </c>
      <c r="CG124" s="2">
        <f t="shared" si="140"/>
        <v>92.097999999999999</v>
      </c>
      <c r="CH124" s="2">
        <f t="shared" si="140"/>
        <v>92.835999999999999</v>
      </c>
      <c r="CI124" s="2">
        <f t="shared" si="140"/>
        <v>96</v>
      </c>
      <c r="CJ124" s="2">
        <f t="shared" si="140"/>
        <v>97.882999999999996</v>
      </c>
      <c r="CK124" s="2">
        <f t="shared" si="140"/>
        <v>94.433000000000007</v>
      </c>
      <c r="CL124" s="2">
        <f t="shared" si="140"/>
        <v>96.492000000000004</v>
      </c>
      <c r="CM124" s="2">
        <f t="shared" si="140"/>
        <v>92.367000000000004</v>
      </c>
      <c r="CN124" s="2">
        <f t="shared" si="140"/>
        <v>96.831000000000003</v>
      </c>
      <c r="CO124" s="2">
        <f t="shared" si="140"/>
        <v>96.016999999999996</v>
      </c>
      <c r="CP124" s="2">
        <f t="shared" si="140"/>
        <v>96.578999999999994</v>
      </c>
      <c r="CQ124" s="2">
        <f t="shared" si="140"/>
        <v>96.569000000000003</v>
      </c>
      <c r="CR124" s="2">
        <f t="shared" si="140"/>
        <v>97.406999999999996</v>
      </c>
      <c r="CS124" s="2">
        <f t="shared" si="140"/>
        <v>100.783</v>
      </c>
      <c r="CU124" s="2">
        <f t="shared" si="110"/>
        <v>97.049000000000007</v>
      </c>
      <c r="CV124" s="2">
        <f t="shared" si="111"/>
        <v>97.983999999999995</v>
      </c>
      <c r="CW124" s="2">
        <f t="shared" si="112"/>
        <v>92.097999999999999</v>
      </c>
      <c r="CX124" s="2">
        <f t="shared" si="113"/>
        <v>92.835999999999999</v>
      </c>
      <c r="CY124" s="2">
        <f t="shared" si="114"/>
        <v>96</v>
      </c>
      <c r="CZ124" s="2">
        <f t="shared" si="115"/>
        <v>97.882999999999996</v>
      </c>
      <c r="DA124" s="2">
        <f t="shared" si="116"/>
        <v>94.433000000000007</v>
      </c>
      <c r="DB124" s="2">
        <f t="shared" si="117"/>
        <v>96.492000000000004</v>
      </c>
      <c r="DC124" s="2">
        <f t="shared" si="118"/>
        <v>92.367000000000004</v>
      </c>
      <c r="DD124" s="2">
        <f t="shared" si="119"/>
        <v>96.831000000000003</v>
      </c>
      <c r="DE124" s="2">
        <f t="shared" si="120"/>
        <v>96.016999999999996</v>
      </c>
      <c r="DF124" s="2">
        <f t="shared" si="121"/>
        <v>96.578999999999994</v>
      </c>
      <c r="DG124" s="2">
        <f t="shared" si="122"/>
        <v>96.569000000000003</v>
      </c>
      <c r="DH124" s="2">
        <f t="shared" si="123"/>
        <v>97.406999999999996</v>
      </c>
      <c r="DI124" s="2">
        <f t="shared" si="124"/>
        <v>100.783</v>
      </c>
      <c r="DK124" s="2">
        <f t="shared" si="148"/>
        <v>114.77272523452162</v>
      </c>
      <c r="DL124" s="2">
        <f t="shared" si="148"/>
        <v>117.66319269066641</v>
      </c>
      <c r="DM124" s="2">
        <f t="shared" si="148"/>
        <v>114.28192958748225</v>
      </c>
      <c r="DN124" s="2">
        <f t="shared" si="148"/>
        <v>114.80110581026372</v>
      </c>
      <c r="DO124" s="2">
        <f t="shared" si="148"/>
        <v>114.39334117518327</v>
      </c>
      <c r="DP124" s="2">
        <f t="shared" si="148"/>
        <v>117.09702228544334</v>
      </c>
      <c r="DQ124" s="2">
        <f t="shared" si="148"/>
        <v>114.44851679614838</v>
      </c>
      <c r="DR124" s="2">
        <f t="shared" si="148"/>
        <v>117.9099942084942</v>
      </c>
      <c r="DS124" s="2">
        <f t="shared" si="148"/>
        <v>110.65408235294117</v>
      </c>
      <c r="DT124" s="2">
        <f t="shared" si="148"/>
        <v>109.34306921313983</v>
      </c>
      <c r="DU124" s="2">
        <f t="shared" si="148"/>
        <v>112.77026386554621</v>
      </c>
      <c r="DV124" s="2">
        <f t="shared" si="148"/>
        <v>118.86838011204482</v>
      </c>
      <c r="DW124" s="2">
        <f t="shared" si="148"/>
        <v>117.0654537815126</v>
      </c>
      <c r="DX124" s="2">
        <f t="shared" si="148"/>
        <v>117.01015062388589</v>
      </c>
      <c r="DY124" s="2">
        <f t="shared" si="148"/>
        <v>109.48064236453202</v>
      </c>
      <c r="EA124" s="2">
        <f t="shared" si="152"/>
        <v>96.14987033245589</v>
      </c>
      <c r="EB124" s="2">
        <f t="shared" si="152"/>
        <v>95.654528941257411</v>
      </c>
      <c r="EC124" s="2">
        <f t="shared" si="152"/>
        <v>92.127285714285733</v>
      </c>
      <c r="ED124" s="2">
        <f t="shared" si="152"/>
        <v>92.092373930072114</v>
      </c>
      <c r="EE124" s="2">
        <f t="shared" si="151"/>
        <v>94.880104128157697</v>
      </c>
      <c r="EF124" s="2">
        <f t="shared" si="151"/>
        <v>95.02526217546739</v>
      </c>
      <c r="EG124" s="2">
        <f t="shared" si="151"/>
        <v>93.397552782835305</v>
      </c>
      <c r="EH124" s="2">
        <f t="shared" si="151"/>
        <v>93.308357555355627</v>
      </c>
      <c r="EI124" s="2">
        <f t="shared" si="151"/>
        <v>91.849827677750909</v>
      </c>
      <c r="EJ124" s="2">
        <f t="shared" si="151"/>
        <v>94.968297211225476</v>
      </c>
      <c r="EK124" s="2">
        <f t="shared" si="151"/>
        <v>94.189025989789727</v>
      </c>
      <c r="EL124" s="2">
        <f t="shared" si="151"/>
        <v>93.132921009029147</v>
      </c>
      <c r="EM124" s="2">
        <f t="shared" si="135"/>
        <v>93.956829741063302</v>
      </c>
      <c r="EN124" s="2">
        <f t="shared" si="135"/>
        <v>95.288142848623991</v>
      </c>
      <c r="EO124" s="2">
        <f t="shared" si="135"/>
        <v>98.153275710199011</v>
      </c>
      <c r="EQ124" s="2">
        <f t="shared" si="149"/>
        <v>96.113380793228487</v>
      </c>
      <c r="ER124" s="2">
        <f t="shared" si="149"/>
        <v>95.58804496666022</v>
      </c>
      <c r="ES124" s="2">
        <f t="shared" si="149"/>
        <v>92.150335188714365</v>
      </c>
      <c r="ET124" s="2">
        <f t="shared" si="149"/>
        <v>92.095183217777503</v>
      </c>
      <c r="EU124" s="2">
        <f t="shared" si="149"/>
        <v>94.891399617510515</v>
      </c>
      <c r="EV124" s="2">
        <f t="shared" si="149"/>
        <v>95.022569656846045</v>
      </c>
      <c r="EW124" s="2">
        <f t="shared" si="149"/>
        <v>93.391937756601962</v>
      </c>
      <c r="EX124" s="2">
        <f t="shared" si="149"/>
        <v>93.310464532169675</v>
      </c>
      <c r="EY124" s="2">
        <f t="shared" si="149"/>
        <v>91.851856389592214</v>
      </c>
      <c r="EZ124" s="2">
        <f t="shared" si="149"/>
        <v>94.974303638999885</v>
      </c>
      <c r="FA124" s="2">
        <f t="shared" si="149"/>
        <v>94.189692212817008</v>
      </c>
      <c r="FB124" s="2">
        <f t="shared" si="149"/>
        <v>93.116675311283572</v>
      </c>
      <c r="FC124" s="2">
        <f t="shared" si="149"/>
        <v>93.956491585925534</v>
      </c>
      <c r="FD124" s="2">
        <f t="shared" si="149"/>
        <v>95.292526238918498</v>
      </c>
      <c r="FE124" s="2">
        <f t="shared" si="149"/>
        <v>97.958720582419929</v>
      </c>
      <c r="FG124" s="2">
        <f t="shared" si="150"/>
        <v>0.99397218816586963</v>
      </c>
      <c r="FH124" s="2">
        <f t="shared" si="150"/>
        <v>0.99401765385036445</v>
      </c>
      <c r="FI124" s="2">
        <f t="shared" si="150"/>
        <v>0.99421278451408279</v>
      </c>
      <c r="FJ124" s="2">
        <f t="shared" si="150"/>
        <v>0.99432537838851642</v>
      </c>
      <c r="FK124" s="2">
        <f t="shared" si="150"/>
        <v>0.99390651477400482</v>
      </c>
      <c r="FL124" s="2">
        <f t="shared" si="150"/>
        <v>0.99342541374616566</v>
      </c>
      <c r="FM124" s="2">
        <f t="shared" si="150"/>
        <v>0.99386812633500243</v>
      </c>
      <c r="FN124" s="2">
        <f t="shared" si="150"/>
        <v>0.99341205383933484</v>
      </c>
      <c r="FO124" s="2">
        <f t="shared" si="150"/>
        <v>0.99337191372235412</v>
      </c>
      <c r="FP124" s="2">
        <f t="shared" si="150"/>
        <v>0.99254892543578332</v>
      </c>
      <c r="FQ124" s="2">
        <f t="shared" si="150"/>
        <v>0.99295718471981753</v>
      </c>
      <c r="FR124" s="2">
        <f t="shared" si="150"/>
        <v>0.99343978530445154</v>
      </c>
      <c r="FS124" s="2">
        <f t="shared" si="150"/>
        <v>0.99300798301356596</v>
      </c>
      <c r="FT124" s="2">
        <f t="shared" si="150"/>
        <v>0.99253686350568393</v>
      </c>
      <c r="FU124" s="2">
        <f t="shared" si="150"/>
        <v>0.99225346215385968</v>
      </c>
      <c r="FW124" s="2">
        <f t="shared" si="141"/>
        <v>1.9995043601716781E-2</v>
      </c>
      <c r="FX124" s="2">
        <f t="shared" si="141"/>
        <v>2.5007695742490288E-2</v>
      </c>
      <c r="FY124" s="2">
        <f t="shared" si="141"/>
        <v>3.4924849695570769E-2</v>
      </c>
      <c r="FZ124" s="2">
        <f t="shared" si="141"/>
        <v>2.5208026481597274E-2</v>
      </c>
      <c r="GA124" s="2">
        <f t="shared" si="141"/>
        <v>2.2763210086344614E-2</v>
      </c>
      <c r="GB124" s="2">
        <f t="shared" si="141"/>
        <v>2.3443267698224753E-2</v>
      </c>
      <c r="GC124" s="2">
        <f t="shared" si="141"/>
        <v>2.704127398504352E-2</v>
      </c>
      <c r="GD124" s="2">
        <f t="shared" si="141"/>
        <v>3.1524244133167879E-2</v>
      </c>
      <c r="GE124" s="2">
        <f t="shared" si="141"/>
        <v>3.1182568794297167E-2</v>
      </c>
      <c r="GF124" s="2">
        <f t="shared" si="141"/>
        <v>2.7685946243626722E-2</v>
      </c>
      <c r="GG124" s="2">
        <f t="shared" si="141"/>
        <v>3.0006940346060117E-2</v>
      </c>
      <c r="GH124" s="2">
        <f t="shared" si="141"/>
        <v>2.8543863759815911E-2</v>
      </c>
      <c r="GI124" s="2">
        <f t="shared" si="141"/>
        <v>2.45900555826583E-2</v>
      </c>
      <c r="GJ124" s="2">
        <f t="shared" si="141"/>
        <v>2.040510404871233E-2</v>
      </c>
      <c r="GK124" s="2">
        <f t="shared" si="141"/>
        <v>1.732822469454208E-2</v>
      </c>
      <c r="GM124" s="86">
        <f t="shared" si="142"/>
        <v>9.7786452152827791E-41</v>
      </c>
      <c r="GN124" s="86">
        <f t="shared" si="142"/>
        <v>3.1798918728777867E-43</v>
      </c>
      <c r="GO124" s="86">
        <f t="shared" si="142"/>
        <v>2.7817674819554007E-58</v>
      </c>
      <c r="GP124" s="86">
        <f t="shared" si="142"/>
        <v>5.0963043806107551E-62</v>
      </c>
      <c r="GQ124" s="86">
        <f t="shared" si="142"/>
        <v>8.6977618683126869E-60</v>
      </c>
      <c r="GR124" s="86">
        <f t="shared" si="142"/>
        <v>2.3129168906362344E-60</v>
      </c>
      <c r="GS124" s="86">
        <f t="shared" si="142"/>
        <v>9.9944178933881997E-56</v>
      </c>
      <c r="GT124" s="86">
        <f t="shared" si="142"/>
        <v>3.0803336818455975E-50</v>
      </c>
      <c r="GU124" s="86">
        <f t="shared" si="142"/>
        <v>1.2857690632513986E-49</v>
      </c>
      <c r="GV124" s="86">
        <f t="shared" si="142"/>
        <v>1.7945405662991578E-51</v>
      </c>
      <c r="GW124" s="86">
        <f t="shared" si="142"/>
        <v>4.5098413488840616E-62</v>
      </c>
      <c r="GX124" s="86">
        <f t="shared" si="142"/>
        <v>2.0630548361321495E-59</v>
      </c>
      <c r="GY124" s="86">
        <f t="shared" si="142"/>
        <v>3.2981250050352702E-44</v>
      </c>
      <c r="GZ124" s="86">
        <f t="shared" si="142"/>
        <v>8.6770146912426414E-47</v>
      </c>
      <c r="HA124" s="86">
        <f t="shared" si="142"/>
        <v>1.852885544796602E-60</v>
      </c>
      <c r="HC124" s="86">
        <f t="shared" si="153"/>
        <v>1.2290987546468967E-13</v>
      </c>
      <c r="HD124" s="86">
        <f t="shared" si="153"/>
        <v>1.1672994419350199E-15</v>
      </c>
      <c r="HE124" s="86">
        <f t="shared" si="153"/>
        <v>7.11291481119526E-22</v>
      </c>
      <c r="HF124" s="86">
        <f t="shared" si="153"/>
        <v>1.26177129855097E-20</v>
      </c>
      <c r="HG124" s="86">
        <f t="shared" si="153"/>
        <v>4.8459022962734496E-18</v>
      </c>
      <c r="HH124" s="86">
        <f t="shared" si="153"/>
        <v>7.1288014714100305E-24</v>
      </c>
      <c r="HI124" s="86">
        <f t="shared" si="138"/>
        <v>9.0357017688135421E-19</v>
      </c>
      <c r="HJ124" s="86">
        <f t="shared" si="138"/>
        <v>2.9617360497107836E-18</v>
      </c>
      <c r="HK124" s="86">
        <f t="shared" si="138"/>
        <v>6.113648689180177E-20</v>
      </c>
      <c r="HL124" s="86">
        <f t="shared" si="138"/>
        <v>9.0430109634759695E-20</v>
      </c>
      <c r="HM124" s="86">
        <f t="shared" si="138"/>
        <v>2.0264653766817371E-24</v>
      </c>
      <c r="HN124" s="86">
        <f t="shared" si="138"/>
        <v>1.218930603944256E-17</v>
      </c>
      <c r="HO124" s="86">
        <f t="shared" si="138"/>
        <v>1.360954579354657E-16</v>
      </c>
      <c r="HP124" s="86">
        <f t="shared" si="138"/>
        <v>4.0879468743644755E-14</v>
      </c>
      <c r="HQ124" s="86">
        <f t="shared" si="138"/>
        <v>2.1649554362102335E-17</v>
      </c>
      <c r="HS124" s="86">
        <f t="shared" si="143"/>
        <v>1.5039502479047349E-4</v>
      </c>
      <c r="HT124" s="86">
        <f t="shared" si="143"/>
        <v>8.6497376474637007E-4</v>
      </c>
      <c r="HU124" s="86">
        <f t="shared" si="143"/>
        <v>2.2417479940145695E-4</v>
      </c>
      <c r="HV124" s="86">
        <f t="shared" si="143"/>
        <v>9.0363815183881974E-5</v>
      </c>
      <c r="HW124" s="86">
        <f t="shared" si="143"/>
        <v>2.1477602444932778E-5</v>
      </c>
      <c r="HX124" s="86">
        <f t="shared" si="143"/>
        <v>1.5018754139775749E-5</v>
      </c>
      <c r="HY124" s="86">
        <f t="shared" si="143"/>
        <v>6.4725387990090442E-5</v>
      </c>
      <c r="HZ124" s="86">
        <f t="shared" si="143"/>
        <v>1.8940644349981587E-4</v>
      </c>
      <c r="IA124" s="86">
        <f t="shared" si="143"/>
        <v>2.883739869701699E-4</v>
      </c>
      <c r="IB124" s="86">
        <f t="shared" si="143"/>
        <v>4.5254206824739305E-5</v>
      </c>
      <c r="IC124" s="86">
        <f t="shared" si="143"/>
        <v>1.9974100267207266E-4</v>
      </c>
      <c r="ID124" s="86">
        <f t="shared" si="143"/>
        <v>1.3833442469841537E-4</v>
      </c>
      <c r="IE124" s="86">
        <f t="shared" si="143"/>
        <v>3.6128224664752483E-5</v>
      </c>
      <c r="IF124" s="86">
        <f t="shared" si="143"/>
        <v>7.3805393493549579E-4</v>
      </c>
      <c r="IG124" s="86">
        <f t="shared" si="143"/>
        <v>3.5632303312551857E-3</v>
      </c>
      <c r="II124" s="86">
        <f t="shared" si="144"/>
        <v>1.8386392776858713E-42</v>
      </c>
      <c r="IJ124" s="86">
        <f t="shared" si="144"/>
        <v>1.0938641041190212E-45</v>
      </c>
      <c r="IK124" s="86">
        <f t="shared" si="144"/>
        <v>7.4826612588029241E-39</v>
      </c>
      <c r="IL124" s="86">
        <f t="shared" si="144"/>
        <v>3.1696138353178841E-50</v>
      </c>
      <c r="IM124" s="86">
        <f t="shared" si="144"/>
        <v>1.6804769917775148E-53</v>
      </c>
      <c r="IN124" s="86">
        <f t="shared" si="144"/>
        <v>3.0796380128322695E-55</v>
      </c>
      <c r="IO124" s="86">
        <f t="shared" si="144"/>
        <v>7.3141394903425402E-50</v>
      </c>
      <c r="IP124" s="86">
        <f t="shared" si="144"/>
        <v>2.3420455913487224E-47</v>
      </c>
      <c r="IQ124" s="86">
        <f t="shared" si="144"/>
        <v>3.7551000076434111E-46</v>
      </c>
      <c r="IR124" s="86">
        <f t="shared" si="144"/>
        <v>5.736330830141453E-55</v>
      </c>
      <c r="IS124" s="86">
        <f t="shared" si="144"/>
        <v>8.7894206490729244E-48</v>
      </c>
      <c r="IT124" s="86">
        <f t="shared" si="144"/>
        <v>1.6275038082711406E-51</v>
      </c>
      <c r="IU124" s="86">
        <f t="shared" si="144"/>
        <v>3.8286682938997956E-52</v>
      </c>
      <c r="IV124" s="86">
        <f t="shared" si="144"/>
        <v>3.7385482650721764E-31</v>
      </c>
      <c r="IW124" s="86">
        <f t="shared" si="144"/>
        <v>3.3464117566805825E-19</v>
      </c>
      <c r="IY124" s="86">
        <f t="shared" si="145"/>
        <v>1.5039502491338337E-4</v>
      </c>
      <c r="IZ124" s="86">
        <f t="shared" si="145"/>
        <v>8.6497376474753732E-4</v>
      </c>
      <c r="JA124" s="86">
        <f t="shared" si="145"/>
        <v>2.2417479940145695E-4</v>
      </c>
      <c r="JB124" s="86">
        <f t="shared" si="145"/>
        <v>9.0363815183881988E-5</v>
      </c>
      <c r="JC124" s="86">
        <f t="shared" si="145"/>
        <v>2.1477602444937623E-5</v>
      </c>
      <c r="JD124" s="86">
        <f t="shared" si="145"/>
        <v>1.5018754139775749E-5</v>
      </c>
      <c r="JE124" s="86">
        <f t="shared" si="145"/>
        <v>6.472538799009135E-5</v>
      </c>
      <c r="JF124" s="86">
        <f t="shared" si="145"/>
        <v>1.8940644349981883E-4</v>
      </c>
      <c r="JG124" s="86">
        <f t="shared" si="145"/>
        <v>2.8837398697016995E-4</v>
      </c>
      <c r="JH124" s="86">
        <f t="shared" si="145"/>
        <v>4.5254206824739393E-5</v>
      </c>
      <c r="JI124" s="86">
        <f t="shared" si="145"/>
        <v>1.9974100267207266E-4</v>
      </c>
      <c r="JJ124" s="86">
        <f t="shared" si="145"/>
        <v>1.3833442469842757E-4</v>
      </c>
      <c r="JK124" s="86">
        <f t="shared" si="145"/>
        <v>3.6128224664888578E-5</v>
      </c>
      <c r="JL124" s="86">
        <f t="shared" si="145"/>
        <v>7.3805393497637531E-4</v>
      </c>
      <c r="JM124" s="86">
        <f t="shared" si="145"/>
        <v>3.5632303312552079E-3</v>
      </c>
    </row>
    <row r="125" spans="2:273" x14ac:dyDescent="0.25">
      <c r="B125" s="2">
        <v>98</v>
      </c>
      <c r="C125" s="37">
        <v>97.474999999999994</v>
      </c>
      <c r="D125" s="37">
        <v>98.393000000000001</v>
      </c>
      <c r="E125" s="37">
        <v>91.507999999999996</v>
      </c>
      <c r="F125" s="37">
        <v>94.066000000000003</v>
      </c>
      <c r="G125" s="37">
        <v>96.59</v>
      </c>
      <c r="H125" s="37">
        <v>97.617000000000004</v>
      </c>
      <c r="I125" s="37">
        <v>94.216999999999999</v>
      </c>
      <c r="J125" s="37">
        <v>93.305000000000007</v>
      </c>
      <c r="K125" s="37">
        <v>94.75</v>
      </c>
      <c r="L125" s="37">
        <v>95.796999999999997</v>
      </c>
      <c r="M125" s="37">
        <v>94.733000000000004</v>
      </c>
      <c r="N125" s="37">
        <v>93.525999999999996</v>
      </c>
      <c r="O125" s="37">
        <v>95.241</v>
      </c>
      <c r="P125" s="37">
        <v>97.084999999999994</v>
      </c>
      <c r="Q125" s="37">
        <v>99.35</v>
      </c>
      <c r="S125" s="4">
        <f t="shared" si="146"/>
        <v>96.064950303960956</v>
      </c>
      <c r="T125" s="4">
        <f t="shared" si="146"/>
        <v>95.623046251236218</v>
      </c>
      <c r="U125" s="4">
        <f t="shared" si="146"/>
        <v>92.132358970693744</v>
      </c>
      <c r="V125" s="4">
        <f t="shared" si="146"/>
        <v>92.099065384072546</v>
      </c>
      <c r="W125" s="4">
        <f t="shared" si="146"/>
        <v>94.830625646925398</v>
      </c>
      <c r="X125" s="4">
        <f t="shared" si="146"/>
        <v>94.990293229760013</v>
      </c>
      <c r="Y125" s="4">
        <f t="shared" si="146"/>
        <v>93.355587470264524</v>
      </c>
      <c r="Z125" s="4">
        <f t="shared" si="146"/>
        <v>93.385603435716249</v>
      </c>
      <c r="AA125" s="4">
        <f t="shared" si="146"/>
        <v>91.959150478703492</v>
      </c>
      <c r="AB125" s="4">
        <f t="shared" si="146"/>
        <v>94.957227305482306</v>
      </c>
      <c r="AC125" s="4">
        <f t="shared" si="146"/>
        <v>94.252737108935023</v>
      </c>
      <c r="AD125" s="4">
        <f t="shared" si="146"/>
        <v>93.201496170922397</v>
      </c>
      <c r="AE125" s="4">
        <f t="shared" si="146"/>
        <v>93.98856442100076</v>
      </c>
      <c r="AF125" s="4">
        <f t="shared" si="146"/>
        <v>95.766415042478599</v>
      </c>
      <c r="AG125" s="4">
        <f t="shared" si="146"/>
        <v>100.88295545875027</v>
      </c>
      <c r="AI125" s="4">
        <f t="shared" si="147"/>
        <v>1.4100496960390387</v>
      </c>
      <c r="AJ125" s="4">
        <f t="shared" si="147"/>
        <v>2.7699537487637826</v>
      </c>
      <c r="AK125" s="4">
        <f t="shared" si="147"/>
        <v>-0.62435897069374846</v>
      </c>
      <c r="AL125" s="4">
        <f t="shared" si="147"/>
        <v>1.9669346159274568</v>
      </c>
      <c r="AM125" s="4">
        <f t="shared" si="147"/>
        <v>1.7593743530746053</v>
      </c>
      <c r="AN125" s="4">
        <f t="shared" si="147"/>
        <v>2.6267067702399913</v>
      </c>
      <c r="AO125" s="4">
        <f t="shared" si="147"/>
        <v>0.86141252973547466</v>
      </c>
      <c r="AP125" s="4">
        <f t="shared" si="147"/>
        <v>-8.0603435716241734E-2</v>
      </c>
      <c r="AQ125" s="4">
        <f t="shared" si="147"/>
        <v>2.7908495212965079</v>
      </c>
      <c r="AR125" s="4">
        <f t="shared" si="147"/>
        <v>0.83977269451769132</v>
      </c>
      <c r="AS125" s="4">
        <f t="shared" si="147"/>
        <v>0.48026289106498155</v>
      </c>
      <c r="AT125" s="4">
        <f t="shared" si="147"/>
        <v>0.32450382907759945</v>
      </c>
      <c r="AU125" s="4">
        <f t="shared" si="147"/>
        <v>1.2524355789992399</v>
      </c>
      <c r="AV125" s="4">
        <f t="shared" si="147"/>
        <v>1.318584957521395</v>
      </c>
      <c r="AW125" s="4">
        <f t="shared" si="147"/>
        <v>-1.5329554587502798</v>
      </c>
      <c r="AY125" s="2">
        <f t="shared" si="139"/>
        <v>96.063014518579692</v>
      </c>
      <c r="AZ125" s="2">
        <f t="shared" si="139"/>
        <v>95.565299409986935</v>
      </c>
      <c r="BA125" s="2">
        <f t="shared" si="139"/>
        <v>92.101451117542865</v>
      </c>
      <c r="BB125" s="2">
        <f t="shared" si="139"/>
        <v>92.07488263599376</v>
      </c>
      <c r="BC125" s="2">
        <f t="shared" si="139"/>
        <v>94.823340257921501</v>
      </c>
      <c r="BD125" s="2">
        <f t="shared" si="139"/>
        <v>94.982973989030526</v>
      </c>
      <c r="BE125" s="2">
        <f t="shared" si="139"/>
        <v>93.325825717120722</v>
      </c>
      <c r="BF125" s="2">
        <f t="shared" si="139"/>
        <v>93.304453216296835</v>
      </c>
      <c r="BG125" s="2">
        <f t="shared" si="139"/>
        <v>91.834500008198205</v>
      </c>
      <c r="BH125" s="2">
        <f t="shared" si="139"/>
        <v>94.925887880282076</v>
      </c>
      <c r="BI125" s="2">
        <f t="shared" si="139"/>
        <v>94.135158842278884</v>
      </c>
      <c r="BJ125" s="2">
        <f t="shared" si="139"/>
        <v>93.106094592194665</v>
      </c>
      <c r="BK125" s="2">
        <f t="shared" si="139"/>
        <v>93.9609948359263</v>
      </c>
      <c r="BL125" s="2">
        <f t="shared" si="139"/>
        <v>95.312905703052706</v>
      </c>
      <c r="BM125" s="2">
        <f t="shared" si="139"/>
        <v>98.157428658277922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97.474999999999994</v>
      </c>
      <c r="CF125" s="2">
        <f t="shared" si="140"/>
        <v>98.393000000000001</v>
      </c>
      <c r="CG125" s="2">
        <f t="shared" si="140"/>
        <v>91.507999999999996</v>
      </c>
      <c r="CH125" s="2">
        <f t="shared" si="140"/>
        <v>94.066000000000003</v>
      </c>
      <c r="CI125" s="2">
        <f t="shared" si="140"/>
        <v>96.59</v>
      </c>
      <c r="CJ125" s="2">
        <f t="shared" si="140"/>
        <v>97.617000000000004</v>
      </c>
      <c r="CK125" s="2">
        <f t="shared" si="140"/>
        <v>94.216999999999999</v>
      </c>
      <c r="CL125" s="2">
        <f t="shared" si="140"/>
        <v>93.305000000000007</v>
      </c>
      <c r="CM125" s="2">
        <f t="shared" si="140"/>
        <v>94.75</v>
      </c>
      <c r="CN125" s="2">
        <f t="shared" si="140"/>
        <v>95.796999999999997</v>
      </c>
      <c r="CO125" s="2">
        <f t="shared" si="140"/>
        <v>94.733000000000004</v>
      </c>
      <c r="CP125" s="2">
        <f t="shared" si="140"/>
        <v>93.525999999999996</v>
      </c>
      <c r="CQ125" s="2">
        <f t="shared" si="140"/>
        <v>95.241</v>
      </c>
      <c r="CR125" s="2">
        <f t="shared" si="140"/>
        <v>97.084999999999994</v>
      </c>
      <c r="CS125" s="2">
        <f t="shared" si="140"/>
        <v>99.35</v>
      </c>
      <c r="CU125" s="2">
        <f t="shared" si="110"/>
        <v>97.474999999999994</v>
      </c>
      <c r="CV125" s="2">
        <f t="shared" si="111"/>
        <v>98.393000000000001</v>
      </c>
      <c r="CW125" s="2">
        <f t="shared" si="112"/>
        <v>91.507999999999996</v>
      </c>
      <c r="CX125" s="2">
        <f t="shared" si="113"/>
        <v>94.066000000000003</v>
      </c>
      <c r="CY125" s="2">
        <f t="shared" si="114"/>
        <v>96.59</v>
      </c>
      <c r="CZ125" s="2">
        <f t="shared" si="115"/>
        <v>97.617000000000004</v>
      </c>
      <c r="DA125" s="2">
        <f t="shared" si="116"/>
        <v>94.216999999999999</v>
      </c>
      <c r="DB125" s="2">
        <f t="shared" si="117"/>
        <v>93.305000000000007</v>
      </c>
      <c r="DC125" s="2">
        <f t="shared" si="118"/>
        <v>94.75</v>
      </c>
      <c r="DD125" s="2">
        <f t="shared" si="119"/>
        <v>95.796999999999997</v>
      </c>
      <c r="DE125" s="2">
        <f t="shared" si="120"/>
        <v>94.733000000000004</v>
      </c>
      <c r="DF125" s="2">
        <f t="shared" si="121"/>
        <v>93.525999999999996</v>
      </c>
      <c r="DG125" s="2">
        <f t="shared" si="122"/>
        <v>95.241</v>
      </c>
      <c r="DH125" s="2">
        <f t="shared" si="123"/>
        <v>97.084999999999994</v>
      </c>
      <c r="DI125" s="2">
        <f t="shared" si="124"/>
        <v>99.35</v>
      </c>
      <c r="DK125" s="2">
        <f t="shared" si="148"/>
        <v>114.82352589118203</v>
      </c>
      <c r="DL125" s="2">
        <f t="shared" si="148"/>
        <v>117.77857621183939</v>
      </c>
      <c r="DM125" s="2">
        <f t="shared" si="148"/>
        <v>114.40372072072076</v>
      </c>
      <c r="DN125" s="2">
        <f t="shared" si="148"/>
        <v>114.90816960280121</v>
      </c>
      <c r="DO125" s="2">
        <f t="shared" si="148"/>
        <v>114.46515712878869</v>
      </c>
      <c r="DP125" s="2">
        <f t="shared" si="148"/>
        <v>117.20166429587482</v>
      </c>
      <c r="DQ125" s="2">
        <f t="shared" si="148"/>
        <v>114.54980949775688</v>
      </c>
      <c r="DR125" s="2">
        <f t="shared" si="148"/>
        <v>118.06895045045044</v>
      </c>
      <c r="DS125" s="2">
        <f t="shared" si="148"/>
        <v>110.73660532212885</v>
      </c>
      <c r="DT125" s="2">
        <f t="shared" si="148"/>
        <v>109.40183865546221</v>
      </c>
      <c r="DU125" s="2">
        <f t="shared" si="148"/>
        <v>112.85578935574229</v>
      </c>
      <c r="DV125" s="2">
        <f t="shared" si="148"/>
        <v>119.03266946778712</v>
      </c>
      <c r="DW125" s="2">
        <f t="shared" si="148"/>
        <v>117.1923481792717</v>
      </c>
      <c r="DX125" s="2">
        <f t="shared" si="148"/>
        <v>117.15134714795006</v>
      </c>
      <c r="DY125" s="2">
        <f t="shared" si="148"/>
        <v>109.51537290640394</v>
      </c>
      <c r="EA125" s="2">
        <f t="shared" si="152"/>
        <v>95.95957635760945</v>
      </c>
      <c r="EB125" s="2">
        <f t="shared" si="152"/>
        <v>95.444458415756415</v>
      </c>
      <c r="EC125" s="2">
        <f t="shared" si="152"/>
        <v>91.981830480579347</v>
      </c>
      <c r="ED125" s="2">
        <f t="shared" si="152"/>
        <v>91.956272714893402</v>
      </c>
      <c r="EE125" s="2">
        <f t="shared" si="151"/>
        <v>94.713376463339458</v>
      </c>
      <c r="EF125" s="2">
        <f t="shared" si="151"/>
        <v>94.848875158725519</v>
      </c>
      <c r="EG125" s="2">
        <f t="shared" si="151"/>
        <v>93.206380436257177</v>
      </c>
      <c r="EH125" s="2">
        <f t="shared" si="151"/>
        <v>93.154608121245531</v>
      </c>
      <c r="EI125" s="2">
        <f t="shared" si="151"/>
        <v>91.719264720397518</v>
      </c>
      <c r="EJ125" s="2">
        <f t="shared" si="151"/>
        <v>94.826904507199202</v>
      </c>
      <c r="EK125" s="2">
        <f t="shared" si="151"/>
        <v>94.014056406411768</v>
      </c>
      <c r="EL125" s="2">
        <f t="shared" si="151"/>
        <v>92.949777510937366</v>
      </c>
      <c r="EM125" s="2">
        <f t="shared" si="135"/>
        <v>93.811826427377483</v>
      </c>
      <c r="EN125" s="2">
        <f t="shared" si="135"/>
        <v>95.16314114910999</v>
      </c>
      <c r="EO125" s="2">
        <f t="shared" si="135"/>
        <v>98.081070289293322</v>
      </c>
      <c r="EQ125" s="2">
        <f t="shared" si="149"/>
        <v>95.944947495242332</v>
      </c>
      <c r="ER125" s="2">
        <f t="shared" si="149"/>
        <v>95.405074035129104</v>
      </c>
      <c r="ES125" s="2">
        <f t="shared" si="149"/>
        <v>92.013731738635343</v>
      </c>
      <c r="ET125" s="2">
        <f t="shared" si="149"/>
        <v>91.947831612099336</v>
      </c>
      <c r="EU125" s="2">
        <f t="shared" si="149"/>
        <v>94.718911735895659</v>
      </c>
      <c r="EV125" s="2">
        <f t="shared" si="149"/>
        <v>94.848556494805848</v>
      </c>
      <c r="EW125" s="2">
        <f t="shared" si="149"/>
        <v>93.207098535151303</v>
      </c>
      <c r="EX125" s="2">
        <f t="shared" si="149"/>
        <v>93.156522478181444</v>
      </c>
      <c r="EY125" s="2">
        <f t="shared" si="149"/>
        <v>91.725440986686252</v>
      </c>
      <c r="EZ125" s="2">
        <f t="shared" si="149"/>
        <v>94.822775948650843</v>
      </c>
      <c r="FA125" s="2">
        <f t="shared" si="149"/>
        <v>94.014196859107585</v>
      </c>
      <c r="FB125" s="2">
        <f t="shared" si="149"/>
        <v>92.955331491840923</v>
      </c>
      <c r="FC125" s="2">
        <f t="shared" si="149"/>
        <v>93.811225140234555</v>
      </c>
      <c r="FD125" s="2">
        <f t="shared" si="149"/>
        <v>95.163335294317434</v>
      </c>
      <c r="FE125" s="2">
        <f t="shared" si="149"/>
        <v>97.844927039766091</v>
      </c>
      <c r="FG125" s="2">
        <f t="shared" si="150"/>
        <v>0.9944996529840533</v>
      </c>
      <c r="FH125" s="2">
        <f t="shared" si="150"/>
        <v>0.99454116203480158</v>
      </c>
      <c r="FI125" s="2">
        <f t="shared" si="150"/>
        <v>0.99471930775406436</v>
      </c>
      <c r="FJ125" s="2">
        <f t="shared" si="150"/>
        <v>0.99482209822784218</v>
      </c>
      <c r="FK125" s="2">
        <f t="shared" si="150"/>
        <v>0.99443969420726686</v>
      </c>
      <c r="FL125" s="2">
        <f t="shared" si="150"/>
        <v>0.99400043537012461</v>
      </c>
      <c r="FM125" s="2">
        <f t="shared" si="150"/>
        <v>0.99440464584343724</v>
      </c>
      <c r="FN125" s="2">
        <f t="shared" si="150"/>
        <v>0.99398823686655169</v>
      </c>
      <c r="FO125" s="2">
        <f t="shared" si="150"/>
        <v>0.99395158603710032</v>
      </c>
      <c r="FP125" s="2">
        <f t="shared" si="150"/>
        <v>0.99320008111194513</v>
      </c>
      <c r="FQ125" s="2">
        <f t="shared" si="150"/>
        <v>0.99357289330211196</v>
      </c>
      <c r="FR125" s="2">
        <f t="shared" si="150"/>
        <v>0.99401355754824317</v>
      </c>
      <c r="FS125" s="2">
        <f t="shared" si="150"/>
        <v>0.99361927916145265</v>
      </c>
      <c r="FT125" s="2">
        <f t="shared" si="150"/>
        <v>0.99318906605075052</v>
      </c>
      <c r="FU125" s="2">
        <f t="shared" si="150"/>
        <v>0.99293025469810814</v>
      </c>
      <c r="FW125" s="2">
        <f t="shared" si="141"/>
        <v>2.1881917245725031E-2</v>
      </c>
      <c r="FX125" s="2">
        <f t="shared" si="141"/>
        <v>2.7354395239835332E-2</v>
      </c>
      <c r="FY125" s="2">
        <f t="shared" si="141"/>
        <v>3.8165737258347252E-2</v>
      </c>
      <c r="FZ125" s="2">
        <f t="shared" si="141"/>
        <v>2.757299319820412E-2</v>
      </c>
      <c r="GA125" s="2">
        <f t="shared" si="141"/>
        <v>2.4904669059089078E-2</v>
      </c>
      <c r="GB125" s="2">
        <f t="shared" si="141"/>
        <v>2.564702435645809E-2</v>
      </c>
      <c r="GC125" s="2">
        <f t="shared" si="141"/>
        <v>2.9573014480146528E-2</v>
      </c>
      <c r="GD125" s="2">
        <f t="shared" si="141"/>
        <v>3.4460837075915421E-2</v>
      </c>
      <c r="GE125" s="2">
        <f t="shared" si="141"/>
        <v>3.4088453783354594E-2</v>
      </c>
      <c r="GF125" s="2">
        <f t="shared" si="141"/>
        <v>3.0276166026811394E-2</v>
      </c>
      <c r="GG125" s="2">
        <f t="shared" si="141"/>
        <v>3.2806979110167472E-2</v>
      </c>
      <c r="GH125" s="2">
        <f t="shared" si="141"/>
        <v>3.1211771382396003E-2</v>
      </c>
      <c r="GI125" s="2">
        <f t="shared" si="141"/>
        <v>2.6898645329028269E-2</v>
      </c>
      <c r="GJ125" s="2">
        <f t="shared" si="141"/>
        <v>2.2329792186962457E-2</v>
      </c>
      <c r="GK125" s="2">
        <f t="shared" si="141"/>
        <v>1.8968309414268372E-2</v>
      </c>
      <c r="GM125" s="86">
        <f t="shared" si="142"/>
        <v>6.81452403630071E-43</v>
      </c>
      <c r="GN125" s="86">
        <f t="shared" si="142"/>
        <v>1.8745051678530525E-45</v>
      </c>
      <c r="GO125" s="86">
        <f t="shared" si="142"/>
        <v>3.0797032019878342E-61</v>
      </c>
      <c r="GP125" s="86">
        <f t="shared" si="142"/>
        <v>3.4057006488419507E-65</v>
      </c>
      <c r="GQ125" s="86">
        <f t="shared" si="142"/>
        <v>7.0279387926020862E-63</v>
      </c>
      <c r="GR125" s="86">
        <f t="shared" si="142"/>
        <v>1.5547683905897079E-63</v>
      </c>
      <c r="GS125" s="86">
        <f t="shared" si="142"/>
        <v>1.2556665601830831E-58</v>
      </c>
      <c r="GT125" s="86">
        <f t="shared" si="142"/>
        <v>7.8487659746707702E-53</v>
      </c>
      <c r="GU125" s="86">
        <f t="shared" si="142"/>
        <v>3.7621979421207022E-52</v>
      </c>
      <c r="GV125" s="86">
        <f t="shared" si="142"/>
        <v>3.7282891219327361E-54</v>
      </c>
      <c r="GW125" s="86">
        <f t="shared" si="142"/>
        <v>2.5399962004511977E-65</v>
      </c>
      <c r="GX125" s="86">
        <f t="shared" si="142"/>
        <v>1.8220955564738375E-62</v>
      </c>
      <c r="GY125" s="86">
        <f t="shared" si="142"/>
        <v>1.7424214371646654E-46</v>
      </c>
      <c r="GZ125" s="86">
        <f t="shared" si="142"/>
        <v>3.4555275566958183E-49</v>
      </c>
      <c r="HA125" s="86">
        <f t="shared" si="142"/>
        <v>1.6782694874161816E-63</v>
      </c>
      <c r="HC125" s="86">
        <f t="shared" si="153"/>
        <v>3.0895986001467003E-15</v>
      </c>
      <c r="HD125" s="86">
        <f t="shared" si="153"/>
        <v>2.3500190097989204E-17</v>
      </c>
      <c r="HE125" s="86">
        <f t="shared" si="153"/>
        <v>3.6861281589422519E-24</v>
      </c>
      <c r="HF125" s="86">
        <f t="shared" si="153"/>
        <v>8.6648739837829477E-23</v>
      </c>
      <c r="HG125" s="86">
        <f t="shared" si="153"/>
        <v>5.627034395430354E-20</v>
      </c>
      <c r="HH125" s="86">
        <f t="shared" si="153"/>
        <v>1.5843660430101234E-26</v>
      </c>
      <c r="HI125" s="86">
        <f t="shared" si="138"/>
        <v>9.9019844678147493E-21</v>
      </c>
      <c r="HJ125" s="86">
        <f t="shared" si="138"/>
        <v>3.9145083993582969E-20</v>
      </c>
      <c r="HK125" s="86">
        <f t="shared" si="138"/>
        <v>5.6997854729039095E-22</v>
      </c>
      <c r="HL125" s="86">
        <f t="shared" si="138"/>
        <v>7.4665103548126407E-22</v>
      </c>
      <c r="HM125" s="86">
        <f t="shared" si="138"/>
        <v>5.1707987534533981E-27</v>
      </c>
      <c r="HN125" s="86">
        <f t="shared" si="138"/>
        <v>2.0684169133100669E-19</v>
      </c>
      <c r="HO125" s="86">
        <f t="shared" si="138"/>
        <v>2.3832214763985841E-18</v>
      </c>
      <c r="HP125" s="86">
        <f t="shared" si="138"/>
        <v>1.3762072018251487E-15</v>
      </c>
      <c r="HQ125" s="86">
        <f t="shared" si="138"/>
        <v>3.8179349403748403E-19</v>
      </c>
      <c r="HS125" s="86">
        <f t="shared" si="143"/>
        <v>3.8638442839528645E-4</v>
      </c>
      <c r="HT125" s="86">
        <f t="shared" si="143"/>
        <v>2.1720469585223604E-3</v>
      </c>
      <c r="HU125" s="86">
        <f t="shared" si="143"/>
        <v>6.2578694148329836E-4</v>
      </c>
      <c r="HV125" s="86">
        <f t="shared" si="143"/>
        <v>2.7825025670971903E-4</v>
      </c>
      <c r="HW125" s="86">
        <f t="shared" si="143"/>
        <v>7.2734973084303983E-5</v>
      </c>
      <c r="HX125" s="86">
        <f t="shared" si="143"/>
        <v>5.3544523874707375E-5</v>
      </c>
      <c r="HY125" s="86">
        <f t="shared" si="143"/>
        <v>2.0733231772996364E-4</v>
      </c>
      <c r="HZ125" s="86">
        <f t="shared" si="143"/>
        <v>5.7589831437266238E-4</v>
      </c>
      <c r="IA125" s="86">
        <f t="shared" si="143"/>
        <v>8.3647685039403953E-4</v>
      </c>
      <c r="IB125" s="86">
        <f t="shared" si="143"/>
        <v>1.5868799813240577E-4</v>
      </c>
      <c r="IC125" s="86">
        <f t="shared" si="143"/>
        <v>5.9859677250787913E-4</v>
      </c>
      <c r="ID125" s="86">
        <f t="shared" si="143"/>
        <v>4.366602197916486E-4</v>
      </c>
      <c r="IE125" s="86">
        <f t="shared" si="143"/>
        <v>1.196009153315246E-4</v>
      </c>
      <c r="IF125" s="86">
        <f t="shared" si="143"/>
        <v>1.532284899800881E-3</v>
      </c>
      <c r="IG125" s="86">
        <f t="shared" si="143"/>
        <v>6.0533786502497923E-3</v>
      </c>
      <c r="II125" s="86">
        <f t="shared" si="144"/>
        <v>1.4753983213642056E-40</v>
      </c>
      <c r="IJ125" s="86">
        <f t="shared" si="144"/>
        <v>1.6603185533152597E-43</v>
      </c>
      <c r="IK125" s="86">
        <f t="shared" si="144"/>
        <v>8.0583513349999356E-37</v>
      </c>
      <c r="IL125" s="86">
        <f t="shared" si="144"/>
        <v>8.1627286588885066E-48</v>
      </c>
      <c r="IM125" s="86">
        <f t="shared" si="144"/>
        <v>5.3445523246888706E-51</v>
      </c>
      <c r="IN125" s="86">
        <f t="shared" si="144"/>
        <v>1.2454766497153251E-52</v>
      </c>
      <c r="IO125" s="86">
        <f t="shared" si="144"/>
        <v>2.0161365093024242E-47</v>
      </c>
      <c r="IP125" s="86">
        <f t="shared" si="144"/>
        <v>6.1472986699885894E-45</v>
      </c>
      <c r="IQ125" s="86">
        <f t="shared" si="144"/>
        <v>8.3649987261493715E-44</v>
      </c>
      <c r="IR125" s="86">
        <f t="shared" si="144"/>
        <v>2.986316490414712E-52</v>
      </c>
      <c r="IS125" s="86">
        <f t="shared" si="144"/>
        <v>2.240033417174122E-45</v>
      </c>
      <c r="IT125" s="86">
        <f t="shared" si="144"/>
        <v>5.9520030654799825E-49</v>
      </c>
      <c r="IU125" s="86">
        <f t="shared" si="144"/>
        <v>1.17976303018526E-49</v>
      </c>
      <c r="IV125" s="86">
        <f t="shared" si="144"/>
        <v>9.094027112530215E-30</v>
      </c>
      <c r="IW125" s="86">
        <f t="shared" si="144"/>
        <v>2.0891892793095359E-18</v>
      </c>
      <c r="IY125" s="86">
        <f t="shared" si="145"/>
        <v>3.8638442839837605E-4</v>
      </c>
      <c r="IZ125" s="86">
        <f t="shared" si="145"/>
        <v>2.1720469585223838E-3</v>
      </c>
      <c r="JA125" s="86">
        <f t="shared" si="145"/>
        <v>6.2578694148329836E-4</v>
      </c>
      <c r="JB125" s="86">
        <f t="shared" si="145"/>
        <v>2.7825025670971903E-4</v>
      </c>
      <c r="JC125" s="86">
        <f t="shared" si="145"/>
        <v>7.2734973084304037E-5</v>
      </c>
      <c r="JD125" s="86">
        <f t="shared" si="145"/>
        <v>5.3544523874707375E-5</v>
      </c>
      <c r="JE125" s="86">
        <f t="shared" si="145"/>
        <v>2.0733231772996364E-4</v>
      </c>
      <c r="JF125" s="86">
        <f t="shared" si="145"/>
        <v>5.7589831437266238E-4</v>
      </c>
      <c r="JG125" s="86">
        <f t="shared" si="145"/>
        <v>8.3647685039403953E-4</v>
      </c>
      <c r="JH125" s="86">
        <f t="shared" si="145"/>
        <v>1.5868799813240577E-4</v>
      </c>
      <c r="JI125" s="86">
        <f t="shared" si="145"/>
        <v>5.9859677250787913E-4</v>
      </c>
      <c r="JJ125" s="86">
        <f t="shared" si="145"/>
        <v>4.3666021979164881E-4</v>
      </c>
      <c r="JK125" s="86">
        <f t="shared" si="145"/>
        <v>1.1960091533152698E-4</v>
      </c>
      <c r="JL125" s="86">
        <f t="shared" si="145"/>
        <v>1.5322848998022573E-3</v>
      </c>
      <c r="JM125" s="86">
        <f t="shared" si="145"/>
        <v>6.053378650249794E-3</v>
      </c>
    </row>
    <row r="126" spans="2:273" x14ac:dyDescent="0.25">
      <c r="B126" s="2">
        <v>99</v>
      </c>
      <c r="C126" s="37">
        <v>98.049000000000007</v>
      </c>
      <c r="D126" s="37">
        <v>95.721000000000004</v>
      </c>
      <c r="E126" s="37">
        <v>94.459000000000003</v>
      </c>
      <c r="F126" s="37">
        <v>92.77</v>
      </c>
      <c r="G126" s="37">
        <v>94.918000000000006</v>
      </c>
      <c r="H126" s="37">
        <v>94.35</v>
      </c>
      <c r="I126" s="37">
        <v>92.2</v>
      </c>
      <c r="J126" s="37">
        <v>93.677999999999997</v>
      </c>
      <c r="K126" s="37">
        <v>92.566999999999993</v>
      </c>
      <c r="L126" s="37">
        <v>95.78</v>
      </c>
      <c r="M126" s="37">
        <v>94.033000000000001</v>
      </c>
      <c r="N126" s="37">
        <v>93.561000000000007</v>
      </c>
      <c r="O126" s="37">
        <v>95.534000000000006</v>
      </c>
      <c r="P126" s="37">
        <v>95.186000000000007</v>
      </c>
      <c r="Q126" s="37">
        <v>102.06699999999999</v>
      </c>
      <c r="S126" s="4">
        <f t="shared" si="146"/>
        <v>95.869761607692084</v>
      </c>
      <c r="T126" s="4">
        <f t="shared" si="146"/>
        <v>95.472284943003686</v>
      </c>
      <c r="U126" s="4">
        <f t="shared" si="146"/>
        <v>92.022291681005441</v>
      </c>
      <c r="V126" s="4">
        <f t="shared" si="146"/>
        <v>91.993506587490756</v>
      </c>
      <c r="W126" s="4">
        <f t="shared" si="146"/>
        <v>94.669467803594884</v>
      </c>
      <c r="X126" s="4">
        <f t="shared" si="146"/>
        <v>94.818990600098502</v>
      </c>
      <c r="Y126" s="4">
        <f t="shared" si="146"/>
        <v>93.208076112993226</v>
      </c>
      <c r="Z126" s="4">
        <f t="shared" si="146"/>
        <v>93.3501158728007</v>
      </c>
      <c r="AA126" s="4">
        <f t="shared" si="146"/>
        <v>92.004759320613047</v>
      </c>
      <c r="AB126" s="4">
        <f t="shared" si="146"/>
        <v>94.870260507127526</v>
      </c>
      <c r="AC126" s="4">
        <f t="shared" si="146"/>
        <v>94.252821142955241</v>
      </c>
      <c r="AD126" s="4">
        <f t="shared" si="146"/>
        <v>93.168689857665967</v>
      </c>
      <c r="AE126" s="4">
        <f t="shared" si="146"/>
        <v>93.88341654918348</v>
      </c>
      <c r="AF126" s="4">
        <f t="shared" si="146"/>
        <v>96.03050947367754</v>
      </c>
      <c r="AG126" s="4">
        <f t="shared" si="146"/>
        <v>102.35658991380656</v>
      </c>
      <c r="AI126" s="4">
        <f t="shared" si="147"/>
        <v>2.1792383923079228</v>
      </c>
      <c r="AJ126" s="4">
        <f t="shared" si="147"/>
        <v>0.24871505699631768</v>
      </c>
      <c r="AK126" s="4">
        <f t="shared" si="147"/>
        <v>2.4367083189945618</v>
      </c>
      <c r="AL126" s="4">
        <f t="shared" si="147"/>
        <v>0.77649341250923953</v>
      </c>
      <c r="AM126" s="4">
        <f t="shared" si="147"/>
        <v>0.24853219640512236</v>
      </c>
      <c r="AN126" s="4">
        <f t="shared" si="147"/>
        <v>-0.46899060009850757</v>
      </c>
      <c r="AO126" s="4">
        <f t="shared" si="147"/>
        <v>-1.0080761129932228</v>
      </c>
      <c r="AP126" s="4">
        <f t="shared" si="147"/>
        <v>0.32788412719929738</v>
      </c>
      <c r="AQ126" s="4">
        <f t="shared" si="147"/>
        <v>0.56224067938694589</v>
      </c>
      <c r="AR126" s="4">
        <f t="shared" si="147"/>
        <v>0.90973949287247535</v>
      </c>
      <c r="AS126" s="4">
        <f t="shared" si="147"/>
        <v>-0.21982114295524013</v>
      </c>
      <c r="AT126" s="4">
        <f t="shared" si="147"/>
        <v>0.39231014233403982</v>
      </c>
      <c r="AU126" s="4">
        <f t="shared" si="147"/>
        <v>1.6505834508165265</v>
      </c>
      <c r="AV126" s="4">
        <f t="shared" si="147"/>
        <v>-0.84450947367753315</v>
      </c>
      <c r="AW126" s="4">
        <f t="shared" si="147"/>
        <v>-0.28958991380656585</v>
      </c>
      <c r="AY126" s="2">
        <f t="shared" si="139"/>
        <v>95.865340022698817</v>
      </c>
      <c r="AZ126" s="2">
        <f t="shared" si="139"/>
        <v>95.346885725590994</v>
      </c>
      <c r="BA126" s="2">
        <f t="shared" si="139"/>
        <v>91.947397199402317</v>
      </c>
      <c r="BB126" s="2">
        <f t="shared" si="139"/>
        <v>91.92916176878056</v>
      </c>
      <c r="BC126" s="2">
        <f t="shared" si="139"/>
        <v>94.6480644077742</v>
      </c>
      <c r="BD126" s="2">
        <f t="shared" si="139"/>
        <v>94.796455943908143</v>
      </c>
      <c r="BE126" s="2">
        <f t="shared" si="139"/>
        <v>93.125898946706812</v>
      </c>
      <c r="BF126" s="2">
        <f t="shared" si="139"/>
        <v>93.139311417169566</v>
      </c>
      <c r="BG126" s="2">
        <f t="shared" si="139"/>
        <v>91.695222105041623</v>
      </c>
      <c r="BH126" s="2">
        <f t="shared" si="139"/>
        <v>94.776723762714596</v>
      </c>
      <c r="BI126" s="2">
        <f t="shared" si="139"/>
        <v>93.951105809745471</v>
      </c>
      <c r="BJ126" s="2">
        <f t="shared" si="139"/>
        <v>92.911945032306292</v>
      </c>
      <c r="BK126" s="2">
        <f t="shared" si="139"/>
        <v>93.804515210911305</v>
      </c>
      <c r="BL126" s="2">
        <f t="shared" si="139"/>
        <v>95.176361208311121</v>
      </c>
      <c r="BM126" s="2">
        <f t="shared" si="139"/>
        <v>98.077559651471674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98.049000000000007</v>
      </c>
      <c r="CF126" s="2">
        <f t="shared" si="140"/>
        <v>95.721000000000004</v>
      </c>
      <c r="CG126" s="2">
        <f t="shared" si="140"/>
        <v>94.459000000000003</v>
      </c>
      <c r="CH126" s="2">
        <f t="shared" si="140"/>
        <v>92.77</v>
      </c>
      <c r="CI126" s="2">
        <f t="shared" si="140"/>
        <v>94.918000000000006</v>
      </c>
      <c r="CJ126" s="2">
        <f t="shared" si="140"/>
        <v>94.35</v>
      </c>
      <c r="CK126" s="2">
        <f t="shared" si="140"/>
        <v>92.2</v>
      </c>
      <c r="CL126" s="2">
        <f t="shared" si="140"/>
        <v>93.677999999999997</v>
      </c>
      <c r="CM126" s="2">
        <f t="shared" si="140"/>
        <v>92.566999999999993</v>
      </c>
      <c r="CN126" s="2">
        <f t="shared" si="140"/>
        <v>95.78</v>
      </c>
      <c r="CO126" s="2">
        <f t="shared" si="140"/>
        <v>94.033000000000001</v>
      </c>
      <c r="CP126" s="2">
        <f t="shared" si="140"/>
        <v>93.561000000000007</v>
      </c>
      <c r="CQ126" s="2">
        <f t="shared" si="140"/>
        <v>95.534000000000006</v>
      </c>
      <c r="CR126" s="2">
        <f t="shared" si="140"/>
        <v>95.186000000000007</v>
      </c>
      <c r="CS126" s="2" t="str">
        <f t="shared" si="140"/>
        <v/>
      </c>
      <c r="CU126" s="2">
        <f t="shared" si="110"/>
        <v>98.049000000000007</v>
      </c>
      <c r="CV126" s="2">
        <f t="shared" si="111"/>
        <v>95.721000000000004</v>
      </c>
      <c r="CW126" s="2">
        <f t="shared" si="112"/>
        <v>94.459000000000003</v>
      </c>
      <c r="CX126" s="2">
        <f t="shared" si="113"/>
        <v>92.77</v>
      </c>
      <c r="CY126" s="2">
        <f t="shared" si="114"/>
        <v>94.918000000000006</v>
      </c>
      <c r="CZ126" s="2">
        <f t="shared" si="115"/>
        <v>94.35</v>
      </c>
      <c r="DA126" s="2">
        <f t="shared" si="116"/>
        <v>92.2</v>
      </c>
      <c r="DB126" s="2">
        <f t="shared" si="117"/>
        <v>93.677999999999997</v>
      </c>
      <c r="DC126" s="2">
        <f t="shared" si="118"/>
        <v>92.566999999999993</v>
      </c>
      <c r="DD126" s="2">
        <f t="shared" si="119"/>
        <v>95.78</v>
      </c>
      <c r="DE126" s="2">
        <f t="shared" si="120"/>
        <v>94.033000000000001</v>
      </c>
      <c r="DF126" s="2">
        <f t="shared" si="121"/>
        <v>93.561000000000007</v>
      </c>
      <c r="DG126" s="2">
        <f t="shared" si="122"/>
        <v>95.534000000000006</v>
      </c>
      <c r="DH126" s="2">
        <f t="shared" si="123"/>
        <v>95.186000000000007</v>
      </c>
      <c r="DI126" s="2" t="str">
        <f t="shared" si="124"/>
        <v/>
      </c>
      <c r="DK126" s="2">
        <f t="shared" si="148"/>
        <v>114.87432654784244</v>
      </c>
      <c r="DL126" s="2">
        <f t="shared" si="148"/>
        <v>117.89395973301239</v>
      </c>
      <c r="DM126" s="2">
        <f t="shared" si="148"/>
        <v>114.52551185395926</v>
      </c>
      <c r="DN126" s="2">
        <f t="shared" si="148"/>
        <v>115.01523339533868</v>
      </c>
      <c r="DO126" s="2">
        <f t="shared" si="148"/>
        <v>114.53697308239413</v>
      </c>
      <c r="DP126" s="2">
        <f t="shared" si="148"/>
        <v>117.30630630630631</v>
      </c>
      <c r="DQ126" s="2">
        <f t="shared" si="148"/>
        <v>114.65110219936537</v>
      </c>
      <c r="DR126" s="2">
        <f t="shared" si="148"/>
        <v>118.22790669240669</v>
      </c>
      <c r="DS126" s="2">
        <f t="shared" si="148"/>
        <v>110.81912829131653</v>
      </c>
      <c r="DT126" s="2">
        <f t="shared" si="148"/>
        <v>109.4606080977846</v>
      </c>
      <c r="DU126" s="2">
        <f t="shared" si="148"/>
        <v>112.94131484593838</v>
      </c>
      <c r="DV126" s="2">
        <f t="shared" si="148"/>
        <v>119.19695882352941</v>
      </c>
      <c r="DW126" s="2">
        <f t="shared" si="148"/>
        <v>117.31924257703081</v>
      </c>
      <c r="DX126" s="2">
        <f t="shared" si="148"/>
        <v>117.29254367201423</v>
      </c>
      <c r="DY126" s="2">
        <f t="shared" si="148"/>
        <v>109.55010344827586</v>
      </c>
      <c r="EA126" s="2">
        <f t="shared" si="152"/>
        <v>95.769282382762995</v>
      </c>
      <c r="EB126" s="2">
        <f t="shared" si="152"/>
        <v>95.23438789025542</v>
      </c>
      <c r="EC126" s="2">
        <f t="shared" si="152"/>
        <v>91.836375246872961</v>
      </c>
      <c r="ED126" s="2">
        <f t="shared" si="152"/>
        <v>91.820171499714689</v>
      </c>
      <c r="EE126" s="2">
        <f t="shared" si="151"/>
        <v>94.546648798521232</v>
      </c>
      <c r="EF126" s="2">
        <f t="shared" si="151"/>
        <v>94.672488141983635</v>
      </c>
      <c r="EG126" s="2">
        <f t="shared" si="151"/>
        <v>93.015208089679049</v>
      </c>
      <c r="EH126" s="2">
        <f t="shared" si="151"/>
        <v>93.000858687135434</v>
      </c>
      <c r="EI126" s="2">
        <f t="shared" si="151"/>
        <v>91.588701763044128</v>
      </c>
      <c r="EJ126" s="2">
        <f t="shared" si="151"/>
        <v>94.685511803172929</v>
      </c>
      <c r="EK126" s="2">
        <f t="shared" si="151"/>
        <v>93.83908682303381</v>
      </c>
      <c r="EL126" s="2">
        <f t="shared" si="151"/>
        <v>92.766634012845586</v>
      </c>
      <c r="EM126" s="2">
        <f t="shared" si="135"/>
        <v>93.666823113691663</v>
      </c>
      <c r="EN126" s="2">
        <f t="shared" si="135"/>
        <v>95.038139449596002</v>
      </c>
      <c r="EO126" s="2">
        <f t="shared" si="135"/>
        <v>98.008864868387647</v>
      </c>
      <c r="EQ126" s="2">
        <f t="shared" si="149"/>
        <v>95.776514197256176</v>
      </c>
      <c r="ER126" s="2">
        <f t="shared" si="149"/>
        <v>95.222103103597988</v>
      </c>
      <c r="ES126" s="2">
        <f t="shared" si="149"/>
        <v>91.877128288556321</v>
      </c>
      <c r="ET126" s="2">
        <f t="shared" si="149"/>
        <v>91.800480006421182</v>
      </c>
      <c r="EU126" s="2">
        <f t="shared" si="149"/>
        <v>94.546423854280818</v>
      </c>
      <c r="EV126" s="2">
        <f t="shared" si="149"/>
        <v>94.674543332765666</v>
      </c>
      <c r="EW126" s="2">
        <f t="shared" si="149"/>
        <v>93.022259313700658</v>
      </c>
      <c r="EX126" s="2">
        <f t="shared" si="149"/>
        <v>93.002580424193212</v>
      </c>
      <c r="EY126" s="2">
        <f t="shared" si="149"/>
        <v>91.599025583780275</v>
      </c>
      <c r="EZ126" s="2">
        <f t="shared" si="149"/>
        <v>94.671248258301802</v>
      </c>
      <c r="FA126" s="2">
        <f t="shared" si="149"/>
        <v>93.838701505398149</v>
      </c>
      <c r="FB126" s="2">
        <f t="shared" si="149"/>
        <v>92.793987672398274</v>
      </c>
      <c r="FC126" s="2">
        <f t="shared" si="149"/>
        <v>93.665958694543576</v>
      </c>
      <c r="FD126" s="2">
        <f t="shared" si="149"/>
        <v>95.034144349716371</v>
      </c>
      <c r="FE126" s="2">
        <f t="shared" si="149"/>
        <v>97.731133497112239</v>
      </c>
      <c r="FG126" s="2">
        <f t="shared" si="150"/>
        <v>0.99498119494555237</v>
      </c>
      <c r="FH126" s="2">
        <f t="shared" si="150"/>
        <v>0.99501908818100604</v>
      </c>
      <c r="FI126" s="2">
        <f t="shared" si="150"/>
        <v>0.99518171264564437</v>
      </c>
      <c r="FJ126" s="2">
        <f t="shared" si="150"/>
        <v>0.99527554500060811</v>
      </c>
      <c r="FK126" s="2">
        <f t="shared" si="150"/>
        <v>0.99492645863382945</v>
      </c>
      <c r="FL126" s="2">
        <f t="shared" si="150"/>
        <v>0.99452544202528936</v>
      </c>
      <c r="FM126" s="2">
        <f t="shared" si="150"/>
        <v>0.99489446274739091</v>
      </c>
      <c r="FN126" s="2">
        <f t="shared" si="150"/>
        <v>0.99451430509066197</v>
      </c>
      <c r="FO126" s="2">
        <f t="shared" si="150"/>
        <v>0.99448084363823341</v>
      </c>
      <c r="FP126" s="2">
        <f t="shared" si="150"/>
        <v>0.99379468751002498</v>
      </c>
      <c r="FQ126" s="2">
        <f t="shared" si="150"/>
        <v>0.99413509232832264</v>
      </c>
      <c r="FR126" s="2">
        <f t="shared" si="150"/>
        <v>0.99453742222542085</v>
      </c>
      <c r="FS126" s="2">
        <f t="shared" si="150"/>
        <v>0.9941774444501108</v>
      </c>
      <c r="FT126" s="2">
        <f t="shared" si="150"/>
        <v>0.99378462961301262</v>
      </c>
      <c r="FU126" s="2">
        <f t="shared" si="150"/>
        <v>0.99354830230395841</v>
      </c>
      <c r="FW126" s="2">
        <f t="shared" si="141"/>
        <v>2.3942499471021741E-2</v>
      </c>
      <c r="FX126" s="2">
        <f t="shared" si="141"/>
        <v>2.9914550378210933E-2</v>
      </c>
      <c r="FY126" s="2">
        <f t="shared" si="141"/>
        <v>4.1694373327891505E-2</v>
      </c>
      <c r="FZ126" s="2">
        <f t="shared" si="141"/>
        <v>3.0152973126867082E-2</v>
      </c>
      <c r="GA126" s="2">
        <f t="shared" si="141"/>
        <v>2.7241970754644441E-2</v>
      </c>
      <c r="GB126" s="2">
        <f t="shared" si="141"/>
        <v>2.8051991753427187E-2</v>
      </c>
      <c r="GC126" s="2">
        <f t="shared" si="141"/>
        <v>3.2333912035289437E-2</v>
      </c>
      <c r="GD126" s="2">
        <f t="shared" si="141"/>
        <v>3.7660346390379268E-2</v>
      </c>
      <c r="GE126" s="2">
        <f t="shared" si="141"/>
        <v>3.7254723258112257E-2</v>
      </c>
      <c r="GF126" s="2">
        <f t="shared" si="141"/>
        <v>3.3100469773831548E-2</v>
      </c>
      <c r="GG126" s="2">
        <f t="shared" si="141"/>
        <v>3.5858639011554026E-2</v>
      </c>
      <c r="GH126" s="2">
        <f t="shared" si="141"/>
        <v>3.4120281900632238E-2</v>
      </c>
      <c r="GI126" s="2">
        <f t="shared" si="141"/>
        <v>2.9417435956712243E-2</v>
      </c>
      <c r="GJ126" s="2">
        <f t="shared" si="141"/>
        <v>2.4431496554267837E-2</v>
      </c>
      <c r="GK126" s="2">
        <f t="shared" si="141"/>
        <v>2.0760345670841986E-2</v>
      </c>
      <c r="GM126" s="86">
        <f t="shared" si="142"/>
        <v>4.1604798933197067E-45</v>
      </c>
      <c r="GN126" s="86">
        <f t="shared" si="142"/>
        <v>9.6729825928830227E-48</v>
      </c>
      <c r="GO126" s="86">
        <f t="shared" si="142"/>
        <v>2.8696970522268999E-64</v>
      </c>
      <c r="GP126" s="86">
        <f t="shared" si="142"/>
        <v>1.8884389549500117E-68</v>
      </c>
      <c r="GQ126" s="86">
        <f t="shared" si="142"/>
        <v>4.7254430587359258E-66</v>
      </c>
      <c r="GR126" s="86">
        <f t="shared" si="142"/>
        <v>8.6305312616078158E-67</v>
      </c>
      <c r="GS126" s="86">
        <f t="shared" si="142"/>
        <v>1.3260507617233875E-61</v>
      </c>
      <c r="GT126" s="86">
        <f t="shared" si="142"/>
        <v>1.7137359299806347E-55</v>
      </c>
      <c r="GU126" s="86">
        <f t="shared" si="142"/>
        <v>9.4818446356608361E-55</v>
      </c>
      <c r="GV126" s="86">
        <f t="shared" si="142"/>
        <v>6.5935312912313607E-57</v>
      </c>
      <c r="GW126" s="86">
        <f t="shared" si="142"/>
        <v>1.176888121960062E-68</v>
      </c>
      <c r="GX126" s="86">
        <f t="shared" si="142"/>
        <v>1.3436739388932711E-65</v>
      </c>
      <c r="GY126" s="86">
        <f t="shared" si="142"/>
        <v>8.0374678564661303E-49</v>
      </c>
      <c r="GZ126" s="86">
        <f t="shared" si="142"/>
        <v>1.1937251738470439E-51</v>
      </c>
      <c r="HA126" s="86">
        <f t="shared" si="142"/>
        <v>1.2747670557451453E-66</v>
      </c>
      <c r="HC126" s="86">
        <f t="shared" si="153"/>
        <v>6.2154878369336815E-17</v>
      </c>
      <c r="HD126" s="86">
        <f t="shared" si="153"/>
        <v>3.8116465494318966E-19</v>
      </c>
      <c r="HE126" s="86">
        <f t="shared" si="153"/>
        <v>1.449352581053113E-26</v>
      </c>
      <c r="HF126" s="86">
        <f t="shared" si="153"/>
        <v>4.5744650760650938E-25</v>
      </c>
      <c r="HG126" s="86">
        <f t="shared" si="153"/>
        <v>5.129576967076282E-22</v>
      </c>
      <c r="HH126" s="86">
        <f t="shared" si="153"/>
        <v>2.5100469910008618E-29</v>
      </c>
      <c r="HI126" s="86">
        <f t="shared" si="138"/>
        <v>8.5494579889079098E-23</v>
      </c>
      <c r="HJ126" s="86">
        <f t="shared" si="138"/>
        <v>4.1286135071843234E-22</v>
      </c>
      <c r="HK126" s="86">
        <f t="shared" si="138"/>
        <v>4.1788143853031238E-24</v>
      </c>
      <c r="HL126" s="86">
        <f t="shared" si="138"/>
        <v>4.7783700153322183E-24</v>
      </c>
      <c r="HM126" s="86">
        <f t="shared" si="138"/>
        <v>9.6143697815078468E-30</v>
      </c>
      <c r="HN126" s="86">
        <f t="shared" si="138"/>
        <v>2.8510295111929407E-21</v>
      </c>
      <c r="HO126" s="86">
        <f t="shared" si="138"/>
        <v>3.3559482362314566E-20</v>
      </c>
      <c r="HP126" s="86">
        <f t="shared" si="138"/>
        <v>3.8623658536693897E-17</v>
      </c>
      <c r="HQ126" s="86">
        <f t="shared" si="138"/>
        <v>5.4745058815028963E-21</v>
      </c>
      <c r="HS126" s="86">
        <f t="shared" si="143"/>
        <v>9.3875264640842413E-4</v>
      </c>
      <c r="HT126" s="86">
        <f t="shared" si="143"/>
        <v>5.0933104994337645E-3</v>
      </c>
      <c r="HU126" s="86">
        <f t="shared" si="143"/>
        <v>1.6287139441629145E-3</v>
      </c>
      <c r="HV126" s="86">
        <f t="shared" si="143"/>
        <v>7.9457176067617048E-4</v>
      </c>
      <c r="HW126" s="86">
        <f t="shared" si="143"/>
        <v>2.2826003084177685E-4</v>
      </c>
      <c r="HX126" s="86">
        <f t="shared" si="143"/>
        <v>1.7621516018887981E-4</v>
      </c>
      <c r="HY126" s="86">
        <f t="shared" si="143"/>
        <v>6.1438539953500432E-4</v>
      </c>
      <c r="HZ126" s="86">
        <f t="shared" si="143"/>
        <v>1.6150484098131064E-3</v>
      </c>
      <c r="IA126" s="86">
        <f t="shared" si="143"/>
        <v>2.243675689936395E-3</v>
      </c>
      <c r="IB126" s="86">
        <f t="shared" si="143"/>
        <v>5.0992120631921148E-4</v>
      </c>
      <c r="IC126" s="86">
        <f t="shared" si="143"/>
        <v>1.6572575640895954E-3</v>
      </c>
      <c r="ID126" s="86">
        <f t="shared" si="143"/>
        <v>1.2683828925331229E-3</v>
      </c>
      <c r="IE126" s="86">
        <f t="shared" si="143"/>
        <v>3.6647226414848982E-4</v>
      </c>
      <c r="IF126" s="86">
        <f t="shared" si="143"/>
        <v>3.056878582933035E-3</v>
      </c>
      <c r="IG126" s="86">
        <f t="shared" si="143"/>
        <v>1.0015071348489113E-2</v>
      </c>
      <c r="II126" s="86">
        <f t="shared" si="144"/>
        <v>1.0671096694692763E-38</v>
      </c>
      <c r="IJ126" s="86">
        <f t="shared" si="144"/>
        <v>2.2204379515651997E-41</v>
      </c>
      <c r="IK126" s="86">
        <f t="shared" si="144"/>
        <v>7.6195626070376327E-35</v>
      </c>
      <c r="IL126" s="86">
        <f t="shared" si="144"/>
        <v>1.8268449666547645E-45</v>
      </c>
      <c r="IM126" s="86">
        <f t="shared" si="144"/>
        <v>1.475214643148009E-48</v>
      </c>
      <c r="IN126" s="86">
        <f t="shared" si="144"/>
        <v>4.340387437397271E-50</v>
      </c>
      <c r="IO126" s="86">
        <f t="shared" si="144"/>
        <v>4.8074453893215502E-45</v>
      </c>
      <c r="IP126" s="86">
        <f t="shared" si="144"/>
        <v>1.3882727389169415E-42</v>
      </c>
      <c r="IQ126" s="86">
        <f t="shared" si="144"/>
        <v>1.6112448035024041E-41</v>
      </c>
      <c r="IR126" s="86">
        <f t="shared" si="144"/>
        <v>1.3213127947464814E-49</v>
      </c>
      <c r="IS126" s="86">
        <f t="shared" si="144"/>
        <v>4.9266690868706889E-43</v>
      </c>
      <c r="IT126" s="86">
        <f t="shared" si="144"/>
        <v>1.864651021405727E-46</v>
      </c>
      <c r="IU126" s="86">
        <f t="shared" si="144"/>
        <v>3.1479509257722278E-47</v>
      </c>
      <c r="IV126" s="86">
        <f t="shared" si="144"/>
        <v>2.0508395672244068E-28</v>
      </c>
      <c r="IW126" s="86">
        <f t="shared" si="144"/>
        <v>1.2516123032933737E-17</v>
      </c>
      <c r="IY126" s="86">
        <f t="shared" si="145"/>
        <v>9.3875264640848625E-4</v>
      </c>
      <c r="IZ126" s="86">
        <f t="shared" si="145"/>
        <v>5.0933104994337645E-3</v>
      </c>
      <c r="JA126" s="86">
        <f t="shared" si="145"/>
        <v>1.6287139441629145E-3</v>
      </c>
      <c r="JB126" s="86">
        <f t="shared" si="145"/>
        <v>7.9457176067617048E-4</v>
      </c>
      <c r="JC126" s="86">
        <f t="shared" si="145"/>
        <v>2.2826003084177685E-4</v>
      </c>
      <c r="JD126" s="86">
        <f t="shared" si="145"/>
        <v>1.7621516018887981E-4</v>
      </c>
      <c r="JE126" s="86">
        <f t="shared" si="145"/>
        <v>6.1438539953500432E-4</v>
      </c>
      <c r="JF126" s="86">
        <f t="shared" si="145"/>
        <v>1.6150484098131064E-3</v>
      </c>
      <c r="JG126" s="86">
        <f t="shared" si="145"/>
        <v>2.243675689936395E-3</v>
      </c>
      <c r="JH126" s="86">
        <f t="shared" si="145"/>
        <v>5.0992120631921148E-4</v>
      </c>
      <c r="JI126" s="86">
        <f t="shared" si="145"/>
        <v>1.6572575640895954E-3</v>
      </c>
      <c r="JJ126" s="86">
        <f t="shared" si="145"/>
        <v>1.2683828925331229E-3</v>
      </c>
      <c r="JK126" s="86">
        <f t="shared" si="145"/>
        <v>3.6647226414848988E-4</v>
      </c>
      <c r="JL126" s="86">
        <f t="shared" si="145"/>
        <v>3.0568785829330736E-3</v>
      </c>
      <c r="JM126" s="86">
        <f t="shared" si="145"/>
        <v>1.0015071348489125E-2</v>
      </c>
    </row>
    <row r="127" spans="2:273" x14ac:dyDescent="0.25">
      <c r="B127" s="2">
        <v>100</v>
      </c>
      <c r="C127" s="37">
        <v>97.016000000000005</v>
      </c>
      <c r="D127" s="37">
        <v>94.525000000000006</v>
      </c>
      <c r="E127" s="37">
        <v>90.933999999999997</v>
      </c>
      <c r="F127" s="37">
        <v>91.835999999999999</v>
      </c>
      <c r="G127" s="37">
        <v>95.049000000000007</v>
      </c>
      <c r="H127" s="37">
        <v>95.95</v>
      </c>
      <c r="I127" s="37">
        <v>92.783000000000001</v>
      </c>
      <c r="J127" s="37">
        <v>93.39</v>
      </c>
      <c r="K127" s="37">
        <v>92.533000000000001</v>
      </c>
      <c r="L127" s="37">
        <v>94.661000000000001</v>
      </c>
      <c r="M127" s="37">
        <v>93.566999999999993</v>
      </c>
      <c r="N127" s="37">
        <v>93.543999999999997</v>
      </c>
      <c r="O127" s="37">
        <v>93.81</v>
      </c>
      <c r="P127" s="37">
        <v>96.677999999999997</v>
      </c>
      <c r="Q127" s="37">
        <v>104.81699999999999</v>
      </c>
      <c r="S127" s="4">
        <f t="shared" si="146"/>
        <v>95.677856275915033</v>
      </c>
      <c r="T127" s="4">
        <f t="shared" si="146"/>
        <v>95.382012333612082</v>
      </c>
      <c r="U127" s="4">
        <f t="shared" si="146"/>
        <v>91.962443102080186</v>
      </c>
      <c r="V127" s="4">
        <f t="shared" si="146"/>
        <v>91.942080266730855</v>
      </c>
      <c r="W127" s="4">
        <f t="shared" si="146"/>
        <v>94.531415415830423</v>
      </c>
      <c r="X127" s="4">
        <f t="shared" si="146"/>
        <v>94.674479255591478</v>
      </c>
      <c r="Y127" s="4">
        <f t="shared" si="146"/>
        <v>93.135548344721798</v>
      </c>
      <c r="Z127" s="4">
        <f t="shared" si="146"/>
        <v>93.477122882577746</v>
      </c>
      <c r="AA127" s="4">
        <f t="shared" si="146"/>
        <v>92.263164996850918</v>
      </c>
      <c r="AB127" s="4">
        <f t="shared" si="146"/>
        <v>94.882507663620643</v>
      </c>
      <c r="AC127" s="4">
        <f t="shared" si="146"/>
        <v>94.478819420141306</v>
      </c>
      <c r="AD127" s="4">
        <f t="shared" si="146"/>
        <v>93.350933703663927</v>
      </c>
      <c r="AE127" s="4">
        <f t="shared" si="146"/>
        <v>93.856964244805184</v>
      </c>
      <c r="AF127" s="4">
        <f t="shared" si="146"/>
        <v>96.582167672911552</v>
      </c>
      <c r="AG127" s="4">
        <f t="shared" si="146"/>
        <v>104.52553918295389</v>
      </c>
      <c r="AI127" s="4">
        <f t="shared" si="147"/>
        <v>1.3381437240849721</v>
      </c>
      <c r="AJ127" s="4">
        <f t="shared" si="147"/>
        <v>-0.85701233361207585</v>
      </c>
      <c r="AK127" s="4">
        <f t="shared" si="147"/>
        <v>-1.028443102080189</v>
      </c>
      <c r="AL127" s="4">
        <f t="shared" si="147"/>
        <v>-0.10608026673085647</v>
      </c>
      <c r="AM127" s="4">
        <f t="shared" si="147"/>
        <v>0.5175845841695832</v>
      </c>
      <c r="AN127" s="4">
        <f t="shared" si="147"/>
        <v>1.2755207444085244</v>
      </c>
      <c r="AO127" s="4">
        <f t="shared" si="147"/>
        <v>-0.35254834472179652</v>
      </c>
      <c r="AP127" s="4">
        <f t="shared" si="147"/>
        <v>-8.7122882577745031E-2</v>
      </c>
      <c r="AQ127" s="4">
        <f t="shared" si="147"/>
        <v>0.26983500314908326</v>
      </c>
      <c r="AR127" s="4">
        <f t="shared" si="147"/>
        <v>-0.22150766362064189</v>
      </c>
      <c r="AS127" s="4">
        <f t="shared" si="147"/>
        <v>-0.91181942014131323</v>
      </c>
      <c r="AT127" s="4">
        <f t="shared" si="147"/>
        <v>0.19306629633607031</v>
      </c>
      <c r="AU127" s="4">
        <f t="shared" si="147"/>
        <v>-4.6964244805181465E-2</v>
      </c>
      <c r="AV127" s="4">
        <f t="shared" si="147"/>
        <v>9.5832327088444913E-2</v>
      </c>
      <c r="AW127" s="4">
        <f t="shared" si="147"/>
        <v>0.29146081704610083</v>
      </c>
      <c r="AY127" s="2">
        <f t="shared" ref="AY127:BM143" si="154">IF(OR($B127 &lt; C$230, $B127 &gt; C$233), #N/A, ((1-FG127)*DK127) + (FG127 - FW127)*EA127 + (FW127*EQ127))</f>
        <v>95.66834075356202</v>
      </c>
      <c r="AZ127" s="2">
        <f t="shared" si="154"/>
        <v>95.129260508361341</v>
      </c>
      <c r="BA127" s="2">
        <f t="shared" si="154"/>
        <v>91.794099424911565</v>
      </c>
      <c r="BB127" s="2">
        <f t="shared" si="154"/>
        <v>91.78408180576082</v>
      </c>
      <c r="BC127" s="2">
        <f t="shared" si="154"/>
        <v>94.473386122880456</v>
      </c>
      <c r="BD127" s="2">
        <f t="shared" si="154"/>
        <v>94.610702663384714</v>
      </c>
      <c r="BE127" s="2">
        <f t="shared" si="154"/>
        <v>92.926659813308362</v>
      </c>
      <c r="BF127" s="2">
        <f t="shared" si="154"/>
        <v>92.975009597469906</v>
      </c>
      <c r="BG127" s="2">
        <f t="shared" si="154"/>
        <v>91.55664489226136</v>
      </c>
      <c r="BH127" s="2">
        <f t="shared" si="154"/>
        <v>94.628032361309977</v>
      </c>
      <c r="BI127" s="2">
        <f t="shared" si="154"/>
        <v>93.767703497572569</v>
      </c>
      <c r="BJ127" s="2">
        <f t="shared" si="154"/>
        <v>92.718792482543236</v>
      </c>
      <c r="BK127" s="2">
        <f t="shared" si="154"/>
        <v>93.648892370836066</v>
      </c>
      <c r="BL127" s="2">
        <f t="shared" si="154"/>
        <v>95.040646571636017</v>
      </c>
      <c r="BM127" s="2">
        <f t="shared" si="154"/>
        <v>97.997982223564534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97.016000000000005</v>
      </c>
      <c r="CF127" s="2" t="str">
        <f t="shared" si="155"/>
        <v/>
      </c>
      <c r="CG127" s="2">
        <f t="shared" si="155"/>
        <v>90.933999999999997</v>
      </c>
      <c r="CH127" s="2">
        <f t="shared" si="155"/>
        <v>91.835999999999999</v>
      </c>
      <c r="CI127" s="2">
        <f t="shared" si="155"/>
        <v>95.049000000000007</v>
      </c>
      <c r="CJ127" s="2">
        <f t="shared" si="155"/>
        <v>95.95</v>
      </c>
      <c r="CK127" s="2">
        <f t="shared" si="155"/>
        <v>92.783000000000001</v>
      </c>
      <c r="CL127" s="2">
        <f t="shared" si="155"/>
        <v>93.39</v>
      </c>
      <c r="CM127" s="2">
        <f t="shared" si="155"/>
        <v>92.533000000000001</v>
      </c>
      <c r="CN127" s="2">
        <f t="shared" si="155"/>
        <v>94.661000000000001</v>
      </c>
      <c r="CO127" s="2">
        <f t="shared" si="155"/>
        <v>93.566999999999993</v>
      </c>
      <c r="CP127" s="2">
        <f t="shared" si="155"/>
        <v>93.543999999999997</v>
      </c>
      <c r="CQ127" s="2">
        <f t="shared" si="155"/>
        <v>93.81</v>
      </c>
      <c r="CR127" s="2">
        <f t="shared" si="155"/>
        <v>96.677999999999997</v>
      </c>
      <c r="CS127" s="2" t="str">
        <f t="shared" si="155"/>
        <v/>
      </c>
      <c r="CU127" s="2">
        <f t="shared" si="110"/>
        <v>97.016000000000005</v>
      </c>
      <c r="CV127" s="2" t="str">
        <f t="shared" si="111"/>
        <v/>
      </c>
      <c r="CW127" s="2">
        <f t="shared" si="112"/>
        <v>90.933999999999997</v>
      </c>
      <c r="CX127" s="2">
        <f t="shared" si="113"/>
        <v>91.835999999999999</v>
      </c>
      <c r="CY127" s="2">
        <f t="shared" si="114"/>
        <v>95.049000000000007</v>
      </c>
      <c r="CZ127" s="2">
        <f t="shared" si="115"/>
        <v>95.95</v>
      </c>
      <c r="DA127" s="2">
        <f t="shared" si="116"/>
        <v>92.783000000000001</v>
      </c>
      <c r="DB127" s="2">
        <f t="shared" si="117"/>
        <v>93.39</v>
      </c>
      <c r="DC127" s="2">
        <f t="shared" si="118"/>
        <v>92.533000000000001</v>
      </c>
      <c r="DD127" s="2">
        <f t="shared" si="119"/>
        <v>94.661000000000001</v>
      </c>
      <c r="DE127" s="2">
        <f t="shared" si="120"/>
        <v>93.566999999999993</v>
      </c>
      <c r="DF127" s="2">
        <f t="shared" si="121"/>
        <v>93.543999999999997</v>
      </c>
      <c r="DG127" s="2">
        <f t="shared" si="122"/>
        <v>93.81</v>
      </c>
      <c r="DH127" s="2">
        <f t="shared" si="123"/>
        <v>96.677999999999997</v>
      </c>
      <c r="DI127" s="2" t="str">
        <f t="shared" si="124"/>
        <v/>
      </c>
      <c r="DK127" s="2">
        <f t="shared" si="148"/>
        <v>114.92512720450286</v>
      </c>
      <c r="DL127" s="2">
        <f t="shared" si="148"/>
        <v>118.00934325418538</v>
      </c>
      <c r="DM127" s="2">
        <f t="shared" si="148"/>
        <v>114.64730298719775</v>
      </c>
      <c r="DN127" s="2">
        <f t="shared" si="148"/>
        <v>115.12229718787616</v>
      </c>
      <c r="DO127" s="2">
        <f t="shared" si="148"/>
        <v>114.60878903599955</v>
      </c>
      <c r="DP127" s="2">
        <f t="shared" si="148"/>
        <v>117.41094831673779</v>
      </c>
      <c r="DQ127" s="2">
        <f t="shared" si="148"/>
        <v>114.75239490097385</v>
      </c>
      <c r="DR127" s="2">
        <f t="shared" si="148"/>
        <v>118.38686293436292</v>
      </c>
      <c r="DS127" s="2">
        <f t="shared" si="148"/>
        <v>110.90165126050421</v>
      </c>
      <c r="DT127" s="2">
        <f t="shared" si="148"/>
        <v>109.51937754010697</v>
      </c>
      <c r="DU127" s="2">
        <f t="shared" si="148"/>
        <v>113.02684033613446</v>
      </c>
      <c r="DV127" s="2">
        <f t="shared" si="148"/>
        <v>119.36124817927171</v>
      </c>
      <c r="DW127" s="2">
        <f t="shared" si="148"/>
        <v>117.44613697478991</v>
      </c>
      <c r="DX127" s="2">
        <f t="shared" si="148"/>
        <v>117.4337401960784</v>
      </c>
      <c r="DY127" s="2">
        <f t="shared" si="148"/>
        <v>109.58483399014779</v>
      </c>
      <c r="EA127" s="2">
        <f t="shared" si="152"/>
        <v>95.57898840791654</v>
      </c>
      <c r="EB127" s="2">
        <f t="shared" si="152"/>
        <v>95.024317364754438</v>
      </c>
      <c r="EC127" s="2">
        <f t="shared" si="152"/>
        <v>91.690920013166576</v>
      </c>
      <c r="ED127" s="2">
        <f t="shared" si="152"/>
        <v>91.684070284535977</v>
      </c>
      <c r="EE127" s="2">
        <f t="shared" si="151"/>
        <v>94.379921133702993</v>
      </c>
      <c r="EF127" s="2">
        <f t="shared" si="151"/>
        <v>94.496101125241751</v>
      </c>
      <c r="EG127" s="2">
        <f t="shared" si="151"/>
        <v>92.824035743100922</v>
      </c>
      <c r="EH127" s="2">
        <f t="shared" si="151"/>
        <v>92.847109253025337</v>
      </c>
      <c r="EI127" s="2">
        <f t="shared" si="151"/>
        <v>91.458138805690737</v>
      </c>
      <c r="EJ127" s="2">
        <f t="shared" si="151"/>
        <v>94.544119099146656</v>
      </c>
      <c r="EK127" s="2">
        <f t="shared" si="151"/>
        <v>93.664117239655852</v>
      </c>
      <c r="EL127" s="2">
        <f t="shared" si="151"/>
        <v>92.583490514753805</v>
      </c>
      <c r="EM127" s="2">
        <f t="shared" si="135"/>
        <v>93.521819800005844</v>
      </c>
      <c r="EN127" s="2">
        <f t="shared" si="135"/>
        <v>94.913137750082001</v>
      </c>
      <c r="EO127" s="2">
        <f t="shared" si="135"/>
        <v>97.936659447481972</v>
      </c>
      <c r="EQ127" s="2">
        <f t="shared" si="149"/>
        <v>95.608080899270021</v>
      </c>
      <c r="ER127" s="2">
        <f t="shared" si="149"/>
        <v>95.039132172066871</v>
      </c>
      <c r="ES127" s="2">
        <f t="shared" si="149"/>
        <v>91.740524838477313</v>
      </c>
      <c r="ET127" s="2">
        <f t="shared" si="149"/>
        <v>91.653128400743014</v>
      </c>
      <c r="EU127" s="2">
        <f t="shared" si="149"/>
        <v>94.373935972665961</v>
      </c>
      <c r="EV127" s="2">
        <f t="shared" si="149"/>
        <v>94.500530170725469</v>
      </c>
      <c r="EW127" s="2">
        <f t="shared" si="149"/>
        <v>92.837420092249999</v>
      </c>
      <c r="EX127" s="2">
        <f t="shared" si="149"/>
        <v>92.848638370204981</v>
      </c>
      <c r="EY127" s="2">
        <f t="shared" si="149"/>
        <v>91.472610180874312</v>
      </c>
      <c r="EZ127" s="2">
        <f t="shared" si="149"/>
        <v>94.519720567952746</v>
      </c>
      <c r="FA127" s="2">
        <f t="shared" si="149"/>
        <v>93.663206151688726</v>
      </c>
      <c r="FB127" s="2">
        <f t="shared" si="149"/>
        <v>92.63264385295561</v>
      </c>
      <c r="FC127" s="2">
        <f t="shared" si="149"/>
        <v>93.520692248852612</v>
      </c>
      <c r="FD127" s="2">
        <f t="shared" si="149"/>
        <v>94.904953405115307</v>
      </c>
      <c r="FE127" s="2">
        <f t="shared" si="149"/>
        <v>97.617339954458402</v>
      </c>
      <c r="FG127" s="2">
        <f t="shared" si="150"/>
        <v>0.9954207732011412</v>
      </c>
      <c r="FH127" s="2">
        <f t="shared" si="150"/>
        <v>0.99545536267004053</v>
      </c>
      <c r="FI127" s="2">
        <f t="shared" si="150"/>
        <v>0.99560380590817354</v>
      </c>
      <c r="FJ127" s="2">
        <f t="shared" si="150"/>
        <v>0.99568945393292796</v>
      </c>
      <c r="FK127" s="2">
        <f t="shared" si="150"/>
        <v>0.99537080873209105</v>
      </c>
      <c r="FL127" s="2">
        <f t="shared" si="150"/>
        <v>0.9950047375596669</v>
      </c>
      <c r="FM127" s="2">
        <f t="shared" si="150"/>
        <v>0.99534160198371868</v>
      </c>
      <c r="FN127" s="2">
        <f t="shared" si="150"/>
        <v>0.99499457075223263</v>
      </c>
      <c r="FO127" s="2">
        <f t="shared" si="150"/>
        <v>0.99496402397339856</v>
      </c>
      <c r="FP127" s="2">
        <f t="shared" si="150"/>
        <v>0.99433759607366334</v>
      </c>
      <c r="FQ127" s="2">
        <f t="shared" si="150"/>
        <v>0.99464837893663904</v>
      </c>
      <c r="FR127" s="2">
        <f t="shared" si="150"/>
        <v>0.99501567415433767</v>
      </c>
      <c r="FS127" s="2">
        <f t="shared" si="150"/>
        <v>0.99468704428284227</v>
      </c>
      <c r="FT127" s="2">
        <f t="shared" si="150"/>
        <v>0.99432841312940279</v>
      </c>
      <c r="FU127" s="2">
        <f t="shared" si="150"/>
        <v>0.99411263963538044</v>
      </c>
      <c r="FW127" s="2">
        <f t="shared" ref="FW127:GK143" si="156">POWER(10,($B127-C$232)/C$229)/(1+POWER(10,($B127-C$232)/C$229))</f>
        <v>2.6191927134896362E-2</v>
      </c>
      <c r="FX127" s="2">
        <f t="shared" si="156"/>
        <v>3.2706258643266359E-2</v>
      </c>
      <c r="FY127" s="2">
        <f t="shared" si="156"/>
        <v>4.5533807057961888E-2</v>
      </c>
      <c r="FZ127" s="2">
        <f t="shared" si="156"/>
        <v>3.2966175534368911E-2</v>
      </c>
      <c r="GA127" s="2">
        <f t="shared" si="156"/>
        <v>2.9791926137921747E-2</v>
      </c>
      <c r="GB127" s="2">
        <f t="shared" si="156"/>
        <v>3.0675377304250465E-2</v>
      </c>
      <c r="GC127" s="2">
        <f t="shared" si="156"/>
        <v>3.5343175886760114E-2</v>
      </c>
      <c r="GD127" s="2">
        <f t="shared" si="156"/>
        <v>4.1144255045916248E-2</v>
      </c>
      <c r="GE127" s="2">
        <f t="shared" si="156"/>
        <v>4.0702695340233318E-2</v>
      </c>
      <c r="GF127" s="2">
        <f t="shared" si="156"/>
        <v>3.6178408595809605E-2</v>
      </c>
      <c r="GG127" s="2">
        <f t="shared" si="156"/>
        <v>3.9182660396356053E-2</v>
      </c>
      <c r="GH127" s="2">
        <f t="shared" si="156"/>
        <v>3.7289393566019742E-2</v>
      </c>
      <c r="GI127" s="2">
        <f t="shared" si="156"/>
        <v>3.2164290316863277E-2</v>
      </c>
      <c r="GJ127" s="2">
        <f t="shared" si="156"/>
        <v>2.6725608160401024E-2</v>
      </c>
      <c r="GK127" s="2">
        <f t="shared" si="156"/>
        <v>2.2717764491678609E-2</v>
      </c>
      <c r="GM127" s="86">
        <f t="shared" ref="GM127:HA143" si="157" xml:space="preserve"> _xlfn.NORM.DIST($B127, C$7, ABS(C$11), TRUE) * _xlfn.NORM.DIST(($B127 - C$7)*C$15, 0, ABS(C$11), TRUE) * 2</f>
        <v>2.225295398699696E-47</v>
      </c>
      <c r="GN127" s="86">
        <f t="shared" si="157"/>
        <v>4.3693818772843945E-50</v>
      </c>
      <c r="GO127" s="86">
        <f t="shared" si="157"/>
        <v>2.2505545921348374E-67</v>
      </c>
      <c r="GP127" s="86">
        <f t="shared" si="157"/>
        <v>8.6882366527400032E-72</v>
      </c>
      <c r="GQ127" s="86">
        <f t="shared" si="157"/>
        <v>2.6438550399809419E-69</v>
      </c>
      <c r="GR127" s="86">
        <f t="shared" si="157"/>
        <v>3.9560458744708883E-70</v>
      </c>
      <c r="GS127" s="86">
        <f t="shared" si="157"/>
        <v>1.1770668190501369E-64</v>
      </c>
      <c r="GT127" s="86">
        <f t="shared" si="157"/>
        <v>3.2063560110073916E-58</v>
      </c>
      <c r="GU127" s="86">
        <f t="shared" si="157"/>
        <v>2.0582748879156462E-57</v>
      </c>
      <c r="GV127" s="86">
        <f t="shared" si="157"/>
        <v>9.9257835796644761E-60</v>
      </c>
      <c r="GW127" s="86">
        <f t="shared" si="157"/>
        <v>4.4859412921628056E-72</v>
      </c>
      <c r="GX127" s="86">
        <f t="shared" si="157"/>
        <v>8.2730505466275547E-69</v>
      </c>
      <c r="GY127" s="86">
        <f t="shared" si="157"/>
        <v>3.2370668284089659E-51</v>
      </c>
      <c r="GZ127" s="86">
        <f t="shared" si="157"/>
        <v>3.5770657984575113E-54</v>
      </c>
      <c r="HA127" s="86">
        <f t="shared" si="157"/>
        <v>8.1197647785375142E-70</v>
      </c>
      <c r="HC127" s="86">
        <f t="shared" si="153"/>
        <v>1.0006691756013842E-18</v>
      </c>
      <c r="HD127" s="86">
        <f t="shared" si="153"/>
        <v>4.9803503100530018E-21</v>
      </c>
      <c r="HE127" s="86">
        <f t="shared" si="153"/>
        <v>4.3231532686098519E-29</v>
      </c>
      <c r="HF127" s="86">
        <f t="shared" si="153"/>
        <v>1.8563081857132218E-27</v>
      </c>
      <c r="HG127" s="86">
        <f t="shared" si="153"/>
        <v>3.6704337490056901E-24</v>
      </c>
      <c r="HH127" s="86">
        <f t="shared" si="153"/>
        <v>2.8341526889253192E-32</v>
      </c>
      <c r="HI127" s="86">
        <f t="shared" si="138"/>
        <v>5.8149236176341334E-25</v>
      </c>
      <c r="HJ127" s="86">
        <f t="shared" si="138"/>
        <v>3.4742203051824728E-24</v>
      </c>
      <c r="HK127" s="86">
        <f t="shared" si="138"/>
        <v>2.4088877289009788E-26</v>
      </c>
      <c r="HL127" s="86">
        <f t="shared" si="138"/>
        <v>2.3698484470829625E-26</v>
      </c>
      <c r="HM127" s="86">
        <f t="shared" si="138"/>
        <v>1.3024382689783172E-32</v>
      </c>
      <c r="HN127" s="86">
        <f t="shared" si="138"/>
        <v>3.1915285469777502E-23</v>
      </c>
      <c r="HO127" s="86">
        <f t="shared" si="138"/>
        <v>3.7995504209999166E-22</v>
      </c>
      <c r="HP127" s="86">
        <f t="shared" si="138"/>
        <v>9.0351634754231641E-19</v>
      </c>
      <c r="HQ127" s="86">
        <f t="shared" si="138"/>
        <v>6.3812867198071898E-23</v>
      </c>
      <c r="HS127" s="86">
        <f t="shared" ref="HS127:IG143" si="158" xml:space="preserve"> _xlfn.NORM.DIST($B127, C$9, ABS(C$13), TRUE) * _xlfn.NORM.DIST(($B127 - C$9)*C$17, 0, ABS(C$13), TRUE) * 2</f>
        <v>2.1566617242933924E-3</v>
      </c>
      <c r="HT127" s="86">
        <f t="shared" si="158"/>
        <v>1.1146931514026934E-2</v>
      </c>
      <c r="HU127" s="86">
        <f t="shared" si="158"/>
        <v>3.9512089877436199E-3</v>
      </c>
      <c r="HV127" s="86">
        <f t="shared" si="158"/>
        <v>2.1039489420828809E-3</v>
      </c>
      <c r="HW127" s="86">
        <f t="shared" si="158"/>
        <v>6.6385942195333592E-4</v>
      </c>
      <c r="HX127" s="86">
        <f t="shared" si="158"/>
        <v>5.3538291558111195E-4</v>
      </c>
      <c r="HY127" s="86">
        <f t="shared" si="158"/>
        <v>1.6840858819174682E-3</v>
      </c>
      <c r="HZ127" s="86">
        <f t="shared" si="158"/>
        <v>4.176189263013854E-3</v>
      </c>
      <c r="IA127" s="86">
        <f t="shared" si="158"/>
        <v>5.5629509885957674E-3</v>
      </c>
      <c r="IB127" s="86">
        <f t="shared" si="158"/>
        <v>1.5014715915600792E-3</v>
      </c>
      <c r="IC127" s="86">
        <f t="shared" si="158"/>
        <v>4.237412054289548E-3</v>
      </c>
      <c r="ID127" s="86">
        <f t="shared" si="158"/>
        <v>3.3895469113547458E-3</v>
      </c>
      <c r="IE127" s="86">
        <f t="shared" si="158"/>
        <v>1.0393728056038586E-3</v>
      </c>
      <c r="IF127" s="86">
        <f t="shared" si="158"/>
        <v>5.8616106911371429E-3</v>
      </c>
      <c r="IG127" s="86">
        <f t="shared" si="158"/>
        <v>1.613961284277941E-2</v>
      </c>
      <c r="II127" s="86">
        <f t="shared" ref="II127:IW143" si="159" xml:space="preserve"> _xlfn.NORM.DIST($B127, C$10, ABS(C$14), TRUE) * _xlfn.NORM.DIST(($B127 - C$10)*C$18, 0, ABS(C$14), TRUE) * 2</f>
        <v>6.9567727700938372E-37</v>
      </c>
      <c r="IJ127" s="86">
        <f t="shared" si="159"/>
        <v>2.6164930328451565E-39</v>
      </c>
      <c r="IK127" s="86">
        <f t="shared" si="159"/>
        <v>6.3259691035102086E-33</v>
      </c>
      <c r="IL127" s="86">
        <f t="shared" si="159"/>
        <v>3.5532036667076182E-43</v>
      </c>
      <c r="IM127" s="86">
        <f t="shared" si="159"/>
        <v>3.5340913833657288E-46</v>
      </c>
      <c r="IN127" s="86">
        <f t="shared" si="159"/>
        <v>1.303443842267417E-47</v>
      </c>
      <c r="IO127" s="86">
        <f t="shared" si="159"/>
        <v>9.9165864290126113E-43</v>
      </c>
      <c r="IP127" s="86">
        <f t="shared" si="159"/>
        <v>2.6976449085861336E-40</v>
      </c>
      <c r="IQ127" s="86">
        <f t="shared" si="159"/>
        <v>2.6836522245906568E-39</v>
      </c>
      <c r="IR127" s="86">
        <f t="shared" si="159"/>
        <v>4.9688939577602142E-47</v>
      </c>
      <c r="IS127" s="86">
        <f t="shared" si="159"/>
        <v>9.3513460935958898E-41</v>
      </c>
      <c r="IT127" s="86">
        <f t="shared" si="159"/>
        <v>5.0042819365007218E-44</v>
      </c>
      <c r="IU127" s="86">
        <f t="shared" si="159"/>
        <v>7.2738061171049921E-45</v>
      </c>
      <c r="IV127" s="86">
        <f t="shared" si="159"/>
        <v>4.2878663233031368E-27</v>
      </c>
      <c r="IW127" s="86">
        <f t="shared" si="159"/>
        <v>7.1955725424255812E-17</v>
      </c>
      <c r="IY127" s="86">
        <f t="shared" ref="IY127:JM143" si="160">GM127+HC127+HS127+II127</f>
        <v>2.1566617242933933E-3</v>
      </c>
      <c r="IZ127" s="86">
        <f t="shared" si="160"/>
        <v>1.1146931514026934E-2</v>
      </c>
      <c r="JA127" s="86">
        <f t="shared" si="160"/>
        <v>3.9512089877436199E-3</v>
      </c>
      <c r="JB127" s="86">
        <f t="shared" si="160"/>
        <v>2.1039489420828809E-3</v>
      </c>
      <c r="JC127" s="86">
        <f t="shared" si="160"/>
        <v>6.6385942195333592E-4</v>
      </c>
      <c r="JD127" s="86">
        <f t="shared" si="160"/>
        <v>5.3538291558111195E-4</v>
      </c>
      <c r="JE127" s="86">
        <f t="shared" si="160"/>
        <v>1.6840858819174682E-3</v>
      </c>
      <c r="JF127" s="86">
        <f t="shared" si="160"/>
        <v>4.176189263013854E-3</v>
      </c>
      <c r="JG127" s="86">
        <f t="shared" si="160"/>
        <v>5.5629509885957674E-3</v>
      </c>
      <c r="JH127" s="86">
        <f t="shared" si="160"/>
        <v>1.5014715915600792E-3</v>
      </c>
      <c r="JI127" s="86">
        <f t="shared" si="160"/>
        <v>4.237412054289548E-3</v>
      </c>
      <c r="JJ127" s="86">
        <f t="shared" si="160"/>
        <v>3.3895469113547458E-3</v>
      </c>
      <c r="JK127" s="86">
        <f t="shared" si="160"/>
        <v>1.0393728056038586E-3</v>
      </c>
      <c r="JL127" s="86">
        <f t="shared" si="160"/>
        <v>5.8616106911371438E-3</v>
      </c>
      <c r="JM127" s="86">
        <f t="shared" si="160"/>
        <v>1.6139612842779483E-2</v>
      </c>
    </row>
    <row r="128" spans="2:273" x14ac:dyDescent="0.25">
      <c r="B128" s="2">
        <v>101</v>
      </c>
      <c r="C128" s="37">
        <v>95.787000000000006</v>
      </c>
      <c r="D128" s="37">
        <v>96.097999999999999</v>
      </c>
      <c r="E128" s="37">
        <v>91.18</v>
      </c>
      <c r="F128" s="37">
        <v>92.016000000000005</v>
      </c>
      <c r="G128" s="37">
        <v>94.802999999999997</v>
      </c>
      <c r="H128" s="37">
        <v>96.183000000000007</v>
      </c>
      <c r="I128" s="37">
        <v>91.433000000000007</v>
      </c>
      <c r="J128" s="37">
        <v>92.016999999999996</v>
      </c>
      <c r="K128" s="37">
        <v>92.433000000000007</v>
      </c>
      <c r="L128" s="37">
        <v>96.763000000000005</v>
      </c>
      <c r="M128" s="37">
        <v>96.367000000000004</v>
      </c>
      <c r="N128" s="37">
        <v>92.123000000000005</v>
      </c>
      <c r="O128" s="37">
        <v>94</v>
      </c>
      <c r="P128" s="37">
        <v>98.661000000000001</v>
      </c>
      <c r="Q128" s="37">
        <v>104.533</v>
      </c>
      <c r="S128" s="4">
        <f t="shared" si="146"/>
        <v>95.491270923681839</v>
      </c>
      <c r="T128" s="4">
        <f t="shared" si="146"/>
        <v>95.384522747755511</v>
      </c>
      <c r="U128" s="4">
        <f t="shared" si="146"/>
        <v>91.99212974262494</v>
      </c>
      <c r="V128" s="4">
        <f t="shared" si="146"/>
        <v>91.997268689651264</v>
      </c>
      <c r="W128" s="4">
        <f t="shared" si="146"/>
        <v>94.444362837508407</v>
      </c>
      <c r="X128" s="4">
        <f t="shared" si="146"/>
        <v>94.591485130573545</v>
      </c>
      <c r="Y128" s="4">
        <f t="shared" si="146"/>
        <v>93.216436568777368</v>
      </c>
      <c r="Z128" s="4">
        <f t="shared" si="146"/>
        <v>93.906575681410089</v>
      </c>
      <c r="AA128" s="4">
        <f t="shared" si="146"/>
        <v>92.89880345898257</v>
      </c>
      <c r="AB128" s="4">
        <f t="shared" si="146"/>
        <v>95.11018997922568</v>
      </c>
      <c r="AC128" s="4">
        <f t="shared" si="146"/>
        <v>95.122223431885658</v>
      </c>
      <c r="AD128" s="4">
        <f t="shared" si="146"/>
        <v>93.94862905429116</v>
      </c>
      <c r="AE128" s="4">
        <f t="shared" si="146"/>
        <v>93.999298433585523</v>
      </c>
      <c r="AF128" s="4">
        <f t="shared" si="146"/>
        <v>97.571478809942548</v>
      </c>
      <c r="AG128" s="4">
        <f t="shared" si="146"/>
        <v>107.59385466414653</v>
      </c>
      <c r="AI128" s="4">
        <f t="shared" si="147"/>
        <v>0.29572907631816747</v>
      </c>
      <c r="AJ128" s="4">
        <f t="shared" si="147"/>
        <v>0.71347725224448766</v>
      </c>
      <c r="AK128" s="4">
        <f t="shared" si="147"/>
        <v>-0.81212974262493276</v>
      </c>
      <c r="AL128" s="4">
        <f t="shared" si="147"/>
        <v>1.8731310348741204E-2</v>
      </c>
      <c r="AM128" s="4">
        <f t="shared" si="147"/>
        <v>0.35863716249158983</v>
      </c>
      <c r="AN128" s="4">
        <f t="shared" si="147"/>
        <v>1.5915148694264616</v>
      </c>
      <c r="AO128" s="4">
        <f t="shared" si="147"/>
        <v>-1.7834365687773612</v>
      </c>
      <c r="AP128" s="4">
        <f t="shared" si="147"/>
        <v>-1.8895756814100935</v>
      </c>
      <c r="AQ128" s="4">
        <f t="shared" si="147"/>
        <v>-0.46580345898256326</v>
      </c>
      <c r="AR128" s="4">
        <f t="shared" si="147"/>
        <v>1.652810020774325</v>
      </c>
      <c r="AS128" s="4">
        <f t="shared" si="147"/>
        <v>1.2447765681143466</v>
      </c>
      <c r="AT128" s="4">
        <f t="shared" si="147"/>
        <v>-1.8256290542911557</v>
      </c>
      <c r="AU128" s="4">
        <f t="shared" si="147"/>
        <v>7.0156641447738366E-4</v>
      </c>
      <c r="AV128" s="4">
        <f t="shared" si="147"/>
        <v>1.0895211900574537</v>
      </c>
      <c r="AW128" s="4">
        <f t="shared" si="147"/>
        <v>-3.0608546641465324</v>
      </c>
      <c r="AY128" s="2">
        <f t="shared" si="154"/>
        <v>95.471989286316528</v>
      </c>
      <c r="AZ128" s="2">
        <f t="shared" si="154"/>
        <v>94.91240019308664</v>
      </c>
      <c r="BA128" s="2">
        <f t="shared" si="154"/>
        <v>91.641518876171617</v>
      </c>
      <c r="BB128" s="2">
        <f t="shared" si="154"/>
        <v>91.639581938047584</v>
      </c>
      <c r="BC128" s="2">
        <f t="shared" si="154"/>
        <v>94.299256906933181</v>
      </c>
      <c r="BD128" s="2">
        <f t="shared" si="154"/>
        <v>94.425662945517004</v>
      </c>
      <c r="BE128" s="2">
        <f t="shared" si="154"/>
        <v>92.728069005535488</v>
      </c>
      <c r="BF128" s="2">
        <f t="shared" si="154"/>
        <v>92.811488500254583</v>
      </c>
      <c r="BG128" s="2">
        <f t="shared" si="154"/>
        <v>91.418723672864289</v>
      </c>
      <c r="BH128" s="2">
        <f t="shared" si="154"/>
        <v>94.479768829368112</v>
      </c>
      <c r="BI128" s="2">
        <f t="shared" si="154"/>
        <v>93.584907033253444</v>
      </c>
      <c r="BJ128" s="2">
        <f t="shared" si="154"/>
        <v>92.526596358996386</v>
      </c>
      <c r="BK128" s="2">
        <f t="shared" si="154"/>
        <v>93.494064537324533</v>
      </c>
      <c r="BL128" s="2">
        <f t="shared" si="154"/>
        <v>94.905699071988423</v>
      </c>
      <c r="BM128" s="2">
        <f t="shared" si="154"/>
        <v>97.918633503933478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95.787000000000006</v>
      </c>
      <c r="CF128" s="2" t="str">
        <f t="shared" si="155"/>
        <v/>
      </c>
      <c r="CG128" s="2">
        <f t="shared" si="155"/>
        <v>91.18</v>
      </c>
      <c r="CH128" s="2">
        <f t="shared" si="155"/>
        <v>92.016000000000005</v>
      </c>
      <c r="CI128" s="2">
        <f t="shared" si="155"/>
        <v>94.802999999999997</v>
      </c>
      <c r="CJ128" s="2">
        <f t="shared" si="155"/>
        <v>96.183000000000007</v>
      </c>
      <c r="CK128" s="2">
        <f t="shared" si="155"/>
        <v>91.433000000000007</v>
      </c>
      <c r="CL128" s="2">
        <f t="shared" si="155"/>
        <v>92.016999999999996</v>
      </c>
      <c r="CM128" s="2" t="str">
        <f t="shared" si="155"/>
        <v/>
      </c>
      <c r="CN128" s="2">
        <f t="shared" si="155"/>
        <v>96.763000000000005</v>
      </c>
      <c r="CO128" s="2" t="str">
        <f t="shared" si="155"/>
        <v/>
      </c>
      <c r="CP128" s="2">
        <f t="shared" si="155"/>
        <v>92.123000000000005</v>
      </c>
      <c r="CQ128" s="2">
        <f t="shared" si="155"/>
        <v>94</v>
      </c>
      <c r="CR128" s="2" t="str">
        <f t="shared" si="155"/>
        <v/>
      </c>
      <c r="CS128" s="2" t="str">
        <f t="shared" si="155"/>
        <v/>
      </c>
      <c r="CU128" s="2">
        <f t="shared" si="110"/>
        <v>95.787000000000006</v>
      </c>
      <c r="CV128" s="2" t="str">
        <f t="shared" si="111"/>
        <v/>
      </c>
      <c r="CW128" s="2">
        <f t="shared" si="112"/>
        <v>91.18</v>
      </c>
      <c r="CX128" s="2">
        <f t="shared" si="113"/>
        <v>92.016000000000005</v>
      </c>
      <c r="CY128" s="2">
        <f t="shared" si="114"/>
        <v>94.802999999999997</v>
      </c>
      <c r="CZ128" s="2">
        <f t="shared" si="115"/>
        <v>96.183000000000007</v>
      </c>
      <c r="DA128" s="2">
        <f t="shared" si="116"/>
        <v>91.433000000000007</v>
      </c>
      <c r="DB128" s="2">
        <f t="shared" si="117"/>
        <v>92.016999999999996</v>
      </c>
      <c r="DC128" s="2" t="str">
        <f t="shared" si="118"/>
        <v/>
      </c>
      <c r="DD128" s="2">
        <f t="shared" si="119"/>
        <v>96.763000000000005</v>
      </c>
      <c r="DE128" s="2" t="str">
        <f t="shared" si="120"/>
        <v/>
      </c>
      <c r="DF128" s="2">
        <f t="shared" si="121"/>
        <v>92.123000000000005</v>
      </c>
      <c r="DG128" s="2">
        <f t="shared" si="122"/>
        <v>94</v>
      </c>
      <c r="DH128" s="2" t="str">
        <f t="shared" si="123"/>
        <v/>
      </c>
      <c r="DI128" s="2" t="str">
        <f t="shared" si="124"/>
        <v/>
      </c>
      <c r="DK128" s="2">
        <f t="shared" si="148"/>
        <v>114.97592786116327</v>
      </c>
      <c r="DL128" s="2">
        <f t="shared" si="148"/>
        <v>118.12472677535838</v>
      </c>
      <c r="DM128" s="2">
        <f t="shared" si="148"/>
        <v>114.76909412043625</v>
      </c>
      <c r="DN128" s="2">
        <f t="shared" si="148"/>
        <v>115.22936098041363</v>
      </c>
      <c r="DO128" s="2">
        <f t="shared" si="148"/>
        <v>114.68060498960497</v>
      </c>
      <c r="DP128" s="2">
        <f t="shared" si="148"/>
        <v>117.51559032716928</v>
      </c>
      <c r="DQ128" s="2">
        <f t="shared" si="148"/>
        <v>114.85368760258235</v>
      </c>
      <c r="DR128" s="2">
        <f t="shared" si="148"/>
        <v>118.54581917631917</v>
      </c>
      <c r="DS128" s="2">
        <f t="shared" si="148"/>
        <v>110.98417422969189</v>
      </c>
      <c r="DT128" s="2">
        <f t="shared" si="148"/>
        <v>109.57814698242936</v>
      </c>
      <c r="DU128" s="2">
        <f t="shared" si="148"/>
        <v>113.11236582633053</v>
      </c>
      <c r="DV128" s="2">
        <f t="shared" si="148"/>
        <v>119.52553753501401</v>
      </c>
      <c r="DW128" s="2">
        <f t="shared" si="148"/>
        <v>117.57303137254901</v>
      </c>
      <c r="DX128" s="2">
        <f t="shared" si="148"/>
        <v>117.57493672014257</v>
      </c>
      <c r="DY128" s="2">
        <f t="shared" si="148"/>
        <v>109.61956453201969</v>
      </c>
      <c r="EA128" s="2">
        <f t="shared" si="152"/>
        <v>95.3886944330701</v>
      </c>
      <c r="EB128" s="2">
        <f t="shared" si="152"/>
        <v>94.814246839253443</v>
      </c>
      <c r="EC128" s="2">
        <f t="shared" si="152"/>
        <v>91.54546477946019</v>
      </c>
      <c r="ED128" s="2">
        <f t="shared" si="152"/>
        <v>91.547969069357265</v>
      </c>
      <c r="EE128" s="2">
        <f t="shared" si="151"/>
        <v>94.213193468884754</v>
      </c>
      <c r="EF128" s="2">
        <f t="shared" si="151"/>
        <v>94.31971410849988</v>
      </c>
      <c r="EG128" s="2">
        <f t="shared" si="151"/>
        <v>92.632863396522794</v>
      </c>
      <c r="EH128" s="2">
        <f t="shared" si="151"/>
        <v>92.693359818915226</v>
      </c>
      <c r="EI128" s="2">
        <f t="shared" si="151"/>
        <v>91.327575848337347</v>
      </c>
      <c r="EJ128" s="2">
        <f t="shared" si="151"/>
        <v>94.402726395120382</v>
      </c>
      <c r="EK128" s="2">
        <f t="shared" si="151"/>
        <v>93.489147656277893</v>
      </c>
      <c r="EL128" s="2">
        <f t="shared" si="151"/>
        <v>92.400347016662025</v>
      </c>
      <c r="EM128" s="2">
        <f t="shared" si="135"/>
        <v>93.376816486320038</v>
      </c>
      <c r="EN128" s="2">
        <f t="shared" si="135"/>
        <v>94.788136050567999</v>
      </c>
      <c r="EO128" s="2">
        <f t="shared" si="135"/>
        <v>97.864454026576283</v>
      </c>
      <c r="EQ128" s="2">
        <f t="shared" si="149"/>
        <v>95.439647601283852</v>
      </c>
      <c r="ER128" s="2">
        <f t="shared" si="149"/>
        <v>94.856161240535741</v>
      </c>
      <c r="ES128" s="2">
        <f t="shared" si="149"/>
        <v>91.603921388398291</v>
      </c>
      <c r="ET128" s="2">
        <f t="shared" si="149"/>
        <v>91.505776795064861</v>
      </c>
      <c r="EU128" s="2">
        <f t="shared" si="149"/>
        <v>94.201448091051105</v>
      </c>
      <c r="EV128" s="2">
        <f t="shared" si="149"/>
        <v>94.326517008685272</v>
      </c>
      <c r="EW128" s="2">
        <f t="shared" si="149"/>
        <v>92.652580870799341</v>
      </c>
      <c r="EX128" s="2">
        <f t="shared" si="149"/>
        <v>92.694696316216763</v>
      </c>
      <c r="EY128" s="2">
        <f t="shared" si="149"/>
        <v>91.34619477796835</v>
      </c>
      <c r="EZ128" s="2">
        <f t="shared" si="149"/>
        <v>94.368192877603704</v>
      </c>
      <c r="FA128" s="2">
        <f t="shared" si="149"/>
        <v>93.48771079797929</v>
      </c>
      <c r="FB128" s="2">
        <f t="shared" si="149"/>
        <v>92.471300033512961</v>
      </c>
      <c r="FC128" s="2">
        <f t="shared" si="149"/>
        <v>93.375425803161633</v>
      </c>
      <c r="FD128" s="2">
        <f t="shared" si="149"/>
        <v>94.775762460514244</v>
      </c>
      <c r="FE128" s="2">
        <f t="shared" si="149"/>
        <v>97.503546411804564</v>
      </c>
      <c r="FG128" s="2">
        <f t="shared" si="150"/>
        <v>0.99582201211899157</v>
      </c>
      <c r="FH128" s="2">
        <f t="shared" si="150"/>
        <v>0.99585358342995323</v>
      </c>
      <c r="FI128" s="2">
        <f t="shared" si="150"/>
        <v>0.9959890718394262</v>
      </c>
      <c r="FJ128" s="2">
        <f t="shared" si="150"/>
        <v>0.99606724364222399</v>
      </c>
      <c r="FK128" s="2">
        <f t="shared" si="150"/>
        <v>0.9957764070380144</v>
      </c>
      <c r="FL128" s="2">
        <f t="shared" si="150"/>
        <v>0.99544226325174456</v>
      </c>
      <c r="FM128" s="2">
        <f t="shared" si="150"/>
        <v>0.99574974838572505</v>
      </c>
      <c r="FN128" s="2">
        <f t="shared" si="150"/>
        <v>0.99543298284864568</v>
      </c>
      <c r="FO128" s="2">
        <f t="shared" si="150"/>
        <v>0.99540509922453035</v>
      </c>
      <c r="FP128" s="2">
        <f t="shared" si="150"/>
        <v>0.99483325201264816</v>
      </c>
      <c r="FQ128" s="2">
        <f t="shared" si="150"/>
        <v>0.99511696423552476</v>
      </c>
      <c r="FR128" s="2">
        <f t="shared" si="150"/>
        <v>0.99545224630878393</v>
      </c>
      <c r="FS128" s="2">
        <f t="shared" si="150"/>
        <v>0.9951522605635148</v>
      </c>
      <c r="FT128" s="2">
        <f t="shared" si="150"/>
        <v>0.99482486870962705</v>
      </c>
      <c r="FU128" s="2">
        <f t="shared" si="150"/>
        <v>0.99462788064607033</v>
      </c>
      <c r="FW128" s="2">
        <f t="shared" si="156"/>
        <v>2.8646488776907737E-2</v>
      </c>
      <c r="FX128" s="2">
        <f t="shared" si="156"/>
        <v>3.574889595360952E-2</v>
      </c>
      <c r="FY128" s="2">
        <f t="shared" si="156"/>
        <v>4.9708456404740725E-2</v>
      </c>
      <c r="FZ128" s="2">
        <f t="shared" si="156"/>
        <v>3.6032091997142524E-2</v>
      </c>
      <c r="GA128" s="2">
        <f t="shared" si="156"/>
        <v>3.2572575014023934E-2</v>
      </c>
      <c r="GB128" s="2">
        <f t="shared" si="156"/>
        <v>3.3535633495277328E-2</v>
      </c>
      <c r="GC128" s="2">
        <f t="shared" si="156"/>
        <v>3.8621328963783973E-2</v>
      </c>
      <c r="GD128" s="2">
        <f t="shared" si="156"/>
        <v>4.4935406402324019E-2</v>
      </c>
      <c r="GE128" s="2">
        <f t="shared" si="156"/>
        <v>4.4455046437193155E-2</v>
      </c>
      <c r="GF128" s="2">
        <f t="shared" si="156"/>
        <v>3.9530856603498046E-2</v>
      </c>
      <c r="GG128" s="2">
        <f t="shared" si="156"/>
        <v>4.2801132850492425E-2</v>
      </c>
      <c r="GH128" s="2">
        <f t="shared" si="156"/>
        <v>4.0740438643476415E-2</v>
      </c>
      <c r="GI128" s="2">
        <f t="shared" si="156"/>
        <v>3.5158341324699235E-2</v>
      </c>
      <c r="GJ128" s="2">
        <f t="shared" si="156"/>
        <v>2.9228682267871883E-2</v>
      </c>
      <c r="GK128" s="2">
        <f t="shared" si="156"/>
        <v>2.4855056888586843E-2</v>
      </c>
      <c r="GM128" s="86">
        <f t="shared" si="157"/>
        <v>1.0426885042470472E-49</v>
      </c>
      <c r="GN128" s="86">
        <f t="shared" si="157"/>
        <v>1.7276379997930791E-52</v>
      </c>
      <c r="GO128" s="86">
        <f t="shared" si="157"/>
        <v>1.4854478858257482E-70</v>
      </c>
      <c r="GP128" s="86">
        <f t="shared" si="157"/>
        <v>3.3165023693229408E-75</v>
      </c>
      <c r="GQ128" s="86">
        <f t="shared" si="157"/>
        <v>1.2308373796817952E-72</v>
      </c>
      <c r="GR128" s="86">
        <f t="shared" si="157"/>
        <v>1.4973519531653778E-73</v>
      </c>
      <c r="GS128" s="86">
        <f t="shared" si="157"/>
        <v>8.7818166270580096E-68</v>
      </c>
      <c r="GT128" s="86">
        <f t="shared" si="157"/>
        <v>5.1403449663887709E-61</v>
      </c>
      <c r="GU128" s="86">
        <f t="shared" si="157"/>
        <v>3.8482298557350655E-60</v>
      </c>
      <c r="GV128" s="86">
        <f t="shared" si="157"/>
        <v>1.2718527160505497E-62</v>
      </c>
      <c r="GW128" s="86">
        <f t="shared" si="157"/>
        <v>1.4066150751203281E-75</v>
      </c>
      <c r="GX128" s="86">
        <f t="shared" si="157"/>
        <v>4.2527916495816456E-72</v>
      </c>
      <c r="GY128" s="86">
        <f t="shared" si="157"/>
        <v>1.1382504502613248E-53</v>
      </c>
      <c r="GZ128" s="86">
        <f t="shared" si="157"/>
        <v>9.2975740553981621E-57</v>
      </c>
      <c r="HA128" s="86">
        <f t="shared" si="157"/>
        <v>4.3369845012291704E-73</v>
      </c>
      <c r="HC128" s="86">
        <f t="shared" si="153"/>
        <v>1.2892154715121125E-20</v>
      </c>
      <c r="HD128" s="86">
        <f t="shared" si="153"/>
        <v>5.2415700328114638E-23</v>
      </c>
      <c r="HE128" s="86">
        <f t="shared" si="153"/>
        <v>9.7811690908298598E-32</v>
      </c>
      <c r="HF128" s="86">
        <f t="shared" si="153"/>
        <v>5.789303661642654E-30</v>
      </c>
      <c r="HG128" s="86">
        <f t="shared" si="153"/>
        <v>2.0612079096711137E-26</v>
      </c>
      <c r="HH128" s="86">
        <f t="shared" si="153"/>
        <v>2.280376872912528E-35</v>
      </c>
      <c r="HI128" s="86">
        <f t="shared" si="138"/>
        <v>3.1150971712012467E-27</v>
      </c>
      <c r="HJ128" s="86">
        <f t="shared" si="138"/>
        <v>2.3322114048334076E-26</v>
      </c>
      <c r="HK128" s="86">
        <f t="shared" si="138"/>
        <v>1.0916481654654317E-28</v>
      </c>
      <c r="HL128" s="86">
        <f t="shared" ref="HL128:HQ170" si="161" xml:space="preserve"> _xlfn.NORM.DIST($B128, L$8, ABS(L$12), TRUE) * _xlfn.NORM.DIST(($B128 - L$8)*L$16, 0, ABS(L$12), TRUE) * 2</f>
        <v>9.1067652824665561E-29</v>
      </c>
      <c r="HM128" s="86">
        <f t="shared" si="161"/>
        <v>1.2852750691765357E-35</v>
      </c>
      <c r="HN128" s="86">
        <f t="shared" si="161"/>
        <v>2.9010866900009705E-25</v>
      </c>
      <c r="HO128" s="86">
        <f t="shared" si="161"/>
        <v>3.4581962727393624E-24</v>
      </c>
      <c r="HP128" s="86">
        <f t="shared" si="161"/>
        <v>1.7613908138691635E-20</v>
      </c>
      <c r="HQ128" s="86">
        <f t="shared" si="161"/>
        <v>6.0455798348459274E-25</v>
      </c>
      <c r="HS128" s="86">
        <f t="shared" si="158"/>
        <v>4.6839015797857497E-3</v>
      </c>
      <c r="HT128" s="86">
        <f t="shared" si="158"/>
        <v>2.2750048018547193E-2</v>
      </c>
      <c r="HU128" s="86">
        <f t="shared" si="158"/>
        <v>8.9303103900556634E-3</v>
      </c>
      <c r="HV128" s="86">
        <f t="shared" si="158"/>
        <v>5.1640251054419347E-3</v>
      </c>
      <c r="HW128" s="86">
        <f t="shared" si="158"/>
        <v>1.7891408633713955E-3</v>
      </c>
      <c r="HX128" s="86">
        <f t="shared" si="158"/>
        <v>1.5016096492335216E-3</v>
      </c>
      <c r="HY128" s="86">
        <f t="shared" si="158"/>
        <v>4.2687874465956108E-3</v>
      </c>
      <c r="HZ128" s="86">
        <f t="shared" si="158"/>
        <v>9.9508040952348137E-3</v>
      </c>
      <c r="IA128" s="86">
        <f t="shared" si="158"/>
        <v>1.2740410675415651E-2</v>
      </c>
      <c r="IB128" s="86">
        <f t="shared" si="158"/>
        <v>4.0499366207362086E-3</v>
      </c>
      <c r="IC128" s="86">
        <f t="shared" si="158"/>
        <v>1.0000000080210352E-2</v>
      </c>
      <c r="ID128" s="86">
        <f t="shared" si="158"/>
        <v>8.3285642460434062E-3</v>
      </c>
      <c r="IE128" s="86">
        <f t="shared" si="158"/>
        <v>2.7280129736314842E-3</v>
      </c>
      <c r="IF128" s="86">
        <f t="shared" si="158"/>
        <v>1.080629370991437E-2</v>
      </c>
      <c r="IG128" s="86">
        <f t="shared" si="158"/>
        <v>2.533967495797896E-2</v>
      </c>
      <c r="II128" s="86">
        <f t="shared" si="159"/>
        <v>4.0880708063679115E-35</v>
      </c>
      <c r="IJ128" s="86">
        <f t="shared" si="159"/>
        <v>2.7167515836383558E-37</v>
      </c>
      <c r="IK128" s="86">
        <f t="shared" si="159"/>
        <v>4.6116710349757271E-31</v>
      </c>
      <c r="IL128" s="86">
        <f t="shared" si="159"/>
        <v>6.006292859750815E-41</v>
      </c>
      <c r="IM128" s="86">
        <f t="shared" si="159"/>
        <v>7.3484141230527005E-44</v>
      </c>
      <c r="IN128" s="86">
        <f t="shared" si="159"/>
        <v>3.3731999649575749E-45</v>
      </c>
      <c r="IO128" s="86">
        <f t="shared" si="159"/>
        <v>1.7696216191138224E-40</v>
      </c>
      <c r="IP128" s="86">
        <f t="shared" si="159"/>
        <v>4.5105945158357653E-38</v>
      </c>
      <c r="IQ128" s="86">
        <f t="shared" si="159"/>
        <v>3.8652648581217041E-37</v>
      </c>
      <c r="IR128" s="86">
        <f t="shared" si="159"/>
        <v>1.5882378238348529E-44</v>
      </c>
      <c r="IS128" s="86">
        <f t="shared" si="159"/>
        <v>1.5319173523700992E-38</v>
      </c>
      <c r="IT128" s="86">
        <f t="shared" si="159"/>
        <v>1.1505715504676101E-41</v>
      </c>
      <c r="IU128" s="86">
        <f t="shared" si="159"/>
        <v>1.4554982688369432E-42</v>
      </c>
      <c r="IV128" s="86">
        <f t="shared" si="159"/>
        <v>8.3118496934978239E-26</v>
      </c>
      <c r="IW128" s="86">
        <f t="shared" si="159"/>
        <v>3.969857541925096E-16</v>
      </c>
      <c r="IY128" s="86">
        <f t="shared" si="160"/>
        <v>4.6839015797857497E-3</v>
      </c>
      <c r="IZ128" s="86">
        <f t="shared" si="160"/>
        <v>2.2750048018547193E-2</v>
      </c>
      <c r="JA128" s="86">
        <f t="shared" si="160"/>
        <v>8.9303103900556634E-3</v>
      </c>
      <c r="JB128" s="86">
        <f t="shared" si="160"/>
        <v>5.1640251054419347E-3</v>
      </c>
      <c r="JC128" s="86">
        <f t="shared" si="160"/>
        <v>1.7891408633713955E-3</v>
      </c>
      <c r="JD128" s="86">
        <f t="shared" si="160"/>
        <v>1.5016096492335216E-3</v>
      </c>
      <c r="JE128" s="86">
        <f t="shared" si="160"/>
        <v>4.2687874465956108E-3</v>
      </c>
      <c r="JF128" s="86">
        <f t="shared" si="160"/>
        <v>9.9508040952348137E-3</v>
      </c>
      <c r="JG128" s="86">
        <f t="shared" si="160"/>
        <v>1.2740410675415651E-2</v>
      </c>
      <c r="JH128" s="86">
        <f t="shared" si="160"/>
        <v>4.0499366207362086E-3</v>
      </c>
      <c r="JI128" s="86">
        <f t="shared" si="160"/>
        <v>1.0000000080210352E-2</v>
      </c>
      <c r="JJ128" s="86">
        <f t="shared" si="160"/>
        <v>8.3285642460434062E-3</v>
      </c>
      <c r="JK128" s="86">
        <f t="shared" si="160"/>
        <v>2.7280129736314842E-3</v>
      </c>
      <c r="JL128" s="86">
        <f t="shared" si="160"/>
        <v>1.080629370991437E-2</v>
      </c>
      <c r="JM128" s="86">
        <f t="shared" si="160"/>
        <v>2.5339674957979355E-2</v>
      </c>
    </row>
    <row r="129" spans="2:273" x14ac:dyDescent="0.25">
      <c r="B129" s="2">
        <v>102</v>
      </c>
      <c r="C129" s="37">
        <v>93.459000000000003</v>
      </c>
      <c r="D129" s="37">
        <v>96.361000000000004</v>
      </c>
      <c r="E129" s="37">
        <v>89.869</v>
      </c>
      <c r="F129" s="37">
        <v>91.049000000000007</v>
      </c>
      <c r="G129" s="37">
        <v>94.885000000000005</v>
      </c>
      <c r="H129" s="37">
        <v>94.332999999999998</v>
      </c>
      <c r="I129" s="37">
        <v>93.582999999999998</v>
      </c>
      <c r="J129" s="37">
        <v>95.932000000000002</v>
      </c>
      <c r="K129" s="37">
        <v>94.45</v>
      </c>
      <c r="L129" s="37">
        <v>96.271000000000001</v>
      </c>
      <c r="M129" s="37">
        <v>95.4</v>
      </c>
      <c r="N129" s="37">
        <v>94.772000000000006</v>
      </c>
      <c r="O129" s="37">
        <v>96.344999999999999</v>
      </c>
      <c r="P129" s="37">
        <v>97.575999999999993</v>
      </c>
      <c r="Q129" s="37">
        <v>110.017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95.313019136548576</v>
      </c>
      <c r="T129" s="4">
        <f t="shared" si="162"/>
        <v>95.51200464983522</v>
      </c>
      <c r="U129" s="4">
        <f t="shared" si="162"/>
        <v>92.165214603392684</v>
      </c>
      <c r="V129" s="4">
        <f t="shared" si="162"/>
        <v>92.241139307710327</v>
      </c>
      <c r="W129" s="4">
        <f t="shared" si="162"/>
        <v>94.459977831435353</v>
      </c>
      <c r="X129" s="4">
        <f t="shared" si="162"/>
        <v>94.637017663006873</v>
      </c>
      <c r="Y129" s="4">
        <f t="shared" si="162"/>
        <v>93.578828648939648</v>
      </c>
      <c r="Z129" s="4">
        <f t="shared" si="162"/>
        <v>94.831385563195965</v>
      </c>
      <c r="AA129" s="4">
        <f t="shared" si="162"/>
        <v>94.121548303597152</v>
      </c>
      <c r="AB129" s="4">
        <f t="shared" si="162"/>
        <v>95.751822724443798</v>
      </c>
      <c r="AC129" s="4">
        <f t="shared" si="162"/>
        <v>96.445381253786849</v>
      </c>
      <c r="AD129" s="4">
        <f t="shared" si="162"/>
        <v>95.252590990660465</v>
      </c>
      <c r="AE129" s="4">
        <f t="shared" si="162"/>
        <v>94.468309427012258</v>
      </c>
      <c r="AF129" s="4">
        <f t="shared" si="162"/>
        <v>99.18844563497899</v>
      </c>
      <c r="AG129" s="4">
        <f t="shared" si="162"/>
        <v>111.77291842878756</v>
      </c>
      <c r="AI129" s="4">
        <f t="shared" ref="AI129:AW145" si="163">IF(OR($B129 &lt; C$230, $B129 &gt; C$233), 0, C129-S129)</f>
        <v>-1.8540191365485725</v>
      </c>
      <c r="AJ129" s="4">
        <f t="shared" si="163"/>
        <v>0.84899535016478467</v>
      </c>
      <c r="AK129" s="4">
        <f t="shared" si="163"/>
        <v>-2.2962146033926842</v>
      </c>
      <c r="AL129" s="4">
        <f t="shared" si="163"/>
        <v>-1.1921393077103204</v>
      </c>
      <c r="AM129" s="4">
        <f t="shared" si="163"/>
        <v>0.42502216856465225</v>
      </c>
      <c r="AN129" s="4">
        <f t="shared" si="163"/>
        <v>-0.30401766300687427</v>
      </c>
      <c r="AO129" s="4">
        <f t="shared" si="163"/>
        <v>4.1713510603500481E-3</v>
      </c>
      <c r="AP129" s="4">
        <f t="shared" si="163"/>
        <v>1.1006144368040367</v>
      </c>
      <c r="AQ129" s="4">
        <f t="shared" si="163"/>
        <v>0.32845169640285121</v>
      </c>
      <c r="AR129" s="4">
        <f t="shared" si="163"/>
        <v>0.51917727555620274</v>
      </c>
      <c r="AS129" s="4">
        <f t="shared" si="163"/>
        <v>-1.045381253786843</v>
      </c>
      <c r="AT129" s="4">
        <f t="shared" si="163"/>
        <v>-0.48059099066045974</v>
      </c>
      <c r="AU129" s="4">
        <f t="shared" si="163"/>
        <v>1.8766905729877408</v>
      </c>
      <c r="AV129" s="4">
        <f t="shared" si="163"/>
        <v>-1.6124456349789966</v>
      </c>
      <c r="AW129" s="4">
        <f t="shared" si="163"/>
        <v>-1.7559184287875667</v>
      </c>
      <c r="AY129" s="2">
        <f t="shared" si="154"/>
        <v>95.276262311706873</v>
      </c>
      <c r="AZ129" s="2">
        <f t="shared" si="154"/>
        <v>94.696285940858161</v>
      </c>
      <c r="BA129" s="2">
        <f t="shared" si="154"/>
        <v>91.489620822830872</v>
      </c>
      <c r="BB129" s="2">
        <f t="shared" si="154"/>
        <v>91.495604039881911</v>
      </c>
      <c r="BC129" s="2">
        <f t="shared" si="154"/>
        <v>94.125630764032053</v>
      </c>
      <c r="BD129" s="2">
        <f t="shared" si="154"/>
        <v>94.241289170652266</v>
      </c>
      <c r="BE129" s="2">
        <f t="shared" si="154"/>
        <v>92.530090491726483</v>
      </c>
      <c r="BF129" s="2">
        <f t="shared" si="154"/>
        <v>92.648692651185243</v>
      </c>
      <c r="BG129" s="2">
        <f t="shared" si="154"/>
        <v>91.28141744454291</v>
      </c>
      <c r="BH129" s="2">
        <f t="shared" si="154"/>
        <v>94.331889603431989</v>
      </c>
      <c r="BI129" s="2">
        <f t="shared" si="154"/>
        <v>93.402674168280981</v>
      </c>
      <c r="BJ129" s="2">
        <f t="shared" si="154"/>
        <v>92.335321737253579</v>
      </c>
      <c r="BK129" s="2">
        <f t="shared" si="154"/>
        <v>93.339973993002985</v>
      </c>
      <c r="BL129" s="2">
        <f t="shared" si="154"/>
        <v>94.771459582362866</v>
      </c>
      <c r="BM129" s="2">
        <f t="shared" si="154"/>
        <v>97.839450382581333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93.459000000000003</v>
      </c>
      <c r="CF129" s="2" t="str">
        <f t="shared" si="155"/>
        <v/>
      </c>
      <c r="CG129" s="2" t="str">
        <f t="shared" si="155"/>
        <v/>
      </c>
      <c r="CH129" s="2" t="str">
        <f t="shared" si="155"/>
        <v/>
      </c>
      <c r="CI129" s="2">
        <f t="shared" si="155"/>
        <v>94.885000000000005</v>
      </c>
      <c r="CJ129" s="2">
        <f t="shared" si="155"/>
        <v>94.332999999999998</v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 t="str">
        <f t="shared" si="155"/>
        <v/>
      </c>
      <c r="CQ129" s="2">
        <f t="shared" si="155"/>
        <v>96.344999999999999</v>
      </c>
      <c r="CR129" s="2" t="str">
        <f t="shared" si="155"/>
        <v/>
      </c>
      <c r="CS129" s="2" t="str">
        <f t="shared" si="155"/>
        <v/>
      </c>
      <c r="CU129" s="2">
        <f t="shared" si="110"/>
        <v>93.459000000000003</v>
      </c>
      <c r="CV129" s="2" t="str">
        <f t="shared" si="111"/>
        <v/>
      </c>
      <c r="CW129" s="2" t="str">
        <f t="shared" si="112"/>
        <v/>
      </c>
      <c r="CX129" s="2" t="str">
        <f t="shared" si="113"/>
        <v/>
      </c>
      <c r="CY129" s="2">
        <f t="shared" si="114"/>
        <v>94.885000000000005</v>
      </c>
      <c r="CZ129" s="2">
        <f t="shared" si="115"/>
        <v>94.332999999999998</v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 t="str">
        <f t="shared" si="121"/>
        <v/>
      </c>
      <c r="DG129" s="2">
        <f t="shared" si="122"/>
        <v>96.344999999999999</v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115.02672851782368</v>
      </c>
      <c r="DL129" s="2">
        <f t="shared" si="164"/>
        <v>118.24011029653137</v>
      </c>
      <c r="DM129" s="2">
        <f t="shared" si="164"/>
        <v>114.89088525367475</v>
      </c>
      <c r="DN129" s="2">
        <f t="shared" si="164"/>
        <v>115.3364247729511</v>
      </c>
      <c r="DO129" s="2">
        <f t="shared" si="164"/>
        <v>114.75242094321041</v>
      </c>
      <c r="DP129" s="2">
        <f t="shared" si="164"/>
        <v>117.62023233760075</v>
      </c>
      <c r="DQ129" s="2">
        <f t="shared" si="164"/>
        <v>114.95498030419084</v>
      </c>
      <c r="DR129" s="2">
        <f t="shared" si="164"/>
        <v>118.70477541827542</v>
      </c>
      <c r="DS129" s="2">
        <f t="shared" si="164"/>
        <v>111.06669719887955</v>
      </c>
      <c r="DT129" s="2">
        <f t="shared" si="164"/>
        <v>109.63691642475175</v>
      </c>
      <c r="DU129" s="2">
        <f t="shared" si="164"/>
        <v>113.19789131652661</v>
      </c>
      <c r="DV129" s="2">
        <f t="shared" si="164"/>
        <v>119.68982689075631</v>
      </c>
      <c r="DW129" s="2">
        <f t="shared" si="164"/>
        <v>117.69992577030811</v>
      </c>
      <c r="DX129" s="2">
        <f t="shared" si="164"/>
        <v>117.71613324420674</v>
      </c>
      <c r="DY129" s="2">
        <f t="shared" si="164"/>
        <v>109.65429507389162</v>
      </c>
      <c r="EA129" s="2">
        <f t="shared" si="152"/>
        <v>95.198400458223659</v>
      </c>
      <c r="EB129" s="2">
        <f t="shared" si="152"/>
        <v>94.604176313752461</v>
      </c>
      <c r="EC129" s="2">
        <f t="shared" si="152"/>
        <v>91.400009545753804</v>
      </c>
      <c r="ED129" s="2">
        <f t="shared" si="152"/>
        <v>91.411867854178553</v>
      </c>
      <c r="EE129" s="2">
        <f t="shared" si="151"/>
        <v>94.046465804066514</v>
      </c>
      <c r="EF129" s="2">
        <f t="shared" si="151"/>
        <v>94.143327091757996</v>
      </c>
      <c r="EG129" s="2">
        <f t="shared" si="151"/>
        <v>92.441691049944666</v>
      </c>
      <c r="EH129" s="2">
        <f t="shared" si="151"/>
        <v>92.53961038480513</v>
      </c>
      <c r="EI129" s="2">
        <f t="shared" si="151"/>
        <v>91.197012890983956</v>
      </c>
      <c r="EJ129" s="2">
        <f t="shared" si="151"/>
        <v>94.261333691094109</v>
      </c>
      <c r="EK129" s="2">
        <f t="shared" si="151"/>
        <v>93.314178072899921</v>
      </c>
      <c r="EL129" s="2">
        <f t="shared" si="151"/>
        <v>92.217203518570244</v>
      </c>
      <c r="EM129" s="2">
        <f t="shared" si="135"/>
        <v>93.231813172634219</v>
      </c>
      <c r="EN129" s="2">
        <f t="shared" si="135"/>
        <v>94.663134351053998</v>
      </c>
      <c r="EO129" s="2">
        <f t="shared" si="135"/>
        <v>97.792248605670608</v>
      </c>
      <c r="EQ129" s="2">
        <f t="shared" ref="EQ129:FE145" si="165">CU$228*$B129+CU$229</f>
        <v>95.271214303297697</v>
      </c>
      <c r="ER129" s="2">
        <f t="shared" si="165"/>
        <v>94.673190309004625</v>
      </c>
      <c r="ES129" s="2">
        <f t="shared" si="165"/>
        <v>91.467317938319269</v>
      </c>
      <c r="ET129" s="2">
        <f t="shared" si="165"/>
        <v>91.358425189386693</v>
      </c>
      <c r="EU129" s="2">
        <f t="shared" si="165"/>
        <v>94.028960209436264</v>
      </c>
      <c r="EV129" s="2">
        <f t="shared" si="165"/>
        <v>94.152503846645089</v>
      </c>
      <c r="EW129" s="2">
        <f t="shared" si="165"/>
        <v>92.467741649348682</v>
      </c>
      <c r="EX129" s="2">
        <f t="shared" si="165"/>
        <v>92.540754262228532</v>
      </c>
      <c r="EY129" s="2">
        <f t="shared" si="165"/>
        <v>91.219779375062373</v>
      </c>
      <c r="EZ129" s="2">
        <f t="shared" si="165"/>
        <v>94.216665187254648</v>
      </c>
      <c r="FA129" s="2">
        <f t="shared" si="165"/>
        <v>93.312215444269867</v>
      </c>
      <c r="FB129" s="2">
        <f t="shared" si="165"/>
        <v>92.309956214070297</v>
      </c>
      <c r="FC129" s="2">
        <f t="shared" si="165"/>
        <v>93.230159357470654</v>
      </c>
      <c r="FD129" s="2">
        <f t="shared" si="165"/>
        <v>94.646571515913166</v>
      </c>
      <c r="FE129" s="2">
        <f t="shared" si="165"/>
        <v>97.389752869150712</v>
      </c>
      <c r="FG129" s="2">
        <f t="shared" ref="FG129:FU145" si="166">POWER(10,($B129-C$231)/C$229)/(1+POWER(10,($B129-C$231)/C$229))</f>
        <v>0.99618822849135036</v>
      </c>
      <c r="FH129" s="2">
        <f t="shared" si="166"/>
        <v>0.99621704297067293</v>
      </c>
      <c r="FI129" s="2">
        <f t="shared" si="166"/>
        <v>0.99634069860760999</v>
      </c>
      <c r="FJ129" s="2">
        <f t="shared" si="166"/>
        <v>0.99641204199642264</v>
      </c>
      <c r="FK129" s="2">
        <f t="shared" si="166"/>
        <v>0.9961466053990663</v>
      </c>
      <c r="FL129" s="2">
        <f t="shared" si="166"/>
        <v>0.9958416270444036</v>
      </c>
      <c r="FM129" s="2">
        <f t="shared" si="166"/>
        <v>0.9961222742811584</v>
      </c>
      <c r="FN129" s="2">
        <f t="shared" si="166"/>
        <v>0.99583315641665604</v>
      </c>
      <c r="FO129" s="2">
        <f t="shared" si="166"/>
        <v>0.99580770573630495</v>
      </c>
      <c r="FP129" s="2">
        <f t="shared" si="166"/>
        <v>0.99528572663864268</v>
      </c>
      <c r="FQ129" s="2">
        <f t="shared" si="166"/>
        <v>0.99554470421720909</v>
      </c>
      <c r="FR129" s="2">
        <f t="shared" si="166"/>
        <v>0.99585073899952803</v>
      </c>
      <c r="FS129" s="2">
        <f t="shared" si="166"/>
        <v>0.99557692243034335</v>
      </c>
      <c r="FT129" s="2">
        <f t="shared" si="166"/>
        <v>0.99527807401331736</v>
      </c>
      <c r="FU129" s="2">
        <f t="shared" si="166"/>
        <v>0.99509825192006873</v>
      </c>
      <c r="FW129" s="2">
        <f t="shared" si="156"/>
        <v>3.1323679159466114E-2</v>
      </c>
      <c r="FX129" s="2">
        <f t="shared" si="156"/>
        <v>3.9063156552237639E-2</v>
      </c>
      <c r="FY129" s="2">
        <f t="shared" si="156"/>
        <v>5.4244095742535872E-2</v>
      </c>
      <c r="FZ129" s="2">
        <f t="shared" si="156"/>
        <v>3.9371535524844535E-2</v>
      </c>
      <c r="GA129" s="2">
        <f t="shared" si="156"/>
        <v>3.5603233592603957E-2</v>
      </c>
      <c r="GB129" s="2">
        <f t="shared" si="156"/>
        <v>3.6652503307407991E-2</v>
      </c>
      <c r="GC129" s="2">
        <f t="shared" si="156"/>
        <v>4.2190239382481461E-2</v>
      </c>
      <c r="GD129" s="2">
        <f t="shared" si="156"/>
        <v>4.9058012792199866E-2</v>
      </c>
      <c r="GE129" s="2">
        <f t="shared" si="156"/>
        <v>4.8535821768949487E-2</v>
      </c>
      <c r="GF129" s="2">
        <f t="shared" si="156"/>
        <v>4.3180039467546512E-2</v>
      </c>
      <c r="GG129" s="2">
        <f t="shared" si="156"/>
        <v>4.6737512175495141E-2</v>
      </c>
      <c r="GH129" s="2">
        <f t="shared" si="156"/>
        <v>4.4496107872783359E-2</v>
      </c>
      <c r="GI129" s="2">
        <f t="shared" si="156"/>
        <v>3.8420033408847233E-2</v>
      </c>
      <c r="GJ129" s="2">
        <f t="shared" si="156"/>
        <v>3.1958492080860247E-2</v>
      </c>
      <c r="GK129" s="2">
        <f t="shared" si="156"/>
        <v>2.7187832307349512E-2</v>
      </c>
      <c r="GM129" s="86">
        <f t="shared" si="157"/>
        <v>4.2798787023420108E-52</v>
      </c>
      <c r="GN129" s="86">
        <f t="shared" si="157"/>
        <v>5.9792515885843054E-55</v>
      </c>
      <c r="GO129" s="86">
        <f t="shared" si="157"/>
        <v>8.2514166684627523E-74</v>
      </c>
      <c r="GP129" s="86">
        <f t="shared" si="157"/>
        <v>1.0503585183819689E-78</v>
      </c>
      <c r="GQ129" s="86">
        <f t="shared" si="157"/>
        <v>4.7678206101140272E-76</v>
      </c>
      <c r="GR129" s="86">
        <f t="shared" si="157"/>
        <v>4.6796459624476492E-77</v>
      </c>
      <c r="GS129" s="86">
        <f t="shared" si="157"/>
        <v>5.5067823764902819E-71</v>
      </c>
      <c r="GT129" s="86">
        <f t="shared" si="157"/>
        <v>7.061121906024935E-64</v>
      </c>
      <c r="GU129" s="86">
        <f t="shared" si="157"/>
        <v>6.1966119425096477E-63</v>
      </c>
      <c r="GV129" s="86">
        <f t="shared" si="157"/>
        <v>1.3871456955580256E-65</v>
      </c>
      <c r="GW129" s="86">
        <f t="shared" si="157"/>
        <v>3.6281740688701013E-79</v>
      </c>
      <c r="GX129" s="86">
        <f t="shared" si="157"/>
        <v>1.8251881304448994E-75</v>
      </c>
      <c r="GY129" s="86">
        <f t="shared" si="157"/>
        <v>3.4943466695265107E-56</v>
      </c>
      <c r="GZ129" s="86">
        <f t="shared" si="157"/>
        <v>2.0961430272284095E-59</v>
      </c>
      <c r="HA129" s="86">
        <f t="shared" si="157"/>
        <v>1.9424650032249857E-76</v>
      </c>
      <c r="HC129" s="86">
        <f t="shared" si="153"/>
        <v>1.3290797581271259E-22</v>
      </c>
      <c r="HD129" s="86">
        <f t="shared" si="153"/>
        <v>4.4428580979896693E-25</v>
      </c>
      <c r="HE129" s="86">
        <f t="shared" si="153"/>
        <v>1.6783620132953838E-34</v>
      </c>
      <c r="HF129" s="86">
        <f t="shared" si="153"/>
        <v>1.3874126717340233E-32</v>
      </c>
      <c r="HG129" s="86">
        <f t="shared" si="153"/>
        <v>9.0830175543051674E-29</v>
      </c>
      <c r="HH129" s="86">
        <f t="shared" si="153"/>
        <v>1.307256511682434E-38</v>
      </c>
      <c r="HI129" s="86">
        <f t="shared" si="153"/>
        <v>1.3141853827439894E-29</v>
      </c>
      <c r="HJ129" s="86">
        <f t="shared" si="153"/>
        <v>1.2487356486062916E-28</v>
      </c>
      <c r="HK129" s="86">
        <f t="shared" si="153"/>
        <v>3.8885563493972462E-31</v>
      </c>
      <c r="HL129" s="86">
        <f t="shared" si="161"/>
        <v>2.7110609764267605E-31</v>
      </c>
      <c r="HM129" s="86">
        <f t="shared" si="161"/>
        <v>9.237835300154845E-39</v>
      </c>
      <c r="HN129" s="86">
        <f t="shared" si="161"/>
        <v>2.1410333349206125E-27</v>
      </c>
      <c r="HO129" s="86">
        <f t="shared" si="161"/>
        <v>2.5298974915311573E-26</v>
      </c>
      <c r="HP129" s="86">
        <f t="shared" si="161"/>
        <v>2.8611519833999439E-22</v>
      </c>
      <c r="HQ129" s="86">
        <f t="shared" si="161"/>
        <v>4.6543846585579322E-27</v>
      </c>
      <c r="HS129" s="86">
        <f t="shared" si="158"/>
        <v>9.612895403599591E-3</v>
      </c>
      <c r="HT129" s="86">
        <f t="shared" si="158"/>
        <v>4.3253737702617381E-2</v>
      </c>
      <c r="HU129" s="86">
        <f t="shared" si="158"/>
        <v>1.8789785408671628E-2</v>
      </c>
      <c r="HV129" s="86">
        <f t="shared" si="158"/>
        <v>1.1741217174061579E-2</v>
      </c>
      <c r="HW129" s="86">
        <f t="shared" si="158"/>
        <v>4.466830652784721E-3</v>
      </c>
      <c r="HX129" s="86">
        <f t="shared" si="158"/>
        <v>3.8868499609496527E-3</v>
      </c>
      <c r="HY129" s="86">
        <f t="shared" si="158"/>
        <v>1.0000003419928941E-2</v>
      </c>
      <c r="HZ129" s="86">
        <f t="shared" si="158"/>
        <v>2.182689431988263E-2</v>
      </c>
      <c r="IA129" s="86">
        <f t="shared" si="158"/>
        <v>2.6924111967983538E-2</v>
      </c>
      <c r="IB129" s="86">
        <f t="shared" si="158"/>
        <v>1.0000000736309633E-2</v>
      </c>
      <c r="IC129" s="86">
        <f t="shared" si="158"/>
        <v>2.1760626065454463E-2</v>
      </c>
      <c r="ID129" s="86">
        <f t="shared" si="158"/>
        <v>1.8798620955371395E-2</v>
      </c>
      <c r="IE129" s="86">
        <f t="shared" si="158"/>
        <v>6.62328146358663E-3</v>
      </c>
      <c r="IF129" s="86">
        <f t="shared" si="158"/>
        <v>1.915911352643087E-2</v>
      </c>
      <c r="IG129" s="86">
        <f t="shared" si="158"/>
        <v>3.876707314185019E-2</v>
      </c>
      <c r="II129" s="86">
        <f t="shared" si="159"/>
        <v>2.1654820935406391E-33</v>
      </c>
      <c r="IJ129" s="86">
        <f t="shared" si="159"/>
        <v>2.4856879658709435E-35</v>
      </c>
      <c r="IK129" s="86">
        <f t="shared" si="159"/>
        <v>2.9522054099429243E-29</v>
      </c>
      <c r="IL129" s="86">
        <f t="shared" si="159"/>
        <v>8.8242561718214481E-39</v>
      </c>
      <c r="IM129" s="86">
        <f t="shared" si="159"/>
        <v>1.3262290047093069E-41</v>
      </c>
      <c r="IN129" s="86">
        <f t="shared" si="159"/>
        <v>7.5230509458190677E-43</v>
      </c>
      <c r="IO129" s="86">
        <f t="shared" si="159"/>
        <v>2.7320419228615309E-38</v>
      </c>
      <c r="IP129" s="86">
        <f t="shared" si="159"/>
        <v>6.4899746638763363E-36</v>
      </c>
      <c r="IQ129" s="86">
        <f t="shared" si="159"/>
        <v>4.8143926418292039E-35</v>
      </c>
      <c r="IR129" s="86">
        <f t="shared" si="159"/>
        <v>4.3151109366817687E-42</v>
      </c>
      <c r="IS129" s="86">
        <f t="shared" si="159"/>
        <v>2.1659938196229332E-36</v>
      </c>
      <c r="IT129" s="86">
        <f t="shared" si="159"/>
        <v>2.2663789391176334E-39</v>
      </c>
      <c r="IU129" s="86">
        <f t="shared" si="159"/>
        <v>2.5222883810923109E-40</v>
      </c>
      <c r="IV129" s="86">
        <f t="shared" si="159"/>
        <v>1.4938767292125208E-24</v>
      </c>
      <c r="IW129" s="86">
        <f t="shared" si="159"/>
        <v>2.1018890255064894E-15</v>
      </c>
      <c r="IY129" s="86">
        <f t="shared" si="160"/>
        <v>9.612895403599591E-3</v>
      </c>
      <c r="IZ129" s="86">
        <f t="shared" si="160"/>
        <v>4.3253737702617381E-2</v>
      </c>
      <c r="JA129" s="86">
        <f t="shared" si="160"/>
        <v>1.8789785408671628E-2</v>
      </c>
      <c r="JB129" s="86">
        <f t="shared" si="160"/>
        <v>1.1741217174061579E-2</v>
      </c>
      <c r="JC129" s="86">
        <f t="shared" si="160"/>
        <v>4.466830652784721E-3</v>
      </c>
      <c r="JD129" s="86">
        <f t="shared" si="160"/>
        <v>3.8868499609496527E-3</v>
      </c>
      <c r="JE129" s="86">
        <f t="shared" si="160"/>
        <v>1.0000003419928941E-2</v>
      </c>
      <c r="JF129" s="86">
        <f t="shared" si="160"/>
        <v>2.182689431988263E-2</v>
      </c>
      <c r="JG129" s="86">
        <f t="shared" si="160"/>
        <v>2.6924111967983538E-2</v>
      </c>
      <c r="JH129" s="86">
        <f t="shared" si="160"/>
        <v>1.0000000736309633E-2</v>
      </c>
      <c r="JI129" s="86">
        <f t="shared" si="160"/>
        <v>2.1760626065454463E-2</v>
      </c>
      <c r="JJ129" s="86">
        <f t="shared" si="160"/>
        <v>1.8798620955371395E-2</v>
      </c>
      <c r="JK129" s="86">
        <f t="shared" si="160"/>
        <v>6.62328146358663E-3</v>
      </c>
      <c r="JL129" s="86">
        <f t="shared" si="160"/>
        <v>1.915911352643087E-2</v>
      </c>
      <c r="JM129" s="86">
        <f t="shared" si="160"/>
        <v>3.8767073141852293E-2</v>
      </c>
    </row>
    <row r="130" spans="2:273" x14ac:dyDescent="0.25">
      <c r="B130" s="2">
        <v>103</v>
      </c>
      <c r="C130" s="37">
        <v>96.638999999999996</v>
      </c>
      <c r="D130" s="37">
        <v>94.442999999999998</v>
      </c>
      <c r="E130" s="37">
        <v>94.507999999999996</v>
      </c>
      <c r="F130" s="37">
        <v>92.933999999999997</v>
      </c>
      <c r="G130" s="37">
        <v>93.787000000000006</v>
      </c>
      <c r="H130" s="37">
        <v>94.683000000000007</v>
      </c>
      <c r="I130" s="37">
        <v>95.15</v>
      </c>
      <c r="J130" s="37">
        <v>95.626999999999995</v>
      </c>
      <c r="K130" s="37">
        <v>96.332999999999998</v>
      </c>
      <c r="L130" s="37">
        <v>97.186000000000007</v>
      </c>
      <c r="M130" s="37">
        <v>98.533000000000001</v>
      </c>
      <c r="N130" s="37">
        <v>95.841999999999999</v>
      </c>
      <c r="O130" s="37">
        <v>94.534000000000006</v>
      </c>
      <c r="P130" s="37">
        <v>100.76300000000001</v>
      </c>
      <c r="Q130" s="37">
        <v>115.083</v>
      </c>
      <c r="S130" s="4">
        <f t="shared" si="162"/>
        <v>95.146987262251756</v>
      </c>
      <c r="T130" s="4">
        <f t="shared" si="162"/>
        <v>95.781567043501141</v>
      </c>
      <c r="U130" s="4">
        <f t="shared" si="162"/>
        <v>92.540511082314794</v>
      </c>
      <c r="V130" s="4">
        <f t="shared" si="162"/>
        <v>92.780185593729925</v>
      </c>
      <c r="W130" s="4">
        <f t="shared" si="162"/>
        <v>94.661409519187842</v>
      </c>
      <c r="X130" s="4">
        <f t="shared" si="162"/>
        <v>94.92319028695384</v>
      </c>
      <c r="Y130" s="4">
        <f t="shared" si="162"/>
        <v>94.397540842404013</v>
      </c>
      <c r="Z130" s="4">
        <f t="shared" si="162"/>
        <v>96.452768567920771</v>
      </c>
      <c r="AA130" s="4">
        <f t="shared" si="162"/>
        <v>96.124510205251454</v>
      </c>
      <c r="AB130" s="4">
        <f t="shared" si="162"/>
        <v>97.085900711979093</v>
      </c>
      <c r="AC130" s="4">
        <f t="shared" si="162"/>
        <v>98.72147981719182</v>
      </c>
      <c r="AD130" s="4">
        <f t="shared" si="162"/>
        <v>97.589449918172491</v>
      </c>
      <c r="AE130" s="4">
        <f t="shared" si="162"/>
        <v>95.500631145178616</v>
      </c>
      <c r="AF130" s="4">
        <f t="shared" si="162"/>
        <v>101.64871576497882</v>
      </c>
      <c r="AG130" s="4">
        <f t="shared" si="162"/>
        <v>117.25428602987985</v>
      </c>
      <c r="AI130" s="4">
        <f t="shared" si="163"/>
        <v>1.4920127377482402</v>
      </c>
      <c r="AJ130" s="4">
        <f t="shared" si="163"/>
        <v>-1.3385670435011434</v>
      </c>
      <c r="AK130" s="4">
        <f t="shared" si="163"/>
        <v>1.967488917685202</v>
      </c>
      <c r="AL130" s="4">
        <f t="shared" si="163"/>
        <v>0.15381440627007237</v>
      </c>
      <c r="AM130" s="4">
        <f t="shared" si="163"/>
        <v>-0.87440951918783583</v>
      </c>
      <c r="AN130" s="4">
        <f t="shared" si="163"/>
        <v>-0.24019028695383327</v>
      </c>
      <c r="AO130" s="4">
        <f t="shared" si="163"/>
        <v>0.75245915759599313</v>
      </c>
      <c r="AP130" s="4">
        <f t="shared" si="163"/>
        <v>-0.82576856792077535</v>
      </c>
      <c r="AQ130" s="4">
        <f t="shared" si="163"/>
        <v>0.20848979474854445</v>
      </c>
      <c r="AR130" s="4">
        <f t="shared" si="163"/>
        <v>0.10009928802091395</v>
      </c>
      <c r="AS130" s="4">
        <f t="shared" si="163"/>
        <v>-0.18847981719181917</v>
      </c>
      <c r="AT130" s="4">
        <f t="shared" si="163"/>
        <v>-1.7474499181724923</v>
      </c>
      <c r="AU130" s="4">
        <f t="shared" si="163"/>
        <v>-0.96663114517861004</v>
      </c>
      <c r="AV130" s="4">
        <f t="shared" si="163"/>
        <v>-0.8857157649788121</v>
      </c>
      <c r="AW130" s="4">
        <f t="shared" si="163"/>
        <v>-2.1712860298798518</v>
      </c>
      <c r="AY130" s="2">
        <f t="shared" si="154"/>
        <v>95.081140638022319</v>
      </c>
      <c r="AZ130" s="2">
        <f t="shared" si="154"/>
        <v>94.48090371804652</v>
      </c>
      <c r="BA130" s="2">
        <f t="shared" si="154"/>
        <v>91.338374597342195</v>
      </c>
      <c r="BB130" s="2">
        <f t="shared" si="154"/>
        <v>91.352092367987325</v>
      </c>
      <c r="BC130" s="2">
        <f t="shared" si="154"/>
        <v>93.952463999209442</v>
      </c>
      <c r="BD130" s="2">
        <f t="shared" si="154"/>
        <v>94.057537141721966</v>
      </c>
      <c r="BE130" s="2">
        <f t="shared" si="154"/>
        <v>92.332691437404804</v>
      </c>
      <c r="BF130" s="2">
        <f t="shared" si="154"/>
        <v>92.486570160587206</v>
      </c>
      <c r="BG130" s="2">
        <f t="shared" si="154"/>
        <v>91.144688737739571</v>
      </c>
      <c r="BH130" s="2">
        <f t="shared" si="154"/>
        <v>94.18435224011705</v>
      </c>
      <c r="BI130" s="2">
        <f t="shared" si="154"/>
        <v>93.220965159063553</v>
      </c>
      <c r="BJ130" s="2">
        <f t="shared" si="154"/>
        <v>92.144939327005034</v>
      </c>
      <c r="BK130" s="2">
        <f t="shared" si="154"/>
        <v>93.18656685362771</v>
      </c>
      <c r="BL130" s="2">
        <f t="shared" si="154"/>
        <v>94.637872340019698</v>
      </c>
      <c r="BM130" s="2">
        <f t="shared" si="154"/>
        <v>97.760369088507559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>
        <f t="shared" si="155"/>
        <v>94.683000000000007</v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 t="str">
        <f t="shared" si="155"/>
        <v/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>
        <f t="shared" si="115"/>
        <v>94.683000000000007</v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 t="str">
        <f t="shared" si="122"/>
        <v/>
      </c>
      <c r="DH130" s="2" t="str">
        <f t="shared" si="123"/>
        <v/>
      </c>
      <c r="DI130" s="2" t="str">
        <f t="shared" si="124"/>
        <v/>
      </c>
      <c r="DK130" s="2">
        <f t="shared" si="164"/>
        <v>115.0775291744841</v>
      </c>
      <c r="DL130" s="2">
        <f t="shared" si="164"/>
        <v>118.35549381770437</v>
      </c>
      <c r="DM130" s="2">
        <f t="shared" si="164"/>
        <v>115.01267638691326</v>
      </c>
      <c r="DN130" s="2">
        <f t="shared" si="164"/>
        <v>115.44348856548859</v>
      </c>
      <c r="DO130" s="2">
        <f t="shared" si="164"/>
        <v>114.82423689681583</v>
      </c>
      <c r="DP130" s="2">
        <f t="shared" si="164"/>
        <v>117.72487434803224</v>
      </c>
      <c r="DQ130" s="2">
        <f t="shared" si="164"/>
        <v>115.05627300579934</v>
      </c>
      <c r="DR130" s="2">
        <f t="shared" si="164"/>
        <v>118.86373166023165</v>
      </c>
      <c r="DS130" s="2">
        <f t="shared" si="164"/>
        <v>111.14922016806723</v>
      </c>
      <c r="DT130" s="2">
        <f t="shared" si="164"/>
        <v>109.69568586707413</v>
      </c>
      <c r="DU130" s="2">
        <f t="shared" si="164"/>
        <v>113.28341680672268</v>
      </c>
      <c r="DV130" s="2">
        <f t="shared" si="164"/>
        <v>119.85411624649861</v>
      </c>
      <c r="DW130" s="2">
        <f t="shared" si="164"/>
        <v>117.82682016806723</v>
      </c>
      <c r="DX130" s="2">
        <f t="shared" si="164"/>
        <v>117.85732976827092</v>
      </c>
      <c r="DY130" s="2">
        <f t="shared" si="164"/>
        <v>109.68902561576354</v>
      </c>
      <c r="EA130" s="2">
        <f t="shared" si="152"/>
        <v>95.008106483377205</v>
      </c>
      <c r="EB130" s="2">
        <f t="shared" si="152"/>
        <v>94.394105788251466</v>
      </c>
      <c r="EC130" s="2">
        <f t="shared" si="152"/>
        <v>91.254554312047418</v>
      </c>
      <c r="ED130" s="2">
        <f t="shared" si="152"/>
        <v>91.275766638999855</v>
      </c>
      <c r="EE130" s="2">
        <f t="shared" si="151"/>
        <v>93.879738139248275</v>
      </c>
      <c r="EF130" s="2">
        <f t="shared" si="151"/>
        <v>93.966940075016126</v>
      </c>
      <c r="EG130" s="2">
        <f t="shared" si="151"/>
        <v>92.250518703366538</v>
      </c>
      <c r="EH130" s="2">
        <f t="shared" si="151"/>
        <v>92.385860950695019</v>
      </c>
      <c r="EI130" s="2">
        <f t="shared" si="151"/>
        <v>91.066449933630565</v>
      </c>
      <c r="EJ130" s="2">
        <f t="shared" si="151"/>
        <v>94.119940987067835</v>
      </c>
      <c r="EK130" s="2">
        <f t="shared" si="151"/>
        <v>93.139208489521963</v>
      </c>
      <c r="EL130" s="2">
        <f t="shared" si="151"/>
        <v>92.034060020478464</v>
      </c>
      <c r="EM130" s="2">
        <f t="shared" si="135"/>
        <v>93.086809858948399</v>
      </c>
      <c r="EN130" s="2">
        <f t="shared" si="135"/>
        <v>94.538132651539996</v>
      </c>
      <c r="EO130" s="2">
        <f t="shared" si="135"/>
        <v>97.720043184764933</v>
      </c>
      <c r="EQ130" s="2">
        <f t="shared" si="165"/>
        <v>95.102781005311542</v>
      </c>
      <c r="ER130" s="2">
        <f t="shared" si="165"/>
        <v>94.490219377473508</v>
      </c>
      <c r="ES130" s="2">
        <f t="shared" si="165"/>
        <v>91.330714488240247</v>
      </c>
      <c r="ET130" s="2">
        <f t="shared" si="165"/>
        <v>91.211073583708526</v>
      </c>
      <c r="EU130" s="2">
        <f t="shared" si="165"/>
        <v>93.856472327821407</v>
      </c>
      <c r="EV130" s="2">
        <f t="shared" si="165"/>
        <v>93.978490684604893</v>
      </c>
      <c r="EW130" s="2">
        <f t="shared" si="165"/>
        <v>92.282902427898023</v>
      </c>
      <c r="EX130" s="2">
        <f t="shared" si="165"/>
        <v>92.3868122082403</v>
      </c>
      <c r="EY130" s="2">
        <f t="shared" si="165"/>
        <v>91.093363972156411</v>
      </c>
      <c r="EZ130" s="2">
        <f t="shared" si="165"/>
        <v>94.065137496905606</v>
      </c>
      <c r="FA130" s="2">
        <f t="shared" si="165"/>
        <v>93.136720090560431</v>
      </c>
      <c r="FB130" s="2">
        <f t="shared" si="165"/>
        <v>92.148612394627648</v>
      </c>
      <c r="FC130" s="2">
        <f t="shared" si="165"/>
        <v>93.08489291177969</v>
      </c>
      <c r="FD130" s="2">
        <f t="shared" si="165"/>
        <v>94.517380571312103</v>
      </c>
      <c r="FE130" s="2">
        <f t="shared" si="165"/>
        <v>97.275959326496874</v>
      </c>
      <c r="FG130" s="2">
        <f t="shared" si="166"/>
        <v>0.99652245671781026</v>
      </c>
      <c r="FH130" s="2">
        <f t="shared" si="166"/>
        <v>0.99654875340520799</v>
      </c>
      <c r="FI130" s="2">
        <f t="shared" si="166"/>
        <v>0.99666160257227865</v>
      </c>
      <c r="FJ130" s="2">
        <f t="shared" si="166"/>
        <v>0.99672671002731361</v>
      </c>
      <c r="FK130" s="2">
        <f t="shared" si="166"/>
        <v>0.99648447039086296</v>
      </c>
      <c r="FL130" s="2">
        <f t="shared" si="166"/>
        <v>0.99620613064492913</v>
      </c>
      <c r="FM130" s="2">
        <f t="shared" si="166"/>
        <v>0.99646226504487323</v>
      </c>
      <c r="FN130" s="2">
        <f t="shared" si="166"/>
        <v>0.99619839967848867</v>
      </c>
      <c r="FO130" s="2">
        <f t="shared" si="166"/>
        <v>0.99617517130049482</v>
      </c>
      <c r="FP130" s="2">
        <f t="shared" si="166"/>
        <v>0.99569874741386499</v>
      </c>
      <c r="FQ130" s="2">
        <f t="shared" si="166"/>
        <v>0.99593512845181509</v>
      </c>
      <c r="FR130" s="2">
        <f t="shared" si="166"/>
        <v>0.99621444692470817</v>
      </c>
      <c r="FS130" s="2">
        <f t="shared" si="166"/>
        <v>0.99596453477917302</v>
      </c>
      <c r="FT130" s="2">
        <f t="shared" si="166"/>
        <v>0.99569176233823131</v>
      </c>
      <c r="FU130" s="2">
        <f t="shared" si="166"/>
        <v>0.9955276236802767</v>
      </c>
      <c r="FW130" s="2">
        <f t="shared" si="156"/>
        <v>3.4242249361054522E-2</v>
      </c>
      <c r="FX130" s="2">
        <f t="shared" si="156"/>
        <v>4.2671083091481189E-2</v>
      </c>
      <c r="FY130" s="2">
        <f t="shared" si="156"/>
        <v>5.9167821003357775E-2</v>
      </c>
      <c r="FZ130" s="2">
        <f t="shared" si="156"/>
        <v>4.3006669643808601E-2</v>
      </c>
      <c r="GA130" s="2">
        <f t="shared" si="156"/>
        <v>3.8904534769016716E-2</v>
      </c>
      <c r="GB130" s="2">
        <f t="shared" si="156"/>
        <v>4.0047057610919791E-2</v>
      </c>
      <c r="GC130" s="2">
        <f t="shared" si="156"/>
        <v>4.6073139705540118E-2</v>
      </c>
      <c r="GD130" s="2">
        <f t="shared" si="156"/>
        <v>5.3537646163333605E-2</v>
      </c>
      <c r="GE130" s="2">
        <f t="shared" si="156"/>
        <v>5.2970428402713966E-2</v>
      </c>
      <c r="GF130" s="2">
        <f t="shared" si="156"/>
        <v>4.7149549950884148E-2</v>
      </c>
      <c r="GG130" s="2">
        <f t="shared" si="156"/>
        <v>5.1016621399795251E-2</v>
      </c>
      <c r="GH130" s="2">
        <f t="shared" si="156"/>
        <v>4.8580460830290433E-2</v>
      </c>
      <c r="GI130" s="2">
        <f t="shared" si="156"/>
        <v>4.1971154637071288E-2</v>
      </c>
      <c r="GJ130" s="2">
        <f t="shared" si="156"/>
        <v>3.4934077588336401E-2</v>
      </c>
      <c r="GK130" s="2">
        <f t="shared" si="156"/>
        <v>2.9732875012526413E-2</v>
      </c>
      <c r="GM130" s="86">
        <f t="shared" si="157"/>
        <v>1.5388860196640539E-54</v>
      </c>
      <c r="GN130" s="86">
        <f t="shared" si="157"/>
        <v>1.8113034873713633E-57</v>
      </c>
      <c r="GO130" s="86">
        <f t="shared" si="157"/>
        <v>3.8573802056162478E-77</v>
      </c>
      <c r="GP130" s="86">
        <f t="shared" si="157"/>
        <v>2.7598962392366797E-82</v>
      </c>
      <c r="GQ130" s="86">
        <f t="shared" si="157"/>
        <v>1.536683329463377E-79</v>
      </c>
      <c r="GR130" s="86">
        <f t="shared" si="157"/>
        <v>1.207583623712849E-80</v>
      </c>
      <c r="GS130" s="86">
        <f t="shared" si="157"/>
        <v>2.9022218068108637E-74</v>
      </c>
      <c r="GT130" s="86">
        <f t="shared" si="157"/>
        <v>8.3108434630822976E-67</v>
      </c>
      <c r="GU130" s="86">
        <f t="shared" si="157"/>
        <v>8.593549827277714E-66</v>
      </c>
      <c r="GV130" s="86">
        <f t="shared" si="157"/>
        <v>1.2876841111874982E-68</v>
      </c>
      <c r="GW130" s="86">
        <f t="shared" si="157"/>
        <v>7.6980520412275753E-83</v>
      </c>
      <c r="GX130" s="86">
        <f t="shared" si="157"/>
        <v>6.5396649064316331E-79</v>
      </c>
      <c r="GY130" s="86">
        <f t="shared" si="157"/>
        <v>9.3653750084451785E-59</v>
      </c>
      <c r="GZ130" s="86">
        <f t="shared" si="157"/>
        <v>4.0989244420625527E-62</v>
      </c>
      <c r="HA130" s="86">
        <f t="shared" si="157"/>
        <v>7.2950667584517081E-80</v>
      </c>
      <c r="HC130" s="86">
        <f t="shared" si="153"/>
        <v>1.096307358978131E-24</v>
      </c>
      <c r="HD130" s="86">
        <f t="shared" si="153"/>
        <v>3.0325489562097692E-27</v>
      </c>
      <c r="HE130" s="86">
        <f t="shared" si="153"/>
        <v>2.183879435383825E-37</v>
      </c>
      <c r="HF130" s="86">
        <f t="shared" si="153"/>
        <v>2.5546296587407315E-35</v>
      </c>
      <c r="HG130" s="86">
        <f t="shared" si="153"/>
        <v>3.1403670218276372E-31</v>
      </c>
      <c r="HH130" s="86">
        <f t="shared" si="153"/>
        <v>5.3384886341135641E-42</v>
      </c>
      <c r="HI130" s="86">
        <f t="shared" si="153"/>
        <v>4.365541265221591E-32</v>
      </c>
      <c r="HJ130" s="86">
        <f t="shared" si="153"/>
        <v>5.332172216003102E-31</v>
      </c>
      <c r="HK130" s="86">
        <f t="shared" si="153"/>
        <v>1.0886163052217742E-33</v>
      </c>
      <c r="HL130" s="86">
        <f t="shared" si="161"/>
        <v>6.2514452654707519E-34</v>
      </c>
      <c r="HM130" s="86">
        <f t="shared" si="161"/>
        <v>4.8352228931099885E-42</v>
      </c>
      <c r="HN130" s="86">
        <f t="shared" si="161"/>
        <v>1.2827076202625041E-29</v>
      </c>
      <c r="HO130" s="86">
        <f t="shared" si="161"/>
        <v>1.4874087933806373E-28</v>
      </c>
      <c r="HP130" s="86">
        <f t="shared" si="161"/>
        <v>3.8719117207971132E-24</v>
      </c>
      <c r="HQ130" s="86">
        <f t="shared" si="161"/>
        <v>2.9115038441333665E-29</v>
      </c>
      <c r="HS130" s="86">
        <f t="shared" si="158"/>
        <v>1.8632522116402903E-2</v>
      </c>
      <c r="HT130" s="86">
        <f t="shared" si="158"/>
        <v>7.6514323955042859E-2</v>
      </c>
      <c r="HU130" s="86">
        <f t="shared" si="158"/>
        <v>3.6766132803356083E-2</v>
      </c>
      <c r="HV130" s="86">
        <f t="shared" si="158"/>
        <v>2.4705453030307838E-2</v>
      </c>
      <c r="HW130" s="86">
        <f t="shared" si="158"/>
        <v>1.0324776513908566E-2</v>
      </c>
      <c r="HX130" s="86">
        <f t="shared" si="158"/>
        <v>9.2796315848967994E-3</v>
      </c>
      <c r="HY130" s="86">
        <f t="shared" si="158"/>
        <v>2.1629381686260326E-2</v>
      </c>
      <c r="HZ130" s="86">
        <f t="shared" si="158"/>
        <v>4.401528076053976E-2</v>
      </c>
      <c r="IA130" s="86">
        <f t="shared" si="158"/>
        <v>5.2431488748919154E-2</v>
      </c>
      <c r="IB130" s="86">
        <f t="shared" si="158"/>
        <v>2.2578469509457629E-2</v>
      </c>
      <c r="IC130" s="86">
        <f t="shared" si="158"/>
        <v>4.3606766393959218E-2</v>
      </c>
      <c r="ID130" s="86">
        <f t="shared" si="158"/>
        <v>3.8925700486321359E-2</v>
      </c>
      <c r="IE130" s="86">
        <f t="shared" si="158"/>
        <v>1.4863497670688666E-2</v>
      </c>
      <c r="IF130" s="86">
        <f t="shared" si="158"/>
        <v>3.2673727659762883E-2</v>
      </c>
      <c r="IG130" s="86">
        <f t="shared" si="158"/>
        <v>5.780247408993E-2</v>
      </c>
      <c r="II130" s="86">
        <f t="shared" si="159"/>
        <v>1.0340252769745994E-31</v>
      </c>
      <c r="IJ130" s="86">
        <f t="shared" si="159"/>
        <v>2.0041393484506572E-33</v>
      </c>
      <c r="IK130" s="86">
        <f t="shared" si="159"/>
        <v>1.6596496476183741E-27</v>
      </c>
      <c r="IL130" s="86">
        <f t="shared" si="159"/>
        <v>1.126817388004373E-36</v>
      </c>
      <c r="IM130" s="86">
        <f t="shared" si="159"/>
        <v>2.0776362216981352E-39</v>
      </c>
      <c r="IN130" s="86">
        <f t="shared" si="159"/>
        <v>1.4459910919696854E-40</v>
      </c>
      <c r="IO130" s="86">
        <f t="shared" si="159"/>
        <v>3.6492443071279716E-36</v>
      </c>
      <c r="IP130" s="86">
        <f t="shared" si="159"/>
        <v>8.0359175053408383E-34</v>
      </c>
      <c r="IQ130" s="86">
        <f t="shared" si="159"/>
        <v>5.1860379778975868E-33</v>
      </c>
      <c r="IR130" s="86">
        <f t="shared" si="159"/>
        <v>9.965740166681584E-40</v>
      </c>
      <c r="IS130" s="86">
        <f t="shared" si="159"/>
        <v>2.6433928585980536E-34</v>
      </c>
      <c r="IT130" s="86">
        <f t="shared" si="159"/>
        <v>3.8248948749842306E-37</v>
      </c>
      <c r="IU130" s="86">
        <f t="shared" si="159"/>
        <v>3.7855511554891655E-38</v>
      </c>
      <c r="IV130" s="86">
        <f t="shared" si="159"/>
        <v>2.4894721757842636E-23</v>
      </c>
      <c r="IW130" s="86">
        <f t="shared" si="159"/>
        <v>1.0680263914592087E-14</v>
      </c>
      <c r="IY130" s="86">
        <f t="shared" si="160"/>
        <v>1.8632522116402903E-2</v>
      </c>
      <c r="IZ130" s="86">
        <f t="shared" si="160"/>
        <v>7.6514323955042859E-2</v>
      </c>
      <c r="JA130" s="86">
        <f t="shared" si="160"/>
        <v>3.6766132803356083E-2</v>
      </c>
      <c r="JB130" s="86">
        <f t="shared" si="160"/>
        <v>2.4705453030307838E-2</v>
      </c>
      <c r="JC130" s="86">
        <f t="shared" si="160"/>
        <v>1.0324776513908566E-2</v>
      </c>
      <c r="JD130" s="86">
        <f t="shared" si="160"/>
        <v>9.2796315848967994E-3</v>
      </c>
      <c r="JE130" s="86">
        <f t="shared" si="160"/>
        <v>2.1629381686260326E-2</v>
      </c>
      <c r="JF130" s="86">
        <f t="shared" si="160"/>
        <v>4.401528076053976E-2</v>
      </c>
      <c r="JG130" s="86">
        <f t="shared" si="160"/>
        <v>5.2431488748919154E-2</v>
      </c>
      <c r="JH130" s="86">
        <f t="shared" si="160"/>
        <v>2.2578469509457629E-2</v>
      </c>
      <c r="JI130" s="86">
        <f t="shared" si="160"/>
        <v>4.3606766393959218E-2</v>
      </c>
      <c r="JJ130" s="86">
        <f t="shared" si="160"/>
        <v>3.8925700486321359E-2</v>
      </c>
      <c r="JK130" s="86">
        <f t="shared" si="160"/>
        <v>1.4863497670688666E-2</v>
      </c>
      <c r="JL130" s="86">
        <f t="shared" si="160"/>
        <v>3.2673727659762883E-2</v>
      </c>
      <c r="JM130" s="86">
        <f t="shared" si="160"/>
        <v>5.7802474089940679E-2</v>
      </c>
    </row>
    <row r="131" spans="2:273" x14ac:dyDescent="0.25">
      <c r="B131" s="2">
        <v>104</v>
      </c>
      <c r="C131" s="37">
        <v>94.59</v>
      </c>
      <c r="D131" s="37">
        <v>95.704999999999998</v>
      </c>
      <c r="E131" s="37">
        <v>91.492000000000004</v>
      </c>
      <c r="F131" s="37">
        <v>93.507999999999996</v>
      </c>
      <c r="G131" s="37">
        <v>94.852000000000004</v>
      </c>
      <c r="H131" s="37">
        <v>95.05</v>
      </c>
      <c r="I131" s="37">
        <v>95.85</v>
      </c>
      <c r="J131" s="37">
        <v>98.271000000000001</v>
      </c>
      <c r="K131" s="37">
        <v>99.016999999999996</v>
      </c>
      <c r="L131" s="37">
        <v>99.203000000000003</v>
      </c>
      <c r="M131" s="37">
        <v>101.033</v>
      </c>
      <c r="N131" s="37">
        <v>104.035</v>
      </c>
      <c r="O131" s="37">
        <v>96.344999999999999</v>
      </c>
      <c r="P131" s="37">
        <v>104.864</v>
      </c>
      <c r="Q131" s="37">
        <v>123.2</v>
      </c>
      <c r="S131" s="4">
        <f t="shared" si="162"/>
        <v>94.997306752480199</v>
      </c>
      <c r="T131" s="4">
        <f t="shared" si="162"/>
        <v>96.17530644129414</v>
      </c>
      <c r="U131" s="4">
        <f t="shared" si="162"/>
        <v>93.158545959695857</v>
      </c>
      <c r="V131" s="4">
        <f t="shared" si="162"/>
        <v>93.717268707152854</v>
      </c>
      <c r="W131" s="4">
        <f t="shared" si="162"/>
        <v>95.160613793152876</v>
      </c>
      <c r="X131" s="4">
        <f t="shared" si="162"/>
        <v>95.606917069724688</v>
      </c>
      <c r="Y131" s="4">
        <f t="shared" si="162"/>
        <v>95.854694697337962</v>
      </c>
      <c r="Z131" s="4">
        <f t="shared" si="162"/>
        <v>98.87628103169871</v>
      </c>
      <c r="AA131" s="4">
        <f t="shared" si="162"/>
        <v>98.963692816104782</v>
      </c>
      <c r="AB131" s="4">
        <f t="shared" si="162"/>
        <v>99.401500961082874</v>
      </c>
      <c r="AC131" s="4">
        <f t="shared" si="162"/>
        <v>102.09622934496393</v>
      </c>
      <c r="AD131" s="4">
        <f t="shared" si="162"/>
        <v>101.17197961435247</v>
      </c>
      <c r="AE131" s="4">
        <f t="shared" si="162"/>
        <v>97.383084771284388</v>
      </c>
      <c r="AF131" s="4">
        <f t="shared" si="162"/>
        <v>105.15991598847549</v>
      </c>
      <c r="AG131" s="4">
        <f t="shared" si="162"/>
        <v>124.17026626082351</v>
      </c>
      <c r="AI131" s="4">
        <f t="shared" si="163"/>
        <v>-0.40730675248019566</v>
      </c>
      <c r="AJ131" s="4">
        <f t="shared" si="163"/>
        <v>-0.47030644129414156</v>
      </c>
      <c r="AK131" s="4">
        <f t="shared" si="163"/>
        <v>-1.6665459596958527</v>
      </c>
      <c r="AL131" s="4">
        <f t="shared" si="163"/>
        <v>-0.20926870715285872</v>
      </c>
      <c r="AM131" s="4">
        <f t="shared" si="163"/>
        <v>-0.30861379315287252</v>
      </c>
      <c r="AN131" s="4">
        <f t="shared" si="163"/>
        <v>-0.55691706972469035</v>
      </c>
      <c r="AO131" s="4">
        <f t="shared" si="163"/>
        <v>-4.6946973379675683E-3</v>
      </c>
      <c r="AP131" s="4">
        <f t="shared" si="163"/>
        <v>-0.60528103169870917</v>
      </c>
      <c r="AQ131" s="4">
        <f t="shared" si="163"/>
        <v>5.3307183895213939E-2</v>
      </c>
      <c r="AR131" s="4">
        <f t="shared" si="163"/>
        <v>-0.19850096108287119</v>
      </c>
      <c r="AS131" s="4">
        <f t="shared" si="163"/>
        <v>-1.0632293449639292</v>
      </c>
      <c r="AT131" s="4">
        <f t="shared" si="163"/>
        <v>2.8630203856475305</v>
      </c>
      <c r="AU131" s="4">
        <f t="shared" si="163"/>
        <v>-1.0380847712843888</v>
      </c>
      <c r="AV131" s="4">
        <f t="shared" si="163"/>
        <v>-0.29591598847548539</v>
      </c>
      <c r="AW131" s="4">
        <f t="shared" si="163"/>
        <v>-0.97026626082350731</v>
      </c>
      <c r="AY131" s="2">
        <f t="shared" si="154"/>
        <v>94.88660920115332</v>
      </c>
      <c r="AZ131" s="2">
        <f t="shared" si="154"/>
        <v>94.266244375805087</v>
      </c>
      <c r="BA131" s="2">
        <f t="shared" si="154"/>
        <v>91.187753471618095</v>
      </c>
      <c r="BB131" s="2">
        <f t="shared" si="154"/>
        <v>91.208993269684143</v>
      </c>
      <c r="BC131" s="2">
        <f t="shared" si="154"/>
        <v>93.779715022131981</v>
      </c>
      <c r="BD131" s="2">
        <f t="shared" si="154"/>
        <v>93.874365927721726</v>
      </c>
      <c r="BE131" s="2">
        <f t="shared" si="154"/>
        <v>92.13584212255941</v>
      </c>
      <c r="BF131" s="2">
        <f t="shared" si="154"/>
        <v>92.325072528686562</v>
      </c>
      <c r="BG131" s="2">
        <f t="shared" si="154"/>
        <v>91.008503459146141</v>
      </c>
      <c r="BH131" s="2">
        <f t="shared" si="154"/>
        <v>94.037115251297166</v>
      </c>
      <c r="BI131" s="2">
        <f t="shared" si="154"/>
        <v>93.039742646005067</v>
      </c>
      <c r="BJ131" s="2">
        <f t="shared" si="154"/>
        <v>91.955425445970192</v>
      </c>
      <c r="BK131" s="2">
        <f t="shared" si="154"/>
        <v>93.03379284608161</v>
      </c>
      <c r="BL131" s="2">
        <f t="shared" si="154"/>
        <v>94.504884718974239</v>
      </c>
      <c r="BM131" s="2">
        <f t="shared" si="154"/>
        <v>97.681324762664119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115.12832983114451</v>
      </c>
      <c r="DL131" s="2">
        <f t="shared" si="164"/>
        <v>118.47087733887736</v>
      </c>
      <c r="DM131" s="2">
        <f t="shared" si="164"/>
        <v>115.13446752015176</v>
      </c>
      <c r="DN131" s="2">
        <f t="shared" si="164"/>
        <v>115.55055235802607</v>
      </c>
      <c r="DO131" s="2">
        <f t="shared" si="164"/>
        <v>114.89605285042126</v>
      </c>
      <c r="DP131" s="2">
        <f t="shared" si="164"/>
        <v>117.82951635846374</v>
      </c>
      <c r="DQ131" s="2">
        <f t="shared" si="164"/>
        <v>115.15756570740783</v>
      </c>
      <c r="DR131" s="2">
        <f t="shared" si="164"/>
        <v>119.0226879021879</v>
      </c>
      <c r="DS131" s="2">
        <f t="shared" si="164"/>
        <v>111.23174313725491</v>
      </c>
      <c r="DT131" s="2">
        <f t="shared" si="164"/>
        <v>109.75445530939652</v>
      </c>
      <c r="DU131" s="2">
        <f t="shared" si="164"/>
        <v>113.36894229691876</v>
      </c>
      <c r="DV131" s="2">
        <f t="shared" si="164"/>
        <v>120.0184056022409</v>
      </c>
      <c r="DW131" s="2">
        <f t="shared" si="164"/>
        <v>117.95371456582632</v>
      </c>
      <c r="DX131" s="2">
        <f t="shared" si="164"/>
        <v>117.9985262923351</v>
      </c>
      <c r="DY131" s="2">
        <f t="shared" si="164"/>
        <v>109.72375615763546</v>
      </c>
      <c r="EA131" s="2">
        <f t="shared" si="152"/>
        <v>94.817812508530764</v>
      </c>
      <c r="EB131" s="2">
        <f t="shared" si="152"/>
        <v>94.184035262750484</v>
      </c>
      <c r="EC131" s="2">
        <f t="shared" si="152"/>
        <v>91.109099078341032</v>
      </c>
      <c r="ED131" s="2">
        <f t="shared" si="152"/>
        <v>91.139665423821143</v>
      </c>
      <c r="EE131" s="2">
        <f t="shared" si="151"/>
        <v>93.713010474430035</v>
      </c>
      <c r="EF131" s="2">
        <f t="shared" si="151"/>
        <v>93.790553058274241</v>
      </c>
      <c r="EG131" s="2">
        <f t="shared" si="151"/>
        <v>92.05934635678841</v>
      </c>
      <c r="EH131" s="2">
        <f t="shared" si="151"/>
        <v>92.232111516584922</v>
      </c>
      <c r="EI131" s="2">
        <f t="shared" si="151"/>
        <v>90.935886976277175</v>
      </c>
      <c r="EJ131" s="2">
        <f t="shared" si="151"/>
        <v>93.978548283041562</v>
      </c>
      <c r="EK131" s="2">
        <f t="shared" si="151"/>
        <v>92.964238906144004</v>
      </c>
      <c r="EL131" s="2">
        <f t="shared" si="151"/>
        <v>91.850916522386683</v>
      </c>
      <c r="EM131" s="2">
        <f t="shared" si="135"/>
        <v>92.94180654526258</v>
      </c>
      <c r="EN131" s="2">
        <f t="shared" si="135"/>
        <v>94.413130952025995</v>
      </c>
      <c r="EO131" s="2">
        <f t="shared" si="135"/>
        <v>97.647837763859243</v>
      </c>
      <c r="EQ131" s="2">
        <f t="shared" si="165"/>
        <v>94.934347707325387</v>
      </c>
      <c r="ER131" s="2">
        <f t="shared" si="165"/>
        <v>94.307248445942378</v>
      </c>
      <c r="ES131" s="2">
        <f t="shared" si="165"/>
        <v>91.194111038161239</v>
      </c>
      <c r="ET131" s="2">
        <f t="shared" si="165"/>
        <v>91.063721978030372</v>
      </c>
      <c r="EU131" s="2">
        <f t="shared" si="165"/>
        <v>93.683984446206551</v>
      </c>
      <c r="EV131" s="2">
        <f t="shared" si="165"/>
        <v>93.80447752256471</v>
      </c>
      <c r="EW131" s="2">
        <f t="shared" si="165"/>
        <v>92.098063206447364</v>
      </c>
      <c r="EX131" s="2">
        <f t="shared" si="165"/>
        <v>92.232870154252083</v>
      </c>
      <c r="EY131" s="2">
        <f t="shared" si="165"/>
        <v>90.966948569250434</v>
      </c>
      <c r="EZ131" s="2">
        <f t="shared" si="165"/>
        <v>93.913609806556565</v>
      </c>
      <c r="FA131" s="2">
        <f t="shared" si="165"/>
        <v>92.961224736851008</v>
      </c>
      <c r="FB131" s="2">
        <f t="shared" si="165"/>
        <v>91.987268575184999</v>
      </c>
      <c r="FC131" s="2">
        <f t="shared" si="165"/>
        <v>92.939626466088711</v>
      </c>
      <c r="FD131" s="2">
        <f t="shared" si="165"/>
        <v>94.388189626711039</v>
      </c>
      <c r="FE131" s="2">
        <f t="shared" si="165"/>
        <v>97.162165783843022</v>
      </c>
      <c r="FG131" s="2">
        <f t="shared" si="166"/>
        <v>0.99682747208282307</v>
      </c>
      <c r="FH131" s="2">
        <f t="shared" si="166"/>
        <v>0.99685146957481185</v>
      </c>
      <c r="FI131" s="2">
        <f t="shared" si="166"/>
        <v>0.99695445075171429</v>
      </c>
      <c r="FJ131" s="2">
        <f t="shared" si="166"/>
        <v>0.99701386401547432</v>
      </c>
      <c r="FK131" s="2">
        <f t="shared" si="166"/>
        <v>0.99679280681413451</v>
      </c>
      <c r="FL131" s="2">
        <f t="shared" si="166"/>
        <v>0.9965387946076365</v>
      </c>
      <c r="FM131" s="2">
        <f t="shared" si="166"/>
        <v>0.9967725427237375</v>
      </c>
      <c r="FN131" s="2">
        <f t="shared" si="166"/>
        <v>0.99653173916794757</v>
      </c>
      <c r="FO131" s="2">
        <f t="shared" si="166"/>
        <v>0.99651054041254461</v>
      </c>
      <c r="FP131" s="2">
        <f t="shared" si="166"/>
        <v>0.99607572582368642</v>
      </c>
      <c r="FQ131" s="2">
        <f t="shared" si="166"/>
        <v>0.99629146667624591</v>
      </c>
      <c r="FR131" s="2">
        <f t="shared" si="166"/>
        <v>0.99654638420565034</v>
      </c>
      <c r="FS131" s="2">
        <f t="shared" si="166"/>
        <v>0.99631830469070914</v>
      </c>
      <c r="FT131" s="2">
        <f t="shared" si="166"/>
        <v>0.99606935053035806</v>
      </c>
      <c r="FU131" s="2">
        <f t="shared" si="166"/>
        <v>0.99591953857294768</v>
      </c>
      <c r="FW131" s="2">
        <f t="shared" si="156"/>
        <v>3.7422250524943489E-2</v>
      </c>
      <c r="FX131" s="2">
        <f t="shared" si="156"/>
        <v>4.6596084099531337E-2</v>
      </c>
      <c r="FY131" s="2">
        <f t="shared" si="156"/>
        <v>6.4507987945769688E-2</v>
      </c>
      <c r="FZ131" s="2">
        <f t="shared" si="156"/>
        <v>4.6961024592420623E-2</v>
      </c>
      <c r="GA131" s="2">
        <f t="shared" si="156"/>
        <v>4.2498458718634433E-2</v>
      </c>
      <c r="GB131" s="2">
        <f t="shared" si="156"/>
        <v>4.3741722003779099E-2</v>
      </c>
      <c r="GC131" s="2">
        <f t="shared" si="156"/>
        <v>5.0294630794892034E-2</v>
      </c>
      <c r="GD131" s="2">
        <f t="shared" si="156"/>
        <v>5.8401206870367296E-2</v>
      </c>
      <c r="GE131" s="2">
        <f t="shared" si="156"/>
        <v>5.7785606937725414E-2</v>
      </c>
      <c r="GF131" s="2">
        <f t="shared" si="156"/>
        <v>5.1464347128876146E-2</v>
      </c>
      <c r="GG131" s="2">
        <f t="shared" si="156"/>
        <v>5.5664632153557964E-2</v>
      </c>
      <c r="GH131" s="2">
        <f t="shared" si="156"/>
        <v>5.3018918760496393E-2</v>
      </c>
      <c r="GI131" s="2">
        <f t="shared" si="156"/>
        <v>4.5834856781835014E-2</v>
      </c>
      <c r="GJ131" s="2">
        <f t="shared" si="156"/>
        <v>3.8175787589566745E-2</v>
      </c>
      <c r="GK131" s="2">
        <f t="shared" si="156"/>
        <v>3.2508196986433202E-2</v>
      </c>
      <c r="GM131" s="86">
        <f t="shared" si="157"/>
        <v>4.8469497826364123E-57</v>
      </c>
      <c r="GN131" s="86">
        <f t="shared" si="157"/>
        <v>4.8025914293292816E-60</v>
      </c>
      <c r="GO131" s="86">
        <f t="shared" si="157"/>
        <v>1.5175376837260654E-80</v>
      </c>
      <c r="GP131" s="86">
        <f t="shared" si="157"/>
        <v>6.0163895557653799E-86</v>
      </c>
      <c r="GQ131" s="86">
        <f t="shared" si="157"/>
        <v>4.1208221431945152E-83</v>
      </c>
      <c r="GR131" s="86">
        <f t="shared" si="157"/>
        <v>2.5729176746954661E-84</v>
      </c>
      <c r="GS131" s="86">
        <f t="shared" si="157"/>
        <v>1.2854997650617195E-77</v>
      </c>
      <c r="GT131" s="86">
        <f t="shared" si="157"/>
        <v>8.3810068466296678E-70</v>
      </c>
      <c r="GU131" s="86">
        <f t="shared" si="157"/>
        <v>1.026374701524099E-68</v>
      </c>
      <c r="GV131" s="86">
        <f t="shared" si="157"/>
        <v>1.0173915071710917E-71</v>
      </c>
      <c r="GW131" s="86">
        <f t="shared" si="157"/>
        <v>1.3435162312434551E-86</v>
      </c>
      <c r="GX131" s="86">
        <f t="shared" si="157"/>
        <v>1.9561746320541116E-82</v>
      </c>
      <c r="GY131" s="86">
        <f t="shared" si="157"/>
        <v>2.1913166364640686E-61</v>
      </c>
      <c r="GZ131" s="86">
        <f t="shared" si="157"/>
        <v>6.9519483889432824E-65</v>
      </c>
      <c r="HA131" s="86">
        <f t="shared" si="157"/>
        <v>2.2972409670168458E-83</v>
      </c>
      <c r="HC131" s="86">
        <f t="shared" si="153"/>
        <v>7.2348648077496642E-27</v>
      </c>
      <c r="HD131" s="86">
        <f t="shared" si="153"/>
        <v>1.6666467890225506E-29</v>
      </c>
      <c r="HE131" s="86">
        <f t="shared" si="153"/>
        <v>2.1545990229235972E-40</v>
      </c>
      <c r="HF131" s="86">
        <f t="shared" si="153"/>
        <v>3.6135764302502667E-38</v>
      </c>
      <c r="HG131" s="86">
        <f t="shared" si="153"/>
        <v>8.5175423832934238E-34</v>
      </c>
      <c r="HH131" s="86">
        <f t="shared" si="153"/>
        <v>1.5528032371080242E-45</v>
      </c>
      <c r="HI131" s="86">
        <f t="shared" si="153"/>
        <v>1.1417195234605888E-34</v>
      </c>
      <c r="HJ131" s="86">
        <f t="shared" si="153"/>
        <v>1.8155693378288055E-33</v>
      </c>
      <c r="HK131" s="86">
        <f t="shared" si="153"/>
        <v>2.394902547559534E-36</v>
      </c>
      <c r="HL131" s="86">
        <f t="shared" si="161"/>
        <v>1.1164207515669697E-36</v>
      </c>
      <c r="HM131" s="86">
        <f t="shared" si="161"/>
        <v>1.8427942799455177E-45</v>
      </c>
      <c r="HN131" s="86">
        <f t="shared" si="161"/>
        <v>6.2376268508368582E-32</v>
      </c>
      <c r="HO131" s="86">
        <f t="shared" si="161"/>
        <v>7.0270679023635475E-31</v>
      </c>
      <c r="HP131" s="86">
        <f t="shared" si="161"/>
        <v>4.3646451443067234E-26</v>
      </c>
      <c r="HQ131" s="86">
        <f t="shared" si="161"/>
        <v>1.47960714174026E-31</v>
      </c>
      <c r="HS131" s="86">
        <f t="shared" si="158"/>
        <v>3.4082956176974336E-2</v>
      </c>
      <c r="HT131" s="86">
        <f t="shared" si="158"/>
        <v>0.12576753170951968</v>
      </c>
      <c r="HU131" s="86">
        <f t="shared" si="158"/>
        <v>6.6819588399318855E-2</v>
      </c>
      <c r="HV131" s="86">
        <f t="shared" si="158"/>
        <v>4.8048917481151941E-2</v>
      </c>
      <c r="HW131" s="86">
        <f t="shared" si="158"/>
        <v>2.2074384066078936E-2</v>
      </c>
      <c r="HX131" s="86">
        <f t="shared" si="158"/>
        <v>2.0414928356724739E-2</v>
      </c>
      <c r="HY131" s="86">
        <f t="shared" si="158"/>
        <v>4.3140939596869564E-2</v>
      </c>
      <c r="HZ131" s="86">
        <f t="shared" si="158"/>
        <v>8.1470627894084657E-2</v>
      </c>
      <c r="IA131" s="86">
        <f t="shared" si="158"/>
        <v>9.3941562427198019E-2</v>
      </c>
      <c r="IB131" s="86">
        <f t="shared" si="158"/>
        <v>4.6545587681780645E-2</v>
      </c>
      <c r="IC131" s="86">
        <f t="shared" si="158"/>
        <v>8.0348361754394179E-2</v>
      </c>
      <c r="ID131" s="86">
        <f t="shared" si="158"/>
        <v>7.3824087182821879E-2</v>
      </c>
      <c r="IE131" s="86">
        <f t="shared" si="158"/>
        <v>3.0797502674157259E-2</v>
      </c>
      <c r="IF131" s="86">
        <f t="shared" si="158"/>
        <v>5.3596805049553928E-2</v>
      </c>
      <c r="IG131" s="86">
        <f t="shared" si="158"/>
        <v>8.3996804608324302E-2</v>
      </c>
      <c r="II131" s="86">
        <f t="shared" si="159"/>
        <v>4.4510649969805351E-30</v>
      </c>
      <c r="IJ131" s="86">
        <f t="shared" si="159"/>
        <v>1.4240118837395574E-31</v>
      </c>
      <c r="IK131" s="86">
        <f t="shared" si="159"/>
        <v>8.1939697768376619E-26</v>
      </c>
      <c r="IL131" s="86">
        <f t="shared" si="159"/>
        <v>1.2506995550465689E-34</v>
      </c>
      <c r="IM131" s="86">
        <f t="shared" si="159"/>
        <v>2.8253029710788445E-37</v>
      </c>
      <c r="IN131" s="86">
        <f t="shared" si="159"/>
        <v>2.3953884197941226E-38</v>
      </c>
      <c r="IO131" s="86">
        <f t="shared" si="159"/>
        <v>4.2174385872623169E-34</v>
      </c>
      <c r="IP131" s="86">
        <f t="shared" si="159"/>
        <v>8.5632036759892602E-32</v>
      </c>
      <c r="IQ131" s="86">
        <f t="shared" si="159"/>
        <v>4.8315502962275735E-31</v>
      </c>
      <c r="IR131" s="86">
        <f t="shared" si="159"/>
        <v>1.9565487323129598E-37</v>
      </c>
      <c r="IS131" s="86">
        <f t="shared" si="159"/>
        <v>2.7846633461558833E-32</v>
      </c>
      <c r="IT131" s="86">
        <f t="shared" si="159"/>
        <v>5.5309211478441072E-35</v>
      </c>
      <c r="IU131" s="86">
        <f t="shared" si="159"/>
        <v>4.9207877135392716E-36</v>
      </c>
      <c r="IV131" s="86">
        <f t="shared" si="159"/>
        <v>3.8467253669874631E-22</v>
      </c>
      <c r="IW131" s="86">
        <f t="shared" si="159"/>
        <v>5.2084012857562455E-14</v>
      </c>
      <c r="IY131" s="86">
        <f t="shared" si="160"/>
        <v>3.4082956176974336E-2</v>
      </c>
      <c r="IZ131" s="86">
        <f t="shared" si="160"/>
        <v>0.12576753170951968</v>
      </c>
      <c r="JA131" s="86">
        <f t="shared" si="160"/>
        <v>6.6819588399318855E-2</v>
      </c>
      <c r="JB131" s="86">
        <f t="shared" si="160"/>
        <v>4.8048917481151941E-2</v>
      </c>
      <c r="JC131" s="86">
        <f t="shared" si="160"/>
        <v>2.2074384066078936E-2</v>
      </c>
      <c r="JD131" s="86">
        <f t="shared" si="160"/>
        <v>2.0414928356724739E-2</v>
      </c>
      <c r="JE131" s="86">
        <f t="shared" si="160"/>
        <v>4.3140939596869564E-2</v>
      </c>
      <c r="JF131" s="86">
        <f t="shared" si="160"/>
        <v>8.1470627894084657E-2</v>
      </c>
      <c r="JG131" s="86">
        <f t="shared" si="160"/>
        <v>9.3941562427198019E-2</v>
      </c>
      <c r="JH131" s="86">
        <f t="shared" si="160"/>
        <v>4.6545587681780645E-2</v>
      </c>
      <c r="JI131" s="86">
        <f t="shared" si="160"/>
        <v>8.0348361754394179E-2</v>
      </c>
      <c r="JJ131" s="86">
        <f t="shared" si="160"/>
        <v>7.3824087182821879E-2</v>
      </c>
      <c r="JK131" s="86">
        <f t="shared" si="160"/>
        <v>3.0797502674157259E-2</v>
      </c>
      <c r="JL131" s="86">
        <f t="shared" si="160"/>
        <v>5.3596805049553928E-2</v>
      </c>
      <c r="JM131" s="86">
        <f t="shared" si="160"/>
        <v>8.3996804608376385E-2</v>
      </c>
    </row>
    <row r="132" spans="2:273" x14ac:dyDescent="0.25">
      <c r="B132" s="2">
        <v>105</v>
      </c>
      <c r="C132" s="37">
        <v>93.966999999999999</v>
      </c>
      <c r="D132" s="37">
        <v>96.081999999999994</v>
      </c>
      <c r="E132" s="37">
        <v>93.933999999999997</v>
      </c>
      <c r="F132" s="37">
        <v>96.049000000000007</v>
      </c>
      <c r="G132" s="37">
        <v>93.902000000000001</v>
      </c>
      <c r="H132" s="37">
        <v>97.1</v>
      </c>
      <c r="I132" s="37">
        <v>97.816999999999993</v>
      </c>
      <c r="J132" s="37">
        <v>102.64400000000001</v>
      </c>
      <c r="K132" s="37">
        <v>100.367</v>
      </c>
      <c r="L132" s="37">
        <v>103.271</v>
      </c>
      <c r="M132" s="37">
        <v>107.283</v>
      </c>
      <c r="N132" s="37">
        <v>107.63200000000001</v>
      </c>
      <c r="O132" s="37">
        <v>100.86199999999999</v>
      </c>
      <c r="P132" s="37">
        <v>108.69499999999999</v>
      </c>
      <c r="Q132" s="37">
        <v>133.55000000000001</v>
      </c>
      <c r="S132" s="4">
        <f t="shared" si="162"/>
        <v>94.867019710087362</v>
      </c>
      <c r="T132" s="4">
        <f t="shared" si="162"/>
        <v>96.624574108919902</v>
      </c>
      <c r="U132" s="4">
        <f t="shared" si="162"/>
        <v>94.006800842229836</v>
      </c>
      <c r="V132" s="4">
        <f t="shared" si="162"/>
        <v>95.094817471824385</v>
      </c>
      <c r="W132" s="4">
        <f t="shared" si="162"/>
        <v>96.072646114403909</v>
      </c>
      <c r="X132" s="4">
        <f t="shared" si="162"/>
        <v>96.856937585239407</v>
      </c>
      <c r="Y132" s="4">
        <f t="shared" si="162"/>
        <v>98.049330877378011</v>
      </c>
      <c r="Z132" s="4">
        <f t="shared" si="162"/>
        <v>101.9678838038779</v>
      </c>
      <c r="AA132" s="4">
        <f t="shared" si="162"/>
        <v>102.4138331663585</v>
      </c>
      <c r="AB132" s="4">
        <f t="shared" si="162"/>
        <v>102.83336796686908</v>
      </c>
      <c r="AC132" s="4">
        <f t="shared" si="162"/>
        <v>106.39629082398955</v>
      </c>
      <c r="AD132" s="4">
        <f t="shared" si="162"/>
        <v>105.8702942932631</v>
      </c>
      <c r="AE132" s="4">
        <f t="shared" si="162"/>
        <v>100.3542636597079</v>
      </c>
      <c r="AF132" s="4">
        <f t="shared" si="162"/>
        <v>109.86229881371365</v>
      </c>
      <c r="AG132" s="4">
        <f t="shared" si="162"/>
        <v>132.54008902673564</v>
      </c>
      <c r="AI132" s="4">
        <f t="shared" si="163"/>
        <v>-0.90001971008736348</v>
      </c>
      <c r="AJ132" s="4">
        <f t="shared" si="163"/>
        <v>-0.54257410891990787</v>
      </c>
      <c r="AK132" s="4">
        <f t="shared" si="163"/>
        <v>-7.2800842229838736E-2</v>
      </c>
      <c r="AL132" s="4">
        <f t="shared" si="163"/>
        <v>0.95418252817562177</v>
      </c>
      <c r="AM132" s="4">
        <f t="shared" si="163"/>
        <v>-2.1706461144039082</v>
      </c>
      <c r="AN132" s="4">
        <f t="shared" si="163"/>
        <v>0.24306241476058688</v>
      </c>
      <c r="AO132" s="4">
        <f t="shared" si="163"/>
        <v>-0.23233087737801839</v>
      </c>
      <c r="AP132" s="4">
        <f t="shared" si="163"/>
        <v>0.67611619612210916</v>
      </c>
      <c r="AQ132" s="4">
        <f t="shared" si="163"/>
        <v>-2.0468331663584962</v>
      </c>
      <c r="AR132" s="4">
        <f t="shared" si="163"/>
        <v>0.43763203313092447</v>
      </c>
      <c r="AS132" s="4">
        <f t="shared" si="163"/>
        <v>0.88670917601045574</v>
      </c>
      <c r="AT132" s="4">
        <f t="shared" si="163"/>
        <v>1.7617057067369046</v>
      </c>
      <c r="AU132" s="4">
        <f t="shared" si="163"/>
        <v>0.50773634029209802</v>
      </c>
      <c r="AV132" s="4">
        <f t="shared" si="163"/>
        <v>-1.1672988137136571</v>
      </c>
      <c r="AW132" s="4">
        <f t="shared" si="163"/>
        <v>1.0099109732643683</v>
      </c>
      <c r="AY132" s="2">
        <f t="shared" si="154"/>
        <v>94.692657082287084</v>
      </c>
      <c r="AZ132" s="2">
        <f t="shared" si="154"/>
        <v>94.052303728663389</v>
      </c>
      <c r="BA132" s="2">
        <f t="shared" si="154"/>
        <v>91.037734533614554</v>
      </c>
      <c r="BB132" s="2">
        <f t="shared" si="154"/>
        <v>91.066254901322111</v>
      </c>
      <c r="BC132" s="2">
        <f t="shared" si="154"/>
        <v>93.607344155161769</v>
      </c>
      <c r="BD132" s="2">
        <f t="shared" si="154"/>
        <v>93.691737711261453</v>
      </c>
      <c r="BE132" s="2">
        <f t="shared" si="154"/>
        <v>91.939515859107615</v>
      </c>
      <c r="BF132" s="2">
        <f t="shared" si="154"/>
        <v>92.16415445528564</v>
      </c>
      <c r="BG132" s="2">
        <f t="shared" si="154"/>
        <v>90.872830740480694</v>
      </c>
      <c r="BH132" s="2">
        <f t="shared" si="154"/>
        <v>93.890137940286877</v>
      </c>
      <c r="BI132" s="2">
        <f t="shared" si="154"/>
        <v>92.858971532257883</v>
      </c>
      <c r="BJ132" s="2">
        <f t="shared" si="154"/>
        <v>91.766761991404124</v>
      </c>
      <c r="BK132" s="2">
        <f t="shared" si="154"/>
        <v>92.881605093298276</v>
      </c>
      <c r="BL132" s="2">
        <f t="shared" si="154"/>
        <v>94.372447006314914</v>
      </c>
      <c r="BM132" s="2">
        <f t="shared" si="154"/>
        <v>97.602251027690258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115.17913048780493</v>
      </c>
      <c r="DL132" s="2">
        <f t="shared" si="164"/>
        <v>118.58626086005036</v>
      </c>
      <c r="DM132" s="2">
        <f t="shared" si="164"/>
        <v>115.25625865339026</v>
      </c>
      <c r="DN132" s="2">
        <f t="shared" si="164"/>
        <v>115.65761615056354</v>
      </c>
      <c r="DO132" s="2">
        <f t="shared" si="164"/>
        <v>114.96786880402668</v>
      </c>
      <c r="DP132" s="2">
        <f t="shared" si="164"/>
        <v>117.93415836889521</v>
      </c>
      <c r="DQ132" s="2">
        <f t="shared" si="164"/>
        <v>115.25885840901631</v>
      </c>
      <c r="DR132" s="2">
        <f t="shared" si="164"/>
        <v>119.18164414414414</v>
      </c>
      <c r="DS132" s="2">
        <f t="shared" si="164"/>
        <v>111.31426610644259</v>
      </c>
      <c r="DT132" s="2">
        <f t="shared" si="164"/>
        <v>109.81322475171889</v>
      </c>
      <c r="DU132" s="2">
        <f t="shared" si="164"/>
        <v>113.45446778711485</v>
      </c>
      <c r="DV132" s="2">
        <f t="shared" si="164"/>
        <v>120.1826949579832</v>
      </c>
      <c r="DW132" s="2">
        <f t="shared" si="164"/>
        <v>118.08060896358543</v>
      </c>
      <c r="DX132" s="2">
        <f t="shared" si="164"/>
        <v>118.13972281639926</v>
      </c>
      <c r="DY132" s="2">
        <f t="shared" si="164"/>
        <v>109.75848669950739</v>
      </c>
      <c r="EA132" s="2">
        <f t="shared" si="152"/>
        <v>94.627518533684309</v>
      </c>
      <c r="EB132" s="2">
        <f t="shared" si="152"/>
        <v>93.973964737249489</v>
      </c>
      <c r="EC132" s="2">
        <f t="shared" si="152"/>
        <v>90.963643844634646</v>
      </c>
      <c r="ED132" s="2">
        <f t="shared" si="152"/>
        <v>91.00356420864243</v>
      </c>
      <c r="EE132" s="2">
        <f t="shared" si="151"/>
        <v>93.546282809611796</v>
      </c>
      <c r="EF132" s="2">
        <f t="shared" si="151"/>
        <v>93.614166041532371</v>
      </c>
      <c r="EG132" s="2">
        <f t="shared" si="151"/>
        <v>91.868174010210282</v>
      </c>
      <c r="EH132" s="2">
        <f t="shared" si="151"/>
        <v>92.078362082474825</v>
      </c>
      <c r="EI132" s="2">
        <f t="shared" si="151"/>
        <v>90.805324018923784</v>
      </c>
      <c r="EJ132" s="2">
        <f t="shared" si="151"/>
        <v>93.837155579015274</v>
      </c>
      <c r="EK132" s="2">
        <f t="shared" si="151"/>
        <v>92.789269322766046</v>
      </c>
      <c r="EL132" s="2">
        <f t="shared" si="151"/>
        <v>91.667773024294902</v>
      </c>
      <c r="EM132" s="2">
        <f t="shared" si="135"/>
        <v>92.796803231576774</v>
      </c>
      <c r="EN132" s="2">
        <f t="shared" si="135"/>
        <v>94.288129252512007</v>
      </c>
      <c r="EO132" s="2">
        <f t="shared" si="135"/>
        <v>97.575632342953568</v>
      </c>
      <c r="EQ132" s="2">
        <f t="shared" si="165"/>
        <v>94.765914409339217</v>
      </c>
      <c r="ER132" s="2">
        <f t="shared" si="165"/>
        <v>94.124277514411261</v>
      </c>
      <c r="ES132" s="2">
        <f t="shared" si="165"/>
        <v>91.057507588082217</v>
      </c>
      <c r="ET132" s="2">
        <f t="shared" si="165"/>
        <v>90.916370372352205</v>
      </c>
      <c r="EU132" s="2">
        <f t="shared" si="165"/>
        <v>93.51149656459171</v>
      </c>
      <c r="EV132" s="2">
        <f t="shared" si="165"/>
        <v>93.630464360524513</v>
      </c>
      <c r="EW132" s="2">
        <f t="shared" si="165"/>
        <v>91.913223984996705</v>
      </c>
      <c r="EX132" s="2">
        <f t="shared" si="165"/>
        <v>92.078928100263852</v>
      </c>
      <c r="EY132" s="2">
        <f t="shared" si="165"/>
        <v>90.840533166344471</v>
      </c>
      <c r="EZ132" s="2">
        <f t="shared" si="165"/>
        <v>93.762082116207523</v>
      </c>
      <c r="FA132" s="2">
        <f t="shared" si="165"/>
        <v>92.785729383141572</v>
      </c>
      <c r="FB132" s="2">
        <f t="shared" si="165"/>
        <v>91.825924755742335</v>
      </c>
      <c r="FC132" s="2">
        <f t="shared" si="165"/>
        <v>92.794360020397733</v>
      </c>
      <c r="FD132" s="2">
        <f t="shared" si="165"/>
        <v>94.258998682109976</v>
      </c>
      <c r="FE132" s="2">
        <f t="shared" si="165"/>
        <v>97.048372241189185</v>
      </c>
      <c r="FG132" s="2">
        <f t="shared" si="166"/>
        <v>0.99710581224445338</v>
      </c>
      <c r="FH132" s="2">
        <f t="shared" si="166"/>
        <v>0.9971277103949856</v>
      </c>
      <c r="FI132" s="2">
        <f t="shared" si="166"/>
        <v>0.99722168155299062</v>
      </c>
      <c r="FJ132" s="2">
        <f t="shared" si="166"/>
        <v>0.99727589586250076</v>
      </c>
      <c r="FK132" s="2">
        <f t="shared" si="166"/>
        <v>0.99707417938916576</v>
      </c>
      <c r="FL132" s="2">
        <f t="shared" si="166"/>
        <v>0.99684238151677385</v>
      </c>
      <c r="FM132" s="2">
        <f t="shared" si="166"/>
        <v>0.99705568785102616</v>
      </c>
      <c r="FN132" s="2">
        <f t="shared" si="166"/>
        <v>0.99683594295419253</v>
      </c>
      <c r="FO132" s="2">
        <f t="shared" si="166"/>
        <v>0.99681659761800501</v>
      </c>
      <c r="FP132" s="2">
        <f t="shared" si="166"/>
        <v>0.99641978318867852</v>
      </c>
      <c r="FQ132" s="2">
        <f t="shared" si="166"/>
        <v>0.99661667339483451</v>
      </c>
      <c r="FR132" s="2">
        <f t="shared" si="166"/>
        <v>0.99684930752577472</v>
      </c>
      <c r="FS132" s="2">
        <f t="shared" si="166"/>
        <v>0.99664116587882567</v>
      </c>
      <c r="FT132" s="2">
        <f t="shared" si="166"/>
        <v>0.99641396483140698</v>
      </c>
      <c r="FU132" s="2">
        <f t="shared" si="166"/>
        <v>0.99627723834210014</v>
      </c>
      <c r="FW132" s="2">
        <f t="shared" si="156"/>
        <v>4.0885069021325812E-2</v>
      </c>
      <c r="FX132" s="2">
        <f t="shared" si="156"/>
        <v>5.0862935601431576E-2</v>
      </c>
      <c r="FY132" s="2">
        <f t="shared" si="156"/>
        <v>7.0294118775812361E-2</v>
      </c>
      <c r="FZ132" s="2">
        <f t="shared" si="156"/>
        <v>5.1259497363523518E-2</v>
      </c>
      <c r="GA132" s="2">
        <f t="shared" si="156"/>
        <v>4.6408351010958353E-2</v>
      </c>
      <c r="GB132" s="2">
        <f t="shared" si="156"/>
        <v>4.7760290166859308E-2</v>
      </c>
      <c r="GC132" s="2">
        <f t="shared" si="156"/>
        <v>5.4880666656049806E-2</v>
      </c>
      <c r="GD132" s="2">
        <f t="shared" si="156"/>
        <v>6.3676866282495484E-2</v>
      </c>
      <c r="GE132" s="2">
        <f t="shared" si="156"/>
        <v>6.3009377557171037E-2</v>
      </c>
      <c r="GF132" s="2">
        <f t="shared" si="156"/>
        <v>5.6150735582053489E-2</v>
      </c>
      <c r="GG132" s="2">
        <f t="shared" si="156"/>
        <v>6.0709022304852638E-2</v>
      </c>
      <c r="GH132" s="2">
        <f t="shared" si="156"/>
        <v>5.7838236014875727E-2</v>
      </c>
      <c r="GI132" s="2">
        <f t="shared" si="156"/>
        <v>5.003566017788838E-2</v>
      </c>
      <c r="GJ132" s="2">
        <f t="shared" si="156"/>
        <v>4.1705312577804299E-2</v>
      </c>
      <c r="GK132" s="2">
        <f t="shared" si="156"/>
        <v>3.5533085630740681E-2</v>
      </c>
      <c r="GM132" s="86">
        <f t="shared" si="157"/>
        <v>1.3372337827989577E-59</v>
      </c>
      <c r="GN132" s="86">
        <f t="shared" si="157"/>
        <v>1.1145266364965359E-62</v>
      </c>
      <c r="GO132" s="86">
        <f t="shared" si="157"/>
        <v>5.0241259974437432E-84</v>
      </c>
      <c r="GP132" s="86">
        <f t="shared" si="157"/>
        <v>1.0880725121533055E-89</v>
      </c>
      <c r="GQ132" s="86">
        <f t="shared" si="157"/>
        <v>9.1940913179085601E-87</v>
      </c>
      <c r="GR132" s="86">
        <f t="shared" si="157"/>
        <v>4.5261513040118759E-88</v>
      </c>
      <c r="GS132" s="86">
        <f t="shared" si="157"/>
        <v>4.7853352448859646E-81</v>
      </c>
      <c r="GT132" s="86">
        <f t="shared" si="157"/>
        <v>7.241314355150535E-73</v>
      </c>
      <c r="GU132" s="86">
        <f t="shared" si="157"/>
        <v>1.0557108616431875E-71</v>
      </c>
      <c r="GV132" s="86">
        <f t="shared" si="157"/>
        <v>6.8414567316817324E-75</v>
      </c>
      <c r="GW132" s="86">
        <f t="shared" si="157"/>
        <v>1.9286991700813409E-90</v>
      </c>
      <c r="GX132" s="86">
        <f t="shared" si="157"/>
        <v>4.8848878840289167E-86</v>
      </c>
      <c r="GY132" s="86">
        <f t="shared" si="157"/>
        <v>4.4760640705572363E-64</v>
      </c>
      <c r="GZ132" s="86">
        <f t="shared" si="157"/>
        <v>1.0226366042080536E-67</v>
      </c>
      <c r="HA132" s="86">
        <f t="shared" si="157"/>
        <v>6.065632997652232E-87</v>
      </c>
      <c r="HC132" s="86">
        <f t="shared" si="153"/>
        <v>3.8194766698392572E-29</v>
      </c>
      <c r="HD132" s="86">
        <f t="shared" si="153"/>
        <v>7.3742562175961799E-32</v>
      </c>
      <c r="HE132" s="86">
        <f t="shared" si="153"/>
        <v>1.6115710885953305E-43</v>
      </c>
      <c r="HF132" s="86">
        <f t="shared" si="153"/>
        <v>3.9262872644573313E-41</v>
      </c>
      <c r="HG132" s="86">
        <f t="shared" si="153"/>
        <v>1.812082456327053E-36</v>
      </c>
      <c r="HH132" s="86">
        <f t="shared" si="153"/>
        <v>3.216603956167256E-49</v>
      </c>
      <c r="HI132" s="86">
        <f t="shared" si="153"/>
        <v>2.3505460976231328E-37</v>
      </c>
      <c r="HJ132" s="86">
        <f t="shared" si="153"/>
        <v>4.9288483666796925E-36</v>
      </c>
      <c r="HK132" s="86">
        <f t="shared" si="153"/>
        <v>4.1397872060144439E-39</v>
      </c>
      <c r="HL132" s="86">
        <f t="shared" si="161"/>
        <v>1.5439304034738165E-39</v>
      </c>
      <c r="HM132" s="86">
        <f t="shared" si="161"/>
        <v>5.1132649778837757E-49</v>
      </c>
      <c r="HN132" s="86">
        <f t="shared" si="161"/>
        <v>2.4617817567399498E-34</v>
      </c>
      <c r="HO132" s="86">
        <f t="shared" si="161"/>
        <v>2.6673565773860607E-33</v>
      </c>
      <c r="HP132" s="86">
        <f t="shared" si="161"/>
        <v>4.0978569110735015E-28</v>
      </c>
      <c r="HQ132" s="86">
        <f t="shared" si="161"/>
        <v>6.1079954373243376E-34</v>
      </c>
      <c r="HS132" s="86">
        <f t="shared" si="158"/>
        <v>5.8785220643313367E-2</v>
      </c>
      <c r="HT132" s="86">
        <f t="shared" si="158"/>
        <v>0.19184685363779147</v>
      </c>
      <c r="HU132" s="86">
        <f t="shared" si="158"/>
        <v>0.11264127745351757</v>
      </c>
      <c r="HV132" s="86">
        <f t="shared" si="158"/>
        <v>8.6248276760631654E-2</v>
      </c>
      <c r="HW132" s="86">
        <f t="shared" si="158"/>
        <v>4.360045317654649E-2</v>
      </c>
      <c r="HX132" s="86">
        <f t="shared" si="158"/>
        <v>4.1332557351094479E-2</v>
      </c>
      <c r="HY132" s="86">
        <f t="shared" si="158"/>
        <v>7.9228859373379951E-2</v>
      </c>
      <c r="HZ132" s="86">
        <f t="shared" si="158"/>
        <v>0.13818061472779145</v>
      </c>
      <c r="IA132" s="86">
        <f t="shared" si="158"/>
        <v>0.1546103302970499</v>
      </c>
      <c r="IB132" s="86">
        <f t="shared" si="158"/>
        <v>8.7451947274503061E-2</v>
      </c>
      <c r="IC132" s="86">
        <f t="shared" si="158"/>
        <v>0.13590176507338486</v>
      </c>
      <c r="ID132" s="86">
        <f t="shared" si="158"/>
        <v>0.12800993002899744</v>
      </c>
      <c r="IE132" s="86">
        <f t="shared" si="158"/>
        <v>5.8837928859968386E-2</v>
      </c>
      <c r="IF132" s="86">
        <f t="shared" si="158"/>
        <v>8.4525309576344257E-2</v>
      </c>
      <c r="IG132" s="86">
        <f t="shared" si="158"/>
        <v>0.11893100555097337</v>
      </c>
      <c r="II132" s="86">
        <f t="shared" si="159"/>
        <v>1.7273085910222793E-28</v>
      </c>
      <c r="IJ132" s="86">
        <f t="shared" si="159"/>
        <v>8.9171294588133861E-30</v>
      </c>
      <c r="IK132" s="86">
        <f t="shared" si="159"/>
        <v>3.553111278893374E-24</v>
      </c>
      <c r="IL132" s="86">
        <f t="shared" si="159"/>
        <v>1.2066974173671609E-32</v>
      </c>
      <c r="IM132" s="86">
        <f t="shared" si="159"/>
        <v>3.3352244727447188E-35</v>
      </c>
      <c r="IN132" s="86">
        <f t="shared" si="159"/>
        <v>3.4201537221164978E-36</v>
      </c>
      <c r="IO132" s="86">
        <f t="shared" si="159"/>
        <v>4.2174343150183539E-32</v>
      </c>
      <c r="IP132" s="86">
        <f t="shared" si="159"/>
        <v>7.8536711379290787E-30</v>
      </c>
      <c r="IQ132" s="86">
        <f t="shared" si="159"/>
        <v>3.8933259888106811E-29</v>
      </c>
      <c r="IR132" s="86">
        <f t="shared" si="159"/>
        <v>3.2655749756397858E-35</v>
      </c>
      <c r="IS132" s="86">
        <f t="shared" si="159"/>
        <v>2.5323056572979677E-30</v>
      </c>
      <c r="IT132" s="86">
        <f t="shared" si="159"/>
        <v>6.853167761426304E-33</v>
      </c>
      <c r="IU132" s="86">
        <f t="shared" si="159"/>
        <v>5.5402933211295452E-34</v>
      </c>
      <c r="IV132" s="86">
        <f t="shared" si="159"/>
        <v>5.5116764567707947E-21</v>
      </c>
      <c r="IW132" s="86">
        <f t="shared" si="159"/>
        <v>2.4377602686906253E-13</v>
      </c>
      <c r="IY132" s="86">
        <f t="shared" si="160"/>
        <v>5.8785220643313367E-2</v>
      </c>
      <c r="IZ132" s="86">
        <f t="shared" si="160"/>
        <v>0.19184685363779147</v>
      </c>
      <c r="JA132" s="86">
        <f t="shared" si="160"/>
        <v>0.11264127745351757</v>
      </c>
      <c r="JB132" s="86">
        <f t="shared" si="160"/>
        <v>8.6248276760631654E-2</v>
      </c>
      <c r="JC132" s="86">
        <f t="shared" si="160"/>
        <v>4.360045317654649E-2</v>
      </c>
      <c r="JD132" s="86">
        <f t="shared" si="160"/>
        <v>4.1332557351094479E-2</v>
      </c>
      <c r="JE132" s="86">
        <f t="shared" si="160"/>
        <v>7.9228859373379951E-2</v>
      </c>
      <c r="JF132" s="86">
        <f t="shared" si="160"/>
        <v>0.13818061472779145</v>
      </c>
      <c r="JG132" s="86">
        <f t="shared" si="160"/>
        <v>0.1546103302970499</v>
      </c>
      <c r="JH132" s="86">
        <f t="shared" si="160"/>
        <v>8.7451947274503061E-2</v>
      </c>
      <c r="JI132" s="86">
        <f t="shared" si="160"/>
        <v>0.13590176507338486</v>
      </c>
      <c r="JJ132" s="86">
        <f t="shared" si="160"/>
        <v>0.12800993002899744</v>
      </c>
      <c r="JK132" s="86">
        <f t="shared" si="160"/>
        <v>5.8837928859968386E-2</v>
      </c>
      <c r="JL132" s="86">
        <f t="shared" si="160"/>
        <v>8.4525309576344257E-2</v>
      </c>
      <c r="JM132" s="86">
        <f t="shared" si="160"/>
        <v>0.11893100555121715</v>
      </c>
    </row>
    <row r="133" spans="2:273" x14ac:dyDescent="0.25">
      <c r="B133" s="2">
        <v>106</v>
      </c>
      <c r="C133" s="37">
        <v>94.442999999999998</v>
      </c>
      <c r="D133" s="37">
        <v>97.950999999999993</v>
      </c>
      <c r="E133" s="37">
        <v>95.671999999999997</v>
      </c>
      <c r="F133" s="37">
        <v>97.311000000000007</v>
      </c>
      <c r="G133" s="37">
        <v>97.902000000000001</v>
      </c>
      <c r="H133" s="37">
        <v>98.433000000000007</v>
      </c>
      <c r="I133" s="37">
        <v>100.467</v>
      </c>
      <c r="J133" s="37">
        <v>105.729</v>
      </c>
      <c r="K133" s="37">
        <v>107.983</v>
      </c>
      <c r="L133" s="37">
        <v>108.169</v>
      </c>
      <c r="M133" s="37">
        <v>109.767</v>
      </c>
      <c r="N133" s="37">
        <v>111.91200000000001</v>
      </c>
      <c r="O133" s="37">
        <v>105.517</v>
      </c>
      <c r="P133" s="37">
        <v>116.407</v>
      </c>
      <c r="Q133" s="37">
        <v>143.80000000000001</v>
      </c>
      <c r="S133" s="4">
        <f t="shared" si="162"/>
        <v>94.756134123987437</v>
      </c>
      <c r="T133" s="4">
        <f t="shared" si="162"/>
        <v>97.011788219535887</v>
      </c>
      <c r="U133" s="4">
        <f t="shared" si="162"/>
        <v>94.987189245645865</v>
      </c>
      <c r="V133" s="4">
        <f t="shared" si="162"/>
        <v>96.822656092495066</v>
      </c>
      <c r="W133" s="4">
        <f t="shared" si="162"/>
        <v>97.458536579439951</v>
      </c>
      <c r="X133" s="4">
        <f t="shared" si="162"/>
        <v>98.772877587583153</v>
      </c>
      <c r="Y133" s="4">
        <f t="shared" si="162"/>
        <v>100.87189976026936</v>
      </c>
      <c r="Z133" s="4">
        <f t="shared" si="162"/>
        <v>105.24825703922561</v>
      </c>
      <c r="AA133" s="4">
        <f t="shared" si="162"/>
        <v>105.89083889022136</v>
      </c>
      <c r="AB133" s="4">
        <f t="shared" si="162"/>
        <v>107.13757902611657</v>
      </c>
      <c r="AC133" s="4">
        <f t="shared" si="162"/>
        <v>110.98578576481599</v>
      </c>
      <c r="AD133" s="4">
        <f t="shared" si="162"/>
        <v>111.01614011230528</v>
      </c>
      <c r="AE133" s="4">
        <f t="shared" si="162"/>
        <v>104.43231763096563</v>
      </c>
      <c r="AF133" s="4">
        <f t="shared" si="162"/>
        <v>115.73987750867795</v>
      </c>
      <c r="AG133" s="4">
        <f t="shared" si="162"/>
        <v>142.19884668139014</v>
      </c>
      <c r="AI133" s="4">
        <f t="shared" si="163"/>
        <v>-0.31313412398743878</v>
      </c>
      <c r="AJ133" s="4">
        <f t="shared" si="163"/>
        <v>0.93921178046410603</v>
      </c>
      <c r="AK133" s="4">
        <f t="shared" si="163"/>
        <v>0.68481075435413175</v>
      </c>
      <c r="AL133" s="4">
        <f t="shared" si="163"/>
        <v>0.48834390750494094</v>
      </c>
      <c r="AM133" s="4">
        <f t="shared" si="163"/>
        <v>0.44346342056005028</v>
      </c>
      <c r="AN133" s="4">
        <f t="shared" si="163"/>
        <v>-0.33987758758314612</v>
      </c>
      <c r="AO133" s="4">
        <f t="shared" si="163"/>
        <v>-0.40489976026935892</v>
      </c>
      <c r="AP133" s="4">
        <f t="shared" si="163"/>
        <v>0.48074296077439271</v>
      </c>
      <c r="AQ133" s="4">
        <f t="shared" si="163"/>
        <v>2.0921611097786439</v>
      </c>
      <c r="AR133" s="4">
        <f t="shared" si="163"/>
        <v>1.0314209738834279</v>
      </c>
      <c r="AS133" s="4">
        <f t="shared" si="163"/>
        <v>-1.2187857648159905</v>
      </c>
      <c r="AT133" s="4">
        <f t="shared" si="163"/>
        <v>0.89585988769472635</v>
      </c>
      <c r="AU133" s="4">
        <f t="shared" si="163"/>
        <v>1.0846823690343683</v>
      </c>
      <c r="AV133" s="4">
        <f t="shared" si="163"/>
        <v>0.66712249132204704</v>
      </c>
      <c r="AW133" s="4">
        <f t="shared" si="163"/>
        <v>1.6011533186098745</v>
      </c>
      <c r="AY133" s="2">
        <f t="shared" si="154"/>
        <v>94.499277532139004</v>
      </c>
      <c r="AZ133" s="2">
        <f t="shared" si="154"/>
        <v>93.839082629750834</v>
      </c>
      <c r="BA133" s="2">
        <f t="shared" si="154"/>
        <v>90.888298561820875</v>
      </c>
      <c r="BB133" s="2">
        <f t="shared" si="154"/>
        <v>90.923826958772921</v>
      </c>
      <c r="BC133" s="2">
        <f t="shared" si="154"/>
        <v>93.435313446924766</v>
      </c>
      <c r="BD133" s="2">
        <f t="shared" si="154"/>
        <v>93.509617640759544</v>
      </c>
      <c r="BE133" s="2">
        <f t="shared" si="154"/>
        <v>91.743688908464875</v>
      </c>
      <c r="BF133" s="2">
        <f t="shared" si="154"/>
        <v>92.003773654867786</v>
      </c>
      <c r="BG133" s="2">
        <f t="shared" si="154"/>
        <v>90.737642792036453</v>
      </c>
      <c r="BH133" s="2">
        <f t="shared" si="154"/>
        <v>93.743380241780585</v>
      </c>
      <c r="BI133" s="2">
        <f t="shared" si="154"/>
        <v>92.678618863417611</v>
      </c>
      <c r="BJ133" s="2">
        <f t="shared" si="154"/>
        <v>91.578936406387911</v>
      </c>
      <c r="BK133" s="2">
        <f t="shared" si="154"/>
        <v>92.729959906911915</v>
      </c>
      <c r="BL133" s="2">
        <f t="shared" si="154"/>
        <v>94.240512183718948</v>
      </c>
      <c r="BM133" s="2">
        <f t="shared" si="154"/>
        <v>97.523079557239654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115.22993114446534</v>
      </c>
      <c r="DL133" s="2">
        <f t="shared" si="164"/>
        <v>118.70164438122336</v>
      </c>
      <c r="DM133" s="2">
        <f t="shared" si="164"/>
        <v>115.37804978662876</v>
      </c>
      <c r="DN133" s="2">
        <f t="shared" si="164"/>
        <v>115.76467994310102</v>
      </c>
      <c r="DO133" s="2">
        <f t="shared" si="164"/>
        <v>115.03968475763212</v>
      </c>
      <c r="DP133" s="2">
        <f t="shared" si="164"/>
        <v>118.0388003793267</v>
      </c>
      <c r="DQ133" s="2">
        <f t="shared" si="164"/>
        <v>115.36015111062481</v>
      </c>
      <c r="DR133" s="2">
        <f t="shared" si="164"/>
        <v>119.34060038610038</v>
      </c>
      <c r="DS133" s="2">
        <f t="shared" si="164"/>
        <v>111.39678907563025</v>
      </c>
      <c r="DT133" s="2">
        <f t="shared" si="164"/>
        <v>109.87199419404128</v>
      </c>
      <c r="DU133" s="2">
        <f t="shared" si="164"/>
        <v>113.53999327731093</v>
      </c>
      <c r="DV133" s="2">
        <f t="shared" si="164"/>
        <v>120.3469843137255</v>
      </c>
      <c r="DW133" s="2">
        <f t="shared" si="164"/>
        <v>118.20750336134454</v>
      </c>
      <c r="DX133" s="2">
        <f t="shared" si="164"/>
        <v>118.28091934046344</v>
      </c>
      <c r="DY133" s="2">
        <f t="shared" si="164"/>
        <v>109.79321724137931</v>
      </c>
      <c r="EA133" s="2">
        <f t="shared" si="152"/>
        <v>94.437224558837869</v>
      </c>
      <c r="EB133" s="2">
        <f t="shared" si="152"/>
        <v>93.763894211748507</v>
      </c>
      <c r="EC133" s="2">
        <f t="shared" si="152"/>
        <v>90.81818861092826</v>
      </c>
      <c r="ED133" s="2">
        <f t="shared" si="152"/>
        <v>90.867462993463718</v>
      </c>
      <c r="EE133" s="2">
        <f t="shared" si="151"/>
        <v>93.379555144793557</v>
      </c>
      <c r="EF133" s="2">
        <f t="shared" si="151"/>
        <v>93.437779024790487</v>
      </c>
      <c r="EG133" s="2">
        <f t="shared" si="151"/>
        <v>91.67700166363214</v>
      </c>
      <c r="EH133" s="2">
        <f t="shared" si="151"/>
        <v>91.924612648364715</v>
      </c>
      <c r="EI133" s="2">
        <f t="shared" si="151"/>
        <v>90.674761061570393</v>
      </c>
      <c r="EJ133" s="2">
        <f t="shared" si="151"/>
        <v>93.695762874989015</v>
      </c>
      <c r="EK133" s="2">
        <f t="shared" si="151"/>
        <v>92.614299739388088</v>
      </c>
      <c r="EL133" s="2">
        <f t="shared" si="151"/>
        <v>91.484629526203122</v>
      </c>
      <c r="EM133" s="2">
        <f t="shared" si="135"/>
        <v>92.651799917890955</v>
      </c>
      <c r="EN133" s="2">
        <f t="shared" si="135"/>
        <v>94.163127552998006</v>
      </c>
      <c r="EO133" s="2">
        <f t="shared" si="135"/>
        <v>97.503426922047893</v>
      </c>
      <c r="EQ133" s="2">
        <f t="shared" si="165"/>
        <v>94.597481111353062</v>
      </c>
      <c r="ER133" s="2">
        <f t="shared" si="165"/>
        <v>93.941306582880145</v>
      </c>
      <c r="ES133" s="2">
        <f t="shared" si="165"/>
        <v>90.920904138003195</v>
      </c>
      <c r="ET133" s="2">
        <f t="shared" si="165"/>
        <v>90.769018766674051</v>
      </c>
      <c r="EU133" s="2">
        <f t="shared" si="165"/>
        <v>93.339008682976853</v>
      </c>
      <c r="EV133" s="2">
        <f t="shared" si="165"/>
        <v>93.456451198484331</v>
      </c>
      <c r="EW133" s="2">
        <f t="shared" si="165"/>
        <v>91.72838476354606</v>
      </c>
      <c r="EX133" s="2">
        <f t="shared" si="165"/>
        <v>91.92498604627562</v>
      </c>
      <c r="EY133" s="2">
        <f t="shared" si="165"/>
        <v>90.714117763438495</v>
      </c>
      <c r="EZ133" s="2">
        <f t="shared" si="165"/>
        <v>93.610554425858467</v>
      </c>
      <c r="FA133" s="2">
        <f t="shared" si="165"/>
        <v>92.610234029432149</v>
      </c>
      <c r="FB133" s="2">
        <f t="shared" si="165"/>
        <v>91.664580936299686</v>
      </c>
      <c r="FC133" s="2">
        <f t="shared" si="165"/>
        <v>92.649093574706768</v>
      </c>
      <c r="FD133" s="2">
        <f t="shared" si="165"/>
        <v>94.129807737508912</v>
      </c>
      <c r="FE133" s="2">
        <f t="shared" si="165"/>
        <v>96.934578698535347</v>
      </c>
      <c r="FG133" s="2">
        <f t="shared" si="166"/>
        <v>0.99735979704924793</v>
      </c>
      <c r="FH133" s="2">
        <f t="shared" si="166"/>
        <v>0.99737977853696624</v>
      </c>
      <c r="FI133" s="2">
        <f t="shared" si="166"/>
        <v>0.99746552387827614</v>
      </c>
      <c r="FJ133" s="2">
        <f t="shared" si="166"/>
        <v>0.9975149918633992</v>
      </c>
      <c r="FK133" s="2">
        <f t="shared" si="166"/>
        <v>0.99733093276290485</v>
      </c>
      <c r="FL133" s="2">
        <f t="shared" si="166"/>
        <v>0.99711941738662013</v>
      </c>
      <c r="FM133" s="2">
        <f t="shared" si="166"/>
        <v>0.99731405956566821</v>
      </c>
      <c r="FN133" s="2">
        <f t="shared" si="166"/>
        <v>0.99711354208013647</v>
      </c>
      <c r="FO133" s="2">
        <f t="shared" si="166"/>
        <v>0.99709588906587587</v>
      </c>
      <c r="FP133" s="2">
        <f t="shared" si="166"/>
        <v>0.99673377453359524</v>
      </c>
      <c r="FQ133" s="2">
        <f t="shared" si="166"/>
        <v>0.99691345060939007</v>
      </c>
      <c r="FR133" s="2">
        <f t="shared" si="166"/>
        <v>0.99712573748947086</v>
      </c>
      <c r="FS133" s="2">
        <f t="shared" si="166"/>
        <v>0.9969358012775511</v>
      </c>
      <c r="FT133" s="2">
        <f t="shared" si="166"/>
        <v>0.99672846478114652</v>
      </c>
      <c r="FU133" s="2">
        <f t="shared" si="166"/>
        <v>0.99660368851078518</v>
      </c>
      <c r="FW133" s="2">
        <f t="shared" si="156"/>
        <v>4.4653450403835317E-2</v>
      </c>
      <c r="FX133" s="2">
        <f t="shared" si="156"/>
        <v>5.5497763237571142E-2</v>
      </c>
      <c r="FY133" s="2">
        <f t="shared" si="156"/>
        <v>7.6556772027325748E-2</v>
      </c>
      <c r="FZ133" s="2">
        <f t="shared" si="156"/>
        <v>5.5928331898413834E-2</v>
      </c>
      <c r="GA133" s="2">
        <f t="shared" si="156"/>
        <v>5.065892503590292E-2</v>
      </c>
      <c r="GB133" s="2">
        <f t="shared" si="156"/>
        <v>5.2127920389042411E-2</v>
      </c>
      <c r="GC133" s="2">
        <f t="shared" si="156"/>
        <v>5.9858516241302687E-2</v>
      </c>
      <c r="GD133" s="2">
        <f t="shared" si="156"/>
        <v>6.9393978484105959E-2</v>
      </c>
      <c r="GE133" s="2">
        <f t="shared" si="156"/>
        <v>6.8670955769109684E-2</v>
      </c>
      <c r="GF133" s="2">
        <f t="shared" si="156"/>
        <v>6.1236320416859807E-2</v>
      </c>
      <c r="GG133" s="2">
        <f t="shared" si="156"/>
        <v>6.6178505343869154E-2</v>
      </c>
      <c r="GH133" s="2">
        <f t="shared" si="156"/>
        <v>6.3066445810754948E-2</v>
      </c>
      <c r="GI133" s="2">
        <f t="shared" si="156"/>
        <v>5.4599439796056033E-2</v>
      </c>
      <c r="GJ133" s="2">
        <f t="shared" si="156"/>
        <v>4.5545705774324853E-2</v>
      </c>
      <c r="GK133" s="2">
        <f t="shared" si="156"/>
        <v>3.8828144234037056E-2</v>
      </c>
      <c r="GM133" s="86">
        <f t="shared" si="157"/>
        <v>3.2315677052322477E-62</v>
      </c>
      <c r="GN133" s="86">
        <f t="shared" si="157"/>
        <v>2.2637404646522062E-65</v>
      </c>
      <c r="GO133" s="86">
        <f t="shared" si="157"/>
        <v>1.399738867673386E-87</v>
      </c>
      <c r="GP133" s="86">
        <f t="shared" si="157"/>
        <v>1.63248689689927E-93</v>
      </c>
      <c r="GQ133" s="86">
        <f t="shared" si="157"/>
        <v>1.70667271971219E-90</v>
      </c>
      <c r="GR133" s="86">
        <f t="shared" si="157"/>
        <v>6.5738142521411172E-92</v>
      </c>
      <c r="GS133" s="86">
        <f t="shared" si="157"/>
        <v>1.4970716081777137E-84</v>
      </c>
      <c r="GT133" s="86">
        <f t="shared" si="157"/>
        <v>5.3604313432756718E-76</v>
      </c>
      <c r="GU133" s="86">
        <f t="shared" si="157"/>
        <v>9.3514941913719894E-75</v>
      </c>
      <c r="GV133" s="86">
        <f t="shared" si="157"/>
        <v>3.9154491154735328E-78</v>
      </c>
      <c r="GW133" s="86">
        <f t="shared" si="157"/>
        <v>2.2773844644556941E-94</v>
      </c>
      <c r="GX133" s="86">
        <f t="shared" si="157"/>
        <v>1.0183278119875425E-89</v>
      </c>
      <c r="GY133" s="86">
        <f t="shared" si="157"/>
        <v>7.981594623484983E-67</v>
      </c>
      <c r="GZ133" s="86">
        <f t="shared" si="157"/>
        <v>1.3046842884794384E-70</v>
      </c>
      <c r="HA133" s="86">
        <f t="shared" si="157"/>
        <v>1.3428565897919908E-90</v>
      </c>
      <c r="HC133" s="86">
        <f t="shared" si="153"/>
        <v>1.6129102781527497E-31</v>
      </c>
      <c r="HD133" s="86">
        <f t="shared" si="153"/>
        <v>2.6265370767771842E-34</v>
      </c>
      <c r="HE133" s="86">
        <f t="shared" si="153"/>
        <v>9.1375988523826514E-47</v>
      </c>
      <c r="HF133" s="86">
        <f t="shared" si="153"/>
        <v>3.2765398831109339E-44</v>
      </c>
      <c r="HG133" s="86">
        <f t="shared" si="153"/>
        <v>3.0235839076427142E-39</v>
      </c>
      <c r="HH133" s="86">
        <f t="shared" si="153"/>
        <v>4.7447078529279165E-53</v>
      </c>
      <c r="HI133" s="86">
        <f t="shared" si="153"/>
        <v>3.8090698426613187E-40</v>
      </c>
      <c r="HJ133" s="86">
        <f t="shared" si="153"/>
        <v>1.066732969059063E-38</v>
      </c>
      <c r="HK133" s="86">
        <f t="shared" si="153"/>
        <v>5.6221248972538159E-42</v>
      </c>
      <c r="HL133" s="86">
        <f t="shared" si="161"/>
        <v>1.6532222561561014E-42</v>
      </c>
      <c r="HM133" s="86">
        <f t="shared" si="161"/>
        <v>1.0328393307715379E-52</v>
      </c>
      <c r="HN133" s="86">
        <f t="shared" si="161"/>
        <v>7.8844936523368285E-37</v>
      </c>
      <c r="HO133" s="86">
        <f t="shared" si="161"/>
        <v>8.1339677044127032E-36</v>
      </c>
      <c r="HP133" s="86">
        <f t="shared" si="161"/>
        <v>3.2040533012551433E-30</v>
      </c>
      <c r="HQ133" s="86">
        <f t="shared" si="161"/>
        <v>2.0479946143835431E-36</v>
      </c>
      <c r="HS133" s="86">
        <f t="shared" si="158"/>
        <v>9.550914096324728E-2</v>
      </c>
      <c r="HT133" s="86">
        <f t="shared" si="158"/>
        <v>0.27129845436933109</v>
      </c>
      <c r="HU133" s="86">
        <f t="shared" si="158"/>
        <v>0.17589235018859087</v>
      </c>
      <c r="HV133" s="86">
        <f t="shared" si="158"/>
        <v>0.14266839136522855</v>
      </c>
      <c r="HW133" s="86">
        <f t="shared" si="158"/>
        <v>7.9442917835973001E-2</v>
      </c>
      <c r="HX133" s="86">
        <f t="shared" si="158"/>
        <v>7.6893792307359404E-2</v>
      </c>
      <c r="HY133" s="86">
        <f t="shared" si="158"/>
        <v>0.13376029529074571</v>
      </c>
      <c r="HZ133" s="86">
        <f t="shared" si="158"/>
        <v>0.21441254256082615</v>
      </c>
      <c r="IA133" s="86">
        <f t="shared" si="158"/>
        <v>0.23340063728116367</v>
      </c>
      <c r="IB133" s="86">
        <f t="shared" si="158"/>
        <v>0.1494650997071284</v>
      </c>
      <c r="IC133" s="86">
        <f t="shared" si="158"/>
        <v>0.21068048274343379</v>
      </c>
      <c r="ID133" s="86">
        <f t="shared" si="158"/>
        <v>0.20259881727804863</v>
      </c>
      <c r="IE133" s="86">
        <f t="shared" si="158"/>
        <v>0.10348307073193783</v>
      </c>
      <c r="IF133" s="86">
        <f t="shared" si="158"/>
        <v>0.12798994601855346</v>
      </c>
      <c r="IG133" s="86">
        <f t="shared" si="158"/>
        <v>0.163938936002719</v>
      </c>
      <c r="II133" s="86">
        <f t="shared" si="159"/>
        <v>6.0432050916470505E-27</v>
      </c>
      <c r="IJ133" s="86">
        <f t="shared" si="159"/>
        <v>4.9213625138872802E-28</v>
      </c>
      <c r="IK133" s="86">
        <f t="shared" si="159"/>
        <v>1.3532874130185801E-22</v>
      </c>
      <c r="IL133" s="86">
        <f t="shared" si="159"/>
        <v>1.0120768337276774E-30</v>
      </c>
      <c r="IM133" s="86">
        <f t="shared" si="159"/>
        <v>3.4179942845362511E-33</v>
      </c>
      <c r="IN133" s="86">
        <f t="shared" si="159"/>
        <v>4.2091760472851408E-34</v>
      </c>
      <c r="IO133" s="86">
        <f t="shared" si="159"/>
        <v>3.6494476732345225E-30</v>
      </c>
      <c r="IP133" s="86">
        <f t="shared" si="159"/>
        <v>6.1997540905054875E-28</v>
      </c>
      <c r="IQ133" s="86">
        <f t="shared" si="159"/>
        <v>2.7137359593294784E-27</v>
      </c>
      <c r="IR133" s="86">
        <f t="shared" si="159"/>
        <v>4.6338622750027118E-33</v>
      </c>
      <c r="IS133" s="86">
        <f t="shared" si="159"/>
        <v>1.988017481041895E-28</v>
      </c>
      <c r="IT133" s="86">
        <f t="shared" si="159"/>
        <v>7.2765979347426272E-31</v>
      </c>
      <c r="IU133" s="86">
        <f t="shared" si="159"/>
        <v>5.40314780394766E-32</v>
      </c>
      <c r="IV133" s="86">
        <f t="shared" si="159"/>
        <v>7.3232446091989089E-20</v>
      </c>
      <c r="IW133" s="86">
        <f t="shared" si="159"/>
        <v>1.0951069704357972E-12</v>
      </c>
      <c r="IY133" s="86">
        <f t="shared" si="160"/>
        <v>9.550914096324728E-2</v>
      </c>
      <c r="IZ133" s="86">
        <f t="shared" si="160"/>
        <v>0.27129845436933109</v>
      </c>
      <c r="JA133" s="86">
        <f t="shared" si="160"/>
        <v>0.17589235018859087</v>
      </c>
      <c r="JB133" s="86">
        <f t="shared" si="160"/>
        <v>0.14266839136522855</v>
      </c>
      <c r="JC133" s="86">
        <f t="shared" si="160"/>
        <v>7.9442917835973001E-2</v>
      </c>
      <c r="JD133" s="86">
        <f t="shared" si="160"/>
        <v>7.6893792307359404E-2</v>
      </c>
      <c r="JE133" s="86">
        <f t="shared" si="160"/>
        <v>0.13376029529074571</v>
      </c>
      <c r="JF133" s="86">
        <f t="shared" si="160"/>
        <v>0.21441254256082615</v>
      </c>
      <c r="JG133" s="86">
        <f t="shared" si="160"/>
        <v>0.23340063728116367</v>
      </c>
      <c r="JH133" s="86">
        <f t="shared" si="160"/>
        <v>0.1494650997071284</v>
      </c>
      <c r="JI133" s="86">
        <f t="shared" si="160"/>
        <v>0.21068048274343379</v>
      </c>
      <c r="JJ133" s="86">
        <f t="shared" si="160"/>
        <v>0.20259881727804863</v>
      </c>
      <c r="JK133" s="86">
        <f t="shared" si="160"/>
        <v>0.10348307073193783</v>
      </c>
      <c r="JL133" s="86">
        <f t="shared" si="160"/>
        <v>0.12798994601855346</v>
      </c>
      <c r="JM133" s="86">
        <f t="shared" si="160"/>
        <v>0.1639389360038141</v>
      </c>
    </row>
    <row r="134" spans="2:273" x14ac:dyDescent="0.25">
      <c r="B134" s="2">
        <v>107</v>
      </c>
      <c r="C134" s="37">
        <v>95.869</v>
      </c>
      <c r="D134" s="37">
        <v>97.623000000000005</v>
      </c>
      <c r="E134" s="37">
        <v>93.754000000000005</v>
      </c>
      <c r="F134" s="37">
        <v>98.540999999999997</v>
      </c>
      <c r="G134" s="37">
        <v>98.902000000000001</v>
      </c>
      <c r="H134" s="37">
        <v>102.533</v>
      </c>
      <c r="I134" s="37">
        <v>105</v>
      </c>
      <c r="J134" s="37">
        <v>106.864</v>
      </c>
      <c r="K134" s="37">
        <v>107.55</v>
      </c>
      <c r="L134" s="37">
        <v>111.47499999999999</v>
      </c>
      <c r="M134" s="37">
        <v>114.717</v>
      </c>
      <c r="N134" s="37">
        <v>114.28100000000001</v>
      </c>
      <c r="O134" s="37">
        <v>108.983</v>
      </c>
      <c r="P134" s="37">
        <v>124.678</v>
      </c>
      <c r="Q134" s="37">
        <v>155.6</v>
      </c>
      <c r="S134" s="4">
        <f t="shared" si="162"/>
        <v>94.659644955104099</v>
      </c>
      <c r="T134" s="4">
        <f t="shared" si="162"/>
        <v>97.198847486681558</v>
      </c>
      <c r="U134" s="4">
        <f t="shared" si="162"/>
        <v>95.909622260782101</v>
      </c>
      <c r="V134" s="4">
        <f t="shared" si="162"/>
        <v>98.630760192709886</v>
      </c>
      <c r="W134" s="4">
        <f t="shared" si="162"/>
        <v>99.247136793643378</v>
      </c>
      <c r="X134" s="4">
        <f t="shared" si="162"/>
        <v>101.26836175700305</v>
      </c>
      <c r="Y134" s="4">
        <f t="shared" si="162"/>
        <v>103.90836618272992</v>
      </c>
      <c r="Z134" s="4">
        <f t="shared" si="162"/>
        <v>107.93798615632221</v>
      </c>
      <c r="AA134" s="4">
        <f t="shared" si="162"/>
        <v>108.54714630037662</v>
      </c>
      <c r="AB134" s="4">
        <f t="shared" si="162"/>
        <v>111.54562926658076</v>
      </c>
      <c r="AC134" s="4">
        <f t="shared" si="162"/>
        <v>114.81825950173371</v>
      </c>
      <c r="AD134" s="4">
        <f t="shared" si="162"/>
        <v>115.42630832551421</v>
      </c>
      <c r="AE134" s="4">
        <f t="shared" si="162"/>
        <v>109.22867807784382</v>
      </c>
      <c r="AF134" s="4">
        <f t="shared" si="162"/>
        <v>122.50775931506519</v>
      </c>
      <c r="AG134" s="4">
        <f t="shared" si="162"/>
        <v>152.70949367746033</v>
      </c>
      <c r="AI134" s="4">
        <f t="shared" si="163"/>
        <v>1.2093550448959007</v>
      </c>
      <c r="AJ134" s="4">
        <f t="shared" si="163"/>
        <v>0.42415251331844672</v>
      </c>
      <c r="AK134" s="4">
        <f t="shared" si="163"/>
        <v>-2.1556222607820956</v>
      </c>
      <c r="AL134" s="4">
        <f t="shared" si="163"/>
        <v>-8.9760192709888997E-2</v>
      </c>
      <c r="AM134" s="4">
        <f t="shared" si="163"/>
        <v>-0.3451367936433769</v>
      </c>
      <c r="AN134" s="4">
        <f t="shared" si="163"/>
        <v>1.264638242996952</v>
      </c>
      <c r="AO134" s="4">
        <f t="shared" si="163"/>
        <v>1.091633817270079</v>
      </c>
      <c r="AP134" s="4">
        <f t="shared" si="163"/>
        <v>-1.0739861563222064</v>
      </c>
      <c r="AQ134" s="4">
        <f t="shared" si="163"/>
        <v>-0.99714630037662744</v>
      </c>
      <c r="AR134" s="4">
        <f t="shared" si="163"/>
        <v>-7.0629266580766625E-2</v>
      </c>
      <c r="AS134" s="4">
        <f t="shared" si="163"/>
        <v>-0.10125950173370768</v>
      </c>
      <c r="AT134" s="4">
        <f t="shared" si="163"/>
        <v>-1.1453083255142076</v>
      </c>
      <c r="AU134" s="4">
        <f t="shared" si="163"/>
        <v>-0.24567807784382012</v>
      </c>
      <c r="AV134" s="4">
        <f t="shared" si="163"/>
        <v>2.1702406849348108</v>
      </c>
      <c r="AW134" s="4">
        <f t="shared" si="163"/>
        <v>2.8905063225396646</v>
      </c>
      <c r="AY134" s="2">
        <f t="shared" si="154"/>
        <v>94.30646799993103</v>
      </c>
      <c r="AZ134" s="2">
        <f t="shared" si="154"/>
        <v>93.626587039093565</v>
      </c>
      <c r="BA134" s="2">
        <f t="shared" si="154"/>
        <v>90.739429895095199</v>
      </c>
      <c r="BB134" s="2">
        <f t="shared" si="154"/>
        <v>90.78166042197914</v>
      </c>
      <c r="BC134" s="2">
        <f t="shared" si="154"/>
        <v>93.263586492550914</v>
      </c>
      <c r="BD134" s="2">
        <f t="shared" si="154"/>
        <v>93.327973687574783</v>
      </c>
      <c r="BE134" s="2">
        <f t="shared" si="154"/>
        <v>91.548340398720512</v>
      </c>
      <c r="BF134" s="2">
        <f t="shared" si="154"/>
        <v>91.843890677897562</v>
      </c>
      <c r="BG134" s="2">
        <f t="shared" si="154"/>
        <v>90.602914760172197</v>
      </c>
      <c r="BH134" s="2">
        <f t="shared" si="154"/>
        <v>93.596802568497509</v>
      </c>
      <c r="BI134" s="2">
        <f t="shared" si="154"/>
        <v>92.498653709229316</v>
      </c>
      <c r="BJ134" s="2">
        <f t="shared" si="154"/>
        <v>91.391941637018817</v>
      </c>
      <c r="BK134" s="2">
        <f t="shared" si="154"/>
        <v>92.578816588217208</v>
      </c>
      <c r="BL134" s="2">
        <f t="shared" si="154"/>
        <v>94.109035715392451</v>
      </c>
      <c r="BM134" s="2">
        <f t="shared" si="154"/>
        <v>97.443739648502387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115.28073180112574</v>
      </c>
      <c r="DL134" s="2">
        <f t="shared" si="164"/>
        <v>118.81702790239635</v>
      </c>
      <c r="DM134" s="2">
        <f t="shared" si="164"/>
        <v>115.49984091986727</v>
      </c>
      <c r="DN134" s="2">
        <f t="shared" si="164"/>
        <v>115.87174373563849</v>
      </c>
      <c r="DO134" s="2">
        <f t="shared" si="164"/>
        <v>115.11150071123754</v>
      </c>
      <c r="DP134" s="2">
        <f t="shared" si="164"/>
        <v>118.14344238975818</v>
      </c>
      <c r="DQ134" s="2">
        <f t="shared" si="164"/>
        <v>115.4614438122333</v>
      </c>
      <c r="DR134" s="2">
        <f t="shared" si="164"/>
        <v>119.49955662805662</v>
      </c>
      <c r="DS134" s="2">
        <f t="shared" si="164"/>
        <v>111.47931204481793</v>
      </c>
      <c r="DT134" s="2">
        <f t="shared" si="164"/>
        <v>109.93076363636366</v>
      </c>
      <c r="DU134" s="2">
        <f t="shared" si="164"/>
        <v>113.625518767507</v>
      </c>
      <c r="DV134" s="2">
        <f t="shared" si="164"/>
        <v>120.5112736694678</v>
      </c>
      <c r="DW134" s="2">
        <f t="shared" si="164"/>
        <v>118.33439775910364</v>
      </c>
      <c r="DX134" s="2">
        <f t="shared" si="164"/>
        <v>118.4221158645276</v>
      </c>
      <c r="DY134" s="2">
        <f t="shared" si="164"/>
        <v>109.82794778325123</v>
      </c>
      <c r="EA134" s="2">
        <f t="shared" si="152"/>
        <v>94.246930583991428</v>
      </c>
      <c r="EB134" s="2">
        <f t="shared" si="152"/>
        <v>93.553823686247512</v>
      </c>
      <c r="EC134" s="2">
        <f t="shared" si="152"/>
        <v>90.672733377221874</v>
      </c>
      <c r="ED134" s="2">
        <f t="shared" si="152"/>
        <v>90.731361778285006</v>
      </c>
      <c r="EE134" s="2">
        <f t="shared" si="151"/>
        <v>93.212827479975317</v>
      </c>
      <c r="EF134" s="2">
        <f t="shared" si="151"/>
        <v>93.261392008048603</v>
      </c>
      <c r="EG134" s="2">
        <f t="shared" si="151"/>
        <v>91.485829317054012</v>
      </c>
      <c r="EH134" s="2">
        <f t="shared" si="151"/>
        <v>91.770863214254618</v>
      </c>
      <c r="EI134" s="2">
        <f t="shared" si="151"/>
        <v>90.544198104217003</v>
      </c>
      <c r="EJ134" s="2">
        <f t="shared" si="151"/>
        <v>93.554370170962727</v>
      </c>
      <c r="EK134" s="2">
        <f t="shared" si="151"/>
        <v>92.439330156010129</v>
      </c>
      <c r="EL134" s="2">
        <f t="shared" si="151"/>
        <v>91.301486028111341</v>
      </c>
      <c r="EM134" s="2">
        <f t="shared" si="135"/>
        <v>92.506796604205135</v>
      </c>
      <c r="EN134" s="2">
        <f t="shared" si="135"/>
        <v>94.038125853484004</v>
      </c>
      <c r="EO134" s="2">
        <f t="shared" si="135"/>
        <v>97.431221501142204</v>
      </c>
      <c r="EQ134" s="2">
        <f t="shared" si="165"/>
        <v>94.429047813366907</v>
      </c>
      <c r="ER134" s="2">
        <f t="shared" si="165"/>
        <v>93.758335651349029</v>
      </c>
      <c r="ES134" s="2">
        <f t="shared" si="165"/>
        <v>90.784300687924173</v>
      </c>
      <c r="ET134" s="2">
        <f t="shared" si="165"/>
        <v>90.621667160995884</v>
      </c>
      <c r="EU134" s="2">
        <f t="shared" si="165"/>
        <v>93.166520801361997</v>
      </c>
      <c r="EV134" s="2">
        <f t="shared" si="165"/>
        <v>93.282438036444134</v>
      </c>
      <c r="EW134" s="2">
        <f t="shared" si="165"/>
        <v>91.543545542095401</v>
      </c>
      <c r="EX134" s="2">
        <f t="shared" si="165"/>
        <v>91.771043992287389</v>
      </c>
      <c r="EY134" s="2">
        <f t="shared" si="165"/>
        <v>90.587702360532532</v>
      </c>
      <c r="EZ134" s="2">
        <f t="shared" si="165"/>
        <v>93.459026735509426</v>
      </c>
      <c r="FA134" s="2">
        <f t="shared" si="165"/>
        <v>92.434738675722713</v>
      </c>
      <c r="FB134" s="2">
        <f t="shared" si="165"/>
        <v>91.503237116857036</v>
      </c>
      <c r="FC134" s="2">
        <f t="shared" si="165"/>
        <v>92.503827129015789</v>
      </c>
      <c r="FD134" s="2">
        <f t="shared" si="165"/>
        <v>94.000616792907834</v>
      </c>
      <c r="FE134" s="2">
        <f t="shared" si="165"/>
        <v>96.820785155881495</v>
      </c>
      <c r="FG134" s="2">
        <f t="shared" si="166"/>
        <v>0.99759154678487494</v>
      </c>
      <c r="FH134" s="2">
        <f t="shared" si="166"/>
        <v>0.9976097785560476</v>
      </c>
      <c r="FI134" s="2">
        <f t="shared" si="166"/>
        <v>0.99768801471732282</v>
      </c>
      <c r="FJ134" s="2">
        <f t="shared" si="166"/>
        <v>0.99773314998820839</v>
      </c>
      <c r="FK134" s="2">
        <f t="shared" si="166"/>
        <v>0.99756520994082321</v>
      </c>
      <c r="FL134" s="2">
        <f t="shared" si="166"/>
        <v>0.99737221139351551</v>
      </c>
      <c r="FM134" s="2">
        <f t="shared" si="166"/>
        <v>0.9975498141486735</v>
      </c>
      <c r="FN134" s="2">
        <f t="shared" si="166"/>
        <v>0.99736685033026073</v>
      </c>
      <c r="FO134" s="2">
        <f t="shared" si="166"/>
        <v>0.99735074238383703</v>
      </c>
      <c r="FP134" s="2">
        <f t="shared" si="166"/>
        <v>0.99702031063066832</v>
      </c>
      <c r="FQ134" s="2">
        <f t="shared" si="166"/>
        <v>0.99718426879513777</v>
      </c>
      <c r="FR134" s="2">
        <f t="shared" si="166"/>
        <v>0.99737797831561315</v>
      </c>
      <c r="FS134" s="2">
        <f t="shared" si="166"/>
        <v>0.9972046638830786</v>
      </c>
      <c r="FT134" s="2">
        <f t="shared" si="166"/>
        <v>0.99701546529199059</v>
      </c>
      <c r="FU134" s="2">
        <f t="shared" si="166"/>
        <v>0.99690160118685212</v>
      </c>
      <c r="FW134" s="2">
        <f t="shared" si="156"/>
        <v>4.8751509136983714E-2</v>
      </c>
      <c r="FX134" s="2">
        <f t="shared" si="156"/>
        <v>6.0528000792125725E-2</v>
      </c>
      <c r="FY134" s="2">
        <f t="shared" si="156"/>
        <v>8.3327370398677492E-2</v>
      </c>
      <c r="FZ134" s="2">
        <f t="shared" si="156"/>
        <v>6.0995075307179458E-2</v>
      </c>
      <c r="GA134" s="2">
        <f t="shared" si="156"/>
        <v>5.5276245105190754E-2</v>
      </c>
      <c r="GB134" s="2">
        <f t="shared" si="156"/>
        <v>5.6871111483509595E-2</v>
      </c>
      <c r="GC134" s="2">
        <f t="shared" si="156"/>
        <v>6.5256697763191943E-2</v>
      </c>
      <c r="GD134" s="2">
        <f t="shared" si="156"/>
        <v>7.5582956017443373E-2</v>
      </c>
      <c r="GE134" s="2">
        <f t="shared" si="156"/>
        <v>7.4800632821029917E-2</v>
      </c>
      <c r="GF134" s="2">
        <f t="shared" si="156"/>
        <v>6.674993356200952E-2</v>
      </c>
      <c r="GG134" s="2">
        <f t="shared" si="156"/>
        <v>7.2102926635712411E-2</v>
      </c>
      <c r="GH134" s="2">
        <f t="shared" si="156"/>
        <v>6.8732775628197226E-2</v>
      </c>
      <c r="GI134" s="2">
        <f t="shared" si="156"/>
        <v>5.9553388525662991E-2</v>
      </c>
      <c r="GJ134" s="2">
        <f t="shared" si="156"/>
        <v>4.9721389195294195E-2</v>
      </c>
      <c r="GK134" s="2">
        <f t="shared" si="156"/>
        <v>4.2415322810047638E-2</v>
      </c>
      <c r="GM134" s="86">
        <f t="shared" si="157"/>
        <v>6.8403328578128448E-65</v>
      </c>
      <c r="GN134" s="86">
        <f t="shared" si="157"/>
        <v>4.0241644777673598E-68</v>
      </c>
      <c r="GO134" s="86">
        <f t="shared" si="157"/>
        <v>3.2816402193023055E-91</v>
      </c>
      <c r="GP134" s="86">
        <f t="shared" si="157"/>
        <v>2.0319048129901642E-97</v>
      </c>
      <c r="GQ134" s="86">
        <f t="shared" si="157"/>
        <v>2.6357229994298321E-94</v>
      </c>
      <c r="GR134" s="86">
        <f t="shared" si="157"/>
        <v>7.8828314223315025E-96</v>
      </c>
      <c r="GS134" s="86">
        <f t="shared" si="157"/>
        <v>3.9359906664247576E-88</v>
      </c>
      <c r="GT134" s="86">
        <f t="shared" si="157"/>
        <v>3.3996544781428349E-79</v>
      </c>
      <c r="GU134" s="86">
        <f t="shared" si="157"/>
        <v>7.133551279762408E-78</v>
      </c>
      <c r="GV134" s="86">
        <f t="shared" si="157"/>
        <v>1.9071220925624687E-81</v>
      </c>
      <c r="GW134" s="86">
        <f t="shared" si="157"/>
        <v>2.2118203908707996E-98</v>
      </c>
      <c r="GX134" s="86">
        <f t="shared" si="157"/>
        <v>1.7721413412882354E-93</v>
      </c>
      <c r="GY134" s="86">
        <f t="shared" si="157"/>
        <v>1.2424440108685705E-69</v>
      </c>
      <c r="GZ134" s="86">
        <f t="shared" si="157"/>
        <v>1.4436121130749393E-73</v>
      </c>
      <c r="HA134" s="86">
        <f t="shared" si="157"/>
        <v>2.4926379775922034E-94</v>
      </c>
      <c r="HC134" s="86">
        <f t="shared" si="153"/>
        <v>5.4476261795055833E-34</v>
      </c>
      <c r="HD134" s="86">
        <f t="shared" si="153"/>
        <v>7.5299974698882364E-37</v>
      </c>
      <c r="HE134" s="86">
        <f t="shared" si="153"/>
        <v>3.9271061727445412E-50</v>
      </c>
      <c r="HF134" s="86">
        <f t="shared" si="153"/>
        <v>2.0998812162613697E-47</v>
      </c>
      <c r="HG134" s="86">
        <f t="shared" si="153"/>
        <v>3.9564128278587645E-42</v>
      </c>
      <c r="HH134" s="86">
        <f t="shared" si="153"/>
        <v>4.9831584551797679E-57</v>
      </c>
      <c r="HI134" s="86">
        <f t="shared" si="153"/>
        <v>4.858107374144338E-43</v>
      </c>
      <c r="HJ134" s="86">
        <f t="shared" si="153"/>
        <v>1.8403555030472091E-41</v>
      </c>
      <c r="HK134" s="86">
        <f t="shared" si="153"/>
        <v>5.9981126459357914E-45</v>
      </c>
      <c r="HL134" s="86">
        <f t="shared" si="161"/>
        <v>1.370549259056777E-45</v>
      </c>
      <c r="HM134" s="86">
        <f t="shared" si="161"/>
        <v>1.5185768808883021E-56</v>
      </c>
      <c r="HN134" s="86">
        <f t="shared" si="161"/>
        <v>2.0490477960226477E-39</v>
      </c>
      <c r="HO134" s="86">
        <f t="shared" si="161"/>
        <v>1.9924800941465216E-38</v>
      </c>
      <c r="HP134" s="86">
        <f t="shared" si="161"/>
        <v>2.0860916021066178E-32</v>
      </c>
      <c r="HQ134" s="86">
        <f t="shared" si="161"/>
        <v>5.5769396030541702E-39</v>
      </c>
      <c r="HS134" s="86">
        <f t="shared" si="158"/>
        <v>0.14603083668877981</v>
      </c>
      <c r="HT134" s="86">
        <f t="shared" si="158"/>
        <v>0.35543029154865075</v>
      </c>
      <c r="HU134" s="86">
        <f t="shared" si="158"/>
        <v>0.25412666922814336</v>
      </c>
      <c r="HV134" s="86">
        <f t="shared" si="158"/>
        <v>0.21716959006386577</v>
      </c>
      <c r="HW134" s="86">
        <f t="shared" si="158"/>
        <v>0.13332343636015476</v>
      </c>
      <c r="HX134" s="86">
        <f t="shared" si="158"/>
        <v>0.13122595994065583</v>
      </c>
      <c r="HY134" s="86">
        <f t="shared" si="158"/>
        <v>0.2072817247752641</v>
      </c>
      <c r="HZ134" s="86">
        <f t="shared" si="158"/>
        <v>0.30399728166700019</v>
      </c>
      <c r="IA134" s="86">
        <f t="shared" si="158"/>
        <v>0.32283524016397269</v>
      </c>
      <c r="IB134" s="86">
        <f t="shared" si="158"/>
        <v>0.23196940416604678</v>
      </c>
      <c r="IC134" s="86">
        <f t="shared" si="158"/>
        <v>0.29898008265213727</v>
      </c>
      <c r="ID134" s="86">
        <f t="shared" si="158"/>
        <v>0.29226962034178683</v>
      </c>
      <c r="IE134" s="86">
        <f t="shared" si="158"/>
        <v>0.16728919429638114</v>
      </c>
      <c r="IF134" s="86">
        <f t="shared" si="158"/>
        <v>0.18561335674875953</v>
      </c>
      <c r="IG134" s="86">
        <f t="shared" si="158"/>
        <v>0.21961752224958694</v>
      </c>
      <c r="II134" s="86">
        <f t="shared" si="159"/>
        <v>1.9062310846114501E-25</v>
      </c>
      <c r="IJ134" s="86">
        <f t="shared" si="159"/>
        <v>2.3939733860954774E-26</v>
      </c>
      <c r="IK134" s="86">
        <f t="shared" si="159"/>
        <v>4.5276201845316281E-21</v>
      </c>
      <c r="IL134" s="86">
        <f t="shared" si="159"/>
        <v>7.3794517123934998E-29</v>
      </c>
      <c r="IM134" s="86">
        <f t="shared" si="159"/>
        <v>3.0410766916892613E-31</v>
      </c>
      <c r="IN134" s="86">
        <f t="shared" si="159"/>
        <v>4.4653421088786437E-32</v>
      </c>
      <c r="IO134" s="86">
        <f t="shared" si="159"/>
        <v>2.7328319203399472E-28</v>
      </c>
      <c r="IP134" s="86">
        <f t="shared" si="159"/>
        <v>4.2128278949165711E-26</v>
      </c>
      <c r="IQ134" s="86">
        <f t="shared" si="159"/>
        <v>1.6362831014402951E-25</v>
      </c>
      <c r="IR134" s="86">
        <f t="shared" si="159"/>
        <v>5.5907503381275845E-31</v>
      </c>
      <c r="IS134" s="86">
        <f t="shared" si="159"/>
        <v>1.3474588411586416E-26</v>
      </c>
      <c r="IT134" s="86">
        <f t="shared" si="159"/>
        <v>6.6212217011970824E-29</v>
      </c>
      <c r="IU134" s="86">
        <f t="shared" si="159"/>
        <v>4.5645950865771833E-30</v>
      </c>
      <c r="IV134" s="86">
        <f t="shared" si="159"/>
        <v>9.0234141871157396E-19</v>
      </c>
      <c r="IW134" s="86">
        <f t="shared" si="159"/>
        <v>4.721903511390178E-12</v>
      </c>
      <c r="IY134" s="86">
        <f t="shared" si="160"/>
        <v>0.14603083668877981</v>
      </c>
      <c r="IZ134" s="86">
        <f t="shared" si="160"/>
        <v>0.35543029154865075</v>
      </c>
      <c r="JA134" s="86">
        <f t="shared" si="160"/>
        <v>0.25412666922814336</v>
      </c>
      <c r="JB134" s="86">
        <f t="shared" si="160"/>
        <v>0.21716959006386577</v>
      </c>
      <c r="JC134" s="86">
        <f t="shared" si="160"/>
        <v>0.13332343636015476</v>
      </c>
      <c r="JD134" s="86">
        <f t="shared" si="160"/>
        <v>0.13122595994065583</v>
      </c>
      <c r="JE134" s="86">
        <f t="shared" si="160"/>
        <v>0.2072817247752641</v>
      </c>
      <c r="JF134" s="86">
        <f t="shared" si="160"/>
        <v>0.30399728166700019</v>
      </c>
      <c r="JG134" s="86">
        <f t="shared" si="160"/>
        <v>0.32283524016397269</v>
      </c>
      <c r="JH134" s="86">
        <f t="shared" si="160"/>
        <v>0.23196940416604678</v>
      </c>
      <c r="JI134" s="86">
        <f t="shared" si="160"/>
        <v>0.29898008265213727</v>
      </c>
      <c r="JJ134" s="86">
        <f t="shared" si="160"/>
        <v>0.29226962034178683</v>
      </c>
      <c r="JK134" s="86">
        <f t="shared" si="160"/>
        <v>0.16728919429638114</v>
      </c>
      <c r="JL134" s="86">
        <f t="shared" si="160"/>
        <v>0.18561335674875953</v>
      </c>
      <c r="JM134" s="86">
        <f t="shared" si="160"/>
        <v>0.21961752225430886</v>
      </c>
    </row>
    <row r="135" spans="2:273" x14ac:dyDescent="0.25">
      <c r="B135" s="2">
        <v>108</v>
      </c>
      <c r="C135" s="37">
        <v>95.82</v>
      </c>
      <c r="D135" s="37">
        <v>95.787000000000006</v>
      </c>
      <c r="E135" s="37">
        <v>98</v>
      </c>
      <c r="F135" s="37">
        <v>100.08199999999999</v>
      </c>
      <c r="G135" s="37">
        <v>100.11499999999999</v>
      </c>
      <c r="H135" s="37">
        <v>103.783</v>
      </c>
      <c r="I135" s="37">
        <v>106.283</v>
      </c>
      <c r="J135" s="37">
        <v>109.322</v>
      </c>
      <c r="K135" s="37">
        <v>108.833</v>
      </c>
      <c r="L135" s="37">
        <v>113.23699999999999</v>
      </c>
      <c r="M135" s="37">
        <v>117.35</v>
      </c>
      <c r="N135" s="37">
        <v>115.246</v>
      </c>
      <c r="O135" s="37">
        <v>114.328</v>
      </c>
      <c r="P135" s="37">
        <v>129.322</v>
      </c>
      <c r="Q135" s="37">
        <v>166.25</v>
      </c>
      <c r="S135" s="4">
        <f t="shared" si="162"/>
        <v>94.566563953944481</v>
      </c>
      <c r="T135" s="4">
        <f t="shared" si="162"/>
        <v>97.076554458289678</v>
      </c>
      <c r="U135" s="4">
        <f t="shared" si="162"/>
        <v>96.532211881404677</v>
      </c>
      <c r="V135" s="4">
        <f t="shared" si="162"/>
        <v>100.0995007116923</v>
      </c>
      <c r="W135" s="4">
        <f t="shared" si="162"/>
        <v>101.17586659798775</v>
      </c>
      <c r="X135" s="4">
        <f t="shared" si="162"/>
        <v>103.9771959427915</v>
      </c>
      <c r="Y135" s="4">
        <f t="shared" si="162"/>
        <v>106.46915154922968</v>
      </c>
      <c r="Z135" s="4">
        <f t="shared" si="162"/>
        <v>109.21230850264945</v>
      </c>
      <c r="AA135" s="4">
        <f t="shared" si="162"/>
        <v>109.56875323114042</v>
      </c>
      <c r="AB135" s="4">
        <f t="shared" si="162"/>
        <v>114.88279865664049</v>
      </c>
      <c r="AC135" s="4">
        <f t="shared" si="162"/>
        <v>116.76544829284242</v>
      </c>
      <c r="AD135" s="4">
        <f t="shared" si="162"/>
        <v>117.76968206854703</v>
      </c>
      <c r="AE135" s="4">
        <f t="shared" si="162"/>
        <v>113.877481299476</v>
      </c>
      <c r="AF135" s="4">
        <f t="shared" si="162"/>
        <v>129.50618224049174</v>
      </c>
      <c r="AG135" s="4">
        <f t="shared" si="162"/>
        <v>163.27314086586645</v>
      </c>
      <c r="AI135" s="4">
        <f t="shared" si="163"/>
        <v>1.2534360460555121</v>
      </c>
      <c r="AJ135" s="4">
        <f t="shared" si="163"/>
        <v>-1.2895544582896719</v>
      </c>
      <c r="AK135" s="4">
        <f t="shared" si="163"/>
        <v>1.4677881185953225</v>
      </c>
      <c r="AL135" s="4">
        <f t="shared" si="163"/>
        <v>-1.7500711692306936E-2</v>
      </c>
      <c r="AM135" s="4">
        <f t="shared" si="163"/>
        <v>-1.0608665979877543</v>
      </c>
      <c r="AN135" s="4">
        <f t="shared" si="163"/>
        <v>-0.19419594279149521</v>
      </c>
      <c r="AO135" s="4">
        <f t="shared" si="163"/>
        <v>-0.18615154922967747</v>
      </c>
      <c r="AP135" s="4">
        <f t="shared" si="163"/>
        <v>0.10969149735055339</v>
      </c>
      <c r="AQ135" s="4">
        <f t="shared" si="163"/>
        <v>-0.73575323114042135</v>
      </c>
      <c r="AR135" s="4">
        <f t="shared" si="163"/>
        <v>-1.6457986566404941</v>
      </c>
      <c r="AS135" s="4">
        <f t="shared" si="163"/>
        <v>0.58455170715757276</v>
      </c>
      <c r="AT135" s="4">
        <f t="shared" si="163"/>
        <v>-2.523682068547032</v>
      </c>
      <c r="AU135" s="4">
        <f t="shared" si="163"/>
        <v>0.45051870052400034</v>
      </c>
      <c r="AV135" s="4">
        <f t="shared" si="163"/>
        <v>-0.18418224049173659</v>
      </c>
      <c r="AW135" s="4">
        <f t="shared" si="163"/>
        <v>2.976859134133548</v>
      </c>
      <c r="AY135" s="2">
        <f t="shared" si="154"/>
        <v>94.11423016458356</v>
      </c>
      <c r="AZ135" s="2">
        <f t="shared" si="154"/>
        <v>93.414828080262126</v>
      </c>
      <c r="BA135" s="2">
        <f t="shared" si="154"/>
        <v>90.591116294776072</v>
      </c>
      <c r="BB135" s="2">
        <f t="shared" si="154"/>
        <v>90.639707315877828</v>
      </c>
      <c r="BC135" s="2">
        <f t="shared" si="154"/>
        <v>93.092128261813144</v>
      </c>
      <c r="BD135" s="2">
        <f t="shared" si="154"/>
        <v>93.146776508111344</v>
      </c>
      <c r="BE135" s="2">
        <f t="shared" si="154"/>
        <v>91.353452240501113</v>
      </c>
      <c r="BF135" s="2">
        <f t="shared" si="154"/>
        <v>91.68446873889323</v>
      </c>
      <c r="BG135" s="2">
        <f t="shared" si="154"/>
        <v>90.468624587606911</v>
      </c>
      <c r="BH135" s="2">
        <f t="shared" si="154"/>
        <v>93.450365667729386</v>
      </c>
      <c r="BI135" s="2">
        <f t="shared" si="154"/>
        <v>92.319047048206684</v>
      </c>
      <c r="BJ135" s="2">
        <f t="shared" si="154"/>
        <v>91.205776075503621</v>
      </c>
      <c r="BK135" s="2">
        <f t="shared" si="154"/>
        <v>92.428137237847622</v>
      </c>
      <c r="BL135" s="2">
        <f t="shared" si="154"/>
        <v>93.977975343573945</v>
      </c>
      <c r="BM135" s="2">
        <f t="shared" si="154"/>
        <v>97.364157802486304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115.33153245778615</v>
      </c>
      <c r="DL135" s="2">
        <f t="shared" si="164"/>
        <v>118.93241142356935</v>
      </c>
      <c r="DM135" s="2">
        <f t="shared" si="164"/>
        <v>115.62163205310577</v>
      </c>
      <c r="DN135" s="2">
        <f t="shared" si="164"/>
        <v>115.97880752817596</v>
      </c>
      <c r="DO135" s="2">
        <f t="shared" si="164"/>
        <v>115.18331666484296</v>
      </c>
      <c r="DP135" s="2">
        <f t="shared" si="164"/>
        <v>118.24808440018967</v>
      </c>
      <c r="DQ135" s="2">
        <f t="shared" si="164"/>
        <v>115.5627365138418</v>
      </c>
      <c r="DR135" s="2">
        <f t="shared" si="164"/>
        <v>119.65851287001287</v>
      </c>
      <c r="DS135" s="2">
        <f t="shared" si="164"/>
        <v>111.56183501400561</v>
      </c>
      <c r="DT135" s="2">
        <f t="shared" si="164"/>
        <v>109.98953307868605</v>
      </c>
      <c r="DU135" s="2">
        <f t="shared" si="164"/>
        <v>113.71104425770308</v>
      </c>
      <c r="DV135" s="2">
        <f t="shared" si="164"/>
        <v>120.6755630252101</v>
      </c>
      <c r="DW135" s="2">
        <f t="shared" si="164"/>
        <v>118.46129215686274</v>
      </c>
      <c r="DX135" s="2">
        <f t="shared" si="164"/>
        <v>118.56331238859178</v>
      </c>
      <c r="DY135" s="2">
        <f t="shared" si="164"/>
        <v>109.86267832512314</v>
      </c>
      <c r="EA135" s="2">
        <f t="shared" si="152"/>
        <v>94.056636609144974</v>
      </c>
      <c r="EB135" s="2">
        <f t="shared" si="152"/>
        <v>93.34375316074653</v>
      </c>
      <c r="EC135" s="2">
        <f t="shared" si="152"/>
        <v>90.527278143515488</v>
      </c>
      <c r="ED135" s="2">
        <f t="shared" si="152"/>
        <v>90.595260563106294</v>
      </c>
      <c r="EE135" s="2">
        <f t="shared" si="151"/>
        <v>93.046099815157078</v>
      </c>
      <c r="EF135" s="2">
        <f t="shared" si="151"/>
        <v>93.085004991306732</v>
      </c>
      <c r="EG135" s="2">
        <f t="shared" si="151"/>
        <v>91.294656970475884</v>
      </c>
      <c r="EH135" s="2">
        <f t="shared" si="151"/>
        <v>91.617113780144507</v>
      </c>
      <c r="EI135" s="2">
        <f t="shared" si="151"/>
        <v>90.413635146863612</v>
      </c>
      <c r="EJ135" s="2">
        <f t="shared" si="151"/>
        <v>93.412977466936454</v>
      </c>
      <c r="EK135" s="2">
        <f t="shared" si="151"/>
        <v>92.264360572632171</v>
      </c>
      <c r="EL135" s="2">
        <f t="shared" si="151"/>
        <v>91.118342530019561</v>
      </c>
      <c r="EM135" s="2">
        <f t="shared" si="135"/>
        <v>92.36179329051933</v>
      </c>
      <c r="EN135" s="2">
        <f t="shared" si="135"/>
        <v>93.913124153970003</v>
      </c>
      <c r="EO135" s="2">
        <f t="shared" si="135"/>
        <v>97.359016080236529</v>
      </c>
      <c r="EQ135" s="2">
        <f t="shared" si="165"/>
        <v>94.260614515380752</v>
      </c>
      <c r="ER135" s="2">
        <f t="shared" si="165"/>
        <v>93.575364719817912</v>
      </c>
      <c r="ES135" s="2">
        <f t="shared" si="165"/>
        <v>90.647697237845165</v>
      </c>
      <c r="ET135" s="2">
        <f t="shared" si="165"/>
        <v>90.47431555531773</v>
      </c>
      <c r="EU135" s="2">
        <f t="shared" si="165"/>
        <v>92.994032919747156</v>
      </c>
      <c r="EV135" s="2">
        <f t="shared" si="165"/>
        <v>93.108424874403937</v>
      </c>
      <c r="EW135" s="2">
        <f t="shared" si="165"/>
        <v>91.358706320644743</v>
      </c>
      <c r="EX135" s="2">
        <f t="shared" si="165"/>
        <v>91.617101938299157</v>
      </c>
      <c r="EY135" s="2">
        <f t="shared" si="165"/>
        <v>90.461286957626555</v>
      </c>
      <c r="EZ135" s="2">
        <f t="shared" si="165"/>
        <v>93.30749904516037</v>
      </c>
      <c r="FA135" s="2">
        <f t="shared" si="165"/>
        <v>92.25924332201329</v>
      </c>
      <c r="FB135" s="2">
        <f t="shared" si="165"/>
        <v>91.341893297414373</v>
      </c>
      <c r="FC135" s="2">
        <f t="shared" si="165"/>
        <v>92.358560683324811</v>
      </c>
      <c r="FD135" s="2">
        <f t="shared" si="165"/>
        <v>93.871425848306771</v>
      </c>
      <c r="FE135" s="2">
        <f t="shared" si="165"/>
        <v>96.706991613227657</v>
      </c>
      <c r="FG135" s="2">
        <f t="shared" si="166"/>
        <v>0.99780299897815206</v>
      </c>
      <c r="FH135" s="2">
        <f t="shared" si="166"/>
        <v>0.99781963357398873</v>
      </c>
      <c r="FI135" s="2">
        <f t="shared" si="166"/>
        <v>0.99789101533176583</v>
      </c>
      <c r="FJ135" s="2">
        <f t="shared" si="166"/>
        <v>0.99793219577748216</v>
      </c>
      <c r="FK135" s="2">
        <f t="shared" si="166"/>
        <v>0.99777896925165555</v>
      </c>
      <c r="FL135" s="2">
        <f t="shared" si="166"/>
        <v>0.99760287405128623</v>
      </c>
      <c r="FM135" s="2">
        <f t="shared" si="166"/>
        <v>0.99776492208516099</v>
      </c>
      <c r="FN135" s="2">
        <f t="shared" si="166"/>
        <v>0.99759798243939524</v>
      </c>
      <c r="FO135" s="2">
        <f t="shared" si="166"/>
        <v>0.99758328498715465</v>
      </c>
      <c r="FP135" s="2">
        <f t="shared" si="166"/>
        <v>0.99728177833290288</v>
      </c>
      <c r="FQ135" s="2">
        <f t="shared" si="166"/>
        <v>0.99743138623656735</v>
      </c>
      <c r="FR135" s="2">
        <f t="shared" si="166"/>
        <v>0.99760813597709075</v>
      </c>
      <c r="FS135" s="2">
        <f t="shared" si="166"/>
        <v>0.99744999596457151</v>
      </c>
      <c r="FT135" s="2">
        <f t="shared" si="166"/>
        <v>0.99727735701156051</v>
      </c>
      <c r="FU135" s="2">
        <f t="shared" si="166"/>
        <v>0.99717345610978947</v>
      </c>
      <c r="FW135" s="2">
        <f t="shared" si="156"/>
        <v>5.3204720646861013E-2</v>
      </c>
      <c r="FX135" s="2">
        <f t="shared" si="156"/>
        <v>6.5982320631763541E-2</v>
      </c>
      <c r="FY135" s="2">
        <f t="shared" si="156"/>
        <v>9.0637981183621333E-2</v>
      </c>
      <c r="FZ135" s="2">
        <f t="shared" si="156"/>
        <v>6.6488505580772933E-2</v>
      </c>
      <c r="GA135" s="2">
        <f t="shared" si="156"/>
        <v>6.0287686160862039E-2</v>
      </c>
      <c r="GB135" s="2">
        <f t="shared" si="156"/>
        <v>6.2017653888933613E-2</v>
      </c>
      <c r="GC135" s="2">
        <f t="shared" si="156"/>
        <v>7.1104880694147971E-2</v>
      </c>
      <c r="GD135" s="2">
        <f t="shared" si="156"/>
        <v>8.227510438750571E-2</v>
      </c>
      <c r="GE135" s="2">
        <f t="shared" si="156"/>
        <v>8.1429615529479124E-2</v>
      </c>
      <c r="GF135" s="2">
        <f t="shared" si="156"/>
        <v>7.272152642803667E-2</v>
      </c>
      <c r="GG135" s="2">
        <f t="shared" si="156"/>
        <v>7.8513121373738073E-2</v>
      </c>
      <c r="GH135" s="2">
        <f t="shared" si="156"/>
        <v>7.4867527226419164E-2</v>
      </c>
      <c r="GI135" s="2">
        <f t="shared" si="156"/>
        <v>6.4925953240706422E-2</v>
      </c>
      <c r="GJ135" s="2">
        <f t="shared" si="156"/>
        <v>5.4258141206770048E-2</v>
      </c>
      <c r="GK135" s="2">
        <f t="shared" si="156"/>
        <v>4.6317936522091194E-2</v>
      </c>
      <c r="GM135" s="86">
        <f t="shared" si="157"/>
        <v>1.2682088644821062E-67</v>
      </c>
      <c r="GN135" s="86">
        <f t="shared" si="157"/>
        <v>6.2607991241697465E-71</v>
      </c>
      <c r="GO135" s="86">
        <f t="shared" si="157"/>
        <v>6.4741806640591064E-95</v>
      </c>
      <c r="GP135" s="86">
        <f t="shared" si="157"/>
        <v>2.0980271871930526E-101</v>
      </c>
      <c r="GQ135" s="86">
        <f t="shared" si="157"/>
        <v>3.3864875047422899E-98</v>
      </c>
      <c r="GR135" s="86">
        <f t="shared" si="157"/>
        <v>7.803964817353762E-100</v>
      </c>
      <c r="GS135" s="86">
        <f t="shared" si="157"/>
        <v>8.6963856314297088E-92</v>
      </c>
      <c r="GT135" s="86">
        <f t="shared" si="157"/>
        <v>1.8472029492963588E-82</v>
      </c>
      <c r="GU135" s="86">
        <f t="shared" si="157"/>
        <v>4.6861006651444205E-81</v>
      </c>
      <c r="GV135" s="86">
        <f t="shared" si="157"/>
        <v>7.9055345239769102E-85</v>
      </c>
      <c r="GW135" s="86">
        <f t="shared" si="157"/>
        <v>1.7668386639222276E-102</v>
      </c>
      <c r="GX135" s="86">
        <f t="shared" si="157"/>
        <v>2.5744180826063283E-97</v>
      </c>
      <c r="GY135" s="86">
        <f t="shared" si="157"/>
        <v>1.6883009314775468E-72</v>
      </c>
      <c r="GZ135" s="86">
        <f t="shared" si="157"/>
        <v>1.3853157547138237E-76</v>
      </c>
      <c r="HA135" s="86">
        <f t="shared" si="157"/>
        <v>3.8793365276659175E-98</v>
      </c>
      <c r="HC135" s="86">
        <f t="shared" si="153"/>
        <v>1.4714794633067868E-36</v>
      </c>
      <c r="HD135" s="86">
        <f t="shared" si="153"/>
        <v>1.7374449798687207E-39</v>
      </c>
      <c r="HE135" s="86">
        <f t="shared" si="153"/>
        <v>1.2791844417339504E-53</v>
      </c>
      <c r="HF135" s="86">
        <f t="shared" si="153"/>
        <v>1.0334302630893538E-50</v>
      </c>
      <c r="HG135" s="86">
        <f t="shared" si="153"/>
        <v>4.0595316190307781E-45</v>
      </c>
      <c r="HH135" s="86">
        <f t="shared" si="153"/>
        <v>3.7259792801719459E-61</v>
      </c>
      <c r="HI135" s="86">
        <f t="shared" si="153"/>
        <v>4.8761214713654461E-46</v>
      </c>
      <c r="HJ135" s="86">
        <f t="shared" si="153"/>
        <v>2.5307285987127321E-44</v>
      </c>
      <c r="HK135" s="86">
        <f t="shared" si="153"/>
        <v>5.0267072412279963E-48</v>
      </c>
      <c r="HL135" s="86">
        <f t="shared" si="161"/>
        <v>8.7958623469559698E-49</v>
      </c>
      <c r="HM135" s="86">
        <f t="shared" si="161"/>
        <v>1.6250661441344024E-60</v>
      </c>
      <c r="HN135" s="86">
        <f t="shared" si="161"/>
        <v>4.3206405365487031E-42</v>
      </c>
      <c r="HO135" s="86">
        <f t="shared" si="161"/>
        <v>3.9202663837300496E-41</v>
      </c>
      <c r="HP135" s="86">
        <f t="shared" si="161"/>
        <v>1.1308830071454778E-34</v>
      </c>
      <c r="HQ135" s="86">
        <f t="shared" si="161"/>
        <v>1.2332846440141233E-41</v>
      </c>
      <c r="HS135" s="86">
        <f t="shared" si="158"/>
        <v>0.20993250393486007</v>
      </c>
      <c r="HT135" s="86">
        <f t="shared" si="158"/>
        <v>0.43133112591051792</v>
      </c>
      <c r="HU135" s="86">
        <f t="shared" si="158"/>
        <v>0.33943839582283603</v>
      </c>
      <c r="HV135" s="86">
        <f t="shared" si="158"/>
        <v>0.30386816218141405</v>
      </c>
      <c r="HW135" s="86">
        <f t="shared" si="158"/>
        <v>0.20578190845123384</v>
      </c>
      <c r="HX135" s="86">
        <f t="shared" si="158"/>
        <v>0.20511051275461786</v>
      </c>
      <c r="HY135" s="86">
        <f t="shared" si="158"/>
        <v>0.29448171638347076</v>
      </c>
      <c r="HZ135" s="86">
        <f t="shared" si="158"/>
        <v>0.39356938882717118</v>
      </c>
      <c r="IA135" s="86">
        <f t="shared" si="158"/>
        <v>0.40894820853346658</v>
      </c>
      <c r="IB135" s="86">
        <f t="shared" si="158"/>
        <v>0.32649785505486184</v>
      </c>
      <c r="IC135" s="86">
        <f t="shared" si="158"/>
        <v>0.38813992529027269</v>
      </c>
      <c r="ID135" s="86">
        <f t="shared" si="158"/>
        <v>0.38401271976255047</v>
      </c>
      <c r="IE135" s="86">
        <f t="shared" si="158"/>
        <v>0.24822905336774487</v>
      </c>
      <c r="IF135" s="86">
        <f t="shared" si="158"/>
        <v>0.25676266443750811</v>
      </c>
      <c r="IG135" s="86">
        <f t="shared" si="158"/>
        <v>0.28506752147441405</v>
      </c>
      <c r="II135" s="86">
        <f t="shared" si="159"/>
        <v>5.4214468178500318E-24</v>
      </c>
      <c r="IJ135" s="86">
        <f t="shared" si="159"/>
        <v>1.0264873949372843E-24</v>
      </c>
      <c r="IK135" s="86">
        <f t="shared" si="159"/>
        <v>1.3307052781828368E-19</v>
      </c>
      <c r="IL135" s="86">
        <f t="shared" si="159"/>
        <v>4.6779777858101201E-27</v>
      </c>
      <c r="IM135" s="86">
        <f t="shared" si="159"/>
        <v>2.3491933365392415E-29</v>
      </c>
      <c r="IN135" s="86">
        <f t="shared" si="159"/>
        <v>4.0836180420183111E-30</v>
      </c>
      <c r="IO135" s="86">
        <f t="shared" si="159"/>
        <v>1.7710698799200043E-26</v>
      </c>
      <c r="IP135" s="86">
        <f t="shared" si="159"/>
        <v>2.4643660587324381E-24</v>
      </c>
      <c r="IQ135" s="86">
        <f t="shared" si="159"/>
        <v>8.535465309022608E-24</v>
      </c>
      <c r="IR135" s="86">
        <f t="shared" si="159"/>
        <v>5.7355133784607893E-29</v>
      </c>
      <c r="IS135" s="86">
        <f t="shared" si="159"/>
        <v>7.8856064006748347E-25</v>
      </c>
      <c r="IT135" s="86">
        <f t="shared" si="159"/>
        <v>5.163602739235929E-27</v>
      </c>
      <c r="IU135" s="86">
        <f t="shared" si="159"/>
        <v>3.3406156966000335E-28</v>
      </c>
      <c r="IV135" s="86">
        <f t="shared" si="159"/>
        <v>1.0311165617060689E-17</v>
      </c>
      <c r="IW135" s="86">
        <f t="shared" si="159"/>
        <v>1.9542943031541331E-11</v>
      </c>
      <c r="IY135" s="86">
        <f t="shared" si="160"/>
        <v>0.20993250393486007</v>
      </c>
      <c r="IZ135" s="86">
        <f t="shared" si="160"/>
        <v>0.43133112591051792</v>
      </c>
      <c r="JA135" s="86">
        <f t="shared" si="160"/>
        <v>0.33943839582283603</v>
      </c>
      <c r="JB135" s="86">
        <f t="shared" si="160"/>
        <v>0.30386816218141405</v>
      </c>
      <c r="JC135" s="86">
        <f t="shared" si="160"/>
        <v>0.20578190845123384</v>
      </c>
      <c r="JD135" s="86">
        <f t="shared" si="160"/>
        <v>0.20511051275461786</v>
      </c>
      <c r="JE135" s="86">
        <f t="shared" si="160"/>
        <v>0.29448171638347076</v>
      </c>
      <c r="JF135" s="86">
        <f t="shared" si="160"/>
        <v>0.39356938882717118</v>
      </c>
      <c r="JG135" s="86">
        <f t="shared" si="160"/>
        <v>0.40894820853346658</v>
      </c>
      <c r="JH135" s="86">
        <f t="shared" si="160"/>
        <v>0.32649785505486184</v>
      </c>
      <c r="JI135" s="86">
        <f t="shared" si="160"/>
        <v>0.38813992529027269</v>
      </c>
      <c r="JJ135" s="86">
        <f t="shared" si="160"/>
        <v>0.38401271976255047</v>
      </c>
      <c r="JK135" s="86">
        <f t="shared" si="160"/>
        <v>0.24822905336774487</v>
      </c>
      <c r="JL135" s="86">
        <f t="shared" si="160"/>
        <v>0.25676266443750811</v>
      </c>
      <c r="JM135" s="86">
        <f t="shared" si="160"/>
        <v>0.28506752149395698</v>
      </c>
    </row>
    <row r="136" spans="2:273" x14ac:dyDescent="0.25">
      <c r="B136" s="2">
        <v>109</v>
      </c>
      <c r="C136" s="37">
        <v>94.82</v>
      </c>
      <c r="D136" s="37">
        <v>97.606999999999999</v>
      </c>
      <c r="E136" s="37">
        <v>96.787000000000006</v>
      </c>
      <c r="F136" s="37">
        <v>100.295</v>
      </c>
      <c r="G136" s="37">
        <v>103.869</v>
      </c>
      <c r="H136" s="37">
        <v>106.783</v>
      </c>
      <c r="I136" s="37">
        <v>106.783</v>
      </c>
      <c r="J136" s="37">
        <v>109.373</v>
      </c>
      <c r="K136" s="37">
        <v>108.967</v>
      </c>
      <c r="L136" s="37">
        <v>115.881</v>
      </c>
      <c r="M136" s="37">
        <v>116.917</v>
      </c>
      <c r="N136" s="37">
        <v>117.57899999999999</v>
      </c>
      <c r="O136" s="37">
        <v>116.879</v>
      </c>
      <c r="P136" s="37">
        <v>135.881</v>
      </c>
      <c r="Q136" s="37">
        <v>173.38300000000001</v>
      </c>
      <c r="S136" s="4">
        <f t="shared" si="162"/>
        <v>94.461060118160276</v>
      </c>
      <c r="T136" s="4">
        <f t="shared" si="162"/>
        <v>96.612301211085082</v>
      </c>
      <c r="U136" s="4">
        <f t="shared" si="162"/>
        <v>96.645070632419831</v>
      </c>
      <c r="V136" s="4">
        <f t="shared" si="162"/>
        <v>100.79104501221022</v>
      </c>
      <c r="W136" s="4">
        <f t="shared" si="162"/>
        <v>102.80835847847379</v>
      </c>
      <c r="X136" s="4">
        <f t="shared" si="162"/>
        <v>106.2737784756269</v>
      </c>
      <c r="Y136" s="4">
        <f t="shared" si="162"/>
        <v>107.79823080665625</v>
      </c>
      <c r="Z136" s="4">
        <f t="shared" si="162"/>
        <v>108.57623029377609</v>
      </c>
      <c r="AA136" s="4">
        <f t="shared" si="162"/>
        <v>108.55075909344338</v>
      </c>
      <c r="AB136" s="4">
        <f t="shared" si="162"/>
        <v>116.01778769324966</v>
      </c>
      <c r="AC136" s="4">
        <f t="shared" si="162"/>
        <v>116.11527763691029</v>
      </c>
      <c r="AD136" s="4">
        <f t="shared" si="162"/>
        <v>117.16962906616865</v>
      </c>
      <c r="AE136" s="4">
        <f t="shared" si="162"/>
        <v>117.21249258543847</v>
      </c>
      <c r="AF136" s="4">
        <f t="shared" si="162"/>
        <v>135.67233714650922</v>
      </c>
      <c r="AG136" s="4">
        <f t="shared" si="162"/>
        <v>172.68515841049373</v>
      </c>
      <c r="AI136" s="4">
        <f t="shared" si="163"/>
        <v>0.35893988183971715</v>
      </c>
      <c r="AJ136" s="4">
        <f t="shared" si="163"/>
        <v>0.99469878891491703</v>
      </c>
      <c r="AK136" s="4">
        <f t="shared" si="163"/>
        <v>0.14192936758017538</v>
      </c>
      <c r="AL136" s="4">
        <f t="shared" si="163"/>
        <v>-0.49604501221021735</v>
      </c>
      <c r="AM136" s="4">
        <f t="shared" si="163"/>
        <v>1.0606415215262075</v>
      </c>
      <c r="AN136" s="4">
        <f t="shared" si="163"/>
        <v>0.50922152437310331</v>
      </c>
      <c r="AO136" s="4">
        <f t="shared" si="163"/>
        <v>-1.0152308066562483</v>
      </c>
      <c r="AP136" s="4">
        <f t="shared" si="163"/>
        <v>0.79676970622391252</v>
      </c>
      <c r="AQ136" s="4">
        <f t="shared" si="163"/>
        <v>0.41624090655662371</v>
      </c>
      <c r="AR136" s="4">
        <f t="shared" si="163"/>
        <v>-0.13678769324965856</v>
      </c>
      <c r="AS136" s="4">
        <f t="shared" si="163"/>
        <v>0.80172236308970923</v>
      </c>
      <c r="AT136" s="4">
        <f t="shared" si="163"/>
        <v>0.40937093383134027</v>
      </c>
      <c r="AU136" s="4">
        <f t="shared" si="163"/>
        <v>-0.33349258543846361</v>
      </c>
      <c r="AV136" s="4">
        <f t="shared" si="163"/>
        <v>0.20866285349077884</v>
      </c>
      <c r="AW136" s="4">
        <f t="shared" si="163"/>
        <v>0.69784158950628239</v>
      </c>
      <c r="AY136" s="2">
        <f t="shared" si="154"/>
        <v>93.922569964777438</v>
      </c>
      <c r="AZ136" s="2">
        <f t="shared" si="154"/>
        <v>93.203822079415801</v>
      </c>
      <c r="BA136" s="2">
        <f t="shared" si="154"/>
        <v>90.443348795535371</v>
      </c>
      <c r="BB136" s="2">
        <f t="shared" si="154"/>
        <v>90.49792049039398</v>
      </c>
      <c r="BC136" s="2">
        <f t="shared" si="154"/>
        <v>92.920904936500278</v>
      </c>
      <c r="BD136" s="2">
        <f t="shared" si="154"/>
        <v>92.965999310695096</v>
      </c>
      <c r="BE136" s="2">
        <f t="shared" si="154"/>
        <v>91.159009040194306</v>
      </c>
      <c r="BF136" s="2">
        <f t="shared" si="154"/>
        <v>91.525473551693537</v>
      </c>
      <c r="BG136" s="2">
        <f t="shared" si="154"/>
        <v>90.334752875096655</v>
      </c>
      <c r="BH136" s="2">
        <f t="shared" si="154"/>
        <v>93.304030491280727</v>
      </c>
      <c r="BI136" s="2">
        <f t="shared" si="154"/>
        <v>92.139771655927063</v>
      </c>
      <c r="BJ136" s="2">
        <f t="shared" si="154"/>
        <v>91.020443483036573</v>
      </c>
      <c r="BK136" s="2">
        <f t="shared" si="154"/>
        <v>92.277886574437062</v>
      </c>
      <c r="BL136" s="2">
        <f t="shared" si="154"/>
        <v>93.847290892706056</v>
      </c>
      <c r="BM136" s="2">
        <f t="shared" si="154"/>
        <v>97.284257317767299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115.38233311444657</v>
      </c>
      <c r="DL136" s="2">
        <f t="shared" si="164"/>
        <v>119.04779494474234</v>
      </c>
      <c r="DM136" s="2">
        <f t="shared" si="164"/>
        <v>115.74342318634427</v>
      </c>
      <c r="DN136" s="2">
        <f t="shared" si="164"/>
        <v>116.08587132071345</v>
      </c>
      <c r="DO136" s="2">
        <f t="shared" si="164"/>
        <v>115.2551326184484</v>
      </c>
      <c r="DP136" s="2">
        <f t="shared" si="164"/>
        <v>118.35272641062114</v>
      </c>
      <c r="DQ136" s="2">
        <f t="shared" si="164"/>
        <v>115.66402921545028</v>
      </c>
      <c r="DR136" s="2">
        <f t="shared" si="164"/>
        <v>119.8174691119691</v>
      </c>
      <c r="DS136" s="2">
        <f t="shared" si="164"/>
        <v>111.64435798319329</v>
      </c>
      <c r="DT136" s="2">
        <f t="shared" si="164"/>
        <v>110.04830252100842</v>
      </c>
      <c r="DU136" s="2">
        <f t="shared" si="164"/>
        <v>113.79656974789916</v>
      </c>
      <c r="DV136" s="2">
        <f t="shared" si="164"/>
        <v>120.83985238095238</v>
      </c>
      <c r="DW136" s="2">
        <f t="shared" si="164"/>
        <v>118.58818655462184</v>
      </c>
      <c r="DX136" s="2">
        <f t="shared" si="164"/>
        <v>118.70450891265595</v>
      </c>
      <c r="DY136" s="2">
        <f t="shared" si="164"/>
        <v>109.89740886699506</v>
      </c>
      <c r="EA136" s="2">
        <f t="shared" si="152"/>
        <v>93.866342634298533</v>
      </c>
      <c r="EB136" s="2">
        <f t="shared" si="152"/>
        <v>93.133682635245535</v>
      </c>
      <c r="EC136" s="2">
        <f t="shared" si="152"/>
        <v>90.381822909809102</v>
      </c>
      <c r="ED136" s="2">
        <f t="shared" si="152"/>
        <v>90.459159347927596</v>
      </c>
      <c r="EE136" s="2">
        <f t="shared" si="151"/>
        <v>92.879372150338838</v>
      </c>
      <c r="EF136" s="2">
        <f t="shared" si="151"/>
        <v>92.908617974564848</v>
      </c>
      <c r="EG136" s="2">
        <f t="shared" si="151"/>
        <v>91.103484623897756</v>
      </c>
      <c r="EH136" s="2">
        <f t="shared" si="151"/>
        <v>91.46336434603441</v>
      </c>
      <c r="EI136" s="2">
        <f t="shared" si="151"/>
        <v>90.283072189510222</v>
      </c>
      <c r="EJ136" s="2">
        <f t="shared" si="151"/>
        <v>93.27158476291018</v>
      </c>
      <c r="EK136" s="2">
        <f t="shared" si="151"/>
        <v>92.089390989254213</v>
      </c>
      <c r="EL136" s="2">
        <f t="shared" si="151"/>
        <v>90.93519903192778</v>
      </c>
      <c r="EM136" s="2">
        <f t="shared" si="135"/>
        <v>92.21678997683351</v>
      </c>
      <c r="EN136" s="2">
        <f t="shared" si="135"/>
        <v>93.788122454456015</v>
      </c>
      <c r="EO136" s="2">
        <f t="shared" si="135"/>
        <v>97.286810659330854</v>
      </c>
      <c r="EQ136" s="2">
        <f t="shared" si="165"/>
        <v>94.092181217394597</v>
      </c>
      <c r="ER136" s="2">
        <f t="shared" si="165"/>
        <v>93.392393788286782</v>
      </c>
      <c r="ES136" s="2">
        <f t="shared" si="165"/>
        <v>90.511093787766143</v>
      </c>
      <c r="ET136" s="2">
        <f t="shared" si="165"/>
        <v>90.326963949639563</v>
      </c>
      <c r="EU136" s="2">
        <f t="shared" si="165"/>
        <v>92.8215450381323</v>
      </c>
      <c r="EV136" s="2">
        <f t="shared" si="165"/>
        <v>92.934411712363755</v>
      </c>
      <c r="EW136" s="2">
        <f t="shared" si="165"/>
        <v>91.173867099194084</v>
      </c>
      <c r="EX136" s="2">
        <f t="shared" si="165"/>
        <v>91.463159884310926</v>
      </c>
      <c r="EY136" s="2">
        <f t="shared" si="165"/>
        <v>90.334871554720593</v>
      </c>
      <c r="EZ136" s="2">
        <f t="shared" si="165"/>
        <v>93.155971354811328</v>
      </c>
      <c r="FA136" s="2">
        <f t="shared" si="165"/>
        <v>92.083747968303854</v>
      </c>
      <c r="FB136" s="2">
        <f t="shared" si="165"/>
        <v>91.180549477971724</v>
      </c>
      <c r="FC136" s="2">
        <f t="shared" si="165"/>
        <v>92.213294237633846</v>
      </c>
      <c r="FD136" s="2">
        <f t="shared" si="165"/>
        <v>93.742234903705707</v>
      </c>
      <c r="FE136" s="2">
        <f t="shared" si="165"/>
        <v>96.593198070573806</v>
      </c>
      <c r="FG136" s="2">
        <f t="shared" si="166"/>
        <v>0.99799592384147551</v>
      </c>
      <c r="FH136" s="2">
        <f t="shared" si="166"/>
        <v>0.99801110061812481</v>
      </c>
      <c r="FI136" s="2">
        <f t="shared" si="166"/>
        <v>0.99807622613206837</v>
      </c>
      <c r="FJ136" s="2">
        <f t="shared" si="166"/>
        <v>0.99811379695139524</v>
      </c>
      <c r="FK136" s="2">
        <f t="shared" si="166"/>
        <v>0.99797399994860203</v>
      </c>
      <c r="FL136" s="2">
        <f t="shared" si="166"/>
        <v>0.99781333393746008</v>
      </c>
      <c r="FM136" s="2">
        <f t="shared" si="166"/>
        <v>0.99796118375589782</v>
      </c>
      <c r="FN136" s="2">
        <f t="shared" si="166"/>
        <v>0.99780887084995284</v>
      </c>
      <c r="FO136" s="2">
        <f t="shared" si="166"/>
        <v>0.99779546092904525</v>
      </c>
      <c r="FP136" s="2">
        <f t="shared" si="166"/>
        <v>0.99752035931014649</v>
      </c>
      <c r="FQ136" s="2">
        <f t="shared" si="166"/>
        <v>0.99765686683370758</v>
      </c>
      <c r="FR136" s="2">
        <f t="shared" si="166"/>
        <v>0.99781813489363969</v>
      </c>
      <c r="FS136" s="2">
        <f t="shared" si="166"/>
        <v>0.99767384675396931</v>
      </c>
      <c r="FT136" s="2">
        <f t="shared" si="166"/>
        <v>0.99751632508605637</v>
      </c>
      <c r="FU136" s="2">
        <f t="shared" si="166"/>
        <v>0.99742152005277884</v>
      </c>
      <c r="FW136" s="2">
        <f t="shared" si="156"/>
        <v>5.8039891815166264E-2</v>
      </c>
      <c r="FX136" s="2">
        <f t="shared" si="156"/>
        <v>7.189053118670323E-2</v>
      </c>
      <c r="FY136" s="2">
        <f t="shared" si="156"/>
        <v>9.8521044079179679E-2</v>
      </c>
      <c r="FZ136" s="2">
        <f t="shared" si="156"/>
        <v>7.2438525897345174E-2</v>
      </c>
      <c r="GA136" s="2">
        <f t="shared" si="156"/>
        <v>6.5721865609419228E-2</v>
      </c>
      <c r="GB136" s="2">
        <f t="shared" si="156"/>
        <v>6.7596551346641526E-2</v>
      </c>
      <c r="GC136" s="2">
        <f t="shared" si="156"/>
        <v>7.743375032440733E-2</v>
      </c>
      <c r="GD136" s="2">
        <f t="shared" si="156"/>
        <v>8.9502409964140342E-2</v>
      </c>
      <c r="GE136" s="2">
        <f t="shared" si="156"/>
        <v>8.8589820160754423E-2</v>
      </c>
      <c r="GF136" s="2">
        <f t="shared" si="156"/>
        <v>7.9182023738897947E-2</v>
      </c>
      <c r="GG136" s="2">
        <f t="shared" si="156"/>
        <v>8.544072889479408E-2</v>
      </c>
      <c r="GH136" s="2">
        <f t="shared" si="156"/>
        <v>8.1501916019271564E-2</v>
      </c>
      <c r="GI136" s="2">
        <f t="shared" si="156"/>
        <v>7.0746738846168292E-2</v>
      </c>
      <c r="GJ136" s="2">
        <f t="shared" si="156"/>
        <v>5.9183061591126788E-2</v>
      </c>
      <c r="GK136" s="2">
        <f t="shared" si="156"/>
        <v>5.0560668495553893E-2</v>
      </c>
      <c r="GM136" s="86">
        <f t="shared" si="157"/>
        <v>2.0594247977171947E-70</v>
      </c>
      <c r="GN136" s="86">
        <f t="shared" si="157"/>
        <v>8.5247430426199774E-74</v>
      </c>
      <c r="GO136" s="86">
        <f t="shared" si="157"/>
        <v>1.0747846912683389E-98</v>
      </c>
      <c r="GP136" s="86">
        <f t="shared" si="157"/>
        <v>1.797073021938019E-105</v>
      </c>
      <c r="GQ136" s="86">
        <f t="shared" si="157"/>
        <v>3.619861514897046E-102</v>
      </c>
      <c r="GR136" s="86">
        <f t="shared" si="157"/>
        <v>6.3783583833813444E-104</v>
      </c>
      <c r="GS136" s="86">
        <f t="shared" si="157"/>
        <v>1.6146901978448697E-95</v>
      </c>
      <c r="GT136" s="86">
        <f t="shared" si="157"/>
        <v>8.5986801508740421E-86</v>
      </c>
      <c r="GU136" s="86">
        <f t="shared" si="157"/>
        <v>2.6508870824889638E-84</v>
      </c>
      <c r="GV136" s="86">
        <f t="shared" si="157"/>
        <v>2.7888953144197961E-88</v>
      </c>
      <c r="GW136" s="86">
        <f t="shared" si="157"/>
        <v>1.1608332553984619E-106</v>
      </c>
      <c r="GX136" s="86">
        <f t="shared" si="157"/>
        <v>3.1219248709021361E-101</v>
      </c>
      <c r="GY136" s="86">
        <f t="shared" si="157"/>
        <v>2.0026327836772939E-75</v>
      </c>
      <c r="GZ136" s="86">
        <f t="shared" si="157"/>
        <v>1.1529032074170917E-79</v>
      </c>
      <c r="HA136" s="86">
        <f t="shared" si="157"/>
        <v>5.0619449493232509E-102</v>
      </c>
      <c r="HC136" s="86">
        <f t="shared" si="153"/>
        <v>3.1784246039191021E-39</v>
      </c>
      <c r="HD136" s="86">
        <f t="shared" si="153"/>
        <v>3.2262253382981209E-42</v>
      </c>
      <c r="HE136" s="86">
        <f t="shared" si="153"/>
        <v>3.1577601028201228E-57</v>
      </c>
      <c r="HF136" s="86">
        <f t="shared" si="153"/>
        <v>3.9051677902134394E-54</v>
      </c>
      <c r="HG136" s="86">
        <f t="shared" si="153"/>
        <v>3.2659388898651556E-48</v>
      </c>
      <c r="HH136" s="86">
        <f t="shared" si="153"/>
        <v>1.9832524685258049E-65</v>
      </c>
      <c r="HI136" s="86">
        <f t="shared" si="153"/>
        <v>3.8512881883999899E-49</v>
      </c>
      <c r="HJ136" s="86">
        <f t="shared" si="153"/>
        <v>2.7736581539920601E-47</v>
      </c>
      <c r="HK136" s="86">
        <f t="shared" si="153"/>
        <v>3.3088268421414841E-51</v>
      </c>
      <c r="HL136" s="86">
        <f t="shared" si="161"/>
        <v>4.3696522163629804E-52</v>
      </c>
      <c r="HM136" s="86">
        <f t="shared" si="161"/>
        <v>1.2656102431920997E-64</v>
      </c>
      <c r="HN136" s="86">
        <f t="shared" si="161"/>
        <v>7.391440639024142E-45</v>
      </c>
      <c r="HO136" s="86">
        <f t="shared" si="161"/>
        <v>6.1948503069858683E-44</v>
      </c>
      <c r="HP136" s="86">
        <f t="shared" si="161"/>
        <v>5.1040681480790978E-37</v>
      </c>
      <c r="HQ136" s="86">
        <f t="shared" si="161"/>
        <v>2.2146122836404509E-44</v>
      </c>
      <c r="HS136" s="86">
        <f t="shared" si="158"/>
        <v>0.28355736421387351</v>
      </c>
      <c r="HT136" s="86">
        <f t="shared" si="158"/>
        <v>0.4851024950093345</v>
      </c>
      <c r="HU136" s="86">
        <f t="shared" si="158"/>
        <v>0.41904342392448946</v>
      </c>
      <c r="HV136" s="86">
        <f t="shared" si="158"/>
        <v>0.39060115809350077</v>
      </c>
      <c r="HW136" s="86">
        <f t="shared" si="158"/>
        <v>0.2917738613370488</v>
      </c>
      <c r="HX136" s="86">
        <f t="shared" si="158"/>
        <v>0.29325308112127063</v>
      </c>
      <c r="HY136" s="86">
        <f t="shared" si="158"/>
        <v>0.38328585678580179</v>
      </c>
      <c r="HZ136" s="86">
        <f t="shared" si="158"/>
        <v>0.46534199617995836</v>
      </c>
      <c r="IA136" s="86">
        <f t="shared" si="158"/>
        <v>0.47457251934733008</v>
      </c>
      <c r="IB136" s="86">
        <f t="shared" si="158"/>
        <v>0.4165335848331525</v>
      </c>
      <c r="IC136" s="86">
        <f t="shared" si="158"/>
        <v>0.4610042886715186</v>
      </c>
      <c r="ID136" s="86">
        <f t="shared" si="158"/>
        <v>0.45956237055609528</v>
      </c>
      <c r="IE136" s="86">
        <f t="shared" si="158"/>
        <v>0.33775460061826973</v>
      </c>
      <c r="IF136" s="86">
        <f t="shared" si="158"/>
        <v>0.33691546689630836</v>
      </c>
      <c r="IG136" s="86">
        <f t="shared" si="158"/>
        <v>0.35693551813302471</v>
      </c>
      <c r="II136" s="86">
        <f t="shared" si="159"/>
        <v>1.3902986045992805E-22</v>
      </c>
      <c r="IJ136" s="86">
        <f t="shared" si="159"/>
        <v>3.8798658695558167E-23</v>
      </c>
      <c r="IK136" s="86">
        <f t="shared" si="159"/>
        <v>3.436051788576984E-18</v>
      </c>
      <c r="IL136" s="86">
        <f t="shared" si="159"/>
        <v>2.5783734468611214E-25</v>
      </c>
      <c r="IM136" s="86">
        <f t="shared" si="159"/>
        <v>1.5756988364387911E-27</v>
      </c>
      <c r="IN136" s="86">
        <f t="shared" si="159"/>
        <v>3.2195640909645492E-28</v>
      </c>
      <c r="IO136" s="86">
        <f t="shared" si="159"/>
        <v>9.9340849898998007E-25</v>
      </c>
      <c r="IP136" s="86">
        <f t="shared" si="159"/>
        <v>1.241098362826746E-22</v>
      </c>
      <c r="IQ136" s="86">
        <f t="shared" si="159"/>
        <v>3.8522103872793143E-22</v>
      </c>
      <c r="IR136" s="86">
        <f t="shared" si="159"/>
        <v>5.0036194737000044E-27</v>
      </c>
      <c r="IS136" s="86">
        <f t="shared" si="159"/>
        <v>3.9848724843916269E-23</v>
      </c>
      <c r="IT136" s="86">
        <f t="shared" si="159"/>
        <v>3.4514958501928822E-25</v>
      </c>
      <c r="IU136" s="86">
        <f t="shared" si="159"/>
        <v>2.1181145208456266E-26</v>
      </c>
      <c r="IV136" s="86">
        <f t="shared" si="159"/>
        <v>1.0927934755833309E-16</v>
      </c>
      <c r="IW136" s="86">
        <f t="shared" si="159"/>
        <v>7.764147433375771E-11</v>
      </c>
      <c r="IY136" s="86">
        <f t="shared" si="160"/>
        <v>0.28355736421387351</v>
      </c>
      <c r="IZ136" s="86">
        <f t="shared" si="160"/>
        <v>0.4851024950093345</v>
      </c>
      <c r="JA136" s="86">
        <f t="shared" si="160"/>
        <v>0.41904342392448946</v>
      </c>
      <c r="JB136" s="86">
        <f t="shared" si="160"/>
        <v>0.39060115809350077</v>
      </c>
      <c r="JC136" s="86">
        <f t="shared" si="160"/>
        <v>0.2917738613370488</v>
      </c>
      <c r="JD136" s="86">
        <f t="shared" si="160"/>
        <v>0.29325308112127063</v>
      </c>
      <c r="JE136" s="86">
        <f t="shared" si="160"/>
        <v>0.38328585678580179</v>
      </c>
      <c r="JF136" s="86">
        <f t="shared" si="160"/>
        <v>0.46534199617995836</v>
      </c>
      <c r="JG136" s="86">
        <f t="shared" si="160"/>
        <v>0.47457251934733008</v>
      </c>
      <c r="JH136" s="86">
        <f t="shared" si="160"/>
        <v>0.4165335848331525</v>
      </c>
      <c r="JI136" s="86">
        <f t="shared" si="160"/>
        <v>0.4610042886715186</v>
      </c>
      <c r="JJ136" s="86">
        <f t="shared" si="160"/>
        <v>0.45956237055609528</v>
      </c>
      <c r="JK136" s="86">
        <f t="shared" si="160"/>
        <v>0.33775460061826973</v>
      </c>
      <c r="JL136" s="86">
        <f t="shared" si="160"/>
        <v>0.33691546689630847</v>
      </c>
      <c r="JM136" s="86">
        <f t="shared" si="160"/>
        <v>0.35693551821066616</v>
      </c>
    </row>
    <row r="137" spans="2:273" x14ac:dyDescent="0.25">
      <c r="B137" s="2">
        <v>110</v>
      </c>
      <c r="C137" s="37">
        <v>93.869</v>
      </c>
      <c r="D137" s="37">
        <v>96.278999999999996</v>
      </c>
      <c r="E137" s="37">
        <v>96.918000000000006</v>
      </c>
      <c r="F137" s="37">
        <v>100.04900000000001</v>
      </c>
      <c r="G137" s="37">
        <v>103.279</v>
      </c>
      <c r="H137" s="37">
        <v>106.15</v>
      </c>
      <c r="I137" s="37">
        <v>105.95</v>
      </c>
      <c r="J137" s="37">
        <v>106.339</v>
      </c>
      <c r="K137" s="37">
        <v>106.417</v>
      </c>
      <c r="L137" s="37">
        <v>114.627</v>
      </c>
      <c r="M137" s="37">
        <v>111.767</v>
      </c>
      <c r="N137" s="37">
        <v>113.596</v>
      </c>
      <c r="O137" s="37">
        <v>116.672</v>
      </c>
      <c r="P137" s="37">
        <v>139.35599999999999</v>
      </c>
      <c r="Q137" s="37">
        <v>177.983</v>
      </c>
      <c r="S137" s="4">
        <f t="shared" si="162"/>
        <v>94.326129197860723</v>
      </c>
      <c r="T137" s="4">
        <f t="shared" si="162"/>
        <v>95.868079962593853</v>
      </c>
      <c r="U137" s="4">
        <f t="shared" si="162"/>
        <v>96.161325150210757</v>
      </c>
      <c r="V137" s="4">
        <f t="shared" si="162"/>
        <v>100.43677552375297</v>
      </c>
      <c r="W137" s="4">
        <f t="shared" si="162"/>
        <v>103.66292475349323</v>
      </c>
      <c r="X137" s="4">
        <f t="shared" si="162"/>
        <v>107.46419685185147</v>
      </c>
      <c r="Y137" s="4">
        <f t="shared" si="162"/>
        <v>107.39831454993558</v>
      </c>
      <c r="Z137" s="4">
        <f t="shared" si="162"/>
        <v>106.13590306743761</v>
      </c>
      <c r="AA137" s="4">
        <f t="shared" si="162"/>
        <v>105.72170856572055</v>
      </c>
      <c r="AB137" s="4">
        <f t="shared" si="162"/>
        <v>114.4421220030998</v>
      </c>
      <c r="AC137" s="4">
        <f t="shared" si="162"/>
        <v>112.95100342295522</v>
      </c>
      <c r="AD137" s="4">
        <f t="shared" si="162"/>
        <v>113.68656269905028</v>
      </c>
      <c r="AE137" s="4">
        <f t="shared" si="162"/>
        <v>118.1980602168982</v>
      </c>
      <c r="AF137" s="4">
        <f t="shared" si="162"/>
        <v>139.68870630724518</v>
      </c>
      <c r="AG137" s="4">
        <f t="shared" si="162"/>
        <v>179.42067348782277</v>
      </c>
      <c r="AI137" s="4">
        <f t="shared" si="163"/>
        <v>-0.45712919786072348</v>
      </c>
      <c r="AJ137" s="4">
        <f t="shared" si="163"/>
        <v>0.41092003740614302</v>
      </c>
      <c r="AK137" s="4">
        <f t="shared" si="163"/>
        <v>0.75667484978924904</v>
      </c>
      <c r="AL137" s="4">
        <f t="shared" si="163"/>
        <v>-0.38777552375296409</v>
      </c>
      <c r="AM137" s="4">
        <f t="shared" si="163"/>
        <v>-0.38392475349323263</v>
      </c>
      <c r="AN137" s="4">
        <f t="shared" si="163"/>
        <v>-1.3141968518514631</v>
      </c>
      <c r="AO137" s="4">
        <f t="shared" si="163"/>
        <v>-1.4483145499355743</v>
      </c>
      <c r="AP137" s="4">
        <f t="shared" si="163"/>
        <v>0.20309693256238859</v>
      </c>
      <c r="AQ137" s="4">
        <f t="shared" si="163"/>
        <v>0.69529143427945428</v>
      </c>
      <c r="AR137" s="4">
        <f t="shared" si="163"/>
        <v>0.18487799690019813</v>
      </c>
      <c r="AS137" s="4">
        <f t="shared" si="163"/>
        <v>-1.1840034229552288</v>
      </c>
      <c r="AT137" s="4">
        <f t="shared" si="163"/>
        <v>-9.0562699050281026E-2</v>
      </c>
      <c r="AU137" s="4">
        <f t="shared" si="163"/>
        <v>-1.5260602168982018</v>
      </c>
      <c r="AV137" s="4">
        <f t="shared" si="163"/>
        <v>-0.33270630724518924</v>
      </c>
      <c r="AW137" s="4">
        <f t="shared" si="163"/>
        <v>-1.4376734878227637</v>
      </c>
      <c r="AY137" s="2">
        <f t="shared" si="154"/>
        <v>93.731497623670123</v>
      </c>
      <c r="AZ137" s="2">
        <f t="shared" si="154"/>
        <v>92.993590579516876</v>
      </c>
      <c r="BA137" s="2">
        <f t="shared" si="154"/>
        <v>90.296121541040165</v>
      </c>
      <c r="BB137" s="2">
        <f t="shared" si="154"/>
        <v>90.356253422619773</v>
      </c>
      <c r="BC137" s="2">
        <f t="shared" si="154"/>
        <v>92.749883758502108</v>
      </c>
      <c r="BD137" s="2">
        <f t="shared" si="154"/>
        <v>92.785617726800353</v>
      </c>
      <c r="BE137" s="2">
        <f t="shared" si="154"/>
        <v>90.964998008811008</v>
      </c>
      <c r="BF137" s="2">
        <f t="shared" si="154"/>
        <v>91.366873172211768</v>
      </c>
      <c r="BG137" s="2">
        <f t="shared" si="154"/>
        <v>90.201282742813305</v>
      </c>
      <c r="BH137" s="2">
        <f t="shared" si="154"/>
        <v>93.157758082617136</v>
      </c>
      <c r="BI137" s="2">
        <f t="shared" si="154"/>
        <v>91.960801997649682</v>
      </c>
      <c r="BJ137" s="2">
        <f t="shared" si="154"/>
        <v>90.835952885240019</v>
      </c>
      <c r="BK137" s="2">
        <f t="shared" si="154"/>
        <v>92.12803176241583</v>
      </c>
      <c r="BL137" s="2">
        <f t="shared" si="154"/>
        <v>93.716944083388512</v>
      </c>
      <c r="BM137" s="2">
        <f t="shared" si="154"/>
        <v>97.203957904744144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115.43313377110698</v>
      </c>
      <c r="DL137" s="2">
        <f t="shared" si="164"/>
        <v>119.16317846591534</v>
      </c>
      <c r="DM137" s="2">
        <f t="shared" si="164"/>
        <v>115.86521431958278</v>
      </c>
      <c r="DN137" s="2">
        <f t="shared" si="164"/>
        <v>116.19293511325093</v>
      </c>
      <c r="DO137" s="2">
        <f t="shared" si="164"/>
        <v>115.32694857205382</v>
      </c>
      <c r="DP137" s="2">
        <f t="shared" si="164"/>
        <v>118.45736842105264</v>
      </c>
      <c r="DQ137" s="2">
        <f t="shared" si="164"/>
        <v>115.76532191705877</v>
      </c>
      <c r="DR137" s="2">
        <f t="shared" si="164"/>
        <v>119.97642535392535</v>
      </c>
      <c r="DS137" s="2">
        <f t="shared" si="164"/>
        <v>111.72688095238095</v>
      </c>
      <c r="DT137" s="2">
        <f t="shared" si="164"/>
        <v>110.10707196333081</v>
      </c>
      <c r="DU137" s="2">
        <f t="shared" si="164"/>
        <v>113.88209523809523</v>
      </c>
      <c r="DV137" s="2">
        <f t="shared" si="164"/>
        <v>121.00414173669469</v>
      </c>
      <c r="DW137" s="2">
        <f t="shared" si="164"/>
        <v>118.71508095238094</v>
      </c>
      <c r="DX137" s="2">
        <f t="shared" si="164"/>
        <v>118.84570543672012</v>
      </c>
      <c r="DY137" s="2">
        <f t="shared" si="164"/>
        <v>109.93213940886699</v>
      </c>
      <c r="EA137" s="2">
        <f t="shared" si="152"/>
        <v>93.676048659452078</v>
      </c>
      <c r="EB137" s="2">
        <f t="shared" si="152"/>
        <v>92.923612109744539</v>
      </c>
      <c r="EC137" s="2">
        <f t="shared" si="152"/>
        <v>90.236367676102731</v>
      </c>
      <c r="ED137" s="2">
        <f t="shared" si="152"/>
        <v>90.323058132748884</v>
      </c>
      <c r="EE137" s="2">
        <f t="shared" si="151"/>
        <v>92.712644485520613</v>
      </c>
      <c r="EF137" s="2">
        <f t="shared" si="151"/>
        <v>92.732230957822978</v>
      </c>
      <c r="EG137" s="2">
        <f t="shared" si="151"/>
        <v>90.912312277319629</v>
      </c>
      <c r="EH137" s="2">
        <f t="shared" si="151"/>
        <v>91.309614911924314</v>
      </c>
      <c r="EI137" s="2">
        <f t="shared" si="151"/>
        <v>90.152509232156831</v>
      </c>
      <c r="EJ137" s="2">
        <f t="shared" si="151"/>
        <v>93.130192058883907</v>
      </c>
      <c r="EK137" s="2">
        <f t="shared" si="151"/>
        <v>91.914421405876254</v>
      </c>
      <c r="EL137" s="2">
        <f t="shared" si="151"/>
        <v>90.752055533836</v>
      </c>
      <c r="EM137" s="2">
        <f t="shared" si="135"/>
        <v>92.071786663147691</v>
      </c>
      <c r="EN137" s="2">
        <f t="shared" si="135"/>
        <v>93.663120754942014</v>
      </c>
      <c r="EO137" s="2">
        <f t="shared" si="135"/>
        <v>97.214605238425165</v>
      </c>
      <c r="EQ137" s="2">
        <f t="shared" si="165"/>
        <v>93.923747919408441</v>
      </c>
      <c r="ER137" s="2">
        <f t="shared" si="165"/>
        <v>93.209422856755666</v>
      </c>
      <c r="ES137" s="2">
        <f t="shared" si="165"/>
        <v>90.374490337687121</v>
      </c>
      <c r="ET137" s="2">
        <f t="shared" si="165"/>
        <v>90.179612343961409</v>
      </c>
      <c r="EU137" s="2">
        <f t="shared" si="165"/>
        <v>92.649057156517443</v>
      </c>
      <c r="EV137" s="2">
        <f t="shared" si="165"/>
        <v>92.760398550323558</v>
      </c>
      <c r="EW137" s="2">
        <f t="shared" si="165"/>
        <v>90.989027877743425</v>
      </c>
      <c r="EX137" s="2">
        <f t="shared" si="165"/>
        <v>91.309217830322709</v>
      </c>
      <c r="EY137" s="2">
        <f t="shared" si="165"/>
        <v>90.20845615181463</v>
      </c>
      <c r="EZ137" s="2">
        <f t="shared" si="165"/>
        <v>93.004443664462286</v>
      </c>
      <c r="FA137" s="2">
        <f t="shared" si="165"/>
        <v>91.908252614594431</v>
      </c>
      <c r="FB137" s="2">
        <f t="shared" si="165"/>
        <v>91.019205658529074</v>
      </c>
      <c r="FC137" s="2">
        <f t="shared" si="165"/>
        <v>92.068027791942868</v>
      </c>
      <c r="FD137" s="2">
        <f t="shared" si="165"/>
        <v>93.613043959104644</v>
      </c>
      <c r="FE137" s="2">
        <f t="shared" si="165"/>
        <v>96.479404527919968</v>
      </c>
      <c r="FG137" s="2">
        <f t="shared" si="166"/>
        <v>0.99817193846568242</v>
      </c>
      <c r="FH137" s="2">
        <f t="shared" si="166"/>
        <v>0.99818578471478703</v>
      </c>
      <c r="FI137" s="2">
        <f t="shared" si="166"/>
        <v>0.99824520034284892</v>
      </c>
      <c r="FJ137" s="2">
        <f t="shared" si="166"/>
        <v>0.99827947682708995</v>
      </c>
      <c r="FK137" s="2">
        <f t="shared" si="166"/>
        <v>0.99815193654562839</v>
      </c>
      <c r="FL137" s="2">
        <f t="shared" si="166"/>
        <v>0.99800535307303584</v>
      </c>
      <c r="FM137" s="2">
        <f t="shared" si="166"/>
        <v>0.99814024385733247</v>
      </c>
      <c r="FN137" s="2">
        <f t="shared" si="166"/>
        <v>0.99800128112049324</v>
      </c>
      <c r="FO137" s="2">
        <f t="shared" si="166"/>
        <v>0.99798904639568942</v>
      </c>
      <c r="FP137" s="2">
        <f t="shared" si="166"/>
        <v>0.99773804729690518</v>
      </c>
      <c r="FQ137" s="2">
        <f t="shared" si="166"/>
        <v>0.9978625964851191</v>
      </c>
      <c r="FR137" s="2">
        <f t="shared" si="166"/>
        <v>0.99800973328062814</v>
      </c>
      <c r="FS137" s="2">
        <f t="shared" si="166"/>
        <v>0.9978780887207277</v>
      </c>
      <c r="FT137" s="2">
        <f t="shared" si="166"/>
        <v>0.99773436643348279</v>
      </c>
      <c r="FU137" s="2">
        <f t="shared" si="166"/>
        <v>0.99764786469064426</v>
      </c>
      <c r="FW137" s="2">
        <f t="shared" si="156"/>
        <v>6.328510561279202E-2</v>
      </c>
      <c r="FX137" s="2">
        <f t="shared" si="156"/>
        <v>7.8283436314335111E-2</v>
      </c>
      <c r="FY137" s="2">
        <f t="shared" si="156"/>
        <v>0.10700904156303197</v>
      </c>
      <c r="FZ137" s="2">
        <f t="shared" si="156"/>
        <v>7.8876020342099326E-2</v>
      </c>
      <c r="GA137" s="2">
        <f t="shared" si="156"/>
        <v>7.1608542429221711E-2</v>
      </c>
      <c r="GB137" s="2">
        <f t="shared" si="156"/>
        <v>7.3637908194455592E-2</v>
      </c>
      <c r="GC137" s="2">
        <f t="shared" si="156"/>
        <v>8.4274829557416553E-2</v>
      </c>
      <c r="GD137" s="2">
        <f t="shared" si="156"/>
        <v>9.7297276027031143E-2</v>
      </c>
      <c r="GE137" s="2">
        <f t="shared" si="156"/>
        <v>9.6313615082387408E-2</v>
      </c>
      <c r="GF137" s="2">
        <f t="shared" si="156"/>
        <v>8.6163133188209187E-2</v>
      </c>
      <c r="GG137" s="2">
        <f t="shared" si="156"/>
        <v>9.2917958013266938E-2</v>
      </c>
      <c r="GH137" s="2">
        <f t="shared" si="156"/>
        <v>8.8667864445574895E-2</v>
      </c>
      <c r="GI137" s="2">
        <f t="shared" si="156"/>
        <v>7.704637519185395E-2</v>
      </c>
      <c r="GJ137" s="2">
        <f t="shared" si="156"/>
        <v>6.4524509729096666E-2</v>
      </c>
      <c r="GK137" s="2">
        <f t="shared" si="156"/>
        <v>5.5169553390929334E-2</v>
      </c>
      <c r="GM137" s="86">
        <f t="shared" si="157"/>
        <v>2.9291067613066229E-73</v>
      </c>
      <c r="GN137" s="86">
        <f t="shared" si="157"/>
        <v>1.0158352163713738E-76</v>
      </c>
      <c r="GO137" s="86">
        <f t="shared" si="157"/>
        <v>1.5013925297806587E-102</v>
      </c>
      <c r="GP137" s="86">
        <f t="shared" si="157"/>
        <v>1.2769102688920869E-109</v>
      </c>
      <c r="GQ137" s="86">
        <f t="shared" si="157"/>
        <v>3.2189943273449708E-106</v>
      </c>
      <c r="GR137" s="86">
        <f t="shared" si="157"/>
        <v>4.3038372122763759E-108</v>
      </c>
      <c r="GS137" s="86">
        <f t="shared" si="157"/>
        <v>2.5194062692588857E-99</v>
      </c>
      <c r="GT137" s="86">
        <f t="shared" si="157"/>
        <v>3.4290934064942617E-89</v>
      </c>
      <c r="GU137" s="86">
        <f t="shared" si="157"/>
        <v>1.291331648663531E-87</v>
      </c>
      <c r="GV137" s="86">
        <f t="shared" si="157"/>
        <v>8.3728683748991354E-92</v>
      </c>
      <c r="GW137" s="86">
        <f t="shared" si="157"/>
        <v>6.2728012036113759E-111</v>
      </c>
      <c r="GX137" s="86">
        <f t="shared" si="157"/>
        <v>3.1602509874782905E-105</v>
      </c>
      <c r="GY137" s="86">
        <f t="shared" si="157"/>
        <v>2.073596257093982E-78</v>
      </c>
      <c r="GZ137" s="86">
        <f t="shared" si="157"/>
        <v>8.3210056016027425E-83</v>
      </c>
      <c r="HA137" s="86">
        <f t="shared" si="157"/>
        <v>5.5377396050583318E-106</v>
      </c>
      <c r="HC137" s="86">
        <f t="shared" si="153"/>
        <v>5.4896381236219805E-42</v>
      </c>
      <c r="HD137" s="86">
        <f t="shared" si="153"/>
        <v>4.820715601844182E-45</v>
      </c>
      <c r="HE137" s="86">
        <f t="shared" si="153"/>
        <v>5.9071652901811937E-61</v>
      </c>
      <c r="HF137" s="86">
        <f t="shared" si="153"/>
        <v>1.1330222427619407E-57</v>
      </c>
      <c r="HG137" s="86">
        <f t="shared" si="153"/>
        <v>2.0599868897549072E-51</v>
      </c>
      <c r="HH137" s="86">
        <f t="shared" si="153"/>
        <v>7.5141939895283802E-70</v>
      </c>
      <c r="HI137" s="86">
        <f t="shared" si="153"/>
        <v>2.393479601276407E-52</v>
      </c>
      <c r="HJ137" s="86">
        <f t="shared" si="153"/>
        <v>2.4226610525418063E-50</v>
      </c>
      <c r="HK137" s="86">
        <f t="shared" si="153"/>
        <v>1.7106282926031329E-54</v>
      </c>
      <c r="HL137" s="86">
        <f t="shared" si="161"/>
        <v>1.6802258791107902E-55</v>
      </c>
      <c r="HM137" s="86">
        <f t="shared" si="161"/>
        <v>7.1728437182933522E-69</v>
      </c>
      <c r="HN137" s="86">
        <f t="shared" si="161"/>
        <v>1.025805729840737E-47</v>
      </c>
      <c r="HO137" s="86">
        <f t="shared" si="161"/>
        <v>7.8615230113456645E-47</v>
      </c>
      <c r="HP137" s="86">
        <f t="shared" si="161"/>
        <v>1.9177719593265143E-39</v>
      </c>
      <c r="HQ137" s="86">
        <f t="shared" si="161"/>
        <v>3.2290064822465006E-47</v>
      </c>
      <c r="HS137" s="86">
        <f t="shared" si="158"/>
        <v>0.35969883343205522</v>
      </c>
      <c r="HT137" s="86">
        <f t="shared" si="158"/>
        <v>0.50624838499336178</v>
      </c>
      <c r="HU137" s="86">
        <f t="shared" si="158"/>
        <v>0.47831361222209318</v>
      </c>
      <c r="HV137" s="86">
        <f t="shared" si="158"/>
        <v>0.4613149373750457</v>
      </c>
      <c r="HW137" s="86">
        <f t="shared" si="158"/>
        <v>0.37977920896837092</v>
      </c>
      <c r="HX137" s="86">
        <f t="shared" si="158"/>
        <v>0.38323942647586307</v>
      </c>
      <c r="HY137" s="86">
        <f t="shared" si="158"/>
        <v>0.45706327489885551</v>
      </c>
      <c r="HZ137" s="86">
        <f t="shared" si="158"/>
        <v>0.50305797276140529</v>
      </c>
      <c r="IA137" s="86">
        <f t="shared" si="158"/>
        <v>0.5051657466645656</v>
      </c>
      <c r="IB137" s="86">
        <f t="shared" si="158"/>
        <v>0.48187659734995542</v>
      </c>
      <c r="IC137" s="86">
        <f t="shared" si="158"/>
        <v>0.5014666468041814</v>
      </c>
      <c r="ID137" s="86">
        <f t="shared" si="158"/>
        <v>0.50147268364185449</v>
      </c>
      <c r="IE137" s="86">
        <f t="shared" si="158"/>
        <v>0.42127127973826345</v>
      </c>
      <c r="IF137" s="86">
        <f t="shared" si="158"/>
        <v>0.41651230485327184</v>
      </c>
      <c r="IG137" s="86">
        <f t="shared" si="158"/>
        <v>0.42860310804487545</v>
      </c>
      <c r="II137" s="86">
        <f t="shared" si="159"/>
        <v>3.2149707967595705E-21</v>
      </c>
      <c r="IJ137" s="86">
        <f t="shared" si="159"/>
        <v>1.2928218502753515E-21</v>
      </c>
      <c r="IK137" s="86">
        <f t="shared" si="159"/>
        <v>7.795381708505875E-17</v>
      </c>
      <c r="IL137" s="86">
        <f t="shared" si="159"/>
        <v>1.23571825770211E-23</v>
      </c>
      <c r="IM137" s="86">
        <f t="shared" si="159"/>
        <v>9.1774218953505239E-26</v>
      </c>
      <c r="IN137" s="86">
        <f t="shared" si="159"/>
        <v>2.1884766423013088E-26</v>
      </c>
      <c r="IO137" s="86">
        <f t="shared" si="159"/>
        <v>4.8230769028291962E-23</v>
      </c>
      <c r="IP137" s="86">
        <f t="shared" si="159"/>
        <v>5.3816586181883107E-21</v>
      </c>
      <c r="IQ137" s="86">
        <f t="shared" si="159"/>
        <v>1.5043363672212448E-20</v>
      </c>
      <c r="IR137" s="86">
        <f t="shared" si="159"/>
        <v>3.7123041898301395E-25</v>
      </c>
      <c r="IS137" s="86">
        <f t="shared" si="159"/>
        <v>1.738966491448618E-21</v>
      </c>
      <c r="IT137" s="86">
        <f t="shared" si="159"/>
        <v>1.977603935374917E-23</v>
      </c>
      <c r="IU137" s="86">
        <f t="shared" si="159"/>
        <v>1.1635985571788027E-24</v>
      </c>
      <c r="IV137" s="86">
        <f t="shared" si="159"/>
        <v>1.0742070604636071E-15</v>
      </c>
      <c r="IW137" s="86">
        <f t="shared" si="159"/>
        <v>2.9610702759971535E-10</v>
      </c>
      <c r="IY137" s="86">
        <f t="shared" si="160"/>
        <v>0.35969883343205522</v>
      </c>
      <c r="IZ137" s="86">
        <f t="shared" si="160"/>
        <v>0.50624838499336178</v>
      </c>
      <c r="JA137" s="86">
        <f t="shared" si="160"/>
        <v>0.47831361222209323</v>
      </c>
      <c r="JB137" s="86">
        <f t="shared" si="160"/>
        <v>0.4613149373750457</v>
      </c>
      <c r="JC137" s="86">
        <f t="shared" si="160"/>
        <v>0.37977920896837092</v>
      </c>
      <c r="JD137" s="86">
        <f t="shared" si="160"/>
        <v>0.38323942647586307</v>
      </c>
      <c r="JE137" s="86">
        <f t="shared" si="160"/>
        <v>0.45706327489885551</v>
      </c>
      <c r="JF137" s="86">
        <f t="shared" si="160"/>
        <v>0.50305797276140529</v>
      </c>
      <c r="JG137" s="86">
        <f t="shared" si="160"/>
        <v>0.5051657466645656</v>
      </c>
      <c r="JH137" s="86">
        <f t="shared" si="160"/>
        <v>0.48187659734995542</v>
      </c>
      <c r="JI137" s="86">
        <f t="shared" si="160"/>
        <v>0.5014666468041814</v>
      </c>
      <c r="JJ137" s="86">
        <f t="shared" si="160"/>
        <v>0.50147268364185449</v>
      </c>
      <c r="JK137" s="86">
        <f t="shared" si="160"/>
        <v>0.42127127973826345</v>
      </c>
      <c r="JL137" s="86">
        <f t="shared" si="160"/>
        <v>0.4165123048532729</v>
      </c>
      <c r="JM137" s="86">
        <f t="shared" si="160"/>
        <v>0.42860310834098247</v>
      </c>
    </row>
    <row r="138" spans="2:273" x14ac:dyDescent="0.25">
      <c r="B138" s="2">
        <v>111</v>
      </c>
      <c r="C138" s="37">
        <v>93.442999999999998</v>
      </c>
      <c r="D138" s="37">
        <v>94.525000000000006</v>
      </c>
      <c r="E138" s="37">
        <v>95.507999999999996</v>
      </c>
      <c r="F138" s="37">
        <v>99.097999999999999</v>
      </c>
      <c r="G138" s="37">
        <v>103.21299999999999</v>
      </c>
      <c r="H138" s="37">
        <v>108.15</v>
      </c>
      <c r="I138" s="37">
        <v>106.583</v>
      </c>
      <c r="J138" s="37">
        <v>102.52500000000001</v>
      </c>
      <c r="K138" s="37">
        <v>103.017</v>
      </c>
      <c r="L138" s="37">
        <v>110.068</v>
      </c>
      <c r="M138" s="37">
        <v>110.783</v>
      </c>
      <c r="N138" s="37">
        <v>109.351</v>
      </c>
      <c r="O138" s="37">
        <v>116.621</v>
      </c>
      <c r="P138" s="37">
        <v>138.96600000000001</v>
      </c>
      <c r="Q138" s="37">
        <v>178.4</v>
      </c>
      <c r="S138" s="4">
        <f t="shared" si="162"/>
        <v>94.148887062139366</v>
      </c>
      <c r="T138" s="4">
        <f t="shared" si="162"/>
        <v>94.975847922364977</v>
      </c>
      <c r="U138" s="4">
        <f t="shared" si="162"/>
        <v>95.162592221150632</v>
      </c>
      <c r="V138" s="4">
        <f t="shared" si="162"/>
        <v>99.075119374039431</v>
      </c>
      <c r="W138" s="4">
        <f t="shared" si="162"/>
        <v>103.41413197282913</v>
      </c>
      <c r="X138" s="4">
        <f t="shared" si="162"/>
        <v>107.09052058146591</v>
      </c>
      <c r="Y138" s="4">
        <f t="shared" si="162"/>
        <v>105.2892328752682</v>
      </c>
      <c r="Z138" s="4">
        <f t="shared" si="162"/>
        <v>102.56734095264562</v>
      </c>
      <c r="AA138" s="4">
        <f t="shared" si="162"/>
        <v>101.8508966449134</v>
      </c>
      <c r="AB138" s="4">
        <f t="shared" si="162"/>
        <v>110.58680772594104</v>
      </c>
      <c r="AC138" s="4">
        <f t="shared" si="162"/>
        <v>108.14133222858598</v>
      </c>
      <c r="AD138" s="4">
        <f t="shared" si="162"/>
        <v>108.32569720224546</v>
      </c>
      <c r="AE138" s="4">
        <f t="shared" si="162"/>
        <v>116.41758845254583</v>
      </c>
      <c r="AF138" s="4">
        <f t="shared" si="162"/>
        <v>140.36143166602741</v>
      </c>
      <c r="AG138" s="4">
        <f t="shared" si="162"/>
        <v>181.92957376186462</v>
      </c>
      <c r="AI138" s="4">
        <f t="shared" si="163"/>
        <v>-0.70588706213936803</v>
      </c>
      <c r="AJ138" s="4">
        <f t="shared" si="163"/>
        <v>-0.45084792236497151</v>
      </c>
      <c r="AK138" s="4">
        <f t="shared" si="163"/>
        <v>0.34540777884936347</v>
      </c>
      <c r="AL138" s="4">
        <f t="shared" si="163"/>
        <v>2.2880625960567613E-2</v>
      </c>
      <c r="AM138" s="4">
        <f t="shared" si="163"/>
        <v>-0.2011319728291312</v>
      </c>
      <c r="AN138" s="4">
        <f t="shared" si="163"/>
        <v>1.0594794185340959</v>
      </c>
      <c r="AO138" s="4">
        <f t="shared" si="163"/>
        <v>1.2937671247318008</v>
      </c>
      <c r="AP138" s="4">
        <f t="shared" si="163"/>
        <v>-4.2340952645616881E-2</v>
      </c>
      <c r="AQ138" s="4">
        <f t="shared" si="163"/>
        <v>1.1661033550865909</v>
      </c>
      <c r="AR138" s="4">
        <f t="shared" si="163"/>
        <v>-0.51880772594104485</v>
      </c>
      <c r="AS138" s="4">
        <f t="shared" si="163"/>
        <v>2.6416677714140206</v>
      </c>
      <c r="AT138" s="4">
        <f t="shared" si="163"/>
        <v>1.0253027977545344</v>
      </c>
      <c r="AU138" s="4">
        <f t="shared" si="163"/>
        <v>0.20341154745416645</v>
      </c>
      <c r="AV138" s="4">
        <f t="shared" si="163"/>
        <v>-1.395431666027406</v>
      </c>
      <c r="AW138" s="4">
        <f t="shared" si="163"/>
        <v>-3.5295737618646115</v>
      </c>
      <c r="AY138" s="2">
        <f t="shared" si="154"/>
        <v>93.541027663115912</v>
      </c>
      <c r="AZ138" s="2">
        <f t="shared" si="154"/>
        <v>92.784160321197646</v>
      </c>
      <c r="BA138" s="2">
        <f t="shared" si="154"/>
        <v>90.149431600189757</v>
      </c>
      <c r="BB138" s="2">
        <f t="shared" si="154"/>
        <v>90.214660044740683</v>
      </c>
      <c r="BC138" s="2">
        <f t="shared" si="154"/>
        <v>92.579032890260038</v>
      </c>
      <c r="BD138" s="2">
        <f t="shared" si="154"/>
        <v>92.605609686001671</v>
      </c>
      <c r="BE138" s="2">
        <f t="shared" si="154"/>
        <v>90.771408864389116</v>
      </c>
      <c r="BF138" s="2">
        <f t="shared" si="154"/>
        <v>91.208637848865635</v>
      </c>
      <c r="BG138" s="2">
        <f t="shared" si="154"/>
        <v>90.068199689522075</v>
      </c>
      <c r="BH138" s="2">
        <f t="shared" si="154"/>
        <v>93.011509485369828</v>
      </c>
      <c r="BI138" s="2">
        <f t="shared" si="154"/>
        <v>91.782114125810082</v>
      </c>
      <c r="BJ138" s="2">
        <f t="shared" si="154"/>
        <v>90.652318431903112</v>
      </c>
      <c r="BK138" s="2">
        <f t="shared" si="154"/>
        <v>91.978542249000867</v>
      </c>
      <c r="BL138" s="2">
        <f t="shared" si="154"/>
        <v>93.586898357275047</v>
      </c>
      <c r="BM138" s="2">
        <f t="shared" si="154"/>
        <v>97.123175328934082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115.48393442776739</v>
      </c>
      <c r="DL138" s="2">
        <f t="shared" si="164"/>
        <v>119.27856198708832</v>
      </c>
      <c r="DM138" s="2">
        <f t="shared" si="164"/>
        <v>115.98700545282128</v>
      </c>
      <c r="DN138" s="2">
        <f t="shared" si="164"/>
        <v>116.2999989057884</v>
      </c>
      <c r="DO138" s="2">
        <f t="shared" si="164"/>
        <v>115.39876452565925</v>
      </c>
      <c r="DP138" s="2">
        <f t="shared" si="164"/>
        <v>118.56201043148411</v>
      </c>
      <c r="DQ138" s="2">
        <f t="shared" si="164"/>
        <v>115.86661461866726</v>
      </c>
      <c r="DR138" s="2">
        <f t="shared" si="164"/>
        <v>120.1353815958816</v>
      </c>
      <c r="DS138" s="2">
        <f t="shared" si="164"/>
        <v>111.80940392156863</v>
      </c>
      <c r="DT138" s="2">
        <f t="shared" si="164"/>
        <v>110.1658414056532</v>
      </c>
      <c r="DU138" s="2">
        <f t="shared" si="164"/>
        <v>113.96762072829131</v>
      </c>
      <c r="DV138" s="2">
        <f t="shared" si="164"/>
        <v>121.16843109243698</v>
      </c>
      <c r="DW138" s="2">
        <f t="shared" si="164"/>
        <v>118.84197535014005</v>
      </c>
      <c r="DX138" s="2">
        <f t="shared" si="164"/>
        <v>118.98690196078429</v>
      </c>
      <c r="DY138" s="2">
        <f t="shared" si="164"/>
        <v>109.96686995073891</v>
      </c>
      <c r="EA138" s="2">
        <f t="shared" si="152"/>
        <v>93.485754684605638</v>
      </c>
      <c r="EB138" s="2">
        <f t="shared" si="152"/>
        <v>92.713541584243558</v>
      </c>
      <c r="EC138" s="2">
        <f t="shared" si="152"/>
        <v>90.090912442396331</v>
      </c>
      <c r="ED138" s="2">
        <f t="shared" si="152"/>
        <v>90.186956917570171</v>
      </c>
      <c r="EE138" s="2">
        <f t="shared" si="151"/>
        <v>92.545916820702374</v>
      </c>
      <c r="EF138" s="2">
        <f t="shared" si="151"/>
        <v>92.555843941081093</v>
      </c>
      <c r="EG138" s="2">
        <f t="shared" si="151"/>
        <v>90.721139930741487</v>
      </c>
      <c r="EH138" s="2">
        <f t="shared" si="151"/>
        <v>91.155865477814217</v>
      </c>
      <c r="EI138" s="2">
        <f t="shared" si="151"/>
        <v>90.021946274803426</v>
      </c>
      <c r="EJ138" s="2">
        <f t="shared" si="151"/>
        <v>92.988799354857633</v>
      </c>
      <c r="EK138" s="2">
        <f t="shared" si="151"/>
        <v>91.739451822498296</v>
      </c>
      <c r="EL138" s="2">
        <f t="shared" si="151"/>
        <v>90.568912035744219</v>
      </c>
      <c r="EM138" s="2">
        <f t="shared" si="135"/>
        <v>91.926783349461871</v>
      </c>
      <c r="EN138" s="2">
        <f t="shared" si="135"/>
        <v>93.538119055428012</v>
      </c>
      <c r="EO138" s="2">
        <f t="shared" si="135"/>
        <v>97.14239981751949</v>
      </c>
      <c r="EQ138" s="2">
        <f t="shared" si="165"/>
        <v>93.755314621422286</v>
      </c>
      <c r="ER138" s="2">
        <f t="shared" si="165"/>
        <v>93.026451925224549</v>
      </c>
      <c r="ES138" s="2">
        <f t="shared" si="165"/>
        <v>90.237886887608113</v>
      </c>
      <c r="ET138" s="2">
        <f t="shared" si="165"/>
        <v>90.032260738283242</v>
      </c>
      <c r="EU138" s="2">
        <f t="shared" si="165"/>
        <v>92.476569274902602</v>
      </c>
      <c r="EV138" s="2">
        <f t="shared" si="165"/>
        <v>92.586385388283375</v>
      </c>
      <c r="EW138" s="2">
        <f t="shared" si="165"/>
        <v>90.80418865629278</v>
      </c>
      <c r="EX138" s="2">
        <f t="shared" si="165"/>
        <v>91.155275776334477</v>
      </c>
      <c r="EY138" s="2">
        <f t="shared" si="165"/>
        <v>90.082040748908653</v>
      </c>
      <c r="EZ138" s="2">
        <f t="shared" si="165"/>
        <v>92.85291597411323</v>
      </c>
      <c r="FA138" s="2">
        <f t="shared" si="165"/>
        <v>91.732757260884995</v>
      </c>
      <c r="FB138" s="2">
        <f t="shared" si="165"/>
        <v>90.857861839086411</v>
      </c>
      <c r="FC138" s="2">
        <f t="shared" si="165"/>
        <v>91.922761346251889</v>
      </c>
      <c r="FD138" s="2">
        <f t="shared" si="165"/>
        <v>93.48385301450358</v>
      </c>
      <c r="FE138" s="2">
        <f t="shared" si="165"/>
        <v>96.36561098526613</v>
      </c>
      <c r="FG138" s="2">
        <f t="shared" si="166"/>
        <v>0.99833251985217797</v>
      </c>
      <c r="FH138" s="2">
        <f t="shared" si="166"/>
        <v>0.99834515182942862</v>
      </c>
      <c r="FI138" s="2">
        <f t="shared" si="166"/>
        <v>0.99839935654707057</v>
      </c>
      <c r="FJ138" s="2">
        <f t="shared" si="166"/>
        <v>0.99843062663360538</v>
      </c>
      <c r="FK138" s="2">
        <f t="shared" si="166"/>
        <v>0.99831427198231748</v>
      </c>
      <c r="FL138" s="2">
        <f t="shared" si="166"/>
        <v>0.99818054105357745</v>
      </c>
      <c r="FM138" s="2">
        <f t="shared" si="166"/>
        <v>0.99830360464393719</v>
      </c>
      <c r="FN138" s="2">
        <f t="shared" si="166"/>
        <v>0.998176826083496</v>
      </c>
      <c r="FO138" s="2">
        <f t="shared" si="166"/>
        <v>0.99816566394411688</v>
      </c>
      <c r="FP138" s="2">
        <f t="shared" si="166"/>
        <v>0.99793666395642455</v>
      </c>
      <c r="FQ138" s="2">
        <f t="shared" si="166"/>
        <v>0.99805029814915813</v>
      </c>
      <c r="FR138" s="2">
        <f t="shared" si="166"/>
        <v>0.99818453725144107</v>
      </c>
      <c r="FS138" s="2">
        <f t="shared" si="166"/>
        <v>0.99806443253265564</v>
      </c>
      <c r="FT138" s="2">
        <f t="shared" si="166"/>
        <v>0.99793330563133387</v>
      </c>
      <c r="FU138" s="2">
        <f t="shared" si="166"/>
        <v>0.99785438304017549</v>
      </c>
      <c r="FW138" s="2">
        <f t="shared" si="156"/>
        <v>6.8969635176085523E-2</v>
      </c>
      <c r="FX138" s="2">
        <f t="shared" si="156"/>
        <v>8.5192651210188708E-2</v>
      </c>
      <c r="FY138" s="2">
        <f t="shared" si="156"/>
        <v>0.11613410777122626</v>
      </c>
      <c r="FZ138" s="2">
        <f t="shared" si="156"/>
        <v>8.5832665697047159E-2</v>
      </c>
      <c r="GA138" s="2">
        <f t="shared" si="156"/>
        <v>7.7978478402542739E-2</v>
      </c>
      <c r="GB138" s="2">
        <f t="shared" si="156"/>
        <v>8.0172777054400679E-2</v>
      </c>
      <c r="GC138" s="2">
        <f t="shared" si="156"/>
        <v>9.1660252586779942E-2</v>
      </c>
      <c r="GD138" s="2">
        <f t="shared" si="156"/>
        <v>0.10569220206503878</v>
      </c>
      <c r="GE138" s="2">
        <f t="shared" si="156"/>
        <v>0.10463350723641955</v>
      </c>
      <c r="GF138" s="2">
        <f t="shared" si="156"/>
        <v>9.3697105587785864E-2</v>
      </c>
      <c r="GG138" s="2">
        <f t="shared" si="156"/>
        <v>0.10097729824802297</v>
      </c>
      <c r="GH138" s="2">
        <f t="shared" si="156"/>
        <v>9.639774405612507E-2</v>
      </c>
      <c r="GI138" s="2">
        <f t="shared" si="156"/>
        <v>8.3856341540464827E-2</v>
      </c>
      <c r="GJ138" s="2">
        <f t="shared" si="156"/>
        <v>7.0312011119174678E-2</v>
      </c>
      <c r="GK138" s="2">
        <f t="shared" si="156"/>
        <v>6.0171937678887621E-2</v>
      </c>
      <c r="GM138" s="86">
        <f t="shared" si="157"/>
        <v>3.6488122606070615E-76</v>
      </c>
      <c r="GN138" s="86">
        <f t="shared" si="157"/>
        <v>1.0593733296090153E-79</v>
      </c>
      <c r="GO138" s="86">
        <f t="shared" si="157"/>
        <v>1.7648054687785201E-106</v>
      </c>
      <c r="GP138" s="86">
        <f t="shared" si="157"/>
        <v>7.5264234134862053E-114</v>
      </c>
      <c r="GQ138" s="86">
        <f t="shared" si="157"/>
        <v>2.3813742525698099E-110</v>
      </c>
      <c r="GR138" s="86">
        <f t="shared" si="157"/>
        <v>2.397448201473003E-112</v>
      </c>
      <c r="GS138" s="86">
        <f t="shared" si="157"/>
        <v>3.3033841356962183E-103</v>
      </c>
      <c r="GT138" s="86">
        <f t="shared" si="157"/>
        <v>1.171522322039822E-92</v>
      </c>
      <c r="GU138" s="86">
        <f t="shared" si="157"/>
        <v>5.4168257221825563E-91</v>
      </c>
      <c r="GV138" s="86">
        <f t="shared" si="157"/>
        <v>2.1391963740480468E-95</v>
      </c>
      <c r="GW138" s="86">
        <f t="shared" si="157"/>
        <v>2.7878229201700435E-115</v>
      </c>
      <c r="GX138" s="86">
        <f t="shared" si="157"/>
        <v>2.6703609138757675E-109</v>
      </c>
      <c r="GY138" s="86">
        <f t="shared" si="157"/>
        <v>1.8741825378740512E-81</v>
      </c>
      <c r="GZ138" s="86">
        <f t="shared" si="157"/>
        <v>5.2082418604243925E-86</v>
      </c>
      <c r="HA138" s="86">
        <f t="shared" si="157"/>
        <v>5.0792150387240152E-110</v>
      </c>
      <c r="HC138" s="86">
        <f t="shared" si="153"/>
        <v>7.5808064529201829E-45</v>
      </c>
      <c r="HD138" s="86">
        <f t="shared" si="153"/>
        <v>5.7960256502896707E-48</v>
      </c>
      <c r="HE138" s="86">
        <f t="shared" si="153"/>
        <v>8.3734519057905237E-65</v>
      </c>
      <c r="HF138" s="86">
        <f t="shared" si="153"/>
        <v>2.523762085468351E-61</v>
      </c>
      <c r="HG138" s="86">
        <f t="shared" si="153"/>
        <v>1.0186258181191492E-54</v>
      </c>
      <c r="HH138" s="86">
        <f t="shared" si="153"/>
        <v>2.0263847636740166E-74</v>
      </c>
      <c r="HI138" s="86">
        <f t="shared" si="153"/>
        <v>1.1703524433872813E-55</v>
      </c>
      <c r="HJ138" s="86">
        <f t="shared" si="153"/>
        <v>1.6863060996736124E-53</v>
      </c>
      <c r="HK138" s="86">
        <f t="shared" si="153"/>
        <v>6.9454571245057306E-58</v>
      </c>
      <c r="HL138" s="86">
        <f t="shared" si="161"/>
        <v>5.0004773551051701E-59</v>
      </c>
      <c r="HM138" s="86">
        <f t="shared" si="161"/>
        <v>2.9581209600443059E-73</v>
      </c>
      <c r="HN138" s="86">
        <f t="shared" si="161"/>
        <v>1.1548592249664599E-50</v>
      </c>
      <c r="HO138" s="86">
        <f t="shared" si="161"/>
        <v>8.011488160373032E-50</v>
      </c>
      <c r="HP138" s="86">
        <f t="shared" si="161"/>
        <v>5.9983170973678154E-42</v>
      </c>
      <c r="HQ138" s="86">
        <f t="shared" si="161"/>
        <v>3.8225178008788224E-50</v>
      </c>
      <c r="HS138" s="86">
        <f t="shared" si="158"/>
        <v>0.42849289934222828</v>
      </c>
      <c r="HT138" s="86">
        <f t="shared" si="158"/>
        <v>0.49123430101758025</v>
      </c>
      <c r="HU138" s="86">
        <f t="shared" si="158"/>
        <v>0.50538996969849348</v>
      </c>
      <c r="HV138" s="86">
        <f t="shared" si="158"/>
        <v>0.5010741980064799</v>
      </c>
      <c r="HW138" s="86">
        <f t="shared" si="158"/>
        <v>0.45380605825139542</v>
      </c>
      <c r="HX138" s="86">
        <f t="shared" si="158"/>
        <v>0.4578161876196567</v>
      </c>
      <c r="HY138" s="86">
        <f t="shared" si="158"/>
        <v>0.49984061920438627</v>
      </c>
      <c r="HZ138" s="86">
        <f t="shared" si="158"/>
        <v>0.49834699055203213</v>
      </c>
      <c r="IA138" s="86">
        <f t="shared" si="158"/>
        <v>0.49438354990847999</v>
      </c>
      <c r="IB138" s="86">
        <f t="shared" si="158"/>
        <v>0.50635356869253223</v>
      </c>
      <c r="IC138" s="86">
        <f t="shared" si="158"/>
        <v>0.50061731530330922</v>
      </c>
      <c r="ID138" s="86">
        <f t="shared" si="158"/>
        <v>0.50006093746780012</v>
      </c>
      <c r="IE138" s="86">
        <f t="shared" si="158"/>
        <v>0.48187294278907944</v>
      </c>
      <c r="IF138" s="86">
        <f t="shared" si="158"/>
        <v>0.48154803752514685</v>
      </c>
      <c r="IG138" s="86">
        <f t="shared" si="158"/>
        <v>0.49018745167478073</v>
      </c>
      <c r="II138" s="86">
        <f t="shared" si="159"/>
        <v>6.7041805511864308E-20</v>
      </c>
      <c r="IJ138" s="86">
        <f t="shared" si="159"/>
        <v>3.7979653526232335E-20</v>
      </c>
      <c r="IK138" s="86">
        <f t="shared" si="159"/>
        <v>1.5539884094768171E-15</v>
      </c>
      <c r="IL138" s="86">
        <f t="shared" si="159"/>
        <v>5.150075031997662E-22</v>
      </c>
      <c r="IM138" s="86">
        <f t="shared" si="159"/>
        <v>4.6418749764149571E-24</v>
      </c>
      <c r="IN138" s="86">
        <f t="shared" si="159"/>
        <v>1.2826655610561185E-24</v>
      </c>
      <c r="IO138" s="86">
        <f t="shared" si="159"/>
        <v>2.0270363638903685E-21</v>
      </c>
      <c r="IP138" s="86">
        <f t="shared" si="159"/>
        <v>2.0094456696120319E-19</v>
      </c>
      <c r="IQ138" s="86">
        <f t="shared" si="159"/>
        <v>5.0836031190871933E-19</v>
      </c>
      <c r="IR138" s="86">
        <f t="shared" si="159"/>
        <v>2.3425595291845403E-23</v>
      </c>
      <c r="IS138" s="86">
        <f t="shared" si="159"/>
        <v>6.5539783898182276E-20</v>
      </c>
      <c r="IT138" s="86">
        <f t="shared" si="159"/>
        <v>9.7137925443840863E-22</v>
      </c>
      <c r="IU138" s="86">
        <f t="shared" si="159"/>
        <v>5.538882886409195E-23</v>
      </c>
      <c r="IV138" s="86">
        <f t="shared" si="159"/>
        <v>9.7945846804656881E-15</v>
      </c>
      <c r="IW138" s="86">
        <f t="shared" si="159"/>
        <v>1.0841182718480041E-9</v>
      </c>
      <c r="IY138" s="86">
        <f t="shared" si="160"/>
        <v>0.42849289934222828</v>
      </c>
      <c r="IZ138" s="86">
        <f t="shared" si="160"/>
        <v>0.49123430101758025</v>
      </c>
      <c r="JA138" s="86">
        <f t="shared" si="160"/>
        <v>0.50538996969849503</v>
      </c>
      <c r="JB138" s="86">
        <f t="shared" si="160"/>
        <v>0.5010741980064799</v>
      </c>
      <c r="JC138" s="86">
        <f t="shared" si="160"/>
        <v>0.45380605825139542</v>
      </c>
      <c r="JD138" s="86">
        <f t="shared" si="160"/>
        <v>0.4578161876196567</v>
      </c>
      <c r="JE138" s="86">
        <f t="shared" si="160"/>
        <v>0.49984061920438627</v>
      </c>
      <c r="JF138" s="86">
        <f t="shared" si="160"/>
        <v>0.49834699055203213</v>
      </c>
      <c r="JG138" s="86">
        <f t="shared" si="160"/>
        <v>0.49438354990847999</v>
      </c>
      <c r="JH138" s="86">
        <f t="shared" si="160"/>
        <v>0.50635356869253223</v>
      </c>
      <c r="JI138" s="86">
        <f t="shared" si="160"/>
        <v>0.50061731530330922</v>
      </c>
      <c r="JJ138" s="86">
        <f t="shared" si="160"/>
        <v>0.50006093746780012</v>
      </c>
      <c r="JK138" s="86">
        <f t="shared" si="160"/>
        <v>0.48187294278907944</v>
      </c>
      <c r="JL138" s="86">
        <f t="shared" si="160"/>
        <v>0.48154803752515662</v>
      </c>
      <c r="JM138" s="86">
        <f t="shared" si="160"/>
        <v>0.49018745275889902</v>
      </c>
    </row>
    <row r="139" spans="2:273" x14ac:dyDescent="0.25">
      <c r="B139" s="2">
        <v>112</v>
      </c>
      <c r="C139" s="37">
        <v>94.459000000000003</v>
      </c>
      <c r="D139" s="37">
        <v>94.704999999999998</v>
      </c>
      <c r="E139" s="37">
        <v>94.343999999999994</v>
      </c>
      <c r="F139" s="37">
        <v>97.557000000000002</v>
      </c>
      <c r="G139" s="37">
        <v>102.869</v>
      </c>
      <c r="H139" s="37">
        <v>103.233</v>
      </c>
      <c r="I139" s="37">
        <v>103.033</v>
      </c>
      <c r="J139" s="37">
        <v>97.745999999999995</v>
      </c>
      <c r="K139" s="37">
        <v>96.216999999999999</v>
      </c>
      <c r="L139" s="37">
        <v>107.068</v>
      </c>
      <c r="M139" s="37">
        <v>102.033</v>
      </c>
      <c r="N139" s="37">
        <v>102.298</v>
      </c>
      <c r="O139" s="37">
        <v>114</v>
      </c>
      <c r="P139" s="37">
        <v>136.84700000000001</v>
      </c>
      <c r="Q139" s="37">
        <v>176.28299999999999</v>
      </c>
      <c r="S139" s="4">
        <f t="shared" si="162"/>
        <v>93.925331261912717</v>
      </c>
      <c r="T139" s="4">
        <f t="shared" si="162"/>
        <v>94.083584479810099</v>
      </c>
      <c r="U139" s="4">
        <f t="shared" si="162"/>
        <v>93.867256208348863</v>
      </c>
      <c r="V139" s="4">
        <f t="shared" si="162"/>
        <v>97.045003932239524</v>
      </c>
      <c r="W139" s="4">
        <f t="shared" si="162"/>
        <v>102.05730824337424</v>
      </c>
      <c r="X139" s="4">
        <f t="shared" si="162"/>
        <v>105.17409667000926</v>
      </c>
      <c r="Y139" s="4">
        <f t="shared" si="162"/>
        <v>102.01973936731201</v>
      </c>
      <c r="Z139" s="4">
        <f t="shared" si="162"/>
        <v>98.788070621059447</v>
      </c>
      <c r="AA139" s="4">
        <f t="shared" si="162"/>
        <v>97.887301832780963</v>
      </c>
      <c r="AB139" s="4">
        <f t="shared" si="162"/>
        <v>105.6147543466038</v>
      </c>
      <c r="AC139" s="4">
        <f t="shared" si="162"/>
        <v>102.92619831976478</v>
      </c>
      <c r="AD139" s="4">
        <f t="shared" si="162"/>
        <v>102.53608404853368</v>
      </c>
      <c r="AE139" s="4">
        <f t="shared" si="162"/>
        <v>112.31261913265293</v>
      </c>
      <c r="AF139" s="4">
        <f t="shared" si="162"/>
        <v>137.13124389953802</v>
      </c>
      <c r="AG139" s="4">
        <f t="shared" si="162"/>
        <v>179.13032400577245</v>
      </c>
      <c r="AI139" s="4">
        <f t="shared" si="163"/>
        <v>0.53366873808728599</v>
      </c>
      <c r="AJ139" s="4">
        <f t="shared" si="163"/>
        <v>0.62141552018989898</v>
      </c>
      <c r="AK139" s="4">
        <f t="shared" si="163"/>
        <v>0.47674379165113123</v>
      </c>
      <c r="AL139" s="4">
        <f t="shared" si="163"/>
        <v>0.51199606776047801</v>
      </c>
      <c r="AM139" s="4">
        <f t="shared" si="163"/>
        <v>0.81169175662576265</v>
      </c>
      <c r="AN139" s="4">
        <f t="shared" si="163"/>
        <v>-1.9410966700092587</v>
      </c>
      <c r="AO139" s="4">
        <f t="shared" si="163"/>
        <v>1.013260632687988</v>
      </c>
      <c r="AP139" s="4">
        <f t="shared" si="163"/>
        <v>-1.0420706210594517</v>
      </c>
      <c r="AQ139" s="4">
        <f t="shared" si="163"/>
        <v>-1.6703018327809644</v>
      </c>
      <c r="AR139" s="4">
        <f t="shared" si="163"/>
        <v>1.4532456533961948</v>
      </c>
      <c r="AS139" s="4">
        <f t="shared" si="163"/>
        <v>-0.89319831976477815</v>
      </c>
      <c r="AT139" s="4">
        <f t="shared" si="163"/>
        <v>-0.23808404853367904</v>
      </c>
      <c r="AU139" s="4">
        <f t="shared" si="163"/>
        <v>1.6873808673470734</v>
      </c>
      <c r="AV139" s="4">
        <f t="shared" si="163"/>
        <v>-0.2842438995380121</v>
      </c>
      <c r="AW139" s="4">
        <f t="shared" si="163"/>
        <v>-2.8473240057724638</v>
      </c>
      <c r="AY139" s="2">
        <f t="shared" si="154"/>
        <v>93.351178901260269</v>
      </c>
      <c r="AZ139" s="2">
        <f t="shared" si="154"/>
        <v>92.575563180505114</v>
      </c>
      <c r="BA139" s="2">
        <f t="shared" si="154"/>
        <v>90.003278759529735</v>
      </c>
      <c r="BB139" s="2">
        <f t="shared" si="154"/>
        <v>90.073094601715226</v>
      </c>
      <c r="BC139" s="2">
        <f t="shared" si="154"/>
        <v>92.408321289431171</v>
      </c>
      <c r="BD139" s="2">
        <f t="shared" si="154"/>
        <v>92.425955293840119</v>
      </c>
      <c r="BE139" s="2">
        <f t="shared" si="154"/>
        <v>90.57823372550223</v>
      </c>
      <c r="BF139" s="2">
        <f t="shared" si="154"/>
        <v>91.050739880785557</v>
      </c>
      <c r="BG139" s="2">
        <f t="shared" si="154"/>
        <v>89.935491447478597</v>
      </c>
      <c r="BH139" s="2">
        <f t="shared" si="154"/>
        <v>92.865245677659431</v>
      </c>
      <c r="BI139" s="2">
        <f t="shared" si="154"/>
        <v>91.603685582863093</v>
      </c>
      <c r="BJ139" s="2">
        <f t="shared" si="154"/>
        <v>90.469559211827473</v>
      </c>
      <c r="BK139" s="2">
        <f t="shared" si="154"/>
        <v>91.829389610370015</v>
      </c>
      <c r="BL139" s="2">
        <f t="shared" si="154"/>
        <v>93.457118714157403</v>
      </c>
      <c r="BM139" s="2">
        <f t="shared" si="154"/>
        <v>97.04182109350468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115.53473508442781</v>
      </c>
      <c r="DL139" s="2">
        <f t="shared" si="164"/>
        <v>119.39394550826133</v>
      </c>
      <c r="DM139" s="2">
        <f t="shared" si="164"/>
        <v>116.10879658605978</v>
      </c>
      <c r="DN139" s="2">
        <f t="shared" si="164"/>
        <v>116.40706269832587</v>
      </c>
      <c r="DO139" s="2">
        <f t="shared" si="164"/>
        <v>115.47058047926467</v>
      </c>
      <c r="DP139" s="2">
        <f t="shared" si="164"/>
        <v>118.6666524419156</v>
      </c>
      <c r="DQ139" s="2">
        <f t="shared" si="164"/>
        <v>115.96790732027576</v>
      </c>
      <c r="DR139" s="2">
        <f t="shared" si="164"/>
        <v>120.29433783783783</v>
      </c>
      <c r="DS139" s="2">
        <f t="shared" si="164"/>
        <v>111.89192689075631</v>
      </c>
      <c r="DT139" s="2">
        <f t="shared" si="164"/>
        <v>110.22461084797558</v>
      </c>
      <c r="DU139" s="2">
        <f t="shared" si="164"/>
        <v>114.0531462184874</v>
      </c>
      <c r="DV139" s="2">
        <f t="shared" si="164"/>
        <v>121.33272044817927</v>
      </c>
      <c r="DW139" s="2">
        <f t="shared" si="164"/>
        <v>118.96886974789915</v>
      </c>
      <c r="DX139" s="2">
        <f t="shared" si="164"/>
        <v>119.12809848484846</v>
      </c>
      <c r="DY139" s="2">
        <f t="shared" si="164"/>
        <v>110.00160049261083</v>
      </c>
      <c r="EA139" s="2">
        <f t="shared" si="152"/>
        <v>93.295460709759197</v>
      </c>
      <c r="EB139" s="2">
        <f t="shared" si="152"/>
        <v>92.503471058742576</v>
      </c>
      <c r="EC139" s="2">
        <f t="shared" si="152"/>
        <v>89.945457208689959</v>
      </c>
      <c r="ED139" s="2">
        <f t="shared" si="152"/>
        <v>90.050855702391459</v>
      </c>
      <c r="EE139" s="2">
        <f t="shared" si="151"/>
        <v>92.379189155884134</v>
      </c>
      <c r="EF139" s="2">
        <f t="shared" si="151"/>
        <v>92.379456924339223</v>
      </c>
      <c r="EG139" s="2">
        <f t="shared" si="151"/>
        <v>90.529967584163359</v>
      </c>
      <c r="EH139" s="2">
        <f t="shared" si="151"/>
        <v>91.002116043704106</v>
      </c>
      <c r="EI139" s="2">
        <f t="shared" si="151"/>
        <v>89.891383317450035</v>
      </c>
      <c r="EJ139" s="2">
        <f t="shared" si="151"/>
        <v>92.84740665083136</v>
      </c>
      <c r="EK139" s="2">
        <f t="shared" si="151"/>
        <v>91.564482239120338</v>
      </c>
      <c r="EL139" s="2">
        <f t="shared" si="151"/>
        <v>90.385768537652439</v>
      </c>
      <c r="EM139" s="2">
        <f t="shared" si="135"/>
        <v>91.781780035776052</v>
      </c>
      <c r="EN139" s="2">
        <f t="shared" si="135"/>
        <v>93.413117355914011</v>
      </c>
      <c r="EO139" s="2">
        <f t="shared" si="135"/>
        <v>97.070194396613815</v>
      </c>
      <c r="EQ139" s="2">
        <f t="shared" si="165"/>
        <v>93.586881323436117</v>
      </c>
      <c r="ER139" s="2">
        <f t="shared" si="165"/>
        <v>92.843480993693419</v>
      </c>
      <c r="ES139" s="2">
        <f t="shared" si="165"/>
        <v>90.101283437529091</v>
      </c>
      <c r="ET139" s="2">
        <f t="shared" si="165"/>
        <v>89.884909132605088</v>
      </c>
      <c r="EU139" s="2">
        <f t="shared" si="165"/>
        <v>92.304081393287746</v>
      </c>
      <c r="EV139" s="2">
        <f t="shared" si="165"/>
        <v>92.412372226243178</v>
      </c>
      <c r="EW139" s="2">
        <f t="shared" si="165"/>
        <v>90.619349434842121</v>
      </c>
      <c r="EX139" s="2">
        <f t="shared" si="165"/>
        <v>91.001333722346246</v>
      </c>
      <c r="EY139" s="2">
        <f t="shared" si="165"/>
        <v>89.955625346002691</v>
      </c>
      <c r="EZ139" s="2">
        <f t="shared" si="165"/>
        <v>92.701388283764189</v>
      </c>
      <c r="FA139" s="2">
        <f t="shared" si="165"/>
        <v>91.557261907175572</v>
      </c>
      <c r="FB139" s="2">
        <f t="shared" si="165"/>
        <v>90.696518019643761</v>
      </c>
      <c r="FC139" s="2">
        <f t="shared" si="165"/>
        <v>91.777494900560924</v>
      </c>
      <c r="FD139" s="2">
        <f t="shared" si="165"/>
        <v>93.354662069902503</v>
      </c>
      <c r="FE139" s="2">
        <f t="shared" si="165"/>
        <v>96.251817442612278</v>
      </c>
      <c r="FG139" s="2">
        <f t="shared" si="166"/>
        <v>0.99847901687185925</v>
      </c>
      <c r="FH139" s="2">
        <f t="shared" si="166"/>
        <v>0.99849054074054788</v>
      </c>
      <c r="FI139" s="2">
        <f t="shared" si="166"/>
        <v>0.99853999019426343</v>
      </c>
      <c r="FJ139" s="2">
        <f t="shared" si="166"/>
        <v>0.99856851680842218</v>
      </c>
      <c r="FK139" s="2">
        <f t="shared" si="166"/>
        <v>0.99846236970543434</v>
      </c>
      <c r="FL139" s="2">
        <f t="shared" si="166"/>
        <v>0.99834036802419268</v>
      </c>
      <c r="FM139" s="2">
        <f t="shared" si="166"/>
        <v>0.99845263808138396</v>
      </c>
      <c r="FN139" s="2">
        <f t="shared" si="166"/>
        <v>0.99833697884502437</v>
      </c>
      <c r="FO139" s="2">
        <f t="shared" si="166"/>
        <v>0.99832679557599169</v>
      </c>
      <c r="FP139" s="2">
        <f t="shared" si="166"/>
        <v>0.99811787346068126</v>
      </c>
      <c r="FQ139" s="2">
        <f t="shared" si="166"/>
        <v>0.99822154568000521</v>
      </c>
      <c r="FR139" s="2">
        <f t="shared" si="166"/>
        <v>0.99834401376589854</v>
      </c>
      <c r="FS139" s="2">
        <f t="shared" si="166"/>
        <v>0.99823444079893153</v>
      </c>
      <c r="FT139" s="2">
        <f t="shared" si="166"/>
        <v>0.99811480951846743</v>
      </c>
      <c r="FU139" s="2">
        <f t="shared" si="166"/>
        <v>0.99804280457458339</v>
      </c>
      <c r="FW139" s="2">
        <f t="shared" si="156"/>
        <v>7.5123822295519171E-2</v>
      </c>
      <c r="FX139" s="2">
        <f t="shared" si="156"/>
        <v>9.265036951994475E-2</v>
      </c>
      <c r="FY139" s="2">
        <f t="shared" si="156"/>
        <v>0.12592757293933254</v>
      </c>
      <c r="FZ139" s="2">
        <f t="shared" si="156"/>
        <v>9.3340693963141666E-2</v>
      </c>
      <c r="GA139" s="2">
        <f t="shared" si="156"/>
        <v>8.4863256141926829E-2</v>
      </c>
      <c r="GB139" s="2">
        <f t="shared" si="156"/>
        <v>8.7232961557078229E-2</v>
      </c>
      <c r="GC139" s="2">
        <f t="shared" si="156"/>
        <v>9.9622485275805195E-2</v>
      </c>
      <c r="GD139" s="2">
        <f t="shared" si="156"/>
        <v>0.1147194021260436</v>
      </c>
      <c r="GE139" s="2">
        <f t="shared" si="156"/>
        <v>0.11358176812768056</v>
      </c>
      <c r="GF139" s="2">
        <f t="shared" si="156"/>
        <v>0.10181644041881271</v>
      </c>
      <c r="GG139" s="2">
        <f t="shared" si="156"/>
        <v>0.10965117231672225</v>
      </c>
      <c r="GH139" s="2">
        <f t="shared" si="156"/>
        <v>0.10472406137337469</v>
      </c>
      <c r="GI139" s="2">
        <f t="shared" si="156"/>
        <v>9.1208743230711806E-2</v>
      </c>
      <c r="GJ139" s="2">
        <f t="shared" si="156"/>
        <v>7.6576127140907918E-2</v>
      </c>
      <c r="GK139" s="2">
        <f t="shared" si="156"/>
        <v>6.5596412144717522E-2</v>
      </c>
      <c r="GM139" s="86">
        <f t="shared" si="157"/>
        <v>3.9809638829606591E-79</v>
      </c>
      <c r="GN139" s="86">
        <f t="shared" si="157"/>
        <v>9.6683495744765271E-83</v>
      </c>
      <c r="GO139" s="86">
        <f t="shared" si="157"/>
        <v>1.7455137842655866E-110</v>
      </c>
      <c r="GP139" s="86">
        <f t="shared" si="157"/>
        <v>3.6799714980854164E-118</v>
      </c>
      <c r="GQ139" s="86">
        <f t="shared" si="157"/>
        <v>1.4655750543585387E-114</v>
      </c>
      <c r="GR139" s="86">
        <f t="shared" si="157"/>
        <v>1.1025103339326734E-116</v>
      </c>
      <c r="GS139" s="86">
        <f t="shared" si="157"/>
        <v>3.639699301958202E-107</v>
      </c>
      <c r="GT139" s="86">
        <f t="shared" si="157"/>
        <v>3.4287776073575301E-96</v>
      </c>
      <c r="GU139" s="86">
        <f t="shared" si="157"/>
        <v>1.9566193463151812E-94</v>
      </c>
      <c r="GV139" s="86">
        <f t="shared" si="157"/>
        <v>4.6510930045390124E-99</v>
      </c>
      <c r="GW139" s="86">
        <f t="shared" si="157"/>
        <v>1.0190006154427105E-119</v>
      </c>
      <c r="GX139" s="86">
        <f t="shared" si="157"/>
        <v>1.8834819963701316E-113</v>
      </c>
      <c r="GY139" s="86">
        <f t="shared" si="157"/>
        <v>1.4786253370519425E-84</v>
      </c>
      <c r="GZ139" s="86">
        <f t="shared" si="157"/>
        <v>2.8270446705306445E-89</v>
      </c>
      <c r="HA139" s="86">
        <f t="shared" si="157"/>
        <v>3.905743991644207E-114</v>
      </c>
      <c r="HC139" s="86">
        <f t="shared" si="153"/>
        <v>8.3694193074981062E-48</v>
      </c>
      <c r="HD139" s="86">
        <f t="shared" si="153"/>
        <v>5.6068973582361932E-51</v>
      </c>
      <c r="HE139" s="86">
        <f t="shared" si="153"/>
        <v>8.9935107450191132E-69</v>
      </c>
      <c r="HF139" s="86">
        <f t="shared" si="153"/>
        <v>4.3156202339997639E-65</v>
      </c>
      <c r="HG139" s="86">
        <f t="shared" si="153"/>
        <v>3.9484896112955437E-58</v>
      </c>
      <c r="HH139" s="86">
        <f t="shared" si="153"/>
        <v>3.8892665585690747E-79</v>
      </c>
      <c r="HI139" s="86">
        <f t="shared" si="153"/>
        <v>4.502361986120021E-59</v>
      </c>
      <c r="HJ139" s="86">
        <f t="shared" si="153"/>
        <v>9.3531600217751449E-57</v>
      </c>
      <c r="HK139" s="86">
        <f t="shared" si="153"/>
        <v>2.2145445445479844E-61</v>
      </c>
      <c r="HL139" s="86">
        <f t="shared" si="161"/>
        <v>1.1517322758897067E-62</v>
      </c>
      <c r="HM139" s="86">
        <f t="shared" si="161"/>
        <v>8.8766072444009026E-78</v>
      </c>
      <c r="HN139" s="86">
        <f t="shared" si="161"/>
        <v>1.0546201749385559E-53</v>
      </c>
      <c r="HO139" s="86">
        <f t="shared" si="161"/>
        <v>6.555759424886683E-53</v>
      </c>
      <c r="HP139" s="86">
        <f t="shared" si="161"/>
        <v>1.5616609045332427E-44</v>
      </c>
      <c r="HQ139" s="86">
        <f t="shared" si="161"/>
        <v>3.6737911593894695E-53</v>
      </c>
      <c r="HS139" s="86">
        <f t="shared" si="158"/>
        <v>0.47953091269765308</v>
      </c>
      <c r="HT139" s="86">
        <f t="shared" si="158"/>
        <v>0.44446615310116017</v>
      </c>
      <c r="HU139" s="86">
        <f t="shared" si="158"/>
        <v>0.4953012190458646</v>
      </c>
      <c r="HV139" s="86">
        <f t="shared" si="158"/>
        <v>0.50151781784231309</v>
      </c>
      <c r="HW139" s="86">
        <f t="shared" si="158"/>
        <v>0.49824495473971803</v>
      </c>
      <c r="HX139" s="86">
        <f t="shared" si="158"/>
        <v>0.50042291181163601</v>
      </c>
      <c r="HY139" s="86">
        <f t="shared" si="158"/>
        <v>0.50227387735912987</v>
      </c>
      <c r="HZ139" s="86">
        <f t="shared" si="158"/>
        <v>0.45391572710589123</v>
      </c>
      <c r="IA139" s="86">
        <f t="shared" si="158"/>
        <v>0.44632314463885608</v>
      </c>
      <c r="IB139" s="86">
        <f t="shared" si="158"/>
        <v>0.48471603408144753</v>
      </c>
      <c r="IC139" s="86">
        <f t="shared" si="158"/>
        <v>0.4601217889660662</v>
      </c>
      <c r="ID139" s="86">
        <f t="shared" si="158"/>
        <v>0.4572544316244665</v>
      </c>
      <c r="IE139" s="86">
        <f t="shared" si="158"/>
        <v>0.50620076331289787</v>
      </c>
      <c r="IF139" s="86">
        <f t="shared" si="158"/>
        <v>0.51686686741213494</v>
      </c>
      <c r="IG139" s="86">
        <f t="shared" si="158"/>
        <v>0.53006454460788699</v>
      </c>
      <c r="II139" s="86">
        <f t="shared" si="159"/>
        <v>1.2607770100277107E-18</v>
      </c>
      <c r="IJ139" s="86">
        <f t="shared" si="159"/>
        <v>9.8375293523069415E-19</v>
      </c>
      <c r="IK139" s="86">
        <f t="shared" si="159"/>
        <v>2.7222082433092173E-14</v>
      </c>
      <c r="IL139" s="86">
        <f t="shared" si="159"/>
        <v>1.8666563774764071E-20</v>
      </c>
      <c r="IM139" s="86">
        <f t="shared" si="159"/>
        <v>2.0390405008524415E-22</v>
      </c>
      <c r="IN139" s="86">
        <f t="shared" si="159"/>
        <v>6.4825800035330339E-23</v>
      </c>
      <c r="IO139" s="86">
        <f t="shared" si="159"/>
        <v>7.3752812813788399E-20</v>
      </c>
      <c r="IP139" s="86">
        <f t="shared" si="159"/>
        <v>6.4614313811517277E-18</v>
      </c>
      <c r="IQ139" s="86">
        <f t="shared" si="159"/>
        <v>1.4867235625798747E-17</v>
      </c>
      <c r="IR139" s="86">
        <f t="shared" si="159"/>
        <v>1.2573864960350136E-21</v>
      </c>
      <c r="IS139" s="86">
        <f t="shared" si="159"/>
        <v>2.1335190870238662E-18</v>
      </c>
      <c r="IT139" s="86">
        <f t="shared" si="159"/>
        <v>4.090704628052321E-20</v>
      </c>
      <c r="IU139" s="86">
        <f t="shared" si="159"/>
        <v>2.2847728512237022E-21</v>
      </c>
      <c r="IV139" s="86">
        <f t="shared" si="159"/>
        <v>8.2844441673162039E-14</v>
      </c>
      <c r="IW139" s="86">
        <f t="shared" si="159"/>
        <v>3.8106702867215932E-9</v>
      </c>
      <c r="IY139" s="86">
        <f t="shared" si="160"/>
        <v>0.47953091269765308</v>
      </c>
      <c r="IZ139" s="86">
        <f t="shared" si="160"/>
        <v>0.44446615310116017</v>
      </c>
      <c r="JA139" s="86">
        <f t="shared" si="160"/>
        <v>0.49530121904589181</v>
      </c>
      <c r="JB139" s="86">
        <f t="shared" si="160"/>
        <v>0.50151781784231309</v>
      </c>
      <c r="JC139" s="86">
        <f t="shared" si="160"/>
        <v>0.49824495473971803</v>
      </c>
      <c r="JD139" s="86">
        <f t="shared" si="160"/>
        <v>0.50042291181163601</v>
      </c>
      <c r="JE139" s="86">
        <f t="shared" si="160"/>
        <v>0.50227387735912987</v>
      </c>
      <c r="JF139" s="86">
        <f t="shared" si="160"/>
        <v>0.45391572710589123</v>
      </c>
      <c r="JG139" s="86">
        <f t="shared" si="160"/>
        <v>0.44632314463885608</v>
      </c>
      <c r="JH139" s="86">
        <f t="shared" si="160"/>
        <v>0.48471603408144753</v>
      </c>
      <c r="JI139" s="86">
        <f t="shared" si="160"/>
        <v>0.4601217889660662</v>
      </c>
      <c r="JJ139" s="86">
        <f t="shared" si="160"/>
        <v>0.4572544316244665</v>
      </c>
      <c r="JK139" s="86">
        <f t="shared" si="160"/>
        <v>0.50620076331289787</v>
      </c>
      <c r="JL139" s="86">
        <f t="shared" si="160"/>
        <v>0.51686686741221777</v>
      </c>
      <c r="JM139" s="86">
        <f t="shared" si="160"/>
        <v>0.53006454841855732</v>
      </c>
    </row>
    <row r="140" spans="2:273" x14ac:dyDescent="0.25">
      <c r="B140" s="2">
        <v>113</v>
      </c>
      <c r="C140" s="37">
        <v>93.623000000000005</v>
      </c>
      <c r="D140" s="37">
        <v>91.983999999999995</v>
      </c>
      <c r="E140" s="37">
        <v>91.164000000000001</v>
      </c>
      <c r="F140" s="37">
        <v>94.721000000000004</v>
      </c>
      <c r="G140" s="37">
        <v>101.246</v>
      </c>
      <c r="H140" s="37">
        <v>103.217</v>
      </c>
      <c r="I140" s="37">
        <v>99.867000000000004</v>
      </c>
      <c r="J140" s="37">
        <v>97.084999999999994</v>
      </c>
      <c r="K140" s="37">
        <v>95.35</v>
      </c>
      <c r="L140" s="37">
        <v>102.271</v>
      </c>
      <c r="M140" s="37">
        <v>97.766999999999996</v>
      </c>
      <c r="N140" s="37">
        <v>99.192999999999998</v>
      </c>
      <c r="O140" s="37">
        <v>107.414</v>
      </c>
      <c r="P140" s="37">
        <v>130.49199999999999</v>
      </c>
      <c r="Q140" s="37">
        <v>171.36699999999999</v>
      </c>
      <c r="S140" s="4">
        <f t="shared" si="162"/>
        <v>93.662198852524625</v>
      </c>
      <c r="T140" s="4">
        <f t="shared" si="162"/>
        <v>93.302675091905783</v>
      </c>
      <c r="U140" s="4">
        <f t="shared" si="162"/>
        <v>92.538037961608367</v>
      </c>
      <c r="V140" s="4">
        <f t="shared" si="162"/>
        <v>94.831306056183308</v>
      </c>
      <c r="W140" s="4">
        <f t="shared" si="162"/>
        <v>99.924535976866679</v>
      </c>
      <c r="X140" s="4">
        <f t="shared" si="162"/>
        <v>102.22488552517218</v>
      </c>
      <c r="Y140" s="4">
        <f t="shared" si="162"/>
        <v>98.410060086312072</v>
      </c>
      <c r="Z140" s="4">
        <f t="shared" si="162"/>
        <v>95.5510987367269</v>
      </c>
      <c r="AA140" s="4">
        <f t="shared" si="162"/>
        <v>94.56400668234653</v>
      </c>
      <c r="AB140" s="4">
        <f t="shared" si="162"/>
        <v>100.82249529777609</v>
      </c>
      <c r="AC140" s="4">
        <f t="shared" si="162"/>
        <v>98.369785404451946</v>
      </c>
      <c r="AD140" s="4">
        <f t="shared" si="162"/>
        <v>97.543592600958817</v>
      </c>
      <c r="AE140" s="4">
        <f t="shared" si="162"/>
        <v>106.99068546442533</v>
      </c>
      <c r="AF140" s="4">
        <f t="shared" si="162"/>
        <v>130.44500512598907</v>
      </c>
      <c r="AG140" s="4">
        <f t="shared" si="162"/>
        <v>170.92783348117058</v>
      </c>
      <c r="AI140" s="4">
        <f t="shared" si="163"/>
        <v>-3.919885252462052E-2</v>
      </c>
      <c r="AJ140" s="4">
        <f t="shared" si="163"/>
        <v>-1.3186750919057886</v>
      </c>
      <c r="AK140" s="4">
        <f t="shared" si="163"/>
        <v>-1.3740379616083658</v>
      </c>
      <c r="AL140" s="4">
        <f t="shared" si="163"/>
        <v>-0.11030605618330469</v>
      </c>
      <c r="AM140" s="4">
        <f t="shared" si="163"/>
        <v>1.3214640231333163</v>
      </c>
      <c r="AN140" s="4">
        <f t="shared" si="163"/>
        <v>0.99211447482781523</v>
      </c>
      <c r="AO140" s="4">
        <f t="shared" si="163"/>
        <v>1.4569399136879326</v>
      </c>
      <c r="AP140" s="4">
        <f t="shared" si="163"/>
        <v>1.5339012632730942</v>
      </c>
      <c r="AQ140" s="4">
        <f t="shared" si="163"/>
        <v>0.78599331765346392</v>
      </c>
      <c r="AR140" s="4">
        <f t="shared" si="163"/>
        <v>1.4485047022239144</v>
      </c>
      <c r="AS140" s="4">
        <f t="shared" si="163"/>
        <v>-0.60278540445195006</v>
      </c>
      <c r="AT140" s="4">
        <f t="shared" si="163"/>
        <v>1.6494073990411806</v>
      </c>
      <c r="AU140" s="4">
        <f t="shared" si="163"/>
        <v>0.42331453557467569</v>
      </c>
      <c r="AV140" s="4">
        <f t="shared" si="163"/>
        <v>4.6994874010920284E-2</v>
      </c>
      <c r="AW140" s="4">
        <f t="shared" si="163"/>
        <v>0.43916651882940982</v>
      </c>
      <c r="AY140" s="2">
        <f t="shared" si="154"/>
        <v>93.16197442637521</v>
      </c>
      <c r="AZ140" s="2">
        <f t="shared" si="154"/>
        <v>92.367836052582732</v>
      </c>
      <c r="BA140" s="2">
        <f t="shared" si="154"/>
        <v>89.857665287453102</v>
      </c>
      <c r="BB140" s="2">
        <f t="shared" si="154"/>
        <v>89.931511543131506</v>
      </c>
      <c r="BC140" s="2">
        <f t="shared" si="154"/>
        <v>92.237718599816091</v>
      </c>
      <c r="BD140" s="2">
        <f t="shared" si="154"/>
        <v>92.246636711624717</v>
      </c>
      <c r="BE140" s="2">
        <f t="shared" si="154"/>
        <v>90.385466993146068</v>
      </c>
      <c r="BF140" s="2">
        <f t="shared" si="154"/>
        <v>90.893153483835476</v>
      </c>
      <c r="BG140" s="2">
        <f t="shared" si="154"/>
        <v>89.803147830852367</v>
      </c>
      <c r="BH140" s="2">
        <f t="shared" si="154"/>
        <v>92.718927536962127</v>
      </c>
      <c r="BI140" s="2">
        <f t="shared" si="154"/>
        <v>91.425495309878173</v>
      </c>
      <c r="BJ140" s="2">
        <f t="shared" si="154"/>
        <v>90.287699012849785</v>
      </c>
      <c r="BK140" s="2">
        <f t="shared" si="154"/>
        <v>91.680547406956094</v>
      </c>
      <c r="BL140" s="2">
        <f t="shared" si="154"/>
        <v>93.327571562584993</v>
      </c>
      <c r="BM140" s="2">
        <f t="shared" si="154"/>
        <v>96.9598021730244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115.58553574108822</v>
      </c>
      <c r="DL140" s="2">
        <f t="shared" si="164"/>
        <v>119.50932902943433</v>
      </c>
      <c r="DM140" s="2">
        <f t="shared" si="164"/>
        <v>116.23058771929827</v>
      </c>
      <c r="DN140" s="2">
        <f t="shared" si="164"/>
        <v>116.51412649086335</v>
      </c>
      <c r="DO140" s="2">
        <f t="shared" si="164"/>
        <v>115.54239643287011</v>
      </c>
      <c r="DP140" s="2">
        <f t="shared" si="164"/>
        <v>118.77129445234709</v>
      </c>
      <c r="DQ140" s="2">
        <f t="shared" si="164"/>
        <v>116.06920002188424</v>
      </c>
      <c r="DR140" s="2">
        <f t="shared" si="164"/>
        <v>120.45329407979408</v>
      </c>
      <c r="DS140" s="2">
        <f t="shared" si="164"/>
        <v>111.97444985994399</v>
      </c>
      <c r="DT140" s="2">
        <f t="shared" si="164"/>
        <v>110.28338029029797</v>
      </c>
      <c r="DU140" s="2">
        <f t="shared" si="164"/>
        <v>114.13867170868348</v>
      </c>
      <c r="DV140" s="2">
        <f t="shared" si="164"/>
        <v>121.49700980392157</v>
      </c>
      <c r="DW140" s="2">
        <f t="shared" si="164"/>
        <v>119.09576414565825</v>
      </c>
      <c r="DX140" s="2">
        <f t="shared" si="164"/>
        <v>119.26929500891264</v>
      </c>
      <c r="DY140" s="2">
        <f t="shared" si="164"/>
        <v>110.03633103448276</v>
      </c>
      <c r="EA140" s="2">
        <f t="shared" si="152"/>
        <v>93.105166734912743</v>
      </c>
      <c r="EB140" s="2">
        <f t="shared" si="152"/>
        <v>92.293400533241581</v>
      </c>
      <c r="EC140" s="2">
        <f t="shared" si="152"/>
        <v>89.800001974983559</v>
      </c>
      <c r="ED140" s="2">
        <f t="shared" si="152"/>
        <v>89.914754487212747</v>
      </c>
      <c r="EE140" s="2">
        <f t="shared" si="151"/>
        <v>92.212461491065895</v>
      </c>
      <c r="EF140" s="2">
        <f t="shared" si="151"/>
        <v>92.203069907597339</v>
      </c>
      <c r="EG140" s="2">
        <f t="shared" si="151"/>
        <v>90.338795237585231</v>
      </c>
      <c r="EH140" s="2">
        <f t="shared" si="151"/>
        <v>90.848366609594009</v>
      </c>
      <c r="EI140" s="2">
        <f t="shared" si="151"/>
        <v>89.760820360096645</v>
      </c>
      <c r="EJ140" s="2">
        <f t="shared" si="151"/>
        <v>92.706013946805086</v>
      </c>
      <c r="EK140" s="2">
        <f t="shared" si="151"/>
        <v>91.389512655742379</v>
      </c>
      <c r="EL140" s="2">
        <f t="shared" si="151"/>
        <v>90.202625039560658</v>
      </c>
      <c r="EM140" s="2">
        <f t="shared" si="135"/>
        <v>91.636776722090246</v>
      </c>
      <c r="EN140" s="2">
        <f t="shared" si="135"/>
        <v>93.288115656400009</v>
      </c>
      <c r="EO140" s="2">
        <f t="shared" si="135"/>
        <v>96.997988975708125</v>
      </c>
      <c r="EQ140" s="2">
        <f t="shared" si="165"/>
        <v>93.418448025449962</v>
      </c>
      <c r="ER140" s="2">
        <f t="shared" si="165"/>
        <v>92.660510062162302</v>
      </c>
      <c r="ES140" s="2">
        <f t="shared" si="165"/>
        <v>89.964679987450069</v>
      </c>
      <c r="ET140" s="2">
        <f t="shared" si="165"/>
        <v>89.737557526926921</v>
      </c>
      <c r="EU140" s="2">
        <f t="shared" si="165"/>
        <v>92.131593511672889</v>
      </c>
      <c r="EV140" s="2">
        <f t="shared" si="165"/>
        <v>92.238359064202996</v>
      </c>
      <c r="EW140" s="2">
        <f t="shared" si="165"/>
        <v>90.434510213391462</v>
      </c>
      <c r="EX140" s="2">
        <f t="shared" si="165"/>
        <v>90.847391668358028</v>
      </c>
      <c r="EY140" s="2">
        <f t="shared" si="165"/>
        <v>89.829209943096714</v>
      </c>
      <c r="EZ140" s="2">
        <f t="shared" si="165"/>
        <v>92.549860593415133</v>
      </c>
      <c r="FA140" s="2">
        <f t="shared" si="165"/>
        <v>91.38176655346615</v>
      </c>
      <c r="FB140" s="2">
        <f t="shared" si="165"/>
        <v>90.535174200201112</v>
      </c>
      <c r="FC140" s="2">
        <f t="shared" si="165"/>
        <v>91.632228454869946</v>
      </c>
      <c r="FD140" s="2">
        <f t="shared" si="165"/>
        <v>93.225471125301439</v>
      </c>
      <c r="FE140" s="2">
        <f t="shared" si="165"/>
        <v>96.138023899958441</v>
      </c>
      <c r="FG140" s="2">
        <f t="shared" si="166"/>
        <v>0.99861266123307113</v>
      </c>
      <c r="FH140" s="2">
        <f t="shared" si="166"/>
        <v>0.99862317392920874</v>
      </c>
      <c r="FI140" s="2">
        <f t="shared" si="166"/>
        <v>0.99866828415267628</v>
      </c>
      <c r="FJ140" s="2">
        <f t="shared" si="166"/>
        <v>0.99869430735440223</v>
      </c>
      <c r="FK140" s="2">
        <f t="shared" si="166"/>
        <v>0.99859747475006222</v>
      </c>
      <c r="FL140" s="2">
        <f t="shared" si="166"/>
        <v>0.9984861765856573</v>
      </c>
      <c r="FM140" s="2">
        <f t="shared" si="166"/>
        <v>0.998588596993777</v>
      </c>
      <c r="FN140" s="2">
        <f t="shared" si="166"/>
        <v>0.99848308471365343</v>
      </c>
      <c r="FO140" s="2">
        <f t="shared" si="166"/>
        <v>0.99847379473502673</v>
      </c>
      <c r="FP140" s="2">
        <f t="shared" si="166"/>
        <v>0.99828319588077807</v>
      </c>
      <c r="FQ140" s="2">
        <f t="shared" si="166"/>
        <v>0.99837777652970772</v>
      </c>
      <c r="FR140" s="2">
        <f t="shared" si="166"/>
        <v>0.99848950251184032</v>
      </c>
      <c r="FS140" s="2">
        <f t="shared" si="166"/>
        <v>0.99838954068613028</v>
      </c>
      <c r="FT140" s="2">
        <f t="shared" si="166"/>
        <v>0.9982804006057584</v>
      </c>
      <c r="FU140" s="2">
        <f t="shared" si="166"/>
        <v>0.99821470910879817</v>
      </c>
      <c r="FW140" s="2">
        <f t="shared" si="156"/>
        <v>8.1778915049159157E-2</v>
      </c>
      <c r="FX140" s="2">
        <f t="shared" si="156"/>
        <v>0.1006890765147343</v>
      </c>
      <c r="FY140" s="2">
        <f t="shared" si="156"/>
        <v>0.13641944205733253</v>
      </c>
      <c r="FZ140" s="2">
        <f t="shared" si="156"/>
        <v>0.10143260050821583</v>
      </c>
      <c r="GA140" s="2">
        <f t="shared" si="156"/>
        <v>9.2295048560686793E-2</v>
      </c>
      <c r="GB140" s="2">
        <f t="shared" si="156"/>
        <v>9.4850768790300313E-2</v>
      </c>
      <c r="GC140" s="2">
        <f t="shared" si="156"/>
        <v>0.10819398751053945</v>
      </c>
      <c r="GD140" s="2">
        <f t="shared" si="156"/>
        <v>0.12441035908240315</v>
      </c>
      <c r="GE140" s="2">
        <f t="shared" si="156"/>
        <v>0.12318999603886321</v>
      </c>
      <c r="GF140" s="2">
        <f t="shared" si="156"/>
        <v>0.11055353222822095</v>
      </c>
      <c r="GG140" s="2">
        <f t="shared" si="156"/>
        <v>0.11897152612059288</v>
      </c>
      <c r="GH140" s="2">
        <f t="shared" si="156"/>
        <v>0.11367908322562165</v>
      </c>
      <c r="GI140" s="2">
        <f t="shared" si="156"/>
        <v>9.9136035339123865E-2</v>
      </c>
      <c r="GJ140" s="2">
        <f t="shared" si="156"/>
        <v>8.3348282758654538E-2</v>
      </c>
      <c r="GK140" s="2">
        <f t="shared" si="156"/>
        <v>7.1472711777313708E-2</v>
      </c>
      <c r="GM140" s="86">
        <f t="shared" si="157"/>
        <v>3.8039874942103316E-82</v>
      </c>
      <c r="GN140" s="86">
        <f t="shared" si="157"/>
        <v>7.7219551548103857E-86</v>
      </c>
      <c r="GO140" s="86">
        <f t="shared" si="157"/>
        <v>1.4526732565880538E-114</v>
      </c>
      <c r="GP140" s="86">
        <f t="shared" si="157"/>
        <v>1.4925265531054085E-122</v>
      </c>
      <c r="GQ140" s="86">
        <f t="shared" si="157"/>
        <v>7.5033562652891777E-119</v>
      </c>
      <c r="GR140" s="86">
        <f t="shared" si="157"/>
        <v>4.1855262159379754E-121</v>
      </c>
      <c r="GS140" s="86">
        <f t="shared" si="157"/>
        <v>3.3698573251567751E-111</v>
      </c>
      <c r="GT140" s="86">
        <f t="shared" si="157"/>
        <v>8.596856395196698E-100</v>
      </c>
      <c r="GU140" s="86">
        <f t="shared" si="157"/>
        <v>6.0857832435650605E-98</v>
      </c>
      <c r="GV140" s="86">
        <f t="shared" si="157"/>
        <v>8.6056042356790784E-103</v>
      </c>
      <c r="GW140" s="86">
        <f t="shared" si="157"/>
        <v>3.063255979320771E-124</v>
      </c>
      <c r="GX140" s="86">
        <f t="shared" si="157"/>
        <v>1.1088947061912493E-117</v>
      </c>
      <c r="GY140" s="86">
        <f t="shared" si="157"/>
        <v>1.0182562303340198E-87</v>
      </c>
      <c r="GZ140" s="86">
        <f t="shared" si="157"/>
        <v>1.3307441625555773E-92</v>
      </c>
      <c r="HA140" s="86">
        <f t="shared" si="157"/>
        <v>2.5179581946760549E-118</v>
      </c>
      <c r="HC140" s="86">
        <f t="shared" si="153"/>
        <v>7.3867650062713672E-51</v>
      </c>
      <c r="HD140" s="86">
        <f t="shared" si="153"/>
        <v>4.3637759885209245E-54</v>
      </c>
      <c r="HE140" s="86">
        <f t="shared" si="153"/>
        <v>7.3186242799274701E-73</v>
      </c>
      <c r="HF140" s="86">
        <f t="shared" si="153"/>
        <v>5.664984715820209E-69</v>
      </c>
      <c r="HG140" s="86">
        <f t="shared" si="153"/>
        <v>1.1997427151889529E-61</v>
      </c>
      <c r="HH140" s="86">
        <f t="shared" si="153"/>
        <v>5.3124340022453735E-84</v>
      </c>
      <c r="HI140" s="86">
        <f t="shared" si="153"/>
        <v>1.3626264961668622E-62</v>
      </c>
      <c r="HJ140" s="86">
        <f t="shared" si="153"/>
        <v>4.1336615059811637E-60</v>
      </c>
      <c r="HK140" s="86">
        <f t="shared" si="153"/>
        <v>5.5447680744112135E-65</v>
      </c>
      <c r="HL140" s="86">
        <f t="shared" si="161"/>
        <v>2.0528796757838324E-66</v>
      </c>
      <c r="HM140" s="86">
        <f t="shared" si="161"/>
        <v>1.9380289585372215E-82</v>
      </c>
      <c r="HN140" s="86">
        <f t="shared" si="161"/>
        <v>7.8116631715475832E-57</v>
      </c>
      <c r="HO140" s="86">
        <f t="shared" si="161"/>
        <v>4.3073601580427943E-56</v>
      </c>
      <c r="HP140" s="86">
        <f t="shared" si="161"/>
        <v>3.3841077271837784E-47</v>
      </c>
      <c r="HQ140" s="86">
        <f t="shared" si="161"/>
        <v>2.8664268129180968E-56</v>
      </c>
      <c r="HS140" s="86">
        <f t="shared" si="158"/>
        <v>0.50458874731399816</v>
      </c>
      <c r="HT140" s="86">
        <f t="shared" si="158"/>
        <v>0.37631247540022827</v>
      </c>
      <c r="HU140" s="86">
        <f t="shared" si="158"/>
        <v>0.45151783218486469</v>
      </c>
      <c r="HV140" s="86">
        <f t="shared" si="158"/>
        <v>0.46389173838064274</v>
      </c>
      <c r="HW140" s="86">
        <f t="shared" si="158"/>
        <v>0.50355411985594933</v>
      </c>
      <c r="HX140" s="86">
        <f t="shared" si="158"/>
        <v>0.50153724496345475</v>
      </c>
      <c r="HY140" s="86">
        <f t="shared" si="158"/>
        <v>0.46516929820018488</v>
      </c>
      <c r="HZ140" s="86">
        <f t="shared" si="158"/>
        <v>0.3818181084539824</v>
      </c>
      <c r="IA140" s="86">
        <f t="shared" si="158"/>
        <v>0.37329731176804909</v>
      </c>
      <c r="IB140" s="86">
        <f t="shared" si="158"/>
        <v>0.42450190866347848</v>
      </c>
      <c r="IC140" s="86">
        <f t="shared" si="158"/>
        <v>0.39098023854621722</v>
      </c>
      <c r="ID140" s="86">
        <f t="shared" si="158"/>
        <v>0.38513810444821039</v>
      </c>
      <c r="IE140" s="86">
        <f t="shared" si="158"/>
        <v>0.48953903959941325</v>
      </c>
      <c r="IF140" s="86">
        <f t="shared" si="158"/>
        <v>0.51163335038384461</v>
      </c>
      <c r="IG140" s="86">
        <f t="shared" si="158"/>
        <v>0.53806178269037919</v>
      </c>
      <c r="II140" s="86">
        <f t="shared" si="159"/>
        <v>2.1383512623630156E-17</v>
      </c>
      <c r="IJ140" s="86">
        <f t="shared" si="159"/>
        <v>2.2468623197726202E-17</v>
      </c>
      <c r="IK140" s="86">
        <f t="shared" si="159"/>
        <v>4.1906825878825743E-13</v>
      </c>
      <c r="IL140" s="86">
        <f t="shared" si="159"/>
        <v>5.8844991852439472E-19</v>
      </c>
      <c r="IM140" s="86">
        <f t="shared" si="159"/>
        <v>7.779546561363469E-21</v>
      </c>
      <c r="IN140" s="86">
        <f t="shared" si="159"/>
        <v>2.8254249145947894E-21</v>
      </c>
      <c r="IO140" s="86">
        <f t="shared" si="159"/>
        <v>2.3233524390454162E-18</v>
      </c>
      <c r="IP140" s="86">
        <f t="shared" si="159"/>
        <v>1.7894331777181509E-16</v>
      </c>
      <c r="IQ140" s="86">
        <f t="shared" si="159"/>
        <v>3.7632262932142776E-16</v>
      </c>
      <c r="IR140" s="86">
        <f t="shared" si="159"/>
        <v>5.7414769321073106E-20</v>
      </c>
      <c r="IS140" s="86">
        <f t="shared" si="159"/>
        <v>5.9993845411342275E-17</v>
      </c>
      <c r="IT140" s="86">
        <f t="shared" si="159"/>
        <v>1.4771033736645258E-18</v>
      </c>
      <c r="IU140" s="86">
        <f t="shared" si="159"/>
        <v>8.1677793988751574E-20</v>
      </c>
      <c r="IV140" s="86">
        <f t="shared" si="159"/>
        <v>6.500611411257469E-13</v>
      </c>
      <c r="IW140" s="86">
        <f t="shared" si="159"/>
        <v>1.2860228463352736E-8</v>
      </c>
      <c r="IY140" s="86">
        <f t="shared" si="160"/>
        <v>0.50458874731399816</v>
      </c>
      <c r="IZ140" s="86">
        <f t="shared" si="160"/>
        <v>0.37631247540022827</v>
      </c>
      <c r="JA140" s="86">
        <f t="shared" si="160"/>
        <v>0.45151783218528374</v>
      </c>
      <c r="JB140" s="86">
        <f t="shared" si="160"/>
        <v>0.46389173838064274</v>
      </c>
      <c r="JC140" s="86">
        <f t="shared" si="160"/>
        <v>0.50355411985594933</v>
      </c>
      <c r="JD140" s="86">
        <f t="shared" si="160"/>
        <v>0.50153724496345475</v>
      </c>
      <c r="JE140" s="86">
        <f t="shared" si="160"/>
        <v>0.46516929820018488</v>
      </c>
      <c r="JF140" s="86">
        <f t="shared" si="160"/>
        <v>0.38181810845398256</v>
      </c>
      <c r="JG140" s="86">
        <f t="shared" si="160"/>
        <v>0.37329731176804948</v>
      </c>
      <c r="JH140" s="86">
        <f t="shared" si="160"/>
        <v>0.42450190866347848</v>
      </c>
      <c r="JI140" s="86">
        <f t="shared" si="160"/>
        <v>0.39098023854621727</v>
      </c>
      <c r="JJ140" s="86">
        <f t="shared" si="160"/>
        <v>0.38513810444821039</v>
      </c>
      <c r="JK140" s="86">
        <f t="shared" si="160"/>
        <v>0.48953903959941325</v>
      </c>
      <c r="JL140" s="86">
        <f t="shared" si="160"/>
        <v>0.51163335038449465</v>
      </c>
      <c r="JM140" s="86">
        <f t="shared" si="160"/>
        <v>0.53806179555060762</v>
      </c>
    </row>
    <row r="141" spans="2:273" x14ac:dyDescent="0.25">
      <c r="B141" s="2">
        <v>114</v>
      </c>
      <c r="C141" s="37">
        <v>92.802999999999997</v>
      </c>
      <c r="D141" s="37">
        <v>93.852000000000004</v>
      </c>
      <c r="E141" s="37">
        <v>90.852000000000004</v>
      </c>
      <c r="F141" s="37">
        <v>92.361000000000004</v>
      </c>
      <c r="G141" s="37">
        <v>98.950999999999993</v>
      </c>
      <c r="H141" s="37">
        <v>99.55</v>
      </c>
      <c r="I141" s="37">
        <v>94.7</v>
      </c>
      <c r="J141" s="37">
        <v>91.457999999999998</v>
      </c>
      <c r="K141" s="37">
        <v>92.183000000000007</v>
      </c>
      <c r="L141" s="37">
        <v>97.78</v>
      </c>
      <c r="M141" s="37">
        <v>92.816999999999993</v>
      </c>
      <c r="N141" s="37">
        <v>94.263000000000005</v>
      </c>
      <c r="O141" s="37">
        <v>100.621</v>
      </c>
      <c r="P141" s="37">
        <v>123.35599999999999</v>
      </c>
      <c r="Q141" s="37">
        <v>159.017</v>
      </c>
      <c r="S141" s="4">
        <f t="shared" si="162"/>
        <v>93.374795699370608</v>
      </c>
      <c r="T141" s="4">
        <f t="shared" si="162"/>
        <v>92.6823907321875</v>
      </c>
      <c r="U141" s="4">
        <f t="shared" si="162"/>
        <v>91.383069409370819</v>
      </c>
      <c r="V141" s="4">
        <f t="shared" si="162"/>
        <v>92.859340472101152</v>
      </c>
      <c r="W141" s="4">
        <f t="shared" si="162"/>
        <v>97.532409613554435</v>
      </c>
      <c r="X141" s="4">
        <f t="shared" si="162"/>
        <v>98.996373370146927</v>
      </c>
      <c r="Y141" s="4">
        <f t="shared" si="162"/>
        <v>95.191186042562705</v>
      </c>
      <c r="Z141" s="4">
        <f t="shared" si="162"/>
        <v>93.209410808756942</v>
      </c>
      <c r="AA141" s="4">
        <f t="shared" si="162"/>
        <v>92.195448633196207</v>
      </c>
      <c r="AB141" s="4">
        <f t="shared" si="162"/>
        <v>97.074994986315332</v>
      </c>
      <c r="AC141" s="4">
        <f t="shared" si="162"/>
        <v>95.014668913445945</v>
      </c>
      <c r="AD141" s="4">
        <f t="shared" si="162"/>
        <v>93.941959366413357</v>
      </c>
      <c r="AE141" s="4">
        <f t="shared" si="162"/>
        <v>101.71440926046091</v>
      </c>
      <c r="AF141" s="4">
        <f t="shared" si="162"/>
        <v>121.70081772009583</v>
      </c>
      <c r="AG141" s="4">
        <f t="shared" si="162"/>
        <v>158.46057582344937</v>
      </c>
      <c r="AI141" s="4">
        <f t="shared" si="163"/>
        <v>-0.57179569937061103</v>
      </c>
      <c r="AJ141" s="4">
        <f t="shared" si="163"/>
        <v>1.1696092678125041</v>
      </c>
      <c r="AK141" s="4">
        <f t="shared" si="163"/>
        <v>-0.53106940937081504</v>
      </c>
      <c r="AL141" s="4">
        <f t="shared" si="163"/>
        <v>-0.49834047210114818</v>
      </c>
      <c r="AM141" s="4">
        <f t="shared" si="163"/>
        <v>1.4185903864455582</v>
      </c>
      <c r="AN141" s="4">
        <f t="shared" si="163"/>
        <v>0.55362662985307054</v>
      </c>
      <c r="AO141" s="4">
        <f t="shared" si="163"/>
        <v>-0.4911860425627026</v>
      </c>
      <c r="AP141" s="4">
        <f t="shared" si="163"/>
        <v>-1.751410808756944</v>
      </c>
      <c r="AQ141" s="4">
        <f t="shared" si="163"/>
        <v>-1.2448633196200376E-2</v>
      </c>
      <c r="AR141" s="4">
        <f t="shared" si="163"/>
        <v>0.70500501368466928</v>
      </c>
      <c r="AS141" s="4">
        <f t="shared" si="163"/>
        <v>-2.1976689134459519</v>
      </c>
      <c r="AT141" s="4">
        <f t="shared" si="163"/>
        <v>0.32104063358664803</v>
      </c>
      <c r="AU141" s="4">
        <f t="shared" si="163"/>
        <v>-1.0934092604609162</v>
      </c>
      <c r="AV141" s="4">
        <f t="shared" si="163"/>
        <v>1.6551822799041673</v>
      </c>
      <c r="AW141" s="4">
        <f t="shared" si="163"/>
        <v>0.55642417655062104</v>
      </c>
      <c r="AY141" s="2">
        <f t="shared" si="154"/>
        <v>92.973441538808302</v>
      </c>
      <c r="AZ141" s="2">
        <f t="shared" si="154"/>
        <v>92.161020669359033</v>
      </c>
      <c r="BA141" s="2">
        <f t="shared" si="154"/>
        <v>89.712595666035625</v>
      </c>
      <c r="BB141" s="2">
        <f t="shared" si="154"/>
        <v>89.789865454009956</v>
      </c>
      <c r="BC141" s="2">
        <f t="shared" si="154"/>
        <v>92.067195060795996</v>
      </c>
      <c r="BD141" s="2">
        <f t="shared" si="154"/>
        <v>92.067638037046706</v>
      </c>
      <c r="BE141" s="2">
        <f t="shared" si="154"/>
        <v>90.193105218058278</v>
      </c>
      <c r="BF141" s="2">
        <f t="shared" si="154"/>
        <v>90.735854664421922</v>
      </c>
      <c r="BG141" s="2">
        <f t="shared" si="154"/>
        <v>89.671160575448766</v>
      </c>
      <c r="BH141" s="2">
        <f t="shared" si="154"/>
        <v>92.572515840406069</v>
      </c>
      <c r="BI141" s="2">
        <f t="shared" si="154"/>
        <v>91.247523561228263</v>
      </c>
      <c r="BJ141" s="2">
        <f t="shared" si="154"/>
        <v>90.106766016649772</v>
      </c>
      <c r="BK141" s="2">
        <f t="shared" si="154"/>
        <v>91.531991047753792</v>
      </c>
      <c r="BL141" s="2">
        <f t="shared" si="154"/>
        <v>93.19822458548785</v>
      </c>
      <c r="BM141" s="2">
        <f t="shared" si="154"/>
        <v>96.877020812281501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115.63633639774864</v>
      </c>
      <c r="DL141" s="2">
        <f t="shared" si="164"/>
        <v>119.62471255060731</v>
      </c>
      <c r="DM141" s="2">
        <f t="shared" si="164"/>
        <v>116.35237885253677</v>
      </c>
      <c r="DN141" s="2">
        <f t="shared" si="164"/>
        <v>116.62119028340084</v>
      </c>
      <c r="DO141" s="2">
        <f t="shared" si="164"/>
        <v>115.61421238647553</v>
      </c>
      <c r="DP141" s="2">
        <f t="shared" si="164"/>
        <v>118.87593646277857</v>
      </c>
      <c r="DQ141" s="2">
        <f t="shared" si="164"/>
        <v>116.17049272349274</v>
      </c>
      <c r="DR141" s="2">
        <f t="shared" si="164"/>
        <v>120.61225032175031</v>
      </c>
      <c r="DS141" s="2">
        <f t="shared" si="164"/>
        <v>112.05697282913165</v>
      </c>
      <c r="DT141" s="2">
        <f t="shared" si="164"/>
        <v>110.34214973262034</v>
      </c>
      <c r="DU141" s="2">
        <f t="shared" si="164"/>
        <v>114.22419719887955</v>
      </c>
      <c r="DV141" s="2">
        <f t="shared" si="164"/>
        <v>121.66129915966387</v>
      </c>
      <c r="DW141" s="2">
        <f t="shared" si="164"/>
        <v>119.22265854341737</v>
      </c>
      <c r="DX141" s="2">
        <f t="shared" si="164"/>
        <v>119.41049153297681</v>
      </c>
      <c r="DY141" s="2">
        <f t="shared" si="164"/>
        <v>110.07106157635468</v>
      </c>
      <c r="EA141" s="2">
        <f t="shared" si="152"/>
        <v>92.914872760066302</v>
      </c>
      <c r="EB141" s="2">
        <f t="shared" si="152"/>
        <v>92.083330007740585</v>
      </c>
      <c r="EC141" s="2">
        <f t="shared" si="152"/>
        <v>89.654546741277187</v>
      </c>
      <c r="ED141" s="2">
        <f t="shared" si="152"/>
        <v>89.778653272034035</v>
      </c>
      <c r="EE141" s="2">
        <f t="shared" si="151"/>
        <v>92.045733826247655</v>
      </c>
      <c r="EF141" s="2">
        <f t="shared" si="151"/>
        <v>92.026682890855454</v>
      </c>
      <c r="EG141" s="2">
        <f t="shared" si="151"/>
        <v>90.147622891007103</v>
      </c>
      <c r="EH141" s="2">
        <f t="shared" si="151"/>
        <v>90.694617175483899</v>
      </c>
      <c r="EI141" s="2">
        <f t="shared" si="151"/>
        <v>89.630257402743254</v>
      </c>
      <c r="EJ141" s="2">
        <f t="shared" si="151"/>
        <v>92.564621242778813</v>
      </c>
      <c r="EK141" s="2">
        <f t="shared" si="151"/>
        <v>91.214543072364421</v>
      </c>
      <c r="EL141" s="2">
        <f t="shared" si="151"/>
        <v>90.019481541468878</v>
      </c>
      <c r="EM141" s="2">
        <f t="shared" si="135"/>
        <v>91.491773408404427</v>
      </c>
      <c r="EN141" s="2">
        <f t="shared" si="135"/>
        <v>93.163113956886022</v>
      </c>
      <c r="EO141" s="2">
        <f t="shared" si="135"/>
        <v>96.92578355480245</v>
      </c>
      <c r="EQ141" s="2">
        <f t="shared" si="165"/>
        <v>93.250014727463807</v>
      </c>
      <c r="ER141" s="2">
        <f t="shared" si="165"/>
        <v>92.477539130631186</v>
      </c>
      <c r="ES141" s="2">
        <f t="shared" si="165"/>
        <v>89.828076537371047</v>
      </c>
      <c r="ET141" s="2">
        <f t="shared" si="165"/>
        <v>89.590205921248753</v>
      </c>
      <c r="EU141" s="2">
        <f t="shared" si="165"/>
        <v>91.959105630058033</v>
      </c>
      <c r="EV141" s="2">
        <f t="shared" si="165"/>
        <v>92.064345902162799</v>
      </c>
      <c r="EW141" s="2">
        <f t="shared" si="165"/>
        <v>90.249670991940803</v>
      </c>
      <c r="EX141" s="2">
        <f t="shared" si="165"/>
        <v>90.693449614369797</v>
      </c>
      <c r="EY141" s="2">
        <f t="shared" si="165"/>
        <v>89.702794540190752</v>
      </c>
      <c r="EZ141" s="2">
        <f t="shared" si="165"/>
        <v>92.398332903066091</v>
      </c>
      <c r="FA141" s="2">
        <f t="shared" si="165"/>
        <v>91.206271199756713</v>
      </c>
      <c r="FB141" s="2">
        <f t="shared" si="165"/>
        <v>90.373830380758449</v>
      </c>
      <c r="FC141" s="2">
        <f t="shared" si="165"/>
        <v>91.486962009178967</v>
      </c>
      <c r="FD141" s="2">
        <f t="shared" si="165"/>
        <v>93.096280180700376</v>
      </c>
      <c r="FE141" s="2">
        <f t="shared" si="165"/>
        <v>96.024230357304589</v>
      </c>
      <c r="FG141" s="2">
        <f t="shared" si="166"/>
        <v>0.99873457753560291</v>
      </c>
      <c r="FH141" s="2">
        <f t="shared" si="166"/>
        <v>0.99874416756074236</v>
      </c>
      <c r="FI141" s="2">
        <f t="shared" si="166"/>
        <v>0.99878531838008544</v>
      </c>
      <c r="FJ141" s="2">
        <f t="shared" si="166"/>
        <v>0.99880905733075531</v>
      </c>
      <c r="FK141" s="2">
        <f t="shared" si="166"/>
        <v>0.99872072389793554</v>
      </c>
      <c r="FL141" s="2">
        <f t="shared" si="166"/>
        <v>0.99861919271364685</v>
      </c>
      <c r="FM141" s="2">
        <f t="shared" si="166"/>
        <v>0.99871262528292026</v>
      </c>
      <c r="FN141" s="2">
        <f t="shared" si="166"/>
        <v>0.99861637214074739</v>
      </c>
      <c r="FO141" s="2">
        <f t="shared" si="166"/>
        <v>0.99860789731046007</v>
      </c>
      <c r="FP141" s="2">
        <f t="shared" si="166"/>
        <v>0.99843401947696064</v>
      </c>
      <c r="FQ141" s="2">
        <f t="shared" si="166"/>
        <v>0.99852030340218223</v>
      </c>
      <c r="FR141" s="2">
        <f t="shared" si="166"/>
        <v>0.99862222680171642</v>
      </c>
      <c r="FS141" s="2">
        <f t="shared" si="166"/>
        <v>0.99853103549278555</v>
      </c>
      <c r="FT141" s="2">
        <f t="shared" si="166"/>
        <v>0.99843146938484018</v>
      </c>
      <c r="FU141" s="2">
        <f t="shared" si="166"/>
        <v>0.99837153954707958</v>
      </c>
      <c r="FW141" s="2">
        <f t="shared" si="156"/>
        <v>8.8966859216152036E-2</v>
      </c>
      <c r="FX141" s="2">
        <f t="shared" si="156"/>
        <v>0.10934120368150649</v>
      </c>
      <c r="FY141" s="2">
        <f t="shared" si="156"/>
        <v>0.14763780848027661</v>
      </c>
      <c r="FZ141" s="2">
        <f t="shared" si="156"/>
        <v>0.1101407932517799</v>
      </c>
      <c r="GA141" s="2">
        <f t="shared" si="156"/>
        <v>0.1003063346345234</v>
      </c>
      <c r="GB141" s="2">
        <f t="shared" si="156"/>
        <v>0.10305870644072411</v>
      </c>
      <c r="GC141" s="2">
        <f t="shared" si="156"/>
        <v>0.11740681358456058</v>
      </c>
      <c r="GD141" s="2">
        <f t="shared" si="156"/>
        <v>0.13479531319234478</v>
      </c>
      <c r="GE141" s="2">
        <f t="shared" si="156"/>
        <v>0.13348861264182735</v>
      </c>
      <c r="GF141" s="2">
        <f t="shared" si="156"/>
        <v>0.11994025419988551</v>
      </c>
      <c r="GG141" s="2">
        <f t="shared" si="156"/>
        <v>0.12896935370414786</v>
      </c>
      <c r="GH141" s="2">
        <f t="shared" si="156"/>
        <v>0.1232943982804052</v>
      </c>
      <c r="GI141" s="2">
        <f t="shared" si="156"/>
        <v>0.10767068857617183</v>
      </c>
      <c r="GJ141" s="2">
        <f t="shared" si="156"/>
        <v>9.0660546803635486E-2</v>
      </c>
      <c r="GK141" s="2">
        <f t="shared" si="156"/>
        <v>7.7831577899616394E-2</v>
      </c>
      <c r="GM141" s="86">
        <f t="shared" si="157"/>
        <v>3.1834506130425963E-85</v>
      </c>
      <c r="GN141" s="86">
        <f t="shared" si="157"/>
        <v>5.3971964942089598E-89</v>
      </c>
      <c r="GO141" s="86">
        <f t="shared" si="157"/>
        <v>1.0172448110535047E-118</v>
      </c>
      <c r="GP141" s="86">
        <f t="shared" si="157"/>
        <v>5.0212986387997807E-127</v>
      </c>
      <c r="GQ141" s="86">
        <f t="shared" si="157"/>
        <v>3.1956897325000341E-123</v>
      </c>
      <c r="GR141" s="86">
        <f t="shared" si="157"/>
        <v>1.3117337140854275E-125</v>
      </c>
      <c r="GS141" s="86">
        <f t="shared" si="157"/>
        <v>2.6217510957554388E-115</v>
      </c>
      <c r="GT141" s="86">
        <f t="shared" si="157"/>
        <v>1.846486176175504E-103</v>
      </c>
      <c r="GU141" s="86">
        <f t="shared" si="157"/>
        <v>1.6299332801128923E-101</v>
      </c>
      <c r="GV141" s="86">
        <f t="shared" si="157"/>
        <v>1.354952321087894E-106</v>
      </c>
      <c r="GW141" s="86">
        <f t="shared" si="157"/>
        <v>7.5733150580054243E-129</v>
      </c>
      <c r="GX141" s="86">
        <f t="shared" si="157"/>
        <v>5.4494288805391075E-122</v>
      </c>
      <c r="GY141" s="86">
        <f t="shared" si="157"/>
        <v>6.1207284072089242E-91</v>
      </c>
      <c r="GZ141" s="86">
        <f t="shared" si="157"/>
        <v>5.432144689799085E-96</v>
      </c>
      <c r="HA141" s="86">
        <f t="shared" si="157"/>
        <v>1.3608980288667329E-122</v>
      </c>
      <c r="HC141" s="86">
        <f t="shared" si="153"/>
        <v>5.2115323399425383E-54</v>
      </c>
      <c r="HD141" s="86">
        <f t="shared" si="153"/>
        <v>2.7322853726510349E-57</v>
      </c>
      <c r="HE141" s="86">
        <f t="shared" si="153"/>
        <v>4.5121472214751996E-77</v>
      </c>
      <c r="HF141" s="86">
        <f t="shared" si="153"/>
        <v>5.7081173389881795E-73</v>
      </c>
      <c r="HG141" s="86">
        <f t="shared" si="153"/>
        <v>2.857346518865776E-65</v>
      </c>
      <c r="HH141" s="86">
        <f t="shared" si="153"/>
        <v>5.1638718639976119E-89</v>
      </c>
      <c r="HI141" s="86">
        <f t="shared" si="153"/>
        <v>3.2441717136815434E-66</v>
      </c>
      <c r="HJ141" s="86">
        <f t="shared" si="153"/>
        <v>1.4556079480082101E-63</v>
      </c>
      <c r="HK141" s="86">
        <f t="shared" si="153"/>
        <v>1.0901258104420947E-68</v>
      </c>
      <c r="HL141" s="86">
        <f t="shared" si="161"/>
        <v>2.8315550756886129E-70</v>
      </c>
      <c r="HM141" s="86">
        <f t="shared" si="161"/>
        <v>3.078459420067865E-87</v>
      </c>
      <c r="HN141" s="86">
        <f t="shared" si="161"/>
        <v>4.6929997621339511E-60</v>
      </c>
      <c r="HO141" s="86">
        <f t="shared" si="161"/>
        <v>2.272243709863187E-59</v>
      </c>
      <c r="HP141" s="86">
        <f t="shared" si="161"/>
        <v>6.1035021896885953E-50</v>
      </c>
      <c r="HQ141" s="86">
        <f t="shared" si="161"/>
        <v>1.8155478183262831E-59</v>
      </c>
      <c r="HS141" s="86">
        <f t="shared" si="158"/>
        <v>0.49994107680648486</v>
      </c>
      <c r="HT141" s="86">
        <f t="shared" si="158"/>
        <v>0.29935073604361123</v>
      </c>
      <c r="HU141" s="86">
        <f t="shared" si="158"/>
        <v>0.38424408159074658</v>
      </c>
      <c r="HV141" s="86">
        <f t="shared" si="158"/>
        <v>0.39806765956241735</v>
      </c>
      <c r="HW141" s="86">
        <f t="shared" si="158"/>
        <v>0.46979912802782786</v>
      </c>
      <c r="HX141" s="86">
        <f t="shared" si="158"/>
        <v>0.46234198168993862</v>
      </c>
      <c r="HY141" s="86">
        <f t="shared" si="158"/>
        <v>0.39863633803839232</v>
      </c>
      <c r="HZ141" s="86">
        <f t="shared" si="158"/>
        <v>0.29814272882382781</v>
      </c>
      <c r="IA141" s="86">
        <f t="shared" si="158"/>
        <v>0.29070147714199696</v>
      </c>
      <c r="IB141" s="86">
        <f t="shared" si="158"/>
        <v>0.34194349656678408</v>
      </c>
      <c r="IC141" s="86">
        <f t="shared" si="158"/>
        <v>0.30867723153047721</v>
      </c>
      <c r="ID141" s="86">
        <f t="shared" si="158"/>
        <v>0.30042133271705984</v>
      </c>
      <c r="IE141" s="86">
        <f t="shared" si="158"/>
        <v>0.43734343753704324</v>
      </c>
      <c r="IF141" s="86">
        <f t="shared" si="158"/>
        <v>0.46446429758595992</v>
      </c>
      <c r="IG141" s="86">
        <f t="shared" si="158"/>
        <v>0.50934997809730043</v>
      </c>
      <c r="II141" s="86">
        <f t="shared" si="159"/>
        <v>3.2710848754808909E-16</v>
      </c>
      <c r="IJ141" s="86">
        <f t="shared" si="159"/>
        <v>4.5253720332693366E-16</v>
      </c>
      <c r="IK141" s="86">
        <f t="shared" si="159"/>
        <v>5.6696917788935323E-12</v>
      </c>
      <c r="IL141" s="86">
        <f t="shared" si="159"/>
        <v>1.6135671188157004E-17</v>
      </c>
      <c r="IM141" s="86">
        <f t="shared" si="159"/>
        <v>2.5781997419362463E-19</v>
      </c>
      <c r="IN141" s="86">
        <f t="shared" si="159"/>
        <v>1.0620902032210561E-19</v>
      </c>
      <c r="IO141" s="86">
        <f t="shared" si="159"/>
        <v>6.3373975743213623E-17</v>
      </c>
      <c r="IP141" s="86">
        <f t="shared" si="159"/>
        <v>4.2685136223254599E-15</v>
      </c>
      <c r="IQ141" s="86">
        <f t="shared" si="159"/>
        <v>8.2451681037920325E-15</v>
      </c>
      <c r="IR141" s="86">
        <f t="shared" si="159"/>
        <v>2.2305000855590555E-18</v>
      </c>
      <c r="IS141" s="86">
        <f t="shared" si="159"/>
        <v>1.4573881190679119E-15</v>
      </c>
      <c r="IT141" s="86">
        <f t="shared" si="159"/>
        <v>4.5737367390263992E-17</v>
      </c>
      <c r="IU141" s="86">
        <f t="shared" si="159"/>
        <v>2.5307219924696158E-18</v>
      </c>
      <c r="IV141" s="86">
        <f t="shared" si="159"/>
        <v>4.7325569144684419E-12</v>
      </c>
      <c r="IW141" s="86">
        <f t="shared" si="159"/>
        <v>4.1672232286121786E-8</v>
      </c>
      <c r="IY141" s="86">
        <f t="shared" si="160"/>
        <v>0.4999410768064852</v>
      </c>
      <c r="IZ141" s="86">
        <f t="shared" si="160"/>
        <v>0.29935073604361168</v>
      </c>
      <c r="JA141" s="86">
        <f t="shared" si="160"/>
        <v>0.38424408159641626</v>
      </c>
      <c r="JB141" s="86">
        <f t="shared" si="160"/>
        <v>0.39806765956241735</v>
      </c>
      <c r="JC141" s="86">
        <f t="shared" si="160"/>
        <v>0.46979912802782786</v>
      </c>
      <c r="JD141" s="86">
        <f t="shared" si="160"/>
        <v>0.46234198168993862</v>
      </c>
      <c r="JE141" s="86">
        <f t="shared" si="160"/>
        <v>0.39863633803839238</v>
      </c>
      <c r="JF141" s="86">
        <f t="shared" si="160"/>
        <v>0.29814272882383208</v>
      </c>
      <c r="JG141" s="86">
        <f t="shared" si="160"/>
        <v>0.29070147714200523</v>
      </c>
      <c r="JH141" s="86">
        <f t="shared" si="160"/>
        <v>0.34194349656678408</v>
      </c>
      <c r="JI141" s="86">
        <f t="shared" si="160"/>
        <v>0.30867723153047866</v>
      </c>
      <c r="JJ141" s="86">
        <f t="shared" si="160"/>
        <v>0.3004213327170599</v>
      </c>
      <c r="JK141" s="86">
        <f t="shared" si="160"/>
        <v>0.43734343753704324</v>
      </c>
      <c r="JL141" s="86">
        <f t="shared" si="160"/>
        <v>0.46446429759069247</v>
      </c>
      <c r="JM141" s="86">
        <f t="shared" si="160"/>
        <v>0.50935001976953276</v>
      </c>
    </row>
    <row r="142" spans="2:273" x14ac:dyDescent="0.25">
      <c r="B142" s="2">
        <v>115</v>
      </c>
      <c r="C142" s="37">
        <v>92.328000000000003</v>
      </c>
      <c r="D142" s="37">
        <v>90.918000000000006</v>
      </c>
      <c r="E142" s="37">
        <v>89.82</v>
      </c>
      <c r="F142" s="37">
        <v>91.950999999999993</v>
      </c>
      <c r="G142" s="37">
        <v>92.869</v>
      </c>
      <c r="H142" s="37">
        <v>97.3</v>
      </c>
      <c r="I142" s="37">
        <v>91.4</v>
      </c>
      <c r="J142" s="37">
        <v>91.694999999999993</v>
      </c>
      <c r="K142" s="37">
        <v>90.783000000000001</v>
      </c>
      <c r="L142" s="37">
        <v>91.575999999999993</v>
      </c>
      <c r="M142" s="37">
        <v>90.7</v>
      </c>
      <c r="N142" s="37">
        <v>92.456000000000003</v>
      </c>
      <c r="O142" s="37">
        <v>96.914000000000001</v>
      </c>
      <c r="P142" s="37">
        <v>112.881</v>
      </c>
      <c r="Q142" s="37">
        <v>149.25</v>
      </c>
      <c r="S142" s="4">
        <f t="shared" si="162"/>
        <v>93.081750339203197</v>
      </c>
      <c r="T142" s="4">
        <f t="shared" si="162"/>
        <v>92.216437020565309</v>
      </c>
      <c r="U142" s="4">
        <f t="shared" si="162"/>
        <v>90.501997311971408</v>
      </c>
      <c r="V142" s="4">
        <f t="shared" si="162"/>
        <v>91.359124062255276</v>
      </c>
      <c r="W142" s="4">
        <f t="shared" si="162"/>
        <v>95.357448864326415</v>
      </c>
      <c r="X142" s="4">
        <f t="shared" si="162"/>
        <v>96.147846361154407</v>
      </c>
      <c r="Y142" s="4">
        <f t="shared" si="162"/>
        <v>92.760627818975948</v>
      </c>
      <c r="Z142" s="4">
        <f t="shared" si="162"/>
        <v>91.735657577886371</v>
      </c>
      <c r="AA142" s="4">
        <f t="shared" si="162"/>
        <v>90.723026942772691</v>
      </c>
      <c r="AB142" s="4">
        <f t="shared" si="162"/>
        <v>94.608518677781731</v>
      </c>
      <c r="AC142" s="4">
        <f t="shared" si="162"/>
        <v>92.874444762546631</v>
      </c>
      <c r="AD142" s="4">
        <f t="shared" si="162"/>
        <v>91.70562665368216</v>
      </c>
      <c r="AE142" s="4">
        <f t="shared" si="162"/>
        <v>97.397689983293461</v>
      </c>
      <c r="AF142" s="4">
        <f t="shared" si="162"/>
        <v>112.72072720105956</v>
      </c>
      <c r="AG142" s="4">
        <f t="shared" si="162"/>
        <v>143.85320864940303</v>
      </c>
      <c r="AI142" s="4">
        <f t="shared" si="163"/>
        <v>-0.75375033920319368</v>
      </c>
      <c r="AJ142" s="4">
        <f t="shared" si="163"/>
        <v>-1.2984370205653022</v>
      </c>
      <c r="AK142" s="4">
        <f t="shared" si="163"/>
        <v>-0.68199731197141489</v>
      </c>
      <c r="AL142" s="4">
        <f t="shared" si="163"/>
        <v>0.59187593774471736</v>
      </c>
      <c r="AM142" s="4">
        <f t="shared" si="163"/>
        <v>-2.4884488643264149</v>
      </c>
      <c r="AN142" s="4">
        <f t="shared" si="163"/>
        <v>1.15215363884559</v>
      </c>
      <c r="AO142" s="4">
        <f t="shared" si="163"/>
        <v>-1.3606278189759422</v>
      </c>
      <c r="AP142" s="4">
        <f t="shared" si="163"/>
        <v>-4.0657577886378249E-2</v>
      </c>
      <c r="AQ142" s="4">
        <f t="shared" si="163"/>
        <v>5.9973057227310278E-2</v>
      </c>
      <c r="AR142" s="4">
        <f t="shared" si="163"/>
        <v>-3.0325186777817379</v>
      </c>
      <c r="AS142" s="4">
        <f t="shared" si="163"/>
        <v>-2.1744447625466279</v>
      </c>
      <c r="AT142" s="4">
        <f t="shared" si="163"/>
        <v>0.75037334631784347</v>
      </c>
      <c r="AU142" s="4">
        <f t="shared" si="163"/>
        <v>-0.48368998329345914</v>
      </c>
      <c r="AV142" s="4">
        <f t="shared" si="163"/>
        <v>0.16027279894044</v>
      </c>
      <c r="AW142" s="4">
        <f t="shared" si="163"/>
        <v>5.3967913505969705</v>
      </c>
      <c r="AY142" s="2">
        <f t="shared" si="154"/>
        <v>92.785611651982009</v>
      </c>
      <c r="AZ142" s="2">
        <f t="shared" si="154"/>
        <v>91.955163338598652</v>
      </c>
      <c r="BA142" s="2">
        <f t="shared" si="154"/>
        <v>89.568076286857561</v>
      </c>
      <c r="BB142" s="2">
        <f t="shared" si="154"/>
        <v>89.648111029553547</v>
      </c>
      <c r="BC142" s="2">
        <f t="shared" si="154"/>
        <v>91.896721437691326</v>
      </c>
      <c r="BD142" s="2">
        <f t="shared" si="154"/>
        <v>91.888945184368367</v>
      </c>
      <c r="BE142" s="2">
        <f t="shared" si="154"/>
        <v>90.001146950408724</v>
      </c>
      <c r="BF142" s="2">
        <f t="shared" si="154"/>
        <v>90.578821101020324</v>
      </c>
      <c r="BG142" s="2">
        <f t="shared" si="154"/>
        <v>89.539523167569257</v>
      </c>
      <c r="BH142" s="2">
        <f t="shared" si="154"/>
        <v>92.425971305405398</v>
      </c>
      <c r="BI142" s="2">
        <f t="shared" si="154"/>
        <v>91.069751825652247</v>
      </c>
      <c r="BJ142" s="2">
        <f t="shared" si="154"/>
        <v>89.926792417870388</v>
      </c>
      <c r="BK142" s="2">
        <f t="shared" si="154"/>
        <v>91.383697663502303</v>
      </c>
      <c r="BL142" s="2">
        <f t="shared" si="154"/>
        <v>93.069046622389493</v>
      </c>
      <c r="BM142" s="2">
        <f t="shared" si="154"/>
        <v>96.79337440589741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115.68713705440905</v>
      </c>
      <c r="DL142" s="2">
        <f t="shared" si="164"/>
        <v>119.74009607178031</v>
      </c>
      <c r="DM142" s="2">
        <f t="shared" si="164"/>
        <v>116.47416998577528</v>
      </c>
      <c r="DN142" s="2">
        <f t="shared" si="164"/>
        <v>116.72825407593831</v>
      </c>
      <c r="DO142" s="2">
        <f t="shared" si="164"/>
        <v>115.68602834008095</v>
      </c>
      <c r="DP142" s="2">
        <f t="shared" si="164"/>
        <v>118.98057847321006</v>
      </c>
      <c r="DQ142" s="2">
        <f t="shared" si="164"/>
        <v>116.27178542510123</v>
      </c>
      <c r="DR142" s="2">
        <f t="shared" si="164"/>
        <v>120.77120656370656</v>
      </c>
      <c r="DS142" s="2">
        <f t="shared" si="164"/>
        <v>112.13949579831933</v>
      </c>
      <c r="DT142" s="2">
        <f t="shared" si="164"/>
        <v>110.40091917494273</v>
      </c>
      <c r="DU142" s="2">
        <f t="shared" si="164"/>
        <v>114.30972268907563</v>
      </c>
      <c r="DV142" s="2">
        <f t="shared" si="164"/>
        <v>121.82558851540617</v>
      </c>
      <c r="DW142" s="2">
        <f t="shared" si="164"/>
        <v>119.34955294117647</v>
      </c>
      <c r="DX142" s="2">
        <f t="shared" si="164"/>
        <v>119.55168805704098</v>
      </c>
      <c r="DY142" s="2">
        <f t="shared" si="164"/>
        <v>110.10579211822659</v>
      </c>
      <c r="EA142" s="2">
        <f t="shared" si="152"/>
        <v>92.724578785219848</v>
      </c>
      <c r="EB142" s="2">
        <f t="shared" si="152"/>
        <v>91.873259482239604</v>
      </c>
      <c r="EC142" s="2">
        <f t="shared" si="152"/>
        <v>89.509091507570787</v>
      </c>
      <c r="ED142" s="2">
        <f t="shared" si="152"/>
        <v>89.642552056855322</v>
      </c>
      <c r="EE142" s="2">
        <f t="shared" si="151"/>
        <v>91.879006161429416</v>
      </c>
      <c r="EF142" s="2">
        <f t="shared" si="151"/>
        <v>91.850295874113584</v>
      </c>
      <c r="EG142" s="2">
        <f t="shared" si="151"/>
        <v>89.956450544428975</v>
      </c>
      <c r="EH142" s="2">
        <f t="shared" si="151"/>
        <v>90.540867741373802</v>
      </c>
      <c r="EI142" s="2">
        <f t="shared" si="151"/>
        <v>89.499694445389864</v>
      </c>
      <c r="EJ142" s="2">
        <f t="shared" si="151"/>
        <v>92.423228538752539</v>
      </c>
      <c r="EK142" s="2">
        <f t="shared" si="151"/>
        <v>91.039573488986463</v>
      </c>
      <c r="EL142" s="2">
        <f t="shared" si="151"/>
        <v>89.836338043377097</v>
      </c>
      <c r="EM142" s="2">
        <f t="shared" si="135"/>
        <v>91.346770094718607</v>
      </c>
      <c r="EN142" s="2">
        <f t="shared" si="135"/>
        <v>93.038112257372021</v>
      </c>
      <c r="EO142" s="2">
        <f t="shared" si="135"/>
        <v>96.853578133896775</v>
      </c>
      <c r="EQ142" s="2">
        <f t="shared" si="165"/>
        <v>93.081581429477652</v>
      </c>
      <c r="ER142" s="2">
        <f t="shared" si="165"/>
        <v>92.29456819910007</v>
      </c>
      <c r="ES142" s="2">
        <f t="shared" si="165"/>
        <v>89.691473087292025</v>
      </c>
      <c r="ET142" s="2">
        <f t="shared" si="165"/>
        <v>89.4428543155706</v>
      </c>
      <c r="EU142" s="2">
        <f t="shared" si="165"/>
        <v>91.786617748443177</v>
      </c>
      <c r="EV142" s="2">
        <f t="shared" si="165"/>
        <v>91.890332740122602</v>
      </c>
      <c r="EW142" s="2">
        <f t="shared" si="165"/>
        <v>90.064831770490144</v>
      </c>
      <c r="EX142" s="2">
        <f t="shared" si="165"/>
        <v>90.539507560381566</v>
      </c>
      <c r="EY142" s="2">
        <f t="shared" si="165"/>
        <v>89.576379137284775</v>
      </c>
      <c r="EZ142" s="2">
        <f t="shared" si="165"/>
        <v>92.246805212717049</v>
      </c>
      <c r="FA142" s="2">
        <f t="shared" si="165"/>
        <v>91.030775846047277</v>
      </c>
      <c r="FB142" s="2">
        <f t="shared" si="165"/>
        <v>90.212486561315799</v>
      </c>
      <c r="FC142" s="2">
        <f t="shared" si="165"/>
        <v>91.341695563488003</v>
      </c>
      <c r="FD142" s="2">
        <f t="shared" si="165"/>
        <v>92.967089236099312</v>
      </c>
      <c r="FE142" s="2">
        <f t="shared" si="165"/>
        <v>95.910436814650751</v>
      </c>
      <c r="FG142" s="2">
        <f t="shared" si="166"/>
        <v>0.99884579248264627</v>
      </c>
      <c r="FH142" s="2">
        <f t="shared" si="166"/>
        <v>0.99885454063013168</v>
      </c>
      <c r="FI142" s="2">
        <f t="shared" si="166"/>
        <v>0.99889207878296338</v>
      </c>
      <c r="FJ142" s="2">
        <f t="shared" si="166"/>
        <v>0.998913733546686</v>
      </c>
      <c r="FK142" s="2">
        <f t="shared" si="166"/>
        <v>0.99883315498547742</v>
      </c>
      <c r="FL142" s="2">
        <f t="shared" si="166"/>
        <v>0.99874053576782462</v>
      </c>
      <c r="FM142" s="2">
        <f t="shared" si="166"/>
        <v>0.99882576729247619</v>
      </c>
      <c r="FN142" s="2">
        <f t="shared" si="166"/>
        <v>0.99873796274894322</v>
      </c>
      <c r="FO142" s="2">
        <f t="shared" si="166"/>
        <v>0.99873023172379394</v>
      </c>
      <c r="FP142" s="2">
        <f t="shared" si="166"/>
        <v>0.99857161197216449</v>
      </c>
      <c r="FQ142" s="2">
        <f t="shared" si="166"/>
        <v>0.99865032493983519</v>
      </c>
      <c r="FR142" s="2">
        <f t="shared" si="166"/>
        <v>0.99874330356080387</v>
      </c>
      <c r="FS142" s="2">
        <f t="shared" si="166"/>
        <v>0.99866011526273102</v>
      </c>
      <c r="FT142" s="2">
        <f t="shared" si="166"/>
        <v>0.99856928561893832</v>
      </c>
      <c r="FU142" s="2">
        <f t="shared" si="166"/>
        <v>0.99851461357910554</v>
      </c>
      <c r="FW142" s="2">
        <f t="shared" si="156"/>
        <v>9.6720038200261815E-2</v>
      </c>
      <c r="FX142" s="2">
        <f t="shared" si="156"/>
        <v>0.11863872091574811</v>
      </c>
      <c r="FY142" s="2">
        <f t="shared" si="156"/>
        <v>0.15960820586270216</v>
      </c>
      <c r="FZ142" s="2">
        <f t="shared" si="156"/>
        <v>0.11949717916714507</v>
      </c>
      <c r="GA142" s="2">
        <f t="shared" si="156"/>
        <v>0.10892955677646006</v>
      </c>
      <c r="GB142" s="2">
        <f t="shared" si="156"/>
        <v>0.11188912017741331</v>
      </c>
      <c r="GC142" s="2">
        <f t="shared" si="156"/>
        <v>0.12729214786366722</v>
      </c>
      <c r="GD142" s="2">
        <f t="shared" si="156"/>
        <v>0.14590268535094761</v>
      </c>
      <c r="GE142" s="2">
        <f t="shared" si="156"/>
        <v>0.14450629412480917</v>
      </c>
      <c r="GF142" s="2">
        <f t="shared" si="156"/>
        <v>0.13000747653629258</v>
      </c>
      <c r="GG142" s="2">
        <f t="shared" si="156"/>
        <v>0.13967415640688632</v>
      </c>
      <c r="GH142" s="2">
        <f t="shared" si="156"/>
        <v>0.13360041296436445</v>
      </c>
      <c r="GI142" s="2">
        <f t="shared" si="156"/>
        <v>0.1168447934179596</v>
      </c>
      <c r="GJ142" s="2">
        <f t="shared" si="156"/>
        <v>9.8545359617968564E-2</v>
      </c>
      <c r="GK142" s="2">
        <f t="shared" si="156"/>
        <v>8.4704577212609072E-2</v>
      </c>
      <c r="GM142" s="86">
        <f t="shared" si="157"/>
        <v>2.3332417416342811E-88</v>
      </c>
      <c r="GN142" s="86">
        <f t="shared" si="157"/>
        <v>3.3011853510345978E-92</v>
      </c>
      <c r="GO142" s="86">
        <f t="shared" si="157"/>
        <v>5.9936427810206148E-123</v>
      </c>
      <c r="GP142" s="86">
        <f t="shared" si="157"/>
        <v>1.4012682092468068E-131</v>
      </c>
      <c r="GQ142" s="86">
        <f t="shared" si="157"/>
        <v>1.1322176563668207E-127</v>
      </c>
      <c r="GR142" s="86">
        <f t="shared" si="157"/>
        <v>3.3936267701842683E-130</v>
      </c>
      <c r="GS142" s="86">
        <f t="shared" si="157"/>
        <v>1.7139572867633943E-119</v>
      </c>
      <c r="GT142" s="86">
        <f t="shared" si="157"/>
        <v>3.3974510480062104E-107</v>
      </c>
      <c r="GU142" s="86">
        <f t="shared" si="157"/>
        <v>3.7589039376070726E-105</v>
      </c>
      <c r="GV142" s="86">
        <f t="shared" si="157"/>
        <v>1.8154219531872177E-110</v>
      </c>
      <c r="GW142" s="86">
        <f t="shared" si="157"/>
        <v>1.5398459126167105E-133</v>
      </c>
      <c r="GX142" s="86">
        <f t="shared" si="157"/>
        <v>2.2353128607192058E-126</v>
      </c>
      <c r="GY142" s="86">
        <f t="shared" si="157"/>
        <v>3.211374578106598E-94</v>
      </c>
      <c r="GZ142" s="86">
        <f t="shared" si="157"/>
        <v>1.9229045653843695E-99</v>
      </c>
      <c r="HA142" s="86">
        <f t="shared" si="157"/>
        <v>6.1663761895860287E-127</v>
      </c>
      <c r="HC142" s="86">
        <f t="shared" si="153"/>
        <v>2.9390307338355616E-57</v>
      </c>
      <c r="HD142" s="86">
        <f t="shared" si="153"/>
        <v>1.3762319813483294E-60</v>
      </c>
      <c r="HE142" s="86">
        <f t="shared" si="153"/>
        <v>2.1075147512905194E-81</v>
      </c>
      <c r="HF142" s="86">
        <f t="shared" si="153"/>
        <v>4.4147427344992626E-77</v>
      </c>
      <c r="HG142" s="86">
        <f t="shared" si="153"/>
        <v>5.3337685135453177E-69</v>
      </c>
      <c r="HH142" s="86">
        <f t="shared" si="153"/>
        <v>3.5718358782352875E-94</v>
      </c>
      <c r="HI142" s="86">
        <f t="shared" si="153"/>
        <v>6.0757674289174481E-70</v>
      </c>
      <c r="HJ142" s="86">
        <f t="shared" si="153"/>
        <v>4.0838240523335317E-67</v>
      </c>
      <c r="HK142" s="86">
        <f t="shared" si="153"/>
        <v>1.6828473971944953E-72</v>
      </c>
      <c r="HL142" s="86">
        <f t="shared" si="161"/>
        <v>3.0221471830373852E-74</v>
      </c>
      <c r="HM142" s="86">
        <f t="shared" si="161"/>
        <v>3.5575096710419702E-92</v>
      </c>
      <c r="HN142" s="86">
        <f t="shared" si="161"/>
        <v>2.2866411046761593E-63</v>
      </c>
      <c r="HO142" s="86">
        <f t="shared" si="161"/>
        <v>9.6235043553166319E-63</v>
      </c>
      <c r="HP142" s="86">
        <f t="shared" si="161"/>
        <v>9.161587649764758E-53</v>
      </c>
      <c r="HQ142" s="86">
        <f t="shared" si="161"/>
        <v>9.3345989097969292E-63</v>
      </c>
      <c r="HS142" s="86">
        <f t="shared" si="158"/>
        <v>0.46731168572847076</v>
      </c>
      <c r="HT142" s="86">
        <f t="shared" si="158"/>
        <v>0.22470114224990825</v>
      </c>
      <c r="HU142" s="86">
        <f t="shared" si="158"/>
        <v>0.30653675772095162</v>
      </c>
      <c r="HV142" s="86">
        <f t="shared" si="158"/>
        <v>0.31833788372151778</v>
      </c>
      <c r="HW142" s="86">
        <f t="shared" si="158"/>
        <v>0.40614805398822945</v>
      </c>
      <c r="HX142" s="86">
        <f t="shared" si="158"/>
        <v>0.39367538783786959</v>
      </c>
      <c r="HY142" s="86">
        <f t="shared" si="158"/>
        <v>0.31762365280826288</v>
      </c>
      <c r="HZ142" s="86">
        <f t="shared" si="158"/>
        <v>0.21731711352054589</v>
      </c>
      <c r="IA142" s="86">
        <f t="shared" si="158"/>
        <v>0.2118994697405403</v>
      </c>
      <c r="IB142" s="86">
        <f t="shared" si="158"/>
        <v>0.25488899805836029</v>
      </c>
      <c r="IC142" s="86">
        <f t="shared" si="158"/>
        <v>0.22764464161625508</v>
      </c>
      <c r="ID142" s="86">
        <f t="shared" si="158"/>
        <v>0.21828218143657957</v>
      </c>
      <c r="IE142" s="86">
        <f t="shared" si="158"/>
        <v>0.36250471513243065</v>
      </c>
      <c r="IF142" s="86">
        <f t="shared" si="158"/>
        <v>0.38500270540014925</v>
      </c>
      <c r="IG142" s="86">
        <f t="shared" si="158"/>
        <v>0.44711606688324612</v>
      </c>
      <c r="II142" s="86">
        <f t="shared" si="159"/>
        <v>4.5133523927221509E-15</v>
      </c>
      <c r="IJ142" s="86">
        <f t="shared" si="159"/>
        <v>8.0380337892262114E-15</v>
      </c>
      <c r="IK142" s="86">
        <f t="shared" si="159"/>
        <v>6.7415574790090961E-11</v>
      </c>
      <c r="IL142" s="86">
        <f t="shared" si="159"/>
        <v>3.8488809996123269E-16</v>
      </c>
      <c r="IM142" s="86">
        <f t="shared" si="159"/>
        <v>7.4225179204670613E-18</v>
      </c>
      <c r="IN142" s="86">
        <f t="shared" si="159"/>
        <v>3.4436751670049543E-18</v>
      </c>
      <c r="IO142" s="86">
        <f t="shared" si="159"/>
        <v>1.4969416579105018E-15</v>
      </c>
      <c r="IP142" s="86">
        <f t="shared" si="159"/>
        <v>8.7709934764529531E-14</v>
      </c>
      <c r="IQ142" s="86">
        <f t="shared" si="159"/>
        <v>1.5638008496218594E-13</v>
      </c>
      <c r="IR142" s="86">
        <f t="shared" si="159"/>
        <v>7.3731321890293585E-17</v>
      </c>
      <c r="IS142" s="86">
        <f t="shared" si="159"/>
        <v>3.0587144998706264E-14</v>
      </c>
      <c r="IT142" s="86">
        <f t="shared" si="159"/>
        <v>1.2145680361405307E-15</v>
      </c>
      <c r="IU142" s="86">
        <f t="shared" si="159"/>
        <v>6.7967890797414668E-17</v>
      </c>
      <c r="IV142" s="86">
        <f t="shared" si="159"/>
        <v>3.1968993286577868E-11</v>
      </c>
      <c r="IW142" s="86">
        <f t="shared" si="159"/>
        <v>1.2966608304518005E-7</v>
      </c>
      <c r="IY142" s="86">
        <f t="shared" si="160"/>
        <v>0.46731168572847526</v>
      </c>
      <c r="IZ142" s="86">
        <f t="shared" si="160"/>
        <v>0.2247011422499163</v>
      </c>
      <c r="JA142" s="86">
        <f t="shared" si="160"/>
        <v>0.3065367577883672</v>
      </c>
      <c r="JB142" s="86">
        <f t="shared" si="160"/>
        <v>0.31833788372151817</v>
      </c>
      <c r="JC142" s="86">
        <f t="shared" si="160"/>
        <v>0.40614805398822945</v>
      </c>
      <c r="JD142" s="86">
        <f t="shared" si="160"/>
        <v>0.39367538783786959</v>
      </c>
      <c r="JE142" s="86">
        <f t="shared" si="160"/>
        <v>0.31762365280826438</v>
      </c>
      <c r="JF142" s="86">
        <f t="shared" si="160"/>
        <v>0.2173171135206336</v>
      </c>
      <c r="JG142" s="86">
        <f t="shared" si="160"/>
        <v>0.21189946974069668</v>
      </c>
      <c r="JH142" s="86">
        <f t="shared" si="160"/>
        <v>0.25488899805836035</v>
      </c>
      <c r="JI142" s="86">
        <f t="shared" si="160"/>
        <v>0.22764464161628567</v>
      </c>
      <c r="JJ142" s="86">
        <f t="shared" si="160"/>
        <v>0.21828218143658079</v>
      </c>
      <c r="JK142" s="86">
        <f t="shared" si="160"/>
        <v>0.36250471513243071</v>
      </c>
      <c r="JL142" s="86">
        <f t="shared" si="160"/>
        <v>0.38500270543211823</v>
      </c>
      <c r="JM142" s="86">
        <f t="shared" si="160"/>
        <v>0.44711619654932916</v>
      </c>
    </row>
    <row r="143" spans="2:273" x14ac:dyDescent="0.25">
      <c r="B143" s="2">
        <v>116</v>
      </c>
      <c r="C143" s="37">
        <v>92.262</v>
      </c>
      <c r="D143" s="37">
        <v>89.704999999999998</v>
      </c>
      <c r="E143" s="37">
        <v>88.704999999999998</v>
      </c>
      <c r="F143" s="37">
        <v>92</v>
      </c>
      <c r="G143" s="37">
        <v>91.507999999999996</v>
      </c>
      <c r="H143" s="37">
        <v>92.9</v>
      </c>
      <c r="I143" s="37">
        <v>90.8</v>
      </c>
      <c r="J143" s="37">
        <v>89.236999999999995</v>
      </c>
      <c r="K143" s="37">
        <v>87.433000000000007</v>
      </c>
      <c r="L143" s="37">
        <v>92.881</v>
      </c>
      <c r="M143" s="37">
        <v>91.367000000000004</v>
      </c>
      <c r="N143" s="37">
        <v>87.754000000000005</v>
      </c>
      <c r="O143" s="37">
        <v>95.344999999999999</v>
      </c>
      <c r="P143" s="37">
        <v>105.593</v>
      </c>
      <c r="Q143" s="37">
        <v>131.333</v>
      </c>
      <c r="S143" s="4">
        <f t="shared" si="162"/>
        <v>92.799204123497574</v>
      </c>
      <c r="T143" s="4">
        <f t="shared" si="162"/>
        <v>91.867836264353741</v>
      </c>
      <c r="U143" s="4">
        <f t="shared" si="162"/>
        <v>89.891888681100284</v>
      </c>
      <c r="V143" s="4">
        <f t="shared" si="162"/>
        <v>90.353608524297584</v>
      </c>
      <c r="W143" s="4">
        <f t="shared" si="162"/>
        <v>93.674531048213424</v>
      </c>
      <c r="X143" s="4">
        <f t="shared" si="162"/>
        <v>94.023483532019227</v>
      </c>
      <c r="Y143" s="4">
        <f t="shared" si="162"/>
        <v>91.157961082788887</v>
      </c>
      <c r="Z143" s="4">
        <f t="shared" si="162"/>
        <v>90.897854445644086</v>
      </c>
      <c r="AA143" s="4">
        <f t="shared" si="162"/>
        <v>89.898250768195567</v>
      </c>
      <c r="AB143" s="4">
        <f t="shared" si="162"/>
        <v>93.20072830079026</v>
      </c>
      <c r="AC143" s="4">
        <f t="shared" si="162"/>
        <v>91.654604304627313</v>
      </c>
      <c r="AD143" s="4">
        <f t="shared" si="162"/>
        <v>90.470762421304556</v>
      </c>
      <c r="AE143" s="4">
        <f t="shared" si="162"/>
        <v>94.38468778308183</v>
      </c>
      <c r="AF143" s="4">
        <f t="shared" si="162"/>
        <v>105.04112035157038</v>
      </c>
      <c r="AG143" s="4">
        <f t="shared" si="162"/>
        <v>129.52686500950421</v>
      </c>
      <c r="AI143" s="4">
        <f t="shared" si="163"/>
        <v>-0.53720412349757396</v>
      </c>
      <c r="AJ143" s="4">
        <f t="shared" si="163"/>
        <v>-2.1628362643537429</v>
      </c>
      <c r="AK143" s="4">
        <f t="shared" si="163"/>
        <v>-1.1868886811002852</v>
      </c>
      <c r="AL143" s="4">
        <f t="shared" si="163"/>
        <v>1.6463914757024156</v>
      </c>
      <c r="AM143" s="4">
        <f t="shared" si="163"/>
        <v>-2.1665310482134288</v>
      </c>
      <c r="AN143" s="4">
        <f t="shared" si="163"/>
        <v>-1.1234835320192218</v>
      </c>
      <c r="AO143" s="4">
        <f t="shared" si="163"/>
        <v>-0.35796108278888994</v>
      </c>
      <c r="AP143" s="4">
        <f t="shared" si="163"/>
        <v>-1.660854445644091</v>
      </c>
      <c r="AQ143" s="4">
        <f t="shared" si="163"/>
        <v>-2.4652507681955598</v>
      </c>
      <c r="AR143" s="4">
        <f t="shared" si="163"/>
        <v>-0.31972830079025982</v>
      </c>
      <c r="AS143" s="4">
        <f t="shared" si="163"/>
        <v>-0.28760430462730824</v>
      </c>
      <c r="AT143" s="4">
        <f t="shared" si="163"/>
        <v>-2.7167624213045514</v>
      </c>
      <c r="AU143" s="4">
        <f t="shared" si="163"/>
        <v>0.96031221691816882</v>
      </c>
      <c r="AV143" s="4">
        <f t="shared" si="163"/>
        <v>0.5518796484296189</v>
      </c>
      <c r="AW143" s="4">
        <f t="shared" si="163"/>
        <v>1.8061349904957922</v>
      </c>
      <c r="AY143" s="2">
        <f t="shared" si="154"/>
        <v>92.598520142565619</v>
      </c>
      <c r="AZ143" s="2">
        <f t="shared" si="154"/>
        <v>91.750314591356215</v>
      </c>
      <c r="BA143" s="2">
        <f t="shared" si="154"/>
        <v>89.424115107991085</v>
      </c>
      <c r="BB143" s="2">
        <f t="shared" si="154"/>
        <v>89.506203098906568</v>
      </c>
      <c r="BC143" s="2">
        <f t="shared" si="154"/>
        <v>91.726268975570363</v>
      </c>
      <c r="BD143" s="2">
        <f t="shared" si="154"/>
        <v>91.710545762870666</v>
      </c>
      <c r="BE143" s="2">
        <f t="shared" si="154"/>
        <v>89.80959256880881</v>
      </c>
      <c r="BF143" s="2">
        <f t="shared" si="154"/>
        <v>90.422032033305769</v>
      </c>
      <c r="BG143" s="2">
        <f t="shared" si="154"/>
        <v>89.408230660037958</v>
      </c>
      <c r="BH143" s="2">
        <f t="shared" si="154"/>
        <v>92.27925467536005</v>
      </c>
      <c r="BI143" s="2">
        <f t="shared" si="154"/>
        <v>90.892162753908138</v>
      </c>
      <c r="BJ143" s="2">
        <f t="shared" si="154"/>
        <v>89.747813957490322</v>
      </c>
      <c r="BK143" s="2">
        <f t="shared" si="154"/>
        <v>91.235645988578625</v>
      </c>
      <c r="BL143" s="2">
        <f t="shared" si="154"/>
        <v>92.940007569903401</v>
      </c>
      <c r="BM143" s="2">
        <f t="shared" si="154"/>
        <v>96.708755476255632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115.73793771106946</v>
      </c>
      <c r="DL143" s="2">
        <f t="shared" si="164"/>
        <v>119.8554795929533</v>
      </c>
      <c r="DM143" s="2">
        <f t="shared" si="164"/>
        <v>116.59596111901378</v>
      </c>
      <c r="DN143" s="2">
        <f t="shared" si="164"/>
        <v>116.83531786847578</v>
      </c>
      <c r="DO143" s="2">
        <f t="shared" si="164"/>
        <v>115.75784429368639</v>
      </c>
      <c r="DP143" s="2">
        <f t="shared" si="164"/>
        <v>119.08522048364154</v>
      </c>
      <c r="DQ143" s="2">
        <f t="shared" si="164"/>
        <v>116.37307812670971</v>
      </c>
      <c r="DR143" s="2">
        <f t="shared" si="164"/>
        <v>120.9301628056628</v>
      </c>
      <c r="DS143" s="2">
        <f t="shared" si="164"/>
        <v>112.22201876750701</v>
      </c>
      <c r="DT143" s="2">
        <f t="shared" si="164"/>
        <v>110.45968861726512</v>
      </c>
      <c r="DU143" s="2">
        <f t="shared" si="164"/>
        <v>114.3952481792717</v>
      </c>
      <c r="DV143" s="2">
        <f t="shared" si="164"/>
        <v>121.98987787114847</v>
      </c>
      <c r="DW143" s="2">
        <f t="shared" si="164"/>
        <v>119.47644733893557</v>
      </c>
      <c r="DX143" s="2">
        <f t="shared" si="164"/>
        <v>119.69288458110515</v>
      </c>
      <c r="DY143" s="2">
        <f t="shared" si="164"/>
        <v>110.14052266009851</v>
      </c>
      <c r="EA143" s="2">
        <f t="shared" si="152"/>
        <v>92.534284810373407</v>
      </c>
      <c r="EB143" s="2">
        <f t="shared" si="152"/>
        <v>91.663188956738608</v>
      </c>
      <c r="EC143" s="2">
        <f t="shared" si="152"/>
        <v>89.363636273864415</v>
      </c>
      <c r="ED143" s="2">
        <f t="shared" si="152"/>
        <v>89.50645084167661</v>
      </c>
      <c r="EE143" s="2">
        <f t="shared" si="151"/>
        <v>91.712278496611177</v>
      </c>
      <c r="EF143" s="2">
        <f t="shared" si="151"/>
        <v>91.673908857371714</v>
      </c>
      <c r="EG143" s="2">
        <f t="shared" si="151"/>
        <v>89.765278197850847</v>
      </c>
      <c r="EH143" s="2">
        <f t="shared" si="151"/>
        <v>90.387118307263705</v>
      </c>
      <c r="EI143" s="2">
        <f t="shared" si="151"/>
        <v>89.369131488036473</v>
      </c>
      <c r="EJ143" s="2">
        <f t="shared" si="151"/>
        <v>92.281835834726252</v>
      </c>
      <c r="EK143" s="2">
        <f t="shared" si="151"/>
        <v>90.864603905608504</v>
      </c>
      <c r="EL143" s="2">
        <f t="shared" si="151"/>
        <v>89.653194545285317</v>
      </c>
      <c r="EM143" s="2">
        <f t="shared" si="135"/>
        <v>91.201766781032802</v>
      </c>
      <c r="EN143" s="2">
        <f t="shared" si="135"/>
        <v>92.913110557858019</v>
      </c>
      <c r="EO143" s="2">
        <f t="shared" si="135"/>
        <v>96.7813727129911</v>
      </c>
      <c r="EQ143" s="2">
        <f t="shared" si="165"/>
        <v>92.913148131491482</v>
      </c>
      <c r="ER143" s="2">
        <f t="shared" si="165"/>
        <v>92.111597267568953</v>
      </c>
      <c r="ES143" s="2">
        <f t="shared" si="165"/>
        <v>89.554869637213017</v>
      </c>
      <c r="ET143" s="2">
        <f t="shared" si="165"/>
        <v>89.295502709892446</v>
      </c>
      <c r="EU143" s="2">
        <f t="shared" si="165"/>
        <v>91.614129866828335</v>
      </c>
      <c r="EV143" s="2">
        <f t="shared" si="165"/>
        <v>91.71631957808242</v>
      </c>
      <c r="EW143" s="2">
        <f t="shared" si="165"/>
        <v>89.879992549039486</v>
      </c>
      <c r="EX143" s="2">
        <f t="shared" si="165"/>
        <v>90.385565506393334</v>
      </c>
      <c r="EY143" s="2">
        <f t="shared" si="165"/>
        <v>89.449963734378812</v>
      </c>
      <c r="EZ143" s="2">
        <f t="shared" si="165"/>
        <v>92.095277522368008</v>
      </c>
      <c r="FA143" s="2">
        <f t="shared" si="165"/>
        <v>90.855280492337855</v>
      </c>
      <c r="FB143" s="2">
        <f t="shared" si="165"/>
        <v>90.05114274187315</v>
      </c>
      <c r="FC143" s="2">
        <f t="shared" si="165"/>
        <v>91.196429117797024</v>
      </c>
      <c r="FD143" s="2">
        <f t="shared" si="165"/>
        <v>92.837898291498249</v>
      </c>
      <c r="FE143" s="2">
        <f t="shared" si="165"/>
        <v>95.796643271996913</v>
      </c>
      <c r="FG143" s="2">
        <f t="shared" si="166"/>
        <v>0.99894724331770668</v>
      </c>
      <c r="FH143" s="2">
        <f t="shared" si="166"/>
        <v>0.99895522333767917</v>
      </c>
      <c r="FI143" s="2">
        <f t="shared" si="166"/>
        <v>0.99898946532887922</v>
      </c>
      <c r="FJ143" s="2">
        <f t="shared" si="166"/>
        <v>0.99900921852157876</v>
      </c>
      <c r="FK143" s="2">
        <f t="shared" si="166"/>
        <v>0.99893571542911508</v>
      </c>
      <c r="FL143" s="2">
        <f t="shared" si="166"/>
        <v>0.99885122766244283</v>
      </c>
      <c r="FM143" s="2">
        <f t="shared" si="166"/>
        <v>0.99892897638491951</v>
      </c>
      <c r="FN143" s="2">
        <f t="shared" si="166"/>
        <v>0.99884888052061382</v>
      </c>
      <c r="FO143" s="2">
        <f t="shared" si="166"/>
        <v>0.99884182817090372</v>
      </c>
      <c r="FP143" s="2">
        <f t="shared" si="166"/>
        <v>0.99869713088774748</v>
      </c>
      <c r="FQ143" s="2">
        <f t="shared" si="166"/>
        <v>0.99876893551827284</v>
      </c>
      <c r="FR143" s="2">
        <f t="shared" si="166"/>
        <v>0.99885375247859143</v>
      </c>
      <c r="FS143" s="2">
        <f t="shared" si="166"/>
        <v>0.99877786651228817</v>
      </c>
      <c r="FT143" s="2">
        <f t="shared" si="166"/>
        <v>0.99869500869454231</v>
      </c>
      <c r="FU143" s="2">
        <f t="shared" si="166"/>
        <v>0.99864513440541824</v>
      </c>
      <c r="FW143" s="2">
        <f t="shared" si="156"/>
        <v>0.10507095653893414</v>
      </c>
      <c r="FX143" s="2">
        <f t="shared" si="156"/>
        <v>0.12861266374995398</v>
      </c>
      <c r="FY143" s="2">
        <f t="shared" si="156"/>
        <v>0.1723529049443572</v>
      </c>
      <c r="FZ143" s="2">
        <f t="shared" si="156"/>
        <v>0.12953268566692375</v>
      </c>
      <c r="GA143" s="2">
        <f t="shared" si="156"/>
        <v>0.11819671596544674</v>
      </c>
      <c r="GB143" s="2">
        <f t="shared" si="156"/>
        <v>0.12137376777082463</v>
      </c>
      <c r="GC143" s="2">
        <f t="shared" si="156"/>
        <v>0.13787977463084949</v>
      </c>
      <c r="GD143" s="2">
        <f t="shared" si="156"/>
        <v>0.15775843796913666</v>
      </c>
      <c r="GE143" s="2">
        <f t="shared" si="156"/>
        <v>0.15626933943413812</v>
      </c>
      <c r="GF143" s="2">
        <f t="shared" si="156"/>
        <v>0.14078451906876394</v>
      </c>
      <c r="GG143" s="2">
        <f t="shared" si="156"/>
        <v>0.15111333767247881</v>
      </c>
      <c r="GH143" s="2">
        <f t="shared" si="156"/>
        <v>0.14462578191245284</v>
      </c>
      <c r="GI143" s="2">
        <f t="shared" si="156"/>
        <v>0.12668959963911752</v>
      </c>
      <c r="GJ143" s="2">
        <f t="shared" si="156"/>
        <v>0.10703520325483999</v>
      </c>
      <c r="GK143" s="2">
        <f t="shared" si="156"/>
        <v>9.2123872401015078E-2</v>
      </c>
      <c r="GM143" s="86">
        <f t="shared" si="157"/>
        <v>1.4976786282535565E-91</v>
      </c>
      <c r="GN143" s="86">
        <f t="shared" si="157"/>
        <v>1.7669623388201812E-95</v>
      </c>
      <c r="GO143" s="86">
        <f t="shared" si="157"/>
        <v>2.9713873284782593E-127</v>
      </c>
      <c r="GP143" s="86">
        <f t="shared" si="157"/>
        <v>3.2436414769796718E-136</v>
      </c>
      <c r="GQ143" s="86">
        <f t="shared" si="157"/>
        <v>3.3369256533952977E-132</v>
      </c>
      <c r="GR143" s="86">
        <f t="shared" si="157"/>
        <v>7.247698318177439E-135</v>
      </c>
      <c r="GS143" s="86">
        <f t="shared" si="157"/>
        <v>9.4152544449607209E-124</v>
      </c>
      <c r="GT143" s="86">
        <f t="shared" si="157"/>
        <v>5.3549585760509262E-111</v>
      </c>
      <c r="GU143" s="86">
        <f t="shared" si="157"/>
        <v>7.4642433445317773E-109</v>
      </c>
      <c r="GV143" s="86">
        <f t="shared" si="157"/>
        <v>2.0698410167653607E-114</v>
      </c>
      <c r="GW143" s="86">
        <f t="shared" si="157"/>
        <v>2.57484985868062E-138</v>
      </c>
      <c r="GX143" s="86">
        <f t="shared" si="157"/>
        <v>7.6532759245816347E-131</v>
      </c>
      <c r="GY143" s="86">
        <f t="shared" si="157"/>
        <v>1.4706713840786903E-97</v>
      </c>
      <c r="GZ143" s="86">
        <f t="shared" si="157"/>
        <v>5.9026743953419933E-103</v>
      </c>
      <c r="HA143" s="86">
        <f t="shared" si="157"/>
        <v>2.3423786295920799E-131</v>
      </c>
      <c r="HC143" s="86">
        <f t="shared" si="153"/>
        <v>1.3247919940504061E-60</v>
      </c>
      <c r="HD143" s="86">
        <f t="shared" si="153"/>
        <v>5.5762110562475719E-64</v>
      </c>
      <c r="HE143" s="86">
        <f t="shared" si="153"/>
        <v>7.4571534096061411E-86</v>
      </c>
      <c r="HF143" s="86">
        <f t="shared" si="153"/>
        <v>2.6207018951298181E-81</v>
      </c>
      <c r="HG143" s="86">
        <f t="shared" si="153"/>
        <v>7.8033734292695391E-73</v>
      </c>
      <c r="HH143" s="86">
        <f t="shared" si="153"/>
        <v>1.7580107502727954E-99</v>
      </c>
      <c r="HI143" s="86">
        <f t="shared" si="153"/>
        <v>8.9505577375126338E-74</v>
      </c>
      <c r="HJ143" s="86">
        <f t="shared" si="153"/>
        <v>9.1281851051934128E-71</v>
      </c>
      <c r="HK143" s="86">
        <f t="shared" si="153"/>
        <v>2.0397167404613412E-76</v>
      </c>
      <c r="HL143" s="86">
        <f t="shared" si="161"/>
        <v>2.4958383545249578E-78</v>
      </c>
      <c r="HM143" s="86">
        <f t="shared" si="161"/>
        <v>2.9907454252867963E-97</v>
      </c>
      <c r="HN143" s="86">
        <f t="shared" si="161"/>
        <v>9.0358350584846816E-67</v>
      </c>
      <c r="HO143" s="86">
        <f t="shared" si="161"/>
        <v>3.2721029399515527E-66</v>
      </c>
      <c r="HP143" s="86">
        <f t="shared" si="161"/>
        <v>1.1444583321858901E-55</v>
      </c>
      <c r="HQ143" s="86">
        <f t="shared" si="161"/>
        <v>3.8957132456831267E-66</v>
      </c>
      <c r="HS143" s="86">
        <f t="shared" si="158"/>
        <v>0.41310887407364133</v>
      </c>
      <c r="HT143" s="86">
        <f t="shared" si="158"/>
        <v>0.15983067301774442</v>
      </c>
      <c r="HU143" s="86">
        <f t="shared" si="158"/>
        <v>0.23027571725092211</v>
      </c>
      <c r="HV143" s="86">
        <f t="shared" si="158"/>
        <v>0.23843680929044789</v>
      </c>
      <c r="HW143" s="86">
        <f t="shared" si="158"/>
        <v>0.32684434449985195</v>
      </c>
      <c r="HX143" s="86">
        <f t="shared" si="158"/>
        <v>0.31117219738563712</v>
      </c>
      <c r="HY143" s="86">
        <f t="shared" si="158"/>
        <v>0.23653092781147245</v>
      </c>
      <c r="HZ143" s="86">
        <f t="shared" si="158"/>
        <v>0.14867187439562896</v>
      </c>
      <c r="IA143" s="86">
        <f t="shared" si="158"/>
        <v>0.14532424067747257</v>
      </c>
      <c r="IB143" s="86">
        <f t="shared" si="158"/>
        <v>0.17692317121613152</v>
      </c>
      <c r="IC143" s="86">
        <f t="shared" si="158"/>
        <v>0.15766151703608663</v>
      </c>
      <c r="ID143" s="86">
        <f t="shared" si="158"/>
        <v>0.14857564245424124</v>
      </c>
      <c r="IE143" s="86">
        <f t="shared" si="158"/>
        <v>0.28017027102364861</v>
      </c>
      <c r="IF143" s="86">
        <f t="shared" si="158"/>
        <v>0.2904898606027711</v>
      </c>
      <c r="IG143" s="86">
        <f t="shared" si="158"/>
        <v>0.36226785307299531</v>
      </c>
      <c r="II143" s="86">
        <f t="shared" si="159"/>
        <v>5.6172283162899488E-14</v>
      </c>
      <c r="IJ143" s="86">
        <f t="shared" si="159"/>
        <v>1.2591873963416378E-13</v>
      </c>
      <c r="IK143" s="86">
        <f t="shared" si="159"/>
        <v>7.0452207704766431E-10</v>
      </c>
      <c r="IL143" s="86">
        <f t="shared" si="159"/>
        <v>7.9870684589708632E-15</v>
      </c>
      <c r="IM143" s="86">
        <f t="shared" si="159"/>
        <v>1.8565072791186165E-16</v>
      </c>
      <c r="IN143" s="86">
        <f t="shared" si="159"/>
        <v>9.6318010753126979E-17</v>
      </c>
      <c r="IO143" s="86">
        <f t="shared" si="159"/>
        <v>3.0621943359605585E-14</v>
      </c>
      <c r="IP143" s="86">
        <f t="shared" si="159"/>
        <v>1.552610700370944E-12</v>
      </c>
      <c r="IQ143" s="86">
        <f t="shared" si="159"/>
        <v>2.5676392369829638E-12</v>
      </c>
      <c r="IR143" s="86">
        <f t="shared" si="159"/>
        <v>2.0740482079352419E-15</v>
      </c>
      <c r="IS143" s="86">
        <f t="shared" si="159"/>
        <v>5.5466384830498362E-13</v>
      </c>
      <c r="IT143" s="86">
        <f t="shared" si="159"/>
        <v>2.7663226675879213E-14</v>
      </c>
      <c r="IU143" s="86">
        <f t="shared" si="159"/>
        <v>1.5824146755564557E-15</v>
      </c>
      <c r="IV143" s="86">
        <f t="shared" si="159"/>
        <v>2.0039992944155512E-10</v>
      </c>
      <c r="IW143" s="86">
        <f t="shared" si="159"/>
        <v>3.8745498821475221E-7</v>
      </c>
      <c r="IY143" s="86">
        <f t="shared" si="160"/>
        <v>0.41310887407369751</v>
      </c>
      <c r="IZ143" s="86">
        <f t="shared" si="160"/>
        <v>0.15983067301787035</v>
      </c>
      <c r="JA143" s="86">
        <f t="shared" si="160"/>
        <v>0.23027571795544419</v>
      </c>
      <c r="JB143" s="86">
        <f t="shared" si="160"/>
        <v>0.23843680929045588</v>
      </c>
      <c r="JC143" s="86">
        <f t="shared" si="160"/>
        <v>0.32684434449985211</v>
      </c>
      <c r="JD143" s="86">
        <f t="shared" si="160"/>
        <v>0.31117219738563723</v>
      </c>
      <c r="JE143" s="86">
        <f t="shared" si="160"/>
        <v>0.23653092781150306</v>
      </c>
      <c r="JF143" s="86">
        <f t="shared" si="160"/>
        <v>0.14867187439718157</v>
      </c>
      <c r="JG143" s="86">
        <f t="shared" si="160"/>
        <v>0.14532424068004021</v>
      </c>
      <c r="JH143" s="86">
        <f t="shared" si="160"/>
        <v>0.1769231712161336</v>
      </c>
      <c r="JI143" s="86">
        <f t="shared" si="160"/>
        <v>0.1576615170366413</v>
      </c>
      <c r="JJ143" s="86">
        <f t="shared" si="160"/>
        <v>0.14857564245426891</v>
      </c>
      <c r="JK143" s="86">
        <f t="shared" si="160"/>
        <v>0.28017027102365022</v>
      </c>
      <c r="JL143" s="86">
        <f t="shared" si="160"/>
        <v>0.29048986080317102</v>
      </c>
      <c r="JM143" s="86">
        <f t="shared" si="160"/>
        <v>0.36226824052798351</v>
      </c>
    </row>
    <row r="144" spans="2:273" x14ac:dyDescent="0.25">
      <c r="B144" s="2">
        <v>117</v>
      </c>
      <c r="C144" s="37">
        <v>92.492000000000004</v>
      </c>
      <c r="D144" s="37">
        <v>90.081999999999994</v>
      </c>
      <c r="E144" s="37">
        <v>87.507999999999996</v>
      </c>
      <c r="F144" s="37">
        <v>90.59</v>
      </c>
      <c r="G144" s="37">
        <v>91.311000000000007</v>
      </c>
      <c r="H144" s="37">
        <v>93.55</v>
      </c>
      <c r="I144" s="37">
        <v>88.566999999999993</v>
      </c>
      <c r="J144" s="37">
        <v>90.745999999999995</v>
      </c>
      <c r="K144" s="37">
        <v>90.1</v>
      </c>
      <c r="L144" s="37">
        <v>91.763000000000005</v>
      </c>
      <c r="M144" s="37">
        <v>89.966999999999999</v>
      </c>
      <c r="N144" s="37">
        <v>88.965000000000003</v>
      </c>
      <c r="O144" s="37">
        <v>90.293000000000006</v>
      </c>
      <c r="P144" s="37">
        <v>98.745999999999995</v>
      </c>
      <c r="Q144" s="37">
        <v>116.9</v>
      </c>
      <c r="S144" s="4">
        <f t="shared" si="162"/>
        <v>92.536969983982004</v>
      </c>
      <c r="T144" s="4">
        <f t="shared" si="162"/>
        <v>91.593932003606426</v>
      </c>
      <c r="U144" s="4">
        <f t="shared" si="162"/>
        <v>89.490384682661116</v>
      </c>
      <c r="V144" s="4">
        <f t="shared" si="162"/>
        <v>89.736501049250734</v>
      </c>
      <c r="W144" s="4">
        <f t="shared" si="162"/>
        <v>92.529393348973471</v>
      </c>
      <c r="X144" s="4">
        <f t="shared" si="162"/>
        <v>92.640446821662167</v>
      </c>
      <c r="Y144" s="4">
        <f t="shared" si="162"/>
        <v>90.200758151848405</v>
      </c>
      <c r="Z144" s="4">
        <f t="shared" si="162"/>
        <v>90.437388795568793</v>
      </c>
      <c r="AA144" s="4">
        <f t="shared" si="162"/>
        <v>89.456253123697053</v>
      </c>
      <c r="AB144" s="4">
        <f t="shared" si="162"/>
        <v>92.470695417250056</v>
      </c>
      <c r="AC144" s="4">
        <f t="shared" si="162"/>
        <v>90.998475665166268</v>
      </c>
      <c r="AD144" s="4">
        <f t="shared" si="162"/>
        <v>89.827008088453567</v>
      </c>
      <c r="AE144" s="4">
        <f t="shared" si="162"/>
        <v>92.547516402344527</v>
      </c>
      <c r="AF144" s="4">
        <f t="shared" si="162"/>
        <v>99.437359793297901</v>
      </c>
      <c r="AG144" s="4">
        <f t="shared" si="162"/>
        <v>117.40912825180669</v>
      </c>
      <c r="AI144" s="4">
        <f t="shared" si="163"/>
        <v>-4.4969983981999917E-2</v>
      </c>
      <c r="AJ144" s="4">
        <f t="shared" si="163"/>
        <v>-1.5119320036064323</v>
      </c>
      <c r="AK144" s="4">
        <f t="shared" si="163"/>
        <v>-1.9823846826611202</v>
      </c>
      <c r="AL144" s="4">
        <f t="shared" si="163"/>
        <v>0.85349895074926962</v>
      </c>
      <c r="AM144" s="4">
        <f t="shared" si="163"/>
        <v>-1.2183933489734642</v>
      </c>
      <c r="AN144" s="4">
        <f t="shared" si="163"/>
        <v>0.90955317833783056</v>
      </c>
      <c r="AO144" s="4">
        <f t="shared" si="163"/>
        <v>-1.6337581518484114</v>
      </c>
      <c r="AP144" s="4">
        <f t="shared" si="163"/>
        <v>0.30861120443120171</v>
      </c>
      <c r="AQ144" s="4">
        <f t="shared" si="163"/>
        <v>0.64374687630294147</v>
      </c>
      <c r="AR144" s="4">
        <f t="shared" si="163"/>
        <v>-0.7076954172500507</v>
      </c>
      <c r="AS144" s="4">
        <f t="shared" si="163"/>
        <v>-1.0314756651662691</v>
      </c>
      <c r="AT144" s="4">
        <f t="shared" si="163"/>
        <v>-0.86200808845356391</v>
      </c>
      <c r="AU144" s="4">
        <f t="shared" si="163"/>
        <v>-2.254516402344521</v>
      </c>
      <c r="AV144" s="4">
        <f t="shared" si="163"/>
        <v>-0.69135979329790587</v>
      </c>
      <c r="AW144" s="4">
        <f t="shared" si="163"/>
        <v>-0.50912825180668619</v>
      </c>
      <c r="AY144" s="2">
        <f t="shared" ref="AY144:BM160" si="167">IF(OR($B144 &lt; C$230, $B144 &gt; C$233), #N/A, ((1-FG144)*DK144) + (FG144 - FW144)*EA144 + (FW144*EQ144))</f>
        <v>92.412206139324567</v>
      </c>
      <c r="AZ144" s="2">
        <f t="shared" si="167"/>
        <v>91.546528725092713</v>
      </c>
      <c r="BA144" s="2">
        <f t="shared" si="167"/>
        <v>89.280721270512146</v>
      </c>
      <c r="BB144" s="2">
        <f t="shared" si="167"/>
        <v>89.364096702814749</v>
      </c>
      <c r="BC144" s="2">
        <f t="shared" si="167"/>
        <v>91.55580937907223</v>
      </c>
      <c r="BD144" s="2">
        <f t="shared" si="167"/>
        <v>91.53242895221436</v>
      </c>
      <c r="BE144" s="2">
        <f t="shared" si="167"/>
        <v>89.618444085763571</v>
      </c>
      <c r="BF144" s="2">
        <f t="shared" si="167"/>
        <v>90.265468158737761</v>
      </c>
      <c r="BG144" s="2">
        <f t="shared" si="167"/>
        <v>89.277279473756394</v>
      </c>
      <c r="BH144" s="2">
        <f t="shared" si="167"/>
        <v>92.132326854712034</v>
      </c>
      <c r="BI144" s="2">
        <f t="shared" si="167"/>
        <v>90.714740093162234</v>
      </c>
      <c r="BJ144" s="2">
        <f t="shared" si="167"/>
        <v>89.569869361418341</v>
      </c>
      <c r="BK144" s="2">
        <f t="shared" si="167"/>
        <v>91.087816251415177</v>
      </c>
      <c r="BL144" s="2">
        <f t="shared" si="167"/>
        <v>92.811078302278943</v>
      </c>
      <c r="BM144" s="2">
        <f t="shared" si="167"/>
        <v>96.623051768849564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115.78873836772988</v>
      </c>
      <c r="DL144" s="2">
        <f t="shared" si="164"/>
        <v>119.9708631141263</v>
      </c>
      <c r="DM144" s="2">
        <f t="shared" si="164"/>
        <v>116.71775225225228</v>
      </c>
      <c r="DN144" s="2">
        <f t="shared" si="164"/>
        <v>116.94238166101326</v>
      </c>
      <c r="DO144" s="2">
        <f t="shared" si="164"/>
        <v>115.82966024729181</v>
      </c>
      <c r="DP144" s="2">
        <f t="shared" si="164"/>
        <v>119.18986249407303</v>
      </c>
      <c r="DQ144" s="2">
        <f t="shared" si="164"/>
        <v>116.47437082831821</v>
      </c>
      <c r="DR144" s="2">
        <f t="shared" si="164"/>
        <v>121.08911904761905</v>
      </c>
      <c r="DS144" s="2">
        <f t="shared" si="164"/>
        <v>112.30454173669469</v>
      </c>
      <c r="DT144" s="2">
        <f t="shared" si="164"/>
        <v>110.5184580595875</v>
      </c>
      <c r="DU144" s="2">
        <f t="shared" si="164"/>
        <v>114.48077366946778</v>
      </c>
      <c r="DV144" s="2">
        <f t="shared" si="164"/>
        <v>122.15416722689076</v>
      </c>
      <c r="DW144" s="2">
        <f t="shared" si="164"/>
        <v>119.60334173669467</v>
      </c>
      <c r="DX144" s="2">
        <f t="shared" si="164"/>
        <v>119.83408110516932</v>
      </c>
      <c r="DY144" s="2">
        <f t="shared" si="164"/>
        <v>110.17525320197043</v>
      </c>
      <c r="EA144" s="2">
        <f t="shared" si="152"/>
        <v>92.343990835526967</v>
      </c>
      <c r="EB144" s="2">
        <f t="shared" si="152"/>
        <v>91.453118431237627</v>
      </c>
      <c r="EC144" s="2">
        <f t="shared" si="152"/>
        <v>89.218181040158015</v>
      </c>
      <c r="ED144" s="2">
        <f t="shared" si="152"/>
        <v>89.370349626497898</v>
      </c>
      <c r="EE144" s="2">
        <f t="shared" si="151"/>
        <v>91.545550831792951</v>
      </c>
      <c r="EF144" s="2">
        <f t="shared" si="151"/>
        <v>91.49752184062983</v>
      </c>
      <c r="EG144" s="2">
        <f t="shared" si="151"/>
        <v>89.574105851272719</v>
      </c>
      <c r="EH144" s="2">
        <f t="shared" si="151"/>
        <v>90.233368873153609</v>
      </c>
      <c r="EI144" s="2">
        <f t="shared" si="151"/>
        <v>89.238568530683082</v>
      </c>
      <c r="EJ144" s="2">
        <f t="shared" si="151"/>
        <v>92.140443130699978</v>
      </c>
      <c r="EK144" s="2">
        <f t="shared" si="151"/>
        <v>90.689634322230546</v>
      </c>
      <c r="EL144" s="2">
        <f t="shared" si="151"/>
        <v>89.470051047193536</v>
      </c>
      <c r="EM144" s="2">
        <f t="shared" si="135"/>
        <v>91.056763467346983</v>
      </c>
      <c r="EN144" s="2">
        <f t="shared" si="135"/>
        <v>92.788108858344017</v>
      </c>
      <c r="EO144" s="2">
        <f t="shared" si="135"/>
        <v>96.709167292085411</v>
      </c>
      <c r="EQ144" s="2">
        <f t="shared" si="165"/>
        <v>92.744714833505327</v>
      </c>
      <c r="ER144" s="2">
        <f t="shared" si="165"/>
        <v>91.928626336037823</v>
      </c>
      <c r="ES144" s="2">
        <f t="shared" si="165"/>
        <v>89.418266187133995</v>
      </c>
      <c r="ET144" s="2">
        <f t="shared" si="165"/>
        <v>89.148151104214278</v>
      </c>
      <c r="EU144" s="2">
        <f t="shared" si="165"/>
        <v>91.441641985213479</v>
      </c>
      <c r="EV144" s="2">
        <f t="shared" si="165"/>
        <v>91.542306416042223</v>
      </c>
      <c r="EW144" s="2">
        <f t="shared" si="165"/>
        <v>89.695153327588827</v>
      </c>
      <c r="EX144" s="2">
        <f t="shared" si="165"/>
        <v>90.231623452405103</v>
      </c>
      <c r="EY144" s="2">
        <f t="shared" si="165"/>
        <v>89.323548331472836</v>
      </c>
      <c r="EZ144" s="2">
        <f t="shared" si="165"/>
        <v>91.943749832018952</v>
      </c>
      <c r="FA144" s="2">
        <f t="shared" si="165"/>
        <v>90.679785138628432</v>
      </c>
      <c r="FB144" s="2">
        <f t="shared" si="165"/>
        <v>89.889798922430487</v>
      </c>
      <c r="FC144" s="2">
        <f t="shared" si="165"/>
        <v>91.051162672106045</v>
      </c>
      <c r="FD144" s="2">
        <f t="shared" si="165"/>
        <v>92.708707346897171</v>
      </c>
      <c r="FE144" s="2">
        <f t="shared" si="165"/>
        <v>95.682849729343062</v>
      </c>
      <c r="FG144" s="2">
        <f t="shared" si="166"/>
        <v>0.9990397855487495</v>
      </c>
      <c r="FH144" s="2">
        <f t="shared" si="166"/>
        <v>0.99904706475685279</v>
      </c>
      <c r="FI144" s="2">
        <f t="shared" si="166"/>
        <v>0.99907829947237892</v>
      </c>
      <c r="FJ144" s="2">
        <f t="shared" si="166"/>
        <v>0.9990963177710096</v>
      </c>
      <c r="FK144" s="2">
        <f t="shared" si="166"/>
        <v>0.99902927003069453</v>
      </c>
      <c r="FL144" s="2">
        <f t="shared" si="166"/>
        <v>0.99895220126520901</v>
      </c>
      <c r="FM144" s="2">
        <f t="shared" si="166"/>
        <v>0.99902312279442829</v>
      </c>
      <c r="FN144" s="2">
        <f t="shared" si="166"/>
        <v>0.99895006021316612</v>
      </c>
      <c r="FO144" s="2">
        <f t="shared" si="166"/>
        <v>0.99894362708669038</v>
      </c>
      <c r="FP144" s="2">
        <f t="shared" si="166"/>
        <v>0.99881163301492182</v>
      </c>
      <c r="FQ144" s="2">
        <f t="shared" si="166"/>
        <v>0.9988771342195264</v>
      </c>
      <c r="FR144" s="2">
        <f t="shared" si="166"/>
        <v>0.99895450438996625</v>
      </c>
      <c r="FS144" s="2">
        <f t="shared" si="166"/>
        <v>0.99888528114133213</v>
      </c>
      <c r="FT144" s="2">
        <f t="shared" si="166"/>
        <v>0.9988096971075211</v>
      </c>
      <c r="FU144" s="2">
        <f t="shared" si="166"/>
        <v>0.99876420056791215</v>
      </c>
      <c r="FW144" s="2">
        <f t="shared" ref="FW144:GK160" si="169">POWER(10,($B144-C$232)/C$229)/(1+POWER(10,($B144-C$232)/C$229))</f>
        <v>0.11405186273305544</v>
      </c>
      <c r="FX144" s="2">
        <f t="shared" si="169"/>
        <v>0.13929259476670036</v>
      </c>
      <c r="FY144" s="2">
        <f t="shared" si="169"/>
        <v>0.18589016536573963</v>
      </c>
      <c r="FZ144" s="2">
        <f t="shared" si="169"/>
        <v>0.14027671619757087</v>
      </c>
      <c r="GA144" s="2">
        <f t="shared" si="169"/>
        <v>0.12813890199486869</v>
      </c>
      <c r="GB144" s="2">
        <f t="shared" si="169"/>
        <v>0.13154332781330147</v>
      </c>
      <c r="GC144" s="2">
        <f t="shared" si="169"/>
        <v>0.14919748317406856</v>
      </c>
      <c r="GD144" s="2">
        <f t="shared" si="169"/>
        <v>0.17038537949993901</v>
      </c>
      <c r="GE144" s="2">
        <f t="shared" si="169"/>
        <v>0.16880098124539383</v>
      </c>
      <c r="GF144" s="2">
        <f t="shared" si="169"/>
        <v>0.15229853981603342</v>
      </c>
      <c r="GG144" s="2">
        <f t="shared" si="169"/>
        <v>0.16331153776709237</v>
      </c>
      <c r="GH144" s="2">
        <f t="shared" si="169"/>
        <v>0.15639677557397974</v>
      </c>
      <c r="GI144" s="2">
        <f t="shared" si="169"/>
        <v>0.13723499003600947</v>
      </c>
      <c r="GJ144" s="2">
        <f t="shared" si="169"/>
        <v>0.11616221016838278</v>
      </c>
      <c r="GK144" s="2">
        <f t="shared" si="169"/>
        <v>0.10012193914051447</v>
      </c>
      <c r="GM144" s="86">
        <f t="shared" ref="GM144:HA160" si="170" xml:space="preserve"> _xlfn.NORM.DIST($B144, C$7, ABS(C$11), TRUE) * _xlfn.NORM.DIST(($B144 - C$7)*C$15, 0, ABS(C$11), TRUE) * 2</f>
        <v>8.4191795350014742E-95</v>
      </c>
      <c r="GN144" s="86">
        <f t="shared" si="170"/>
        <v>8.2762884455780088E-99</v>
      </c>
      <c r="GO144" s="86">
        <f t="shared" si="170"/>
        <v>1.2394418882142905E-131</v>
      </c>
      <c r="GP144" s="86">
        <f t="shared" si="170"/>
        <v>6.2279648762219289E-141</v>
      </c>
      <c r="GQ144" s="86">
        <f t="shared" si="170"/>
        <v>8.1810623391098073E-137</v>
      </c>
      <c r="GR144" s="86">
        <f t="shared" si="170"/>
        <v>1.2777588383456631E-139</v>
      </c>
      <c r="GS144" s="86">
        <f t="shared" si="170"/>
        <v>4.3459313048041298E-128</v>
      </c>
      <c r="GT144" s="86">
        <f t="shared" si="170"/>
        <v>7.2301955354187899E-115</v>
      </c>
      <c r="GU144" s="86">
        <f t="shared" si="170"/>
        <v>1.2762591686791676E-112</v>
      </c>
      <c r="GV144" s="86">
        <f t="shared" si="170"/>
        <v>2.0081558063766176E-118</v>
      </c>
      <c r="GW144" s="86">
        <f t="shared" si="170"/>
        <v>3.5408303985753282E-143</v>
      </c>
      <c r="GX144" s="86">
        <f t="shared" si="170"/>
        <v>2.187124385839628E-135</v>
      </c>
      <c r="GY144" s="86">
        <f t="shared" si="170"/>
        <v>5.8785794996935509E-101</v>
      </c>
      <c r="GZ144" s="86">
        <f t="shared" si="170"/>
        <v>1.5712305928658811E-106</v>
      </c>
      <c r="HA144" s="86">
        <f t="shared" si="170"/>
        <v>7.4593735398683473E-136</v>
      </c>
      <c r="HC144" s="86">
        <f t="shared" si="153"/>
        <v>4.7728227039998895E-64</v>
      </c>
      <c r="HD144" s="86">
        <f t="shared" si="153"/>
        <v>1.8173991005972421E-67</v>
      </c>
      <c r="HE144" s="86">
        <f t="shared" si="153"/>
        <v>1.9988196138511868E-90</v>
      </c>
      <c r="HF144" s="86">
        <f t="shared" si="153"/>
        <v>1.194022114698051E-85</v>
      </c>
      <c r="HG144" s="86">
        <f t="shared" si="153"/>
        <v>8.9472515804069678E-77</v>
      </c>
      <c r="HH144" s="86">
        <f t="shared" si="153"/>
        <v>6.1566863551155653E-105</v>
      </c>
      <c r="HI144" s="86">
        <f t="shared" si="153"/>
        <v>1.0371307365326435E-77</v>
      </c>
      <c r="HJ144" s="86">
        <f t="shared" si="153"/>
        <v>1.6254731404277305E-74</v>
      </c>
      <c r="HK144" s="86">
        <f t="shared" si="153"/>
        <v>1.941044576337888E-80</v>
      </c>
      <c r="HL144" s="86">
        <f t="shared" si="161"/>
        <v>1.5948145307653122E-82</v>
      </c>
      <c r="HM144" s="86">
        <f t="shared" si="161"/>
        <v>1.829010489126256E-102</v>
      </c>
      <c r="HN144" s="86">
        <f t="shared" si="161"/>
        <v>2.8956436371373279E-70</v>
      </c>
      <c r="HO144" s="86">
        <f t="shared" si="161"/>
        <v>8.9313748326576251E-70</v>
      </c>
      <c r="HP144" s="86">
        <f t="shared" si="161"/>
        <v>1.1897322446413943E-58</v>
      </c>
      <c r="HQ144" s="86">
        <f t="shared" si="161"/>
        <v>1.3196696619754215E-69</v>
      </c>
      <c r="HS144" s="86">
        <f t="shared" ref="HS144:IG160" si="171" xml:space="preserve"> _xlfn.NORM.DIST($B144, C$9, ABS(C$13), TRUE) * _xlfn.NORM.DIST(($B144 - C$9)*C$17, 0, ABS(C$13), TRUE) * 2</f>
        <v>0.34636586166369998</v>
      </c>
      <c r="HT144" s="86">
        <f t="shared" si="171"/>
        <v>0.10814364978205908</v>
      </c>
      <c r="HU144" s="86">
        <f t="shared" si="171"/>
        <v>0.16361719802611013</v>
      </c>
      <c r="HV144" s="86">
        <f t="shared" si="171"/>
        <v>0.1681032971027247</v>
      </c>
      <c r="HW144" s="86">
        <f t="shared" si="171"/>
        <v>0.24607203944409947</v>
      </c>
      <c r="HX144" s="86">
        <f t="shared" si="171"/>
        <v>0.22957053962907231</v>
      </c>
      <c r="HY144" s="86">
        <f t="shared" si="171"/>
        <v>0.16548991348320552</v>
      </c>
      <c r="HZ144" s="86">
        <f t="shared" si="171"/>
        <v>9.5922208184458929E-2</v>
      </c>
      <c r="IA144" s="86">
        <f t="shared" si="171"/>
        <v>9.419722222248933E-2</v>
      </c>
      <c r="IB144" s="86">
        <f t="shared" si="171"/>
        <v>0.11501931177148318</v>
      </c>
      <c r="IC144" s="86">
        <f t="shared" si="171"/>
        <v>0.1030353163075053</v>
      </c>
      <c r="ID144" s="86">
        <f t="shared" si="171"/>
        <v>9.5214152069000954E-2</v>
      </c>
      <c r="IE144" s="86">
        <f t="shared" si="171"/>
        <v>0.20296343525238705</v>
      </c>
      <c r="IF144" s="86">
        <f t="shared" si="171"/>
        <v>0.19910340304840982</v>
      </c>
      <c r="IG144" s="86">
        <f t="shared" si="171"/>
        <v>0.26994279334026638</v>
      </c>
      <c r="II144" s="86">
        <f t="shared" ref="II144:IW160" si="172" xml:space="preserve"> _xlfn.NORM.DIST($B144, C$10, ABS(C$14), TRUE) * _xlfn.NORM.DIST(($B144 - C$10)*C$18, 0, ABS(C$14), TRUE) * 2</f>
        <v>6.3063530670024933E-13</v>
      </c>
      <c r="IJ144" s="86">
        <f t="shared" si="172"/>
        <v>1.7397979435587609E-12</v>
      </c>
      <c r="IK144" s="86">
        <f t="shared" si="172"/>
        <v>6.4708690860270733E-9</v>
      </c>
      <c r="IL144" s="86">
        <f t="shared" si="172"/>
        <v>1.4420414587342792E-13</v>
      </c>
      <c r="IM144" s="86">
        <f t="shared" si="172"/>
        <v>4.0344971860058545E-15</v>
      </c>
      <c r="IN144" s="86">
        <f t="shared" si="172"/>
        <v>2.3241136083047793E-15</v>
      </c>
      <c r="IO144" s="86">
        <f t="shared" si="172"/>
        <v>5.4253252903320297E-13</v>
      </c>
      <c r="IP144" s="86">
        <f t="shared" si="172"/>
        <v>2.3677780555205263E-11</v>
      </c>
      <c r="IQ144" s="86">
        <f t="shared" si="172"/>
        <v>3.649870434839693E-11</v>
      </c>
      <c r="IR144" s="86">
        <f t="shared" si="172"/>
        <v>4.9652939234474329E-14</v>
      </c>
      <c r="IS144" s="86">
        <f t="shared" si="172"/>
        <v>8.6910686278623762E-12</v>
      </c>
      <c r="IT144" s="86">
        <f t="shared" si="172"/>
        <v>5.404416737929147E-13</v>
      </c>
      <c r="IU144" s="86">
        <f t="shared" si="172"/>
        <v>3.1939594005136177E-14</v>
      </c>
      <c r="IV144" s="86">
        <f t="shared" si="172"/>
        <v>1.1658663390739379E-9</v>
      </c>
      <c r="IW144" s="86">
        <f t="shared" si="172"/>
        <v>1.1119066570670359E-6</v>
      </c>
      <c r="IY144" s="86">
        <f t="shared" ref="IY144:JM160" si="173">GM144+HC144+HS144+II144</f>
        <v>0.34636586166433064</v>
      </c>
      <c r="IZ144" s="86">
        <f t="shared" si="173"/>
        <v>0.10814364978379888</v>
      </c>
      <c r="JA144" s="86">
        <f t="shared" si="173"/>
        <v>0.16361720449697922</v>
      </c>
      <c r="JB144" s="86">
        <f t="shared" si="173"/>
        <v>0.16810329710286892</v>
      </c>
      <c r="JC144" s="86">
        <f t="shared" si="173"/>
        <v>0.2460720394441035</v>
      </c>
      <c r="JD144" s="86">
        <f t="shared" si="173"/>
        <v>0.22957053962907464</v>
      </c>
      <c r="JE144" s="86">
        <f t="shared" si="173"/>
        <v>0.16548991348374806</v>
      </c>
      <c r="JF144" s="86">
        <f t="shared" si="173"/>
        <v>9.5922208208136711E-2</v>
      </c>
      <c r="JG144" s="86">
        <f t="shared" si="173"/>
        <v>9.4197222258988036E-2</v>
      </c>
      <c r="JH144" s="86">
        <f t="shared" si="173"/>
        <v>0.11501931177153284</v>
      </c>
      <c r="JI144" s="86">
        <f t="shared" si="173"/>
        <v>0.10303531631619636</v>
      </c>
      <c r="JJ144" s="86">
        <f t="shared" si="173"/>
        <v>9.5214152069541397E-2</v>
      </c>
      <c r="JK144" s="86">
        <f t="shared" si="173"/>
        <v>0.202963435252419</v>
      </c>
      <c r="JL144" s="86">
        <f t="shared" si="173"/>
        <v>0.19910340421427616</v>
      </c>
      <c r="JM144" s="86">
        <f t="shared" si="173"/>
        <v>0.26994390524692347</v>
      </c>
    </row>
    <row r="145" spans="2:273" x14ac:dyDescent="0.25">
      <c r="B145" s="2">
        <v>118</v>
      </c>
      <c r="C145" s="37">
        <v>91.869</v>
      </c>
      <c r="D145" s="37">
        <v>90.573999999999998</v>
      </c>
      <c r="E145" s="37">
        <v>88.540999999999997</v>
      </c>
      <c r="F145" s="37">
        <v>88.328000000000003</v>
      </c>
      <c r="G145" s="37">
        <v>90.393000000000001</v>
      </c>
      <c r="H145" s="37">
        <v>89.966999999999999</v>
      </c>
      <c r="I145" s="37">
        <v>90.016999999999996</v>
      </c>
      <c r="J145" s="37">
        <v>89.915000000000006</v>
      </c>
      <c r="K145" s="37">
        <v>87.8</v>
      </c>
      <c r="L145" s="37">
        <v>90.102000000000004</v>
      </c>
      <c r="M145" s="37">
        <v>90.016999999999996</v>
      </c>
      <c r="N145" s="37">
        <v>89.298000000000002</v>
      </c>
      <c r="O145" s="37">
        <v>90.241</v>
      </c>
      <c r="P145" s="37">
        <v>94.236999999999995</v>
      </c>
      <c r="Q145" s="37">
        <v>104.6</v>
      </c>
      <c r="S145" s="4">
        <f t="shared" si="162"/>
        <v>92.297799091409487</v>
      </c>
      <c r="T145" s="4">
        <f t="shared" si="162"/>
        <v>91.36099558052625</v>
      </c>
      <c r="U145" s="4">
        <f t="shared" si="162"/>
        <v>89.221918646579567</v>
      </c>
      <c r="V145" s="4">
        <f t="shared" si="162"/>
        <v>89.366804714450538</v>
      </c>
      <c r="W145" s="4">
        <f t="shared" si="162"/>
        <v>91.816601281288683</v>
      </c>
      <c r="X145" s="4">
        <f t="shared" si="162"/>
        <v>91.822149167978125</v>
      </c>
      <c r="Y145" s="4">
        <f t="shared" si="162"/>
        <v>89.649712731273198</v>
      </c>
      <c r="Z145" s="4">
        <f t="shared" si="162"/>
        <v>90.163622527171782</v>
      </c>
      <c r="AA145" s="4">
        <f t="shared" si="162"/>
        <v>89.204275164142018</v>
      </c>
      <c r="AB145" s="4">
        <f t="shared" si="162"/>
        <v>92.093083375349366</v>
      </c>
      <c r="AC145" s="4">
        <f t="shared" si="162"/>
        <v>90.63038461375082</v>
      </c>
      <c r="AD145" s="4">
        <f t="shared" si="162"/>
        <v>89.472957289887844</v>
      </c>
      <c r="AE145" s="4">
        <f t="shared" si="162"/>
        <v>91.538428899689791</v>
      </c>
      <c r="AF145" s="4">
        <f t="shared" si="162"/>
        <v>95.897324254305573</v>
      </c>
      <c r="AG145" s="4">
        <f t="shared" si="162"/>
        <v>108.44671823459279</v>
      </c>
      <c r="AI145" s="4">
        <f t="shared" si="163"/>
        <v>-0.42879909140948769</v>
      </c>
      <c r="AJ145" s="4">
        <f t="shared" si="163"/>
        <v>-0.78699558052625207</v>
      </c>
      <c r="AK145" s="4">
        <f t="shared" si="163"/>
        <v>-0.68091864657957046</v>
      </c>
      <c r="AL145" s="4">
        <f t="shared" si="163"/>
        <v>-1.038804714450535</v>
      </c>
      <c r="AM145" s="4">
        <f t="shared" si="163"/>
        <v>-1.4236012812886827</v>
      </c>
      <c r="AN145" s="4">
        <f t="shared" si="163"/>
        <v>-1.8551491679781265</v>
      </c>
      <c r="AO145" s="4">
        <f t="shared" si="163"/>
        <v>0.36728726872679829</v>
      </c>
      <c r="AP145" s="4">
        <f t="shared" si="163"/>
        <v>-0.24862252717177569</v>
      </c>
      <c r="AQ145" s="4">
        <f t="shared" si="163"/>
        <v>-1.404275164142021</v>
      </c>
      <c r="AR145" s="4">
        <f t="shared" si="163"/>
        <v>-1.991083375349362</v>
      </c>
      <c r="AS145" s="4">
        <f t="shared" si="163"/>
        <v>-0.61338461375082431</v>
      </c>
      <c r="AT145" s="4">
        <f t="shared" si="163"/>
        <v>-0.17495728988784265</v>
      </c>
      <c r="AU145" s="4">
        <f t="shared" si="163"/>
        <v>-1.2974288996897911</v>
      </c>
      <c r="AV145" s="4">
        <f t="shared" si="163"/>
        <v>-1.6603242543055785</v>
      </c>
      <c r="AW145" s="4">
        <f t="shared" si="163"/>
        <v>-3.8467182345927995</v>
      </c>
      <c r="AY145" s="2">
        <f t="shared" si="167"/>
        <v>92.226712239834555</v>
      </c>
      <c r="AZ145" s="2">
        <f t="shared" si="167"/>
        <v>91.343863230619803</v>
      </c>
      <c r="BA145" s="2">
        <f t="shared" si="167"/>
        <v>89.137904674457076</v>
      </c>
      <c r="BB145" s="2">
        <f t="shared" si="167"/>
        <v>89.22174722961195</v>
      </c>
      <c r="BC145" s="2">
        <f t="shared" si="167"/>
        <v>91.385314820736411</v>
      </c>
      <c r="BD145" s="2">
        <f t="shared" si="167"/>
        <v>91.354585373397086</v>
      </c>
      <c r="BE145" s="2">
        <f t="shared" si="167"/>
        <v>89.427704927063644</v>
      </c>
      <c r="BF145" s="2">
        <f t="shared" si="167"/>
        <v>90.109111536411461</v>
      </c>
      <c r="BG145" s="2">
        <f t="shared" si="167"/>
        <v>89.146667183644212</v>
      </c>
      <c r="BH145" s="2">
        <f t="shared" si="167"/>
        <v>91.985149096896549</v>
      </c>
      <c r="BI145" s="2">
        <f t="shared" si="167"/>
        <v>90.53746862817826</v>
      </c>
      <c r="BJ145" s="2">
        <f t="shared" si="167"/>
        <v>89.392999677041644</v>
      </c>
      <c r="BK145" s="2">
        <f t="shared" si="167"/>
        <v>90.940190073232444</v>
      </c>
      <c r="BL145" s="2">
        <f t="shared" si="167"/>
        <v>92.682230613785194</v>
      </c>
      <c r="BM145" s="2">
        <f t="shared" si="167"/>
        <v>96.536146485375355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115.83953902439029</v>
      </c>
      <c r="DL145" s="2">
        <f t="shared" si="164"/>
        <v>120.08624663529929</v>
      </c>
      <c r="DM145" s="2">
        <f t="shared" si="164"/>
        <v>116.83954338549078</v>
      </c>
      <c r="DN145" s="2">
        <f t="shared" si="164"/>
        <v>117.04944545355073</v>
      </c>
      <c r="DO145" s="2">
        <f t="shared" si="164"/>
        <v>115.90147620089724</v>
      </c>
      <c r="DP145" s="2">
        <f t="shared" si="164"/>
        <v>119.29450450450452</v>
      </c>
      <c r="DQ145" s="2">
        <f t="shared" si="164"/>
        <v>116.5756635299267</v>
      </c>
      <c r="DR145" s="2">
        <f t="shared" si="164"/>
        <v>121.24807528957528</v>
      </c>
      <c r="DS145" s="2">
        <f t="shared" si="164"/>
        <v>112.38706470588235</v>
      </c>
      <c r="DT145" s="2">
        <f t="shared" si="164"/>
        <v>110.57722750190989</v>
      </c>
      <c r="DU145" s="2">
        <f t="shared" si="164"/>
        <v>114.56629915966386</v>
      </c>
      <c r="DV145" s="2">
        <f t="shared" si="164"/>
        <v>122.31845658263306</v>
      </c>
      <c r="DW145" s="2">
        <f t="shared" si="164"/>
        <v>119.73023613445378</v>
      </c>
      <c r="DX145" s="2">
        <f t="shared" si="164"/>
        <v>119.97527762923349</v>
      </c>
      <c r="DY145" s="2">
        <f t="shared" si="164"/>
        <v>110.20998374384236</v>
      </c>
      <c r="EA145" s="2">
        <f t="shared" si="152"/>
        <v>92.153696860680512</v>
      </c>
      <c r="EB145" s="2">
        <f t="shared" si="152"/>
        <v>91.243047905736631</v>
      </c>
      <c r="EC145" s="2">
        <f t="shared" si="152"/>
        <v>89.072725806451643</v>
      </c>
      <c r="ED145" s="2">
        <f t="shared" si="152"/>
        <v>89.2342484113192</v>
      </c>
      <c r="EE145" s="2">
        <f t="shared" si="151"/>
        <v>91.378823166974712</v>
      </c>
      <c r="EF145" s="2">
        <f t="shared" si="151"/>
        <v>91.321134823887945</v>
      </c>
      <c r="EG145" s="2">
        <f t="shared" si="151"/>
        <v>89.382933504694591</v>
      </c>
      <c r="EH145" s="2">
        <f t="shared" si="151"/>
        <v>90.079619439043498</v>
      </c>
      <c r="EI145" s="2">
        <f t="shared" si="151"/>
        <v>89.108005573329692</v>
      </c>
      <c r="EJ145" s="2">
        <f t="shared" si="151"/>
        <v>91.999050426673705</v>
      </c>
      <c r="EK145" s="2">
        <f t="shared" si="151"/>
        <v>90.514664738852588</v>
      </c>
      <c r="EL145" s="2">
        <f t="shared" si="151"/>
        <v>89.286907549101755</v>
      </c>
      <c r="EM145" s="2">
        <f t="shared" si="135"/>
        <v>90.911760153661163</v>
      </c>
      <c r="EN145" s="2">
        <f t="shared" si="135"/>
        <v>92.663107158830016</v>
      </c>
      <c r="EO145" s="2">
        <f t="shared" si="135"/>
        <v>96.636961871179736</v>
      </c>
      <c r="EQ145" s="2">
        <f t="shared" si="165"/>
        <v>92.576281535519172</v>
      </c>
      <c r="ER145" s="2">
        <f t="shared" si="165"/>
        <v>91.745655404506707</v>
      </c>
      <c r="ES145" s="2">
        <f t="shared" si="165"/>
        <v>89.281662737054972</v>
      </c>
      <c r="ET145" s="2">
        <f t="shared" si="165"/>
        <v>89.000799498536111</v>
      </c>
      <c r="EU145" s="2">
        <f t="shared" si="165"/>
        <v>91.269154103598623</v>
      </c>
      <c r="EV145" s="2">
        <f t="shared" si="165"/>
        <v>91.36829325400204</v>
      </c>
      <c r="EW145" s="2">
        <f t="shared" si="165"/>
        <v>89.510314106138182</v>
      </c>
      <c r="EX145" s="2">
        <f t="shared" si="165"/>
        <v>90.077681398416885</v>
      </c>
      <c r="EY145" s="2">
        <f t="shared" si="165"/>
        <v>89.197132928566873</v>
      </c>
      <c r="EZ145" s="2">
        <f t="shared" si="165"/>
        <v>91.79222214166991</v>
      </c>
      <c r="FA145" s="2">
        <f t="shared" si="165"/>
        <v>90.504289784918996</v>
      </c>
      <c r="FB145" s="2">
        <f t="shared" si="165"/>
        <v>89.728455102987837</v>
      </c>
      <c r="FC145" s="2">
        <f t="shared" si="165"/>
        <v>90.905896226415081</v>
      </c>
      <c r="FD145" s="2">
        <f t="shared" si="165"/>
        <v>92.579516402296107</v>
      </c>
      <c r="FE145" s="2">
        <f t="shared" si="165"/>
        <v>95.569056186689224</v>
      </c>
      <c r="FG145" s="2">
        <f t="shared" si="166"/>
        <v>0.99912420001735847</v>
      </c>
      <c r="FH145" s="2">
        <f t="shared" si="166"/>
        <v>0.99913083985172957</v>
      </c>
      <c r="FI145" s="2">
        <f t="shared" si="166"/>
        <v>0.99915933095019893</v>
      </c>
      <c r="FJ145" s="2">
        <f t="shared" si="166"/>
        <v>0.99917576647352435</v>
      </c>
      <c r="FK145" s="2">
        <f t="shared" si="166"/>
        <v>0.99911460812129593</v>
      </c>
      <c r="FL145" s="2">
        <f t="shared" si="166"/>
        <v>0.99904430808645694</v>
      </c>
      <c r="FM145" s="2">
        <f t="shared" si="166"/>
        <v>0.99910900081431542</v>
      </c>
      <c r="FN145" s="2">
        <f t="shared" si="166"/>
        <v>0.99904235506331729</v>
      </c>
      <c r="FO145" s="2">
        <f t="shared" si="166"/>
        <v>0.99903648689472746</v>
      </c>
      <c r="FP145" s="2">
        <f t="shared" si="166"/>
        <v>0.9989160830904239</v>
      </c>
      <c r="FQ145" s="2">
        <f t="shared" si="166"/>
        <v>0.99897583304935356</v>
      </c>
      <c r="FR145" s="2">
        <f t="shared" si="166"/>
        <v>0.99904640894813401</v>
      </c>
      <c r="FS145" s="2">
        <f t="shared" si="166"/>
        <v>0.99898326459342179</v>
      </c>
      <c r="FT145" s="2">
        <f t="shared" si="166"/>
        <v>0.99891431715230394</v>
      </c>
      <c r="FU145" s="2">
        <f t="shared" si="166"/>
        <v>0.99887281495599689</v>
      </c>
      <c r="FW145" s="2">
        <f t="shared" si="169"/>
        <v>0.12369430817191482</v>
      </c>
      <c r="FX145" s="2">
        <f t="shared" si="169"/>
        <v>0.15070600057529959</v>
      </c>
      <c r="FY145" s="2">
        <f t="shared" si="169"/>
        <v>0.20023345673956369</v>
      </c>
      <c r="FZ145" s="2">
        <f t="shared" si="169"/>
        <v>0.15175654164600128</v>
      </c>
      <c r="GA145" s="2">
        <f t="shared" si="169"/>
        <v>0.13878575789994388</v>
      </c>
      <c r="GB145" s="2">
        <f t="shared" si="169"/>
        <v>0.14242684276354675</v>
      </c>
      <c r="GC145" s="2">
        <f t="shared" si="169"/>
        <v>0.16127041187765759</v>
      </c>
      <c r="GD145" s="2">
        <f t="shared" si="169"/>
        <v>0.18380242221294116</v>
      </c>
      <c r="GE145" s="2">
        <f t="shared" si="169"/>
        <v>0.18212064880294182</v>
      </c>
      <c r="GF145" s="2">
        <f t="shared" si="169"/>
        <v>0.16457386405089475</v>
      </c>
      <c r="GG145" s="2">
        <f t="shared" si="169"/>
        <v>0.17628991597058025</v>
      </c>
      <c r="GH145" s="2">
        <f t="shared" si="169"/>
        <v>0.16893659062483588</v>
      </c>
      <c r="GI145" s="2">
        <f t="shared" si="169"/>
        <v>0.1485088892604346</v>
      </c>
      <c r="GJ145" s="2">
        <f t="shared" si="169"/>
        <v>0.125957707460393</v>
      </c>
      <c r="GK145" s="2">
        <f t="shared" si="169"/>
        <v>0.10873122481464417</v>
      </c>
      <c r="GM145" s="86">
        <f t="shared" si="170"/>
        <v>4.1448458166319011E-98</v>
      </c>
      <c r="GN145" s="86">
        <f t="shared" si="170"/>
        <v>3.3922696265260209E-102</v>
      </c>
      <c r="GO145" s="86">
        <f t="shared" si="170"/>
        <v>4.349979825084323E-136</v>
      </c>
      <c r="GP145" s="86">
        <f t="shared" si="170"/>
        <v>9.9187468323185791E-146</v>
      </c>
      <c r="GQ145" s="86">
        <f t="shared" si="170"/>
        <v>1.668456732360496E-141</v>
      </c>
      <c r="GR145" s="86">
        <f t="shared" si="170"/>
        <v>1.8595412010081772E-144</v>
      </c>
      <c r="GS145" s="86">
        <f t="shared" si="170"/>
        <v>1.6855740118470523E-132</v>
      </c>
      <c r="GT145" s="86">
        <f t="shared" si="170"/>
        <v>8.3623913450729875E-119</v>
      </c>
      <c r="GU145" s="86">
        <f t="shared" si="170"/>
        <v>1.8789536935871379E-116</v>
      </c>
      <c r="GV145" s="86">
        <f t="shared" si="170"/>
        <v>1.6578844276826563E-122</v>
      </c>
      <c r="GW145" s="86">
        <f t="shared" si="170"/>
        <v>4.0043526792818317E-148</v>
      </c>
      <c r="GX145" s="86">
        <f t="shared" si="170"/>
        <v>5.2168964621288556E-140</v>
      </c>
      <c r="GY145" s="86">
        <f t="shared" si="170"/>
        <v>2.0509577870306987E-104</v>
      </c>
      <c r="GZ145" s="86">
        <f t="shared" si="170"/>
        <v>3.6268247631599975E-110</v>
      </c>
      <c r="HA145" s="86">
        <f t="shared" si="170"/>
        <v>1.9914139328298976E-140</v>
      </c>
      <c r="HC145" s="86">
        <f t="shared" si="153"/>
        <v>1.3742563829910398E-67</v>
      </c>
      <c r="HD145" s="86">
        <f t="shared" si="153"/>
        <v>4.7643973220490611E-71</v>
      </c>
      <c r="HE145" s="86">
        <f t="shared" si="153"/>
        <v>4.0584151335307353E-95</v>
      </c>
      <c r="HF145" s="86">
        <f t="shared" si="153"/>
        <v>4.1751661703671519E-90</v>
      </c>
      <c r="HG145" s="86">
        <f t="shared" si="153"/>
        <v>8.0396914014556063E-81</v>
      </c>
      <c r="HH145" s="86">
        <f t="shared" si="153"/>
        <v>1.5340903252887726E-110</v>
      </c>
      <c r="HI145" s="86">
        <f t="shared" si="153"/>
        <v>9.4522559290433508E-82</v>
      </c>
      <c r="HJ145" s="86">
        <f t="shared" si="153"/>
        <v>2.3058842786860481E-78</v>
      </c>
      <c r="HK145" s="86">
        <f t="shared" si="153"/>
        <v>1.4501950989305303E-84</v>
      </c>
      <c r="HL145" s="86">
        <f t="shared" si="161"/>
        <v>7.8846200056082138E-87</v>
      </c>
      <c r="HM145" s="86">
        <f t="shared" si="161"/>
        <v>8.1365509867026569E-108</v>
      </c>
      <c r="HN145" s="86">
        <f t="shared" si="161"/>
        <v>7.525119356623932E-74</v>
      </c>
      <c r="HO145" s="86">
        <f t="shared" si="161"/>
        <v>1.9570005882082549E-73</v>
      </c>
      <c r="HP145" s="86">
        <f t="shared" si="161"/>
        <v>1.0292057904173013E-61</v>
      </c>
      <c r="HQ145" s="86">
        <f t="shared" si="161"/>
        <v>3.6284005573950235E-73</v>
      </c>
      <c r="HS145" s="86">
        <f t="shared" si="171"/>
        <v>0.27629879749747199</v>
      </c>
      <c r="HT145" s="86">
        <f t="shared" si="171"/>
        <v>6.9821418236210644E-2</v>
      </c>
      <c r="HU145" s="86">
        <f t="shared" si="171"/>
        <v>0.11040035634860113</v>
      </c>
      <c r="HV145" s="86">
        <f t="shared" si="171"/>
        <v>0.11206577001786766</v>
      </c>
      <c r="HW145" s="86">
        <f t="shared" si="171"/>
        <v>0.17420105601608316</v>
      </c>
      <c r="HX145" s="86">
        <f t="shared" si="171"/>
        <v>0.15893988485535068</v>
      </c>
      <c r="HY145" s="86">
        <f t="shared" si="171"/>
        <v>0.10930177268981713</v>
      </c>
      <c r="HZ145" s="86">
        <f t="shared" si="171"/>
        <v>5.8589298964291964E-2</v>
      </c>
      <c r="IA145" s="86">
        <f t="shared" si="171"/>
        <v>5.7913648658220795E-2</v>
      </c>
      <c r="IB145" s="86">
        <f t="shared" si="171"/>
        <v>7.0370007850497185E-2</v>
      </c>
      <c r="IC145" s="86">
        <f t="shared" si="171"/>
        <v>6.3784180048172212E-2</v>
      </c>
      <c r="ID145" s="86">
        <f t="shared" si="171"/>
        <v>5.7676715073657521E-2</v>
      </c>
      <c r="IE145" s="86">
        <f t="shared" si="171"/>
        <v>0.13850897305124635</v>
      </c>
      <c r="IF145" s="86">
        <f t="shared" si="171"/>
        <v>0.12383590512863116</v>
      </c>
      <c r="IG145" s="86">
        <f t="shared" si="171"/>
        <v>0.18449078060512805</v>
      </c>
      <c r="II145" s="86">
        <f t="shared" si="172"/>
        <v>6.3867841545094074E-12</v>
      </c>
      <c r="IJ145" s="86">
        <f t="shared" si="172"/>
        <v>2.1202758937666708E-11</v>
      </c>
      <c r="IK145" s="86">
        <f t="shared" si="172"/>
        <v>5.2234586417497793E-8</v>
      </c>
      <c r="IL145" s="86">
        <f t="shared" si="172"/>
        <v>2.2653330481559395E-12</v>
      </c>
      <c r="IM145" s="86">
        <f t="shared" si="172"/>
        <v>7.6183850395871756E-14</v>
      </c>
      <c r="IN145" s="86">
        <f t="shared" si="172"/>
        <v>4.8384748113988881E-14</v>
      </c>
      <c r="IO145" s="86">
        <f t="shared" si="172"/>
        <v>8.3254667449345695E-12</v>
      </c>
      <c r="IP145" s="86">
        <f t="shared" si="172"/>
        <v>3.1109829261302899E-10</v>
      </c>
      <c r="IQ145" s="86">
        <f t="shared" si="172"/>
        <v>4.4918275854006529E-10</v>
      </c>
      <c r="IR145" s="86">
        <f t="shared" si="172"/>
        <v>1.0117342601478897E-12</v>
      </c>
      <c r="IS145" s="86">
        <f t="shared" si="172"/>
        <v>1.1767537025499675E-10</v>
      </c>
      <c r="IT145" s="86">
        <f t="shared" si="172"/>
        <v>9.0570570541874061E-12</v>
      </c>
      <c r="IU145" s="86">
        <f t="shared" si="172"/>
        <v>5.5893568234854126E-13</v>
      </c>
      <c r="IV145" s="86">
        <f t="shared" si="172"/>
        <v>6.2955268358611063E-9</v>
      </c>
      <c r="IW145" s="86">
        <f t="shared" si="172"/>
        <v>3.0648433182894338E-6</v>
      </c>
      <c r="IY145" s="86">
        <f t="shared" si="173"/>
        <v>0.27629879750385877</v>
      </c>
      <c r="IZ145" s="86">
        <f t="shared" si="173"/>
        <v>6.9821418257413406E-2</v>
      </c>
      <c r="JA145" s="86">
        <f t="shared" si="173"/>
        <v>0.11040040858318755</v>
      </c>
      <c r="JB145" s="86">
        <f t="shared" si="173"/>
        <v>0.11206577002013299</v>
      </c>
      <c r="JC145" s="86">
        <f t="shared" si="173"/>
        <v>0.17420105601615934</v>
      </c>
      <c r="JD145" s="86">
        <f t="shared" si="173"/>
        <v>0.15893988485539906</v>
      </c>
      <c r="JE145" s="86">
        <f t="shared" si="173"/>
        <v>0.10930177269814259</v>
      </c>
      <c r="JF145" s="86">
        <f t="shared" si="173"/>
        <v>5.8589299275390257E-2</v>
      </c>
      <c r="JG145" s="86">
        <f t="shared" si="173"/>
        <v>5.7913649107403556E-2</v>
      </c>
      <c r="JH145" s="86">
        <f t="shared" si="173"/>
        <v>7.0370007851508917E-2</v>
      </c>
      <c r="JI145" s="86">
        <f t="shared" si="173"/>
        <v>6.3784180165847582E-2</v>
      </c>
      <c r="JJ145" s="86">
        <f t="shared" si="173"/>
        <v>5.7676715082714575E-2</v>
      </c>
      <c r="JK145" s="86">
        <f t="shared" si="173"/>
        <v>0.13850897305180529</v>
      </c>
      <c r="JL145" s="86">
        <f t="shared" si="173"/>
        <v>0.12383591142415799</v>
      </c>
      <c r="JM145" s="86">
        <f t="shared" si="173"/>
        <v>0.18449384544844635</v>
      </c>
    </row>
    <row r="146" spans="2:273" x14ac:dyDescent="0.25">
      <c r="B146" s="2">
        <v>119</v>
      </c>
      <c r="C146" s="37">
        <v>92.82</v>
      </c>
      <c r="D146" s="37">
        <v>89.688999999999993</v>
      </c>
      <c r="E146" s="37">
        <v>88</v>
      </c>
      <c r="F146" s="37">
        <v>89.492000000000004</v>
      </c>
      <c r="G146" s="37">
        <v>91.131</v>
      </c>
      <c r="H146" s="37">
        <v>90.3</v>
      </c>
      <c r="I146" s="37">
        <v>90.5</v>
      </c>
      <c r="J146" s="37">
        <v>88.203000000000003</v>
      </c>
      <c r="K146" s="37">
        <v>88.25</v>
      </c>
      <c r="L146" s="37">
        <v>90.846999999999994</v>
      </c>
      <c r="M146" s="37">
        <v>90.233000000000004</v>
      </c>
      <c r="N146" s="37">
        <v>88.192999999999998</v>
      </c>
      <c r="O146" s="37">
        <v>89.155000000000001</v>
      </c>
      <c r="P146" s="37">
        <v>92.542000000000002</v>
      </c>
      <c r="Q146" s="37">
        <v>99.683000000000007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92.079172069744487</v>
      </c>
      <c r="T146" s="4">
        <f t="shared" si="174"/>
        <v>91.147922325943014</v>
      </c>
      <c r="U146" s="4">
        <f t="shared" si="174"/>
        <v>89.025755977516695</v>
      </c>
      <c r="V146" s="4">
        <f t="shared" si="174"/>
        <v>89.129143120480308</v>
      </c>
      <c r="W146" s="4">
        <f t="shared" si="174"/>
        <v>91.38392939573302</v>
      </c>
      <c r="X146" s="4">
        <f t="shared" si="174"/>
        <v>91.350598636329238</v>
      </c>
      <c r="Y146" s="4">
        <f t="shared" si="174"/>
        <v>89.312026108344625</v>
      </c>
      <c r="Z146" s="4">
        <f t="shared" si="174"/>
        <v>89.968100461770533</v>
      </c>
      <c r="AA146" s="4">
        <f t="shared" si="174"/>
        <v>89.032721382153639</v>
      </c>
      <c r="AB146" s="4">
        <f t="shared" si="174"/>
        <v>91.867560791417731</v>
      </c>
      <c r="AC146" s="4">
        <f t="shared" si="174"/>
        <v>90.38708697897809</v>
      </c>
      <c r="AD146" s="4">
        <f t="shared" si="174"/>
        <v>89.238964310530903</v>
      </c>
      <c r="AE146" s="4">
        <f t="shared" si="174"/>
        <v>91.009293869592014</v>
      </c>
      <c r="AF146" s="4">
        <f t="shared" si="174"/>
        <v>93.93176176720678</v>
      </c>
      <c r="AG146" s="4">
        <f t="shared" si="174"/>
        <v>102.60438943698786</v>
      </c>
      <c r="AI146" s="4">
        <f t="shared" ref="AI146:AW162" si="175">IF(OR($B146 &lt; C$230, $B146 &gt; C$233), 0, C146-S146)</f>
        <v>0.74082793025550586</v>
      </c>
      <c r="AJ146" s="4">
        <f t="shared" si="175"/>
        <v>-1.4589223259430213</v>
      </c>
      <c r="AK146" s="4">
        <f t="shared" si="175"/>
        <v>-1.0257559775166953</v>
      </c>
      <c r="AL146" s="4">
        <f t="shared" si="175"/>
        <v>0.36285687951969692</v>
      </c>
      <c r="AM146" s="4">
        <f t="shared" si="175"/>
        <v>-0.25292939573301965</v>
      </c>
      <c r="AN146" s="4">
        <f t="shared" si="175"/>
        <v>-1.0505986363292408</v>
      </c>
      <c r="AO146" s="4">
        <f t="shared" si="175"/>
        <v>1.1879738916553748</v>
      </c>
      <c r="AP146" s="4">
        <f t="shared" si="175"/>
        <v>-1.7651004617705297</v>
      </c>
      <c r="AQ146" s="4">
        <f t="shared" si="175"/>
        <v>-0.78272138215363896</v>
      </c>
      <c r="AR146" s="4">
        <f t="shared" si="175"/>
        <v>-1.0205607914177364</v>
      </c>
      <c r="AS146" s="4">
        <f t="shared" si="175"/>
        <v>-0.15408697897808565</v>
      </c>
      <c r="AT146" s="4">
        <f t="shared" si="175"/>
        <v>-1.0459643105309055</v>
      </c>
      <c r="AU146" s="4">
        <f t="shared" si="175"/>
        <v>-1.8542938695920128</v>
      </c>
      <c r="AV146" s="4">
        <f t="shared" si="175"/>
        <v>-1.3897617672067781</v>
      </c>
      <c r="AW146" s="4">
        <f t="shared" si="175"/>
        <v>-2.9213894369878517</v>
      </c>
      <c r="AY146" s="2">
        <f t="shared" si="167"/>
        <v>92.042084144330076</v>
      </c>
      <c r="AZ146" s="2">
        <f t="shared" si="167"/>
        <v>91.142378092774678</v>
      </c>
      <c r="BA146" s="2">
        <f t="shared" si="167"/>
        <v>88.99567551608034</v>
      </c>
      <c r="BB146" s="2">
        <f t="shared" si="167"/>
        <v>89.079110613135839</v>
      </c>
      <c r="BC146" s="2">
        <f t="shared" si="167"/>
        <v>91.214757980114015</v>
      </c>
      <c r="BD146" s="2">
        <f t="shared" si="167"/>
        <v>91.177006954089265</v>
      </c>
      <c r="BE146" s="2">
        <f t="shared" si="167"/>
        <v>89.237379683217497</v>
      </c>
      <c r="BF146" s="2">
        <f t="shared" si="167"/>
        <v>89.952945497951504</v>
      </c>
      <c r="BG146" s="2">
        <f t="shared" si="167"/>
        <v>89.01639228849487</v>
      </c>
      <c r="BH146" s="2">
        <f t="shared" si="167"/>
        <v>91.837683247608624</v>
      </c>
      <c r="BI146" s="2">
        <f t="shared" si="167"/>
        <v>90.360334129273966</v>
      </c>
      <c r="BJ146" s="2">
        <f t="shared" si="167"/>
        <v>89.217247503058488</v>
      </c>
      <c r="BK146" s="2">
        <f t="shared" si="167"/>
        <v>90.792750374851536</v>
      </c>
      <c r="BL146" s="2">
        <f t="shared" si="167"/>
        <v>92.553437184664404</v>
      </c>
      <c r="BM146" s="2">
        <f t="shared" si="167"/>
        <v>96.447918675562775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115.8903396810507</v>
      </c>
      <c r="DL146" s="2">
        <f t="shared" si="176"/>
        <v>120.20163015647229</v>
      </c>
      <c r="DM146" s="2">
        <f t="shared" si="176"/>
        <v>116.96133451872929</v>
      </c>
      <c r="DN146" s="2">
        <f t="shared" si="176"/>
        <v>117.15650924608821</v>
      </c>
      <c r="DO146" s="2">
        <f t="shared" si="176"/>
        <v>115.97329215450267</v>
      </c>
      <c r="DP146" s="2">
        <f t="shared" si="176"/>
        <v>119.39914651493599</v>
      </c>
      <c r="DQ146" s="2">
        <f t="shared" si="176"/>
        <v>116.6769562315352</v>
      </c>
      <c r="DR146" s="2">
        <f t="shared" si="176"/>
        <v>121.40703153153153</v>
      </c>
      <c r="DS146" s="2">
        <f t="shared" si="176"/>
        <v>112.46958767507003</v>
      </c>
      <c r="DT146" s="2">
        <f t="shared" si="176"/>
        <v>110.63599694423226</v>
      </c>
      <c r="DU146" s="2">
        <f t="shared" si="176"/>
        <v>114.65182464985995</v>
      </c>
      <c r="DV146" s="2">
        <f t="shared" si="176"/>
        <v>122.48274593837536</v>
      </c>
      <c r="DW146" s="2">
        <f t="shared" si="176"/>
        <v>119.85713053221288</v>
      </c>
      <c r="DX146" s="2">
        <f t="shared" si="176"/>
        <v>120.11647415329766</v>
      </c>
      <c r="DY146" s="2">
        <f t="shared" si="176"/>
        <v>110.24471428571428</v>
      </c>
      <c r="EA146" s="2">
        <f t="shared" si="152"/>
        <v>91.963402885834071</v>
      </c>
      <c r="EB146" s="2">
        <f t="shared" si="152"/>
        <v>91.03297738023565</v>
      </c>
      <c r="EC146" s="2">
        <f t="shared" si="152"/>
        <v>88.927270572745243</v>
      </c>
      <c r="ED146" s="2">
        <f t="shared" si="152"/>
        <v>89.098147196140488</v>
      </c>
      <c r="EE146" s="2">
        <f t="shared" si="151"/>
        <v>91.212095502156473</v>
      </c>
      <c r="EF146" s="2">
        <f t="shared" si="151"/>
        <v>91.144747807146075</v>
      </c>
      <c r="EG146" s="2">
        <f t="shared" si="151"/>
        <v>89.191761158116449</v>
      </c>
      <c r="EH146" s="2">
        <f t="shared" si="151"/>
        <v>89.925870004933401</v>
      </c>
      <c r="EI146" s="2">
        <f t="shared" si="151"/>
        <v>88.977442615976301</v>
      </c>
      <c r="EJ146" s="2">
        <f t="shared" si="151"/>
        <v>91.857657722647431</v>
      </c>
      <c r="EK146" s="2">
        <f t="shared" si="151"/>
        <v>90.339695155474629</v>
      </c>
      <c r="EL146" s="2">
        <f t="shared" si="151"/>
        <v>89.103764051009975</v>
      </c>
      <c r="EM146" s="2">
        <f t="shared" si="135"/>
        <v>90.766756839975358</v>
      </c>
      <c r="EN146" s="2">
        <f t="shared" si="135"/>
        <v>92.538105459316029</v>
      </c>
      <c r="EO146" s="2">
        <f t="shared" si="135"/>
        <v>96.564756450274061</v>
      </c>
      <c r="EQ146" s="2">
        <f t="shared" ref="EQ146:FE162" si="177">CU$228*$B146+CU$229</f>
        <v>92.407848237533017</v>
      </c>
      <c r="ER146" s="2">
        <f t="shared" si="177"/>
        <v>91.562684472975576</v>
      </c>
      <c r="ES146" s="2">
        <f t="shared" si="177"/>
        <v>89.145059286975965</v>
      </c>
      <c r="ET146" s="2">
        <f t="shared" si="177"/>
        <v>88.853447892857957</v>
      </c>
      <c r="EU146" s="2">
        <f t="shared" si="177"/>
        <v>91.096666221983781</v>
      </c>
      <c r="EV146" s="2">
        <f t="shared" si="177"/>
        <v>91.194280091961843</v>
      </c>
      <c r="EW146" s="2">
        <f t="shared" si="177"/>
        <v>89.325474884687523</v>
      </c>
      <c r="EX146" s="2">
        <f t="shared" si="177"/>
        <v>89.923739344428654</v>
      </c>
      <c r="EY146" s="2">
        <f t="shared" si="177"/>
        <v>89.07071752566091</v>
      </c>
      <c r="EZ146" s="2">
        <f t="shared" si="177"/>
        <v>91.640694451320854</v>
      </c>
      <c r="FA146" s="2">
        <f t="shared" si="177"/>
        <v>90.328794431209559</v>
      </c>
      <c r="FB146" s="2">
        <f t="shared" si="177"/>
        <v>89.567111283545188</v>
      </c>
      <c r="FC146" s="2">
        <f t="shared" si="177"/>
        <v>90.760629780724102</v>
      </c>
      <c r="FD146" s="2">
        <f t="shared" si="177"/>
        <v>92.450325457695044</v>
      </c>
      <c r="FE146" s="2">
        <f t="shared" si="177"/>
        <v>95.455262644035372</v>
      </c>
      <c r="FG146" s="2">
        <f t="shared" ref="FG146:FU162" si="178">POWER(10,($B146-C$231)/C$229)/(1+POWER(10,($B146-C$231)/C$229))</f>
        <v>0.99920119936642315</v>
      </c>
      <c r="FH146" s="2">
        <f t="shared" si="178"/>
        <v>0.99920725589721049</v>
      </c>
      <c r="FI146" s="2">
        <f t="shared" si="178"/>
        <v>0.99923324399750979</v>
      </c>
      <c r="FJ146" s="2">
        <f t="shared" si="178"/>
        <v>0.99924823556901865</v>
      </c>
      <c r="FK146" s="2">
        <f t="shared" si="178"/>
        <v>0.99919245009745927</v>
      </c>
      <c r="FL146" s="2">
        <f t="shared" si="178"/>
        <v>0.99912832531617846</v>
      </c>
      <c r="FM146" s="2">
        <f t="shared" si="178"/>
        <v>0.99918733537329718</v>
      </c>
      <c r="FN146" s="2">
        <f t="shared" si="178"/>
        <v>0.99912654383800115</v>
      </c>
      <c r="FO146" s="2">
        <f t="shared" si="178"/>
        <v>0.99912119109984554</v>
      </c>
      <c r="FP146" s="2">
        <f t="shared" si="178"/>
        <v>0.99901136174016891</v>
      </c>
      <c r="FQ146" s="2">
        <f t="shared" si="178"/>
        <v>0.99906586445952461</v>
      </c>
      <c r="FR146" s="2">
        <f t="shared" si="178"/>
        <v>0.99913024164672259</v>
      </c>
      <c r="FS146" s="2">
        <f t="shared" si="178"/>
        <v>0.9990726433255438</v>
      </c>
      <c r="FT146" s="2">
        <f t="shared" si="178"/>
        <v>0.99900975087796096</v>
      </c>
      <c r="FU146" s="2">
        <f t="shared" si="178"/>
        <v>0.99897189305419465</v>
      </c>
      <c r="FW146" s="2">
        <f t="shared" si="169"/>
        <v>0.13402864040926643</v>
      </c>
      <c r="FX146" s="2">
        <f t="shared" si="169"/>
        <v>0.16287762849858309</v>
      </c>
      <c r="FY146" s="2">
        <f t="shared" si="169"/>
        <v>0.21539066749168423</v>
      </c>
      <c r="FZ146" s="2">
        <f t="shared" si="169"/>
        <v>0.16399663197671607</v>
      </c>
      <c r="GA146" s="2">
        <f t="shared" si="169"/>
        <v>0.15016487982875198</v>
      </c>
      <c r="GB146" s="2">
        <f t="shared" si="169"/>
        <v>0.15405109841772974</v>
      </c>
      <c r="GC146" s="2">
        <f t="shared" si="169"/>
        <v>0.17412033830704007</v>
      </c>
      <c r="GD146" s="2">
        <f t="shared" si="169"/>
        <v>0.1980238068142286</v>
      </c>
      <c r="GE146" s="2">
        <f t="shared" si="169"/>
        <v>0.19624319571906412</v>
      </c>
      <c r="GF146" s="2">
        <f t="shared" si="169"/>
        <v>0.17763126179702154</v>
      </c>
      <c r="GG146" s="2">
        <f t="shared" si="169"/>
        <v>0.19006539158556096</v>
      </c>
      <c r="GH146" s="2">
        <f t="shared" si="169"/>
        <v>0.18226461236426919</v>
      </c>
      <c r="GI146" s="2">
        <f t="shared" si="169"/>
        <v>0.16053661135044339</v>
      </c>
      <c r="GJ146" s="2">
        <f t="shared" si="169"/>
        <v>0.13645169533962956</v>
      </c>
      <c r="GK146" s="2">
        <f t="shared" si="169"/>
        <v>0.1179837450593777</v>
      </c>
      <c r="GM146" s="86">
        <f t="shared" si="170"/>
        <v>1.7870221261800715E-101</v>
      </c>
      <c r="GN146" s="86">
        <f t="shared" si="170"/>
        <v>1.2167104371666273E-105</v>
      </c>
      <c r="GO146" s="86">
        <f t="shared" si="170"/>
        <v>1.2845126300404776E-140</v>
      </c>
      <c r="GP146" s="86">
        <f t="shared" si="170"/>
        <v>1.3102694726926994E-150</v>
      </c>
      <c r="GQ146" s="86">
        <f t="shared" si="170"/>
        <v>2.8304664153836691E-146</v>
      </c>
      <c r="GR146" s="86">
        <f t="shared" si="170"/>
        <v>2.2339139797370764E-149</v>
      </c>
      <c r="GS146" s="86">
        <f t="shared" si="170"/>
        <v>5.4931649650898243E-137</v>
      </c>
      <c r="GT146" s="86">
        <f t="shared" si="170"/>
        <v>8.2850126264034043E-123</v>
      </c>
      <c r="GU146" s="86">
        <f t="shared" si="170"/>
        <v>2.3818434155195715E-120</v>
      </c>
      <c r="GV146" s="86">
        <f t="shared" si="170"/>
        <v>1.1646707787905494E-126</v>
      </c>
      <c r="GW146" s="86">
        <f t="shared" si="170"/>
        <v>3.7241669168941871E-153</v>
      </c>
      <c r="GX146" s="86">
        <f t="shared" si="170"/>
        <v>1.0386264091727854E-144</v>
      </c>
      <c r="GY146" s="86">
        <f t="shared" si="170"/>
        <v>6.2454586863259867E-108</v>
      </c>
      <c r="GZ146" s="86">
        <f t="shared" si="170"/>
        <v>7.2594635626536642E-114</v>
      </c>
      <c r="HA146" s="86">
        <f t="shared" si="170"/>
        <v>4.456876622839456E-145</v>
      </c>
      <c r="HC146" s="86">
        <f t="shared" si="153"/>
        <v>3.1623314332251587E-71</v>
      </c>
      <c r="HD146" s="86">
        <f t="shared" si="153"/>
        <v>1.0046076667648895E-74</v>
      </c>
      <c r="HE146" s="86">
        <f t="shared" si="153"/>
        <v>6.241760694794563E-100</v>
      </c>
      <c r="HF146" s="86">
        <f t="shared" si="153"/>
        <v>1.1204361375905541E-94</v>
      </c>
      <c r="HG146" s="86">
        <f t="shared" si="153"/>
        <v>5.6613012628509015E-85</v>
      </c>
      <c r="HH146" s="86">
        <f t="shared" si="153"/>
        <v>2.7196778146528271E-116</v>
      </c>
      <c r="HI146" s="86">
        <f t="shared" si="153"/>
        <v>6.7754990614435258E-86</v>
      </c>
      <c r="HJ146" s="86">
        <f t="shared" si="153"/>
        <v>2.6058122991836801E-82</v>
      </c>
      <c r="HK146" s="86">
        <f t="shared" si="153"/>
        <v>8.5060611729955323E-89</v>
      </c>
      <c r="HL146" s="86">
        <f t="shared" si="161"/>
        <v>3.0158752143039801E-91</v>
      </c>
      <c r="HM146" s="86">
        <f t="shared" si="161"/>
        <v>2.6329166824799402E-113</v>
      </c>
      <c r="HN146" s="86">
        <f t="shared" si="161"/>
        <v>1.5858392626514081E-77</v>
      </c>
      <c r="HO146" s="86">
        <f t="shared" si="161"/>
        <v>3.4421495733391622E-77</v>
      </c>
      <c r="HP146" s="86">
        <f t="shared" si="161"/>
        <v>7.408732320621841E-65</v>
      </c>
      <c r="HQ146" s="86">
        <f t="shared" si="161"/>
        <v>8.0969765306817608E-77</v>
      </c>
      <c r="HS146" s="86">
        <f t="shared" si="171"/>
        <v>0.21037505698228245</v>
      </c>
      <c r="HT146" s="86">
        <f t="shared" si="171"/>
        <v>4.3115155955099398E-2</v>
      </c>
      <c r="HU146" s="86">
        <f t="shared" si="171"/>
        <v>7.0976089721839303E-2</v>
      </c>
      <c r="HV146" s="86">
        <f t="shared" si="171"/>
        <v>7.0907758125365275E-2</v>
      </c>
      <c r="HW146" s="86">
        <f t="shared" si="171"/>
        <v>0.11650260871290076</v>
      </c>
      <c r="HX146" s="86">
        <f t="shared" si="171"/>
        <v>0.10376826241507564</v>
      </c>
      <c r="HY146" s="86">
        <f t="shared" si="171"/>
        <v>6.8413971243138277E-2</v>
      </c>
      <c r="HZ146" s="86">
        <f t="shared" si="171"/>
        <v>3.3968536126739356E-2</v>
      </c>
      <c r="IA146" s="86">
        <f t="shared" si="171"/>
        <v>3.3856834166355328E-2</v>
      </c>
      <c r="IB146" s="86">
        <f t="shared" si="171"/>
        <v>4.0657756710616159E-2</v>
      </c>
      <c r="IC146" s="86">
        <f t="shared" si="171"/>
        <v>3.7505974997540152E-2</v>
      </c>
      <c r="ID146" s="86">
        <f t="shared" si="171"/>
        <v>3.311566624612701E-2</v>
      </c>
      <c r="IE146" s="86">
        <f t="shared" si="171"/>
        <v>8.9432323727831789E-2</v>
      </c>
      <c r="IF146" s="86">
        <f t="shared" si="171"/>
        <v>6.9872359811320048E-2</v>
      </c>
      <c r="IG146" s="86">
        <f t="shared" si="171"/>
        <v>0.11542856683698606</v>
      </c>
      <c r="II146" s="86">
        <f t="shared" si="172"/>
        <v>5.8350427113107997E-11</v>
      </c>
      <c r="IJ146" s="86">
        <f t="shared" si="172"/>
        <v>2.2791954671258191E-10</v>
      </c>
      <c r="IK146" s="86">
        <f t="shared" si="172"/>
        <v>3.7057139692302196E-7</v>
      </c>
      <c r="IL146" s="86">
        <f t="shared" si="172"/>
        <v>3.0964912098050378E-11</v>
      </c>
      <c r="IM146" s="86">
        <f t="shared" si="172"/>
        <v>1.2501020743734277E-12</v>
      </c>
      <c r="IN146" s="86">
        <f t="shared" si="172"/>
        <v>8.6914539185013936E-13</v>
      </c>
      <c r="IO146" s="86">
        <f t="shared" si="172"/>
        <v>1.106617538748407E-10</v>
      </c>
      <c r="IP146" s="86">
        <f t="shared" si="172"/>
        <v>3.5215681228361945E-9</v>
      </c>
      <c r="IQ146" s="86">
        <f t="shared" si="172"/>
        <v>4.7860020652235218E-9</v>
      </c>
      <c r="IR146" s="86">
        <f t="shared" si="172"/>
        <v>1.7547318787449185E-11</v>
      </c>
      <c r="IS146" s="86">
        <f t="shared" si="172"/>
        <v>1.3768106034832444E-9</v>
      </c>
      <c r="IT146" s="86">
        <f t="shared" si="172"/>
        <v>1.3020736603471589E-10</v>
      </c>
      <c r="IU146" s="86">
        <f t="shared" si="172"/>
        <v>8.4808989523952579E-12</v>
      </c>
      <c r="IV146" s="86">
        <f t="shared" si="172"/>
        <v>3.1557177670499935E-8</v>
      </c>
      <c r="IW146" s="86">
        <f t="shared" si="172"/>
        <v>8.1149515268250439E-6</v>
      </c>
      <c r="IY146" s="86">
        <f t="shared" si="173"/>
        <v>0.21037505704063289</v>
      </c>
      <c r="IZ146" s="86">
        <f t="shared" si="173"/>
        <v>4.3115156183018942E-2</v>
      </c>
      <c r="JA146" s="86">
        <f t="shared" si="173"/>
        <v>7.0976460293236232E-2</v>
      </c>
      <c r="JB146" s="86">
        <f t="shared" si="173"/>
        <v>7.0907758156330186E-2</v>
      </c>
      <c r="JC146" s="86">
        <f t="shared" si="173"/>
        <v>0.11650260871415086</v>
      </c>
      <c r="JD146" s="86">
        <f t="shared" si="173"/>
        <v>0.10376826241594479</v>
      </c>
      <c r="JE146" s="86">
        <f t="shared" si="173"/>
        <v>6.8413971353800035E-2</v>
      </c>
      <c r="JF146" s="86">
        <f t="shared" si="173"/>
        <v>3.3968539648307476E-2</v>
      </c>
      <c r="JG146" s="86">
        <f t="shared" si="173"/>
        <v>3.3856838952357395E-2</v>
      </c>
      <c r="JH146" s="86">
        <f t="shared" si="173"/>
        <v>4.0657756728163477E-2</v>
      </c>
      <c r="JI146" s="86">
        <f t="shared" si="173"/>
        <v>3.7505976374350755E-2</v>
      </c>
      <c r="JJ146" s="86">
        <f t="shared" si="173"/>
        <v>3.3115666376334375E-2</v>
      </c>
      <c r="JK146" s="86">
        <f t="shared" si="173"/>
        <v>8.9432323736312686E-2</v>
      </c>
      <c r="JL146" s="86">
        <f t="shared" si="173"/>
        <v>6.9872391368497724E-2</v>
      </c>
      <c r="JM146" s="86">
        <f t="shared" si="173"/>
        <v>0.11543668178851288</v>
      </c>
    </row>
    <row r="147" spans="2:273" x14ac:dyDescent="0.25">
      <c r="B147" s="2">
        <v>120</v>
      </c>
      <c r="C147" s="37">
        <v>92.966999999999999</v>
      </c>
      <c r="D147" s="37">
        <v>87.442999999999998</v>
      </c>
      <c r="E147" s="37">
        <v>86.442999999999998</v>
      </c>
      <c r="F147" s="37">
        <v>87.262</v>
      </c>
      <c r="G147" s="37">
        <v>88.656000000000006</v>
      </c>
      <c r="H147" s="37">
        <v>89.667000000000002</v>
      </c>
      <c r="I147" s="37">
        <v>88.35</v>
      </c>
      <c r="J147" s="37">
        <v>88.457999999999998</v>
      </c>
      <c r="K147" s="37">
        <v>87.483000000000004</v>
      </c>
      <c r="L147" s="37">
        <v>89.542000000000002</v>
      </c>
      <c r="M147" s="37">
        <v>91.15</v>
      </c>
      <c r="N147" s="37">
        <v>87.649000000000001</v>
      </c>
      <c r="O147" s="37">
        <v>90.897000000000006</v>
      </c>
      <c r="P147" s="37">
        <v>91.034000000000006</v>
      </c>
      <c r="Q147" s="37">
        <v>96.483000000000004</v>
      </c>
      <c r="S147" s="4">
        <f t="shared" si="174"/>
        <v>91.87607468913761</v>
      </c>
      <c r="T147" s="4">
        <f t="shared" si="174"/>
        <v>90.943740583909218</v>
      </c>
      <c r="U147" s="4">
        <f t="shared" si="174"/>
        <v>88.86371238978758</v>
      </c>
      <c r="V147" s="4">
        <f t="shared" si="174"/>
        <v>88.951412061602454</v>
      </c>
      <c r="W147" s="4">
        <f t="shared" si="174"/>
        <v>91.102811024431148</v>
      </c>
      <c r="X147" s="4">
        <f t="shared" si="174"/>
        <v>91.056332722419768</v>
      </c>
      <c r="Y147" s="4">
        <f t="shared" si="174"/>
        <v>89.069590178120848</v>
      </c>
      <c r="Z147" s="4">
        <f t="shared" si="174"/>
        <v>89.800651285422305</v>
      </c>
      <c r="AA147" s="4">
        <f t="shared" si="174"/>
        <v>88.890534076516644</v>
      </c>
      <c r="AB147" s="4">
        <f t="shared" si="174"/>
        <v>91.697062887425389</v>
      </c>
      <c r="AC147" s="4">
        <f t="shared" si="174"/>
        <v>90.190094184418598</v>
      </c>
      <c r="AD147" s="4">
        <f t="shared" si="174"/>
        <v>89.04780456452221</v>
      </c>
      <c r="AE147" s="4">
        <f t="shared" si="174"/>
        <v>90.714644643404171</v>
      </c>
      <c r="AF147" s="4">
        <f t="shared" si="174"/>
        <v>92.945587223071726</v>
      </c>
      <c r="AG147" s="4">
        <f t="shared" si="174"/>
        <v>99.226573573616562</v>
      </c>
      <c r="AI147" s="4">
        <f t="shared" si="175"/>
        <v>1.0909253108623886</v>
      </c>
      <c r="AJ147" s="4">
        <f t="shared" si="175"/>
        <v>-3.50074058390922</v>
      </c>
      <c r="AK147" s="4">
        <f t="shared" si="175"/>
        <v>-2.4207123897875817</v>
      </c>
      <c r="AL147" s="4">
        <f t="shared" si="175"/>
        <v>-1.6894120616024537</v>
      </c>
      <c r="AM147" s="4">
        <f t="shared" si="175"/>
        <v>-2.4468110244311418</v>
      </c>
      <c r="AN147" s="4">
        <f t="shared" si="175"/>
        <v>-1.3893327224197662</v>
      </c>
      <c r="AO147" s="4">
        <f t="shared" si="175"/>
        <v>-0.71959017812085335</v>
      </c>
      <c r="AP147" s="4">
        <f t="shared" si="175"/>
        <v>-1.3426512854223063</v>
      </c>
      <c r="AQ147" s="4">
        <f t="shared" si="175"/>
        <v>-1.4075340765166402</v>
      </c>
      <c r="AR147" s="4">
        <f t="shared" si="175"/>
        <v>-2.1550628874253874</v>
      </c>
      <c r="AS147" s="4">
        <f t="shared" si="175"/>
        <v>0.95990581558140775</v>
      </c>
      <c r="AT147" s="4">
        <f t="shared" si="175"/>
        <v>-1.3988045645222087</v>
      </c>
      <c r="AU147" s="4">
        <f t="shared" si="175"/>
        <v>0.18235535659583491</v>
      </c>
      <c r="AV147" s="4">
        <f t="shared" si="175"/>
        <v>-1.9115872230717201</v>
      </c>
      <c r="AW147" s="4">
        <f t="shared" si="175"/>
        <v>-2.7435735736165583</v>
      </c>
      <c r="AY147" s="2">
        <f t="shared" si="167"/>
        <v>91.858370196569069</v>
      </c>
      <c r="AZ147" s="2">
        <f t="shared" si="167"/>
        <v>90.942134957443216</v>
      </c>
      <c r="BA147" s="2">
        <f t="shared" si="167"/>
        <v>88.854043790558791</v>
      </c>
      <c r="BB147" s="2">
        <f t="shared" si="167"/>
        <v>88.936143594931522</v>
      </c>
      <c r="BC147" s="2">
        <f t="shared" si="167"/>
        <v>91.044112115543882</v>
      </c>
      <c r="BD147" s="2">
        <f t="shared" si="167"/>
        <v>90.999686787314758</v>
      </c>
      <c r="BE147" s="2">
        <f t="shared" si="167"/>
        <v>89.047473831884588</v>
      </c>
      <c r="BF147" s="2">
        <f t="shared" si="167"/>
        <v>89.796954565183583</v>
      </c>
      <c r="BG147" s="2">
        <f t="shared" si="167"/>
        <v>88.886453965125156</v>
      </c>
      <c r="BH147" s="2">
        <f t="shared" si="167"/>
        <v>91.689892044277912</v>
      </c>
      <c r="BI147" s="2">
        <f t="shared" si="167"/>
        <v>90.18332330689887</v>
      </c>
      <c r="BJ147" s="2">
        <f t="shared" si="167"/>
        <v>89.042656111428016</v>
      </c>
      <c r="BK147" s="2">
        <f t="shared" si="167"/>
        <v>90.645481291322454</v>
      </c>
      <c r="BL147" s="2">
        <f t="shared" si="167"/>
        <v>92.424671572231702</v>
      </c>
      <c r="BM147" s="2">
        <f t="shared" si="167"/>
        <v>96.358243808638221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115.94114033771112</v>
      </c>
      <c r="DL147" s="2">
        <f t="shared" si="176"/>
        <v>120.31701367764528</v>
      </c>
      <c r="DM147" s="2">
        <f t="shared" si="176"/>
        <v>117.08312565196779</v>
      </c>
      <c r="DN147" s="2">
        <f t="shared" si="176"/>
        <v>117.26357303862569</v>
      </c>
      <c r="DO147" s="2">
        <f t="shared" si="176"/>
        <v>116.0451081081081</v>
      </c>
      <c r="DP147" s="2">
        <f t="shared" si="176"/>
        <v>119.50378852536748</v>
      </c>
      <c r="DQ147" s="2">
        <f t="shared" si="176"/>
        <v>116.77824893314369</v>
      </c>
      <c r="DR147" s="2">
        <f t="shared" si="176"/>
        <v>121.56598777348776</v>
      </c>
      <c r="DS147" s="2">
        <f t="shared" si="176"/>
        <v>112.55211064425771</v>
      </c>
      <c r="DT147" s="2">
        <f t="shared" si="176"/>
        <v>110.69476638655465</v>
      </c>
      <c r="DU147" s="2">
        <f t="shared" si="176"/>
        <v>114.73735014005602</v>
      </c>
      <c r="DV147" s="2">
        <f t="shared" si="176"/>
        <v>122.64703529411766</v>
      </c>
      <c r="DW147" s="2">
        <f t="shared" si="176"/>
        <v>119.98402492997198</v>
      </c>
      <c r="DX147" s="2">
        <f t="shared" si="176"/>
        <v>120.25767067736183</v>
      </c>
      <c r="DY147" s="2">
        <f t="shared" si="176"/>
        <v>110.2794448275862</v>
      </c>
      <c r="EA147" s="2">
        <f t="shared" si="152"/>
        <v>91.773108910987617</v>
      </c>
      <c r="EB147" s="2">
        <f t="shared" si="152"/>
        <v>90.822906854734654</v>
      </c>
      <c r="EC147" s="2">
        <f t="shared" si="152"/>
        <v>88.781815339038872</v>
      </c>
      <c r="ED147" s="2">
        <f t="shared" si="152"/>
        <v>88.962045980961776</v>
      </c>
      <c r="EE147" s="2">
        <f t="shared" si="151"/>
        <v>91.045367837338233</v>
      </c>
      <c r="EF147" s="2">
        <f t="shared" si="151"/>
        <v>90.968360790404191</v>
      </c>
      <c r="EG147" s="2">
        <f t="shared" si="151"/>
        <v>89.000588811538321</v>
      </c>
      <c r="EH147" s="2">
        <f t="shared" si="151"/>
        <v>89.77212057082329</v>
      </c>
      <c r="EI147" s="2">
        <f t="shared" si="151"/>
        <v>88.84687965862291</v>
      </c>
      <c r="EJ147" s="2">
        <f t="shared" si="151"/>
        <v>91.716265018621158</v>
      </c>
      <c r="EK147" s="2">
        <f t="shared" si="151"/>
        <v>90.164725572096671</v>
      </c>
      <c r="EL147" s="2">
        <f t="shared" ref="EL147:EO210" si="179">CP$228*$B147+CP$229</f>
        <v>88.920620552918194</v>
      </c>
      <c r="EM147" s="2">
        <f t="shared" si="135"/>
        <v>90.621753526289538</v>
      </c>
      <c r="EN147" s="2">
        <f t="shared" si="135"/>
        <v>92.413103759802027</v>
      </c>
      <c r="EO147" s="2">
        <f t="shared" si="135"/>
        <v>96.492551029368371</v>
      </c>
      <c r="EQ147" s="2">
        <f t="shared" si="177"/>
        <v>92.239414939546862</v>
      </c>
      <c r="ER147" s="2">
        <f t="shared" si="177"/>
        <v>91.37971354144446</v>
      </c>
      <c r="ES147" s="2">
        <f t="shared" si="177"/>
        <v>89.008455836896943</v>
      </c>
      <c r="ET147" s="2">
        <f t="shared" si="177"/>
        <v>88.70609628717979</v>
      </c>
      <c r="EU147" s="2">
        <f t="shared" si="177"/>
        <v>90.924178340368925</v>
      </c>
      <c r="EV147" s="2">
        <f t="shared" si="177"/>
        <v>91.020266929921661</v>
      </c>
      <c r="EW147" s="2">
        <f t="shared" si="177"/>
        <v>89.140635663236864</v>
      </c>
      <c r="EX147" s="2">
        <f t="shared" si="177"/>
        <v>89.769797290440422</v>
      </c>
      <c r="EY147" s="2">
        <f t="shared" si="177"/>
        <v>88.944302122754934</v>
      </c>
      <c r="EZ147" s="2">
        <f t="shared" si="177"/>
        <v>91.489166760971813</v>
      </c>
      <c r="FA147" s="2">
        <f t="shared" si="177"/>
        <v>90.153299077500137</v>
      </c>
      <c r="FB147" s="2">
        <f t="shared" si="177"/>
        <v>89.405767464102524</v>
      </c>
      <c r="FC147" s="2">
        <f t="shared" si="177"/>
        <v>90.615363335033123</v>
      </c>
      <c r="FD147" s="2">
        <f t="shared" si="177"/>
        <v>92.32113451309398</v>
      </c>
      <c r="FE147" s="2">
        <f t="shared" si="177"/>
        <v>95.341469101381534</v>
      </c>
      <c r="FG147" s="2">
        <f t="shared" si="178"/>
        <v>0.99927143395584828</v>
      </c>
      <c r="FH147" s="2">
        <f t="shared" si="178"/>
        <v>0.99927695835117714</v>
      </c>
      <c r="FI147" s="2">
        <f t="shared" si="178"/>
        <v>0.99930066303296816</v>
      </c>
      <c r="FJ147" s="2">
        <f t="shared" si="178"/>
        <v>0.99931433733569131</v>
      </c>
      <c r="FK147" s="2">
        <f t="shared" si="178"/>
        <v>0.9992634533997734</v>
      </c>
      <c r="FL147" s="2">
        <f t="shared" si="178"/>
        <v>0.99920496226221878</v>
      </c>
      <c r="FM147" s="2">
        <f t="shared" si="178"/>
        <v>0.99925878805082269</v>
      </c>
      <c r="FN147" s="2">
        <f t="shared" si="178"/>
        <v>0.9992033372853012</v>
      </c>
      <c r="FO147" s="2">
        <f t="shared" si="178"/>
        <v>0.99919845477732538</v>
      </c>
      <c r="FP147" s="2">
        <f t="shared" si="178"/>
        <v>0.99909827275007401</v>
      </c>
      <c r="FQ147" s="2">
        <f t="shared" si="178"/>
        <v>0.99914798823157214</v>
      </c>
      <c r="FR147" s="2">
        <f t="shared" si="178"/>
        <v>0.99920671024427499</v>
      </c>
      <c r="FS147" s="2">
        <f t="shared" si="178"/>
        <v>0.99915417164360676</v>
      </c>
      <c r="FT147" s="2">
        <f t="shared" si="178"/>
        <v>0.99909680337044138</v>
      </c>
      <c r="FU147" s="2">
        <f t="shared" si="178"/>
        <v>0.99906227049227114</v>
      </c>
      <c r="FW147" s="2">
        <f t="shared" si="169"/>
        <v>0.14508343102270832</v>
      </c>
      <c r="FX147" s="2">
        <f t="shared" si="169"/>
        <v>0.1758287704109312</v>
      </c>
      <c r="FY147" s="2">
        <f t="shared" si="169"/>
        <v>0.23136332428771308</v>
      </c>
      <c r="FZ147" s="2">
        <f t="shared" si="169"/>
        <v>0.17701793585735187</v>
      </c>
      <c r="GA147" s="2">
        <f t="shared" si="169"/>
        <v>0.16230115636443168</v>
      </c>
      <c r="GB147" s="2">
        <f t="shared" si="169"/>
        <v>0.16643994482841076</v>
      </c>
      <c r="GC147" s="2">
        <f t="shared" si="169"/>
        <v>0.18776492598734462</v>
      </c>
      <c r="GD147" s="2">
        <f t="shared" si="169"/>
        <v>0.21305831177309062</v>
      </c>
      <c r="GE147" s="2">
        <f t="shared" si="169"/>
        <v>0.2111781100653084</v>
      </c>
      <c r="GF147" s="2">
        <f t="shared" si="169"/>
        <v>0.19148718550110114</v>
      </c>
      <c r="GG147" s="2">
        <f t="shared" si="169"/>
        <v>0.20464985924759771</v>
      </c>
      <c r="GH147" s="2">
        <f t="shared" si="169"/>
        <v>0.19639564223072017</v>
      </c>
      <c r="GI147" s="2">
        <f t="shared" si="169"/>
        <v>0.17334015274333209</v>
      </c>
      <c r="GJ147" s="2">
        <f t="shared" si="169"/>
        <v>0.14767226054273322</v>
      </c>
      <c r="GK147" s="2">
        <f t="shared" si="169"/>
        <v>0.12791061546953583</v>
      </c>
      <c r="GM147" s="86">
        <f t="shared" si="170"/>
        <v>6.7473014845549248E-105</v>
      </c>
      <c r="GN147" s="86">
        <f t="shared" si="170"/>
        <v>3.8187580402199185E-109</v>
      </c>
      <c r="GO147" s="86">
        <f t="shared" si="170"/>
        <v>3.1913590560082848E-145</v>
      </c>
      <c r="GP147" s="86">
        <f t="shared" si="170"/>
        <v>1.4356667263176703E-155</v>
      </c>
      <c r="GQ147" s="86">
        <f t="shared" si="170"/>
        <v>3.9942460901651172E-151</v>
      </c>
      <c r="GR147" s="86">
        <f t="shared" si="170"/>
        <v>2.2152698500461326E-154</v>
      </c>
      <c r="GS147" s="86">
        <f t="shared" si="170"/>
        <v>1.5041916953501216E-141</v>
      </c>
      <c r="GT147" s="86">
        <f t="shared" si="170"/>
        <v>7.0312742169721109E-127</v>
      </c>
      <c r="GU147" s="86">
        <f t="shared" si="170"/>
        <v>2.5997182358786359E-124</v>
      </c>
      <c r="GV147" s="86">
        <f t="shared" si="170"/>
        <v>6.9620966862034661E-131</v>
      </c>
      <c r="GW147" s="86">
        <f t="shared" si="170"/>
        <v>2.848337406723407E-158</v>
      </c>
      <c r="GX147" s="86">
        <f t="shared" si="170"/>
        <v>1.7258812305784145E-149</v>
      </c>
      <c r="GY147" s="86">
        <f t="shared" si="170"/>
        <v>1.6599353717101627E-111</v>
      </c>
      <c r="GZ147" s="86">
        <f t="shared" si="170"/>
        <v>1.2599977527945098E-117</v>
      </c>
      <c r="HA147" s="86">
        <f t="shared" si="170"/>
        <v>8.3619144508559082E-150</v>
      </c>
      <c r="HC147" s="86">
        <f t="shared" si="153"/>
        <v>5.8153763330037827E-75</v>
      </c>
      <c r="HD147" s="86">
        <f t="shared" si="153"/>
        <v>1.7037321333054673E-78</v>
      </c>
      <c r="HE147" s="86">
        <f t="shared" si="153"/>
        <v>7.2712994458154052E-105</v>
      </c>
      <c r="HF147" s="86">
        <f t="shared" si="153"/>
        <v>2.3074843668560946E-99</v>
      </c>
      <c r="HG147" s="86">
        <f t="shared" si="153"/>
        <v>3.1239647296725168E-89</v>
      </c>
      <c r="HH147" s="86">
        <f t="shared" si="153"/>
        <v>3.4302992812077116E-122</v>
      </c>
      <c r="HI147" s="86">
        <f t="shared" si="153"/>
        <v>3.8197708922790815E-90</v>
      </c>
      <c r="HJ147" s="86">
        <f t="shared" si="153"/>
        <v>2.345758296640612E-86</v>
      </c>
      <c r="HK147" s="86">
        <f t="shared" si="153"/>
        <v>3.9167747555001502E-93</v>
      </c>
      <c r="HL147" s="86">
        <f t="shared" si="161"/>
        <v>8.9247123610460197E-96</v>
      </c>
      <c r="HM147" s="86">
        <f t="shared" si="161"/>
        <v>6.1971609909500866E-119</v>
      </c>
      <c r="HN147" s="86">
        <f t="shared" si="161"/>
        <v>2.7100010556077611E-81</v>
      </c>
      <c r="HO147" s="86">
        <f t="shared" si="161"/>
        <v>4.8598249772582895E-81</v>
      </c>
      <c r="HP147" s="86">
        <f t="shared" si="161"/>
        <v>4.4377244186110726E-68</v>
      </c>
      <c r="HQ147" s="86">
        <f t="shared" si="161"/>
        <v>1.4664765640858715E-80</v>
      </c>
      <c r="HS147" s="86">
        <f t="shared" si="171"/>
        <v>0.15336452436276438</v>
      </c>
      <c r="HT147" s="86">
        <f t="shared" si="171"/>
        <v>2.5502540739749696E-2</v>
      </c>
      <c r="HU147" s="86">
        <f t="shared" si="171"/>
        <v>4.3583335710919067E-2</v>
      </c>
      <c r="HV147" s="86">
        <f t="shared" si="171"/>
        <v>4.2701064116092827E-2</v>
      </c>
      <c r="HW147" s="86">
        <f t="shared" si="171"/>
        <v>7.3893566062811528E-2</v>
      </c>
      <c r="HX147" s="86">
        <f t="shared" si="171"/>
        <v>6.4138299425649054E-2</v>
      </c>
      <c r="HY147" s="86">
        <f t="shared" si="171"/>
        <v>4.0696170941554193E-2</v>
      </c>
      <c r="HZ147" s="86">
        <f t="shared" si="171"/>
        <v>1.8723143774925767E-2</v>
      </c>
      <c r="IA147" s="86">
        <f t="shared" si="171"/>
        <v>1.8848593274678489E-2</v>
      </c>
      <c r="IB147" s="86">
        <f t="shared" si="171"/>
        <v>2.2231845560023698E-2</v>
      </c>
      <c r="IC147" s="86">
        <f t="shared" si="171"/>
        <v>2.0983742325483602E-2</v>
      </c>
      <c r="ID147" s="86">
        <f t="shared" si="171"/>
        <v>1.8050876041944105E-2</v>
      </c>
      <c r="IE147" s="86">
        <f t="shared" si="171"/>
        <v>5.4820338651562169E-2</v>
      </c>
      <c r="IF147" s="86">
        <f t="shared" si="171"/>
        <v>3.5774172057924797E-2</v>
      </c>
      <c r="IG147" s="86">
        <f t="shared" si="171"/>
        <v>6.6031076493363941E-2</v>
      </c>
      <c r="II147" s="86">
        <f t="shared" si="172"/>
        <v>4.8091579152614078E-10</v>
      </c>
      <c r="IJ147" s="86">
        <f t="shared" si="172"/>
        <v>2.161074860499979E-9</v>
      </c>
      <c r="IK147" s="86">
        <f t="shared" si="172"/>
        <v>2.3104485406681661E-6</v>
      </c>
      <c r="IL147" s="86">
        <f t="shared" si="172"/>
        <v>3.6830050692217365E-10</v>
      </c>
      <c r="IM147" s="86">
        <f t="shared" si="172"/>
        <v>1.7826191902470201E-11</v>
      </c>
      <c r="IN147" s="86">
        <f t="shared" si="172"/>
        <v>1.3472043997889748E-11</v>
      </c>
      <c r="IO147" s="86">
        <f t="shared" si="172"/>
        <v>1.2740891922542328E-9</v>
      </c>
      <c r="IP147" s="86">
        <f t="shared" si="172"/>
        <v>3.4344011920540855E-8</v>
      </c>
      <c r="IQ147" s="86">
        <f t="shared" si="172"/>
        <v>4.4148987424388864E-8</v>
      </c>
      <c r="IR147" s="86">
        <f t="shared" si="172"/>
        <v>2.5905657518328185E-10</v>
      </c>
      <c r="IS147" s="86">
        <f t="shared" si="172"/>
        <v>1.3919928349673577E-8</v>
      </c>
      <c r="IT147" s="86">
        <f t="shared" si="172"/>
        <v>1.605837501427552E-9</v>
      </c>
      <c r="IU147" s="86">
        <f t="shared" si="172"/>
        <v>1.1157982372609427E-10</v>
      </c>
      <c r="IV147" s="86">
        <f t="shared" si="172"/>
        <v>1.4685766921722167E-7</v>
      </c>
      <c r="IW147" s="86">
        <f t="shared" si="172"/>
        <v>2.0641955516610944E-5</v>
      </c>
      <c r="IY147" s="86">
        <f t="shared" si="173"/>
        <v>0.15336452484368016</v>
      </c>
      <c r="IZ147" s="86">
        <f t="shared" si="173"/>
        <v>2.5502542900824557E-2</v>
      </c>
      <c r="JA147" s="86">
        <f t="shared" si="173"/>
        <v>4.3585646159459736E-2</v>
      </c>
      <c r="JB147" s="86">
        <f t="shared" si="173"/>
        <v>4.2701064484393335E-2</v>
      </c>
      <c r="JC147" s="86">
        <f t="shared" si="173"/>
        <v>7.3893566080637713E-2</v>
      </c>
      <c r="JD147" s="86">
        <f t="shared" si="173"/>
        <v>6.4138299439121096E-2</v>
      </c>
      <c r="JE147" s="86">
        <f t="shared" si="173"/>
        <v>4.0696172215643388E-2</v>
      </c>
      <c r="JF147" s="86">
        <f t="shared" si="173"/>
        <v>1.8723178118937686E-2</v>
      </c>
      <c r="JG147" s="86">
        <f t="shared" si="173"/>
        <v>1.8848637423665913E-2</v>
      </c>
      <c r="JH147" s="86">
        <f t="shared" si="173"/>
        <v>2.2231845819080272E-2</v>
      </c>
      <c r="JI147" s="86">
        <f t="shared" si="173"/>
        <v>2.098375624541195E-2</v>
      </c>
      <c r="JJ147" s="86">
        <f t="shared" si="173"/>
        <v>1.8050877647781606E-2</v>
      </c>
      <c r="JK147" s="86">
        <f t="shared" si="173"/>
        <v>5.482033876314199E-2</v>
      </c>
      <c r="JL147" s="86">
        <f t="shared" si="173"/>
        <v>3.5774318915594017E-2</v>
      </c>
      <c r="JM147" s="86">
        <f t="shared" si="173"/>
        <v>6.6051718448880553E-2</v>
      </c>
    </row>
    <row r="148" spans="2:273" x14ac:dyDescent="0.25">
      <c r="B148" s="2">
        <v>121</v>
      </c>
      <c r="C148" s="37">
        <v>91.376999999999995</v>
      </c>
      <c r="D148" s="37">
        <v>90.426000000000002</v>
      </c>
      <c r="E148" s="37">
        <v>86.361000000000004</v>
      </c>
      <c r="F148" s="37">
        <v>86.802999999999997</v>
      </c>
      <c r="G148" s="37">
        <v>89.442999999999998</v>
      </c>
      <c r="H148" s="37">
        <v>91.3</v>
      </c>
      <c r="I148" s="37">
        <v>90.016999999999996</v>
      </c>
      <c r="J148" s="37">
        <v>89.728999999999999</v>
      </c>
      <c r="K148" s="37">
        <v>87.867000000000004</v>
      </c>
      <c r="L148" s="37">
        <v>90.186000000000007</v>
      </c>
      <c r="M148" s="37">
        <v>88.2</v>
      </c>
      <c r="N148" s="37">
        <v>89.894999999999996</v>
      </c>
      <c r="O148" s="37">
        <v>88.69</v>
      </c>
      <c r="P148" s="37">
        <v>91.897999999999996</v>
      </c>
      <c r="Q148" s="37">
        <v>95.55</v>
      </c>
      <c r="S148" s="4">
        <f t="shared" si="174"/>
        <v>91.683348509144011</v>
      </c>
      <c r="T148" s="4">
        <f t="shared" si="174"/>
        <v>90.743612800873763</v>
      </c>
      <c r="U148" s="4">
        <f t="shared" si="174"/>
        <v>88.716072488376184</v>
      </c>
      <c r="V148" s="4">
        <f t="shared" si="174"/>
        <v>88.796924051928585</v>
      </c>
      <c r="W148" s="4">
        <f t="shared" si="174"/>
        <v>90.891352688890933</v>
      </c>
      <c r="X148" s="4">
        <f t="shared" si="174"/>
        <v>90.838851390388285</v>
      </c>
      <c r="Y148" s="4">
        <f t="shared" si="174"/>
        <v>88.863765394610454</v>
      </c>
      <c r="Z148" s="4">
        <f t="shared" si="174"/>
        <v>89.641954771526329</v>
      </c>
      <c r="AA148" s="4">
        <f t="shared" si="174"/>
        <v>88.75780229723479</v>
      </c>
      <c r="AB148" s="4">
        <f t="shared" si="174"/>
        <v>91.543231218133542</v>
      </c>
      <c r="AC148" s="4">
        <f t="shared" si="174"/>
        <v>90.00795603042738</v>
      </c>
      <c r="AD148" s="4">
        <f t="shared" si="174"/>
        <v>88.870337046204639</v>
      </c>
      <c r="AE148" s="4">
        <f t="shared" si="174"/>
        <v>90.517845515454397</v>
      </c>
      <c r="AF148" s="4">
        <f t="shared" si="174"/>
        <v>92.469309247919909</v>
      </c>
      <c r="AG148" s="4">
        <f t="shared" si="174"/>
        <v>97.481931668313365</v>
      </c>
      <c r="AI148" s="4">
        <f t="shared" si="175"/>
        <v>-0.30634850914401568</v>
      </c>
      <c r="AJ148" s="4">
        <f t="shared" si="175"/>
        <v>-0.31761280087376065</v>
      </c>
      <c r="AK148" s="4">
        <f t="shared" si="175"/>
        <v>-2.3550724883761802</v>
      </c>
      <c r="AL148" s="4">
        <f t="shared" si="175"/>
        <v>-1.9939240519285875</v>
      </c>
      <c r="AM148" s="4">
        <f t="shared" si="175"/>
        <v>-1.4483526888909353</v>
      </c>
      <c r="AN148" s="4">
        <f t="shared" si="175"/>
        <v>0.46114860961171189</v>
      </c>
      <c r="AO148" s="4">
        <f t="shared" si="175"/>
        <v>1.1532346053895424</v>
      </c>
      <c r="AP148" s="4">
        <f t="shared" si="175"/>
        <v>8.7045228473670022E-2</v>
      </c>
      <c r="AQ148" s="4">
        <f t="shared" si="175"/>
        <v>-0.8908022972347851</v>
      </c>
      <c r="AR148" s="4">
        <f t="shared" si="175"/>
        <v>-1.3572312181335349</v>
      </c>
      <c r="AS148" s="4">
        <f t="shared" si="175"/>
        <v>-1.807956030427377</v>
      </c>
      <c r="AT148" s="4">
        <f t="shared" si="175"/>
        <v>1.0246629537953567</v>
      </c>
      <c r="AU148" s="4">
        <f t="shared" si="175"/>
        <v>-1.8278455154543991</v>
      </c>
      <c r="AV148" s="4">
        <f t="shared" si="175"/>
        <v>-0.57130924791991333</v>
      </c>
      <c r="AW148" s="4">
        <f t="shared" si="175"/>
        <v>-1.9319316683133678</v>
      </c>
      <c r="AY148" s="2">
        <f t="shared" si="167"/>
        <v>91.675620822856217</v>
      </c>
      <c r="AZ148" s="2">
        <f t="shared" si="167"/>
        <v>90.743196161344514</v>
      </c>
      <c r="BA148" s="2">
        <f t="shared" si="167"/>
        <v>88.713018766852372</v>
      </c>
      <c r="BB148" s="2">
        <f t="shared" si="167"/>
        <v>88.792804051400211</v>
      </c>
      <c r="BC148" s="2">
        <f t="shared" si="167"/>
        <v>90.873351169877282</v>
      </c>
      <c r="BD148" s="2">
        <f t="shared" si="167"/>
        <v>90.822618982720343</v>
      </c>
      <c r="BE148" s="2">
        <f t="shared" si="167"/>
        <v>88.857993431400402</v>
      </c>
      <c r="BF148" s="2">
        <f t="shared" si="167"/>
        <v>89.64112437427687</v>
      </c>
      <c r="BG148" s="2">
        <f t="shared" si="167"/>
        <v>88.756851808217121</v>
      </c>
      <c r="BH148" s="2">
        <f t="shared" si="167"/>
        <v>91.54173947069431</v>
      </c>
      <c r="BI148" s="2">
        <f t="shared" si="167"/>
        <v>90.00642377255727</v>
      </c>
      <c r="BJ148" s="2">
        <f t="shared" si="167"/>
        <v>88.869268464701904</v>
      </c>
      <c r="BK148" s="2">
        <f t="shared" si="167"/>
        <v>90.498368094065498</v>
      </c>
      <c r="BL148" s="2">
        <f t="shared" si="167"/>
        <v>92.295908228415271</v>
      </c>
      <c r="BM148" s="2">
        <f t="shared" si="167"/>
        <v>96.266994544203527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>
        <f t="shared" si="168"/>
        <v>89.728999999999999</v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>
        <f t="shared" si="168"/>
        <v>89.894999999999996</v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>
        <f t="shared" si="117"/>
        <v>89.728999999999999</v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>
        <f t="shared" si="121"/>
        <v>89.894999999999996</v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115.99194099437153</v>
      </c>
      <c r="DL148" s="2">
        <f t="shared" si="176"/>
        <v>120.43239719881828</v>
      </c>
      <c r="DM148" s="2">
        <f t="shared" si="176"/>
        <v>117.20491678520629</v>
      </c>
      <c r="DN148" s="2">
        <f t="shared" si="176"/>
        <v>117.37063683116317</v>
      </c>
      <c r="DO148" s="2">
        <f t="shared" si="176"/>
        <v>116.11692406171352</v>
      </c>
      <c r="DP148" s="2">
        <f t="shared" si="176"/>
        <v>119.60843053579896</v>
      </c>
      <c r="DQ148" s="2">
        <f t="shared" si="176"/>
        <v>116.87954163475217</v>
      </c>
      <c r="DR148" s="2">
        <f t="shared" si="176"/>
        <v>121.72494401544401</v>
      </c>
      <c r="DS148" s="2">
        <f t="shared" si="176"/>
        <v>112.63463361344539</v>
      </c>
      <c r="DT148" s="2">
        <f t="shared" si="176"/>
        <v>110.75353582887703</v>
      </c>
      <c r="DU148" s="2">
        <f t="shared" si="176"/>
        <v>114.8228756302521</v>
      </c>
      <c r="DV148" s="2">
        <f t="shared" si="176"/>
        <v>122.81132464985996</v>
      </c>
      <c r="DW148" s="2">
        <f t="shared" si="176"/>
        <v>120.11091932773108</v>
      </c>
      <c r="DX148" s="2">
        <f t="shared" si="176"/>
        <v>120.398867201426</v>
      </c>
      <c r="DY148" s="2">
        <f t="shared" si="176"/>
        <v>110.31417536945813</v>
      </c>
      <c r="EA148" s="2">
        <f t="shared" si="152"/>
        <v>91.582814936141176</v>
      </c>
      <c r="EB148" s="2">
        <f t="shared" si="152"/>
        <v>90.612836329233659</v>
      </c>
      <c r="EC148" s="2">
        <f t="shared" si="152"/>
        <v>88.636360105332471</v>
      </c>
      <c r="ED148" s="2">
        <f t="shared" si="152"/>
        <v>88.825944765783063</v>
      </c>
      <c r="EE148" s="2">
        <f t="shared" si="152"/>
        <v>90.878640172519994</v>
      </c>
      <c r="EF148" s="2">
        <f t="shared" si="152"/>
        <v>90.79197377366232</v>
      </c>
      <c r="EG148" s="2">
        <f t="shared" si="152"/>
        <v>88.809416464960194</v>
      </c>
      <c r="EH148" s="2">
        <f t="shared" si="152"/>
        <v>89.618371136713193</v>
      </c>
      <c r="EI148" s="2">
        <f t="shared" si="152"/>
        <v>88.71631670126952</v>
      </c>
      <c r="EJ148" s="2">
        <f t="shared" si="152"/>
        <v>91.574872314594884</v>
      </c>
      <c r="EK148" s="2">
        <f t="shared" si="152"/>
        <v>89.989755988718713</v>
      </c>
      <c r="EL148" s="2">
        <f t="shared" si="179"/>
        <v>88.737477054826414</v>
      </c>
      <c r="EM148" s="2">
        <f t="shared" si="135"/>
        <v>90.476750212603719</v>
      </c>
      <c r="EN148" s="2">
        <f t="shared" si="135"/>
        <v>92.288102060288026</v>
      </c>
      <c r="EO148" s="2">
        <f t="shared" si="135"/>
        <v>96.420345608462696</v>
      </c>
      <c r="EQ148" s="2">
        <f t="shared" si="177"/>
        <v>92.070981641560707</v>
      </c>
      <c r="ER148" s="2">
        <f t="shared" si="177"/>
        <v>91.196742609913343</v>
      </c>
      <c r="ES148" s="2">
        <f t="shared" si="177"/>
        <v>88.87185238681792</v>
      </c>
      <c r="ET148" s="2">
        <f t="shared" si="177"/>
        <v>88.558744681501636</v>
      </c>
      <c r="EU148" s="2">
        <f t="shared" si="177"/>
        <v>90.751690458754069</v>
      </c>
      <c r="EV148" s="2">
        <f t="shared" si="177"/>
        <v>90.846253767881464</v>
      </c>
      <c r="EW148" s="2">
        <f t="shared" si="177"/>
        <v>88.955796441786205</v>
      </c>
      <c r="EX148" s="2">
        <f t="shared" si="177"/>
        <v>89.615855236452191</v>
      </c>
      <c r="EY148" s="2">
        <f t="shared" si="177"/>
        <v>88.817886719848971</v>
      </c>
      <c r="EZ148" s="2">
        <f t="shared" si="177"/>
        <v>91.337639070622771</v>
      </c>
      <c r="FA148" s="2">
        <f t="shared" si="177"/>
        <v>89.977803723790714</v>
      </c>
      <c r="FB148" s="2">
        <f t="shared" si="177"/>
        <v>89.244423644659875</v>
      </c>
      <c r="FC148" s="2">
        <f t="shared" si="177"/>
        <v>90.470096889342159</v>
      </c>
      <c r="FD148" s="2">
        <f t="shared" si="177"/>
        <v>92.191943568492917</v>
      </c>
      <c r="FE148" s="2">
        <f t="shared" si="177"/>
        <v>95.227675558727697</v>
      </c>
      <c r="FG148" s="2">
        <f t="shared" si="178"/>
        <v>0.99933549727199178</v>
      </c>
      <c r="FH148" s="2">
        <f t="shared" si="178"/>
        <v>0.99934053622399599</v>
      </c>
      <c r="FI148" s="2">
        <f t="shared" si="178"/>
        <v>0.99936215785667981</v>
      </c>
      <c r="FJ148" s="2">
        <f t="shared" si="178"/>
        <v>0.99937463048891451</v>
      </c>
      <c r="FK148" s="2">
        <f t="shared" si="178"/>
        <v>0.99932821797997473</v>
      </c>
      <c r="FL148" s="2">
        <f t="shared" si="178"/>
        <v>0.99927486623892947</v>
      </c>
      <c r="FM148" s="2">
        <f t="shared" si="178"/>
        <v>0.99932396257786427</v>
      </c>
      <c r="FN148" s="2">
        <f t="shared" si="178"/>
        <v>0.99927338403478794</v>
      </c>
      <c r="FO148" s="2">
        <f t="shared" si="178"/>
        <v>0.99926893050833576</v>
      </c>
      <c r="FP148" s="2">
        <f t="shared" si="178"/>
        <v>0.99917754971889061</v>
      </c>
      <c r="FQ148" s="2">
        <f t="shared" si="178"/>
        <v>0.99922289777429052</v>
      </c>
      <c r="FR148" s="2">
        <f t="shared" si="178"/>
        <v>0.99927646064033049</v>
      </c>
      <c r="FS148" s="2">
        <f t="shared" si="178"/>
        <v>0.99922853795565414</v>
      </c>
      <c r="FT148" s="2">
        <f t="shared" si="178"/>
        <v>0.99917620941588847</v>
      </c>
      <c r="FU148" s="2">
        <f t="shared" si="178"/>
        <v>0.99914470995455806</v>
      </c>
      <c r="FW148" s="2">
        <f t="shared" si="169"/>
        <v>0.15688484079478024</v>
      </c>
      <c r="FX148" s="2">
        <f t="shared" si="169"/>
        <v>0.18957650493530126</v>
      </c>
      <c r="FY148" s="2">
        <f t="shared" si="169"/>
        <v>0.24814584888749969</v>
      </c>
      <c r="FZ148" s="2">
        <f t="shared" si="169"/>
        <v>0.19083711983470011</v>
      </c>
      <c r="GA148" s="2">
        <f t="shared" si="169"/>
        <v>0.17521605457725273</v>
      </c>
      <c r="GB148" s="2">
        <f t="shared" si="169"/>
        <v>0.17961356712753693</v>
      </c>
      <c r="GC148" s="2">
        <f t="shared" si="169"/>
        <v>0.20221694266677168</v>
      </c>
      <c r="GD148" s="2">
        <f t="shared" si="169"/>
        <v>0.22890846953423666</v>
      </c>
      <c r="GE148" s="2">
        <f t="shared" si="169"/>
        <v>0.2269287284134115</v>
      </c>
      <c r="GF148" s="2">
        <f t="shared" si="169"/>
        <v>0.20615298379070152</v>
      </c>
      <c r="GG148" s="2">
        <f t="shared" si="169"/>
        <v>0.22004939833820378</v>
      </c>
      <c r="GH148" s="2">
        <f t="shared" si="169"/>
        <v>0.21133910781469709</v>
      </c>
      <c r="GI148" s="2">
        <f t="shared" si="169"/>
        <v>0.18693744124059108</v>
      </c>
      <c r="GJ148" s="2">
        <f t="shared" si="169"/>
        <v>0.15964492809336722</v>
      </c>
      <c r="GK148" s="2">
        <f t="shared" si="169"/>
        <v>0.13854151748299762</v>
      </c>
      <c r="GM148" s="86">
        <f t="shared" si="170"/>
        <v>2.2310270955071031E-108</v>
      </c>
      <c r="GN148" s="86">
        <f t="shared" si="170"/>
        <v>1.0487964311077913E-112</v>
      </c>
      <c r="GO148" s="86">
        <f t="shared" si="170"/>
        <v>6.6710683483445282E-150</v>
      </c>
      <c r="GP148" s="86">
        <f t="shared" si="170"/>
        <v>1.3047642877766638E-160</v>
      </c>
      <c r="GQ148" s="86">
        <f t="shared" si="170"/>
        <v>4.6885821133448704E-156</v>
      </c>
      <c r="GR148" s="86">
        <f t="shared" si="170"/>
        <v>1.8133531975144192E-159</v>
      </c>
      <c r="GS148" s="86">
        <f t="shared" si="170"/>
        <v>3.4608720725493988E-146</v>
      </c>
      <c r="GT148" s="86">
        <f t="shared" si="170"/>
        <v>5.1115098229655409E-131</v>
      </c>
      <c r="GU148" s="86">
        <f t="shared" si="170"/>
        <v>2.4431577168293098E-128</v>
      </c>
      <c r="GV148" s="86">
        <f t="shared" si="170"/>
        <v>3.5412854064061955E-135</v>
      </c>
      <c r="GW148" s="86">
        <f t="shared" si="170"/>
        <v>1.791493617657688E-163</v>
      </c>
      <c r="GX148" s="86">
        <f t="shared" si="170"/>
        <v>2.3936631576626157E-154</v>
      </c>
      <c r="GY148" s="86">
        <f t="shared" si="170"/>
        <v>3.8506439748999268E-115</v>
      </c>
      <c r="GZ148" s="86">
        <f t="shared" si="170"/>
        <v>1.8963498436558476E-121</v>
      </c>
      <c r="HA148" s="86">
        <f t="shared" si="170"/>
        <v>1.3151739579745481E-154</v>
      </c>
      <c r="HC148" s="86">
        <f t="shared" si="153"/>
        <v>8.5460210426991012E-79</v>
      </c>
      <c r="HD148" s="86">
        <f t="shared" si="153"/>
        <v>2.3238546324294356E-82</v>
      </c>
      <c r="HE148" s="86">
        <f t="shared" si="153"/>
        <v>6.4159159201610748E-110</v>
      </c>
      <c r="HF148" s="86">
        <f t="shared" si="153"/>
        <v>3.6468347026684516E-104</v>
      </c>
      <c r="HG148" s="86">
        <f t="shared" si="153"/>
        <v>1.3508146901584347E-93</v>
      </c>
      <c r="HH148" s="86">
        <f t="shared" si="153"/>
        <v>3.0780881437977395E-128</v>
      </c>
      <c r="HI148" s="86">
        <f t="shared" si="153"/>
        <v>1.6936001080082544E-94</v>
      </c>
      <c r="HJ148" s="86">
        <f t="shared" si="153"/>
        <v>1.6820753489356459E-90</v>
      </c>
      <c r="HK148" s="86">
        <f t="shared" si="153"/>
        <v>1.4158411130985797E-97</v>
      </c>
      <c r="HL148" s="86">
        <f t="shared" si="161"/>
        <v>2.0431985307259612E-100</v>
      </c>
      <c r="HM148" s="86">
        <f t="shared" si="161"/>
        <v>1.0609492177211388E-124</v>
      </c>
      <c r="HN148" s="86">
        <f t="shared" si="161"/>
        <v>3.7551925070095294E-85</v>
      </c>
      <c r="HO148" s="86">
        <f t="shared" si="161"/>
        <v>5.5074504400407793E-85</v>
      </c>
      <c r="HP148" s="86">
        <f t="shared" si="161"/>
        <v>2.2117627393705203E-71</v>
      </c>
      <c r="HQ148" s="86">
        <f t="shared" si="161"/>
        <v>2.1555584547398339E-84</v>
      </c>
      <c r="HS148" s="86">
        <f t="shared" si="171"/>
        <v>0.10734314955482704</v>
      </c>
      <c r="HT148" s="86">
        <f t="shared" si="171"/>
        <v>1.446154511677351E-2</v>
      </c>
      <c r="HU148" s="86">
        <f t="shared" si="171"/>
        <v>2.5603112162656781E-2</v>
      </c>
      <c r="HV148" s="86">
        <f t="shared" si="171"/>
        <v>2.4517706131914088E-2</v>
      </c>
      <c r="HW148" s="86">
        <f t="shared" si="171"/>
        <v>4.4577920099860266E-2</v>
      </c>
      <c r="HX148" s="86">
        <f t="shared" si="171"/>
        <v>3.7636501847779322E-2</v>
      </c>
      <c r="HY148" s="86">
        <f t="shared" si="171"/>
        <v>2.3047819899026163E-2</v>
      </c>
      <c r="HZ148" s="86">
        <f t="shared" si="171"/>
        <v>9.8185094982252887E-3</v>
      </c>
      <c r="IA148" s="86">
        <f t="shared" si="171"/>
        <v>9.9996474824488365E-3</v>
      </c>
      <c r="IB148" s="86">
        <f t="shared" si="171"/>
        <v>1.1517391574585794E-2</v>
      </c>
      <c r="IC148" s="86">
        <f t="shared" si="171"/>
        <v>1.1179603263187119E-2</v>
      </c>
      <c r="ID148" s="86">
        <f t="shared" si="171"/>
        <v>9.3479156563715231E-3</v>
      </c>
      <c r="IE148" s="86">
        <f t="shared" si="171"/>
        <v>3.1976583729657101E-2</v>
      </c>
      <c r="IF148" s="86">
        <f t="shared" si="171"/>
        <v>1.6630756237280619E-2</v>
      </c>
      <c r="IG148" s="86">
        <f t="shared" si="171"/>
        <v>3.4511839403092742E-2</v>
      </c>
      <c r="II148" s="86">
        <f t="shared" si="172"/>
        <v>3.5756733471253085E-9</v>
      </c>
      <c r="IJ148" s="86">
        <f t="shared" si="172"/>
        <v>1.8073985327472756E-8</v>
      </c>
      <c r="IK148" s="86">
        <f t="shared" si="172"/>
        <v>1.265999220193087E-5</v>
      </c>
      <c r="IL148" s="86">
        <f t="shared" si="172"/>
        <v>3.8118162595078512E-9</v>
      </c>
      <c r="IM148" s="86">
        <f t="shared" si="172"/>
        <v>2.2091005278266299E-10</v>
      </c>
      <c r="IN148" s="86">
        <f t="shared" si="172"/>
        <v>1.801967919296345E-10</v>
      </c>
      <c r="IO148" s="86">
        <f t="shared" si="172"/>
        <v>1.2706140553242099E-8</v>
      </c>
      <c r="IP148" s="86">
        <f t="shared" si="172"/>
        <v>2.8855688695529193E-7</v>
      </c>
      <c r="IQ148" s="86">
        <f t="shared" si="172"/>
        <v>3.5257856445167103E-7</v>
      </c>
      <c r="IR148" s="86">
        <f t="shared" si="172"/>
        <v>3.2555405614973567E-9</v>
      </c>
      <c r="IS148" s="86">
        <f t="shared" si="172"/>
        <v>1.2160877402936932E-7</v>
      </c>
      <c r="IT148" s="86">
        <f t="shared" si="172"/>
        <v>1.6989576358325356E-8</v>
      </c>
      <c r="IU148" s="86">
        <f t="shared" si="172"/>
        <v>1.2729174188289601E-9</v>
      </c>
      <c r="IV148" s="86">
        <f t="shared" si="172"/>
        <v>6.3456046145618682E-7</v>
      </c>
      <c r="IW148" s="86">
        <f t="shared" si="172"/>
        <v>5.0449619046680329E-5</v>
      </c>
      <c r="IY148" s="86">
        <f t="shared" si="173"/>
        <v>0.10734315313050038</v>
      </c>
      <c r="IZ148" s="86">
        <f t="shared" si="173"/>
        <v>1.4461563190758838E-2</v>
      </c>
      <c r="JA148" s="86">
        <f t="shared" si="173"/>
        <v>2.5615772154858711E-2</v>
      </c>
      <c r="JB148" s="86">
        <f t="shared" si="173"/>
        <v>2.4517709943730346E-2</v>
      </c>
      <c r="JC148" s="86">
        <f t="shared" si="173"/>
        <v>4.457792032077032E-2</v>
      </c>
      <c r="JD148" s="86">
        <f t="shared" si="173"/>
        <v>3.7636502027976117E-2</v>
      </c>
      <c r="JE148" s="86">
        <f t="shared" si="173"/>
        <v>2.3047832605166716E-2</v>
      </c>
      <c r="JF148" s="86">
        <f t="shared" si="173"/>
        <v>9.8187980551122447E-3</v>
      </c>
      <c r="JG148" s="86">
        <f t="shared" si="173"/>
        <v>1.0000000061013288E-2</v>
      </c>
      <c r="JH148" s="86">
        <f t="shared" si="173"/>
        <v>1.1517394830126355E-2</v>
      </c>
      <c r="JI148" s="86">
        <f t="shared" si="173"/>
        <v>1.1179724871961149E-2</v>
      </c>
      <c r="JJ148" s="86">
        <f t="shared" si="173"/>
        <v>9.3479326459478818E-3</v>
      </c>
      <c r="JK148" s="86">
        <f t="shared" si="173"/>
        <v>3.1976585002574519E-2</v>
      </c>
      <c r="JL148" s="86">
        <f t="shared" si="173"/>
        <v>1.6631390797742077E-2</v>
      </c>
      <c r="JM148" s="86">
        <f t="shared" si="173"/>
        <v>3.4562289022139425E-2</v>
      </c>
    </row>
    <row r="149" spans="2:273" x14ac:dyDescent="0.25">
      <c r="B149" s="2">
        <v>122</v>
      </c>
      <c r="C149" s="37">
        <v>91.721000000000004</v>
      </c>
      <c r="D149" s="37">
        <v>90.507999999999996</v>
      </c>
      <c r="E149" s="37">
        <v>88.426000000000002</v>
      </c>
      <c r="F149" s="37">
        <v>86.081999999999994</v>
      </c>
      <c r="G149" s="37">
        <v>89.754000000000005</v>
      </c>
      <c r="H149" s="37">
        <v>90.233000000000004</v>
      </c>
      <c r="I149" s="37">
        <v>86.45</v>
      </c>
      <c r="J149" s="37">
        <v>88.881</v>
      </c>
      <c r="K149" s="37">
        <v>87.167000000000002</v>
      </c>
      <c r="L149" s="37">
        <v>90.626999999999995</v>
      </c>
      <c r="M149" s="37">
        <v>89.8</v>
      </c>
      <c r="N149" s="37">
        <v>88.718999999999994</v>
      </c>
      <c r="O149" s="37">
        <v>90.085999999999999</v>
      </c>
      <c r="P149" s="37">
        <v>92.287999999999997</v>
      </c>
      <c r="Q149" s="37">
        <v>94.216999999999999</v>
      </c>
      <c r="S149" s="4">
        <f t="shared" si="174"/>
        <v>91.496970291562064</v>
      </c>
      <c r="T149" s="4">
        <f t="shared" si="174"/>
        <v>90.545725511137292</v>
      </c>
      <c r="U149" s="4">
        <f t="shared" si="174"/>
        <v>88.574710860922025</v>
      </c>
      <c r="V149" s="4">
        <f t="shared" si="174"/>
        <v>88.650036557669296</v>
      </c>
      <c r="W149" s="4">
        <f t="shared" si="174"/>
        <v>90.707325993751027</v>
      </c>
      <c r="X149" s="4">
        <f t="shared" si="174"/>
        <v>90.649880561387704</v>
      </c>
      <c r="Y149" s="4">
        <f t="shared" si="174"/>
        <v>88.670288066246258</v>
      </c>
      <c r="Z149" s="4">
        <f t="shared" si="174"/>
        <v>89.485878839648308</v>
      </c>
      <c r="AA149" s="4">
        <f t="shared" si="174"/>
        <v>88.6281258369754</v>
      </c>
      <c r="AB149" s="4">
        <f t="shared" si="174"/>
        <v>91.393466269939154</v>
      </c>
      <c r="AC149" s="4">
        <f t="shared" si="174"/>
        <v>89.830122458451001</v>
      </c>
      <c r="AD149" s="4">
        <f t="shared" si="174"/>
        <v>88.697353259959087</v>
      </c>
      <c r="AE149" s="4">
        <f t="shared" si="174"/>
        <v>90.356232982133577</v>
      </c>
      <c r="AF149" s="4">
        <f t="shared" si="174"/>
        <v>92.218546296635253</v>
      </c>
      <c r="AG149" s="4">
        <f t="shared" si="174"/>
        <v>96.671163054218681</v>
      </c>
      <c r="AI149" s="4">
        <f t="shared" si="175"/>
        <v>0.22402970843793923</v>
      </c>
      <c r="AJ149" s="4">
        <f t="shared" si="175"/>
        <v>-3.7725511137296053E-2</v>
      </c>
      <c r="AK149" s="4">
        <f t="shared" si="175"/>
        <v>-0.1487108609220229</v>
      </c>
      <c r="AL149" s="4">
        <f t="shared" si="175"/>
        <v>-2.5680365576693021</v>
      </c>
      <c r="AM149" s="4">
        <f t="shared" si="175"/>
        <v>-0.95332599375102234</v>
      </c>
      <c r="AN149" s="4">
        <f t="shared" si="175"/>
        <v>-0.4168805613876998</v>
      </c>
      <c r="AO149" s="4">
        <f t="shared" si="175"/>
        <v>-2.2202880662462547</v>
      </c>
      <c r="AP149" s="4">
        <f t="shared" si="175"/>
        <v>-0.60487883964830758</v>
      </c>
      <c r="AQ149" s="4">
        <f t="shared" si="175"/>
        <v>-1.4611258369753983</v>
      </c>
      <c r="AR149" s="4">
        <f t="shared" si="175"/>
        <v>-0.76646626993915845</v>
      </c>
      <c r="AS149" s="4">
        <f t="shared" si="175"/>
        <v>-3.0122458451003808E-2</v>
      </c>
      <c r="AT149" s="4">
        <f t="shared" si="175"/>
        <v>2.1646740040907275E-2</v>
      </c>
      <c r="AU149" s="4">
        <f t="shared" si="175"/>
        <v>-0.27023298213357805</v>
      </c>
      <c r="AV149" s="4">
        <f t="shared" si="175"/>
        <v>6.9453703364743546E-2</v>
      </c>
      <c r="AW149" s="4">
        <f t="shared" si="175"/>
        <v>-2.4541630542186823</v>
      </c>
      <c r="AY149" s="2">
        <f t="shared" si="167"/>
        <v>91.493887862396861</v>
      </c>
      <c r="AZ149" s="2">
        <f t="shared" si="167"/>
        <v>90.545623625931</v>
      </c>
      <c r="BA149" s="2">
        <f t="shared" si="167"/>
        <v>88.572608444168495</v>
      </c>
      <c r="BB149" s="2">
        <f t="shared" si="167"/>
        <v>88.649051384366373</v>
      </c>
      <c r="BC149" s="2">
        <f t="shared" si="167"/>
        <v>90.702449910605793</v>
      </c>
      <c r="BD149" s="2">
        <f t="shared" si="167"/>
        <v>90.645798510056494</v>
      </c>
      <c r="BE149" s="2">
        <f t="shared" si="167"/>
        <v>88.668944786884808</v>
      </c>
      <c r="BF149" s="2">
        <f t="shared" si="167"/>
        <v>89.485441606003548</v>
      </c>
      <c r="BG149" s="2">
        <f t="shared" si="167"/>
        <v>88.627585558413344</v>
      </c>
      <c r="BH149" s="2">
        <f t="shared" si="167"/>
        <v>91.393191163357841</v>
      </c>
      <c r="BI149" s="2">
        <f t="shared" si="167"/>
        <v>89.829624005654281</v>
      </c>
      <c r="BJ149" s="2">
        <f t="shared" si="167"/>
        <v>88.697126137311358</v>
      </c>
      <c r="BK149" s="2">
        <f t="shared" si="167"/>
        <v>90.351397120178746</v>
      </c>
      <c r="BL149" s="2">
        <f t="shared" si="167"/>
        <v>92.167122544600844</v>
      </c>
      <c r="BM149" s="2">
        <f t="shared" si="167"/>
        <v>96.174041719944285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>
        <f t="shared" si="168"/>
        <v>90.507999999999996</v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>
        <f t="shared" si="168"/>
        <v>88.881</v>
      </c>
      <c r="CM149" s="2">
        <f t="shared" si="168"/>
        <v>87.167000000000002</v>
      </c>
      <c r="CN149" s="2">
        <f t="shared" si="168"/>
        <v>90.626999999999995</v>
      </c>
      <c r="CO149" s="2">
        <f t="shared" si="168"/>
        <v>89.8</v>
      </c>
      <c r="CP149" s="2">
        <f t="shared" si="168"/>
        <v>88.718999999999994</v>
      </c>
      <c r="CQ149" s="2" t="str">
        <f t="shared" si="168"/>
        <v/>
      </c>
      <c r="CR149" s="2">
        <f t="shared" si="168"/>
        <v>92.287999999999997</v>
      </c>
      <c r="CS149" s="2" t="str">
        <f t="shared" si="168"/>
        <v/>
      </c>
      <c r="CU149" s="2" t="str">
        <f t="shared" si="110"/>
        <v/>
      </c>
      <c r="CV149" s="2">
        <f t="shared" si="111"/>
        <v>90.507999999999996</v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>
        <f t="shared" si="117"/>
        <v>88.881</v>
      </c>
      <c r="DC149" s="2">
        <f t="shared" si="118"/>
        <v>87.167000000000002</v>
      </c>
      <c r="DD149" s="2">
        <f t="shared" si="119"/>
        <v>90.626999999999995</v>
      </c>
      <c r="DE149" s="2">
        <f t="shared" si="120"/>
        <v>89.8</v>
      </c>
      <c r="DF149" s="2">
        <f t="shared" si="121"/>
        <v>88.718999999999994</v>
      </c>
      <c r="DG149" s="2" t="str">
        <f t="shared" si="122"/>
        <v/>
      </c>
      <c r="DH149" s="2">
        <f t="shared" si="123"/>
        <v>92.287999999999997</v>
      </c>
      <c r="DI149" s="2" t="str">
        <f t="shared" si="124"/>
        <v/>
      </c>
      <c r="DK149" s="2">
        <f t="shared" si="176"/>
        <v>116.04274165103195</v>
      </c>
      <c r="DL149" s="2">
        <f t="shared" si="176"/>
        <v>120.54778071999127</v>
      </c>
      <c r="DM149" s="2">
        <f t="shared" si="176"/>
        <v>117.3267079184448</v>
      </c>
      <c r="DN149" s="2">
        <f t="shared" si="176"/>
        <v>117.47770062370064</v>
      </c>
      <c r="DO149" s="2">
        <f t="shared" si="176"/>
        <v>116.18874001531896</v>
      </c>
      <c r="DP149" s="2">
        <f t="shared" si="176"/>
        <v>119.71307254623045</v>
      </c>
      <c r="DQ149" s="2">
        <f t="shared" si="176"/>
        <v>116.98083433636066</v>
      </c>
      <c r="DR149" s="2">
        <f t="shared" si="176"/>
        <v>121.88390025740026</v>
      </c>
      <c r="DS149" s="2">
        <f t="shared" si="176"/>
        <v>112.71715658263307</v>
      </c>
      <c r="DT149" s="2">
        <f t="shared" si="176"/>
        <v>110.81230527119942</v>
      </c>
      <c r="DU149" s="2">
        <f t="shared" si="176"/>
        <v>114.90840112044818</v>
      </c>
      <c r="DV149" s="2">
        <f t="shared" si="176"/>
        <v>122.97561400560225</v>
      </c>
      <c r="DW149" s="2">
        <f t="shared" si="176"/>
        <v>120.23781372549018</v>
      </c>
      <c r="DX149" s="2">
        <f t="shared" si="176"/>
        <v>120.54006372549017</v>
      </c>
      <c r="DY149" s="2">
        <f t="shared" si="176"/>
        <v>110.34890591133005</v>
      </c>
      <c r="EA149" s="2">
        <f t="shared" si="152"/>
        <v>91.392520961294736</v>
      </c>
      <c r="EB149" s="2">
        <f t="shared" si="152"/>
        <v>90.402765803732677</v>
      </c>
      <c r="EC149" s="2">
        <f t="shared" si="152"/>
        <v>88.4909048716261</v>
      </c>
      <c r="ED149" s="2">
        <f t="shared" si="152"/>
        <v>88.689843550604351</v>
      </c>
      <c r="EE149" s="2">
        <f t="shared" si="152"/>
        <v>90.711912507701754</v>
      </c>
      <c r="EF149" s="2">
        <f t="shared" si="152"/>
        <v>90.615586756920436</v>
      </c>
      <c r="EG149" s="2">
        <f t="shared" si="152"/>
        <v>88.618244118382066</v>
      </c>
      <c r="EH149" s="2">
        <f t="shared" si="152"/>
        <v>89.464621702603097</v>
      </c>
      <c r="EI149" s="2">
        <f t="shared" si="152"/>
        <v>88.585753743916129</v>
      </c>
      <c r="EJ149" s="2">
        <f t="shared" si="152"/>
        <v>91.433479610568611</v>
      </c>
      <c r="EK149" s="2">
        <f t="shared" si="152"/>
        <v>89.814786405340755</v>
      </c>
      <c r="EL149" s="2">
        <f t="shared" si="179"/>
        <v>88.554333556734633</v>
      </c>
      <c r="EM149" s="2">
        <f t="shared" si="135"/>
        <v>90.331746898917899</v>
      </c>
      <c r="EN149" s="2">
        <f t="shared" si="135"/>
        <v>92.163100360774024</v>
      </c>
      <c r="EO149" s="2">
        <f t="shared" si="135"/>
        <v>96.348140187557021</v>
      </c>
      <c r="EQ149" s="2">
        <f t="shared" si="177"/>
        <v>91.902548343574537</v>
      </c>
      <c r="ER149" s="2">
        <f t="shared" si="177"/>
        <v>91.013771678382227</v>
      </c>
      <c r="ES149" s="2">
        <f t="shared" si="177"/>
        <v>88.735248936738913</v>
      </c>
      <c r="ET149" s="2">
        <f t="shared" si="177"/>
        <v>88.411393075823469</v>
      </c>
      <c r="EU149" s="2">
        <f t="shared" si="177"/>
        <v>90.579202577139228</v>
      </c>
      <c r="EV149" s="2">
        <f t="shared" si="177"/>
        <v>90.672240605841267</v>
      </c>
      <c r="EW149" s="2">
        <f t="shared" si="177"/>
        <v>88.770957220335561</v>
      </c>
      <c r="EX149" s="2">
        <f t="shared" si="177"/>
        <v>89.461913182463974</v>
      </c>
      <c r="EY149" s="2">
        <f t="shared" si="177"/>
        <v>88.691471316942994</v>
      </c>
      <c r="EZ149" s="2">
        <f t="shared" si="177"/>
        <v>91.186111380273715</v>
      </c>
      <c r="FA149" s="2">
        <f t="shared" si="177"/>
        <v>89.802308370081278</v>
      </c>
      <c r="FB149" s="2">
        <f t="shared" si="177"/>
        <v>89.083079825217226</v>
      </c>
      <c r="FC149" s="2">
        <f t="shared" si="177"/>
        <v>90.32483044365118</v>
      </c>
      <c r="FD149" s="2">
        <f t="shared" si="177"/>
        <v>92.062752623891839</v>
      </c>
      <c r="FE149" s="2">
        <f t="shared" si="177"/>
        <v>95.113882016073845</v>
      </c>
      <c r="FG149" s="2">
        <f t="shared" si="178"/>
        <v>0.99939393087299655</v>
      </c>
      <c r="FH149" s="2">
        <f t="shared" si="178"/>
        <v>0.99939852698725073</v>
      </c>
      <c r="FI149" s="2">
        <f t="shared" si="178"/>
        <v>0.99941824840173565</v>
      </c>
      <c r="FJ149" s="2">
        <f t="shared" si="178"/>
        <v>0.99942962484197306</v>
      </c>
      <c r="FK149" s="2">
        <f t="shared" si="178"/>
        <v>0.99938729129912551</v>
      </c>
      <c r="FL149" s="2">
        <f t="shared" si="178"/>
        <v>0.99933862795179751</v>
      </c>
      <c r="FM149" s="2">
        <f t="shared" si="178"/>
        <v>0.99938340986597585</v>
      </c>
      <c r="FN149" s="2">
        <f t="shared" si="178"/>
        <v>0.99933727599286293</v>
      </c>
      <c r="FO149" s="2">
        <f t="shared" si="178"/>
        <v>0.99933321380746387</v>
      </c>
      <c r="FP149" s="2">
        <f t="shared" si="178"/>
        <v>0.9992498621437883</v>
      </c>
      <c r="FQ149" s="2">
        <f t="shared" si="178"/>
        <v>0.99929122588332053</v>
      </c>
      <c r="FR149" s="2">
        <f t="shared" si="178"/>
        <v>0.99934008224852722</v>
      </c>
      <c r="FS149" s="2">
        <f t="shared" si="178"/>
        <v>0.99929637049082431</v>
      </c>
      <c r="FT149" s="2">
        <f t="shared" si="178"/>
        <v>0.99924863959584098</v>
      </c>
      <c r="FU149" s="2">
        <f t="shared" si="178"/>
        <v>0.99921990750092515</v>
      </c>
      <c r="FW149" s="2">
        <f t="shared" si="169"/>
        <v>0.16945592799729101</v>
      </c>
      <c r="FX149" s="2">
        <f t="shared" si="169"/>
        <v>0.20413291333542</v>
      </c>
      <c r="FY149" s="2">
        <f t="shared" si="169"/>
        <v>0.26572488266779454</v>
      </c>
      <c r="FZ149" s="2">
        <f t="shared" si="169"/>
        <v>0.20546578277637262</v>
      </c>
      <c r="GA149" s="2">
        <f t="shared" si="169"/>
        <v>0.18892686383215593</v>
      </c>
      <c r="GB149" s="2">
        <f t="shared" si="169"/>
        <v>0.19358771859190083</v>
      </c>
      <c r="GC149" s="2">
        <f t="shared" si="169"/>
        <v>0.21748346915957797</v>
      </c>
      <c r="GD149" s="2">
        <f t="shared" si="169"/>
        <v>0.24556981588298749</v>
      </c>
      <c r="GE149" s="2">
        <f t="shared" si="169"/>
        <v>0.24349147961710224</v>
      </c>
      <c r="GF149" s="2">
        <f t="shared" si="169"/>
        <v>0.22163411155249918</v>
      </c>
      <c r="GG149" s="2">
        <f t="shared" si="169"/>
        <v>0.23626350055630252</v>
      </c>
      <c r="GH149" s="2">
        <f t="shared" si="169"/>
        <v>0.22709827707094205</v>
      </c>
      <c r="GI149" s="2">
        <f t="shared" si="169"/>
        <v>0.20134155546641974</v>
      </c>
      <c r="GJ149" s="2">
        <f t="shared" si="169"/>
        <v>0.17239195793728032</v>
      </c>
      <c r="GK149" s="2">
        <f t="shared" si="169"/>
        <v>0.14990409965268761</v>
      </c>
      <c r="GM149" s="86">
        <f t="shared" si="170"/>
        <v>6.4602633300193371E-112</v>
      </c>
      <c r="GN149" s="86">
        <f t="shared" si="170"/>
        <v>2.5205232422259228E-116</v>
      </c>
      <c r="GO149" s="86">
        <f t="shared" si="170"/>
        <v>1.1732592716177067E-154</v>
      </c>
      <c r="GP149" s="86">
        <f t="shared" si="170"/>
        <v>9.8354061460759138E-166</v>
      </c>
      <c r="GQ149" s="86">
        <f t="shared" si="170"/>
        <v>4.5779859181752273E-161</v>
      </c>
      <c r="GR149" s="86">
        <f t="shared" si="170"/>
        <v>1.2252648031962476E-164</v>
      </c>
      <c r="GS149" s="86">
        <f t="shared" si="170"/>
        <v>6.6906142599311631E-151</v>
      </c>
      <c r="GT149" s="86">
        <f t="shared" si="170"/>
        <v>3.1829878423957069E-135</v>
      </c>
      <c r="GU149" s="86">
        <f t="shared" si="170"/>
        <v>1.9769025484350661E-132</v>
      </c>
      <c r="GV149" s="86">
        <f t="shared" si="170"/>
        <v>1.532717337715504E-139</v>
      </c>
      <c r="GW149" s="86">
        <f t="shared" si="170"/>
        <v>9.266097802565157E-169</v>
      </c>
      <c r="GX149" s="86">
        <f t="shared" si="170"/>
        <v>2.7708442524602683E-159</v>
      </c>
      <c r="GY149" s="86">
        <f t="shared" si="170"/>
        <v>7.7962760759997293E-119</v>
      </c>
      <c r="GZ149" s="86">
        <f t="shared" si="170"/>
        <v>2.4748389669487958E-125</v>
      </c>
      <c r="HA149" s="86">
        <f t="shared" si="170"/>
        <v>1.7340417918098925E-159</v>
      </c>
      <c r="HC149" s="86">
        <f t="shared" si="153"/>
        <v>1.0035794588636338E-82</v>
      </c>
      <c r="HD149" s="86">
        <f t="shared" si="153"/>
        <v>2.5492174090125897E-86</v>
      </c>
      <c r="HE149" s="86">
        <f t="shared" si="153"/>
        <v>4.2878080026614267E-115</v>
      </c>
      <c r="HF149" s="86">
        <f t="shared" si="153"/>
        <v>4.4229013683398291E-109</v>
      </c>
      <c r="HG149" s="86">
        <f t="shared" si="153"/>
        <v>4.5769163735052687E-98</v>
      </c>
      <c r="HH149" s="86">
        <f t="shared" si="153"/>
        <v>1.964952233790789E-134</v>
      </c>
      <c r="HI149" s="86">
        <f t="shared" si="153"/>
        <v>5.9054114898152106E-99</v>
      </c>
      <c r="HJ149" s="86">
        <f t="shared" si="153"/>
        <v>9.6076701856252672E-95</v>
      </c>
      <c r="HK149" s="86">
        <f t="shared" si="153"/>
        <v>4.0176759313332368E-102</v>
      </c>
      <c r="HL149" s="86">
        <f t="shared" si="161"/>
        <v>3.6186826271269458E-105</v>
      </c>
      <c r="HM149" s="86">
        <f t="shared" si="161"/>
        <v>1.3210848654537649E-130</v>
      </c>
      <c r="HN149" s="86">
        <f t="shared" si="161"/>
        <v>4.2192587132248024E-89</v>
      </c>
      <c r="HO149" s="86">
        <f t="shared" si="161"/>
        <v>5.0096516002303181E-89</v>
      </c>
      <c r="HP149" s="86">
        <f t="shared" si="161"/>
        <v>9.1720512002912434E-75</v>
      </c>
      <c r="HQ149" s="86">
        <f t="shared" si="161"/>
        <v>2.5713759888538148E-88</v>
      </c>
      <c r="HS149" s="86">
        <f t="shared" si="171"/>
        <v>7.2300126421771194E-2</v>
      </c>
      <c r="HT149" s="86">
        <f t="shared" si="171"/>
        <v>7.8645805303682072E-3</v>
      </c>
      <c r="HU149" s="86">
        <f t="shared" si="171"/>
        <v>1.4401724286656032E-2</v>
      </c>
      <c r="HV149" s="86">
        <f t="shared" si="171"/>
        <v>1.3434810436933876E-2</v>
      </c>
      <c r="HW149" s="86">
        <f t="shared" si="171"/>
        <v>2.5626665080840681E-2</v>
      </c>
      <c r="HX149" s="86">
        <f t="shared" si="171"/>
        <v>2.1003350603428846E-2</v>
      </c>
      <c r="HY149" s="86">
        <f t="shared" si="171"/>
        <v>1.2438781123431844E-2</v>
      </c>
      <c r="HZ149" s="86">
        <f t="shared" si="171"/>
        <v>4.8995900877427416E-3</v>
      </c>
      <c r="IA149" s="86">
        <f t="shared" si="171"/>
        <v>5.0564413096724249E-3</v>
      </c>
      <c r="IB149" s="86">
        <f t="shared" si="171"/>
        <v>5.6549708564985523E-3</v>
      </c>
      <c r="IC149" s="86">
        <f t="shared" si="171"/>
        <v>5.6734322154664996E-3</v>
      </c>
      <c r="ID149" s="86">
        <f t="shared" si="171"/>
        <v>4.5999946285145664E-3</v>
      </c>
      <c r="IE149" s="86">
        <f t="shared" si="171"/>
        <v>1.7772970867602635E-2</v>
      </c>
      <c r="IF149" s="86">
        <f t="shared" si="171"/>
        <v>7.025636357301919E-3</v>
      </c>
      <c r="IG149" s="86">
        <f t="shared" si="171"/>
        <v>1.6475326919375165E-2</v>
      </c>
      <c r="II149" s="86">
        <f t="shared" si="172"/>
        <v>2.398318624691834E-8</v>
      </c>
      <c r="IJ149" s="86">
        <f t="shared" si="172"/>
        <v>1.3332944018534168E-7</v>
      </c>
      <c r="IK149" s="86">
        <f t="shared" si="172"/>
        <v>6.0968547070146003E-5</v>
      </c>
      <c r="IL149" s="86">
        <f t="shared" si="172"/>
        <v>3.4328400132606022E-8</v>
      </c>
      <c r="IM149" s="86">
        <f t="shared" si="172"/>
        <v>2.3791431396426721E-9</v>
      </c>
      <c r="IN149" s="86">
        <f t="shared" si="172"/>
        <v>2.0798822828830105E-9</v>
      </c>
      <c r="IO149" s="86">
        <f t="shared" si="172"/>
        <v>1.0975652739040547E-7</v>
      </c>
      <c r="IP149" s="86">
        <f t="shared" si="172"/>
        <v>2.0886575436628048E-6</v>
      </c>
      <c r="IQ149" s="86">
        <f t="shared" si="172"/>
        <v>2.4376384701669012E-6</v>
      </c>
      <c r="IR149" s="86">
        <f t="shared" si="172"/>
        <v>3.4824967109203811E-8</v>
      </c>
      <c r="IS149" s="86">
        <f t="shared" si="172"/>
        <v>9.1800864690244315E-7</v>
      </c>
      <c r="IT149" s="86">
        <f t="shared" si="172"/>
        <v>1.5419429486954964E-7</v>
      </c>
      <c r="IU149" s="86">
        <f t="shared" si="172"/>
        <v>1.2591683151515855E-8</v>
      </c>
      <c r="IV149" s="86">
        <f t="shared" si="172"/>
        <v>2.5460351065852332E-6</v>
      </c>
      <c r="IW149" s="86">
        <f t="shared" si="172"/>
        <v>1.1848626618201925E-4</v>
      </c>
      <c r="IY149" s="86">
        <f t="shared" si="173"/>
        <v>7.2300150404957436E-2</v>
      </c>
      <c r="IZ149" s="86">
        <f t="shared" si="173"/>
        <v>7.8647138598083918E-3</v>
      </c>
      <c r="JA149" s="86">
        <f t="shared" si="173"/>
        <v>1.4462692833726178E-2</v>
      </c>
      <c r="JB149" s="86">
        <f t="shared" si="173"/>
        <v>1.3434844765334009E-2</v>
      </c>
      <c r="JC149" s="86">
        <f t="shared" si="173"/>
        <v>2.5626667459983821E-2</v>
      </c>
      <c r="JD149" s="86">
        <f t="shared" si="173"/>
        <v>2.1003352683311129E-2</v>
      </c>
      <c r="JE149" s="86">
        <f t="shared" si="173"/>
        <v>1.2438890879959235E-2</v>
      </c>
      <c r="JF149" s="86">
        <f t="shared" si="173"/>
        <v>4.9016787452864042E-3</v>
      </c>
      <c r="JG149" s="86">
        <f t="shared" si="173"/>
        <v>5.0588789481425915E-3</v>
      </c>
      <c r="JH149" s="86">
        <f t="shared" si="173"/>
        <v>5.6550056814656611E-3</v>
      </c>
      <c r="JI149" s="86">
        <f t="shared" si="173"/>
        <v>5.6743502241134022E-3</v>
      </c>
      <c r="JJ149" s="86">
        <f t="shared" si="173"/>
        <v>4.6001488228094361E-3</v>
      </c>
      <c r="JK149" s="86">
        <f t="shared" si="173"/>
        <v>1.7772983459285786E-2</v>
      </c>
      <c r="JL149" s="86">
        <f t="shared" si="173"/>
        <v>7.0281823924085041E-3</v>
      </c>
      <c r="JM149" s="86">
        <f t="shared" si="173"/>
        <v>1.6593813185557183E-2</v>
      </c>
    </row>
    <row r="150" spans="2:273" x14ac:dyDescent="0.25">
      <c r="B150" s="2">
        <v>123</v>
      </c>
      <c r="C150" s="37">
        <v>90.983999999999995</v>
      </c>
      <c r="D150" s="37">
        <v>90.885000000000005</v>
      </c>
      <c r="E150" s="37">
        <v>88.066000000000003</v>
      </c>
      <c r="F150" s="37">
        <v>88.41</v>
      </c>
      <c r="G150" s="37">
        <v>90.049000000000007</v>
      </c>
      <c r="H150" s="37">
        <v>88.132999999999996</v>
      </c>
      <c r="I150" s="37">
        <v>85.8</v>
      </c>
      <c r="J150" s="37">
        <v>88.796999999999997</v>
      </c>
      <c r="K150" s="37">
        <v>90.433000000000007</v>
      </c>
      <c r="L150" s="37">
        <v>91.287999999999997</v>
      </c>
      <c r="M150" s="37">
        <v>87.167000000000002</v>
      </c>
      <c r="N150" s="37">
        <v>87.667000000000002</v>
      </c>
      <c r="O150" s="37">
        <v>88.397000000000006</v>
      </c>
      <c r="P150" s="37">
        <v>90.135999999999996</v>
      </c>
      <c r="Q150" s="37">
        <v>94.75</v>
      </c>
      <c r="S150" s="4">
        <f t="shared" si="174"/>
        <v>91.314347628075296</v>
      </c>
      <c r="T150" s="4">
        <f t="shared" si="174"/>
        <v>90.349531692053958</v>
      </c>
      <c r="U150" s="4">
        <f t="shared" si="174"/>
        <v>88.438446958414119</v>
      </c>
      <c r="V150" s="4">
        <f t="shared" si="174"/>
        <v>88.505075836699902</v>
      </c>
      <c r="W150" s="4">
        <f t="shared" si="174"/>
        <v>90.532552095945064</v>
      </c>
      <c r="X150" s="4">
        <f t="shared" si="174"/>
        <v>90.4701240338117</v>
      </c>
      <c r="Y150" s="4">
        <f t="shared" si="174"/>
        <v>88.480732445577686</v>
      </c>
      <c r="Z150" s="4">
        <f t="shared" si="174"/>
        <v>89.331590990182761</v>
      </c>
      <c r="AA150" s="4">
        <f t="shared" si="174"/>
        <v>88.500721877281705</v>
      </c>
      <c r="AB150" s="4">
        <f t="shared" si="174"/>
        <v>91.244313067728172</v>
      </c>
      <c r="AC150" s="4">
        <f t="shared" si="174"/>
        <v>89.65420620048927</v>
      </c>
      <c r="AD150" s="4">
        <f t="shared" si="174"/>
        <v>88.526553555390564</v>
      </c>
      <c r="AE150" s="4">
        <f t="shared" si="174"/>
        <v>90.205636574421391</v>
      </c>
      <c r="AF150" s="4">
        <f t="shared" si="174"/>
        <v>92.054215874741431</v>
      </c>
      <c r="AG150" s="4">
        <f t="shared" si="174"/>
        <v>96.339837459965452</v>
      </c>
      <c r="AI150" s="4">
        <f t="shared" si="175"/>
        <v>-0.33034762807530171</v>
      </c>
      <c r="AJ150" s="4">
        <f t="shared" si="175"/>
        <v>0.53546830794604716</v>
      </c>
      <c r="AK150" s="4">
        <f t="shared" si="175"/>
        <v>-0.37244695841411612</v>
      </c>
      <c r="AL150" s="4">
        <f t="shared" si="175"/>
        <v>-9.5075836699905381E-2</v>
      </c>
      <c r="AM150" s="4">
        <f t="shared" si="175"/>
        <v>-0.48355209594505766</v>
      </c>
      <c r="AN150" s="4">
        <f t="shared" si="175"/>
        <v>-2.3371240338117047</v>
      </c>
      <c r="AO150" s="4">
        <f t="shared" si="175"/>
        <v>-2.6807324455776893</v>
      </c>
      <c r="AP150" s="4">
        <f t="shared" si="175"/>
        <v>-0.5345909901827639</v>
      </c>
      <c r="AQ150" s="4">
        <f t="shared" si="175"/>
        <v>1.9322781227183015</v>
      </c>
      <c r="AR150" s="4">
        <f t="shared" si="175"/>
        <v>4.3686932271825185E-2</v>
      </c>
      <c r="AS150" s="4">
        <f t="shared" si="175"/>
        <v>-2.4872062004892683</v>
      </c>
      <c r="AT150" s="4">
        <f t="shared" si="175"/>
        <v>-0.859553555390562</v>
      </c>
      <c r="AU150" s="4">
        <f t="shared" si="175"/>
        <v>-1.808636574421385</v>
      </c>
      <c r="AV150" s="4">
        <f t="shared" si="175"/>
        <v>-1.9182158747414348</v>
      </c>
      <c r="AW150" s="4">
        <f t="shared" si="175"/>
        <v>-1.5898374599654517</v>
      </c>
      <c r="AY150" s="2">
        <f t="shared" si="167"/>
        <v>91.313223785053793</v>
      </c>
      <c r="AZ150" s="2">
        <f t="shared" si="167"/>
        <v>90.349477622827976</v>
      </c>
      <c r="BA150" s="2">
        <f t="shared" si="167"/>
        <v>88.432819002227134</v>
      </c>
      <c r="BB150" s="2">
        <f t="shared" si="167"/>
        <v>88.504846970883847</v>
      </c>
      <c r="BC150" s="2">
        <f t="shared" si="167"/>
        <v>90.531384103773107</v>
      </c>
      <c r="BD150" s="2">
        <f t="shared" si="167"/>
        <v>90.469221034976968</v>
      </c>
      <c r="BE150" s="2">
        <f t="shared" si="167"/>
        <v>88.480334092069413</v>
      </c>
      <c r="BF150" s="2">
        <f t="shared" si="167"/>
        <v>89.329893921712952</v>
      </c>
      <c r="BG150" s="2">
        <f t="shared" si="167"/>
        <v>88.498654822486685</v>
      </c>
      <c r="BH150" s="2">
        <f t="shared" si="167"/>
        <v>91.244214863390653</v>
      </c>
      <c r="BI150" s="2">
        <f t="shared" si="167"/>
        <v>89.652913325683841</v>
      </c>
      <c r="BJ150" s="2">
        <f t="shared" si="167"/>
        <v>88.526268155438515</v>
      </c>
      <c r="BK150" s="2">
        <f t="shared" si="167"/>
        <v>90.204555708508749</v>
      </c>
      <c r="BL150" s="2">
        <f t="shared" si="167"/>
        <v>92.038290924045327</v>
      </c>
      <c r="BM150" s="2">
        <f t="shared" si="167"/>
        <v>96.079255569706064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>
        <f t="shared" si="168"/>
        <v>90.885000000000005</v>
      </c>
      <c r="CG150" s="2">
        <f t="shared" si="168"/>
        <v>88.066000000000003</v>
      </c>
      <c r="CH150" s="2">
        <f t="shared" si="168"/>
        <v>88.41</v>
      </c>
      <c r="CI150" s="2" t="str">
        <f t="shared" si="168"/>
        <v/>
      </c>
      <c r="CJ150" s="2" t="str">
        <f t="shared" si="168"/>
        <v/>
      </c>
      <c r="CK150" s="2">
        <f t="shared" si="168"/>
        <v>85.8</v>
      </c>
      <c r="CL150" s="2">
        <f t="shared" si="168"/>
        <v>88.796999999999997</v>
      </c>
      <c r="CM150" s="2">
        <f t="shared" si="168"/>
        <v>90.433000000000007</v>
      </c>
      <c r="CN150" s="2">
        <f t="shared" si="168"/>
        <v>91.287999999999997</v>
      </c>
      <c r="CO150" s="2">
        <f t="shared" si="168"/>
        <v>87.167000000000002</v>
      </c>
      <c r="CP150" s="2">
        <f t="shared" si="168"/>
        <v>87.667000000000002</v>
      </c>
      <c r="CQ150" s="2">
        <f t="shared" si="168"/>
        <v>88.397000000000006</v>
      </c>
      <c r="CR150" s="2">
        <f t="shared" si="168"/>
        <v>90.135999999999996</v>
      </c>
      <c r="CS150" s="2">
        <f t="shared" si="168"/>
        <v>94.75</v>
      </c>
      <c r="CU150" s="2" t="str">
        <f t="shared" si="110"/>
        <v/>
      </c>
      <c r="CV150" s="2">
        <f t="shared" si="111"/>
        <v>90.885000000000005</v>
      </c>
      <c r="CW150" s="2">
        <f t="shared" si="112"/>
        <v>88.066000000000003</v>
      </c>
      <c r="CX150" s="2">
        <f t="shared" si="113"/>
        <v>88.41</v>
      </c>
      <c r="CY150" s="2" t="str">
        <f t="shared" si="114"/>
        <v/>
      </c>
      <c r="CZ150" s="2" t="str">
        <f t="shared" si="115"/>
        <v/>
      </c>
      <c r="DA150" s="2">
        <f t="shared" si="116"/>
        <v>85.8</v>
      </c>
      <c r="DB150" s="2">
        <f t="shared" si="117"/>
        <v>88.796999999999997</v>
      </c>
      <c r="DC150" s="2">
        <f t="shared" si="118"/>
        <v>90.433000000000007</v>
      </c>
      <c r="DD150" s="2">
        <f t="shared" si="119"/>
        <v>91.287999999999997</v>
      </c>
      <c r="DE150" s="2">
        <f t="shared" si="120"/>
        <v>87.167000000000002</v>
      </c>
      <c r="DF150" s="2">
        <f t="shared" si="121"/>
        <v>87.667000000000002</v>
      </c>
      <c r="DG150" s="2">
        <f t="shared" si="122"/>
        <v>88.397000000000006</v>
      </c>
      <c r="DH150" s="2">
        <f t="shared" si="123"/>
        <v>90.135999999999996</v>
      </c>
      <c r="DI150" s="2">
        <f t="shared" si="124"/>
        <v>94.75</v>
      </c>
      <c r="DK150" s="2">
        <f t="shared" si="176"/>
        <v>116.09354230769235</v>
      </c>
      <c r="DL150" s="2">
        <f t="shared" si="176"/>
        <v>120.66316424116427</v>
      </c>
      <c r="DM150" s="2">
        <f t="shared" si="176"/>
        <v>117.44849905168329</v>
      </c>
      <c r="DN150" s="2">
        <f t="shared" si="176"/>
        <v>117.58476441623812</v>
      </c>
      <c r="DO150" s="2">
        <f t="shared" si="176"/>
        <v>116.26055596892438</v>
      </c>
      <c r="DP150" s="2">
        <f t="shared" si="176"/>
        <v>119.81771455666193</v>
      </c>
      <c r="DQ150" s="2">
        <f t="shared" si="176"/>
        <v>117.08212703796916</v>
      </c>
      <c r="DR150" s="2">
        <f t="shared" si="176"/>
        <v>122.0428564993565</v>
      </c>
      <c r="DS150" s="2">
        <f t="shared" si="176"/>
        <v>112.79967955182073</v>
      </c>
      <c r="DT150" s="2">
        <f t="shared" si="176"/>
        <v>110.87107471352179</v>
      </c>
      <c r="DU150" s="2">
        <f t="shared" si="176"/>
        <v>114.99392661064425</v>
      </c>
      <c r="DV150" s="2">
        <f t="shared" si="176"/>
        <v>123.13990336134455</v>
      </c>
      <c r="DW150" s="2">
        <f t="shared" si="176"/>
        <v>120.3647081232493</v>
      </c>
      <c r="DX150" s="2">
        <f t="shared" si="176"/>
        <v>120.68126024955434</v>
      </c>
      <c r="DY150" s="2">
        <f t="shared" si="176"/>
        <v>110.38363645320196</v>
      </c>
      <c r="EA150" s="2">
        <f t="shared" si="152"/>
        <v>91.202226986448281</v>
      </c>
      <c r="EB150" s="2">
        <f t="shared" si="152"/>
        <v>90.192695278231696</v>
      </c>
      <c r="EC150" s="2">
        <f t="shared" si="152"/>
        <v>88.3454496379197</v>
      </c>
      <c r="ED150" s="2">
        <f t="shared" si="152"/>
        <v>88.553742335425639</v>
      </c>
      <c r="EE150" s="2">
        <f t="shared" si="152"/>
        <v>90.545184842883515</v>
      </c>
      <c r="EF150" s="2">
        <f t="shared" si="152"/>
        <v>90.439199740178566</v>
      </c>
      <c r="EG150" s="2">
        <f t="shared" si="152"/>
        <v>88.427071771803938</v>
      </c>
      <c r="EH150" s="2">
        <f t="shared" si="152"/>
        <v>89.310872268492986</v>
      </c>
      <c r="EI150" s="2">
        <f t="shared" si="152"/>
        <v>88.455190786562724</v>
      </c>
      <c r="EJ150" s="2">
        <f t="shared" si="152"/>
        <v>91.292086906542337</v>
      </c>
      <c r="EK150" s="2">
        <f t="shared" si="152"/>
        <v>89.639816821962796</v>
      </c>
      <c r="EL150" s="2">
        <f t="shared" si="179"/>
        <v>88.371190058642853</v>
      </c>
      <c r="EM150" s="2">
        <f t="shared" si="135"/>
        <v>90.186743585232094</v>
      </c>
      <c r="EN150" s="2">
        <f t="shared" si="135"/>
        <v>92.038098661260022</v>
      </c>
      <c r="EO150" s="2">
        <f t="shared" si="135"/>
        <v>96.275934766651332</v>
      </c>
      <c r="EQ150" s="2">
        <f t="shared" si="177"/>
        <v>91.734115045588382</v>
      </c>
      <c r="ER150" s="2">
        <f t="shared" si="177"/>
        <v>90.830800746851111</v>
      </c>
      <c r="ES150" s="2">
        <f t="shared" si="177"/>
        <v>88.59864548665989</v>
      </c>
      <c r="ET150" s="2">
        <f t="shared" si="177"/>
        <v>88.264041470145315</v>
      </c>
      <c r="EU150" s="2">
        <f t="shared" si="177"/>
        <v>90.406714695524371</v>
      </c>
      <c r="EV150" s="2">
        <f t="shared" si="177"/>
        <v>90.498227443801085</v>
      </c>
      <c r="EW150" s="2">
        <f t="shared" si="177"/>
        <v>88.586117998884902</v>
      </c>
      <c r="EX150" s="2">
        <f t="shared" si="177"/>
        <v>89.307971128475742</v>
      </c>
      <c r="EY150" s="2">
        <f t="shared" si="177"/>
        <v>88.565055914037032</v>
      </c>
      <c r="EZ150" s="2">
        <f t="shared" si="177"/>
        <v>91.034583689924673</v>
      </c>
      <c r="FA150" s="2">
        <f t="shared" si="177"/>
        <v>89.626813016371841</v>
      </c>
      <c r="FB150" s="2">
        <f t="shared" si="177"/>
        <v>88.921736005774562</v>
      </c>
      <c r="FC150" s="2">
        <f t="shared" si="177"/>
        <v>90.179563997960202</v>
      </c>
      <c r="FD150" s="2">
        <f t="shared" si="177"/>
        <v>91.933561679290776</v>
      </c>
      <c r="FE150" s="2">
        <f t="shared" si="177"/>
        <v>95.000088473420007</v>
      </c>
      <c r="FG150" s="2">
        <f t="shared" si="178"/>
        <v>0.99944722890886584</v>
      </c>
      <c r="FH150" s="2">
        <f t="shared" si="178"/>
        <v>0.9994514210602915</v>
      </c>
      <c r="FI150" s="2">
        <f t="shared" si="178"/>
        <v>0.99946940907676973</v>
      </c>
      <c r="FJ150" s="2">
        <f t="shared" si="178"/>
        <v>0.99947978556546602</v>
      </c>
      <c r="FK150" s="2">
        <f t="shared" si="178"/>
        <v>0.99944117289610201</v>
      </c>
      <c r="FL150" s="2">
        <f t="shared" si="178"/>
        <v>0.99939678642003971</v>
      </c>
      <c r="FM150" s="2">
        <f t="shared" si="178"/>
        <v>0.99943763260407203</v>
      </c>
      <c r="FN150" s="2">
        <f t="shared" si="178"/>
        <v>0.99939555327517238</v>
      </c>
      <c r="FO150" s="2">
        <f t="shared" si="178"/>
        <v>0.99939184808462722</v>
      </c>
      <c r="FP150" s="2">
        <f t="shared" si="178"/>
        <v>0.99931582098557181</v>
      </c>
      <c r="FQ150" s="2">
        <f t="shared" si="178"/>
        <v>0.99935355000744186</v>
      </c>
      <c r="FR150" s="2">
        <f t="shared" si="178"/>
        <v>0.9993981129086329</v>
      </c>
      <c r="FS150" s="2">
        <f t="shared" si="178"/>
        <v>0.99935824252840022</v>
      </c>
      <c r="FT150" s="2">
        <f t="shared" si="178"/>
        <v>0.9993147058612718</v>
      </c>
      <c r="FU150" s="2">
        <f t="shared" si="178"/>
        <v>0.99928849834789479</v>
      </c>
      <c r="FW150" s="2">
        <f t="shared" si="169"/>
        <v>0.18281590910843543</v>
      </c>
      <c r="FX150" s="2">
        <f t="shared" si="169"/>
        <v>0.21950428875529243</v>
      </c>
      <c r="FY150" s="2">
        <f t="shared" si="169"/>
        <v>0.28407871143247676</v>
      </c>
      <c r="FZ150" s="2">
        <f t="shared" si="169"/>
        <v>0.22090966561520975</v>
      </c>
      <c r="GA150" s="2">
        <f t="shared" si="169"/>
        <v>0.20344591249245084</v>
      </c>
      <c r="GB150" s="2">
        <f t="shared" si="169"/>
        <v>0.20837293249113931</v>
      </c>
      <c r="GC150" s="2">
        <f t="shared" si="169"/>
        <v>0.23356512214753036</v>
      </c>
      <c r="GD150" s="2">
        <f t="shared" si="169"/>
        <v>0.26303020224779661</v>
      </c>
      <c r="GE150" s="2">
        <f t="shared" si="169"/>
        <v>0.26085518773291128</v>
      </c>
      <c r="GF150" s="2">
        <f t="shared" si="169"/>
        <v>0.23792936079686344</v>
      </c>
      <c r="GG150" s="2">
        <f t="shared" si="169"/>
        <v>0.25328434358217788</v>
      </c>
      <c r="GH150" s="2">
        <f t="shared" si="169"/>
        <v>0.24366950256240155</v>
      </c>
      <c r="GI150" s="2">
        <f t="shared" si="169"/>
        <v>0.21655993365863019</v>
      </c>
      <c r="GJ150" s="2">
        <f t="shared" si="169"/>
        <v>0.18593159664330786</v>
      </c>
      <c r="GK150" s="2">
        <f t="shared" si="169"/>
        <v>0.16202331824713975</v>
      </c>
      <c r="GM150" s="86">
        <f t="shared" si="170"/>
        <v>1.638183447899535E-115</v>
      </c>
      <c r="GN150" s="86">
        <f t="shared" si="170"/>
        <v>5.3005035353856465E-120</v>
      </c>
      <c r="GO150" s="86">
        <f t="shared" si="170"/>
        <v>1.7360734636746948E-159</v>
      </c>
      <c r="GP150" s="86">
        <f t="shared" si="170"/>
        <v>6.1493740572190306E-171</v>
      </c>
      <c r="GQ150" s="86">
        <f t="shared" si="170"/>
        <v>3.7181772738930478E-166</v>
      </c>
      <c r="GR150" s="86">
        <f t="shared" si="170"/>
        <v>6.8338540276609085E-170</v>
      </c>
      <c r="GS150" s="86">
        <f t="shared" si="170"/>
        <v>1.0867783275268617E-155</v>
      </c>
      <c r="GT150" s="86">
        <f t="shared" si="170"/>
        <v>1.6978052060659773E-139</v>
      </c>
      <c r="GU150" s="86">
        <f t="shared" si="170"/>
        <v>1.3772859170576353E-136</v>
      </c>
      <c r="GV150" s="86">
        <f t="shared" si="170"/>
        <v>5.6446874518897929E-144</v>
      </c>
      <c r="GW150" s="86">
        <f t="shared" si="170"/>
        <v>3.9412383507582687E-174</v>
      </c>
      <c r="GX150" s="86">
        <f t="shared" si="170"/>
        <v>2.6770388812928302E-164</v>
      </c>
      <c r="GY150" s="86">
        <f t="shared" si="170"/>
        <v>1.3776826578415988E-122</v>
      </c>
      <c r="GZ150" s="86">
        <f t="shared" si="170"/>
        <v>2.8006042492109567E-129</v>
      </c>
      <c r="HA150" s="86">
        <f t="shared" si="170"/>
        <v>1.9165999171901522E-164</v>
      </c>
      <c r="HC150" s="86">
        <f t="shared" si="153"/>
        <v>9.4173393739421103E-87</v>
      </c>
      <c r="HD150" s="86">
        <f t="shared" si="153"/>
        <v>2.2489686028462124E-90</v>
      </c>
      <c r="HE150" s="86">
        <f t="shared" si="153"/>
        <v>2.1703567902717712E-120</v>
      </c>
      <c r="HF150" s="86">
        <f t="shared" si="153"/>
        <v>4.1162458506013722E-114</v>
      </c>
      <c r="HG150" s="86">
        <f t="shared" si="153"/>
        <v>1.2151400090373988E-102</v>
      </c>
      <c r="HH150" s="86">
        <f t="shared" si="153"/>
        <v>8.923457093951968E-141</v>
      </c>
      <c r="HI150" s="86">
        <f t="shared" si="153"/>
        <v>1.6193629244677504E-103</v>
      </c>
      <c r="HJ150" s="86">
        <f t="shared" si="153"/>
        <v>4.3710961791141036E-99</v>
      </c>
      <c r="HK150" s="86">
        <f t="shared" si="153"/>
        <v>8.9495076821668475E-107</v>
      </c>
      <c r="HL150" s="86">
        <f t="shared" si="161"/>
        <v>4.9579589574895238E-110</v>
      </c>
      <c r="HM150" s="86">
        <f t="shared" si="161"/>
        <v>1.1964377041479027E-136</v>
      </c>
      <c r="HN150" s="86">
        <f t="shared" si="161"/>
        <v>3.8438887798037392E-93</v>
      </c>
      <c r="HO150" s="86">
        <f t="shared" si="161"/>
        <v>3.657464437819527E-93</v>
      </c>
      <c r="HP150" s="86">
        <f t="shared" si="161"/>
        <v>3.1647024975964007E-78</v>
      </c>
      <c r="HQ150" s="86">
        <f t="shared" si="161"/>
        <v>2.4893266739949235E-92</v>
      </c>
      <c r="HS150" s="86">
        <f t="shared" si="171"/>
        <v>4.6943515644810675E-2</v>
      </c>
      <c r="HT150" s="86">
        <f t="shared" si="171"/>
        <v>4.1018740443832446E-3</v>
      </c>
      <c r="HU150" s="86">
        <f t="shared" si="171"/>
        <v>7.7596910037196661E-3</v>
      </c>
      <c r="HV150" s="86">
        <f t="shared" si="171"/>
        <v>7.0283418449847371E-3</v>
      </c>
      <c r="HW150" s="86">
        <f t="shared" si="171"/>
        <v>1.4052988802876887E-2</v>
      </c>
      <c r="HX150" s="86">
        <f t="shared" si="171"/>
        <v>1.1156499699786835E-2</v>
      </c>
      <c r="HY150" s="86">
        <f t="shared" si="171"/>
        <v>6.3994276152240757E-3</v>
      </c>
      <c r="HZ150" s="86">
        <f t="shared" si="171"/>
        <v>2.3263286457116199E-3</v>
      </c>
      <c r="IA150" s="86">
        <f t="shared" si="171"/>
        <v>2.43677147243753E-3</v>
      </c>
      <c r="IB150" s="86">
        <f t="shared" si="171"/>
        <v>2.6313168323716116E-3</v>
      </c>
      <c r="IC150" s="86">
        <f t="shared" si="171"/>
        <v>2.7422778878094596E-3</v>
      </c>
      <c r="ID150" s="86">
        <f t="shared" si="171"/>
        <v>2.1506334267515125E-3</v>
      </c>
      <c r="IE150" s="86">
        <f t="shared" si="171"/>
        <v>9.4188920878688683E-3</v>
      </c>
      <c r="IF150" s="86">
        <f t="shared" si="171"/>
        <v>2.6993379342173693E-3</v>
      </c>
      <c r="IG150" s="86">
        <f t="shared" si="171"/>
        <v>7.1834394385451488E-3</v>
      </c>
      <c r="II150" s="86">
        <f t="shared" si="172"/>
        <v>1.45114183788502E-7</v>
      </c>
      <c r="IJ150" s="86">
        <f t="shared" si="172"/>
        <v>8.6751562073595662E-7</v>
      </c>
      <c r="IK150" s="86">
        <f t="shared" si="172"/>
        <v>2.5808998601403418E-4</v>
      </c>
      <c r="IL150" s="86">
        <f t="shared" si="172"/>
        <v>2.6900301032399534E-7</v>
      </c>
      <c r="IM150" s="86">
        <f t="shared" si="172"/>
        <v>2.2267426948100902E-8</v>
      </c>
      <c r="IN150" s="86">
        <f t="shared" si="172"/>
        <v>2.0715959873174606E-8</v>
      </c>
      <c r="IO150" s="86">
        <f t="shared" si="172"/>
        <v>8.2118116886554956E-7</v>
      </c>
      <c r="IP150" s="86">
        <f t="shared" si="172"/>
        <v>1.3024455869641031E-5</v>
      </c>
      <c r="IQ150" s="86">
        <f t="shared" si="172"/>
        <v>1.4590278126168042E-5</v>
      </c>
      <c r="IR150" s="86">
        <f t="shared" si="172"/>
        <v>3.1709194562249839E-7</v>
      </c>
      <c r="IS150" s="86">
        <f t="shared" si="172"/>
        <v>5.9879421453457908E-6</v>
      </c>
      <c r="IT150" s="86">
        <f t="shared" si="172"/>
        <v>1.2004583986637766E-6</v>
      </c>
      <c r="IU150" s="86">
        <f t="shared" si="172"/>
        <v>1.0800100177723319E-7</v>
      </c>
      <c r="IV150" s="86">
        <f t="shared" si="172"/>
        <v>9.4862414614210688E-6</v>
      </c>
      <c r="IW150" s="86">
        <f t="shared" si="172"/>
        <v>2.6745386137471929E-4</v>
      </c>
      <c r="IY150" s="86">
        <f t="shared" si="173"/>
        <v>4.6943660758994463E-2</v>
      </c>
      <c r="IZ150" s="86">
        <f t="shared" si="173"/>
        <v>4.1027415600039807E-3</v>
      </c>
      <c r="JA150" s="86">
        <f t="shared" si="173"/>
        <v>8.0177809897336999E-3</v>
      </c>
      <c r="JB150" s="86">
        <f t="shared" si="173"/>
        <v>7.0286108479950616E-3</v>
      </c>
      <c r="JC150" s="86">
        <f t="shared" si="173"/>
        <v>1.4053011070303835E-2</v>
      </c>
      <c r="JD150" s="86">
        <f t="shared" si="173"/>
        <v>1.1156520415746708E-2</v>
      </c>
      <c r="JE150" s="86">
        <f t="shared" si="173"/>
        <v>6.4002487963929411E-3</v>
      </c>
      <c r="JF150" s="86">
        <f t="shared" si="173"/>
        <v>2.3393531015812609E-3</v>
      </c>
      <c r="JG150" s="86">
        <f t="shared" si="173"/>
        <v>2.451361750563698E-3</v>
      </c>
      <c r="JH150" s="86">
        <f t="shared" si="173"/>
        <v>2.6316339243172343E-3</v>
      </c>
      <c r="JI150" s="86">
        <f t="shared" si="173"/>
        <v>2.7482658299548056E-3</v>
      </c>
      <c r="JJ150" s="86">
        <f t="shared" si="173"/>
        <v>2.1518338851501764E-3</v>
      </c>
      <c r="JK150" s="86">
        <f t="shared" si="173"/>
        <v>9.4190000888706455E-3</v>
      </c>
      <c r="JL150" s="86">
        <f t="shared" si="173"/>
        <v>2.7088241756787904E-3</v>
      </c>
      <c r="JM150" s="86">
        <f t="shared" si="173"/>
        <v>7.4508932999198677E-3</v>
      </c>
    </row>
    <row r="151" spans="2:273" x14ac:dyDescent="0.25">
      <c r="B151" s="2">
        <v>124</v>
      </c>
      <c r="C151" s="37">
        <v>91</v>
      </c>
      <c r="D151" s="37">
        <v>89.426000000000002</v>
      </c>
      <c r="E151" s="37">
        <v>88.688999999999993</v>
      </c>
      <c r="F151" s="37">
        <v>87.902000000000001</v>
      </c>
      <c r="G151" s="37">
        <v>89.557000000000002</v>
      </c>
      <c r="H151" s="37">
        <v>90.766999999999996</v>
      </c>
      <c r="I151" s="37">
        <v>87.966999999999999</v>
      </c>
      <c r="J151" s="37">
        <v>87.915000000000006</v>
      </c>
      <c r="K151" s="37">
        <v>86.332999999999998</v>
      </c>
      <c r="L151" s="37">
        <v>90.763000000000005</v>
      </c>
      <c r="M151" s="37">
        <v>89.5</v>
      </c>
      <c r="N151" s="37">
        <v>86.543999999999997</v>
      </c>
      <c r="O151" s="37">
        <v>91.034000000000006</v>
      </c>
      <c r="P151" s="37">
        <v>89.558999999999997</v>
      </c>
      <c r="Q151" s="37">
        <v>94.483000000000004</v>
      </c>
      <c r="S151" s="4">
        <f t="shared" si="174"/>
        <v>91.134059365612131</v>
      </c>
      <c r="T151" s="4">
        <f t="shared" si="174"/>
        <v>90.155001866669451</v>
      </c>
      <c r="U151" s="4">
        <f t="shared" si="174"/>
        <v>88.312256493659476</v>
      </c>
      <c r="V151" s="4">
        <f t="shared" si="174"/>
        <v>88.36033332395381</v>
      </c>
      <c r="W151" s="4">
        <f t="shared" si="174"/>
        <v>90.360394242714207</v>
      </c>
      <c r="X151" s="4">
        <f t="shared" si="174"/>
        <v>90.293080186660447</v>
      </c>
      <c r="Y151" s="4">
        <f t="shared" si="174"/>
        <v>88.293001932610252</v>
      </c>
      <c r="Z151" s="4">
        <f t="shared" si="174"/>
        <v>89.182729286495842</v>
      </c>
      <c r="AA151" s="4">
        <f t="shared" si="174"/>
        <v>88.379772858673121</v>
      </c>
      <c r="AB151" s="4">
        <f t="shared" si="174"/>
        <v>91.095191236604919</v>
      </c>
      <c r="AC151" s="4">
        <f t="shared" si="174"/>
        <v>89.482746770862988</v>
      </c>
      <c r="AD151" s="4">
        <f t="shared" si="174"/>
        <v>88.35831023772009</v>
      </c>
      <c r="AE151" s="4">
        <f t="shared" si="174"/>
        <v>90.058208195550336</v>
      </c>
      <c r="AF151" s="4">
        <f t="shared" si="174"/>
        <v>91.921966258895637</v>
      </c>
      <c r="AG151" s="4">
        <f t="shared" si="174"/>
        <v>96.257625190509657</v>
      </c>
      <c r="AI151" s="4">
        <f t="shared" si="175"/>
        <v>-0.13405936561213139</v>
      </c>
      <c r="AJ151" s="4">
        <f t="shared" si="175"/>
        <v>-0.72900186666944933</v>
      </c>
      <c r="AK151" s="4">
        <f t="shared" si="175"/>
        <v>0.37674350634051734</v>
      </c>
      <c r="AL151" s="4">
        <f t="shared" si="175"/>
        <v>-0.45833332395380921</v>
      </c>
      <c r="AM151" s="4">
        <f t="shared" si="175"/>
        <v>-0.80339424271420512</v>
      </c>
      <c r="AN151" s="4">
        <f t="shared" si="175"/>
        <v>0.47391981333954902</v>
      </c>
      <c r="AO151" s="4">
        <f t="shared" si="175"/>
        <v>-0.32600193261025368</v>
      </c>
      <c r="AP151" s="4">
        <f t="shared" si="175"/>
        <v>-1.267729286495836</v>
      </c>
      <c r="AQ151" s="4">
        <f t="shared" si="175"/>
        <v>-2.0467728586731226</v>
      </c>
      <c r="AR151" s="4">
        <f t="shared" si="175"/>
        <v>-0.33219123660491334</v>
      </c>
      <c r="AS151" s="4">
        <f t="shared" si="175"/>
        <v>1.7253229137011772E-2</v>
      </c>
      <c r="AT151" s="4">
        <f t="shared" si="175"/>
        <v>-1.8143102377200933</v>
      </c>
      <c r="AU151" s="4">
        <f t="shared" si="175"/>
        <v>0.97579180444967051</v>
      </c>
      <c r="AV151" s="4">
        <f t="shared" si="175"/>
        <v>-2.3629662588956393</v>
      </c>
      <c r="AW151" s="4">
        <f t="shared" si="175"/>
        <v>-1.7746251905096528</v>
      </c>
      <c r="AY151" s="2">
        <f t="shared" si="167"/>
        <v>91.133680796411809</v>
      </c>
      <c r="AZ151" s="2">
        <f t="shared" si="167"/>
        <v>90.154815425326092</v>
      </c>
      <c r="BA151" s="2">
        <f t="shared" si="167"/>
        <v>88.293654260093035</v>
      </c>
      <c r="BB151" s="2">
        <f t="shared" si="167"/>
        <v>88.360154665036646</v>
      </c>
      <c r="BC151" s="2">
        <f t="shared" si="167"/>
        <v>90.360130719738009</v>
      </c>
      <c r="BD151" s="2">
        <f t="shared" si="167"/>
        <v>90.292882747846917</v>
      </c>
      <c r="BE151" s="2">
        <f t="shared" si="167"/>
        <v>88.292167051818126</v>
      </c>
      <c r="BF151" s="2">
        <f t="shared" si="167"/>
        <v>89.174469904568184</v>
      </c>
      <c r="BG151" s="2">
        <f t="shared" si="167"/>
        <v>88.37005879069855</v>
      </c>
      <c r="BH151" s="2">
        <f t="shared" si="167"/>
        <v>91.094780904838927</v>
      </c>
      <c r="BI151" s="2">
        <f t="shared" si="167"/>
        <v>89.47628186901467</v>
      </c>
      <c r="BJ151" s="2">
        <f t="shared" si="167"/>
        <v>88.356729776666015</v>
      </c>
      <c r="BK151" s="2">
        <f t="shared" si="167"/>
        <v>90.057832142020189</v>
      </c>
      <c r="BL151" s="2">
        <f t="shared" si="167"/>
        <v>91.909390881347861</v>
      </c>
      <c r="BM151" s="2">
        <f t="shared" si="167"/>
        <v>95.982507179882205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>
        <f t="shared" si="168"/>
        <v>89.426000000000002</v>
      </c>
      <c r="CG151" s="2">
        <f t="shared" si="168"/>
        <v>88.688999999999993</v>
      </c>
      <c r="CH151" s="2">
        <f t="shared" si="168"/>
        <v>87.902000000000001</v>
      </c>
      <c r="CI151" s="2">
        <f t="shared" si="168"/>
        <v>89.557000000000002</v>
      </c>
      <c r="CJ151" s="2">
        <f t="shared" si="168"/>
        <v>90.766999999999996</v>
      </c>
      <c r="CK151" s="2">
        <f t="shared" si="168"/>
        <v>87.966999999999999</v>
      </c>
      <c r="CL151" s="2">
        <f t="shared" si="168"/>
        <v>87.915000000000006</v>
      </c>
      <c r="CM151" s="2">
        <f t="shared" si="168"/>
        <v>86.332999999999998</v>
      </c>
      <c r="CN151" s="2">
        <f t="shared" si="168"/>
        <v>90.763000000000005</v>
      </c>
      <c r="CO151" s="2">
        <f t="shared" si="168"/>
        <v>89.5</v>
      </c>
      <c r="CP151" s="2">
        <f t="shared" si="168"/>
        <v>86.543999999999997</v>
      </c>
      <c r="CQ151" s="2">
        <f t="shared" si="168"/>
        <v>91.034000000000006</v>
      </c>
      <c r="CR151" s="2">
        <f t="shared" si="168"/>
        <v>89.558999999999997</v>
      </c>
      <c r="CS151" s="2">
        <f t="shared" si="168"/>
        <v>94.483000000000004</v>
      </c>
      <c r="CU151" s="2" t="str">
        <f t="shared" si="110"/>
        <v/>
      </c>
      <c r="CV151" s="2">
        <f t="shared" si="111"/>
        <v>89.426000000000002</v>
      </c>
      <c r="CW151" s="2">
        <f t="shared" si="112"/>
        <v>88.688999999999993</v>
      </c>
      <c r="CX151" s="2">
        <f t="shared" si="113"/>
        <v>87.902000000000001</v>
      </c>
      <c r="CY151" s="2">
        <f t="shared" si="114"/>
        <v>89.557000000000002</v>
      </c>
      <c r="CZ151" s="2">
        <f t="shared" si="115"/>
        <v>90.766999999999996</v>
      </c>
      <c r="DA151" s="2">
        <f t="shared" si="116"/>
        <v>87.966999999999999</v>
      </c>
      <c r="DB151" s="2">
        <f t="shared" si="117"/>
        <v>87.915000000000006</v>
      </c>
      <c r="DC151" s="2">
        <f t="shared" si="118"/>
        <v>86.332999999999998</v>
      </c>
      <c r="DD151" s="2">
        <f t="shared" si="119"/>
        <v>90.763000000000005</v>
      </c>
      <c r="DE151" s="2">
        <f t="shared" si="120"/>
        <v>89.5</v>
      </c>
      <c r="DF151" s="2">
        <f t="shared" si="121"/>
        <v>86.543999999999997</v>
      </c>
      <c r="DG151" s="2">
        <f t="shared" si="122"/>
        <v>91.034000000000006</v>
      </c>
      <c r="DH151" s="2">
        <f t="shared" si="123"/>
        <v>89.558999999999997</v>
      </c>
      <c r="DI151" s="2">
        <f t="shared" si="124"/>
        <v>94.483000000000004</v>
      </c>
      <c r="DK151" s="2">
        <f t="shared" si="176"/>
        <v>116.14434296435276</v>
      </c>
      <c r="DL151" s="2">
        <f t="shared" si="176"/>
        <v>120.77854776233727</v>
      </c>
      <c r="DM151" s="2">
        <f t="shared" si="176"/>
        <v>117.57029018492179</v>
      </c>
      <c r="DN151" s="2">
        <f t="shared" si="176"/>
        <v>117.6918282087756</v>
      </c>
      <c r="DO151" s="2">
        <f t="shared" si="176"/>
        <v>116.3323719225298</v>
      </c>
      <c r="DP151" s="2">
        <f t="shared" si="176"/>
        <v>119.92235656709342</v>
      </c>
      <c r="DQ151" s="2">
        <f t="shared" si="176"/>
        <v>117.18341973957764</v>
      </c>
      <c r="DR151" s="2">
        <f t="shared" si="176"/>
        <v>122.20181274131274</v>
      </c>
      <c r="DS151" s="2">
        <f t="shared" si="176"/>
        <v>112.88220252100841</v>
      </c>
      <c r="DT151" s="2">
        <f t="shared" si="176"/>
        <v>110.92984415584418</v>
      </c>
      <c r="DU151" s="2">
        <f t="shared" si="176"/>
        <v>115.07945210084034</v>
      </c>
      <c r="DV151" s="2">
        <f t="shared" si="176"/>
        <v>123.30419271708683</v>
      </c>
      <c r="DW151" s="2">
        <f t="shared" si="176"/>
        <v>120.4916025210084</v>
      </c>
      <c r="DX151" s="2">
        <f t="shared" si="176"/>
        <v>120.82245677361851</v>
      </c>
      <c r="DY151" s="2">
        <f t="shared" si="176"/>
        <v>110.41836699507388</v>
      </c>
      <c r="EA151" s="2">
        <f t="shared" si="152"/>
        <v>91.01193301160184</v>
      </c>
      <c r="EB151" s="2">
        <f t="shared" si="152"/>
        <v>89.9826247527307</v>
      </c>
      <c r="EC151" s="2">
        <f t="shared" si="152"/>
        <v>88.199994404213328</v>
      </c>
      <c r="ED151" s="2">
        <f t="shared" si="152"/>
        <v>88.417641120246941</v>
      </c>
      <c r="EE151" s="2">
        <f t="shared" si="152"/>
        <v>90.378457178065275</v>
      </c>
      <c r="EF151" s="2">
        <f t="shared" si="152"/>
        <v>90.262812723436681</v>
      </c>
      <c r="EG151" s="2">
        <f t="shared" si="152"/>
        <v>88.235899425225796</v>
      </c>
      <c r="EH151" s="2">
        <f t="shared" si="152"/>
        <v>89.157122834382889</v>
      </c>
      <c r="EI151" s="2">
        <f t="shared" si="152"/>
        <v>88.324627829209334</v>
      </c>
      <c r="EJ151" s="2">
        <f t="shared" si="152"/>
        <v>91.150694202516064</v>
      </c>
      <c r="EK151" s="2">
        <f t="shared" si="152"/>
        <v>89.464847238584838</v>
      </c>
      <c r="EL151" s="2">
        <f t="shared" si="179"/>
        <v>88.188046560551072</v>
      </c>
      <c r="EM151" s="2">
        <f t="shared" si="135"/>
        <v>90.041740271546274</v>
      </c>
      <c r="EN151" s="2">
        <f t="shared" si="135"/>
        <v>91.913096961746035</v>
      </c>
      <c r="EO151" s="2">
        <f t="shared" si="135"/>
        <v>96.203729345745657</v>
      </c>
      <c r="EQ151" s="2">
        <f t="shared" si="177"/>
        <v>91.565681747602227</v>
      </c>
      <c r="ER151" s="2">
        <f t="shared" si="177"/>
        <v>90.64782981531998</v>
      </c>
      <c r="ES151" s="2">
        <f t="shared" si="177"/>
        <v>88.462042036580868</v>
      </c>
      <c r="ET151" s="2">
        <f t="shared" si="177"/>
        <v>88.116689864467148</v>
      </c>
      <c r="EU151" s="2">
        <f t="shared" si="177"/>
        <v>90.234226813909515</v>
      </c>
      <c r="EV151" s="2">
        <f t="shared" si="177"/>
        <v>90.324214281760888</v>
      </c>
      <c r="EW151" s="2">
        <f t="shared" si="177"/>
        <v>88.401278777434243</v>
      </c>
      <c r="EX151" s="2">
        <f t="shared" si="177"/>
        <v>89.154029074487511</v>
      </c>
      <c r="EY151" s="2">
        <f t="shared" si="177"/>
        <v>88.438640511131055</v>
      </c>
      <c r="EZ151" s="2">
        <f t="shared" si="177"/>
        <v>90.883055999575618</v>
      </c>
      <c r="FA151" s="2">
        <f t="shared" si="177"/>
        <v>89.451317662662419</v>
      </c>
      <c r="FB151" s="2">
        <f t="shared" si="177"/>
        <v>88.760392186331913</v>
      </c>
      <c r="FC151" s="2">
        <f t="shared" si="177"/>
        <v>90.034297552269237</v>
      </c>
      <c r="FD151" s="2">
        <f t="shared" si="177"/>
        <v>91.804370734689712</v>
      </c>
      <c r="FE151" s="2">
        <f t="shared" si="177"/>
        <v>94.886294930766155</v>
      </c>
      <c r="FG151" s="2">
        <f t="shared" si="178"/>
        <v>0.99949584225204691</v>
      </c>
      <c r="FH151" s="2">
        <f t="shared" si="178"/>
        <v>0.99949966591011707</v>
      </c>
      <c r="FI151" s="2">
        <f t="shared" si="178"/>
        <v>0.99951607273400089</v>
      </c>
      <c r="FJ151" s="2">
        <f t="shared" si="178"/>
        <v>0.99952553707921454</v>
      </c>
      <c r="FK151" s="2">
        <f t="shared" si="178"/>
        <v>0.99949031856251191</v>
      </c>
      <c r="FL151" s="2">
        <f t="shared" si="178"/>
        <v>0.99944983347584992</v>
      </c>
      <c r="FM151" s="2">
        <f t="shared" si="178"/>
        <v>0.99948708945925335</v>
      </c>
      <c r="FN151" s="2">
        <f t="shared" si="178"/>
        <v>0.99944870871484937</v>
      </c>
      <c r="FO151" s="2">
        <f t="shared" si="178"/>
        <v>0.99944532918033868</v>
      </c>
      <c r="FP151" s="2">
        <f t="shared" si="178"/>
        <v>0.99937598375679337</v>
      </c>
      <c r="FQ151" s="2">
        <f t="shared" si="178"/>
        <v>0.99941039706272117</v>
      </c>
      <c r="FR151" s="2">
        <f t="shared" si="178"/>
        <v>0.99945104337611457</v>
      </c>
      <c r="FS151" s="2">
        <f t="shared" si="178"/>
        <v>0.99941467717782906</v>
      </c>
      <c r="FT151" s="2">
        <f t="shared" si="178"/>
        <v>0.99937496662878555</v>
      </c>
      <c r="FU151" s="2">
        <f t="shared" si="178"/>
        <v>0.9993510621546744</v>
      </c>
      <c r="FW151" s="2">
        <f t="shared" si="169"/>
        <v>0.19697938526305209</v>
      </c>
      <c r="FX151" s="2">
        <f t="shared" si="169"/>
        <v>0.23569036271912788</v>
      </c>
      <c r="FY151" s="2">
        <f t="shared" si="169"/>
        <v>0.30317682408793378</v>
      </c>
      <c r="FZ151" s="2">
        <f t="shared" si="169"/>
        <v>0.23716788067557212</v>
      </c>
      <c r="GA151" s="2">
        <f t="shared" si="169"/>
        <v>0.21877977697250969</v>
      </c>
      <c r="GB151" s="2">
        <f t="shared" si="169"/>
        <v>0.22397373358633774</v>
      </c>
      <c r="GC151" s="2">
        <f t="shared" si="169"/>
        <v>0.25045531828199147</v>
      </c>
      <c r="GD151" s="2">
        <f t="shared" si="169"/>
        <v>0.28126920328265542</v>
      </c>
      <c r="GE151" s="2">
        <f t="shared" si="169"/>
        <v>0.27900046617501284</v>
      </c>
      <c r="GF151" s="2">
        <f t="shared" si="169"/>
        <v>0.25503014059630069</v>
      </c>
      <c r="GG151" s="2">
        <f t="shared" si="169"/>
        <v>0.27109614190543285</v>
      </c>
      <c r="GH151" s="2">
        <f t="shared" si="169"/>
        <v>0.26104152516784246</v>
      </c>
      <c r="GI151" s="2">
        <f t="shared" si="169"/>
        <v>0.23259359492365073</v>
      </c>
      <c r="GJ151" s="2">
        <f t="shared" si="169"/>
        <v>0.20027729840890202</v>
      </c>
      <c r="GK151" s="2">
        <f t="shared" si="169"/>
        <v>0.17492072438026454</v>
      </c>
      <c r="GM151" s="86">
        <f t="shared" si="170"/>
        <v>3.6377952024849247E-119</v>
      </c>
      <c r="GN151" s="86">
        <f t="shared" si="170"/>
        <v>9.7536484672465756E-124</v>
      </c>
      <c r="GO151" s="86">
        <f t="shared" si="170"/>
        <v>2.1612971066538374E-164</v>
      </c>
      <c r="GP151" s="86">
        <f t="shared" si="170"/>
        <v>3.1889273223102195E-176</v>
      </c>
      <c r="GQ151" s="86">
        <f t="shared" si="170"/>
        <v>2.5119159396119792E-171</v>
      </c>
      <c r="GR151" s="86">
        <f t="shared" si="170"/>
        <v>3.146198960128623E-175</v>
      </c>
      <c r="GS151" s="86">
        <f t="shared" si="170"/>
        <v>1.4832251770270275E-160</v>
      </c>
      <c r="GT151" s="86">
        <f t="shared" si="170"/>
        <v>7.7571910924125201E-144</v>
      </c>
      <c r="GU151" s="86">
        <f t="shared" si="170"/>
        <v>8.2616111635591371E-141</v>
      </c>
      <c r="GV151" s="86">
        <f t="shared" si="170"/>
        <v>1.7688500293375648E-148</v>
      </c>
      <c r="GW151" s="86">
        <f t="shared" si="170"/>
        <v>1.3785398186594533E-179</v>
      </c>
      <c r="GX151" s="86">
        <f t="shared" si="170"/>
        <v>2.1586757868583091E-169</v>
      </c>
      <c r="GY151" s="86">
        <f t="shared" si="170"/>
        <v>2.1247897166310586E-126</v>
      </c>
      <c r="GZ151" s="86">
        <f t="shared" si="170"/>
        <v>2.7480810085748521E-133</v>
      </c>
      <c r="HA151" s="86">
        <f t="shared" si="170"/>
        <v>1.7758068763865476E-169</v>
      </c>
      <c r="HC151" s="86">
        <f t="shared" si="153"/>
        <v>7.0612439987747621E-91</v>
      </c>
      <c r="HD151" s="86">
        <f t="shared" si="153"/>
        <v>1.5956131929714276E-94</v>
      </c>
      <c r="HE151" s="86">
        <f t="shared" si="153"/>
        <v>8.320240902428647E-126</v>
      </c>
      <c r="HF151" s="86">
        <f t="shared" si="153"/>
        <v>2.9395981964804926E-119</v>
      </c>
      <c r="HG151" s="86">
        <f t="shared" si="153"/>
        <v>2.5278142640351782E-107</v>
      </c>
      <c r="HH151" s="86">
        <f t="shared" si="153"/>
        <v>2.8827936916302895E-147</v>
      </c>
      <c r="HI151" s="86">
        <f t="shared" si="153"/>
        <v>3.4920679328679772E-108</v>
      </c>
      <c r="HJ151" s="86">
        <f t="shared" si="153"/>
        <v>1.5839890323629118E-103</v>
      </c>
      <c r="HK151" s="86">
        <f t="shared" si="153"/>
        <v>1.5648666500049888E-111</v>
      </c>
      <c r="HL151" s="86">
        <f t="shared" si="161"/>
        <v>5.2548160255988709E-115</v>
      </c>
      <c r="HM151" s="86">
        <f t="shared" si="161"/>
        <v>7.8806565970541135E-143</v>
      </c>
      <c r="HN151" s="86">
        <f t="shared" si="161"/>
        <v>2.8393986031459471E-97</v>
      </c>
      <c r="HO151" s="86">
        <f t="shared" si="161"/>
        <v>2.1431759289831501E-97</v>
      </c>
      <c r="HP151" s="86">
        <f t="shared" si="161"/>
        <v>9.0850496474789095E-82</v>
      </c>
      <c r="HQ151" s="86">
        <f t="shared" si="161"/>
        <v>1.9556847458569631E-96</v>
      </c>
      <c r="HS151" s="86">
        <f t="shared" si="171"/>
        <v>2.9417319281407745E-2</v>
      </c>
      <c r="HT151" s="86">
        <f t="shared" si="171"/>
        <v>2.0515276506878882E-3</v>
      </c>
      <c r="HU151" s="86">
        <f t="shared" si="171"/>
        <v>4.0049608915342034E-3</v>
      </c>
      <c r="HV151" s="86">
        <f t="shared" si="171"/>
        <v>3.5103199763851581E-3</v>
      </c>
      <c r="HW151" s="86">
        <f t="shared" si="171"/>
        <v>7.3540499393003229E-3</v>
      </c>
      <c r="HX151" s="86">
        <f t="shared" si="171"/>
        <v>5.6421424919972651E-3</v>
      </c>
      <c r="HY151" s="86">
        <f t="shared" si="171"/>
        <v>3.1383989928368255E-3</v>
      </c>
      <c r="HZ151" s="86">
        <f t="shared" si="171"/>
        <v>1.0506778179819327E-3</v>
      </c>
      <c r="IA151" s="86">
        <f t="shared" si="171"/>
        <v>1.1188997312971522E-3</v>
      </c>
      <c r="IB151" s="86">
        <f t="shared" si="171"/>
        <v>1.1600244241321558E-3</v>
      </c>
      <c r="IC151" s="86">
        <f t="shared" si="171"/>
        <v>1.2621886605797975E-3</v>
      </c>
      <c r="ID151" s="86">
        <f t="shared" si="171"/>
        <v>9.5504578209835143E-4</v>
      </c>
      <c r="IE151" s="86">
        <f t="shared" si="171"/>
        <v>4.7601004400920745E-3</v>
      </c>
      <c r="IF151" s="86">
        <f t="shared" si="171"/>
        <v>9.4396629134318197E-4</v>
      </c>
      <c r="IG151" s="86">
        <f t="shared" si="171"/>
        <v>2.8610908604642612E-3</v>
      </c>
      <c r="II151" s="86">
        <f t="shared" si="172"/>
        <v>7.9206384168586505E-7</v>
      </c>
      <c r="IJ151" s="86">
        <f t="shared" si="172"/>
        <v>4.9785582323633239E-6</v>
      </c>
      <c r="IK151" s="86">
        <f t="shared" si="172"/>
        <v>9.6059678375027104E-4</v>
      </c>
      <c r="IL151" s="86">
        <f t="shared" si="172"/>
        <v>1.8341439355352278E-6</v>
      </c>
      <c r="IM151" s="86">
        <f t="shared" si="172"/>
        <v>1.8111498300247274E-7</v>
      </c>
      <c r="IN151" s="86">
        <f t="shared" si="172"/>
        <v>1.7804753672865225E-7</v>
      </c>
      <c r="IO151" s="86">
        <f t="shared" si="172"/>
        <v>5.3214998089382761E-6</v>
      </c>
      <c r="IP151" s="86">
        <f t="shared" si="172"/>
        <v>6.9973907434117528E-5</v>
      </c>
      <c r="IQ151" s="86">
        <f t="shared" si="172"/>
        <v>7.5607952913071038E-5</v>
      </c>
      <c r="IR151" s="86">
        <f t="shared" si="172"/>
        <v>2.4575112709608439E-6</v>
      </c>
      <c r="IS151" s="86">
        <f t="shared" si="172"/>
        <v>3.3749783170967183E-5</v>
      </c>
      <c r="IT151" s="86">
        <f t="shared" si="172"/>
        <v>8.0170645705835158E-6</v>
      </c>
      <c r="IU151" s="86">
        <f t="shared" si="172"/>
        <v>8.0319569095916881E-7</v>
      </c>
      <c r="IV151" s="86">
        <f t="shared" si="172"/>
        <v>3.2822079070241821E-5</v>
      </c>
      <c r="IW151" s="86">
        <f t="shared" si="172"/>
        <v>5.8033055520688253E-4</v>
      </c>
      <c r="IY151" s="86">
        <f t="shared" si="173"/>
        <v>2.941811134524943E-2</v>
      </c>
      <c r="IZ151" s="86">
        <f t="shared" si="173"/>
        <v>2.0565062089202514E-3</v>
      </c>
      <c r="JA151" s="86">
        <f t="shared" si="173"/>
        <v>4.9655576752844748E-3</v>
      </c>
      <c r="JB151" s="86">
        <f t="shared" si="173"/>
        <v>3.5121541203206935E-3</v>
      </c>
      <c r="JC151" s="86">
        <f t="shared" si="173"/>
        <v>7.3542310542833254E-3</v>
      </c>
      <c r="JD151" s="86">
        <f t="shared" si="173"/>
        <v>5.642320539533994E-3</v>
      </c>
      <c r="JE151" s="86">
        <f t="shared" si="173"/>
        <v>3.1437204926457636E-3</v>
      </c>
      <c r="JF151" s="86">
        <f t="shared" si="173"/>
        <v>1.1206517254160502E-3</v>
      </c>
      <c r="JG151" s="86">
        <f t="shared" si="173"/>
        <v>1.1945076842102232E-3</v>
      </c>
      <c r="JH151" s="86">
        <f t="shared" si="173"/>
        <v>1.1624819354031167E-3</v>
      </c>
      <c r="JI151" s="86">
        <f t="shared" si="173"/>
        <v>1.2959384437507646E-3</v>
      </c>
      <c r="JJ151" s="86">
        <f t="shared" si="173"/>
        <v>9.6306284666893493E-4</v>
      </c>
      <c r="JK151" s="86">
        <f t="shared" si="173"/>
        <v>4.7609036357830333E-3</v>
      </c>
      <c r="JL151" s="86">
        <f t="shared" si="173"/>
        <v>9.7678837041342381E-4</v>
      </c>
      <c r="JM151" s="86">
        <f t="shared" si="173"/>
        <v>3.4414214156711438E-3</v>
      </c>
    </row>
    <row r="152" spans="2:273" x14ac:dyDescent="0.25">
      <c r="B152" s="2">
        <v>125</v>
      </c>
      <c r="C152" s="37">
        <v>90.623000000000005</v>
      </c>
      <c r="D152" s="37">
        <v>88.278999999999996</v>
      </c>
      <c r="E152" s="37">
        <v>87.147999999999996</v>
      </c>
      <c r="F152" s="37">
        <v>88.59</v>
      </c>
      <c r="G152" s="37">
        <v>89</v>
      </c>
      <c r="H152" s="37">
        <v>87.082999999999998</v>
      </c>
      <c r="I152" s="37">
        <v>88.75</v>
      </c>
      <c r="J152" s="37">
        <v>88.119</v>
      </c>
      <c r="K152" s="37">
        <v>88.867000000000004</v>
      </c>
      <c r="L152" s="37">
        <v>89.525000000000006</v>
      </c>
      <c r="M152" s="37">
        <v>90.033000000000001</v>
      </c>
      <c r="N152" s="37">
        <v>85.649000000000001</v>
      </c>
      <c r="O152" s="37">
        <v>88.638000000000005</v>
      </c>
      <c r="P152" s="37">
        <v>90.763000000000005</v>
      </c>
      <c r="Q152" s="37">
        <v>95.566999999999993</v>
      </c>
      <c r="S152" s="4">
        <f t="shared" si="174"/>
        <v>90.955446961461462</v>
      </c>
      <c r="T152" s="4">
        <f t="shared" si="174"/>
        <v>89.962549044778925</v>
      </c>
      <c r="U152" s="4">
        <f t="shared" si="174"/>
        <v>88.210117851291116</v>
      </c>
      <c r="V152" s="4">
        <f t="shared" si="174"/>
        <v>88.21571891851039</v>
      </c>
      <c r="W152" s="4">
        <f t="shared" si="174"/>
        <v>90.188830388722906</v>
      </c>
      <c r="X152" s="4">
        <f t="shared" si="174"/>
        <v>90.116971705391563</v>
      </c>
      <c r="Y152" s="4">
        <f t="shared" si="174"/>
        <v>88.108534728151611</v>
      </c>
      <c r="Z152" s="4">
        <f t="shared" si="174"/>
        <v>89.054013869126038</v>
      </c>
      <c r="AA152" s="4">
        <f t="shared" si="174"/>
        <v>88.281577932375271</v>
      </c>
      <c r="AB152" s="4">
        <f t="shared" si="174"/>
        <v>90.947321430978405</v>
      </c>
      <c r="AC152" s="4">
        <f t="shared" si="174"/>
        <v>89.328526459447247</v>
      </c>
      <c r="AD152" s="4">
        <f t="shared" si="174"/>
        <v>88.1968409626663</v>
      </c>
      <c r="AE152" s="4">
        <f t="shared" si="174"/>
        <v>89.912285515012641</v>
      </c>
      <c r="AF152" s="4">
        <f t="shared" si="174"/>
        <v>91.810151473092645</v>
      </c>
      <c r="AG152" s="4">
        <f t="shared" si="174"/>
        <v>96.351861461916329</v>
      </c>
      <c r="AI152" s="4">
        <f t="shared" si="175"/>
        <v>-0.33244696146145714</v>
      </c>
      <c r="AJ152" s="4">
        <f t="shared" si="175"/>
        <v>-1.6835490447789283</v>
      </c>
      <c r="AK152" s="4">
        <f t="shared" si="175"/>
        <v>-1.06211785129112</v>
      </c>
      <c r="AL152" s="4">
        <f t="shared" si="175"/>
        <v>0.37428108148961314</v>
      </c>
      <c r="AM152" s="4">
        <f t="shared" si="175"/>
        <v>-1.1888303887229057</v>
      </c>
      <c r="AN152" s="4">
        <f t="shared" si="175"/>
        <v>-3.0339717053915649</v>
      </c>
      <c r="AO152" s="4">
        <f t="shared" si="175"/>
        <v>0.64146527184838931</v>
      </c>
      <c r="AP152" s="4">
        <f t="shared" si="175"/>
        <v>-0.93501386912603834</v>
      </c>
      <c r="AQ152" s="4">
        <f t="shared" si="175"/>
        <v>0.5854220676247337</v>
      </c>
      <c r="AR152" s="4">
        <f t="shared" si="175"/>
        <v>-1.4223214309783998</v>
      </c>
      <c r="AS152" s="4">
        <f t="shared" si="175"/>
        <v>0.70447354055275468</v>
      </c>
      <c r="AT152" s="4">
        <f t="shared" si="175"/>
        <v>-2.5478409626662994</v>
      </c>
      <c r="AU152" s="4">
        <f t="shared" si="175"/>
        <v>-1.274285515012636</v>
      </c>
      <c r="AV152" s="4">
        <f t="shared" si="175"/>
        <v>-1.0471514730926401</v>
      </c>
      <c r="AW152" s="4">
        <f t="shared" si="175"/>
        <v>-0.78486146191633566</v>
      </c>
      <c r="AY152" s="2">
        <f t="shared" si="167"/>
        <v>90.955309834831652</v>
      </c>
      <c r="AZ152" s="2">
        <f t="shared" si="167"/>
        <v>89.961689868318231</v>
      </c>
      <c r="BA152" s="2">
        <f t="shared" si="167"/>
        <v>88.155115160500543</v>
      </c>
      <c r="BB152" s="2">
        <f t="shared" si="167"/>
        <v>88.214941341117807</v>
      </c>
      <c r="BC152" s="2">
        <f t="shared" si="167"/>
        <v>90.188668167326185</v>
      </c>
      <c r="BD152" s="2">
        <f t="shared" si="167"/>
        <v>90.116780186918874</v>
      </c>
      <c r="BE152" s="2">
        <f t="shared" si="167"/>
        <v>88.10444849226468</v>
      </c>
      <c r="BF152" s="2">
        <f t="shared" si="167"/>
        <v>89.019159005544253</v>
      </c>
      <c r="BG152" s="2">
        <f t="shared" si="167"/>
        <v>88.241795957697747</v>
      </c>
      <c r="BH152" s="2">
        <f t="shared" si="167"/>
        <v>90.944862727053035</v>
      </c>
      <c r="BI152" s="2">
        <f t="shared" si="167"/>
        <v>89.299720569368915</v>
      </c>
      <c r="BJ152" s="2">
        <f t="shared" si="167"/>
        <v>88.188541237327371</v>
      </c>
      <c r="BK152" s="2">
        <f t="shared" si="167"/>
        <v>89.911215595929889</v>
      </c>
      <c r="BL152" s="2">
        <f t="shared" si="167"/>
        <v>91.780401167512224</v>
      </c>
      <c r="BM152" s="2">
        <f t="shared" si="167"/>
        <v>95.883670184593569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>
        <f t="shared" si="168"/>
        <v>88.278999999999996</v>
      </c>
      <c r="CG152" s="2">
        <f t="shared" si="168"/>
        <v>87.147999999999996</v>
      </c>
      <c r="CH152" s="2">
        <f t="shared" si="168"/>
        <v>88.59</v>
      </c>
      <c r="CI152" s="2">
        <f t="shared" si="168"/>
        <v>89</v>
      </c>
      <c r="CJ152" s="2">
        <f t="shared" si="168"/>
        <v>87.082999999999998</v>
      </c>
      <c r="CK152" s="2">
        <f t="shared" si="168"/>
        <v>88.75</v>
      </c>
      <c r="CL152" s="2">
        <f t="shared" si="168"/>
        <v>88.119</v>
      </c>
      <c r="CM152" s="2">
        <f t="shared" si="168"/>
        <v>88.867000000000004</v>
      </c>
      <c r="CN152" s="2">
        <f t="shared" si="168"/>
        <v>89.525000000000006</v>
      </c>
      <c r="CO152" s="2">
        <f t="shared" si="168"/>
        <v>90.033000000000001</v>
      </c>
      <c r="CP152" s="2">
        <f t="shared" si="168"/>
        <v>85.649000000000001</v>
      </c>
      <c r="CQ152" s="2">
        <f t="shared" si="168"/>
        <v>88.638000000000005</v>
      </c>
      <c r="CR152" s="2">
        <f t="shared" si="168"/>
        <v>90.763000000000005</v>
      </c>
      <c r="CS152" s="2">
        <f t="shared" si="168"/>
        <v>95.566999999999993</v>
      </c>
      <c r="CU152" s="2" t="str">
        <f t="shared" si="110"/>
        <v/>
      </c>
      <c r="CV152" s="2">
        <f t="shared" si="111"/>
        <v>88.278999999999996</v>
      </c>
      <c r="CW152" s="2">
        <f t="shared" si="112"/>
        <v>87.147999999999996</v>
      </c>
      <c r="CX152" s="2">
        <f t="shared" si="113"/>
        <v>88.59</v>
      </c>
      <c r="CY152" s="2">
        <f t="shared" si="114"/>
        <v>89</v>
      </c>
      <c r="CZ152" s="2">
        <f t="shared" si="115"/>
        <v>87.082999999999998</v>
      </c>
      <c r="DA152" s="2">
        <f t="shared" si="116"/>
        <v>88.75</v>
      </c>
      <c r="DB152" s="2">
        <f t="shared" si="117"/>
        <v>88.119</v>
      </c>
      <c r="DC152" s="2">
        <f t="shared" si="118"/>
        <v>88.867000000000004</v>
      </c>
      <c r="DD152" s="2">
        <f t="shared" si="119"/>
        <v>89.525000000000006</v>
      </c>
      <c r="DE152" s="2">
        <f t="shared" si="120"/>
        <v>90.033000000000001</v>
      </c>
      <c r="DF152" s="2">
        <f t="shared" si="121"/>
        <v>85.649000000000001</v>
      </c>
      <c r="DG152" s="2">
        <f t="shared" si="122"/>
        <v>88.638000000000005</v>
      </c>
      <c r="DH152" s="2">
        <f t="shared" si="123"/>
        <v>90.763000000000005</v>
      </c>
      <c r="DI152" s="2">
        <f t="shared" si="124"/>
        <v>95.566999999999993</v>
      </c>
      <c r="DK152" s="2">
        <f t="shared" si="176"/>
        <v>116.19514362101317</v>
      </c>
      <c r="DL152" s="2">
        <f t="shared" si="176"/>
        <v>120.89393128351026</v>
      </c>
      <c r="DM152" s="2">
        <f t="shared" si="176"/>
        <v>117.69208131816029</v>
      </c>
      <c r="DN152" s="2">
        <f t="shared" si="176"/>
        <v>117.79889200131308</v>
      </c>
      <c r="DO152" s="2">
        <f t="shared" si="176"/>
        <v>116.40418787613523</v>
      </c>
      <c r="DP152" s="2">
        <f t="shared" si="176"/>
        <v>120.02699857752489</v>
      </c>
      <c r="DQ152" s="2">
        <f t="shared" si="176"/>
        <v>117.28471244118614</v>
      </c>
      <c r="DR152" s="2">
        <f t="shared" si="176"/>
        <v>122.36076898326898</v>
      </c>
      <c r="DS152" s="2">
        <f t="shared" si="176"/>
        <v>112.96472549019609</v>
      </c>
      <c r="DT152" s="2">
        <f t="shared" si="176"/>
        <v>110.98861359816657</v>
      </c>
      <c r="DU152" s="2">
        <f t="shared" si="176"/>
        <v>115.16497759103642</v>
      </c>
      <c r="DV152" s="2">
        <f t="shared" si="176"/>
        <v>123.46848207282915</v>
      </c>
      <c r="DW152" s="2">
        <f t="shared" si="176"/>
        <v>120.61849691876751</v>
      </c>
      <c r="DX152" s="2">
        <f t="shared" si="176"/>
        <v>120.96365329768268</v>
      </c>
      <c r="DY152" s="2">
        <f t="shared" si="176"/>
        <v>110.4530975369458</v>
      </c>
      <c r="EA152" s="2">
        <f t="shared" si="152"/>
        <v>90.821639036755386</v>
      </c>
      <c r="EB152" s="2">
        <f t="shared" si="152"/>
        <v>89.772554227229705</v>
      </c>
      <c r="EC152" s="2">
        <f t="shared" si="152"/>
        <v>88.054539170506928</v>
      </c>
      <c r="ED152" s="2">
        <f t="shared" si="152"/>
        <v>88.281539905068229</v>
      </c>
      <c r="EE152" s="2">
        <f t="shared" si="152"/>
        <v>90.211729513247036</v>
      </c>
      <c r="EF152" s="2">
        <f t="shared" si="152"/>
        <v>90.086425706694797</v>
      </c>
      <c r="EG152" s="2">
        <f t="shared" si="152"/>
        <v>88.044727078647668</v>
      </c>
      <c r="EH152" s="2">
        <f t="shared" si="152"/>
        <v>89.003373400272778</v>
      </c>
      <c r="EI152" s="2">
        <f t="shared" si="152"/>
        <v>88.194064871855943</v>
      </c>
      <c r="EJ152" s="2">
        <f t="shared" si="152"/>
        <v>91.009301498489776</v>
      </c>
      <c r="EK152" s="2">
        <f t="shared" si="152"/>
        <v>89.28987765520688</v>
      </c>
      <c r="EL152" s="2">
        <f t="shared" si="179"/>
        <v>88.004903062459292</v>
      </c>
      <c r="EM152" s="2">
        <f t="shared" si="135"/>
        <v>89.896736957860455</v>
      </c>
      <c r="EN152" s="2">
        <f t="shared" si="135"/>
        <v>91.788095262232034</v>
      </c>
      <c r="EO152" s="2">
        <f t="shared" si="135"/>
        <v>96.131523924839982</v>
      </c>
      <c r="EQ152" s="2">
        <f t="shared" si="177"/>
        <v>91.397248449616072</v>
      </c>
      <c r="ER152" s="2">
        <f t="shared" si="177"/>
        <v>90.464858883788864</v>
      </c>
      <c r="ES152" s="2">
        <f t="shared" si="177"/>
        <v>88.325438586501846</v>
      </c>
      <c r="ET152" s="2">
        <f t="shared" si="177"/>
        <v>87.96933825878898</v>
      </c>
      <c r="EU152" s="2">
        <f t="shared" si="177"/>
        <v>90.061738932294674</v>
      </c>
      <c r="EV152" s="2">
        <f t="shared" si="177"/>
        <v>90.150201119720705</v>
      </c>
      <c r="EW152" s="2">
        <f t="shared" si="177"/>
        <v>88.216439555983584</v>
      </c>
      <c r="EX152" s="2">
        <f t="shared" si="177"/>
        <v>89.000087020499279</v>
      </c>
      <c r="EY152" s="2">
        <f t="shared" si="177"/>
        <v>88.312225108225093</v>
      </c>
      <c r="EZ152" s="2">
        <f t="shared" si="177"/>
        <v>90.731528309226576</v>
      </c>
      <c r="FA152" s="2">
        <f t="shared" si="177"/>
        <v>89.275822308952996</v>
      </c>
      <c r="FB152" s="2">
        <f t="shared" si="177"/>
        <v>88.599048366889264</v>
      </c>
      <c r="FC152" s="2">
        <f t="shared" si="177"/>
        <v>89.889031106578258</v>
      </c>
      <c r="FD152" s="2">
        <f t="shared" si="177"/>
        <v>91.675179790088649</v>
      </c>
      <c r="FE152" s="2">
        <f t="shared" si="177"/>
        <v>94.772501388112317</v>
      </c>
      <c r="FG152" s="2">
        <f t="shared" si="178"/>
        <v>0.99954018227141528</v>
      </c>
      <c r="FH152" s="2">
        <f t="shared" si="178"/>
        <v>0.99954366979725728</v>
      </c>
      <c r="FI152" s="2">
        <f t="shared" si="178"/>
        <v>0.99955863429444092</v>
      </c>
      <c r="FJ152" s="2">
        <f t="shared" si="178"/>
        <v>0.99956726660779316</v>
      </c>
      <c r="FK152" s="2">
        <f t="shared" si="178"/>
        <v>0.99953514415726186</v>
      </c>
      <c r="FL152" s="2">
        <f t="shared" si="178"/>
        <v>0.99949821787590876</v>
      </c>
      <c r="FM152" s="2">
        <f t="shared" si="178"/>
        <v>0.99953219891509049</v>
      </c>
      <c r="FN152" s="2">
        <f t="shared" si="178"/>
        <v>0.99949719198226106</v>
      </c>
      <c r="FO152" s="2">
        <f t="shared" si="178"/>
        <v>0.99949410951019901</v>
      </c>
      <c r="FP152" s="2">
        <f t="shared" si="178"/>
        <v>0.99943085917263641</v>
      </c>
      <c r="FQ152" s="2">
        <f t="shared" si="178"/>
        <v>0.99946224783241966</v>
      </c>
      <c r="FR152" s="2">
        <f t="shared" si="178"/>
        <v>0.99949932142478726</v>
      </c>
      <c r="FS152" s="2">
        <f t="shared" si="178"/>
        <v>0.99946615174737097</v>
      </c>
      <c r="FT152" s="2">
        <f t="shared" si="178"/>
        <v>0.99942993143891046</v>
      </c>
      <c r="FU152" s="2">
        <f t="shared" si="178"/>
        <v>0.99940812785539346</v>
      </c>
      <c r="FW152" s="2">
        <f t="shared" si="169"/>
        <v>0.21195555198751903</v>
      </c>
      <c r="FX152" s="2">
        <f t="shared" si="169"/>
        <v>0.25268357670197877</v>
      </c>
      <c r="FY152" s="2">
        <f t="shared" si="169"/>
        <v>0.32297963792661216</v>
      </c>
      <c r="FZ152" s="2">
        <f t="shared" si="169"/>
        <v>0.25423218870859898</v>
      </c>
      <c r="GA152" s="2">
        <f t="shared" si="169"/>
        <v>0.23492850686207326</v>
      </c>
      <c r="GB152" s="2">
        <f t="shared" si="169"/>
        <v>0.24038787433983411</v>
      </c>
      <c r="GC152" s="2">
        <f t="shared" si="169"/>
        <v>0.26813961021369265</v>
      </c>
      <c r="GD152" s="2">
        <f t="shared" si="169"/>
        <v>0.3002576532689053</v>
      </c>
      <c r="GE152" s="2">
        <f t="shared" si="169"/>
        <v>0.2978992365835853</v>
      </c>
      <c r="GF152" s="2">
        <f t="shared" si="169"/>
        <v>0.27291983742705483</v>
      </c>
      <c r="GG152" s="2">
        <f t="shared" si="169"/>
        <v>0.28967460788700383</v>
      </c>
      <c r="GH152" s="2">
        <f t="shared" si="169"/>
        <v>0.27919486937017585</v>
      </c>
      <c r="GI152" s="2">
        <f t="shared" si="169"/>
        <v>0.24943640007901932</v>
      </c>
      <c r="GJ152" s="2">
        <f t="shared" si="169"/>
        <v>0.21543693389661742</v>
      </c>
      <c r="GK152" s="2">
        <f t="shared" si="169"/>
        <v>0.18861370860821458</v>
      </c>
      <c r="GM152" s="86">
        <f t="shared" si="170"/>
        <v>7.0741454322890187E-123</v>
      </c>
      <c r="GN152" s="86">
        <f t="shared" si="170"/>
        <v>1.570498055934253E-127</v>
      </c>
      <c r="GO152" s="86">
        <f t="shared" si="170"/>
        <v>2.2637581633966377E-169</v>
      </c>
      <c r="GP152" s="86">
        <f t="shared" si="170"/>
        <v>1.3716089128745784E-181</v>
      </c>
      <c r="GQ152" s="86">
        <f t="shared" si="170"/>
        <v>1.4115500763857448E-176</v>
      </c>
      <c r="GR152" s="86">
        <f t="shared" si="170"/>
        <v>1.1956061292032958E-180</v>
      </c>
      <c r="GS152" s="86">
        <f t="shared" si="170"/>
        <v>1.7008308147995576E-165</v>
      </c>
      <c r="GT152" s="86">
        <f t="shared" si="170"/>
        <v>3.0358594843916936E-148</v>
      </c>
      <c r="GU152" s="86">
        <f t="shared" si="170"/>
        <v>4.2668173506943562E-145</v>
      </c>
      <c r="GV152" s="86">
        <f t="shared" si="170"/>
        <v>4.7164165963629305E-153</v>
      </c>
      <c r="GW152" s="86">
        <f t="shared" si="170"/>
        <v>3.9650938345428364E-185</v>
      </c>
      <c r="GX152" s="86">
        <f t="shared" si="170"/>
        <v>1.4528045172174111E-174</v>
      </c>
      <c r="GY152" s="86">
        <f t="shared" si="170"/>
        <v>2.8601202859941343E-130</v>
      </c>
      <c r="GZ152" s="86">
        <f t="shared" si="170"/>
        <v>2.3381756569789495E-137</v>
      </c>
      <c r="HA152" s="86">
        <f t="shared" si="170"/>
        <v>1.3792701104357478E-174</v>
      </c>
      <c r="HC152" s="86">
        <f t="shared" si="153"/>
        <v>4.2305756848985545E-95</v>
      </c>
      <c r="HD152" s="86">
        <f t="shared" si="153"/>
        <v>9.1039399256506933E-99</v>
      </c>
      <c r="HE152" s="86">
        <f t="shared" si="153"/>
        <v>2.4156839488297392E-131</v>
      </c>
      <c r="HF152" s="86">
        <f t="shared" si="153"/>
        <v>1.6108594851841194E-124</v>
      </c>
      <c r="HG152" s="86">
        <f t="shared" si="153"/>
        <v>4.1202118844682766E-112</v>
      </c>
      <c r="HH152" s="86">
        <f t="shared" si="153"/>
        <v>6.6249571647427494E-154</v>
      </c>
      <c r="HI152" s="86">
        <f t="shared" si="153"/>
        <v>5.9218313622737447E-113</v>
      </c>
      <c r="HJ152" s="86">
        <f t="shared" si="153"/>
        <v>4.5718719188223434E-108</v>
      </c>
      <c r="HK152" s="86">
        <f t="shared" si="153"/>
        <v>2.1478314573700348E-116</v>
      </c>
      <c r="HL152" s="86">
        <f t="shared" si="161"/>
        <v>4.3082865976470013E-120</v>
      </c>
      <c r="HM152" s="86">
        <f t="shared" si="161"/>
        <v>3.7751830265335003E-149</v>
      </c>
      <c r="HN152" s="86">
        <f t="shared" si="161"/>
        <v>1.7005665133021343E-101</v>
      </c>
      <c r="HO152" s="86">
        <f t="shared" si="161"/>
        <v>1.007931003331487E-101</v>
      </c>
      <c r="HP152" s="86">
        <f t="shared" si="161"/>
        <v>2.1699009416010192E-85</v>
      </c>
      <c r="HQ152" s="86">
        <f t="shared" si="161"/>
        <v>1.2468298793730755E-100</v>
      </c>
      <c r="HS152" s="86">
        <f t="shared" si="171"/>
        <v>1.7804698525674428E-2</v>
      </c>
      <c r="HT152" s="86">
        <f t="shared" si="171"/>
        <v>9.8371760925148092E-4</v>
      </c>
      <c r="HU152" s="86">
        <f t="shared" si="171"/>
        <v>1.9797695718228253E-3</v>
      </c>
      <c r="HV152" s="86">
        <f t="shared" si="171"/>
        <v>1.6735376920889626E-3</v>
      </c>
      <c r="HW152" s="86">
        <f t="shared" si="171"/>
        <v>3.6726281477044284E-3</v>
      </c>
      <c r="HX152" s="86">
        <f t="shared" si="171"/>
        <v>2.7164770406337842E-3</v>
      </c>
      <c r="HY152" s="86">
        <f t="shared" si="171"/>
        <v>1.4668652128642275E-3</v>
      </c>
      <c r="HZ152" s="86">
        <f t="shared" si="171"/>
        <v>4.5126066981861289E-4</v>
      </c>
      <c r="IA152" s="86">
        <f t="shared" si="171"/>
        <v>4.893874708087186E-4</v>
      </c>
      <c r="IB152" s="86">
        <f t="shared" si="171"/>
        <v>4.8436196087752061E-4</v>
      </c>
      <c r="IC152" s="86">
        <f t="shared" si="171"/>
        <v>5.5304676648308823E-4</v>
      </c>
      <c r="ID152" s="86">
        <f t="shared" si="171"/>
        <v>4.0271428452956184E-4</v>
      </c>
      <c r="IE152" s="86">
        <f t="shared" si="171"/>
        <v>2.2938092015482125E-3</v>
      </c>
      <c r="IF152" s="86">
        <f t="shared" si="171"/>
        <v>3.0063811350826305E-4</v>
      </c>
      <c r="IG152" s="86">
        <f t="shared" si="171"/>
        <v>1.0412284038391439E-3</v>
      </c>
      <c r="II152" s="86">
        <f t="shared" si="172"/>
        <v>3.8999106732995225E-6</v>
      </c>
      <c r="IJ152" s="86">
        <f t="shared" si="172"/>
        <v>2.5200790982152731E-5</v>
      </c>
      <c r="IK152" s="86">
        <f t="shared" si="172"/>
        <v>3.1448943779621222E-3</v>
      </c>
      <c r="IL152" s="86">
        <f t="shared" si="172"/>
        <v>1.088134362027335E-5</v>
      </c>
      <c r="IM152" s="86">
        <f t="shared" si="172"/>
        <v>1.2801577018618609E-6</v>
      </c>
      <c r="IN152" s="86">
        <f t="shared" si="172"/>
        <v>1.3204457706663018E-6</v>
      </c>
      <c r="IO152" s="86">
        <f t="shared" si="172"/>
        <v>2.986945244232683E-5</v>
      </c>
      <c r="IP152" s="86">
        <f t="shared" si="172"/>
        <v>3.2394537649068657E-4</v>
      </c>
      <c r="IQ152" s="86">
        <f t="shared" si="172"/>
        <v>3.3927780990506345E-4</v>
      </c>
      <c r="IR152" s="86">
        <f t="shared" si="172"/>
        <v>1.6211548714692293E-5</v>
      </c>
      <c r="IS152" s="86">
        <f t="shared" si="172"/>
        <v>1.6439042776887226E-4</v>
      </c>
      <c r="IT152" s="86">
        <f t="shared" si="172"/>
        <v>4.5929567319477021E-5</v>
      </c>
      <c r="IU152" s="86">
        <f t="shared" si="172"/>
        <v>5.1791563147386483E-6</v>
      </c>
      <c r="IV152" s="86">
        <f t="shared" si="172"/>
        <v>1.0545280753475477E-4</v>
      </c>
      <c r="IW152" s="86">
        <f t="shared" si="172"/>
        <v>1.2106817062079867E-3</v>
      </c>
      <c r="IY152" s="86">
        <f t="shared" si="173"/>
        <v>1.7808598436347727E-2</v>
      </c>
      <c r="IZ152" s="86">
        <f t="shared" si="173"/>
        <v>1.0089184002336337E-3</v>
      </c>
      <c r="JA152" s="86">
        <f t="shared" si="173"/>
        <v>5.1246639497849475E-3</v>
      </c>
      <c r="JB152" s="86">
        <f t="shared" si="173"/>
        <v>1.6844190357092361E-3</v>
      </c>
      <c r="JC152" s="86">
        <f t="shared" si="173"/>
        <v>3.6739083054062901E-3</v>
      </c>
      <c r="JD152" s="86">
        <f t="shared" si="173"/>
        <v>2.7177974864044507E-3</v>
      </c>
      <c r="JE152" s="86">
        <f t="shared" si="173"/>
        <v>1.4967346653065542E-3</v>
      </c>
      <c r="JF152" s="86">
        <f t="shared" si="173"/>
        <v>7.7520604630929946E-4</v>
      </c>
      <c r="JG152" s="86">
        <f t="shared" si="173"/>
        <v>8.2866528071378199E-4</v>
      </c>
      <c r="JH152" s="86">
        <f t="shared" si="173"/>
        <v>5.0057350959221286E-4</v>
      </c>
      <c r="JI152" s="86">
        <f t="shared" si="173"/>
        <v>7.1743719425196046E-4</v>
      </c>
      <c r="JJ152" s="86">
        <f t="shared" si="173"/>
        <v>4.4864385184903888E-4</v>
      </c>
      <c r="JK152" s="86">
        <f t="shared" si="173"/>
        <v>2.2989883578629512E-3</v>
      </c>
      <c r="JL152" s="86">
        <f t="shared" si="173"/>
        <v>4.060909210430178E-4</v>
      </c>
      <c r="JM152" s="86">
        <f t="shared" si="173"/>
        <v>2.2519101100471305E-3</v>
      </c>
    </row>
    <row r="153" spans="2:273" x14ac:dyDescent="0.25">
      <c r="B153" s="2">
        <v>126</v>
      </c>
      <c r="C153" s="37">
        <v>89.131</v>
      </c>
      <c r="D153" s="37">
        <v>88.212999999999994</v>
      </c>
      <c r="E153" s="37">
        <v>86.164000000000001</v>
      </c>
      <c r="F153" s="37">
        <v>87.311000000000007</v>
      </c>
      <c r="G153" s="37">
        <v>91.623000000000005</v>
      </c>
      <c r="H153" s="37">
        <v>88.233000000000004</v>
      </c>
      <c r="I153" s="37">
        <v>87.132999999999996</v>
      </c>
      <c r="J153" s="37">
        <v>89.644000000000005</v>
      </c>
      <c r="K153" s="37">
        <v>86.7</v>
      </c>
      <c r="L153" s="37">
        <v>88.525000000000006</v>
      </c>
      <c r="M153" s="37">
        <v>88.35</v>
      </c>
      <c r="N153" s="37">
        <v>87.965000000000003</v>
      </c>
      <c r="O153" s="37">
        <v>89.69</v>
      </c>
      <c r="P153" s="37">
        <v>90.203000000000003</v>
      </c>
      <c r="Q153" s="37">
        <v>95.266999999999996</v>
      </c>
      <c r="S153" s="4">
        <f t="shared" si="174"/>
        <v>90.778289725511087</v>
      </c>
      <c r="T153" s="4">
        <f t="shared" si="174"/>
        <v>89.773686217446141</v>
      </c>
      <c r="U153" s="4">
        <f t="shared" si="174"/>
        <v>88.159189397184988</v>
      </c>
      <c r="V153" s="4">
        <f t="shared" si="174"/>
        <v>88.07284874262848</v>
      </c>
      <c r="W153" s="4">
        <f t="shared" si="174"/>
        <v>90.017647930045683</v>
      </c>
      <c r="X153" s="4">
        <f t="shared" si="174"/>
        <v>89.941874648493723</v>
      </c>
      <c r="Y153" s="4">
        <f t="shared" si="174"/>
        <v>87.935368486038797</v>
      </c>
      <c r="Z153" s="4">
        <f t="shared" si="174"/>
        <v>88.989733440628669</v>
      </c>
      <c r="AA153" s="4">
        <f t="shared" si="174"/>
        <v>88.253901807199782</v>
      </c>
      <c r="AB153" s="4">
        <f t="shared" si="174"/>
        <v>90.807059788436334</v>
      </c>
      <c r="AC153" s="4">
        <f t="shared" si="174"/>
        <v>89.233445092537721</v>
      </c>
      <c r="AD153" s="4">
        <f t="shared" si="174"/>
        <v>88.058949426952083</v>
      </c>
      <c r="AE153" s="4">
        <f t="shared" si="174"/>
        <v>89.770046600784539</v>
      </c>
      <c r="AF153" s="4">
        <f t="shared" si="174"/>
        <v>91.732888641534785</v>
      </c>
      <c r="AG153" s="4">
        <f t="shared" si="174"/>
        <v>96.651151871978144</v>
      </c>
      <c r="AI153" s="4">
        <f t="shared" si="175"/>
        <v>-1.6472897255110865</v>
      </c>
      <c r="AJ153" s="4">
        <f t="shared" si="175"/>
        <v>-1.5606862174461469</v>
      </c>
      <c r="AK153" s="4">
        <f t="shared" si="175"/>
        <v>-1.995189397184987</v>
      </c>
      <c r="AL153" s="4">
        <f t="shared" si="175"/>
        <v>-0.76184874262847302</v>
      </c>
      <c r="AM153" s="4">
        <f t="shared" si="175"/>
        <v>1.6053520699543213</v>
      </c>
      <c r="AN153" s="4">
        <f t="shared" si="175"/>
        <v>-1.708874648493719</v>
      </c>
      <c r="AO153" s="4">
        <f t="shared" si="175"/>
        <v>-0.80236848603880162</v>
      </c>
      <c r="AP153" s="4">
        <f t="shared" si="175"/>
        <v>0.6542665593713366</v>
      </c>
      <c r="AQ153" s="4">
        <f t="shared" si="175"/>
        <v>-1.5539018071997788</v>
      </c>
      <c r="AR153" s="4">
        <f t="shared" si="175"/>
        <v>-2.2820597884363281</v>
      </c>
      <c r="AS153" s="4">
        <f t="shared" si="175"/>
        <v>-0.88344509253772685</v>
      </c>
      <c r="AT153" s="4">
        <f t="shared" si="175"/>
        <v>-9.3949426952079307E-2</v>
      </c>
      <c r="AU153" s="4">
        <f t="shared" si="175"/>
        <v>-8.0046600784541511E-2</v>
      </c>
      <c r="AV153" s="4">
        <f t="shared" si="175"/>
        <v>-1.5298886415347823</v>
      </c>
      <c r="AW153" s="4">
        <f t="shared" si="175"/>
        <v>-1.3841518719781476</v>
      </c>
      <c r="AY153" s="2">
        <f t="shared" si="167"/>
        <v>90.778159470832236</v>
      </c>
      <c r="AZ153" s="2">
        <f t="shared" si="167"/>
        <v>89.770147847380173</v>
      </c>
      <c r="BA153" s="2">
        <f t="shared" si="167"/>
        <v>88.017199298108892</v>
      </c>
      <c r="BB153" s="2">
        <f t="shared" si="167"/>
        <v>88.069177464055386</v>
      </c>
      <c r="BC153" s="2">
        <f t="shared" si="167"/>
        <v>90.016976551211371</v>
      </c>
      <c r="BD153" s="2">
        <f t="shared" si="167"/>
        <v>89.9409100579647</v>
      </c>
      <c r="BE153" s="2">
        <f t="shared" si="167"/>
        <v>87.917181967437301</v>
      </c>
      <c r="BF153" s="2">
        <f t="shared" si="167"/>
        <v>88.863951493645928</v>
      </c>
      <c r="BG153" s="2">
        <f t="shared" si="167"/>
        <v>88.113863854396243</v>
      </c>
      <c r="BH153" s="2">
        <f t="shared" si="167"/>
        <v>90.794437395756603</v>
      </c>
      <c r="BI153" s="2">
        <f t="shared" si="167"/>
        <v>89.123221140942292</v>
      </c>
      <c r="BJ153" s="2">
        <f t="shared" si="167"/>
        <v>88.021726501929805</v>
      </c>
      <c r="BK153" s="2">
        <f t="shared" si="167"/>
        <v>89.764696090998513</v>
      </c>
      <c r="BL153" s="2">
        <f t="shared" si="167"/>
        <v>91.651301918016713</v>
      </c>
      <c r="BM153" s="2">
        <f t="shared" si="167"/>
        <v>95.782622690759709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>
        <f t="shared" si="168"/>
        <v>88.212999999999994</v>
      </c>
      <c r="CG153" s="2" t="str">
        <f t="shared" si="168"/>
        <v/>
      </c>
      <c r="CH153" s="2">
        <f t="shared" si="168"/>
        <v>87.311000000000007</v>
      </c>
      <c r="CI153" s="2">
        <f t="shared" si="168"/>
        <v>91.623000000000005</v>
      </c>
      <c r="CJ153" s="2">
        <f t="shared" si="168"/>
        <v>88.233000000000004</v>
      </c>
      <c r="CK153" s="2">
        <f t="shared" si="168"/>
        <v>87.132999999999996</v>
      </c>
      <c r="CL153" s="2">
        <f t="shared" si="168"/>
        <v>89.644000000000005</v>
      </c>
      <c r="CM153" s="2">
        <f t="shared" si="168"/>
        <v>86.7</v>
      </c>
      <c r="CN153" s="2">
        <f t="shared" si="168"/>
        <v>88.525000000000006</v>
      </c>
      <c r="CO153" s="2">
        <f t="shared" si="168"/>
        <v>88.35</v>
      </c>
      <c r="CP153" s="2">
        <f t="shared" si="168"/>
        <v>87.965000000000003</v>
      </c>
      <c r="CQ153" s="2">
        <f t="shared" si="168"/>
        <v>89.69</v>
      </c>
      <c r="CR153" s="2">
        <f t="shared" si="168"/>
        <v>90.203000000000003</v>
      </c>
      <c r="CS153" s="2">
        <f t="shared" si="168"/>
        <v>95.266999999999996</v>
      </c>
      <c r="CU153" s="2" t="str">
        <f t="shared" si="110"/>
        <v/>
      </c>
      <c r="CV153" s="2">
        <f t="shared" si="111"/>
        <v>88.212999999999994</v>
      </c>
      <c r="CW153" s="2" t="str">
        <f t="shared" si="112"/>
        <v/>
      </c>
      <c r="CX153" s="2">
        <f t="shared" si="113"/>
        <v>87.311000000000007</v>
      </c>
      <c r="CY153" s="2">
        <f t="shared" si="114"/>
        <v>91.623000000000005</v>
      </c>
      <c r="CZ153" s="2">
        <f t="shared" si="115"/>
        <v>88.233000000000004</v>
      </c>
      <c r="DA153" s="2">
        <f t="shared" si="116"/>
        <v>87.132999999999996</v>
      </c>
      <c r="DB153" s="2">
        <f t="shared" si="117"/>
        <v>89.644000000000005</v>
      </c>
      <c r="DC153" s="2">
        <f t="shared" si="118"/>
        <v>86.7</v>
      </c>
      <c r="DD153" s="2">
        <f t="shared" si="119"/>
        <v>88.525000000000006</v>
      </c>
      <c r="DE153" s="2">
        <f t="shared" si="120"/>
        <v>88.35</v>
      </c>
      <c r="DF153" s="2">
        <f t="shared" si="121"/>
        <v>87.965000000000003</v>
      </c>
      <c r="DG153" s="2">
        <f t="shared" si="122"/>
        <v>89.69</v>
      </c>
      <c r="DH153" s="2">
        <f t="shared" si="123"/>
        <v>90.203000000000003</v>
      </c>
      <c r="DI153" s="2">
        <f t="shared" si="124"/>
        <v>95.266999999999996</v>
      </c>
      <c r="DK153" s="2">
        <f t="shared" si="176"/>
        <v>116.24594427767359</v>
      </c>
      <c r="DL153" s="2">
        <f t="shared" si="176"/>
        <v>121.00931480468326</v>
      </c>
      <c r="DM153" s="2">
        <f t="shared" si="176"/>
        <v>117.81387245139879</v>
      </c>
      <c r="DN153" s="2">
        <f t="shared" si="176"/>
        <v>117.90595579385055</v>
      </c>
      <c r="DO153" s="2">
        <f t="shared" si="176"/>
        <v>116.47600382974066</v>
      </c>
      <c r="DP153" s="2">
        <f t="shared" si="176"/>
        <v>120.13164058795638</v>
      </c>
      <c r="DQ153" s="2">
        <f t="shared" si="176"/>
        <v>117.38600514279463</v>
      </c>
      <c r="DR153" s="2">
        <f t="shared" si="176"/>
        <v>122.51972522522522</v>
      </c>
      <c r="DS153" s="2">
        <f t="shared" si="176"/>
        <v>113.04724845938375</v>
      </c>
      <c r="DT153" s="2">
        <f t="shared" si="176"/>
        <v>111.04738304048895</v>
      </c>
      <c r="DU153" s="2">
        <f t="shared" si="176"/>
        <v>115.25050308123249</v>
      </c>
      <c r="DV153" s="2">
        <f t="shared" si="176"/>
        <v>123.63277142857143</v>
      </c>
      <c r="DW153" s="2">
        <f t="shared" si="176"/>
        <v>120.74539131652661</v>
      </c>
      <c r="DX153" s="2">
        <f t="shared" si="176"/>
        <v>121.10484982174685</v>
      </c>
      <c r="DY153" s="2">
        <f t="shared" si="176"/>
        <v>110.48782807881773</v>
      </c>
      <c r="EA153" s="2">
        <f t="shared" si="152"/>
        <v>90.631345061908945</v>
      </c>
      <c r="EB153" s="2">
        <f t="shared" si="152"/>
        <v>89.562483701728723</v>
      </c>
      <c r="EC153" s="2">
        <f t="shared" si="152"/>
        <v>87.909083936800556</v>
      </c>
      <c r="ED153" s="2">
        <f t="shared" si="152"/>
        <v>88.145438689889517</v>
      </c>
      <c r="EE153" s="2">
        <f t="shared" si="152"/>
        <v>90.045001848428797</v>
      </c>
      <c r="EF153" s="2">
        <f t="shared" si="152"/>
        <v>89.910038689952927</v>
      </c>
      <c r="EG153" s="2">
        <f t="shared" si="152"/>
        <v>87.85355473206954</v>
      </c>
      <c r="EH153" s="2">
        <f t="shared" si="152"/>
        <v>88.849623966162682</v>
      </c>
      <c r="EI153" s="2">
        <f t="shared" si="152"/>
        <v>88.063501914502552</v>
      </c>
      <c r="EJ153" s="2">
        <f t="shared" si="152"/>
        <v>90.867908794463517</v>
      </c>
      <c r="EK153" s="2">
        <f t="shared" si="152"/>
        <v>89.114908071828921</v>
      </c>
      <c r="EL153" s="2">
        <f t="shared" si="179"/>
        <v>87.821759564367511</v>
      </c>
      <c r="EM153" s="2">
        <f t="shared" si="135"/>
        <v>89.751733644174635</v>
      </c>
      <c r="EN153" s="2">
        <f t="shared" si="135"/>
        <v>91.663093562718032</v>
      </c>
      <c r="EO153" s="2">
        <f t="shared" si="135"/>
        <v>96.059318503934293</v>
      </c>
      <c r="EQ153" s="2">
        <f t="shared" si="177"/>
        <v>91.228815151629902</v>
      </c>
      <c r="ER153" s="2">
        <f t="shared" si="177"/>
        <v>90.281887952257748</v>
      </c>
      <c r="ES153" s="2">
        <f t="shared" si="177"/>
        <v>88.188835136422824</v>
      </c>
      <c r="ET153" s="2">
        <f t="shared" si="177"/>
        <v>87.821986653110827</v>
      </c>
      <c r="EU153" s="2">
        <f t="shared" si="177"/>
        <v>89.889251050679817</v>
      </c>
      <c r="EV153" s="2">
        <f t="shared" si="177"/>
        <v>89.976187957680509</v>
      </c>
      <c r="EW153" s="2">
        <f t="shared" si="177"/>
        <v>88.031600334532925</v>
      </c>
      <c r="EX153" s="2">
        <f t="shared" si="177"/>
        <v>88.846144966511048</v>
      </c>
      <c r="EY153" s="2">
        <f t="shared" si="177"/>
        <v>88.185809705319116</v>
      </c>
      <c r="EZ153" s="2">
        <f t="shared" si="177"/>
        <v>90.580000618877534</v>
      </c>
      <c r="FA153" s="2">
        <f t="shared" si="177"/>
        <v>89.10032695524356</v>
      </c>
      <c r="FB153" s="2">
        <f t="shared" si="177"/>
        <v>88.4377045474466</v>
      </c>
      <c r="FC153" s="2">
        <f t="shared" si="177"/>
        <v>89.74376466088728</v>
      </c>
      <c r="FD153" s="2">
        <f t="shared" si="177"/>
        <v>91.545988845487585</v>
      </c>
      <c r="FE153" s="2">
        <f t="shared" si="177"/>
        <v>94.65870784545848</v>
      </c>
      <c r="FG153" s="2">
        <f t="shared" si="178"/>
        <v>0.99958062427989058</v>
      </c>
      <c r="FH153" s="2">
        <f t="shared" si="178"/>
        <v>0.99958380519767309</v>
      </c>
      <c r="FI153" s="2">
        <f t="shared" si="178"/>
        <v>0.99959745405937839</v>
      </c>
      <c r="FJ153" s="2">
        <f t="shared" si="178"/>
        <v>0.99960532742826325</v>
      </c>
      <c r="FK153" s="2">
        <f t="shared" si="178"/>
        <v>0.99957602909131005</v>
      </c>
      <c r="FL153" s="2">
        <f t="shared" si="178"/>
        <v>0.99954234905790951</v>
      </c>
      <c r="FM153" s="2">
        <f t="shared" si="178"/>
        <v>0.99957334277808096</v>
      </c>
      <c r="FN153" s="2">
        <f t="shared" si="178"/>
        <v>0.99954141334907443</v>
      </c>
      <c r="FO153" s="2">
        <f t="shared" si="178"/>
        <v>0.99953860185161425</v>
      </c>
      <c r="FP153" s="2">
        <f t="shared" si="178"/>
        <v>0.99948091140128947</v>
      </c>
      <c r="FQ153" s="2">
        <f t="shared" si="178"/>
        <v>0.99950954098754352</v>
      </c>
      <c r="FR153" s="2">
        <f t="shared" si="178"/>
        <v>0.99954335559522878</v>
      </c>
      <c r="FS153" s="2">
        <f t="shared" si="178"/>
        <v>0.99951310173602725</v>
      </c>
      <c r="FT153" s="2">
        <f t="shared" si="178"/>
        <v>0.99948006521325727</v>
      </c>
      <c r="FU153" s="2">
        <f t="shared" si="178"/>
        <v>0.99946017807557996</v>
      </c>
      <c r="FW153" s="2">
        <f t="shared" si="169"/>
        <v>0.22774741409301069</v>
      </c>
      <c r="FX153" s="2">
        <f t="shared" si="169"/>
        <v>0.27046842975096486</v>
      </c>
      <c r="FY153" s="2">
        <f t="shared" si="169"/>
        <v>0.34343842034051963</v>
      </c>
      <c r="FZ153" s="2">
        <f t="shared" si="169"/>
        <v>0.27208635484948956</v>
      </c>
      <c r="GA153" s="2">
        <f t="shared" si="169"/>
        <v>0.25188489376631468</v>
      </c>
      <c r="GB153" s="2">
        <f t="shared" si="169"/>
        <v>0.25760562462811837</v>
      </c>
      <c r="GC153" s="2">
        <f t="shared" si="169"/>
        <v>0.28659512738904935</v>
      </c>
      <c r="GD153" s="2">
        <f t="shared" si="169"/>
        <v>0.31995734433238421</v>
      </c>
      <c r="GE153" s="2">
        <f t="shared" si="169"/>
        <v>0.31751440557364441</v>
      </c>
      <c r="GF153" s="2">
        <f t="shared" si="169"/>
        <v>0.29157328910559022</v>
      </c>
      <c r="GG153" s="2">
        <f t="shared" si="169"/>
        <v>0.30898655658732971</v>
      </c>
      <c r="GH153" s="2">
        <f t="shared" si="169"/>
        <v>0.29810136361113815</v>
      </c>
      <c r="GI153" s="2">
        <f t="shared" si="169"/>
        <v>0.26707438254240867</v>
      </c>
      <c r="GJ153" s="2">
        <f t="shared" si="169"/>
        <v>0.2314120097303233</v>
      </c>
      <c r="GK153" s="2">
        <f t="shared" si="169"/>
        <v>0.20311471803977713</v>
      </c>
      <c r="GM153" s="86">
        <f t="shared" si="170"/>
        <v>1.204665649772334E-126</v>
      </c>
      <c r="GN153" s="86">
        <f t="shared" si="170"/>
        <v>2.2127123990979008E-131</v>
      </c>
      <c r="GO153" s="86">
        <f t="shared" si="170"/>
        <v>1.9948572439027378E-174</v>
      </c>
      <c r="GP153" s="86">
        <f t="shared" si="170"/>
        <v>4.893109683824042E-187</v>
      </c>
      <c r="GQ153" s="86">
        <f t="shared" si="170"/>
        <v>6.5978221880704115E-182</v>
      </c>
      <c r="GR153" s="86">
        <f t="shared" si="170"/>
        <v>3.7503207562343817E-186</v>
      </c>
      <c r="GS153" s="86">
        <f t="shared" si="170"/>
        <v>1.638701908336077E-170</v>
      </c>
      <c r="GT153" s="86">
        <f t="shared" si="170"/>
        <v>1.0176919318490141E-152</v>
      </c>
      <c r="GU153" s="86">
        <f t="shared" si="170"/>
        <v>1.8973131205838235E-149</v>
      </c>
      <c r="GV153" s="86">
        <f t="shared" si="170"/>
        <v>1.0700405414994331E-157</v>
      </c>
      <c r="GW153" s="86">
        <f t="shared" si="170"/>
        <v>9.3784713114580059E-191</v>
      </c>
      <c r="GX153" s="86">
        <f t="shared" si="170"/>
        <v>8.1603905845559932E-180</v>
      </c>
      <c r="GY153" s="86">
        <f t="shared" si="170"/>
        <v>3.3600919182865964E-134</v>
      </c>
      <c r="GZ153" s="86">
        <f t="shared" si="170"/>
        <v>1.7250096282289082E-141</v>
      </c>
      <c r="HA153" s="86">
        <f t="shared" si="170"/>
        <v>8.9802687375578393E-180</v>
      </c>
      <c r="HC153" s="86">
        <f t="shared" si="153"/>
        <v>2.0252210803952782E-99</v>
      </c>
      <c r="HD153" s="86">
        <f t="shared" si="153"/>
        <v>4.1771413629474175E-103</v>
      </c>
      <c r="HE153" s="86">
        <f t="shared" si="153"/>
        <v>5.3117161531621776E-137</v>
      </c>
      <c r="HF153" s="86">
        <f t="shared" ref="HF153:HN187" si="180" xml:space="preserve"> _xlfn.NORM.DIST($B153, F$8, ABS(F$12), TRUE) * _xlfn.NORM.DIST(($B153 - F$8)*F$16, 0, ABS(F$12), TRUE) * 2</f>
        <v>6.7733166584218745E-130</v>
      </c>
      <c r="HG153" s="86">
        <f t="shared" si="180"/>
        <v>5.2618708437424234E-117</v>
      </c>
      <c r="HH153" s="86">
        <f t="shared" si="180"/>
        <v>1.0830091919298656E-160</v>
      </c>
      <c r="HI153" s="86">
        <f t="shared" si="180"/>
        <v>7.8968748119086986E-118</v>
      </c>
      <c r="HJ153" s="86">
        <f t="shared" si="180"/>
        <v>1.05101075584084E-112</v>
      </c>
      <c r="HK153" s="86">
        <f t="shared" si="180"/>
        <v>2.3139770350925791E-121</v>
      </c>
      <c r="HL153" s="86">
        <f t="shared" si="161"/>
        <v>2.7323421337161909E-125</v>
      </c>
      <c r="HM153" s="86">
        <f t="shared" si="161"/>
        <v>1.3152487171319148E-155</v>
      </c>
      <c r="HN153" s="86">
        <f t="shared" si="161"/>
        <v>8.2577927107570927E-106</v>
      </c>
      <c r="HO153" s="86">
        <f t="shared" si="161"/>
        <v>3.8044320686738685E-106</v>
      </c>
      <c r="HP153" s="86">
        <f t="shared" si="161"/>
        <v>4.3118288841603167E-89</v>
      </c>
      <c r="HQ153" s="86">
        <f t="shared" si="161"/>
        <v>6.450572811165394E-105</v>
      </c>
      <c r="HS153" s="86">
        <f t="shared" si="171"/>
        <v>1.0411771566304609E-2</v>
      </c>
      <c r="HT153" s="86">
        <f t="shared" si="171"/>
        <v>4.5212881826639273E-4</v>
      </c>
      <c r="HU153" s="86">
        <f t="shared" si="171"/>
        <v>9.3712735283490089E-4</v>
      </c>
      <c r="HV153" s="86">
        <f t="shared" si="171"/>
        <v>7.6139419370092258E-4</v>
      </c>
      <c r="HW153" s="86">
        <f t="shared" si="171"/>
        <v>1.7500274673313255E-3</v>
      </c>
      <c r="HX153" s="86">
        <f t="shared" si="171"/>
        <v>1.2448391915033993E-3</v>
      </c>
      <c r="HY153" s="86">
        <f t="shared" si="171"/>
        <v>6.5323556858342844E-4</v>
      </c>
      <c r="HZ153" s="86">
        <f t="shared" si="171"/>
        <v>1.8425506427827281E-4</v>
      </c>
      <c r="IA153" s="86">
        <f t="shared" si="171"/>
        <v>2.0383555061253875E-4</v>
      </c>
      <c r="IB153" s="86">
        <f t="shared" si="171"/>
        <v>1.9148738710783662E-4</v>
      </c>
      <c r="IC153" s="86">
        <f t="shared" si="171"/>
        <v>2.3062215868893709E-4</v>
      </c>
      <c r="ID153" s="86">
        <f t="shared" si="171"/>
        <v>1.6119632252710849E-4</v>
      </c>
      <c r="IE153" s="86">
        <f t="shared" si="171"/>
        <v>1.0537056029935341E-3</v>
      </c>
      <c r="IF153" s="86">
        <f t="shared" si="171"/>
        <v>8.7236409313975227E-5</v>
      </c>
      <c r="IG153" s="86">
        <f t="shared" si="171"/>
        <v>3.4634307269014653E-4</v>
      </c>
      <c r="II153" s="86">
        <f t="shared" si="172"/>
        <v>1.7322025361028745E-5</v>
      </c>
      <c r="IJ153" s="86">
        <f t="shared" si="172"/>
        <v>1.1252350931712781E-4</v>
      </c>
      <c r="IK153" s="86">
        <f t="shared" si="172"/>
        <v>9.0628726492121871E-3</v>
      </c>
      <c r="IL153" s="86">
        <f t="shared" si="172"/>
        <v>5.6172862612310348E-5</v>
      </c>
      <c r="IM153" s="86">
        <f t="shared" si="172"/>
        <v>7.8631170962576889E-6</v>
      </c>
      <c r="IN153" s="86">
        <f t="shared" si="172"/>
        <v>8.4499906131758255E-6</v>
      </c>
      <c r="IO153" s="86">
        <f t="shared" si="172"/>
        <v>1.4523250853398992E-4</v>
      </c>
      <c r="IP153" s="86">
        <f t="shared" si="172"/>
        <v>1.2927557588955185E-3</v>
      </c>
      <c r="IQ153" s="86">
        <f t="shared" si="172"/>
        <v>1.3187833878268219E-3</v>
      </c>
      <c r="IR153" s="86">
        <f t="shared" si="172"/>
        <v>9.1034885736780629E-5</v>
      </c>
      <c r="IS153" s="86">
        <f t="shared" si="172"/>
        <v>6.9215452324217783E-4</v>
      </c>
      <c r="IT153" s="86">
        <f t="shared" si="172"/>
        <v>2.257567216653161E-4</v>
      </c>
      <c r="IU153" s="86">
        <f t="shared" si="172"/>
        <v>2.8956893180606315E-5</v>
      </c>
      <c r="IV153" s="86">
        <f t="shared" si="172"/>
        <v>3.1457027197371532E-4</v>
      </c>
      <c r="IW153" s="86">
        <f t="shared" si="172"/>
        <v>2.428849328153937E-3</v>
      </c>
      <c r="IY153" s="86">
        <f t="shared" si="173"/>
        <v>1.0429093591665639E-2</v>
      </c>
      <c r="IZ153" s="86">
        <f t="shared" si="173"/>
        <v>5.6465232758352055E-4</v>
      </c>
      <c r="JA153" s="86">
        <f t="shared" si="173"/>
        <v>1.0000000002047088E-2</v>
      </c>
      <c r="JB153" s="86">
        <f t="shared" si="173"/>
        <v>8.1756705631323289E-4</v>
      </c>
      <c r="JC153" s="86">
        <f t="shared" si="173"/>
        <v>1.7578905844275832E-3</v>
      </c>
      <c r="JD153" s="86">
        <f t="shared" si="173"/>
        <v>1.2532891821165752E-3</v>
      </c>
      <c r="JE153" s="86">
        <f t="shared" si="173"/>
        <v>7.9846807711741834E-4</v>
      </c>
      <c r="JF153" s="86">
        <f t="shared" si="173"/>
        <v>1.4770108231737912E-3</v>
      </c>
      <c r="JG153" s="86">
        <f t="shared" si="173"/>
        <v>1.5226189384393606E-3</v>
      </c>
      <c r="JH153" s="86">
        <f t="shared" si="173"/>
        <v>2.8252227284461724E-4</v>
      </c>
      <c r="JI153" s="86">
        <f t="shared" si="173"/>
        <v>9.2277668193111492E-4</v>
      </c>
      <c r="JJ153" s="86">
        <f t="shared" si="173"/>
        <v>3.8695304419242456E-4</v>
      </c>
      <c r="JK153" s="86">
        <f t="shared" si="173"/>
        <v>1.0826624961741405E-3</v>
      </c>
      <c r="JL153" s="86">
        <f t="shared" si="173"/>
        <v>4.0180668128769054E-4</v>
      </c>
      <c r="JM153" s="86">
        <f t="shared" si="173"/>
        <v>2.7751924008440837E-3</v>
      </c>
    </row>
    <row r="154" spans="2:273" x14ac:dyDescent="0.25">
      <c r="B154" s="2">
        <v>127</v>
      </c>
      <c r="C154" s="37">
        <v>88.147999999999996</v>
      </c>
      <c r="D154" s="37">
        <v>91.033000000000001</v>
      </c>
      <c r="E154" s="37">
        <v>85.197000000000003</v>
      </c>
      <c r="F154" s="37">
        <v>86.623000000000005</v>
      </c>
      <c r="G154" s="37">
        <v>89.525000000000006</v>
      </c>
      <c r="H154" s="37">
        <v>90.15</v>
      </c>
      <c r="I154" s="37">
        <v>87.867000000000004</v>
      </c>
      <c r="J154" s="37">
        <v>89.305000000000007</v>
      </c>
      <c r="K154" s="37">
        <v>87.617000000000004</v>
      </c>
      <c r="L154" s="37">
        <v>91.677999999999997</v>
      </c>
      <c r="M154" s="37">
        <v>89.2</v>
      </c>
      <c r="N154" s="37">
        <v>88.018000000000001</v>
      </c>
      <c r="O154" s="37">
        <v>90.344999999999999</v>
      </c>
      <c r="P154" s="37">
        <v>93.119</v>
      </c>
      <c r="Q154" s="37">
        <v>96.566999999999993</v>
      </c>
      <c r="S154" s="4">
        <f t="shared" si="174"/>
        <v>90.602651653946225</v>
      </c>
      <c r="T154" s="4">
        <f t="shared" si="174"/>
        <v>89.593012473408535</v>
      </c>
      <c r="U154" s="4">
        <f t="shared" si="174"/>
        <v>88.199238663795839</v>
      </c>
      <c r="V154" s="4">
        <f t="shared" si="174"/>
        <v>87.937939085233168</v>
      </c>
      <c r="W154" s="4">
        <f t="shared" si="174"/>
        <v>89.848308287851921</v>
      </c>
      <c r="X154" s="4">
        <f t="shared" si="174"/>
        <v>89.770149942213934</v>
      </c>
      <c r="Y154" s="4">
        <f t="shared" si="174"/>
        <v>87.800101605616391</v>
      </c>
      <c r="Z154" s="4">
        <f t="shared" si="174"/>
        <v>89.096506965428617</v>
      </c>
      <c r="AA154" s="4">
        <f t="shared" si="174"/>
        <v>88.409448147626563</v>
      </c>
      <c r="AB154" s="4">
        <f t="shared" si="174"/>
        <v>90.69823570502578</v>
      </c>
      <c r="AC154" s="4">
        <f t="shared" si="174"/>
        <v>89.308282048335499</v>
      </c>
      <c r="AD154" s="4">
        <f t="shared" si="174"/>
        <v>87.998398766314068</v>
      </c>
      <c r="AE154" s="4">
        <f t="shared" si="174"/>
        <v>89.642040353305816</v>
      </c>
      <c r="AF154" s="4">
        <f t="shared" si="174"/>
        <v>91.732470939815386</v>
      </c>
      <c r="AG154" s="4">
        <f t="shared" si="174"/>
        <v>97.254856862895963</v>
      </c>
      <c r="AI154" s="4">
        <f t="shared" si="175"/>
        <v>-2.4546516539462289</v>
      </c>
      <c r="AJ154" s="4">
        <f t="shared" si="175"/>
        <v>1.4399875265914659</v>
      </c>
      <c r="AK154" s="4">
        <f t="shared" si="175"/>
        <v>-3.0022386637958363</v>
      </c>
      <c r="AL154" s="4">
        <f t="shared" si="175"/>
        <v>-1.3149390852331635</v>
      </c>
      <c r="AM154" s="4">
        <f t="shared" si="175"/>
        <v>-0.32330828785191557</v>
      </c>
      <c r="AN154" s="4">
        <f t="shared" si="175"/>
        <v>0.37985005778607217</v>
      </c>
      <c r="AO154" s="4">
        <f t="shared" si="175"/>
        <v>6.6898394383613891E-2</v>
      </c>
      <c r="AP154" s="4">
        <f t="shared" si="175"/>
        <v>0.20849303457139001</v>
      </c>
      <c r="AQ154" s="4">
        <f t="shared" si="175"/>
        <v>-0.79244814762655835</v>
      </c>
      <c r="AR154" s="4">
        <f t="shared" si="175"/>
        <v>0.97976429497421691</v>
      </c>
      <c r="AS154" s="4">
        <f t="shared" si="175"/>
        <v>-0.10828204833549648</v>
      </c>
      <c r="AT154" s="4">
        <f t="shared" si="175"/>
        <v>1.9601233685932584E-2</v>
      </c>
      <c r="AU154" s="4">
        <f t="shared" si="175"/>
        <v>0.70295964669418254</v>
      </c>
      <c r="AV154" s="4">
        <f t="shared" si="175"/>
        <v>1.3865290601846141</v>
      </c>
      <c r="AW154" s="4">
        <f t="shared" si="175"/>
        <v>-0.68785686289596981</v>
      </c>
      <c r="AY154" s="2">
        <f t="shared" si="167"/>
        <v>90.602274725519237</v>
      </c>
      <c r="AZ154" s="2">
        <f t="shared" si="167"/>
        <v>89.58022879593679</v>
      </c>
      <c r="BA154" s="2">
        <f t="shared" si="167"/>
        <v>87.879900510752975</v>
      </c>
      <c r="BB154" s="2">
        <f t="shared" si="167"/>
        <v>87.922837669515502</v>
      </c>
      <c r="BC154" s="2">
        <f t="shared" si="167"/>
        <v>89.845037945583059</v>
      </c>
      <c r="BD154" s="2">
        <f t="shared" si="167"/>
        <v>89.765269053203781</v>
      </c>
      <c r="BE154" s="2">
        <f t="shared" si="167"/>
        <v>87.730369373044681</v>
      </c>
      <c r="BF154" s="2">
        <f t="shared" si="167"/>
        <v>88.708838409767992</v>
      </c>
      <c r="BG154" s="2">
        <f t="shared" si="167"/>
        <v>87.986258799074221</v>
      </c>
      <c r="BH154" s="2">
        <f t="shared" si="167"/>
        <v>90.643486114640098</v>
      </c>
      <c r="BI154" s="2">
        <f t="shared" si="167"/>
        <v>88.94677606299706</v>
      </c>
      <c r="BJ154" s="2">
        <f t="shared" si="167"/>
        <v>87.856302054652417</v>
      </c>
      <c r="BK154" s="2">
        <f t="shared" si="167"/>
        <v>89.618264451302196</v>
      </c>
      <c r="BL154" s="2">
        <f t="shared" si="167"/>
        <v>91.522074820064773</v>
      </c>
      <c r="BM154" s="2">
        <f t="shared" si="167"/>
        <v>95.679249412948806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88.147999999999996</v>
      </c>
      <c r="CF154" s="2">
        <f t="shared" si="168"/>
        <v>91.033000000000001</v>
      </c>
      <c r="CG154" s="2" t="str">
        <f t="shared" si="168"/>
        <v/>
      </c>
      <c r="CH154" s="2">
        <f t="shared" si="168"/>
        <v>86.623000000000005</v>
      </c>
      <c r="CI154" s="2">
        <f t="shared" si="168"/>
        <v>89.525000000000006</v>
      </c>
      <c r="CJ154" s="2">
        <f t="shared" si="168"/>
        <v>90.15</v>
      </c>
      <c r="CK154" s="2">
        <f t="shared" si="168"/>
        <v>87.867000000000004</v>
      </c>
      <c r="CL154" s="2">
        <f t="shared" si="168"/>
        <v>89.305000000000007</v>
      </c>
      <c r="CM154" s="2">
        <f t="shared" si="168"/>
        <v>87.617000000000004</v>
      </c>
      <c r="CN154" s="2">
        <f t="shared" si="168"/>
        <v>91.677999999999997</v>
      </c>
      <c r="CO154" s="2">
        <f t="shared" si="168"/>
        <v>89.2</v>
      </c>
      <c r="CP154" s="2">
        <f t="shared" si="168"/>
        <v>88.018000000000001</v>
      </c>
      <c r="CQ154" s="2">
        <f t="shared" si="168"/>
        <v>90.344999999999999</v>
      </c>
      <c r="CR154" s="2">
        <f t="shared" si="168"/>
        <v>93.119</v>
      </c>
      <c r="CS154" s="2">
        <f t="shared" si="168"/>
        <v>96.566999999999993</v>
      </c>
      <c r="CU154" s="2">
        <f t="shared" si="110"/>
        <v>88.147999999999996</v>
      </c>
      <c r="CV154" s="2">
        <f t="shared" si="111"/>
        <v>91.033000000000001</v>
      </c>
      <c r="CW154" s="2" t="str">
        <f t="shared" si="112"/>
        <v/>
      </c>
      <c r="CX154" s="2">
        <f t="shared" si="113"/>
        <v>86.623000000000005</v>
      </c>
      <c r="CY154" s="2">
        <f t="shared" si="114"/>
        <v>89.525000000000006</v>
      </c>
      <c r="CZ154" s="2">
        <f t="shared" si="115"/>
        <v>90.15</v>
      </c>
      <c r="DA154" s="2">
        <f t="shared" si="116"/>
        <v>87.867000000000004</v>
      </c>
      <c r="DB154" s="2">
        <f t="shared" si="117"/>
        <v>89.305000000000007</v>
      </c>
      <c r="DC154" s="2">
        <f t="shared" si="118"/>
        <v>87.617000000000004</v>
      </c>
      <c r="DD154" s="2">
        <f t="shared" si="119"/>
        <v>91.677999999999997</v>
      </c>
      <c r="DE154" s="2">
        <f t="shared" si="120"/>
        <v>89.2</v>
      </c>
      <c r="DF154" s="2">
        <f t="shared" si="121"/>
        <v>88.018000000000001</v>
      </c>
      <c r="DG154" s="2">
        <f t="shared" si="122"/>
        <v>90.344999999999999</v>
      </c>
      <c r="DH154" s="2">
        <f t="shared" si="123"/>
        <v>93.119</v>
      </c>
      <c r="DI154" s="2">
        <f t="shared" si="124"/>
        <v>96.566999999999993</v>
      </c>
      <c r="DK154" s="2">
        <f t="shared" si="176"/>
        <v>116.296744934334</v>
      </c>
      <c r="DL154" s="2">
        <f t="shared" si="176"/>
        <v>121.12469832585624</v>
      </c>
      <c r="DM154" s="2">
        <f t="shared" si="176"/>
        <v>117.9356635846373</v>
      </c>
      <c r="DN154" s="2">
        <f t="shared" si="176"/>
        <v>118.01301958638803</v>
      </c>
      <c r="DO154" s="2">
        <f t="shared" si="176"/>
        <v>116.54781978334609</v>
      </c>
      <c r="DP154" s="2">
        <f t="shared" si="176"/>
        <v>120.23628259838787</v>
      </c>
      <c r="DQ154" s="2">
        <f t="shared" si="176"/>
        <v>117.48729784440312</v>
      </c>
      <c r="DR154" s="2">
        <f t="shared" si="176"/>
        <v>122.67868146718146</v>
      </c>
      <c r="DS154" s="2">
        <f t="shared" si="176"/>
        <v>113.12977142857143</v>
      </c>
      <c r="DT154" s="2">
        <f t="shared" si="176"/>
        <v>111.10615248281134</v>
      </c>
      <c r="DU154" s="2">
        <f t="shared" si="176"/>
        <v>115.33602857142857</v>
      </c>
      <c r="DV154" s="2">
        <f t="shared" si="176"/>
        <v>123.79706078431373</v>
      </c>
      <c r="DW154" s="2">
        <f t="shared" si="176"/>
        <v>120.87228571428571</v>
      </c>
      <c r="DX154" s="2">
        <f t="shared" si="176"/>
        <v>121.24604634581102</v>
      </c>
      <c r="DY154" s="2">
        <f t="shared" si="176"/>
        <v>110.52255862068965</v>
      </c>
      <c r="EA154" s="2">
        <f t="shared" si="152"/>
        <v>90.441051087062505</v>
      </c>
      <c r="EB154" s="2">
        <f t="shared" si="152"/>
        <v>89.352413176227728</v>
      </c>
      <c r="EC154" s="2">
        <f t="shared" si="152"/>
        <v>87.763628703094156</v>
      </c>
      <c r="ED154" s="2">
        <f t="shared" si="152"/>
        <v>88.009337474710804</v>
      </c>
      <c r="EE154" s="2">
        <f t="shared" si="152"/>
        <v>89.878274183610571</v>
      </c>
      <c r="EF154" s="2">
        <f t="shared" si="152"/>
        <v>89.733651673211043</v>
      </c>
      <c r="EG154" s="2">
        <f t="shared" si="152"/>
        <v>87.662382385491412</v>
      </c>
      <c r="EH154" s="2">
        <f t="shared" si="152"/>
        <v>88.695874532052585</v>
      </c>
      <c r="EI154" s="2">
        <f t="shared" si="152"/>
        <v>87.932938957149162</v>
      </c>
      <c r="EJ154" s="2">
        <f t="shared" si="152"/>
        <v>90.726516090437229</v>
      </c>
      <c r="EK154" s="2">
        <f t="shared" si="152"/>
        <v>88.939938488450963</v>
      </c>
      <c r="EL154" s="2">
        <f t="shared" si="179"/>
        <v>87.638616066275731</v>
      </c>
      <c r="EM154" s="2">
        <f t="shared" si="135"/>
        <v>89.60673033048883</v>
      </c>
      <c r="EN154" s="2">
        <f t="shared" si="135"/>
        <v>91.538091863204031</v>
      </c>
      <c r="EO154" s="2">
        <f t="shared" si="135"/>
        <v>95.987113083028618</v>
      </c>
      <c r="EQ154" s="2">
        <f t="shared" si="177"/>
        <v>91.060381853643747</v>
      </c>
      <c r="ER154" s="2">
        <f t="shared" si="177"/>
        <v>90.098917020726617</v>
      </c>
      <c r="ES154" s="2">
        <f t="shared" si="177"/>
        <v>88.052231686343816</v>
      </c>
      <c r="ET154" s="2">
        <f t="shared" si="177"/>
        <v>87.674635047432673</v>
      </c>
      <c r="EU154" s="2">
        <f t="shared" si="177"/>
        <v>89.716763169064961</v>
      </c>
      <c r="EV154" s="2">
        <f t="shared" si="177"/>
        <v>89.802174795640326</v>
      </c>
      <c r="EW154" s="2">
        <f t="shared" si="177"/>
        <v>87.846761113082266</v>
      </c>
      <c r="EX154" s="2">
        <f t="shared" si="177"/>
        <v>88.692202912522831</v>
      </c>
      <c r="EY154" s="2">
        <f t="shared" si="177"/>
        <v>88.059394302413153</v>
      </c>
      <c r="EZ154" s="2">
        <f t="shared" si="177"/>
        <v>90.428472928528478</v>
      </c>
      <c r="FA154" s="2">
        <f t="shared" si="177"/>
        <v>88.924831601534123</v>
      </c>
      <c r="FB154" s="2">
        <f t="shared" si="177"/>
        <v>88.276360728003951</v>
      </c>
      <c r="FC154" s="2">
        <f t="shared" si="177"/>
        <v>89.598498215196315</v>
      </c>
      <c r="FD154" s="2">
        <f t="shared" si="177"/>
        <v>91.416797900886507</v>
      </c>
      <c r="FE154" s="2">
        <f t="shared" si="177"/>
        <v>94.544914302804628</v>
      </c>
      <c r="FG154" s="2">
        <f t="shared" si="178"/>
        <v>0.99961751068344373</v>
      </c>
      <c r="FH154" s="2">
        <f t="shared" si="178"/>
        <v>0.99962041192823936</v>
      </c>
      <c r="FI154" s="2">
        <f t="shared" si="178"/>
        <v>0.99963286073485924</v>
      </c>
      <c r="FJ154" s="2">
        <f t="shared" si="178"/>
        <v>0.99964004183634547</v>
      </c>
      <c r="FK154" s="2">
        <f t="shared" si="178"/>
        <v>0.99961331951064769</v>
      </c>
      <c r="FL154" s="2">
        <f t="shared" si="178"/>
        <v>0.99958260057219728</v>
      </c>
      <c r="FM154" s="2">
        <f t="shared" si="178"/>
        <v>0.99961086938048571</v>
      </c>
      <c r="FN154" s="2">
        <f t="shared" si="178"/>
        <v>0.99958174712679482</v>
      </c>
      <c r="FO154" s="2">
        <f t="shared" si="178"/>
        <v>0.99957918280306179</v>
      </c>
      <c r="FP154" s="2">
        <f t="shared" si="178"/>
        <v>0.9995265639475911</v>
      </c>
      <c r="FQ154" s="2">
        <f t="shared" si="178"/>
        <v>0.99955267676011106</v>
      </c>
      <c r="FR154" s="2">
        <f t="shared" si="178"/>
        <v>0.9995835186189963</v>
      </c>
      <c r="FS154" s="2">
        <f t="shared" si="178"/>
        <v>0.99955592448061215</v>
      </c>
      <c r="FT154" s="2">
        <f t="shared" si="178"/>
        <v>0.99952579214437487</v>
      </c>
      <c r="FU154" s="2">
        <f t="shared" si="178"/>
        <v>0.99950765316788182</v>
      </c>
      <c r="FW154" s="2">
        <f t="shared" si="169"/>
        <v>0.244351031716665</v>
      </c>
      <c r="FX154" s="2">
        <f t="shared" si="169"/>
        <v>0.28902093518154059</v>
      </c>
      <c r="FY154" s="2">
        <f t="shared" si="169"/>
        <v>0.36449543161378356</v>
      </c>
      <c r="FZ154" s="2">
        <f t="shared" si="169"/>
        <v>0.29070561663492234</v>
      </c>
      <c r="GA154" s="2">
        <f t="shared" si="169"/>
        <v>0.2696338147174025</v>
      </c>
      <c r="GB154" s="2">
        <f t="shared" si="169"/>
        <v>0.27560914664384212</v>
      </c>
      <c r="GC154" s="2">
        <f t="shared" si="169"/>
        <v>0.30579015519026415</v>
      </c>
      <c r="GD154" s="2">
        <f t="shared" si="169"/>
        <v>0.34032091687877125</v>
      </c>
      <c r="GE154" s="2">
        <f t="shared" si="169"/>
        <v>0.33779973020154319</v>
      </c>
      <c r="GF154" s="2">
        <f t="shared" si="169"/>
        <v>0.31095640579948985</v>
      </c>
      <c r="GG154" s="2">
        <f t="shared" si="169"/>
        <v>0.32898968646430948</v>
      </c>
      <c r="GH154" s="2">
        <f t="shared" si="169"/>
        <v>0.31772381886578988</v>
      </c>
      <c r="GI154" s="2">
        <f t="shared" si="169"/>
        <v>0.28548518201258366</v>
      </c>
      <c r="GJ154" s="2">
        <f t="shared" si="169"/>
        <v>0.24819692550452932</v>
      </c>
      <c r="GK154" s="2">
        <f t="shared" si="169"/>
        <v>0.2184304653168401</v>
      </c>
      <c r="GM154" s="86">
        <f t="shared" si="170"/>
        <v>1.7964403371633878E-130</v>
      </c>
      <c r="GN154" s="86">
        <f t="shared" si="170"/>
        <v>2.7278900522918494E-135</v>
      </c>
      <c r="GO154" s="86">
        <f t="shared" si="170"/>
        <v>1.478962048384954E-179</v>
      </c>
      <c r="GP154" s="86">
        <f t="shared" si="170"/>
        <v>1.4477904859292337E-192</v>
      </c>
      <c r="GQ154" s="86">
        <f t="shared" si="170"/>
        <v>2.5651640134667009E-187</v>
      </c>
      <c r="GR154" s="86">
        <f t="shared" si="170"/>
        <v>9.7101073549204194E-192</v>
      </c>
      <c r="GS154" s="86">
        <f t="shared" si="170"/>
        <v>1.326540968189446E-175</v>
      </c>
      <c r="GT154" s="86">
        <f t="shared" si="170"/>
        <v>2.9221705700439658E-157</v>
      </c>
      <c r="GU154" s="86">
        <f t="shared" si="170"/>
        <v>7.263848094664002E-154</v>
      </c>
      <c r="GV154" s="86">
        <f t="shared" si="170"/>
        <v>2.0656287348677604E-162</v>
      </c>
      <c r="GW154" s="86">
        <f t="shared" si="170"/>
        <v>1.8241145121492725E-196</v>
      </c>
      <c r="GX154" s="86">
        <f t="shared" si="170"/>
        <v>3.8255671496636779E-185</v>
      </c>
      <c r="GY154" s="86">
        <f t="shared" si="170"/>
        <v>3.4451934179324662E-138</v>
      </c>
      <c r="GZ154" s="86">
        <f t="shared" si="170"/>
        <v>1.1034935485852654E-145</v>
      </c>
      <c r="HA154" s="86">
        <f t="shared" si="170"/>
        <v>4.9013190990229508E-185</v>
      </c>
      <c r="HC154" s="86">
        <f t="shared" ref="HC154:HH213" si="181" xml:space="preserve"> _xlfn.NORM.DIST($B154, C$8, ABS(C$12), TRUE) * _xlfn.NORM.DIST(($B154 - C$8)*C$16, 0, ABS(C$12), TRUE) * 2</f>
        <v>7.7462281545416979E-104</v>
      </c>
      <c r="HD154" s="86">
        <f t="shared" si="181"/>
        <v>1.5412322056264903E-107</v>
      </c>
      <c r="HE154" s="86">
        <f t="shared" si="181"/>
        <v>8.8452839217186749E-143</v>
      </c>
      <c r="HF154" s="86">
        <f t="shared" si="180"/>
        <v>2.1852982045057331E-135</v>
      </c>
      <c r="HG154" s="86">
        <f t="shared" si="180"/>
        <v>5.2649995437388301E-122</v>
      </c>
      <c r="HH154" s="86">
        <f t="shared" si="180"/>
        <v>1.259365641659975E-167</v>
      </c>
      <c r="HI154" s="86">
        <f t="shared" si="180"/>
        <v>8.280792477377295E-123</v>
      </c>
      <c r="HJ154" s="86">
        <f t="shared" si="180"/>
        <v>1.9243460713931917E-117</v>
      </c>
      <c r="HK154" s="86">
        <f t="shared" si="180"/>
        <v>1.9567967354938221E-126</v>
      </c>
      <c r="HL154" s="86">
        <f t="shared" si="161"/>
        <v>1.3404187729555486E-130</v>
      </c>
      <c r="HM154" s="86">
        <f t="shared" si="161"/>
        <v>3.3324493937938729E-162</v>
      </c>
      <c r="HN154" s="86">
        <f t="shared" si="161"/>
        <v>3.2510926190280386E-110</v>
      </c>
      <c r="HO154" s="86">
        <f t="shared" si="161"/>
        <v>1.1524610810408188E-110</v>
      </c>
      <c r="HP154" s="86">
        <f t="shared" si="161"/>
        <v>7.1282598639230147E-93</v>
      </c>
      <c r="HQ154" s="86">
        <f t="shared" si="161"/>
        <v>2.7080953542856268E-109</v>
      </c>
      <c r="HS154" s="86">
        <f t="shared" si="171"/>
        <v>5.8832665121588872E-3</v>
      </c>
      <c r="HT154" s="86">
        <f t="shared" si="171"/>
        <v>1.9913877507194197E-4</v>
      </c>
      <c r="HU154" s="86">
        <f t="shared" si="171"/>
        <v>4.2466502248719631E-4</v>
      </c>
      <c r="HV154" s="86">
        <f t="shared" si="171"/>
        <v>3.3048600653535196E-4</v>
      </c>
      <c r="HW154" s="86">
        <f t="shared" si="171"/>
        <v>7.9546334884048303E-4</v>
      </c>
      <c r="HX154" s="86">
        <f t="shared" si="171"/>
        <v>5.4280194387371767E-4</v>
      </c>
      <c r="HY154" s="86">
        <f t="shared" si="171"/>
        <v>2.7709324416144872E-4</v>
      </c>
      <c r="HZ154" s="86">
        <f t="shared" si="171"/>
        <v>7.1503964106447518E-5</v>
      </c>
      <c r="IA154" s="86">
        <f t="shared" si="171"/>
        <v>8.0827962360532576E-5</v>
      </c>
      <c r="IB154" s="86">
        <f t="shared" si="171"/>
        <v>7.1655118126248452E-5</v>
      </c>
      <c r="IC154" s="86">
        <f t="shared" si="171"/>
        <v>9.1501304163137226E-5</v>
      </c>
      <c r="ID154" s="86">
        <f t="shared" si="171"/>
        <v>6.1232198429185083E-5</v>
      </c>
      <c r="IE154" s="86">
        <f t="shared" si="171"/>
        <v>4.6129888370139094E-4</v>
      </c>
      <c r="IF154" s="86">
        <f t="shared" si="171"/>
        <v>2.3068232358388691E-5</v>
      </c>
      <c r="IG154" s="86">
        <f t="shared" si="171"/>
        <v>1.0532676216688217E-4</v>
      </c>
      <c r="II154" s="86">
        <f t="shared" si="172"/>
        <v>6.9408568427208389E-5</v>
      </c>
      <c r="IJ154" s="86">
        <f t="shared" si="172"/>
        <v>4.4326698438567301E-4</v>
      </c>
      <c r="IK154" s="86">
        <f t="shared" si="172"/>
        <v>2.301281458548873E-2</v>
      </c>
      <c r="IL154" s="86">
        <f t="shared" si="172"/>
        <v>2.5236354922741482E-4</v>
      </c>
      <c r="IM154" s="86">
        <f t="shared" si="172"/>
        <v>4.1972531757059261E-5</v>
      </c>
      <c r="IN154" s="86">
        <f t="shared" si="172"/>
        <v>4.6661873841227337E-5</v>
      </c>
      <c r="IO154" s="86">
        <f t="shared" si="172"/>
        <v>6.1184929249482049E-4</v>
      </c>
      <c r="IP154" s="86">
        <f t="shared" si="172"/>
        <v>4.4497049176221368E-3</v>
      </c>
      <c r="IQ154" s="86">
        <f t="shared" si="172"/>
        <v>4.4429617225563356E-3</v>
      </c>
      <c r="IR154" s="86">
        <f t="shared" si="172"/>
        <v>4.3525141723845402E-4</v>
      </c>
      <c r="IS154" s="86">
        <f t="shared" si="172"/>
        <v>2.5202824079718711E-3</v>
      </c>
      <c r="IT154" s="86">
        <f t="shared" si="172"/>
        <v>9.5234451481081804E-4</v>
      </c>
      <c r="IU154" s="86">
        <f t="shared" si="172"/>
        <v>1.4039259150214941E-4</v>
      </c>
      <c r="IV154" s="86">
        <f t="shared" si="172"/>
        <v>8.7108111879282291E-4</v>
      </c>
      <c r="IW154" s="86">
        <f t="shared" si="172"/>
        <v>4.6867987032757873E-3</v>
      </c>
      <c r="IY154" s="86">
        <f t="shared" si="173"/>
        <v>5.9526750805860952E-3</v>
      </c>
      <c r="IZ154" s="86">
        <f t="shared" si="173"/>
        <v>6.4240575945761504E-4</v>
      </c>
      <c r="JA154" s="86">
        <f t="shared" si="173"/>
        <v>2.3437479607975927E-2</v>
      </c>
      <c r="JB154" s="86">
        <f t="shared" si="173"/>
        <v>5.8284955576276684E-4</v>
      </c>
      <c r="JC154" s="86">
        <f t="shared" si="173"/>
        <v>8.3743588059754224E-4</v>
      </c>
      <c r="JD154" s="86">
        <f t="shared" si="173"/>
        <v>5.8946381771494505E-4</v>
      </c>
      <c r="JE154" s="86">
        <f t="shared" si="173"/>
        <v>8.8894253665626922E-4</v>
      </c>
      <c r="JF154" s="86">
        <f t="shared" si="173"/>
        <v>4.5212088817285839E-3</v>
      </c>
      <c r="JG154" s="86">
        <f t="shared" si="173"/>
        <v>4.5237896849168683E-3</v>
      </c>
      <c r="JH154" s="86">
        <f t="shared" si="173"/>
        <v>5.0690653536470244E-4</v>
      </c>
      <c r="JI154" s="86">
        <f t="shared" si="173"/>
        <v>2.6117837121350084E-3</v>
      </c>
      <c r="JJ154" s="86">
        <f t="shared" si="173"/>
        <v>1.0135767132400031E-3</v>
      </c>
      <c r="JK154" s="86">
        <f t="shared" si="173"/>
        <v>6.0169147520354037E-4</v>
      </c>
      <c r="JL154" s="86">
        <f t="shared" si="173"/>
        <v>8.9414935115121163E-4</v>
      </c>
      <c r="JM154" s="86">
        <f t="shared" si="173"/>
        <v>4.7921254654426692E-3</v>
      </c>
    </row>
    <row r="155" spans="2:273" x14ac:dyDescent="0.25">
      <c r="B155" s="2">
        <v>128</v>
      </c>
      <c r="C155" s="37">
        <v>88.262</v>
      </c>
      <c r="D155" s="37">
        <v>88.852000000000004</v>
      </c>
      <c r="E155" s="37">
        <v>85.869</v>
      </c>
      <c r="F155" s="37">
        <v>88.492000000000004</v>
      </c>
      <c r="G155" s="37">
        <v>89.507999999999996</v>
      </c>
      <c r="H155" s="37">
        <v>89.516999999999996</v>
      </c>
      <c r="I155" s="37">
        <v>88.332999999999998</v>
      </c>
      <c r="J155" s="37">
        <v>88.406999999999996</v>
      </c>
      <c r="K155" s="37">
        <v>88.283000000000001</v>
      </c>
      <c r="L155" s="37">
        <v>91.831000000000003</v>
      </c>
      <c r="M155" s="37">
        <v>89.983000000000004</v>
      </c>
      <c r="N155" s="37">
        <v>88.649000000000001</v>
      </c>
      <c r="O155" s="37">
        <v>87.241</v>
      </c>
      <c r="P155" s="37">
        <v>92.236999999999995</v>
      </c>
      <c r="Q155" s="37">
        <v>99.183000000000007</v>
      </c>
      <c r="S155" s="4">
        <f t="shared" si="174"/>
        <v>90.428933956509354</v>
      </c>
      <c r="T155" s="4">
        <f t="shared" si="174"/>
        <v>89.432427673728725</v>
      </c>
      <c r="U155" s="4">
        <f t="shared" si="174"/>
        <v>88.368388321697296</v>
      </c>
      <c r="V155" s="4">
        <f t="shared" si="174"/>
        <v>87.829578776037096</v>
      </c>
      <c r="W155" s="4">
        <f t="shared" si="174"/>
        <v>89.686739381803008</v>
      </c>
      <c r="X155" s="4">
        <f t="shared" si="174"/>
        <v>89.611114657209825</v>
      </c>
      <c r="Y155" s="4">
        <f t="shared" si="174"/>
        <v>87.773783853048556</v>
      </c>
      <c r="Z155" s="4">
        <f t="shared" si="174"/>
        <v>89.573315435037344</v>
      </c>
      <c r="AA155" s="4">
        <f t="shared" si="174"/>
        <v>88.955884451224406</v>
      </c>
      <c r="AB155" s="4">
        <f t="shared" si="174"/>
        <v>90.692392917697646</v>
      </c>
      <c r="AC155" s="4">
        <f t="shared" si="174"/>
        <v>89.785703438309767</v>
      </c>
      <c r="AD155" s="4">
        <f t="shared" si="174"/>
        <v>88.153550619868383</v>
      </c>
      <c r="AE155" s="4">
        <f t="shared" si="174"/>
        <v>89.562961409897071</v>
      </c>
      <c r="AF155" s="4">
        <f t="shared" si="174"/>
        <v>91.894410501488863</v>
      </c>
      <c r="AG155" s="4">
        <f t="shared" si="174"/>
        <v>98.321393811660926</v>
      </c>
      <c r="AI155" s="4">
        <f t="shared" si="175"/>
        <v>-2.1669339565093537</v>
      </c>
      <c r="AJ155" s="4">
        <f t="shared" si="175"/>
        <v>-0.58042767372872106</v>
      </c>
      <c r="AK155" s="4">
        <f t="shared" si="175"/>
        <v>-2.4993883216972961</v>
      </c>
      <c r="AL155" s="4">
        <f t="shared" si="175"/>
        <v>0.66242122396290881</v>
      </c>
      <c r="AM155" s="4">
        <f t="shared" si="175"/>
        <v>-0.17873938180301252</v>
      </c>
      <c r="AN155" s="4">
        <f t="shared" si="175"/>
        <v>-9.4114657209829033E-2</v>
      </c>
      <c r="AO155" s="4">
        <f t="shared" si="175"/>
        <v>0.55921614695144228</v>
      </c>
      <c r="AP155" s="4">
        <f t="shared" si="175"/>
        <v>-1.1663154350373475</v>
      </c>
      <c r="AQ155" s="4">
        <f t="shared" si="175"/>
        <v>-0.67288445122440521</v>
      </c>
      <c r="AR155" s="4">
        <f t="shared" si="175"/>
        <v>1.1386070823023573</v>
      </c>
      <c r="AS155" s="4">
        <f t="shared" si="175"/>
        <v>0.19729656169023713</v>
      </c>
      <c r="AT155" s="4">
        <f t="shared" si="175"/>
        <v>0.49544938013161754</v>
      </c>
      <c r="AU155" s="4">
        <f t="shared" si="175"/>
        <v>-2.3219614098970709</v>
      </c>
      <c r="AV155" s="4">
        <f t="shared" si="175"/>
        <v>0.3425894985111313</v>
      </c>
      <c r="AW155" s="4">
        <f t="shared" si="175"/>
        <v>0.86160618833908131</v>
      </c>
      <c r="AY155" s="2">
        <f t="shared" si="167"/>
        <v>90.427695831619303</v>
      </c>
      <c r="AZ155" s="2">
        <f t="shared" si="167"/>
        <v>89.391963187019527</v>
      </c>
      <c r="BA155" s="2">
        <f t="shared" si="167"/>
        <v>87.743208552306243</v>
      </c>
      <c r="BB155" s="2">
        <f t="shared" si="167"/>
        <v>87.775901333017032</v>
      </c>
      <c r="BC155" s="2">
        <f t="shared" si="167"/>
        <v>89.672836675391224</v>
      </c>
      <c r="BD155" s="2">
        <f t="shared" si="167"/>
        <v>89.589853673095718</v>
      </c>
      <c r="BE155" s="2">
        <f t="shared" si="167"/>
        <v>87.5440105795915</v>
      </c>
      <c r="BF155" s="2">
        <f t="shared" si="167"/>
        <v>88.553811523603827</v>
      </c>
      <c r="BG155" s="2">
        <f t="shared" si="167"/>
        <v>87.858975676407439</v>
      </c>
      <c r="BH155" s="2">
        <f t="shared" si="167"/>
        <v>90.491994707105746</v>
      </c>
      <c r="BI155" s="2">
        <f t="shared" si="167"/>
        <v>88.770378564682147</v>
      </c>
      <c r="BJ155" s="2">
        <f t="shared" si="167"/>
        <v>87.692275777160404</v>
      </c>
      <c r="BK155" s="2">
        <f t="shared" si="167"/>
        <v>89.471912265742901</v>
      </c>
      <c r="BL155" s="2">
        <f t="shared" si="167"/>
        <v>91.392703293872628</v>
      </c>
      <c r="BM155" s="2">
        <f t="shared" si="167"/>
        <v>95.573443985125195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88.262</v>
      </c>
      <c r="CF155" s="2">
        <f t="shared" si="168"/>
        <v>88.852000000000004</v>
      </c>
      <c r="CG155" s="2" t="str">
        <f t="shared" si="168"/>
        <v/>
      </c>
      <c r="CH155" s="2">
        <f t="shared" si="168"/>
        <v>88.492000000000004</v>
      </c>
      <c r="CI155" s="2">
        <f t="shared" si="168"/>
        <v>89.507999999999996</v>
      </c>
      <c r="CJ155" s="2">
        <f t="shared" si="168"/>
        <v>89.516999999999996</v>
      </c>
      <c r="CK155" s="2">
        <f t="shared" si="168"/>
        <v>88.332999999999998</v>
      </c>
      <c r="CL155" s="2" t="str">
        <f t="shared" si="168"/>
        <v/>
      </c>
      <c r="CM155" s="2" t="str">
        <f t="shared" si="168"/>
        <v/>
      </c>
      <c r="CN155" s="2">
        <f t="shared" si="168"/>
        <v>91.831000000000003</v>
      </c>
      <c r="CO155" s="2">
        <f t="shared" si="168"/>
        <v>89.983000000000004</v>
      </c>
      <c r="CP155" s="2">
        <f t="shared" si="168"/>
        <v>88.649000000000001</v>
      </c>
      <c r="CQ155" s="2">
        <f t="shared" si="168"/>
        <v>87.241</v>
      </c>
      <c r="CR155" s="2">
        <f t="shared" si="168"/>
        <v>92.236999999999995</v>
      </c>
      <c r="CS155" s="2">
        <f t="shared" si="168"/>
        <v>99.183000000000007</v>
      </c>
      <c r="CU155" s="2">
        <f t="shared" ref="CU155:CU218" si="197">IF(AND(IY155 &lt; $DI$22, $B155 &gt; C$7, $B155 &lt; C$233), C155, "")</f>
        <v>88.262</v>
      </c>
      <c r="CV155" s="2">
        <f t="shared" ref="CV155:CV218" si="198">IF(AND(IZ155 &lt; $DI$22, $B155 &gt; D$7, $B155 &lt; D$233), D155, "")</f>
        <v>88.852000000000004</v>
      </c>
      <c r="CW155" s="2" t="str">
        <f t="shared" ref="CW155:CW218" si="199">IF(AND(JA155 &lt; $DI$22, $B155 &gt; E$7, $B155 &lt; E$233), E155, "")</f>
        <v/>
      </c>
      <c r="CX155" s="2">
        <f t="shared" ref="CX155:CX218" si="200">IF(AND(JB155 &lt; $DI$22, $B155 &gt; F$7, $B155 &lt; F$233), F155, "")</f>
        <v>88.492000000000004</v>
      </c>
      <c r="CY155" s="2">
        <f t="shared" ref="CY155:CY218" si="201">IF(AND(JC155 &lt; $DI$22, $B155 &gt; G$7, $B155 &lt; G$233), G155, "")</f>
        <v>89.507999999999996</v>
      </c>
      <c r="CZ155" s="2">
        <f t="shared" ref="CZ155:CZ218" si="202">IF(AND(JD155 &lt; $DI$22, $B155 &gt; H$7, $B155 &lt; H$233), H155, "")</f>
        <v>89.516999999999996</v>
      </c>
      <c r="DA155" s="2">
        <f t="shared" ref="DA155:DA218" si="203">IF(AND(JE155 &lt; $DI$22, $B155 &gt; I$7, $B155 &lt; I$233), I155, "")</f>
        <v>88.332999999999998</v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>
        <f t="shared" ref="DD155:DD218" si="206">IF(AND(JH155 &lt; $DI$22, $B155 &gt; L$7, $B155 &lt; L$233), L155, "")</f>
        <v>91.831000000000003</v>
      </c>
      <c r="DE155" s="2">
        <f t="shared" ref="DE155:DE218" si="207">IF(AND(JI155 &lt; $DI$22, $B155 &gt; M$7, $B155 &lt; M$233), M155, "")</f>
        <v>89.983000000000004</v>
      </c>
      <c r="DF155" s="2">
        <f t="shared" ref="DF155:DF218" si="208">IF(AND(JJ155 &lt; $DI$22, $B155 &gt; N$7, $B155 &lt; N$233), N155, "")</f>
        <v>88.649000000000001</v>
      </c>
      <c r="DG155" s="2">
        <f t="shared" ref="DG155:DG218" si="209">IF(AND(JK155 &lt; $DI$22, $B155 &gt; O$7, $B155 &lt; O$233), O155, "")</f>
        <v>87.241</v>
      </c>
      <c r="DH155" s="2">
        <f t="shared" ref="DH155:DH218" si="210">IF(AND(JL155 &lt; $DI$22, $B155 &gt; P$7, $B155 &lt; P$233), P155, "")</f>
        <v>92.236999999999995</v>
      </c>
      <c r="DI155" s="2">
        <f t="shared" ref="DI155:DI218" si="211">IF(AND(JM155 &lt; $DI$22, $B155 &gt; Q$7, $B155 &lt; Q$233), Q155, "")</f>
        <v>99.183000000000007</v>
      </c>
      <c r="DK155" s="2">
        <f t="shared" si="176"/>
        <v>116.34754559099441</v>
      </c>
      <c r="DL155" s="2">
        <f t="shared" si="176"/>
        <v>121.24008184702924</v>
      </c>
      <c r="DM155" s="2">
        <f t="shared" si="176"/>
        <v>118.0574547178758</v>
      </c>
      <c r="DN155" s="2">
        <f t="shared" si="176"/>
        <v>118.1200833789255</v>
      </c>
      <c r="DO155" s="2">
        <f t="shared" si="176"/>
        <v>116.61963573695151</v>
      </c>
      <c r="DP155" s="2">
        <f t="shared" si="176"/>
        <v>120.34092460881935</v>
      </c>
      <c r="DQ155" s="2">
        <f t="shared" si="176"/>
        <v>117.58859054601162</v>
      </c>
      <c r="DR155" s="2">
        <f t="shared" si="176"/>
        <v>122.83763770913771</v>
      </c>
      <c r="DS155" s="2">
        <f t="shared" si="176"/>
        <v>113.21229439775911</v>
      </c>
      <c r="DT155" s="2">
        <f t="shared" si="176"/>
        <v>111.16492192513371</v>
      </c>
      <c r="DU155" s="2">
        <f t="shared" si="176"/>
        <v>115.42155406162465</v>
      </c>
      <c r="DV155" s="2">
        <f t="shared" si="176"/>
        <v>123.96135014005603</v>
      </c>
      <c r="DW155" s="2">
        <f t="shared" si="176"/>
        <v>120.99918011204481</v>
      </c>
      <c r="DX155" s="2">
        <f t="shared" si="176"/>
        <v>121.38724286987519</v>
      </c>
      <c r="DY155" s="2">
        <f t="shared" si="176"/>
        <v>110.55728916256157</v>
      </c>
      <c r="EA155" s="2">
        <f t="shared" si="152"/>
        <v>90.25075711221605</v>
      </c>
      <c r="EB155" s="2">
        <f t="shared" si="152"/>
        <v>89.142342650726746</v>
      </c>
      <c r="EC155" s="2">
        <f t="shared" si="152"/>
        <v>87.618173469387784</v>
      </c>
      <c r="ED155" s="2">
        <f t="shared" si="152"/>
        <v>87.873236259532092</v>
      </c>
      <c r="EE155" s="2">
        <f t="shared" si="152"/>
        <v>89.711546518792332</v>
      </c>
      <c r="EF155" s="2">
        <f t="shared" si="152"/>
        <v>89.557264656469172</v>
      </c>
      <c r="EG155" s="2">
        <f t="shared" si="152"/>
        <v>87.471210038913284</v>
      </c>
      <c r="EH155" s="2">
        <f t="shared" si="152"/>
        <v>88.542125097942488</v>
      </c>
      <c r="EI155" s="2">
        <f t="shared" si="152"/>
        <v>87.802375999795771</v>
      </c>
      <c r="EJ155" s="2">
        <f t="shared" si="152"/>
        <v>90.585123386410956</v>
      </c>
      <c r="EK155" s="2">
        <f t="shared" si="152"/>
        <v>88.764968905073005</v>
      </c>
      <c r="EL155" s="2">
        <f t="shared" si="179"/>
        <v>87.45547256818395</v>
      </c>
      <c r="EM155" s="2">
        <f t="shared" si="135"/>
        <v>89.46172701680301</v>
      </c>
      <c r="EN155" s="2">
        <f t="shared" si="135"/>
        <v>91.413090163690043</v>
      </c>
      <c r="EO155" s="2">
        <f t="shared" si="135"/>
        <v>95.914907662122943</v>
      </c>
      <c r="EQ155" s="2">
        <f t="shared" si="177"/>
        <v>90.891948555657592</v>
      </c>
      <c r="ER155" s="2">
        <f t="shared" si="177"/>
        <v>89.915946089195501</v>
      </c>
      <c r="ES155" s="2">
        <f t="shared" si="177"/>
        <v>87.915628236264794</v>
      </c>
      <c r="ET155" s="2">
        <f t="shared" si="177"/>
        <v>87.527283441754506</v>
      </c>
      <c r="EU155" s="2">
        <f t="shared" si="177"/>
        <v>89.54427528745012</v>
      </c>
      <c r="EV155" s="2">
        <f t="shared" si="177"/>
        <v>89.628161633600129</v>
      </c>
      <c r="EW155" s="2">
        <f t="shared" si="177"/>
        <v>87.661921891631607</v>
      </c>
      <c r="EX155" s="2">
        <f t="shared" si="177"/>
        <v>88.538260858534599</v>
      </c>
      <c r="EY155" s="2">
        <f t="shared" si="177"/>
        <v>87.932978899507191</v>
      </c>
      <c r="EZ155" s="2">
        <f t="shared" si="177"/>
        <v>90.276945238179437</v>
      </c>
      <c r="FA155" s="2">
        <f t="shared" si="177"/>
        <v>88.749336247824701</v>
      </c>
      <c r="FB155" s="2">
        <f t="shared" si="177"/>
        <v>88.115016908561302</v>
      </c>
      <c r="FC155" s="2">
        <f t="shared" si="177"/>
        <v>89.453231769505337</v>
      </c>
      <c r="FD155" s="2">
        <f t="shared" si="177"/>
        <v>91.287606956285444</v>
      </c>
      <c r="FE155" s="2">
        <f t="shared" si="177"/>
        <v>94.43112076015079</v>
      </c>
      <c r="FG155" s="2">
        <f t="shared" si="178"/>
        <v>0.999651153856976</v>
      </c>
      <c r="FH155" s="2">
        <f t="shared" si="178"/>
        <v>0.99965380000111026</v>
      </c>
      <c r="FI155" s="2">
        <f t="shared" si="178"/>
        <v>0.99966515419368718</v>
      </c>
      <c r="FJ155" s="2">
        <f t="shared" si="178"/>
        <v>0.99967170385510007</v>
      </c>
      <c r="FK155" s="2">
        <f t="shared" si="178"/>
        <v>0.99964733120324878</v>
      </c>
      <c r="FL155" s="2">
        <f t="shared" si="178"/>
        <v>0.99961931321616215</v>
      </c>
      <c r="FM155" s="2">
        <f t="shared" si="178"/>
        <v>0.99964509650543876</v>
      </c>
      <c r="FN155" s="2">
        <f t="shared" si="178"/>
        <v>0.9996185348074702</v>
      </c>
      <c r="FO155" s="2">
        <f t="shared" si="178"/>
        <v>0.99961619594375706</v>
      </c>
      <c r="FP155" s="2">
        <f t="shared" si="178"/>
        <v>0.99956820320099793</v>
      </c>
      <c r="FQ155" s="2">
        <f t="shared" si="178"/>
        <v>0.99959202029860916</v>
      </c>
      <c r="FR155" s="2">
        <f t="shared" si="178"/>
        <v>0.99962015054622977</v>
      </c>
      <c r="FS155" s="2">
        <f t="shared" si="178"/>
        <v>0.99959498248723944</v>
      </c>
      <c r="FT155" s="2">
        <f t="shared" si="178"/>
        <v>0.99956749924940291</v>
      </c>
      <c r="FU155" s="2">
        <f t="shared" si="178"/>
        <v>0.99955095489921997</v>
      </c>
      <c r="FW155" s="2">
        <f t="shared" si="169"/>
        <v>0.26175482707048114</v>
      </c>
      <c r="FX155" s="2">
        <f t="shared" si="169"/>
        <v>0.30830821989462159</v>
      </c>
      <c r="FY155" s="2">
        <f t="shared" si="169"/>
        <v>0.3860843060307047</v>
      </c>
      <c r="FZ155" s="2">
        <f t="shared" si="169"/>
        <v>0.31005629758651498</v>
      </c>
      <c r="GA155" s="2">
        <f t="shared" si="169"/>
        <v>0.28815168311846878</v>
      </c>
      <c r="GB155" s="2">
        <f t="shared" si="169"/>
        <v>0.29437198832850431</v>
      </c>
      <c r="GC155" s="2">
        <f t="shared" si="169"/>
        <v>0.32568388489705541</v>
      </c>
      <c r="GD155" s="2">
        <f t="shared" si="169"/>
        <v>0.36129196782008166</v>
      </c>
      <c r="GE155" s="2">
        <f t="shared" si="169"/>
        <v>0.35869989843441236</v>
      </c>
      <c r="GF155" s="2">
        <f t="shared" si="169"/>
        <v>0.33102596995847056</v>
      </c>
      <c r="GG155" s="2">
        <f t="shared" si="169"/>
        <v>0.34963256446486213</v>
      </c>
      <c r="GH155" s="2">
        <f t="shared" si="169"/>
        <v>0.33801589623803713</v>
      </c>
      <c r="GI155" s="2">
        <f t="shared" si="169"/>
        <v>0.30463761452372062</v>
      </c>
      <c r="GJ155" s="2">
        <f t="shared" si="169"/>
        <v>0.26577829855592544</v>
      </c>
      <c r="GK155" s="2">
        <f t="shared" si="169"/>
        <v>0.23456115309527986</v>
      </c>
      <c r="GM155" s="86">
        <f t="shared" si="170"/>
        <v>2.3459019512817326E-134</v>
      </c>
      <c r="GN155" s="86">
        <f t="shared" si="170"/>
        <v>2.9426612649105358E-139</v>
      </c>
      <c r="GO155" s="86">
        <f t="shared" si="170"/>
        <v>9.2249273143642283E-185</v>
      </c>
      <c r="GP155" s="86">
        <f t="shared" si="170"/>
        <v>3.5529562809157191E-198</v>
      </c>
      <c r="GQ155" s="86">
        <f t="shared" si="170"/>
        <v>8.2953954862291195E-193</v>
      </c>
      <c r="GR155" s="86">
        <f t="shared" si="170"/>
        <v>2.075162562585059E-197</v>
      </c>
      <c r="GS155" s="86">
        <f t="shared" si="170"/>
        <v>9.0223654384648781E-181</v>
      </c>
      <c r="GT155" s="86">
        <f t="shared" si="170"/>
        <v>7.1869820971511776E-162</v>
      </c>
      <c r="GU155" s="86">
        <f t="shared" si="170"/>
        <v>2.3943329175641976E-158</v>
      </c>
      <c r="GV155" s="86">
        <f t="shared" si="170"/>
        <v>3.3928559624198746E-167</v>
      </c>
      <c r="GW155" s="86">
        <f t="shared" si="170"/>
        <v>2.9174993020112424E-202</v>
      </c>
      <c r="GX155" s="86">
        <f t="shared" si="170"/>
        <v>1.4967837931473622E-190</v>
      </c>
      <c r="GY155" s="86">
        <f t="shared" si="170"/>
        <v>3.0829668243366356E-142</v>
      </c>
      <c r="GZ155" s="86">
        <f t="shared" si="170"/>
        <v>6.1208140603640313E-150</v>
      </c>
      <c r="HA155" s="86">
        <f t="shared" si="170"/>
        <v>2.2424233019142665E-190</v>
      </c>
      <c r="HC155" s="86">
        <f t="shared" si="181"/>
        <v>2.3672481656425832E-108</v>
      </c>
      <c r="HD155" s="86">
        <f t="shared" si="181"/>
        <v>4.5728581645009286E-112</v>
      </c>
      <c r="HE155" s="86">
        <f t="shared" si="181"/>
        <v>1.1154831587955115E-148</v>
      </c>
      <c r="HF155" s="86">
        <f t="shared" si="180"/>
        <v>5.4097567014683689E-141</v>
      </c>
      <c r="HG155" s="86">
        <f t="shared" si="180"/>
        <v>4.1274880793272558E-127</v>
      </c>
      <c r="HH155" s="86">
        <f t="shared" si="180"/>
        <v>1.0416787307006927E-174</v>
      </c>
      <c r="HI155" s="86">
        <f t="shared" si="180"/>
        <v>6.8280714645165973E-128</v>
      </c>
      <c r="HJ155" s="86">
        <f t="shared" si="180"/>
        <v>2.8061720919551768E-122</v>
      </c>
      <c r="HK155" s="86">
        <f t="shared" si="180"/>
        <v>1.2988307011097201E-131</v>
      </c>
      <c r="HL155" s="86">
        <f t="shared" si="161"/>
        <v>5.0864277336535449E-136</v>
      </c>
      <c r="HM155" s="86">
        <f t="shared" si="161"/>
        <v>6.1404060618442888E-169</v>
      </c>
      <c r="HN155" s="86">
        <f t="shared" si="161"/>
        <v>1.0377246188812202E-114</v>
      </c>
      <c r="HO155" s="86">
        <f t="shared" si="161"/>
        <v>2.8017668545698496E-115</v>
      </c>
      <c r="HP155" s="86">
        <f t="shared" si="161"/>
        <v>9.8038768034790915E-97</v>
      </c>
      <c r="HQ155" s="86">
        <f t="shared" si="161"/>
        <v>9.2256413018991109E-114</v>
      </c>
      <c r="HS155" s="86">
        <f t="shared" si="171"/>
        <v>3.2121458475291289E-3</v>
      </c>
      <c r="HT155" s="86">
        <f t="shared" si="171"/>
        <v>8.4035320173717987E-5</v>
      </c>
      <c r="HU155" s="86">
        <f t="shared" si="171"/>
        <v>1.8418648408360618E-4</v>
      </c>
      <c r="HV155" s="86">
        <f t="shared" si="171"/>
        <v>1.3682198584967078E-4</v>
      </c>
      <c r="HW155" s="86">
        <f t="shared" si="171"/>
        <v>3.4481442846270242E-4</v>
      </c>
      <c r="HX155" s="86">
        <f t="shared" si="171"/>
        <v>2.2514673817053684E-4</v>
      </c>
      <c r="HY155" s="86">
        <f t="shared" si="171"/>
        <v>1.1192955415821241E-4</v>
      </c>
      <c r="HZ155" s="86">
        <f t="shared" si="171"/>
        <v>2.6366725588488955E-5</v>
      </c>
      <c r="IA155" s="86">
        <f t="shared" si="171"/>
        <v>3.0506915828693094E-5</v>
      </c>
      <c r="IB155" s="86">
        <f t="shared" si="171"/>
        <v>2.5373169431357822E-5</v>
      </c>
      <c r="IC155" s="86">
        <f t="shared" si="171"/>
        <v>3.4533249447933619E-5</v>
      </c>
      <c r="ID155" s="86">
        <f t="shared" si="171"/>
        <v>2.2068114962820499E-5</v>
      </c>
      <c r="IE155" s="86">
        <f t="shared" si="171"/>
        <v>1.9241065468063878E-4</v>
      </c>
      <c r="IF155" s="86">
        <f t="shared" si="171"/>
        <v>5.5593110295319303E-6</v>
      </c>
      <c r="IG155" s="86">
        <f t="shared" si="171"/>
        <v>2.9291926462479973E-5</v>
      </c>
      <c r="II155" s="86">
        <f t="shared" si="172"/>
        <v>2.5092453633040416E-4</v>
      </c>
      <c r="IJ155" s="86">
        <f t="shared" si="172"/>
        <v>1.5410439434262273E-3</v>
      </c>
      <c r="IK155" s="86">
        <f t="shared" si="172"/>
        <v>5.1566393690768923E-2</v>
      </c>
      <c r="IL155" s="86">
        <f t="shared" si="172"/>
        <v>9.8697333259444389E-4</v>
      </c>
      <c r="IM155" s="86">
        <f t="shared" si="172"/>
        <v>1.9472773138151848E-4</v>
      </c>
      <c r="IN155" s="86">
        <f t="shared" si="172"/>
        <v>2.2238136197504655E-4</v>
      </c>
      <c r="IO155" s="86">
        <f t="shared" si="172"/>
        <v>2.2343640185842877E-3</v>
      </c>
      <c r="IP155" s="86">
        <f t="shared" si="172"/>
        <v>1.3223149376408999E-2</v>
      </c>
      <c r="IQ155" s="86">
        <f t="shared" si="172"/>
        <v>1.2985307832008443E-2</v>
      </c>
      <c r="IR155" s="86">
        <f t="shared" si="172"/>
        <v>1.772597515830385E-3</v>
      </c>
      <c r="IS155" s="86">
        <f t="shared" si="172"/>
        <v>7.9422370907233884E-3</v>
      </c>
      <c r="IT155" s="86">
        <f t="shared" si="172"/>
        <v>3.4497972738682312E-3</v>
      </c>
      <c r="IU155" s="86">
        <f t="shared" si="172"/>
        <v>5.9038301836700387E-4</v>
      </c>
      <c r="IV155" s="86">
        <f t="shared" si="172"/>
        <v>2.2385272652255387E-3</v>
      </c>
      <c r="IW155" s="86">
        <f t="shared" si="172"/>
        <v>8.7003381397944834E-3</v>
      </c>
      <c r="IY155" s="86">
        <f t="shared" si="173"/>
        <v>3.4630703838595331E-3</v>
      </c>
      <c r="IZ155" s="86">
        <f t="shared" si="173"/>
        <v>1.6250792635999452E-3</v>
      </c>
      <c r="JA155" s="86">
        <f t="shared" si="173"/>
        <v>5.1750580174852533E-2</v>
      </c>
      <c r="JB155" s="86">
        <f t="shared" si="173"/>
        <v>1.1237953184441147E-3</v>
      </c>
      <c r="JC155" s="86">
        <f t="shared" si="173"/>
        <v>5.3954215984422093E-4</v>
      </c>
      <c r="JD155" s="86">
        <f t="shared" si="173"/>
        <v>4.4752810014558338E-4</v>
      </c>
      <c r="JE155" s="86">
        <f t="shared" si="173"/>
        <v>2.3462935727425003E-3</v>
      </c>
      <c r="JF155" s="86">
        <f t="shared" si="173"/>
        <v>1.3249516101997488E-2</v>
      </c>
      <c r="JG155" s="86">
        <f t="shared" si="173"/>
        <v>1.3015814747837137E-2</v>
      </c>
      <c r="JH155" s="86">
        <f t="shared" si="173"/>
        <v>1.7979706852617428E-3</v>
      </c>
      <c r="JI155" s="86">
        <f t="shared" si="173"/>
        <v>7.9767703401713227E-3</v>
      </c>
      <c r="JJ155" s="86">
        <f t="shared" si="173"/>
        <v>3.4718653888310518E-3</v>
      </c>
      <c r="JK155" s="86">
        <f t="shared" si="173"/>
        <v>7.8279367304764263E-4</v>
      </c>
      <c r="JL155" s="86">
        <f t="shared" si="173"/>
        <v>2.2440865762550707E-3</v>
      </c>
      <c r="JM155" s="86">
        <f t="shared" si="173"/>
        <v>8.7296300662569638E-3</v>
      </c>
    </row>
    <row r="156" spans="2:273" x14ac:dyDescent="0.25">
      <c r="B156" s="2">
        <v>129</v>
      </c>
      <c r="C156" s="37">
        <v>93.278999999999996</v>
      </c>
      <c r="D156" s="37">
        <v>88.540999999999997</v>
      </c>
      <c r="E156" s="37">
        <v>85.656000000000006</v>
      </c>
      <c r="F156" s="37">
        <v>88.033000000000001</v>
      </c>
      <c r="G156" s="37">
        <v>89.066000000000003</v>
      </c>
      <c r="H156" s="37">
        <v>89.716999999999999</v>
      </c>
      <c r="I156" s="37">
        <v>88.367000000000004</v>
      </c>
      <c r="J156" s="37">
        <v>90.067999999999998</v>
      </c>
      <c r="K156" s="37">
        <v>90.6</v>
      </c>
      <c r="L156" s="37">
        <v>90.813999999999993</v>
      </c>
      <c r="M156" s="37">
        <v>92.25</v>
      </c>
      <c r="N156" s="37">
        <v>90.825000000000003</v>
      </c>
      <c r="O156" s="37">
        <v>89.775999999999996</v>
      </c>
      <c r="P156" s="37">
        <v>92.796999999999997</v>
      </c>
      <c r="Q156" s="37">
        <v>97.516999999999996</v>
      </c>
      <c r="S156" s="4">
        <f t="shared" si="174"/>
        <v>90.258174112675817</v>
      </c>
      <c r="T156" s="4">
        <f t="shared" si="174"/>
        <v>89.31750764667575</v>
      </c>
      <c r="U156" s="4">
        <f t="shared" si="174"/>
        <v>88.67175106385578</v>
      </c>
      <c r="V156" s="4">
        <f t="shared" si="174"/>
        <v>87.793053548973134</v>
      </c>
      <c r="W156" s="4">
        <f t="shared" si="174"/>
        <v>89.551374497045842</v>
      </c>
      <c r="X156" s="4">
        <f t="shared" si="174"/>
        <v>89.49398565226808</v>
      </c>
      <c r="Y156" s="4">
        <f t="shared" si="174"/>
        <v>88.008164316945283</v>
      </c>
      <c r="Z156" s="4">
        <f t="shared" si="174"/>
        <v>90.684485485644515</v>
      </c>
      <c r="AA156" s="4">
        <f t="shared" si="174"/>
        <v>90.168548355258224</v>
      </c>
      <c r="AB156" s="4">
        <f t="shared" si="174"/>
        <v>90.958312613679126</v>
      </c>
      <c r="AC156" s="4">
        <f t="shared" si="174"/>
        <v>91.033841561754784</v>
      </c>
      <c r="AD156" s="4">
        <f t="shared" si="174"/>
        <v>88.801757028287554</v>
      </c>
      <c r="AE156" s="4">
        <f t="shared" si="174"/>
        <v>89.625601764615269</v>
      </c>
      <c r="AF156" s="4">
        <f t="shared" si="174"/>
        <v>92.367289959335153</v>
      </c>
      <c r="AG156" s="4">
        <f t="shared" si="174"/>
        <v>100.06142036122695</v>
      </c>
      <c r="AI156" s="4">
        <f t="shared" si="175"/>
        <v>3.0208258873241789</v>
      </c>
      <c r="AJ156" s="4">
        <f t="shared" si="175"/>
        <v>-0.77650764667575345</v>
      </c>
      <c r="AK156" s="4">
        <f t="shared" si="175"/>
        <v>-3.0157510638557739</v>
      </c>
      <c r="AL156" s="4">
        <f t="shared" si="175"/>
        <v>0.23994645102686718</v>
      </c>
      <c r="AM156" s="4">
        <f t="shared" si="175"/>
        <v>-0.48537449704583935</v>
      </c>
      <c r="AN156" s="4">
        <f t="shared" si="175"/>
        <v>0.22301434773191886</v>
      </c>
      <c r="AO156" s="4">
        <f t="shared" si="175"/>
        <v>0.35883568305472124</v>
      </c>
      <c r="AP156" s="4">
        <f t="shared" si="175"/>
        <v>-0.61648548564451744</v>
      </c>
      <c r="AQ156" s="4">
        <f t="shared" si="175"/>
        <v>0.43145164474177022</v>
      </c>
      <c r="AR156" s="4">
        <f t="shared" si="175"/>
        <v>-0.14431261367913351</v>
      </c>
      <c r="AS156" s="4">
        <f t="shared" si="175"/>
        <v>1.2161584382452162</v>
      </c>
      <c r="AT156" s="4">
        <f t="shared" si="175"/>
        <v>2.0232429717124489</v>
      </c>
      <c r="AU156" s="4">
        <f t="shared" si="175"/>
        <v>0.15039823538472774</v>
      </c>
      <c r="AV156" s="4">
        <f t="shared" si="175"/>
        <v>0.42971004066484397</v>
      </c>
      <c r="AW156" s="4">
        <f t="shared" si="175"/>
        <v>-2.5444203612269547</v>
      </c>
      <c r="AY156" s="2">
        <f t="shared" si="167"/>
        <v>90.254456967605307</v>
      </c>
      <c r="AZ156" s="2">
        <f t="shared" si="167"/>
        <v>89.205371112307915</v>
      </c>
      <c r="BA156" s="2">
        <f t="shared" si="167"/>
        <v>87.607108864113755</v>
      </c>
      <c r="BB156" s="2">
        <f t="shared" si="167"/>
        <v>87.628353104941539</v>
      </c>
      <c r="BC156" s="2">
        <f t="shared" si="167"/>
        <v>89.500359594845477</v>
      </c>
      <c r="BD156" s="2">
        <f t="shared" si="167"/>
        <v>89.414660055207776</v>
      </c>
      <c r="BE156" s="2">
        <f t="shared" si="167"/>
        <v>87.358103098008385</v>
      </c>
      <c r="BF156" s="2">
        <f t="shared" si="167"/>
        <v>88.398863293005547</v>
      </c>
      <c r="BG156" s="2">
        <f t="shared" si="167"/>
        <v>87.732007753074441</v>
      </c>
      <c r="BH156" s="2">
        <f t="shared" si="167"/>
        <v>90.339954046421269</v>
      </c>
      <c r="BI156" s="2">
        <f t="shared" si="167"/>
        <v>88.594022608812878</v>
      </c>
      <c r="BJ156" s="2">
        <f t="shared" si="167"/>
        <v>87.529645959236632</v>
      </c>
      <c r="BK156" s="2">
        <f t="shared" si="167"/>
        <v>89.325631852506064</v>
      </c>
      <c r="BL156" s="2">
        <f t="shared" si="167"/>
        <v>91.263172681538833</v>
      </c>
      <c r="BM156" s="2">
        <f t="shared" si="167"/>
        <v>95.465111402561718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93.278999999999996</v>
      </c>
      <c r="CF156" s="2">
        <f t="shared" si="168"/>
        <v>88.540999999999997</v>
      </c>
      <c r="CG156" s="2" t="str">
        <f t="shared" si="168"/>
        <v/>
      </c>
      <c r="CH156" s="2">
        <f t="shared" si="168"/>
        <v>88.033000000000001</v>
      </c>
      <c r="CI156" s="2">
        <f t="shared" si="168"/>
        <v>89.066000000000003</v>
      </c>
      <c r="CJ156" s="2">
        <f t="shared" si="168"/>
        <v>89.716999999999999</v>
      </c>
      <c r="CK156" s="2">
        <f t="shared" si="168"/>
        <v>88.367000000000004</v>
      </c>
      <c r="CL156" s="2" t="str">
        <f t="shared" si="168"/>
        <v/>
      </c>
      <c r="CM156" s="2" t="str">
        <f t="shared" si="168"/>
        <v/>
      </c>
      <c r="CN156" s="2">
        <f t="shared" si="168"/>
        <v>90.813999999999993</v>
      </c>
      <c r="CO156" s="2" t="str">
        <f t="shared" si="168"/>
        <v/>
      </c>
      <c r="CP156" s="2" t="str">
        <f t="shared" si="168"/>
        <v/>
      </c>
      <c r="CQ156" s="2">
        <f t="shared" si="168"/>
        <v>89.775999999999996</v>
      </c>
      <c r="CR156" s="2">
        <f t="shared" si="168"/>
        <v>92.796999999999997</v>
      </c>
      <c r="CS156" s="2" t="str">
        <f t="shared" si="168"/>
        <v/>
      </c>
      <c r="CU156" s="2">
        <f t="shared" si="197"/>
        <v>93.278999999999996</v>
      </c>
      <c r="CV156" s="2">
        <f t="shared" si="198"/>
        <v>88.540999999999997</v>
      </c>
      <c r="CW156" s="2" t="str">
        <f t="shared" si="199"/>
        <v/>
      </c>
      <c r="CX156" s="2">
        <f t="shared" si="200"/>
        <v>88.033000000000001</v>
      </c>
      <c r="CY156" s="2">
        <f t="shared" si="201"/>
        <v>89.066000000000003</v>
      </c>
      <c r="CZ156" s="2">
        <f t="shared" si="202"/>
        <v>89.716999999999999</v>
      </c>
      <c r="DA156" s="2">
        <f t="shared" si="203"/>
        <v>88.367000000000004</v>
      </c>
      <c r="DB156" s="2" t="str">
        <f t="shared" si="204"/>
        <v/>
      </c>
      <c r="DC156" s="2" t="str">
        <f t="shared" si="205"/>
        <v/>
      </c>
      <c r="DD156" s="2">
        <f t="shared" si="206"/>
        <v>90.813999999999993</v>
      </c>
      <c r="DE156" s="2" t="str">
        <f t="shared" si="207"/>
        <v/>
      </c>
      <c r="DF156" s="2" t="str">
        <f t="shared" si="208"/>
        <v/>
      </c>
      <c r="DG156" s="2">
        <f t="shared" si="209"/>
        <v>89.775999999999996</v>
      </c>
      <c r="DH156" s="2">
        <f t="shared" si="210"/>
        <v>92.796999999999997</v>
      </c>
      <c r="DI156" s="2" t="str">
        <f t="shared" si="211"/>
        <v/>
      </c>
      <c r="DK156" s="2">
        <f t="shared" si="176"/>
        <v>116.39834624765483</v>
      </c>
      <c r="DL156" s="2">
        <f t="shared" si="176"/>
        <v>121.35546536820223</v>
      </c>
      <c r="DM156" s="2">
        <f t="shared" si="176"/>
        <v>118.1792458511143</v>
      </c>
      <c r="DN156" s="2">
        <f t="shared" si="176"/>
        <v>118.22714717146297</v>
      </c>
      <c r="DO156" s="2">
        <f t="shared" si="176"/>
        <v>116.69145169055693</v>
      </c>
      <c r="DP156" s="2">
        <f t="shared" si="176"/>
        <v>120.44556661925084</v>
      </c>
      <c r="DQ156" s="2">
        <f t="shared" si="176"/>
        <v>117.6898832476201</v>
      </c>
      <c r="DR156" s="2">
        <f t="shared" si="176"/>
        <v>122.99659395109396</v>
      </c>
      <c r="DS156" s="2">
        <f t="shared" si="176"/>
        <v>113.29481736694679</v>
      </c>
      <c r="DT156" s="2">
        <f t="shared" si="176"/>
        <v>111.2236913674561</v>
      </c>
      <c r="DU156" s="2">
        <f t="shared" si="176"/>
        <v>115.50707955182072</v>
      </c>
      <c r="DV156" s="2">
        <f t="shared" si="176"/>
        <v>124.12563949579832</v>
      </c>
      <c r="DW156" s="2">
        <f t="shared" si="176"/>
        <v>121.12607450980391</v>
      </c>
      <c r="DX156" s="2">
        <f t="shared" si="176"/>
        <v>121.52843939393937</v>
      </c>
      <c r="DY156" s="2">
        <f t="shared" si="176"/>
        <v>110.5920197044335</v>
      </c>
      <c r="EA156" s="2">
        <f t="shared" si="152"/>
        <v>90.060463137369595</v>
      </c>
      <c r="EB156" s="2">
        <f t="shared" si="152"/>
        <v>88.932272125225751</v>
      </c>
      <c r="EC156" s="2">
        <f t="shared" si="152"/>
        <v>87.472718235681384</v>
      </c>
      <c r="ED156" s="2">
        <f t="shared" si="152"/>
        <v>87.73713504435338</v>
      </c>
      <c r="EE156" s="2">
        <f t="shared" si="152"/>
        <v>89.544818853974093</v>
      </c>
      <c r="EF156" s="2">
        <f t="shared" si="152"/>
        <v>89.380877639727288</v>
      </c>
      <c r="EG156" s="2">
        <f t="shared" si="152"/>
        <v>87.280037692335156</v>
      </c>
      <c r="EH156" s="2">
        <f t="shared" si="152"/>
        <v>88.388375663832377</v>
      </c>
      <c r="EI156" s="2">
        <f t="shared" si="152"/>
        <v>87.67181304244238</v>
      </c>
      <c r="EJ156" s="2">
        <f t="shared" si="152"/>
        <v>90.443730682384682</v>
      </c>
      <c r="EK156" s="2">
        <f t="shared" si="152"/>
        <v>88.589999321695046</v>
      </c>
      <c r="EL156" s="2">
        <f t="shared" si="179"/>
        <v>87.272329070092169</v>
      </c>
      <c r="EM156" s="2">
        <f t="shared" si="135"/>
        <v>89.316723703117191</v>
      </c>
      <c r="EN156" s="2">
        <f t="shared" si="135"/>
        <v>91.288088464176042</v>
      </c>
      <c r="EO156" s="2">
        <f t="shared" si="135"/>
        <v>95.842702241217253</v>
      </c>
      <c r="EQ156" s="2">
        <f t="shared" si="177"/>
        <v>90.723515257671437</v>
      </c>
      <c r="ER156" s="2">
        <f t="shared" si="177"/>
        <v>89.732975157664384</v>
      </c>
      <c r="ES156" s="2">
        <f t="shared" si="177"/>
        <v>87.779024786185772</v>
      </c>
      <c r="ET156" s="2">
        <f t="shared" si="177"/>
        <v>87.379931836076338</v>
      </c>
      <c r="EU156" s="2">
        <f t="shared" si="177"/>
        <v>89.371787405835263</v>
      </c>
      <c r="EV156" s="2">
        <f t="shared" si="177"/>
        <v>89.454148471559932</v>
      </c>
      <c r="EW156" s="2">
        <f t="shared" si="177"/>
        <v>87.477082670180963</v>
      </c>
      <c r="EX156" s="2">
        <f t="shared" si="177"/>
        <v>88.384318804546368</v>
      </c>
      <c r="EY156" s="2">
        <f t="shared" si="177"/>
        <v>87.806563496601214</v>
      </c>
      <c r="EZ156" s="2">
        <f t="shared" si="177"/>
        <v>90.125417547830395</v>
      </c>
      <c r="FA156" s="2">
        <f t="shared" si="177"/>
        <v>88.573840894115278</v>
      </c>
      <c r="FB156" s="2">
        <f t="shared" si="177"/>
        <v>87.953673089118638</v>
      </c>
      <c r="FC156" s="2">
        <f t="shared" si="177"/>
        <v>89.307965323814358</v>
      </c>
      <c r="FD156" s="2">
        <f t="shared" si="177"/>
        <v>91.15841601168438</v>
      </c>
      <c r="FE156" s="2">
        <f t="shared" si="177"/>
        <v>94.317327217496938</v>
      </c>
      <c r="FG156" s="2">
        <f t="shared" si="178"/>
        <v>0.9996818387704377</v>
      </c>
      <c r="FH156" s="2">
        <f t="shared" si="178"/>
        <v>0.99968425223016721</v>
      </c>
      <c r="FI156" s="2">
        <f t="shared" si="178"/>
        <v>0.99969460799742593</v>
      </c>
      <c r="FJ156" s="2">
        <f t="shared" si="178"/>
        <v>0.99970058170818543</v>
      </c>
      <c r="FK156" s="2">
        <f t="shared" si="178"/>
        <v>0.99967835225359902</v>
      </c>
      <c r="FL156" s="2">
        <f t="shared" si="178"/>
        <v>0.99965279789675088</v>
      </c>
      <c r="FM156" s="2">
        <f t="shared" si="178"/>
        <v>0.99967631405808011</v>
      </c>
      <c r="FN156" s="2">
        <f t="shared" si="178"/>
        <v>0.99965208793197613</v>
      </c>
      <c r="FO156" s="2">
        <f t="shared" si="178"/>
        <v>0.99964995471927964</v>
      </c>
      <c r="FP156" s="2">
        <f t="shared" si="178"/>
        <v>0.99960618167639892</v>
      </c>
      <c r="FQ156" s="2">
        <f t="shared" si="178"/>
        <v>0.99962790473269603</v>
      </c>
      <c r="FR156" s="2">
        <f t="shared" si="178"/>
        <v>0.99965356160195407</v>
      </c>
      <c r="FS156" s="2">
        <f t="shared" si="178"/>
        <v>0.99963060647410051</v>
      </c>
      <c r="FT156" s="2">
        <f t="shared" si="178"/>
        <v>0.99960553961608689</v>
      </c>
      <c r="FU156" s="2">
        <f t="shared" si="178"/>
        <v>0.99959044981895018</v>
      </c>
      <c r="FW156" s="2">
        <f t="shared" si="169"/>
        <v>0.27993898409793511</v>
      </c>
      <c r="FX156" s="2">
        <f t="shared" si="169"/>
        <v>0.32828829850220592</v>
      </c>
      <c r="FY156" s="2">
        <f t="shared" si="169"/>
        <v>0.40813067910541745</v>
      </c>
      <c r="FZ156" s="2">
        <f t="shared" si="169"/>
        <v>0.33009559832647267</v>
      </c>
      <c r="GA156" s="2">
        <f t="shared" si="169"/>
        <v>0.3074060407805897</v>
      </c>
      <c r="GB156" s="2">
        <f t="shared" si="169"/>
        <v>0.31385872870322651</v>
      </c>
      <c r="GC156" s="2">
        <f t="shared" si="169"/>
        <v>0.34622636373109816</v>
      </c>
      <c r="GD156" s="2">
        <f t="shared" si="169"/>
        <v>0.38280539508080957</v>
      </c>
      <c r="GE156" s="2">
        <f t="shared" si="169"/>
        <v>0.38015084409302008</v>
      </c>
      <c r="GF156" s="2">
        <f t="shared" si="169"/>
        <v>0.35172964320705086</v>
      </c>
      <c r="GG156" s="2">
        <f t="shared" si="169"/>
        <v>0.37085483818577425</v>
      </c>
      <c r="GH156" s="2">
        <f t="shared" si="169"/>
        <v>0.35892218980260832</v>
      </c>
      <c r="GI156" s="2">
        <f t="shared" si="169"/>
        <v>0.32449141147239552</v>
      </c>
      <c r="GJ156" s="2">
        <f t="shared" si="169"/>
        <v>0.28413438912166689</v>
      </c>
      <c r="GK156" s="2">
        <f t="shared" si="169"/>
        <v>0.25149974158963567</v>
      </c>
      <c r="GM156" s="86">
        <f t="shared" si="170"/>
        <v>2.682593628521306E-138</v>
      </c>
      <c r="GN156" s="86">
        <f t="shared" si="170"/>
        <v>2.7775540102775371E-143</v>
      </c>
      <c r="GO156" s="86">
        <f t="shared" si="170"/>
        <v>4.8409099801127156E-190</v>
      </c>
      <c r="GP156" s="86">
        <f t="shared" si="170"/>
        <v>7.2316061574012355E-204</v>
      </c>
      <c r="GQ156" s="86">
        <f t="shared" si="170"/>
        <v>2.2313300296772111E-198</v>
      </c>
      <c r="GR156" s="86">
        <f t="shared" si="170"/>
        <v>3.6605804101949021E-203</v>
      </c>
      <c r="GS156" s="86">
        <f t="shared" si="170"/>
        <v>5.1558051480299927E-186</v>
      </c>
      <c r="GT156" s="86">
        <f t="shared" si="170"/>
        <v>1.5140375844713332E-166</v>
      </c>
      <c r="GU156" s="86">
        <f t="shared" si="170"/>
        <v>6.7950041947431715E-163</v>
      </c>
      <c r="GV156" s="86">
        <f t="shared" si="170"/>
        <v>4.7417317995790785E-172</v>
      </c>
      <c r="GW156" s="86">
        <f t="shared" si="170"/>
        <v>3.8371194787472458E-208</v>
      </c>
      <c r="GX156" s="86">
        <f t="shared" si="170"/>
        <v>4.8876267374296876E-196</v>
      </c>
      <c r="GY156" s="86">
        <f t="shared" si="170"/>
        <v>2.4077656039269634E-146</v>
      </c>
      <c r="GZ156" s="86">
        <f t="shared" si="170"/>
        <v>2.9437914052270397E-154</v>
      </c>
      <c r="HA156" s="86">
        <f t="shared" si="170"/>
        <v>8.6000433986467423E-196</v>
      </c>
      <c r="HC156" s="86">
        <f t="shared" si="181"/>
        <v>5.7799530917050996E-113</v>
      </c>
      <c r="HD156" s="86">
        <f t="shared" si="181"/>
        <v>1.0910139106697318E-116</v>
      </c>
      <c r="HE156" s="86">
        <f t="shared" si="181"/>
        <v>1.0653227374010972E-154</v>
      </c>
      <c r="HF156" s="86">
        <f t="shared" si="180"/>
        <v>1.0275311911276391E-146</v>
      </c>
      <c r="HG156" s="86">
        <f t="shared" si="180"/>
        <v>2.5350992237556058E-132</v>
      </c>
      <c r="HH156" s="86">
        <f t="shared" si="180"/>
        <v>6.1287252077711029E-182</v>
      </c>
      <c r="HI156" s="86">
        <f t="shared" si="180"/>
        <v>4.4271707863346825E-133</v>
      </c>
      <c r="HJ156" s="86">
        <f t="shared" si="180"/>
        <v>3.2590662606203324E-127</v>
      </c>
      <c r="HK156" s="86">
        <f t="shared" si="180"/>
        <v>6.7666283567322582E-137</v>
      </c>
      <c r="HL156" s="86">
        <f t="shared" si="161"/>
        <v>1.4929481086057887E-141</v>
      </c>
      <c r="HM156" s="86">
        <f t="shared" si="161"/>
        <v>8.2281272791593767E-176</v>
      </c>
      <c r="HN156" s="86">
        <f t="shared" si="161"/>
        <v>2.6854381839172762E-119</v>
      </c>
      <c r="HO156" s="86">
        <f t="shared" si="161"/>
        <v>5.4663745261563279E-120</v>
      </c>
      <c r="HP156" s="86">
        <f t="shared" si="161"/>
        <v>1.1217520841464769E-100</v>
      </c>
      <c r="HQ156" s="86">
        <f t="shared" si="161"/>
        <v>2.550286219026062E-118</v>
      </c>
      <c r="HS156" s="86">
        <f t="shared" si="171"/>
        <v>1.6943327047300989E-3</v>
      </c>
      <c r="HT156" s="86">
        <f t="shared" si="171"/>
        <v>3.3970290148257568E-5</v>
      </c>
      <c r="HU156" s="86">
        <f t="shared" si="171"/>
        <v>7.6443358625028762E-5</v>
      </c>
      <c r="HV156" s="86">
        <f t="shared" si="171"/>
        <v>5.4015405678579295E-5</v>
      </c>
      <c r="HW156" s="86">
        <f t="shared" si="171"/>
        <v>1.4250448545016415E-4</v>
      </c>
      <c r="HX156" s="86">
        <f t="shared" si="171"/>
        <v>8.8811698388198808E-5</v>
      </c>
      <c r="HY156" s="86">
        <f t="shared" si="171"/>
        <v>4.304506079486453E-5</v>
      </c>
      <c r="HZ156" s="86">
        <f t="shared" si="171"/>
        <v>9.236464958248448E-6</v>
      </c>
      <c r="IA156" s="86">
        <f t="shared" si="171"/>
        <v>1.0957239246254542E-5</v>
      </c>
      <c r="IB156" s="86">
        <f t="shared" si="171"/>
        <v>8.5000136249806264E-6</v>
      </c>
      <c r="IC156" s="86">
        <f t="shared" si="171"/>
        <v>1.2394801728623833E-5</v>
      </c>
      <c r="ID156" s="86">
        <f t="shared" si="171"/>
        <v>7.5442707538582468E-6</v>
      </c>
      <c r="IE156" s="86">
        <f t="shared" si="171"/>
        <v>7.6445356141492291E-5</v>
      </c>
      <c r="IF156" s="86">
        <f t="shared" si="171"/>
        <v>1.2209359409804662E-6</v>
      </c>
      <c r="IG156" s="86">
        <f t="shared" si="171"/>
        <v>7.4509344479958374E-6</v>
      </c>
      <c r="II156" s="86">
        <f t="shared" si="172"/>
        <v>8.1859590036927271E-4</v>
      </c>
      <c r="IJ156" s="86">
        <f t="shared" si="172"/>
        <v>4.7305513402034699E-3</v>
      </c>
      <c r="IK156" s="86">
        <f t="shared" si="172"/>
        <v>0.10218116553146646</v>
      </c>
      <c r="IL156" s="86">
        <f t="shared" si="172"/>
        <v>3.3618346369492674E-3</v>
      </c>
      <c r="IM156" s="86">
        <f t="shared" si="172"/>
        <v>7.8540512763993712E-4</v>
      </c>
      <c r="IN156" s="86">
        <f t="shared" si="172"/>
        <v>9.1493604066940945E-4</v>
      </c>
      <c r="IO156" s="86">
        <f t="shared" si="172"/>
        <v>7.0777990636224728E-3</v>
      </c>
      <c r="IP156" s="86">
        <f t="shared" si="172"/>
        <v>3.3975454236813703E-2</v>
      </c>
      <c r="IQ156" s="86">
        <f t="shared" si="172"/>
        <v>3.2969812441864983E-2</v>
      </c>
      <c r="IR156" s="86">
        <f t="shared" si="172"/>
        <v>6.1538417795901027E-3</v>
      </c>
      <c r="IS156" s="86">
        <f t="shared" si="172"/>
        <v>2.1686639404777202E-2</v>
      </c>
      <c r="IT156" s="86">
        <f t="shared" si="172"/>
        <v>1.0740755458737235E-2</v>
      </c>
      <c r="IU156" s="86">
        <f t="shared" si="172"/>
        <v>2.1542757054094732E-3</v>
      </c>
      <c r="IV156" s="86">
        <f t="shared" si="172"/>
        <v>5.3368369891117224E-3</v>
      </c>
      <c r="IW156" s="86">
        <f t="shared" si="172"/>
        <v>1.5539150940964476E-2</v>
      </c>
      <c r="IY156" s="86">
        <f t="shared" si="173"/>
        <v>2.5129286050993719E-3</v>
      </c>
      <c r="IZ156" s="86">
        <f t="shared" si="173"/>
        <v>4.7645216303517273E-3</v>
      </c>
      <c r="JA156" s="86">
        <f t="shared" si="173"/>
        <v>0.10225760889009149</v>
      </c>
      <c r="JB156" s="86">
        <f t="shared" si="173"/>
        <v>3.4158500426278468E-3</v>
      </c>
      <c r="JC156" s="86">
        <f t="shared" si="173"/>
        <v>9.2790961309010124E-4</v>
      </c>
      <c r="JD156" s="86">
        <f t="shared" si="173"/>
        <v>1.0037477390576082E-3</v>
      </c>
      <c r="JE156" s="86">
        <f t="shared" si="173"/>
        <v>7.120844124417337E-3</v>
      </c>
      <c r="JF156" s="86">
        <f t="shared" si="173"/>
        <v>3.3984690701771951E-2</v>
      </c>
      <c r="JG156" s="86">
        <f t="shared" si="173"/>
        <v>3.2980769681111237E-2</v>
      </c>
      <c r="JH156" s="86">
        <f t="shared" si="173"/>
        <v>6.162341793215083E-3</v>
      </c>
      <c r="JI156" s="86">
        <f t="shared" si="173"/>
        <v>2.1699034206505825E-2</v>
      </c>
      <c r="JJ156" s="86">
        <f t="shared" si="173"/>
        <v>1.0748299729491094E-2</v>
      </c>
      <c r="JK156" s="86">
        <f t="shared" si="173"/>
        <v>2.2307210615509655E-3</v>
      </c>
      <c r="JL156" s="86">
        <f t="shared" si="173"/>
        <v>5.3380579250527031E-3</v>
      </c>
      <c r="JM156" s="86">
        <f t="shared" si="173"/>
        <v>1.5546601875412472E-2</v>
      </c>
    </row>
    <row r="157" spans="2:273" x14ac:dyDescent="0.25">
      <c r="B157" s="2">
        <v>130</v>
      </c>
      <c r="C157" s="37">
        <v>89.638999999999996</v>
      </c>
      <c r="D157" s="37">
        <v>88.295000000000002</v>
      </c>
      <c r="E157" s="37">
        <v>86.671999999999997</v>
      </c>
      <c r="F157" s="37">
        <v>88.41</v>
      </c>
      <c r="G157" s="37">
        <v>90.393000000000001</v>
      </c>
      <c r="H157" s="37">
        <v>88.667000000000002</v>
      </c>
      <c r="I157" s="37">
        <v>89.8</v>
      </c>
      <c r="J157" s="37">
        <v>94.39</v>
      </c>
      <c r="K157" s="37">
        <v>92.983000000000004</v>
      </c>
      <c r="L157" s="37">
        <v>93.016999999999996</v>
      </c>
      <c r="M157" s="37">
        <v>96.082999999999998</v>
      </c>
      <c r="N157" s="37">
        <v>92.034999999999997</v>
      </c>
      <c r="O157" s="37">
        <v>88.81</v>
      </c>
      <c r="P157" s="37">
        <v>91.915000000000006</v>
      </c>
      <c r="Q157" s="37">
        <v>102.15</v>
      </c>
      <c r="S157" s="4">
        <f t="shared" si="174"/>
        <v>90.092606637773258</v>
      </c>
      <c r="T157" s="4">
        <f t="shared" si="174"/>
        <v>89.292335118475037</v>
      </c>
      <c r="U157" s="4">
        <f t="shared" si="174"/>
        <v>89.047530020596199</v>
      </c>
      <c r="V157" s="4">
        <f t="shared" si="174"/>
        <v>87.916063713958934</v>
      </c>
      <c r="W157" s="4">
        <f t="shared" si="174"/>
        <v>89.488997190600273</v>
      </c>
      <c r="X157" s="4">
        <f t="shared" si="174"/>
        <v>89.492942783117357</v>
      </c>
      <c r="Y157" s="4">
        <f t="shared" si="174"/>
        <v>88.75032649385922</v>
      </c>
      <c r="Z157" s="4">
        <f t="shared" si="174"/>
        <v>92.608268239131263</v>
      </c>
      <c r="AA157" s="4">
        <f t="shared" si="174"/>
        <v>92.239482027943126</v>
      </c>
      <c r="AB157" s="4">
        <f t="shared" si="174"/>
        <v>91.794204038889035</v>
      </c>
      <c r="AC157" s="4">
        <f t="shared" si="174"/>
        <v>93.429433918132972</v>
      </c>
      <c r="AD157" s="4">
        <f t="shared" si="174"/>
        <v>90.345982314826259</v>
      </c>
      <c r="AE157" s="4">
        <f t="shared" si="174"/>
        <v>90.028918475905115</v>
      </c>
      <c r="AF157" s="4">
        <f t="shared" si="174"/>
        <v>93.373434104398484</v>
      </c>
      <c r="AG157" s="4">
        <f t="shared" si="174"/>
        <v>102.72226377491789</v>
      </c>
      <c r="AI157" s="4">
        <f t="shared" si="175"/>
        <v>-0.45360663777326238</v>
      </c>
      <c r="AJ157" s="4">
        <f t="shared" si="175"/>
        <v>-0.99733511847503564</v>
      </c>
      <c r="AK157" s="4">
        <f t="shared" si="175"/>
        <v>-2.3755300205962016</v>
      </c>
      <c r="AL157" s="4">
        <f t="shared" si="175"/>
        <v>0.49393628604106254</v>
      </c>
      <c r="AM157" s="4">
        <f t="shared" si="175"/>
        <v>0.90400280939972788</v>
      </c>
      <c r="AN157" s="4">
        <f t="shared" si="175"/>
        <v>-0.82594278311735536</v>
      </c>
      <c r="AO157" s="4">
        <f t="shared" si="175"/>
        <v>1.0496735061407776</v>
      </c>
      <c r="AP157" s="4">
        <f t="shared" si="175"/>
        <v>1.7817317608687375</v>
      </c>
      <c r="AQ157" s="4">
        <f t="shared" si="175"/>
        <v>0.74351797205687831</v>
      </c>
      <c r="AR157" s="4">
        <f t="shared" si="175"/>
        <v>1.2227959611109611</v>
      </c>
      <c r="AS157" s="4">
        <f t="shared" si="175"/>
        <v>2.6535660818670266</v>
      </c>
      <c r="AT157" s="4">
        <f t="shared" si="175"/>
        <v>1.689017685173738</v>
      </c>
      <c r="AU157" s="4">
        <f t="shared" si="175"/>
        <v>-1.218918475905113</v>
      </c>
      <c r="AV157" s="4">
        <f t="shared" si="175"/>
        <v>-1.4584341043984779</v>
      </c>
      <c r="AW157" s="4">
        <f t="shared" si="175"/>
        <v>-0.57226377491788583</v>
      </c>
      <c r="AY157" s="2">
        <f t="shared" si="167"/>
        <v>90.082585001931506</v>
      </c>
      <c r="AZ157" s="2">
        <f t="shared" si="167"/>
        <v>89.020460995229527</v>
      </c>
      <c r="BA157" s="2">
        <f t="shared" si="167"/>
        <v>87.471582459049642</v>
      </c>
      <c r="BB157" s="2">
        <f t="shared" si="167"/>
        <v>87.480183386822006</v>
      </c>
      <c r="BC157" s="2">
        <f t="shared" si="167"/>
        <v>89.327596351534055</v>
      </c>
      <c r="BD157" s="2">
        <f t="shared" si="167"/>
        <v>89.23968381486533</v>
      </c>
      <c r="BE157" s="2">
        <f t="shared" si="167"/>
        <v>87.172641791355048</v>
      </c>
      <c r="BF157" s="2">
        <f t="shared" si="167"/>
        <v>88.243986825219736</v>
      </c>
      <c r="BG157" s="2">
        <f t="shared" si="167"/>
        <v>87.605346538020456</v>
      </c>
      <c r="BH157" s="2">
        <f t="shared" si="167"/>
        <v>90.187360412266315</v>
      </c>
      <c r="BI157" s="2">
        <f t="shared" si="167"/>
        <v>88.417702873385991</v>
      </c>
      <c r="BJ157" s="2">
        <f t="shared" si="167"/>
        <v>87.368400488504335</v>
      </c>
      <c r="BK157" s="2">
        <f t="shared" si="167"/>
        <v>89.179416225646861</v>
      </c>
      <c r="BL157" s="2">
        <f t="shared" si="167"/>
        <v>91.133470435830418</v>
      </c>
      <c r="BM157" s="2">
        <f t="shared" si="167"/>
        <v>95.354170532961518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89.638999999999996</v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>
        <f t="shared" si="168"/>
        <v>90.393000000000001</v>
      </c>
      <c r="CJ157" s="2">
        <f t="shared" si="168"/>
        <v>88.667000000000002</v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>
        <f t="shared" si="168"/>
        <v>88.81</v>
      </c>
      <c r="CR157" s="2" t="str">
        <f t="shared" si="168"/>
        <v/>
      </c>
      <c r="CS157" s="2" t="str">
        <f t="shared" si="168"/>
        <v/>
      </c>
      <c r="CU157" s="2">
        <f t="shared" si="197"/>
        <v>89.638999999999996</v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>
        <f t="shared" si="201"/>
        <v>90.393000000000001</v>
      </c>
      <c r="CZ157" s="2">
        <f t="shared" si="202"/>
        <v>88.667000000000002</v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>
        <f t="shared" si="209"/>
        <v>88.81</v>
      </c>
      <c r="DH157" s="2" t="str">
        <f t="shared" si="210"/>
        <v/>
      </c>
      <c r="DI157" s="2" t="str">
        <f t="shared" si="211"/>
        <v/>
      </c>
      <c r="DK157" s="2">
        <f t="shared" si="176"/>
        <v>116.44914690431524</v>
      </c>
      <c r="DL157" s="2">
        <f t="shared" si="176"/>
        <v>121.47084888937523</v>
      </c>
      <c r="DM157" s="2">
        <f t="shared" si="176"/>
        <v>118.30103698435281</v>
      </c>
      <c r="DN157" s="2">
        <f t="shared" si="176"/>
        <v>118.33421096400046</v>
      </c>
      <c r="DO157" s="2">
        <f t="shared" si="176"/>
        <v>116.76326764416237</v>
      </c>
      <c r="DP157" s="2">
        <f t="shared" si="176"/>
        <v>120.55020862968232</v>
      </c>
      <c r="DQ157" s="2">
        <f t="shared" si="176"/>
        <v>117.7911759492286</v>
      </c>
      <c r="DR157" s="2">
        <f t="shared" si="176"/>
        <v>123.15555019305019</v>
      </c>
      <c r="DS157" s="2">
        <f t="shared" si="176"/>
        <v>113.37734033613447</v>
      </c>
      <c r="DT157" s="2">
        <f t="shared" si="176"/>
        <v>111.28246080977848</v>
      </c>
      <c r="DU157" s="2">
        <f t="shared" si="176"/>
        <v>115.5926050420168</v>
      </c>
      <c r="DV157" s="2">
        <f t="shared" si="176"/>
        <v>124.28992885154062</v>
      </c>
      <c r="DW157" s="2">
        <f t="shared" si="176"/>
        <v>121.25296890756302</v>
      </c>
      <c r="DX157" s="2">
        <f t="shared" si="176"/>
        <v>121.66963591800354</v>
      </c>
      <c r="DY157" s="2">
        <f t="shared" si="176"/>
        <v>110.62675024630542</v>
      </c>
      <c r="EA157" s="2">
        <f t="shared" si="152"/>
        <v>89.870169162523155</v>
      </c>
      <c r="EB157" s="2">
        <f t="shared" si="152"/>
        <v>88.722201599724769</v>
      </c>
      <c r="EC157" s="2">
        <f t="shared" si="152"/>
        <v>87.327263001975012</v>
      </c>
      <c r="ED157" s="2">
        <f t="shared" si="152"/>
        <v>87.601033829174668</v>
      </c>
      <c r="EE157" s="2">
        <f t="shared" si="152"/>
        <v>89.378091189155853</v>
      </c>
      <c r="EF157" s="2">
        <f t="shared" si="152"/>
        <v>89.204490622985418</v>
      </c>
      <c r="EG157" s="2">
        <f t="shared" si="152"/>
        <v>87.088865345757029</v>
      </c>
      <c r="EH157" s="2">
        <f t="shared" si="152"/>
        <v>88.234626229722281</v>
      </c>
      <c r="EI157" s="2">
        <f t="shared" si="152"/>
        <v>87.54125008508899</v>
      </c>
      <c r="EJ157" s="2">
        <f t="shared" si="152"/>
        <v>90.302337978358409</v>
      </c>
      <c r="EK157" s="2">
        <f t="shared" si="152"/>
        <v>88.415029738317088</v>
      </c>
      <c r="EL157" s="2">
        <f t="shared" si="179"/>
        <v>87.089185572000389</v>
      </c>
      <c r="EM157" s="2">
        <f t="shared" si="135"/>
        <v>89.171720389431385</v>
      </c>
      <c r="EN157" s="2">
        <f t="shared" si="135"/>
        <v>91.16308676466204</v>
      </c>
      <c r="EO157" s="2">
        <f t="shared" si="135"/>
        <v>95.770496820311578</v>
      </c>
      <c r="EQ157" s="2">
        <f t="shared" si="177"/>
        <v>90.555081959685282</v>
      </c>
      <c r="ER157" s="2">
        <f t="shared" si="177"/>
        <v>89.550004226133268</v>
      </c>
      <c r="ES157" s="2">
        <f t="shared" si="177"/>
        <v>87.642421336106764</v>
      </c>
      <c r="ET157" s="2">
        <f t="shared" si="177"/>
        <v>87.232580230398185</v>
      </c>
      <c r="EU157" s="2">
        <f t="shared" si="177"/>
        <v>89.199299524220407</v>
      </c>
      <c r="EV157" s="2">
        <f t="shared" si="177"/>
        <v>89.28013530951975</v>
      </c>
      <c r="EW157" s="2">
        <f t="shared" si="177"/>
        <v>87.292243448730304</v>
      </c>
      <c r="EX157" s="2">
        <f t="shared" si="177"/>
        <v>88.23037675055815</v>
      </c>
      <c r="EY157" s="2">
        <f t="shared" si="177"/>
        <v>87.680148093695237</v>
      </c>
      <c r="EZ157" s="2">
        <f t="shared" si="177"/>
        <v>89.973889857481339</v>
      </c>
      <c r="FA157" s="2">
        <f t="shared" si="177"/>
        <v>88.398345540405842</v>
      </c>
      <c r="FB157" s="2">
        <f t="shared" si="177"/>
        <v>87.792329269675989</v>
      </c>
      <c r="FC157" s="2">
        <f t="shared" si="177"/>
        <v>89.162698878123393</v>
      </c>
      <c r="FD157" s="2">
        <f t="shared" si="177"/>
        <v>91.029225067083303</v>
      </c>
      <c r="FE157" s="2">
        <f t="shared" si="177"/>
        <v>94.203533674843101</v>
      </c>
      <c r="FG157" s="2">
        <f t="shared" si="178"/>
        <v>0.99970982538661357</v>
      </c>
      <c r="FH157" s="2">
        <f t="shared" si="178"/>
        <v>0.99971202661082348</v>
      </c>
      <c r="FI157" s="2">
        <f t="shared" si="178"/>
        <v>0.99972147169901404</v>
      </c>
      <c r="FJ157" s="2">
        <f t="shared" si="178"/>
        <v>0.99972692007791908</v>
      </c>
      <c r="FK157" s="2">
        <f t="shared" si="178"/>
        <v>0.99970664546645005</v>
      </c>
      <c r="FL157" s="2">
        <f t="shared" si="178"/>
        <v>0.99968333824436617</v>
      </c>
      <c r="FM157" s="2">
        <f t="shared" si="178"/>
        <v>0.99970478650448935</v>
      </c>
      <c r="FN157" s="2">
        <f t="shared" si="178"/>
        <v>0.99968269070919169</v>
      </c>
      <c r="FO157" s="2">
        <f t="shared" si="178"/>
        <v>0.9996807450766052</v>
      </c>
      <c r="FP157" s="2">
        <f t="shared" si="178"/>
        <v>0.99964082097395923</v>
      </c>
      <c r="FQ157" s="2">
        <f t="shared" si="178"/>
        <v>0.99966063397198313</v>
      </c>
      <c r="FR157" s="2">
        <f t="shared" si="178"/>
        <v>0.99968403479430135</v>
      </c>
      <c r="FS157" s="2">
        <f t="shared" si="178"/>
        <v>0.99966309815019683</v>
      </c>
      <c r="FT157" s="2">
        <f t="shared" si="178"/>
        <v>0.99964023536737823</v>
      </c>
      <c r="FU157" s="2">
        <f t="shared" si="178"/>
        <v>0.9996264723351882</v>
      </c>
      <c r="FW157" s="2">
        <f t="shared" si="169"/>
        <v>0.29887497454579259</v>
      </c>
      <c r="FX157" s="2">
        <f t="shared" si="169"/>
        <v>0.34891005094647221</v>
      </c>
      <c r="FY157" s="2">
        <f t="shared" si="169"/>
        <v>0.43055305773849384</v>
      </c>
      <c r="FZ157" s="2">
        <f t="shared" si="169"/>
        <v>0.35077159348995818</v>
      </c>
      <c r="GA157" s="2">
        <f t="shared" si="169"/>
        <v>0.32735532334830036</v>
      </c>
      <c r="GB157" s="2">
        <f t="shared" si="169"/>
        <v>0.3340248065253677</v>
      </c>
      <c r="GC157" s="2">
        <f t="shared" si="169"/>
        <v>0.36735866876645823</v>
      </c>
      <c r="GD157" s="2">
        <f t="shared" si="169"/>
        <v>0.40478798772234759</v>
      </c>
      <c r="GE157" s="2">
        <f t="shared" si="169"/>
        <v>0.40208030682331158</v>
      </c>
      <c r="GF157" s="2">
        <f t="shared" si="169"/>
        <v>0.37300620216595587</v>
      </c>
      <c r="GG157" s="2">
        <f t="shared" si="169"/>
        <v>0.39258768973430952</v>
      </c>
      <c r="GH157" s="2">
        <f t="shared" si="169"/>
        <v>0.38037854408086341</v>
      </c>
      <c r="GI157" s="2">
        <f t="shared" si="169"/>
        <v>0.34499715713030044</v>
      </c>
      <c r="GJ157" s="2">
        <f t="shared" si="169"/>
        <v>0.30323465946233624</v>
      </c>
      <c r="GK157" s="2">
        <f t="shared" si="169"/>
        <v>0.26923128997651441</v>
      </c>
      <c r="GM157" s="86">
        <f t="shared" si="170"/>
        <v>2.6862424145077388E-142</v>
      </c>
      <c r="GN157" s="86">
        <f t="shared" si="170"/>
        <v>2.2939872921693825E-147</v>
      </c>
      <c r="GO157" s="86">
        <f t="shared" si="170"/>
        <v>2.1372076204546655E-195</v>
      </c>
      <c r="GP157" s="86">
        <f t="shared" si="170"/>
        <v>1.2207814308767651E-209</v>
      </c>
      <c r="GQ157" s="86">
        <f t="shared" si="170"/>
        <v>4.9922086106314254E-204</v>
      </c>
      <c r="GR157" s="86">
        <f t="shared" si="170"/>
        <v>5.3298488255698983E-209</v>
      </c>
      <c r="GS157" s="86">
        <f t="shared" si="170"/>
        <v>2.4754053475142904E-191</v>
      </c>
      <c r="GT157" s="86">
        <f t="shared" si="170"/>
        <v>2.7319533449489045E-171</v>
      </c>
      <c r="GU157" s="86">
        <f t="shared" si="170"/>
        <v>1.6602741757401859E-167</v>
      </c>
      <c r="GV157" s="86">
        <f t="shared" si="170"/>
        <v>5.638509998516843E-177</v>
      </c>
      <c r="GW157" s="86">
        <f t="shared" si="170"/>
        <v>4.1498574570949187E-214</v>
      </c>
      <c r="GX157" s="86">
        <f t="shared" si="170"/>
        <v>1.3320182593131664E-201</v>
      </c>
      <c r="GY157" s="86">
        <f t="shared" si="170"/>
        <v>1.6411455765705301E-150</v>
      </c>
      <c r="GZ157" s="86">
        <f t="shared" si="170"/>
        <v>1.2276110656405797E-158</v>
      </c>
      <c r="HA157" s="86">
        <f t="shared" si="170"/>
        <v>2.764774212497534E-201</v>
      </c>
      <c r="HC157" s="86">
        <f t="shared" si="181"/>
        <v>1.1275186953853539E-117</v>
      </c>
      <c r="HD157" s="86">
        <f t="shared" si="181"/>
        <v>2.0930922104460786E-121</v>
      </c>
      <c r="HE157" s="86">
        <f t="shared" si="181"/>
        <v>7.7047643794122648E-161</v>
      </c>
      <c r="HF157" s="86">
        <f t="shared" si="180"/>
        <v>1.497461089393047E-152</v>
      </c>
      <c r="HG157" s="86">
        <f t="shared" si="180"/>
        <v>1.2198839190759506E-137</v>
      </c>
      <c r="HH157" s="86">
        <f t="shared" si="180"/>
        <v>2.5648000103696024E-189</v>
      </c>
      <c r="HI157" s="86">
        <f t="shared" si="180"/>
        <v>2.2570934682316187E-138</v>
      </c>
      <c r="HJ157" s="86">
        <f t="shared" si="180"/>
        <v>3.0144836451339048E-132</v>
      </c>
      <c r="HK157" s="86">
        <f t="shared" si="180"/>
        <v>2.7669305458837376E-142</v>
      </c>
      <c r="HL157" s="86">
        <f t="shared" si="161"/>
        <v>3.3894477866110345E-147</v>
      </c>
      <c r="HM157" s="86">
        <f t="shared" si="161"/>
        <v>8.0180407272811393E-183</v>
      </c>
      <c r="HN157" s="86">
        <f t="shared" si="161"/>
        <v>5.6340633243617227E-124</v>
      </c>
      <c r="HO157" s="86">
        <f t="shared" si="161"/>
        <v>8.5589652793656453E-125</v>
      </c>
      <c r="HP157" s="86">
        <f t="shared" si="161"/>
        <v>1.0677596215939025E-104</v>
      </c>
      <c r="HQ157" s="86">
        <f t="shared" si="161"/>
        <v>5.7205034273668783E-123</v>
      </c>
      <c r="HS157" s="86">
        <f t="shared" si="171"/>
        <v>8.6329235138695815E-4</v>
      </c>
      <c r="HT157" s="86">
        <f t="shared" si="171"/>
        <v>1.3152104744750241E-5</v>
      </c>
      <c r="HU157" s="86">
        <f t="shared" si="171"/>
        <v>3.0353505262812792E-5</v>
      </c>
      <c r="HV157" s="86">
        <f t="shared" si="171"/>
        <v>2.033051535913754E-5</v>
      </c>
      <c r="HW157" s="86">
        <f t="shared" si="171"/>
        <v>5.6136748482718858E-5</v>
      </c>
      <c r="HX157" s="86">
        <f t="shared" si="171"/>
        <v>3.3308160847191977E-5</v>
      </c>
      <c r="HY157" s="86">
        <f t="shared" si="171"/>
        <v>1.5756857057045322E-5</v>
      </c>
      <c r="HZ157" s="86">
        <f t="shared" si="171"/>
        <v>3.0732454308194103E-6</v>
      </c>
      <c r="IA157" s="86">
        <f t="shared" si="171"/>
        <v>3.7444764879158944E-6</v>
      </c>
      <c r="IB157" s="86">
        <f t="shared" si="171"/>
        <v>2.6933375089571995E-6</v>
      </c>
      <c r="IC157" s="86">
        <f t="shared" si="171"/>
        <v>4.2301127002595642E-6</v>
      </c>
      <c r="ID157" s="86">
        <f t="shared" si="171"/>
        <v>2.4459778856393795E-6</v>
      </c>
      <c r="IE157" s="86">
        <f t="shared" si="171"/>
        <v>2.8923510173862856E-5</v>
      </c>
      <c r="IF157" s="86">
        <f t="shared" si="171"/>
        <v>2.4432650382021105E-7</v>
      </c>
      <c r="IG157" s="86">
        <f t="shared" si="171"/>
        <v>1.7336944948932921E-6</v>
      </c>
      <c r="II157" s="86">
        <f t="shared" si="172"/>
        <v>2.4105861643745475E-3</v>
      </c>
      <c r="IJ157" s="86">
        <f t="shared" si="172"/>
        <v>1.2831933398770501E-2</v>
      </c>
      <c r="IK157" s="86">
        <f t="shared" si="172"/>
        <v>0.17957384285468445</v>
      </c>
      <c r="IL157" s="86">
        <f t="shared" si="172"/>
        <v>9.9811613332638719E-3</v>
      </c>
      <c r="IM157" s="86">
        <f t="shared" si="172"/>
        <v>2.7552469758076216E-3</v>
      </c>
      <c r="IN157" s="86">
        <f t="shared" si="172"/>
        <v>3.2513513340412751E-3</v>
      </c>
      <c r="IO157" s="86">
        <f t="shared" si="172"/>
        <v>1.9469393158481698E-2</v>
      </c>
      <c r="IP157" s="86">
        <f t="shared" si="172"/>
        <v>7.5641151237717238E-2</v>
      </c>
      <c r="IQ157" s="86">
        <f t="shared" si="172"/>
        <v>7.2869614406867178E-2</v>
      </c>
      <c r="IR157" s="86">
        <f t="shared" si="172"/>
        <v>1.8233828003178357E-2</v>
      </c>
      <c r="IS157" s="86">
        <f t="shared" si="172"/>
        <v>5.1398742159509125E-2</v>
      </c>
      <c r="IT157" s="86">
        <f t="shared" si="172"/>
        <v>2.8782584450153231E-2</v>
      </c>
      <c r="IU157" s="86">
        <f t="shared" si="172"/>
        <v>6.8256674232650251E-3</v>
      </c>
      <c r="IV157" s="86">
        <f t="shared" si="172"/>
        <v>1.179948912227413E-2</v>
      </c>
      <c r="IW157" s="86">
        <f t="shared" si="172"/>
        <v>2.6701068955179333E-2</v>
      </c>
      <c r="IY157" s="86">
        <f t="shared" si="173"/>
        <v>3.2738785157615056E-3</v>
      </c>
      <c r="IZ157" s="86">
        <f t="shared" si="173"/>
        <v>1.2845085503515251E-2</v>
      </c>
      <c r="JA157" s="86">
        <f t="shared" si="173"/>
        <v>0.17960419635994726</v>
      </c>
      <c r="JB157" s="86">
        <f t="shared" si="173"/>
        <v>1.000149184862301E-2</v>
      </c>
      <c r="JC157" s="86">
        <f t="shared" si="173"/>
        <v>2.8113837242903406E-3</v>
      </c>
      <c r="JD157" s="86">
        <f t="shared" si="173"/>
        <v>3.2846594948884671E-3</v>
      </c>
      <c r="JE157" s="86">
        <f t="shared" si="173"/>
        <v>1.9485150015538744E-2</v>
      </c>
      <c r="JF157" s="86">
        <f t="shared" si="173"/>
        <v>7.5644224483148059E-2</v>
      </c>
      <c r="JG157" s="86">
        <f t="shared" si="173"/>
        <v>7.2873358883355097E-2</v>
      </c>
      <c r="JH157" s="86">
        <f t="shared" si="173"/>
        <v>1.8236521340687314E-2</v>
      </c>
      <c r="JI157" s="86">
        <f t="shared" si="173"/>
        <v>5.1402972272209385E-2</v>
      </c>
      <c r="JJ157" s="86">
        <f t="shared" si="173"/>
        <v>2.8785030428038871E-2</v>
      </c>
      <c r="JK157" s="86">
        <f t="shared" si="173"/>
        <v>6.8545909334388876E-3</v>
      </c>
      <c r="JL157" s="86">
        <f t="shared" si="173"/>
        <v>1.179973344877795E-2</v>
      </c>
      <c r="JM157" s="86">
        <f t="shared" si="173"/>
        <v>2.6702802649674225E-2</v>
      </c>
    </row>
    <row r="158" spans="2:273" x14ac:dyDescent="0.25">
      <c r="B158" s="2">
        <v>131</v>
      </c>
      <c r="C158" s="37">
        <v>90.164000000000001</v>
      </c>
      <c r="D158" s="37">
        <v>88.606999999999999</v>
      </c>
      <c r="E158" s="37">
        <v>87.656000000000006</v>
      </c>
      <c r="F158" s="37">
        <v>89.361000000000004</v>
      </c>
      <c r="G158" s="37">
        <v>88.393000000000001</v>
      </c>
      <c r="H158" s="37">
        <v>89.917000000000002</v>
      </c>
      <c r="I158" s="37">
        <v>91.25</v>
      </c>
      <c r="J158" s="37">
        <v>95.575999999999993</v>
      </c>
      <c r="K158" s="37">
        <v>93.816999999999993</v>
      </c>
      <c r="L158" s="37">
        <v>96</v>
      </c>
      <c r="M158" s="37">
        <v>98.25</v>
      </c>
      <c r="N158" s="37">
        <v>93.789000000000001</v>
      </c>
      <c r="O158" s="37">
        <v>91.569000000000003</v>
      </c>
      <c r="P158" s="37">
        <v>96</v>
      </c>
      <c r="Q158" s="37">
        <v>106.633</v>
      </c>
      <c r="S158" s="4">
        <f t="shared" si="174"/>
        <v>89.936320309733162</v>
      </c>
      <c r="T158" s="4">
        <f t="shared" si="174"/>
        <v>89.413501217364683</v>
      </c>
      <c r="U158" s="4">
        <f t="shared" si="174"/>
        <v>89.363010099699665</v>
      </c>
      <c r="V158" s="4">
        <f t="shared" si="174"/>
        <v>88.325533486476388</v>
      </c>
      <c r="W158" s="4">
        <f t="shared" si="174"/>
        <v>89.5944475101373</v>
      </c>
      <c r="X158" s="4">
        <f t="shared" si="174"/>
        <v>89.7561907782422</v>
      </c>
      <c r="Y158" s="4">
        <f t="shared" si="174"/>
        <v>90.269485093277964</v>
      </c>
      <c r="Z158" s="4">
        <f t="shared" si="174"/>
        <v>95.180530029365769</v>
      </c>
      <c r="AA158" s="4">
        <f t="shared" si="174"/>
        <v>95.019294454418201</v>
      </c>
      <c r="AB158" s="4">
        <f t="shared" si="174"/>
        <v>93.54695789876051</v>
      </c>
      <c r="AC158" s="4">
        <f t="shared" si="174"/>
        <v>97.034007126015467</v>
      </c>
      <c r="AD158" s="4">
        <f t="shared" si="174"/>
        <v>93.118180830378151</v>
      </c>
      <c r="AE158" s="4">
        <f t="shared" si="174"/>
        <v>91.099416247999471</v>
      </c>
      <c r="AF158" s="4">
        <f t="shared" si="174"/>
        <v>95.18773060282038</v>
      </c>
      <c r="AG158" s="4">
        <f t="shared" si="174"/>
        <v>106.55183059336137</v>
      </c>
      <c r="AI158" s="4">
        <f t="shared" si="175"/>
        <v>0.22767969026683943</v>
      </c>
      <c r="AJ158" s="4">
        <f t="shared" si="175"/>
        <v>-0.8065012173646835</v>
      </c>
      <c r="AK158" s="4">
        <f t="shared" si="175"/>
        <v>-1.7070100996996587</v>
      </c>
      <c r="AL158" s="4">
        <f t="shared" si="175"/>
        <v>1.0354665135236161</v>
      </c>
      <c r="AM158" s="4">
        <f t="shared" si="175"/>
        <v>-1.2014475101372994</v>
      </c>
      <c r="AN158" s="4">
        <f t="shared" si="175"/>
        <v>0.16080922175780188</v>
      </c>
      <c r="AO158" s="4">
        <f t="shared" si="175"/>
        <v>0.98051490672203556</v>
      </c>
      <c r="AP158" s="4">
        <f t="shared" si="175"/>
        <v>0.39546997063422396</v>
      </c>
      <c r="AQ158" s="4">
        <f t="shared" si="175"/>
        <v>-1.2022944544182081</v>
      </c>
      <c r="AR158" s="4">
        <f t="shared" si="175"/>
        <v>2.4530421012394896</v>
      </c>
      <c r="AS158" s="4">
        <f t="shared" si="175"/>
        <v>1.2159928739845327</v>
      </c>
      <c r="AT158" s="4">
        <f t="shared" si="175"/>
        <v>0.67081916962185062</v>
      </c>
      <c r="AU158" s="4">
        <f t="shared" si="175"/>
        <v>0.46958375200053126</v>
      </c>
      <c r="AV158" s="4">
        <f t="shared" si="175"/>
        <v>0.81226939717961955</v>
      </c>
      <c r="AW158" s="4">
        <f t="shared" si="175"/>
        <v>8.1169406638622377E-2</v>
      </c>
      <c r="AY158" s="2">
        <f t="shared" si="167"/>
        <v>89.912098289976058</v>
      </c>
      <c r="AZ158" s="2">
        <f t="shared" si="167"/>
        <v>88.837228496182405</v>
      </c>
      <c r="BA158" s="2">
        <f t="shared" si="167"/>
        <v>87.33660592817688</v>
      </c>
      <c r="BB158" s="2">
        <f t="shared" si="167"/>
        <v>87.331388724030774</v>
      </c>
      <c r="BC158" s="2">
        <f t="shared" si="167"/>
        <v>89.154539623675987</v>
      </c>
      <c r="BD158" s="2">
        <f t="shared" si="167"/>
        <v>89.064919902574132</v>
      </c>
      <c r="BE158" s="2">
        <f t="shared" si="167"/>
        <v>86.987618645750203</v>
      </c>
      <c r="BF158" s="2">
        <f t="shared" si="167"/>
        <v>88.089175839466307</v>
      </c>
      <c r="BG158" s="2">
        <f t="shared" si="167"/>
        <v>87.478981694294674</v>
      </c>
      <c r="BH158" s="2">
        <f t="shared" si="167"/>
        <v>90.034215752670988</v>
      </c>
      <c r="BI158" s="2">
        <f t="shared" si="167"/>
        <v>88.241414729719892</v>
      </c>
      <c r="BJ158" s="2">
        <f t="shared" si="167"/>
        <v>87.208516262427182</v>
      </c>
      <c r="BK158" s="2">
        <f t="shared" si="167"/>
        <v>89.033259062985564</v>
      </c>
      <c r="BL158" s="2">
        <f t="shared" si="167"/>
        <v>91.003586300222025</v>
      </c>
      <c r="BM158" s="2">
        <f t="shared" si="167"/>
        <v>95.240556622164775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90.164000000000001</v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>
        <f t="shared" si="168"/>
        <v>88.393000000000001</v>
      </c>
      <c r="CJ158" s="2">
        <f t="shared" si="168"/>
        <v>89.917000000000002</v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>
        <f t="shared" si="197"/>
        <v>90.164000000000001</v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>
        <f t="shared" si="201"/>
        <v>88.393000000000001</v>
      </c>
      <c r="CZ158" s="2">
        <f t="shared" si="202"/>
        <v>89.917000000000002</v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116.49994756097566</v>
      </c>
      <c r="DL158" s="2">
        <f t="shared" si="176"/>
        <v>121.58623241054822</v>
      </c>
      <c r="DM158" s="2">
        <f t="shared" si="176"/>
        <v>118.42282811759131</v>
      </c>
      <c r="DN158" s="2">
        <f t="shared" si="176"/>
        <v>118.44127475653794</v>
      </c>
      <c r="DO158" s="2">
        <f t="shared" si="176"/>
        <v>116.83508359776779</v>
      </c>
      <c r="DP158" s="2">
        <f t="shared" si="176"/>
        <v>120.65485064011381</v>
      </c>
      <c r="DQ158" s="2">
        <f t="shared" si="176"/>
        <v>117.89246865083709</v>
      </c>
      <c r="DR158" s="2">
        <f t="shared" si="176"/>
        <v>123.31450643500644</v>
      </c>
      <c r="DS158" s="2">
        <f t="shared" si="176"/>
        <v>113.45986330532213</v>
      </c>
      <c r="DT158" s="2">
        <f t="shared" si="176"/>
        <v>111.34123025210087</v>
      </c>
      <c r="DU158" s="2">
        <f t="shared" si="176"/>
        <v>115.67813053221289</v>
      </c>
      <c r="DV158" s="2">
        <f t="shared" si="176"/>
        <v>124.45421820728292</v>
      </c>
      <c r="DW158" s="2">
        <f t="shared" si="176"/>
        <v>121.37986330532212</v>
      </c>
      <c r="DX158" s="2">
        <f t="shared" si="176"/>
        <v>121.81083244206771</v>
      </c>
      <c r="DY158" s="2">
        <f t="shared" si="176"/>
        <v>110.66148078817733</v>
      </c>
      <c r="EA158" s="2">
        <f t="shared" si="152"/>
        <v>89.679875187676714</v>
      </c>
      <c r="EB158" s="2">
        <f t="shared" si="152"/>
        <v>88.512131074223774</v>
      </c>
      <c r="EC158" s="2">
        <f t="shared" si="152"/>
        <v>87.181807768268612</v>
      </c>
      <c r="ED158" s="2">
        <f t="shared" si="152"/>
        <v>87.464932613995956</v>
      </c>
      <c r="EE158" s="2">
        <f t="shared" si="152"/>
        <v>89.211363524337614</v>
      </c>
      <c r="EF158" s="2">
        <f t="shared" si="152"/>
        <v>89.028103606243533</v>
      </c>
      <c r="EG158" s="2">
        <f t="shared" si="152"/>
        <v>86.897692999178901</v>
      </c>
      <c r="EH158" s="2">
        <f t="shared" si="152"/>
        <v>88.08087679561217</v>
      </c>
      <c r="EI158" s="2">
        <f t="shared" si="152"/>
        <v>87.410687127735599</v>
      </c>
      <c r="EJ158" s="2">
        <f t="shared" si="152"/>
        <v>90.160945274332136</v>
      </c>
      <c r="EK158" s="2">
        <f t="shared" si="152"/>
        <v>88.24006015493913</v>
      </c>
      <c r="EL158" s="2">
        <f t="shared" si="179"/>
        <v>86.906042073908608</v>
      </c>
      <c r="EM158" s="2">
        <f t="shared" si="135"/>
        <v>89.026717075745566</v>
      </c>
      <c r="EN158" s="2">
        <f t="shared" si="135"/>
        <v>91.038085065148039</v>
      </c>
      <c r="EO158" s="2">
        <f t="shared" si="135"/>
        <v>95.698291399405903</v>
      </c>
      <c r="EQ158" s="2">
        <f t="shared" si="177"/>
        <v>90.386648661699127</v>
      </c>
      <c r="ER158" s="2">
        <f t="shared" si="177"/>
        <v>89.367033294602152</v>
      </c>
      <c r="ES158" s="2">
        <f t="shared" si="177"/>
        <v>87.505817886027742</v>
      </c>
      <c r="ET158" s="2">
        <f t="shared" si="177"/>
        <v>87.085228624720031</v>
      </c>
      <c r="EU158" s="2">
        <f t="shared" si="177"/>
        <v>89.026811642605566</v>
      </c>
      <c r="EV158" s="2">
        <f t="shared" si="177"/>
        <v>89.106122147479553</v>
      </c>
      <c r="EW158" s="2">
        <f t="shared" si="177"/>
        <v>87.107404227279645</v>
      </c>
      <c r="EX158" s="2">
        <f t="shared" si="177"/>
        <v>88.076434696569919</v>
      </c>
      <c r="EY158" s="2">
        <f t="shared" si="177"/>
        <v>87.553732690789275</v>
      </c>
      <c r="EZ158" s="2">
        <f t="shared" si="177"/>
        <v>89.822362167132297</v>
      </c>
      <c r="FA158" s="2">
        <f t="shared" si="177"/>
        <v>88.222850186696405</v>
      </c>
      <c r="FB158" s="2">
        <f t="shared" si="177"/>
        <v>87.630985450233339</v>
      </c>
      <c r="FC158" s="2">
        <f t="shared" si="177"/>
        <v>89.017432432432415</v>
      </c>
      <c r="FD158" s="2">
        <f t="shared" si="177"/>
        <v>90.900034122482239</v>
      </c>
      <c r="FE158" s="2">
        <f t="shared" si="177"/>
        <v>94.089740132189263</v>
      </c>
      <c r="FG158" s="2">
        <f t="shared" si="178"/>
        <v>0.99973535085020526</v>
      </c>
      <c r="FH158" s="2">
        <f t="shared" si="178"/>
        <v>0.99973735849267353</v>
      </c>
      <c r="FI158" s="2">
        <f t="shared" si="178"/>
        <v>0.99974597294487266</v>
      </c>
      <c r="FJ158" s="2">
        <f t="shared" si="178"/>
        <v>0.99975094216667182</v>
      </c>
      <c r="FK158" s="2">
        <f t="shared" si="178"/>
        <v>0.99973245057963755</v>
      </c>
      <c r="FL158" s="2">
        <f t="shared" si="178"/>
        <v>0.99971119299948008</v>
      </c>
      <c r="FM158" s="2">
        <f t="shared" si="178"/>
        <v>0.99973075509837561</v>
      </c>
      <c r="FN158" s="2">
        <f t="shared" si="178"/>
        <v>0.99971060240743792</v>
      </c>
      <c r="FO158" s="2">
        <f t="shared" si="178"/>
        <v>0.9997088278700379</v>
      </c>
      <c r="FP158" s="2">
        <f t="shared" si="178"/>
        <v>0.99967241448201438</v>
      </c>
      <c r="FQ158" s="2">
        <f t="shared" si="178"/>
        <v>0.99969048526166471</v>
      </c>
      <c r="FR158" s="2">
        <f t="shared" si="178"/>
        <v>0.99971182829593408</v>
      </c>
      <c r="FS158" s="2">
        <f t="shared" si="178"/>
        <v>0.99969273275263892</v>
      </c>
      <c r="FT158" s="2">
        <f t="shared" si="178"/>
        <v>0.99967188036867782</v>
      </c>
      <c r="FU158" s="2">
        <f t="shared" si="178"/>
        <v>0.99965932752421927</v>
      </c>
      <c r="FW158" s="2">
        <f t="shared" si="169"/>
        <v>0.3185252435509186</v>
      </c>
      <c r="FX158" s="2">
        <f t="shared" si="169"/>
        <v>0.37011342652749152</v>
      </c>
      <c r="FY158" s="2">
        <f t="shared" si="169"/>
        <v>0.45326391819325595</v>
      </c>
      <c r="FZ158" s="2">
        <f t="shared" si="169"/>
        <v>0.37202345672748738</v>
      </c>
      <c r="GA158" s="2">
        <f t="shared" si="169"/>
        <v>0.34794882800905858</v>
      </c>
      <c r="GB158" s="2">
        <f t="shared" si="169"/>
        <v>0.35481655956361141</v>
      </c>
      <c r="GC158" s="2">
        <f t="shared" si="169"/>
        <v>0.38901332078850859</v>
      </c>
      <c r="GD158" s="2">
        <f t="shared" si="169"/>
        <v>0.42715926022253603</v>
      </c>
      <c r="GE158" s="2">
        <f t="shared" si="169"/>
        <v>0.42440863702224962</v>
      </c>
      <c r="GF158" s="2">
        <f t="shared" si="169"/>
        <v>0.39478601691659437</v>
      </c>
      <c r="GG158" s="2">
        <f t="shared" si="169"/>
        <v>0.4147545359655691</v>
      </c>
      <c r="GH158" s="2">
        <f t="shared" si="169"/>
        <v>0.40231261660221185</v>
      </c>
      <c r="GI158" s="2">
        <f t="shared" si="169"/>
        <v>0.3660964488122776</v>
      </c>
      <c r="GJ158" s="2">
        <f t="shared" si="169"/>
        <v>0.32303949968713169</v>
      </c>
      <c r="GK158" s="2">
        <f t="shared" si="169"/>
        <v>0.28773240458579774</v>
      </c>
      <c r="GM158" s="86">
        <f t="shared" si="170"/>
        <v>2.355473472893951E-146</v>
      </c>
      <c r="GN158" s="86">
        <f t="shared" si="170"/>
        <v>1.6577662370064237E-151</v>
      </c>
      <c r="GO158" s="86">
        <f t="shared" si="170"/>
        <v>7.9381572872186357E-201</v>
      </c>
      <c r="GP158" s="86">
        <f t="shared" si="170"/>
        <v>1.7092158170298861E-215</v>
      </c>
      <c r="GQ158" s="86">
        <f t="shared" si="170"/>
        <v>9.2901214197164139E-210</v>
      </c>
      <c r="GR158" s="86">
        <f t="shared" si="170"/>
        <v>6.4053730831697164E-215</v>
      </c>
      <c r="GS158" s="86">
        <f t="shared" si="170"/>
        <v>9.9854449066321821E-197</v>
      </c>
      <c r="GT158" s="86">
        <f t="shared" si="170"/>
        <v>4.2223474952803971E-176</v>
      </c>
      <c r="GU158" s="86">
        <f t="shared" si="170"/>
        <v>3.492628329850731E-172</v>
      </c>
      <c r="GV158" s="86">
        <f t="shared" si="170"/>
        <v>5.7048606144694849E-182</v>
      </c>
      <c r="GW158" s="86">
        <f t="shared" si="170"/>
        <v>3.6905563238601631E-220</v>
      </c>
      <c r="GX158" s="86">
        <f t="shared" si="170"/>
        <v>3.0296543630502702E-207</v>
      </c>
      <c r="GY158" s="86">
        <f t="shared" si="170"/>
        <v>9.7625909532973175E-155</v>
      </c>
      <c r="GZ158" s="86">
        <f t="shared" si="170"/>
        <v>4.438825103373096E-163</v>
      </c>
      <c r="HA158" s="86">
        <f t="shared" si="170"/>
        <v>7.4506186680010267E-207</v>
      </c>
      <c r="HC158" s="86">
        <f t="shared" si="181"/>
        <v>1.7572537621382035E-122</v>
      </c>
      <c r="HD158" s="86">
        <f t="shared" si="181"/>
        <v>3.2289029993449028E-126</v>
      </c>
      <c r="HE158" s="86">
        <f t="shared" si="181"/>
        <v>4.219791203475708E-167</v>
      </c>
      <c r="HF158" s="86">
        <f t="shared" si="180"/>
        <v>1.6743749957916239E-158</v>
      </c>
      <c r="HG158" s="86">
        <f t="shared" si="180"/>
        <v>4.5988542357112853E-143</v>
      </c>
      <c r="HH158" s="86">
        <f t="shared" si="180"/>
        <v>7.6344351378341276E-197</v>
      </c>
      <c r="HI158" s="86">
        <f t="shared" si="180"/>
        <v>9.0481804550114078E-144</v>
      </c>
      <c r="HJ158" s="86">
        <f t="shared" si="180"/>
        <v>2.2205829906734771E-137</v>
      </c>
      <c r="HK158" s="86">
        <f t="shared" si="180"/>
        <v>8.8802243784065771E-148</v>
      </c>
      <c r="HL158" s="86">
        <f t="shared" si="161"/>
        <v>5.951945341026189E-153</v>
      </c>
      <c r="HM158" s="86">
        <f t="shared" si="161"/>
        <v>5.6818823186073646E-190</v>
      </c>
      <c r="HN158" s="86">
        <f t="shared" si="161"/>
        <v>9.5828669221563077E-129</v>
      </c>
      <c r="HO158" s="86">
        <f t="shared" si="161"/>
        <v>1.0754516130374106E-129</v>
      </c>
      <c r="HP158" s="86">
        <f t="shared" si="161"/>
        <v>8.4551425421325518E-109</v>
      </c>
      <c r="HQ158" s="86">
        <f t="shared" si="161"/>
        <v>1.041180795540867E-127</v>
      </c>
      <c r="HS158" s="86">
        <f t="shared" si="171"/>
        <v>4.2481391236006007E-4</v>
      </c>
      <c r="HT158" s="86">
        <f t="shared" si="171"/>
        <v>4.8762347190306874E-6</v>
      </c>
      <c r="HU158" s="86">
        <f t="shared" si="171"/>
        <v>1.1528957652318777E-5</v>
      </c>
      <c r="HV158" s="86">
        <f t="shared" si="171"/>
        <v>7.2940358043505546E-6</v>
      </c>
      <c r="HW158" s="86">
        <f t="shared" si="171"/>
        <v>2.1074145410448658E-5</v>
      </c>
      <c r="HX158" s="86">
        <f t="shared" si="171"/>
        <v>1.187446965074525E-5</v>
      </c>
      <c r="HY158" s="86">
        <f t="shared" si="171"/>
        <v>5.4891068701745458E-6</v>
      </c>
      <c r="HZ158" s="86">
        <f t="shared" si="171"/>
        <v>9.7108645220981058E-7</v>
      </c>
      <c r="IA158" s="86">
        <f t="shared" si="171"/>
        <v>1.2173002721834336E-6</v>
      </c>
      <c r="IB158" s="86">
        <f t="shared" si="171"/>
        <v>8.070629450930451E-7</v>
      </c>
      <c r="IC158" s="86">
        <f t="shared" si="171"/>
        <v>1.372466289429981E-6</v>
      </c>
      <c r="ID158" s="86">
        <f t="shared" si="171"/>
        <v>7.5196364857680563E-7</v>
      </c>
      <c r="IE158" s="86">
        <f t="shared" si="171"/>
        <v>1.041938210044034E-5</v>
      </c>
      <c r="IF158" s="86">
        <f t="shared" si="171"/>
        <v>4.4542564508227898E-8</v>
      </c>
      <c r="IG158" s="86">
        <f t="shared" si="171"/>
        <v>3.6901947520663682E-7</v>
      </c>
      <c r="II158" s="86">
        <f t="shared" si="172"/>
        <v>6.4106122255125665E-3</v>
      </c>
      <c r="IJ158" s="86">
        <f t="shared" si="172"/>
        <v>3.0792855132448792E-2</v>
      </c>
      <c r="IK158" s="86">
        <f t="shared" si="172"/>
        <v>0.28099193252017718</v>
      </c>
      <c r="IL158" s="86">
        <f t="shared" si="172"/>
        <v>2.5860551886932186E-2</v>
      </c>
      <c r="IM158" s="86">
        <f t="shared" si="172"/>
        <v>8.4129636113593892E-3</v>
      </c>
      <c r="IN158" s="86">
        <f t="shared" si="172"/>
        <v>9.9881255081618308E-3</v>
      </c>
      <c r="IO158" s="86">
        <f t="shared" si="172"/>
        <v>4.6582479161531305E-2</v>
      </c>
      <c r="IP158" s="86">
        <f t="shared" si="172"/>
        <v>0.14636947626970287</v>
      </c>
      <c r="IQ158" s="86">
        <f t="shared" si="172"/>
        <v>0.14060310162443507</v>
      </c>
      <c r="IR158" s="86">
        <f t="shared" si="172"/>
        <v>4.6196984119046366E-2</v>
      </c>
      <c r="IS158" s="86">
        <f t="shared" si="172"/>
        <v>0.10600140892887772</v>
      </c>
      <c r="IT158" s="86">
        <f t="shared" si="172"/>
        <v>6.6525363464416107E-2</v>
      </c>
      <c r="IU158" s="86">
        <f t="shared" si="172"/>
        <v>1.8798752043453593E-2</v>
      </c>
      <c r="IV158" s="86">
        <f t="shared" si="172"/>
        <v>2.4184826377593876E-2</v>
      </c>
      <c r="IW158" s="86">
        <f t="shared" si="172"/>
        <v>4.4126260296852897E-2</v>
      </c>
      <c r="IY158" s="86">
        <f t="shared" si="173"/>
        <v>6.8354261378726269E-3</v>
      </c>
      <c r="IZ158" s="86">
        <f t="shared" si="173"/>
        <v>3.0797731367167822E-2</v>
      </c>
      <c r="JA158" s="86">
        <f t="shared" si="173"/>
        <v>0.28100346147782951</v>
      </c>
      <c r="JB158" s="86">
        <f t="shared" si="173"/>
        <v>2.5867845922736537E-2</v>
      </c>
      <c r="JC158" s="86">
        <f t="shared" si="173"/>
        <v>8.4340377567698379E-3</v>
      </c>
      <c r="JD158" s="86">
        <f t="shared" si="173"/>
        <v>9.9999999778125764E-3</v>
      </c>
      <c r="JE158" s="86">
        <f t="shared" si="173"/>
        <v>4.6587968268401482E-2</v>
      </c>
      <c r="JF158" s="86">
        <f t="shared" si="173"/>
        <v>0.14637044735615509</v>
      </c>
      <c r="JG158" s="86">
        <f t="shared" si="173"/>
        <v>0.14060431892470726</v>
      </c>
      <c r="JH158" s="86">
        <f t="shared" si="173"/>
        <v>4.6197791181991459E-2</v>
      </c>
      <c r="JI158" s="86">
        <f t="shared" si="173"/>
        <v>0.10600278139516714</v>
      </c>
      <c r="JJ158" s="86">
        <f t="shared" si="173"/>
        <v>6.6526115428064678E-2</v>
      </c>
      <c r="JK158" s="86">
        <f t="shared" si="173"/>
        <v>1.8809171425554033E-2</v>
      </c>
      <c r="JL158" s="86">
        <f t="shared" si="173"/>
        <v>2.4184870920158384E-2</v>
      </c>
      <c r="JM158" s="86">
        <f t="shared" si="173"/>
        <v>4.4126629316328103E-2</v>
      </c>
    </row>
    <row r="159" spans="2:273" x14ac:dyDescent="0.25">
      <c r="B159" s="2">
        <v>132</v>
      </c>
      <c r="C159" s="37">
        <v>89.426000000000002</v>
      </c>
      <c r="D159" s="37">
        <v>88.869</v>
      </c>
      <c r="E159" s="37">
        <v>89.656000000000006</v>
      </c>
      <c r="F159" s="37">
        <v>87.688999999999993</v>
      </c>
      <c r="G159" s="37">
        <v>89.835999999999999</v>
      </c>
      <c r="H159" s="37">
        <v>90.332999999999998</v>
      </c>
      <c r="I159" s="37">
        <v>91.283000000000001</v>
      </c>
      <c r="J159" s="37">
        <v>96.254000000000005</v>
      </c>
      <c r="K159" s="37">
        <v>98.433000000000007</v>
      </c>
      <c r="L159" s="37">
        <v>97.965999999999994</v>
      </c>
      <c r="M159" s="37">
        <v>101.06699999999999</v>
      </c>
      <c r="N159" s="37">
        <v>98.174999999999997</v>
      </c>
      <c r="O159" s="37">
        <v>94.328000000000003</v>
      </c>
      <c r="P159" s="37">
        <v>99.084999999999994</v>
      </c>
      <c r="Q159" s="37">
        <v>113.633</v>
      </c>
      <c r="S159" s="4">
        <f t="shared" si="174"/>
        <v>89.795457308788173</v>
      </c>
      <c r="T159" s="4">
        <f t="shared" si="174"/>
        <v>89.722798072967791</v>
      </c>
      <c r="U159" s="4">
        <f t="shared" si="174"/>
        <v>89.46407419185077</v>
      </c>
      <c r="V159" s="4">
        <f t="shared" si="174"/>
        <v>89.134442544376171</v>
      </c>
      <c r="W159" s="4">
        <f t="shared" si="174"/>
        <v>90.013234719571457</v>
      </c>
      <c r="X159" s="4">
        <f t="shared" si="174"/>
        <v>90.502014456414273</v>
      </c>
      <c r="Y159" s="4">
        <f t="shared" si="174"/>
        <v>92.649387868475046</v>
      </c>
      <c r="Z159" s="4">
        <f t="shared" si="174"/>
        <v>97.731209127768054</v>
      </c>
      <c r="AA159" s="4">
        <f t="shared" si="174"/>
        <v>97.8406552140911</v>
      </c>
      <c r="AB159" s="4">
        <f t="shared" si="174"/>
        <v>96.334368631782496</v>
      </c>
      <c r="AC159" s="4">
        <f t="shared" si="174"/>
        <v>101.22886632196227</v>
      </c>
      <c r="AD159" s="4">
        <f t="shared" si="174"/>
        <v>96.986124575658394</v>
      </c>
      <c r="AE159" s="4">
        <f t="shared" si="174"/>
        <v>93.199382679489759</v>
      </c>
      <c r="AF159" s="4">
        <f t="shared" si="174"/>
        <v>98.060544374931766</v>
      </c>
      <c r="AG159" s="4">
        <f t="shared" si="174"/>
        <v>111.73310839076586</v>
      </c>
      <c r="AI159" s="4">
        <f t="shared" si="175"/>
        <v>-0.36945730878817074</v>
      </c>
      <c r="AJ159" s="4">
        <f t="shared" si="175"/>
        <v>-0.8537980729677912</v>
      </c>
      <c r="AK159" s="4">
        <f t="shared" si="175"/>
        <v>0.19192580814923588</v>
      </c>
      <c r="AL159" s="4">
        <f t="shared" si="175"/>
        <v>-1.4454425443761778</v>
      </c>
      <c r="AM159" s="4">
        <f t="shared" si="175"/>
        <v>-0.17723471957145875</v>
      </c>
      <c r="AN159" s="4">
        <f t="shared" si="175"/>
        <v>-0.16901445641427415</v>
      </c>
      <c r="AO159" s="4">
        <f t="shared" si="175"/>
        <v>-1.3663878684750443</v>
      </c>
      <c r="AP159" s="4">
        <f t="shared" si="175"/>
        <v>-1.4772091277680488</v>
      </c>
      <c r="AQ159" s="4">
        <f t="shared" si="175"/>
        <v>0.5923447859089066</v>
      </c>
      <c r="AR159" s="4">
        <f t="shared" si="175"/>
        <v>1.6316313682174979</v>
      </c>
      <c r="AS159" s="4">
        <f t="shared" si="175"/>
        <v>-0.1618663219622789</v>
      </c>
      <c r="AT159" s="4">
        <f t="shared" si="175"/>
        <v>1.1888754243416031</v>
      </c>
      <c r="AU159" s="4">
        <f t="shared" si="175"/>
        <v>1.1286173205102443</v>
      </c>
      <c r="AV159" s="4">
        <f t="shared" si="175"/>
        <v>1.024455625068228</v>
      </c>
      <c r="AW159" s="4">
        <f t="shared" si="175"/>
        <v>1.8998916092341318</v>
      </c>
      <c r="AY159" s="2">
        <f t="shared" si="167"/>
        <v>89.743005570307503</v>
      </c>
      <c r="AZ159" s="2">
        <f t="shared" si="167"/>
        <v>88.655655665884012</v>
      </c>
      <c r="BA159" s="2">
        <f t="shared" si="167"/>
        <v>87.202151574933794</v>
      </c>
      <c r="BB159" s="2">
        <f t="shared" si="167"/>
        <v>87.18197209118307</v>
      </c>
      <c r="BC159" s="2">
        <f t="shared" si="167"/>
        <v>88.981185317774745</v>
      </c>
      <c r="BD159" s="2">
        <f t="shared" si="167"/>
        <v>88.890362483218126</v>
      </c>
      <c r="BE159" s="2">
        <f t="shared" si="167"/>
        <v>86.803022612413486</v>
      </c>
      <c r="BF159" s="2">
        <f t="shared" si="167"/>
        <v>87.934424630395782</v>
      </c>
      <c r="BG159" s="2">
        <f t="shared" si="167"/>
        <v>87.352901007658602</v>
      </c>
      <c r="BH159" s="2">
        <f t="shared" si="167"/>
        <v>89.88052783276845</v>
      </c>
      <c r="BI159" s="2">
        <f t="shared" si="167"/>
        <v>88.065154216297074</v>
      </c>
      <c r="BJ159" s="2">
        <f t="shared" si="167"/>
        <v>87.049958859654282</v>
      </c>
      <c r="BK159" s="2">
        <f t="shared" si="167"/>
        <v>88.887154674526982</v>
      </c>
      <c r="BL159" s="2">
        <f t="shared" si="167"/>
        <v>90.873512470854038</v>
      </c>
      <c r="BM159" s="2">
        <f t="shared" si="167"/>
        <v>95.12422370781961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116.55074821763607</v>
      </c>
      <c r="DL159" s="2">
        <f t="shared" si="176"/>
        <v>121.70161593172122</v>
      </c>
      <c r="DM159" s="2">
        <f t="shared" si="176"/>
        <v>118.54461925082981</v>
      </c>
      <c r="DN159" s="2">
        <f t="shared" si="176"/>
        <v>118.54833854907541</v>
      </c>
      <c r="DO159" s="2">
        <f t="shared" si="176"/>
        <v>116.90689955137321</v>
      </c>
      <c r="DP159" s="2">
        <f t="shared" si="176"/>
        <v>120.75949265054528</v>
      </c>
      <c r="DQ159" s="2">
        <f t="shared" si="176"/>
        <v>117.99376135244557</v>
      </c>
      <c r="DR159" s="2">
        <f t="shared" si="176"/>
        <v>123.47346267696267</v>
      </c>
      <c r="DS159" s="2">
        <f t="shared" si="176"/>
        <v>113.54238627450981</v>
      </c>
      <c r="DT159" s="2">
        <f t="shared" si="176"/>
        <v>111.39999969442326</v>
      </c>
      <c r="DU159" s="2">
        <f t="shared" si="176"/>
        <v>115.76365602240897</v>
      </c>
      <c r="DV159" s="2">
        <f t="shared" si="176"/>
        <v>124.61850756302522</v>
      </c>
      <c r="DW159" s="2">
        <f t="shared" si="176"/>
        <v>121.50675770308123</v>
      </c>
      <c r="DX159" s="2">
        <f t="shared" si="176"/>
        <v>121.95202896613188</v>
      </c>
      <c r="DY159" s="2">
        <f t="shared" si="176"/>
        <v>110.69621133004925</v>
      </c>
      <c r="EA159" s="2">
        <f t="shared" si="152"/>
        <v>89.489581212830259</v>
      </c>
      <c r="EB159" s="2">
        <f t="shared" si="152"/>
        <v>88.302060548722778</v>
      </c>
      <c r="EC159" s="2">
        <f t="shared" si="152"/>
        <v>87.036352534562241</v>
      </c>
      <c r="ED159" s="2">
        <f t="shared" si="152"/>
        <v>87.328831398817243</v>
      </c>
      <c r="EE159" s="2">
        <f t="shared" si="152"/>
        <v>89.044635859519374</v>
      </c>
      <c r="EF159" s="2">
        <f t="shared" si="152"/>
        <v>88.851716589501649</v>
      </c>
      <c r="EG159" s="2">
        <f t="shared" si="152"/>
        <v>86.706520652600773</v>
      </c>
      <c r="EH159" s="2">
        <f t="shared" si="152"/>
        <v>87.927127361502073</v>
      </c>
      <c r="EI159" s="2">
        <f t="shared" si="152"/>
        <v>87.280124170382209</v>
      </c>
      <c r="EJ159" s="2">
        <f t="shared" si="152"/>
        <v>90.019552570305862</v>
      </c>
      <c r="EK159" s="2">
        <f t="shared" ref="EK159:EK190" si="212">CO$228*$B159+CO$229</f>
        <v>88.065090571561171</v>
      </c>
      <c r="EL159" s="2">
        <f t="shared" si="179"/>
        <v>86.722898575816828</v>
      </c>
      <c r="EM159" s="2">
        <f t="shared" si="179"/>
        <v>88.881713762059746</v>
      </c>
      <c r="EN159" s="2">
        <f t="shared" si="179"/>
        <v>90.913083365634037</v>
      </c>
      <c r="EO159" s="2">
        <f t="shared" si="179"/>
        <v>95.626085978500214</v>
      </c>
      <c r="EQ159" s="2">
        <f t="shared" si="177"/>
        <v>90.218215363712972</v>
      </c>
      <c r="ER159" s="2">
        <f t="shared" si="177"/>
        <v>89.184062363071021</v>
      </c>
      <c r="ES159" s="2">
        <f t="shared" si="177"/>
        <v>87.36921443594872</v>
      </c>
      <c r="ET159" s="2">
        <f t="shared" si="177"/>
        <v>86.937877019041863</v>
      </c>
      <c r="EU159" s="2">
        <f t="shared" si="177"/>
        <v>88.85432376099071</v>
      </c>
      <c r="EV159" s="2">
        <f t="shared" si="177"/>
        <v>88.93210898543937</v>
      </c>
      <c r="EW159" s="2">
        <f t="shared" si="177"/>
        <v>86.922565005828986</v>
      </c>
      <c r="EX159" s="2">
        <f t="shared" si="177"/>
        <v>87.922492642581688</v>
      </c>
      <c r="EY159" s="2">
        <f t="shared" si="177"/>
        <v>87.427317287883312</v>
      </c>
      <c r="EZ159" s="2">
        <f t="shared" si="177"/>
        <v>89.670834476783256</v>
      </c>
      <c r="FA159" s="2">
        <f t="shared" si="177"/>
        <v>88.047354832986983</v>
      </c>
      <c r="FB159" s="2">
        <f t="shared" si="177"/>
        <v>87.469641630790676</v>
      </c>
      <c r="FC159" s="2">
        <f t="shared" si="177"/>
        <v>88.872165986741436</v>
      </c>
      <c r="FD159" s="2">
        <f t="shared" si="177"/>
        <v>90.770843177881176</v>
      </c>
      <c r="FE159" s="2">
        <f t="shared" si="177"/>
        <v>93.975946589535411</v>
      </c>
      <c r="FG159" s="2">
        <f t="shared" si="178"/>
        <v>0.99975863148619171</v>
      </c>
      <c r="FH159" s="2">
        <f t="shared" si="178"/>
        <v>0.99976046256283768</v>
      </c>
      <c r="FI159" s="2">
        <f t="shared" si="178"/>
        <v>0.99976831939379562</v>
      </c>
      <c r="FJ159" s="2">
        <f t="shared" si="178"/>
        <v>0.99977285157855922</v>
      </c>
      <c r="FK159" s="2">
        <f t="shared" si="178"/>
        <v>0.99975598628412954</v>
      </c>
      <c r="FL159" s="2">
        <f t="shared" si="178"/>
        <v>0.9997365981915074</v>
      </c>
      <c r="FM159" s="2">
        <f t="shared" si="178"/>
        <v>0.99975443991380342</v>
      </c>
      <c r="FN159" s="2">
        <f t="shared" si="178"/>
        <v>0.99973605953775924</v>
      </c>
      <c r="FO159" s="2">
        <f t="shared" si="178"/>
        <v>0.99973444105773845</v>
      </c>
      <c r="FP159" s="2">
        <f t="shared" si="178"/>
        <v>0.99970122984503773</v>
      </c>
      <c r="FQ159" s="2">
        <f t="shared" si="178"/>
        <v>0.99971771151586963</v>
      </c>
      <c r="FR159" s="2">
        <f t="shared" si="178"/>
        <v>0.99973717761817549</v>
      </c>
      <c r="FS159" s="2">
        <f t="shared" si="178"/>
        <v>0.99971976136324348</v>
      </c>
      <c r="FT159" s="2">
        <f t="shared" si="178"/>
        <v>0.99970074269977982</v>
      </c>
      <c r="FU159" s="2">
        <f t="shared" si="178"/>
        <v>0.99968929369584558</v>
      </c>
      <c r="FW159" s="2">
        <f t="shared" si="169"/>
        <v>0.33884308540340607</v>
      </c>
      <c r="FX159" s="2">
        <f t="shared" si="169"/>
        <v>0.39182988928180745</v>
      </c>
      <c r="FY159" s="2">
        <f t="shared" si="169"/>
        <v>0.47617100478631658</v>
      </c>
      <c r="FZ159" s="2">
        <f t="shared" si="169"/>
        <v>0.39378192793227551</v>
      </c>
      <c r="GA159" s="2">
        <f t="shared" si="169"/>
        <v>0.36912690671661236</v>
      </c>
      <c r="GB159" s="2">
        <f t="shared" si="169"/>
        <v>0.37617149537935546</v>
      </c>
      <c r="GC159" s="2">
        <f t="shared" si="169"/>
        <v>0.41111494451222708</v>
      </c>
      <c r="GD159" s="2">
        <f t="shared" si="169"/>
        <v>0.449832517622404</v>
      </c>
      <c r="GE159" s="2">
        <f t="shared" si="169"/>
        <v>0.44704983390358138</v>
      </c>
      <c r="GF159" s="2">
        <f t="shared" si="169"/>
        <v>0.41699177570323642</v>
      </c>
      <c r="GG159" s="2">
        <f t="shared" si="169"/>
        <v>0.43727196842458282</v>
      </c>
      <c r="GH159" s="2">
        <f t="shared" si="169"/>
        <v>0.42464468535813094</v>
      </c>
      <c r="GI159" s="2">
        <f t="shared" si="169"/>
        <v>0.38772229629484678</v>
      </c>
      <c r="GJ159" s="2">
        <f t="shared" si="169"/>
        <v>0.34350015009106405</v>
      </c>
      <c r="GK159" s="2">
        <f t="shared" si="169"/>
        <v>0.30697082744597887</v>
      </c>
      <c r="GM159" s="86">
        <f t="shared" si="170"/>
        <v>1.8086372188594959E-150</v>
      </c>
      <c r="GN159" s="86">
        <f t="shared" si="170"/>
        <v>1.0482309879962002E-155</v>
      </c>
      <c r="GO159" s="86">
        <f t="shared" si="170"/>
        <v>2.480525439820982E-206</v>
      </c>
      <c r="GP159" s="86">
        <f t="shared" si="170"/>
        <v>1.9847665071025429E-221</v>
      </c>
      <c r="GQ159" s="86">
        <f t="shared" si="170"/>
        <v>1.4379621550877537E-215</v>
      </c>
      <c r="GR159" s="86">
        <f t="shared" si="170"/>
        <v>6.3538383407412903E-221</v>
      </c>
      <c r="GS159" s="86">
        <f t="shared" si="170"/>
        <v>3.3842107642453227E-202</v>
      </c>
      <c r="GT159" s="86">
        <f t="shared" si="170"/>
        <v>5.5895440400704884E-181</v>
      </c>
      <c r="GU159" s="86">
        <f t="shared" si="170"/>
        <v>6.3256490216413343E-177</v>
      </c>
      <c r="GV159" s="86">
        <f t="shared" si="170"/>
        <v>4.9110758951562885E-187</v>
      </c>
      <c r="GW159" s="86">
        <f t="shared" si="170"/>
        <v>2.6988509835755657E-226</v>
      </c>
      <c r="GX159" s="86">
        <f t="shared" si="170"/>
        <v>5.7510140127346254E-213</v>
      </c>
      <c r="GY159" s="86">
        <f t="shared" si="170"/>
        <v>5.0683407674975447E-159</v>
      </c>
      <c r="GZ159" s="86">
        <f t="shared" si="170"/>
        <v>1.3916384263631452E-167</v>
      </c>
      <c r="HA159" s="86">
        <f t="shared" si="170"/>
        <v>1.6830475768359675E-212</v>
      </c>
      <c r="HC159" s="86">
        <f t="shared" si="181"/>
        <v>2.1880101558788375E-127</v>
      </c>
      <c r="HD159" s="86">
        <f t="shared" si="181"/>
        <v>4.0051948045810413E-131</v>
      </c>
      <c r="HE159" s="86">
        <f t="shared" si="181"/>
        <v>1.7501280050811643E-173</v>
      </c>
      <c r="HF159" s="86">
        <f t="shared" si="180"/>
        <v>1.4364163377854243E-164</v>
      </c>
      <c r="HG159" s="86">
        <f t="shared" si="180"/>
        <v>1.3582569935037898E-148</v>
      </c>
      <c r="HH159" s="86">
        <f t="shared" si="180"/>
        <v>1.6163440134087003E-204</v>
      </c>
      <c r="HI159" s="86">
        <f t="shared" si="180"/>
        <v>2.8520370903311329E-149</v>
      </c>
      <c r="HJ159" s="86">
        <f t="shared" si="180"/>
        <v>1.3027145672219559E-142</v>
      </c>
      <c r="HK159" s="86">
        <f t="shared" si="180"/>
        <v>2.2368832637778057E-153</v>
      </c>
      <c r="HL159" s="86">
        <f t="shared" si="161"/>
        <v>8.0840389541018555E-159</v>
      </c>
      <c r="HM159" s="86">
        <f t="shared" si="161"/>
        <v>2.9279703738656214E-197</v>
      </c>
      <c r="HN159" s="86">
        <f t="shared" si="161"/>
        <v>1.321387997977337E-133</v>
      </c>
      <c r="HO159" s="86">
        <f t="shared" si="161"/>
        <v>1.084430789642872E-134</v>
      </c>
      <c r="HP159" s="86">
        <f t="shared" si="161"/>
        <v>5.5697134223199679E-113</v>
      </c>
      <c r="HQ159" s="86">
        <f t="shared" si="161"/>
        <v>1.5376538618887616E-132</v>
      </c>
      <c r="HS159" s="86">
        <f t="shared" si="171"/>
        <v>2.018597509539968E-4</v>
      </c>
      <c r="HT159" s="86">
        <f t="shared" si="171"/>
        <v>1.731046250043332E-6</v>
      </c>
      <c r="HU159" s="86">
        <f t="shared" si="171"/>
        <v>4.1880916648766258E-6</v>
      </c>
      <c r="HV159" s="86">
        <f t="shared" si="171"/>
        <v>2.4940465551670423E-6</v>
      </c>
      <c r="HW159" s="86">
        <f t="shared" si="171"/>
        <v>7.5379803173110374E-6</v>
      </c>
      <c r="HX159" s="86">
        <f t="shared" si="171"/>
        <v>4.0232621436935773E-6</v>
      </c>
      <c r="HY159" s="86">
        <f t="shared" si="171"/>
        <v>1.8194772230447216E-6</v>
      </c>
      <c r="HZ159" s="86">
        <f t="shared" si="171"/>
        <v>2.9135525206641577E-7</v>
      </c>
      <c r="IA159" s="86">
        <f t="shared" si="171"/>
        <v>3.7640724242208046E-7</v>
      </c>
      <c r="IB159" s="86">
        <f t="shared" si="171"/>
        <v>2.2866393821644897E-7</v>
      </c>
      <c r="IC159" s="86">
        <f t="shared" si="171"/>
        <v>4.2327614412170667E-7</v>
      </c>
      <c r="ID159" s="86">
        <f t="shared" si="171"/>
        <v>2.191714955874791E-7</v>
      </c>
      <c r="IE159" s="86">
        <f t="shared" si="171"/>
        <v>3.5731124129065648E-6</v>
      </c>
      <c r="IF159" s="86">
        <f t="shared" si="171"/>
        <v>7.3963925370198181E-9</v>
      </c>
      <c r="IG159" s="86">
        <f t="shared" si="171"/>
        <v>7.1850806248853142E-8</v>
      </c>
      <c r="II159" s="86">
        <f t="shared" si="172"/>
        <v>1.540584567528509E-2</v>
      </c>
      <c r="IJ159" s="86">
        <f t="shared" si="172"/>
        <v>6.5476937518346004E-2</v>
      </c>
      <c r="IK159" s="86">
        <f t="shared" si="172"/>
        <v>0.39355336732808577</v>
      </c>
      <c r="IL159" s="86">
        <f t="shared" si="172"/>
        <v>5.8573816712730965E-2</v>
      </c>
      <c r="IM159" s="86">
        <f t="shared" si="172"/>
        <v>2.2384657366432182E-2</v>
      </c>
      <c r="IN159" s="86">
        <f t="shared" si="172"/>
        <v>2.6559128237189752E-2</v>
      </c>
      <c r="IO159" s="86">
        <f t="shared" si="172"/>
        <v>9.7168693949760132E-2</v>
      </c>
      <c r="IP159" s="86">
        <f t="shared" si="172"/>
        <v>0.24723655406782191</v>
      </c>
      <c r="IQ159" s="86">
        <f t="shared" si="172"/>
        <v>0.23779684583263996</v>
      </c>
      <c r="IR159" s="86">
        <f t="shared" si="172"/>
        <v>0.10035681958495594</v>
      </c>
      <c r="IS159" s="86">
        <f t="shared" si="172"/>
        <v>0.19089831243534872</v>
      </c>
      <c r="IT159" s="86">
        <f t="shared" si="172"/>
        <v>0.13302038784050041</v>
      </c>
      <c r="IU159" s="86">
        <f t="shared" si="172"/>
        <v>4.5075646379821963E-2</v>
      </c>
      <c r="IV159" s="86">
        <f t="shared" si="172"/>
        <v>4.5940168566306706E-2</v>
      </c>
      <c r="IW159" s="86">
        <f t="shared" si="172"/>
        <v>7.008104975722329E-2</v>
      </c>
      <c r="IY159" s="86">
        <f t="shared" si="173"/>
        <v>1.5607705426239087E-2</v>
      </c>
      <c r="IZ159" s="86">
        <f t="shared" si="173"/>
        <v>6.5478668564596054E-2</v>
      </c>
      <c r="JA159" s="86">
        <f t="shared" si="173"/>
        <v>0.39355755541975063</v>
      </c>
      <c r="JB159" s="86">
        <f t="shared" si="173"/>
        <v>5.8576310759286133E-2</v>
      </c>
      <c r="JC159" s="86">
        <f t="shared" si="173"/>
        <v>2.2392195346749494E-2</v>
      </c>
      <c r="JD159" s="86">
        <f t="shared" si="173"/>
        <v>2.6563151499333446E-2</v>
      </c>
      <c r="JE159" s="86">
        <f t="shared" si="173"/>
        <v>9.7170513426983171E-2</v>
      </c>
      <c r="JF159" s="86">
        <f t="shared" si="173"/>
        <v>0.24723684542307398</v>
      </c>
      <c r="JG159" s="86">
        <f t="shared" si="173"/>
        <v>0.23779722223988239</v>
      </c>
      <c r="JH159" s="86">
        <f t="shared" si="173"/>
        <v>0.10035704824889416</v>
      </c>
      <c r="JI159" s="86">
        <f t="shared" si="173"/>
        <v>0.19089873571149285</v>
      </c>
      <c r="JJ159" s="86">
        <f t="shared" si="173"/>
        <v>0.133020607011996</v>
      </c>
      <c r="JK159" s="86">
        <f t="shared" si="173"/>
        <v>4.5079219492234868E-2</v>
      </c>
      <c r="JL159" s="86">
        <f t="shared" si="173"/>
        <v>4.5940175962699246E-2</v>
      </c>
      <c r="JM159" s="86">
        <f t="shared" si="173"/>
        <v>7.008112160802954E-2</v>
      </c>
    </row>
    <row r="160" spans="2:273" x14ac:dyDescent="0.25">
      <c r="B160" s="2">
        <v>133</v>
      </c>
      <c r="C160" s="37">
        <v>90.328000000000003</v>
      </c>
      <c r="D160" s="37">
        <v>89.754000000000005</v>
      </c>
      <c r="E160" s="37">
        <v>88.787000000000006</v>
      </c>
      <c r="F160" s="37">
        <v>91.131</v>
      </c>
      <c r="G160" s="37">
        <v>90.147999999999996</v>
      </c>
      <c r="H160" s="37">
        <v>93.716999999999999</v>
      </c>
      <c r="I160" s="37">
        <v>95.85</v>
      </c>
      <c r="J160" s="37">
        <v>99.897999999999996</v>
      </c>
      <c r="K160" s="37">
        <v>99.65</v>
      </c>
      <c r="L160" s="37">
        <v>99.22</v>
      </c>
      <c r="M160" s="37">
        <v>102.4</v>
      </c>
      <c r="N160" s="37">
        <v>100.86</v>
      </c>
      <c r="O160" s="37">
        <v>97.861999999999995</v>
      </c>
      <c r="P160" s="37">
        <v>103.30500000000001</v>
      </c>
      <c r="Q160" s="37">
        <v>121.333</v>
      </c>
      <c r="S160" s="4">
        <f t="shared" si="174"/>
        <v>89.677013138812825</v>
      </c>
      <c r="T160" s="4">
        <f t="shared" si="174"/>
        <v>90.200960634679177</v>
      </c>
      <c r="U160" s="4">
        <f t="shared" si="174"/>
        <v>89.258639111250446</v>
      </c>
      <c r="V160" s="4">
        <f t="shared" si="174"/>
        <v>90.331241400980574</v>
      </c>
      <c r="W160" s="4">
        <f t="shared" si="174"/>
        <v>90.889908057583185</v>
      </c>
      <c r="X160" s="4">
        <f t="shared" si="174"/>
        <v>91.922598977147331</v>
      </c>
      <c r="Y160" s="4">
        <f t="shared" si="174"/>
        <v>95.530442380566981</v>
      </c>
      <c r="Z160" s="4">
        <f t="shared" si="174"/>
        <v>99.277763528141094</v>
      </c>
      <c r="AA160" s="4">
        <f t="shared" si="174"/>
        <v>99.686908594268246</v>
      </c>
      <c r="AB160" s="4">
        <f t="shared" si="174"/>
        <v>99.681809021320788</v>
      </c>
      <c r="AC160" s="4">
        <f t="shared" si="174"/>
        <v>104.69323720236932</v>
      </c>
      <c r="AD160" s="4">
        <f t="shared" si="174"/>
        <v>101.03246172017938</v>
      </c>
      <c r="AE160" s="4">
        <f t="shared" si="174"/>
        <v>96.457466474175078</v>
      </c>
      <c r="AF160" s="4">
        <f t="shared" si="174"/>
        <v>102.07970314465166</v>
      </c>
      <c r="AG160" s="4">
        <f t="shared" si="174"/>
        <v>118.28704957760924</v>
      </c>
      <c r="AI160" s="4">
        <f t="shared" si="175"/>
        <v>0.65098686118717808</v>
      </c>
      <c r="AJ160" s="4">
        <f t="shared" si="175"/>
        <v>-0.44696063467917213</v>
      </c>
      <c r="AK160" s="4">
        <f t="shared" si="175"/>
        <v>-0.47163911125043967</v>
      </c>
      <c r="AL160" s="4">
        <f t="shared" si="175"/>
        <v>0.7997585990194267</v>
      </c>
      <c r="AM160" s="4">
        <f t="shared" si="175"/>
        <v>-0.74190805758318845</v>
      </c>
      <c r="AN160" s="4">
        <f t="shared" si="175"/>
        <v>1.7944010228526679</v>
      </c>
      <c r="AO160" s="4">
        <f t="shared" si="175"/>
        <v>0.31955761943301297</v>
      </c>
      <c r="AP160" s="4">
        <f t="shared" si="175"/>
        <v>0.62023647185890241</v>
      </c>
      <c r="AQ160" s="4">
        <f t="shared" si="175"/>
        <v>-3.6908594268240336E-2</v>
      </c>
      <c r="AR160" s="4">
        <f t="shared" si="175"/>
        <v>-0.46180902132078927</v>
      </c>
      <c r="AS160" s="4">
        <f t="shared" si="175"/>
        <v>-2.2932372023693119</v>
      </c>
      <c r="AT160" s="4">
        <f t="shared" si="175"/>
        <v>-0.17246172017938477</v>
      </c>
      <c r="AU160" s="4">
        <f t="shared" si="175"/>
        <v>1.4045335258249168</v>
      </c>
      <c r="AV160" s="4">
        <f t="shared" si="175"/>
        <v>1.225296855348347</v>
      </c>
      <c r="AW160" s="4">
        <f t="shared" si="175"/>
        <v>3.0459504223907601</v>
      </c>
      <c r="AY160" s="2">
        <f t="shared" si="167"/>
        <v>89.575305008757525</v>
      </c>
      <c r="AZ160" s="2">
        <f t="shared" si="167"/>
        <v>88.475710397098524</v>
      </c>
      <c r="BA160" s="2">
        <f t="shared" si="167"/>
        <v>87.068187676046477</v>
      </c>
      <c r="BB160" s="2">
        <f t="shared" si="167"/>
        <v>87.031943049352492</v>
      </c>
      <c r="BC160" s="2">
        <f t="shared" si="167"/>
        <v>88.807532714425108</v>
      </c>
      <c r="BD160" s="2">
        <f t="shared" si="167"/>
        <v>88.716004841732513</v>
      </c>
      <c r="BE160" s="2">
        <f t="shared" si="167"/>
        <v>86.618839530551867</v>
      </c>
      <c r="BF160" s="2">
        <f t="shared" si="167"/>
        <v>87.779728032047785</v>
      </c>
      <c r="BG160" s="2">
        <f t="shared" si="167"/>
        <v>87.227090414954745</v>
      </c>
      <c r="BH160" s="2">
        <f t="shared" si="167"/>
        <v>89.726310255605142</v>
      </c>
      <c r="BI160" s="2">
        <f t="shared" si="167"/>
        <v>87.88891800763858</v>
      </c>
      <c r="BJ160" s="2">
        <f t="shared" si="167"/>
        <v>86.892682498724383</v>
      </c>
      <c r="BK160" s="2">
        <f t="shared" si="167"/>
        <v>88.741097970689424</v>
      </c>
      <c r="BL160" s="2">
        <f t="shared" si="167"/>
        <v>90.743243730845975</v>
      </c>
      <c r="BM160" s="2">
        <f t="shared" si="167"/>
        <v>95.005146845301084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116.60154887429648</v>
      </c>
      <c r="DL160" s="2">
        <f t="shared" si="176"/>
        <v>121.81699945289421</v>
      </c>
      <c r="DM160" s="2">
        <f t="shared" si="176"/>
        <v>118.66641038406831</v>
      </c>
      <c r="DN160" s="2">
        <f t="shared" si="176"/>
        <v>118.65540234161288</v>
      </c>
      <c r="DO160" s="2">
        <f t="shared" si="176"/>
        <v>116.97871550497865</v>
      </c>
      <c r="DP160" s="2">
        <f t="shared" si="176"/>
        <v>120.86413466097677</v>
      </c>
      <c r="DQ160" s="2">
        <f t="shared" si="176"/>
        <v>118.09505405405407</v>
      </c>
      <c r="DR160" s="2">
        <f t="shared" si="176"/>
        <v>123.63241891891892</v>
      </c>
      <c r="DS160" s="2">
        <f t="shared" si="176"/>
        <v>113.62490924369749</v>
      </c>
      <c r="DT160" s="2">
        <f t="shared" si="176"/>
        <v>111.45876913674563</v>
      </c>
      <c r="DU160" s="2">
        <f t="shared" si="176"/>
        <v>115.84918151260504</v>
      </c>
      <c r="DV160" s="2">
        <f t="shared" si="176"/>
        <v>124.78279691876752</v>
      </c>
      <c r="DW160" s="2">
        <f t="shared" si="176"/>
        <v>121.63365210084032</v>
      </c>
      <c r="DX160" s="2">
        <f t="shared" si="176"/>
        <v>122.09322549019606</v>
      </c>
      <c r="DY160" s="2">
        <f t="shared" si="176"/>
        <v>110.73094187192117</v>
      </c>
      <c r="EA160" s="2">
        <f t="shared" ref="EA160:EJ185" si="213">CE$228*$B160+CE$229</f>
        <v>89.299287237983819</v>
      </c>
      <c r="EB160" s="2">
        <f t="shared" si="213"/>
        <v>88.091990023221797</v>
      </c>
      <c r="EC160" s="2">
        <f t="shared" si="213"/>
        <v>86.890897300855841</v>
      </c>
      <c r="ED160" s="2">
        <f t="shared" si="213"/>
        <v>87.192730183638545</v>
      </c>
      <c r="EE160" s="2">
        <f t="shared" si="213"/>
        <v>88.877908194701135</v>
      </c>
      <c r="EF160" s="2">
        <f t="shared" si="213"/>
        <v>88.675329572759779</v>
      </c>
      <c r="EG160" s="2">
        <f t="shared" si="213"/>
        <v>86.515348306022631</v>
      </c>
      <c r="EH160" s="2">
        <f t="shared" si="213"/>
        <v>87.773377927391977</v>
      </c>
      <c r="EI160" s="2">
        <f t="shared" si="213"/>
        <v>87.149561213028818</v>
      </c>
      <c r="EJ160" s="2">
        <f t="shared" si="213"/>
        <v>89.878159866279589</v>
      </c>
      <c r="EK160" s="2">
        <f t="shared" si="212"/>
        <v>87.890120988183213</v>
      </c>
      <c r="EL160" s="2">
        <f t="shared" si="179"/>
        <v>86.539755077725047</v>
      </c>
      <c r="EM160" s="2">
        <f t="shared" si="179"/>
        <v>88.736710448373927</v>
      </c>
      <c r="EN160" s="2">
        <f t="shared" si="179"/>
        <v>90.788081666120036</v>
      </c>
      <c r="EO160" s="2">
        <f t="shared" si="179"/>
        <v>95.553880557594539</v>
      </c>
      <c r="EQ160" s="2">
        <f t="shared" si="177"/>
        <v>90.049782065726802</v>
      </c>
      <c r="ER160" s="2">
        <f t="shared" si="177"/>
        <v>89.001091431539905</v>
      </c>
      <c r="ES160" s="2">
        <f t="shared" si="177"/>
        <v>87.232610985869698</v>
      </c>
      <c r="ET160" s="2">
        <f t="shared" si="177"/>
        <v>86.790525413363696</v>
      </c>
      <c r="EU160" s="2">
        <f t="shared" si="177"/>
        <v>88.681835879375853</v>
      </c>
      <c r="EV160" s="2">
        <f t="shared" si="177"/>
        <v>88.758095823399174</v>
      </c>
      <c r="EW160" s="2">
        <f t="shared" si="177"/>
        <v>86.737725784378341</v>
      </c>
      <c r="EX160" s="2">
        <f t="shared" si="177"/>
        <v>87.768550588593456</v>
      </c>
      <c r="EY160" s="2">
        <f t="shared" si="177"/>
        <v>87.300901884977335</v>
      </c>
      <c r="EZ160" s="2">
        <f t="shared" si="177"/>
        <v>89.5193067864342</v>
      </c>
      <c r="FA160" s="2">
        <f t="shared" si="177"/>
        <v>87.87185947927756</v>
      </c>
      <c r="FB160" s="2">
        <f t="shared" si="177"/>
        <v>87.308297811348027</v>
      </c>
      <c r="FC160" s="2">
        <f t="shared" si="177"/>
        <v>88.726899541050471</v>
      </c>
      <c r="FD160" s="2">
        <f t="shared" si="177"/>
        <v>90.641652233280112</v>
      </c>
      <c r="FE160" s="2">
        <f t="shared" si="177"/>
        <v>93.862153046881573</v>
      </c>
      <c r="FG160" s="2">
        <f t="shared" si="178"/>
        <v>0.99977986462393365</v>
      </c>
      <c r="FH160" s="2">
        <f t="shared" si="178"/>
        <v>0.99978153465634834</v>
      </c>
      <c r="FI160" s="2">
        <f t="shared" si="178"/>
        <v>0.99978870046845136</v>
      </c>
      <c r="FJ160" s="2">
        <f t="shared" si="178"/>
        <v>0.9997928340369604</v>
      </c>
      <c r="FK160" s="2">
        <f t="shared" si="178"/>
        <v>0.99977745206794544</v>
      </c>
      <c r="FL160" s="2">
        <f t="shared" si="178"/>
        <v>0.99975976912783704</v>
      </c>
      <c r="FM160" s="2">
        <f t="shared" si="178"/>
        <v>0.99977604170069234</v>
      </c>
      <c r="FN160" s="2">
        <f t="shared" si="178"/>
        <v>0.9997592778469846</v>
      </c>
      <c r="FO160" s="2">
        <f t="shared" si="178"/>
        <v>0.99975780170688955</v>
      </c>
      <c r="FP160" s="2">
        <f t="shared" si="178"/>
        <v>0.99972751121686732</v>
      </c>
      <c r="FQ160" s="2">
        <f t="shared" si="178"/>
        <v>0.99974254344785773</v>
      </c>
      <c r="FR160" s="2">
        <f t="shared" si="178"/>
        <v>0.99976029759570773</v>
      </c>
      <c r="FS160" s="2">
        <f t="shared" si="178"/>
        <v>0.99974441302341766</v>
      </c>
      <c r="FT160" s="2">
        <f t="shared" si="178"/>
        <v>0.99972706691173285</v>
      </c>
      <c r="FU160" s="2">
        <f t="shared" si="178"/>
        <v>0.99971662473561895</v>
      </c>
      <c r="FW160" s="2">
        <f t="shared" si="169"/>
        <v>0.35977273548032213</v>
      </c>
      <c r="FX160" s="2">
        <f t="shared" si="169"/>
        <v>0.41398310975922553</v>
      </c>
      <c r="FY160" s="2">
        <f t="shared" si="169"/>
        <v>0.49917879102364093</v>
      </c>
      <c r="FZ160" s="2">
        <f t="shared" si="169"/>
        <v>0.41597002678297978</v>
      </c>
      <c r="GA160" s="2">
        <f t="shared" si="169"/>
        <v>0.39082140028217621</v>
      </c>
      <c r="GB160" s="2">
        <f t="shared" si="169"/>
        <v>0.39801880595070122</v>
      </c>
      <c r="GC160" s="2">
        <f t="shared" si="169"/>
        <v>0.43358117040536026</v>
      </c>
      <c r="GD160" s="2">
        <f t="shared" si="169"/>
        <v>0.4727161262093057</v>
      </c>
      <c r="GE160" s="2">
        <f t="shared" si="169"/>
        <v>0.46991279282539228</v>
      </c>
      <c r="GF160" s="2">
        <f t="shared" si="169"/>
        <v>0.43953944801528994</v>
      </c>
      <c r="GG160" s="2">
        <f t="shared" si="169"/>
        <v>0.46005091429095585</v>
      </c>
      <c r="GH160" s="2">
        <f t="shared" si="169"/>
        <v>0.44728868920802878</v>
      </c>
      <c r="GI160" s="2">
        <f t="shared" si="169"/>
        <v>0.40979976751404257</v>
      </c>
      <c r="GJ160" s="2">
        <f t="shared" si="169"/>
        <v>0.36455884463449978</v>
      </c>
      <c r="GK160" s="2">
        <f t="shared" si="169"/>
        <v>0.3269051975296372</v>
      </c>
      <c r="GM160" s="86">
        <f t="shared" si="170"/>
        <v>1.2160811882166731E-154</v>
      </c>
      <c r="GN160" s="86">
        <f t="shared" si="170"/>
        <v>5.7994906068974375E-160</v>
      </c>
      <c r="GO160" s="86">
        <f t="shared" si="170"/>
        <v>6.5210342880154399E-212</v>
      </c>
      <c r="GP160" s="86">
        <f t="shared" si="170"/>
        <v>1.9114954015815371E-227</v>
      </c>
      <c r="GQ160" s="86">
        <f t="shared" si="170"/>
        <v>1.8512653348056415E-221</v>
      </c>
      <c r="GR160" s="86">
        <f t="shared" si="170"/>
        <v>5.2022087146977955E-227</v>
      </c>
      <c r="GS160" s="86">
        <f t="shared" si="170"/>
        <v>9.6363816281017841E-208</v>
      </c>
      <c r="GT160" s="86">
        <f t="shared" si="170"/>
        <v>6.3377958701538873E-186</v>
      </c>
      <c r="GU160" s="86">
        <f t="shared" si="170"/>
        <v>9.8636067001764424E-182</v>
      </c>
      <c r="GV160" s="86">
        <f t="shared" si="170"/>
        <v>3.5971362373461492E-192</v>
      </c>
      <c r="GW160" s="86">
        <f t="shared" si="170"/>
        <v>1.6229012300170995E-232</v>
      </c>
      <c r="GX160" s="86">
        <f t="shared" si="170"/>
        <v>9.1109144319572139E-219</v>
      </c>
      <c r="GY160" s="86">
        <f t="shared" si="170"/>
        <v>2.2963970726711612E-163</v>
      </c>
      <c r="GZ160" s="86">
        <f t="shared" si="170"/>
        <v>3.7829768792263134E-172</v>
      </c>
      <c r="HA160" s="86">
        <f t="shared" si="170"/>
        <v>3.1869091379935575E-218</v>
      </c>
      <c r="HC160" s="86">
        <f t="shared" si="181"/>
        <v>2.1765144311864725E-132</v>
      </c>
      <c r="HD160" s="86">
        <f t="shared" si="181"/>
        <v>3.9947362685173435E-136</v>
      </c>
      <c r="HE160" s="86">
        <f t="shared" si="181"/>
        <v>5.4965486481277766E-180</v>
      </c>
      <c r="HF160" s="86">
        <f t="shared" si="180"/>
        <v>9.4543675472640107E-171</v>
      </c>
      <c r="HG160" s="86">
        <f t="shared" si="180"/>
        <v>3.1427465257469403E-154</v>
      </c>
      <c r="HH160" s="86">
        <f t="shared" si="180"/>
        <v>2.4339854935571081E-212</v>
      </c>
      <c r="HI160" s="86">
        <f t="shared" si="180"/>
        <v>7.0684697052289498E-155</v>
      </c>
      <c r="HJ160" s="86">
        <f t="shared" si="180"/>
        <v>6.0863076579730113E-148</v>
      </c>
      <c r="HK160" s="86">
        <f t="shared" si="180"/>
        <v>4.4223252797857757E-159</v>
      </c>
      <c r="HL160" s="86">
        <f t="shared" si="161"/>
        <v>8.4924189858350431E-165</v>
      </c>
      <c r="HM160" s="86">
        <f t="shared" si="161"/>
        <v>1.0971997070384793E-204</v>
      </c>
      <c r="HN160" s="86">
        <f t="shared" si="161"/>
        <v>1.4771369189437898E-138</v>
      </c>
      <c r="HO160" s="86">
        <f t="shared" si="161"/>
        <v>8.7750204534407017E-140</v>
      </c>
      <c r="HP160" s="86">
        <f t="shared" si="161"/>
        <v>3.052131500897377E-117</v>
      </c>
      <c r="HQ160" s="86">
        <f t="shared" si="161"/>
        <v>1.8425778517023455E-137</v>
      </c>
      <c r="HS160" s="86">
        <f t="shared" si="171"/>
        <v>9.260714706453346E-5</v>
      </c>
      <c r="HT160" s="86">
        <f t="shared" si="171"/>
        <v>5.8832147756104014E-7</v>
      </c>
      <c r="HU160" s="86">
        <f t="shared" si="171"/>
        <v>1.4548794633148296E-6</v>
      </c>
      <c r="HV160" s="86">
        <f t="shared" si="171"/>
        <v>8.1263281896102759E-7</v>
      </c>
      <c r="HW160" s="86">
        <f t="shared" si="171"/>
        <v>2.5685586251788464E-6</v>
      </c>
      <c r="HX160" s="86">
        <f t="shared" si="171"/>
        <v>1.295297382206407E-6</v>
      </c>
      <c r="HY160" s="86">
        <f t="shared" si="171"/>
        <v>5.7377182339101156E-7</v>
      </c>
      <c r="HZ160" s="86">
        <f t="shared" si="171"/>
        <v>8.299157371288092E-8</v>
      </c>
      <c r="IA160" s="86">
        <f t="shared" si="171"/>
        <v>1.1069177854819838E-7</v>
      </c>
      <c r="IB160" s="86">
        <f t="shared" si="171"/>
        <v>6.1248789920475876E-8</v>
      </c>
      <c r="IC160" s="86">
        <f t="shared" si="171"/>
        <v>1.2406806242227283E-7</v>
      </c>
      <c r="ID160" s="86">
        <f t="shared" si="171"/>
        <v>6.0555696754199167E-8</v>
      </c>
      <c r="IE160" s="86">
        <f t="shared" si="171"/>
        <v>1.1662620568665708E-6</v>
      </c>
      <c r="IF160" s="86">
        <f t="shared" si="171"/>
        <v>1.1184526102612113E-9</v>
      </c>
      <c r="IG160" s="86">
        <f t="shared" si="171"/>
        <v>1.2796495177664368E-8</v>
      </c>
      <c r="II160" s="86">
        <f t="shared" si="172"/>
        <v>3.3487391788292332E-2</v>
      </c>
      <c r="IJ160" s="86">
        <f t="shared" si="172"/>
        <v>0.12364745353453137</v>
      </c>
      <c r="IK160" s="86">
        <f t="shared" si="172"/>
        <v>0.49676588019476026</v>
      </c>
      <c r="IL160" s="86">
        <f t="shared" si="172"/>
        <v>0.11626650656534482</v>
      </c>
      <c r="IM160" s="86">
        <f t="shared" si="172"/>
        <v>5.1986156525682364E-2</v>
      </c>
      <c r="IN160" s="86">
        <f t="shared" si="172"/>
        <v>6.1246993314384518E-2</v>
      </c>
      <c r="IO160" s="86">
        <f t="shared" si="172"/>
        <v>0.17729498363524623</v>
      </c>
      <c r="IP160" s="86">
        <f t="shared" si="172"/>
        <v>0.36669940727535516</v>
      </c>
      <c r="IQ160" s="86">
        <f t="shared" si="172"/>
        <v>0.35445711874902919</v>
      </c>
      <c r="IR160" s="86">
        <f t="shared" si="172"/>
        <v>0.18766879714684856</v>
      </c>
      <c r="IS160" s="86">
        <f t="shared" si="172"/>
        <v>0.30167571683130645</v>
      </c>
      <c r="IT160" s="86">
        <f t="shared" si="172"/>
        <v>0.23108492938788625</v>
      </c>
      <c r="IU160" s="86">
        <f t="shared" si="172"/>
        <v>9.4314077741038421E-2</v>
      </c>
      <c r="IV160" s="86">
        <f t="shared" si="172"/>
        <v>8.0860609884302465E-2</v>
      </c>
      <c r="IW160" s="86">
        <f t="shared" si="172"/>
        <v>0.10681935497470343</v>
      </c>
      <c r="IY160" s="86">
        <f t="shared" si="173"/>
        <v>3.3579998935356868E-2</v>
      </c>
      <c r="IZ160" s="86">
        <f t="shared" si="173"/>
        <v>0.12364804185600893</v>
      </c>
      <c r="JA160" s="86">
        <f t="shared" si="173"/>
        <v>0.49676733507422355</v>
      </c>
      <c r="JB160" s="86">
        <f t="shared" si="173"/>
        <v>0.11626731919816378</v>
      </c>
      <c r="JC160" s="86">
        <f t="shared" si="173"/>
        <v>5.1988725084307547E-2</v>
      </c>
      <c r="JD160" s="86">
        <f t="shared" si="173"/>
        <v>6.1248288611766726E-2</v>
      </c>
      <c r="JE160" s="86">
        <f t="shared" si="173"/>
        <v>0.17729555740706962</v>
      </c>
      <c r="JF160" s="86">
        <f t="shared" si="173"/>
        <v>0.36669949026692888</v>
      </c>
      <c r="JG160" s="86">
        <f t="shared" si="173"/>
        <v>0.35445722944080771</v>
      </c>
      <c r="JH160" s="86">
        <f t="shared" si="173"/>
        <v>0.18766885839563849</v>
      </c>
      <c r="JI160" s="86">
        <f t="shared" si="173"/>
        <v>0.30167584089936889</v>
      </c>
      <c r="JJ160" s="86">
        <f t="shared" si="173"/>
        <v>0.23108498994358301</v>
      </c>
      <c r="JK160" s="86">
        <f t="shared" si="173"/>
        <v>9.4315244003095294E-2</v>
      </c>
      <c r="JL160" s="86">
        <f t="shared" si="173"/>
        <v>8.0860611002755073E-2</v>
      </c>
      <c r="JM160" s="86">
        <f t="shared" si="173"/>
        <v>0.10681936777119862</v>
      </c>
    </row>
    <row r="161" spans="2:273" x14ac:dyDescent="0.25">
      <c r="B161" s="2">
        <v>134</v>
      </c>
      <c r="C161" s="37">
        <v>88.656000000000006</v>
      </c>
      <c r="D161" s="37">
        <v>91.77</v>
      </c>
      <c r="E161" s="37">
        <v>90.671999999999997</v>
      </c>
      <c r="F161" s="37">
        <v>90.278999999999996</v>
      </c>
      <c r="G161" s="37">
        <v>92.18</v>
      </c>
      <c r="H161" s="37">
        <v>94.183000000000007</v>
      </c>
      <c r="I161" s="37">
        <v>98.066999999999993</v>
      </c>
      <c r="J161" s="37">
        <v>98.915000000000006</v>
      </c>
      <c r="K161" s="37">
        <v>99.233000000000004</v>
      </c>
      <c r="L161" s="37">
        <v>101.23699999999999</v>
      </c>
      <c r="M161" s="37">
        <v>104.733</v>
      </c>
      <c r="N161" s="37">
        <v>102.26300000000001</v>
      </c>
      <c r="O161" s="37">
        <v>99.552000000000007</v>
      </c>
      <c r="P161" s="37">
        <v>108.119</v>
      </c>
      <c r="Q161" s="37">
        <v>127.95</v>
      </c>
      <c r="S161" s="4">
        <f t="shared" si="174"/>
        <v>89.585494114005471</v>
      </c>
      <c r="T161" s="4">
        <f t="shared" si="174"/>
        <v>90.730828432284085</v>
      </c>
      <c r="U161" s="4">
        <f t="shared" si="174"/>
        <v>88.773955898643578</v>
      </c>
      <c r="V161" s="4">
        <f t="shared" si="174"/>
        <v>91.674479933427904</v>
      </c>
      <c r="W161" s="4">
        <f t="shared" si="174"/>
        <v>92.244197052754728</v>
      </c>
      <c r="X161" s="4">
        <f t="shared" si="174"/>
        <v>93.981662762265529</v>
      </c>
      <c r="Y161" s="4">
        <f t="shared" si="174"/>
        <v>98.049156640109246</v>
      </c>
      <c r="Z161" s="4">
        <f t="shared" si="174"/>
        <v>99.080675037546314</v>
      </c>
      <c r="AA161" s="4">
        <f t="shared" si="174"/>
        <v>99.736074532477829</v>
      </c>
      <c r="AB161" s="4">
        <f t="shared" si="174"/>
        <v>102.45326918537816</v>
      </c>
      <c r="AC161" s="4">
        <f t="shared" si="174"/>
        <v>105.98999823439998</v>
      </c>
      <c r="AD161" s="4">
        <f t="shared" si="174"/>
        <v>103.75287241506909</v>
      </c>
      <c r="AE161" s="4">
        <f t="shared" si="174"/>
        <v>100.42389228285138</v>
      </c>
      <c r="AF161" s="4">
        <f t="shared" si="174"/>
        <v>107.01046621967947</v>
      </c>
      <c r="AG161" s="4">
        <f t="shared" si="174"/>
        <v>125.95622168613163</v>
      </c>
      <c r="AI161" s="4">
        <f t="shared" si="175"/>
        <v>-0.92949411400546467</v>
      </c>
      <c r="AJ161" s="4">
        <f t="shared" si="175"/>
        <v>1.0391715677159112</v>
      </c>
      <c r="AK161" s="4">
        <f t="shared" si="175"/>
        <v>1.8980441013564189</v>
      </c>
      <c r="AL161" s="4">
        <f t="shared" si="175"/>
        <v>-1.3954799334279073</v>
      </c>
      <c r="AM161" s="4">
        <f t="shared" si="175"/>
        <v>-6.419705275472154E-2</v>
      </c>
      <c r="AN161" s="4">
        <f t="shared" si="175"/>
        <v>0.20133723773447798</v>
      </c>
      <c r="AO161" s="4">
        <f t="shared" si="175"/>
        <v>1.7843359890747479E-2</v>
      </c>
      <c r="AP161" s="4">
        <f t="shared" si="175"/>
        <v>-0.16567503754630764</v>
      </c>
      <c r="AQ161" s="4">
        <f t="shared" si="175"/>
        <v>-0.50307453247782519</v>
      </c>
      <c r="AR161" s="4">
        <f t="shared" si="175"/>
        <v>-1.2162691853781666</v>
      </c>
      <c r="AS161" s="4">
        <f t="shared" si="175"/>
        <v>-1.2569982343999726</v>
      </c>
      <c r="AT161" s="4">
        <f t="shared" si="175"/>
        <v>-1.4898724150690867</v>
      </c>
      <c r="AU161" s="4">
        <f t="shared" si="175"/>
        <v>-0.87189228285137688</v>
      </c>
      <c r="AV161" s="4">
        <f t="shared" si="175"/>
        <v>1.1085337803205277</v>
      </c>
      <c r="AW161" s="4">
        <f t="shared" si="175"/>
        <v>1.9937783138683756</v>
      </c>
      <c r="AY161" s="2">
        <f t="shared" ref="AY161:BM177" si="214">IF(OR($B161 &lt; C$230, $B161 &gt; C$233), #N/A, ((1-FG161)*DK161) + (FG161 - FW161)*EA161 + (FW161*EQ161))</f>
        <v>89.408983437985285</v>
      </c>
      <c r="AZ161" s="2">
        <f t="shared" si="214"/>
        <v>88.297346215504049</v>
      </c>
      <c r="BA161" s="2">
        <f t="shared" si="214"/>
        <v>86.934678862368699</v>
      </c>
      <c r="BB161" s="2">
        <f t="shared" si="214"/>
        <v>86.881317758553394</v>
      </c>
      <c r="BC161" s="2">
        <f t="shared" si="214"/>
        <v>88.633584551304835</v>
      </c>
      <c r="BD161" s="2">
        <f t="shared" si="214"/>
        <v>88.541839319314334</v>
      </c>
      <c r="BE161" s="2">
        <f t="shared" si="214"/>
        <v>86.435052137850164</v>
      </c>
      <c r="BF161" s="2">
        <f t="shared" si="214"/>
        <v>87.625081382040875</v>
      </c>
      <c r="BG161" s="2">
        <f t="shared" si="214"/>
        <v>87.101534092657772</v>
      </c>
      <c r="BH161" s="2">
        <f t="shared" si="214"/>
        <v>89.571582345341696</v>
      </c>
      <c r="BI161" s="2">
        <f t="shared" si="214"/>
        <v>87.712703377847248</v>
      </c>
      <c r="BJ161" s="2">
        <f t="shared" si="214"/>
        <v>86.736630300535793</v>
      </c>
      <c r="BK161" s="2">
        <f t="shared" si="214"/>
        <v>88.595084429737739</v>
      </c>
      <c r="BL161" s="2">
        <f t="shared" si="214"/>
        <v>90.612777547704383</v>
      </c>
      <c r="BM161" s="2">
        <f t="shared" si="214"/>
        <v>94.883324045218316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116.6523495309569</v>
      </c>
      <c r="DL161" s="2">
        <f t="shared" si="176"/>
        <v>121.93238297406721</v>
      </c>
      <c r="DM161" s="2">
        <f t="shared" si="176"/>
        <v>118.78820151730682</v>
      </c>
      <c r="DN161" s="2">
        <f t="shared" si="176"/>
        <v>118.76246613415036</v>
      </c>
      <c r="DO161" s="2">
        <f t="shared" si="176"/>
        <v>117.05053145858408</v>
      </c>
      <c r="DP161" s="2">
        <f t="shared" si="176"/>
        <v>120.96877667140825</v>
      </c>
      <c r="DQ161" s="2">
        <f t="shared" si="176"/>
        <v>118.19634675566256</v>
      </c>
      <c r="DR161" s="2">
        <f t="shared" si="176"/>
        <v>123.79137516087516</v>
      </c>
      <c r="DS161" s="2">
        <f t="shared" si="176"/>
        <v>113.70743221288515</v>
      </c>
      <c r="DT161" s="2">
        <f t="shared" si="176"/>
        <v>111.51753857906802</v>
      </c>
      <c r="DU161" s="2">
        <f t="shared" si="176"/>
        <v>115.93470700280112</v>
      </c>
      <c r="DV161" s="2">
        <f t="shared" si="176"/>
        <v>124.94708627450981</v>
      </c>
      <c r="DW161" s="2">
        <f t="shared" si="176"/>
        <v>121.76054649859944</v>
      </c>
      <c r="DX161" s="2">
        <f t="shared" si="176"/>
        <v>122.23442201426022</v>
      </c>
      <c r="DY161" s="2">
        <f t="shared" si="176"/>
        <v>110.7656724137931</v>
      </c>
      <c r="EA161" s="2">
        <f t="shared" si="213"/>
        <v>89.108993263137364</v>
      </c>
      <c r="EB161" s="2">
        <f t="shared" si="213"/>
        <v>87.881919497720816</v>
      </c>
      <c r="EC161" s="2">
        <f t="shared" si="213"/>
        <v>86.745442067149469</v>
      </c>
      <c r="ED161" s="2">
        <f t="shared" si="213"/>
        <v>87.056628968459833</v>
      </c>
      <c r="EE161" s="2">
        <f t="shared" si="213"/>
        <v>88.71118052988291</v>
      </c>
      <c r="EF161" s="2">
        <f t="shared" si="213"/>
        <v>88.498942556017909</v>
      </c>
      <c r="EG161" s="2">
        <f t="shared" si="213"/>
        <v>86.324175959444503</v>
      </c>
      <c r="EH161" s="2">
        <f t="shared" si="213"/>
        <v>87.619628493281866</v>
      </c>
      <c r="EI161" s="2">
        <f t="shared" si="213"/>
        <v>87.018998255675427</v>
      </c>
      <c r="EJ161" s="2">
        <f t="shared" si="213"/>
        <v>89.736767162253315</v>
      </c>
      <c r="EK161" s="2">
        <f t="shared" si="212"/>
        <v>87.715151404805255</v>
      </c>
      <c r="EL161" s="2">
        <f t="shared" si="179"/>
        <v>86.356611579633267</v>
      </c>
      <c r="EM161" s="2">
        <f t="shared" si="179"/>
        <v>88.591707134688122</v>
      </c>
      <c r="EN161" s="2">
        <f t="shared" si="179"/>
        <v>90.663079966606048</v>
      </c>
      <c r="EO161" s="2">
        <f t="shared" si="179"/>
        <v>95.481675136688864</v>
      </c>
      <c r="EQ161" s="2">
        <f t="shared" si="177"/>
        <v>89.881348767740647</v>
      </c>
      <c r="ER161" s="2">
        <f t="shared" si="177"/>
        <v>88.818120500008789</v>
      </c>
      <c r="ES161" s="2">
        <f t="shared" si="177"/>
        <v>87.096007535790676</v>
      </c>
      <c r="ET161" s="2">
        <f t="shared" si="177"/>
        <v>86.643173807685542</v>
      </c>
      <c r="EU161" s="2">
        <f t="shared" si="177"/>
        <v>88.509347997760997</v>
      </c>
      <c r="EV161" s="2">
        <f t="shared" si="177"/>
        <v>88.584082661358991</v>
      </c>
      <c r="EW161" s="2">
        <f t="shared" si="177"/>
        <v>86.552886562927682</v>
      </c>
      <c r="EX161" s="2">
        <f t="shared" si="177"/>
        <v>87.614608534605225</v>
      </c>
      <c r="EY161" s="2">
        <f t="shared" si="177"/>
        <v>87.174486482071373</v>
      </c>
      <c r="EZ161" s="2">
        <f t="shared" si="177"/>
        <v>89.367779096085158</v>
      </c>
      <c r="FA161" s="2">
        <f t="shared" si="177"/>
        <v>87.696364125568124</v>
      </c>
      <c r="FB161" s="2">
        <f t="shared" si="177"/>
        <v>87.146953991905377</v>
      </c>
      <c r="FC161" s="2">
        <f t="shared" si="177"/>
        <v>88.581633095359493</v>
      </c>
      <c r="FD161" s="2">
        <f t="shared" si="177"/>
        <v>90.512461288679049</v>
      </c>
      <c r="FE161" s="2">
        <f t="shared" si="177"/>
        <v>93.748359504227722</v>
      </c>
      <c r="FG161" s="2">
        <f t="shared" si="178"/>
        <v>0.99979923026208695</v>
      </c>
      <c r="FH161" s="2">
        <f t="shared" si="178"/>
        <v>0.99980075340853214</v>
      </c>
      <c r="FI161" s="2">
        <f t="shared" si="178"/>
        <v>0.99980728895397986</v>
      </c>
      <c r="FJ161" s="2">
        <f t="shared" si="178"/>
        <v>0.999811058952077</v>
      </c>
      <c r="FK161" s="2">
        <f t="shared" si="178"/>
        <v>0.99979702989916897</v>
      </c>
      <c r="FL161" s="2">
        <f t="shared" si="178"/>
        <v>0.99978090220941329</v>
      </c>
      <c r="FM161" s="2">
        <f t="shared" si="178"/>
        <v>0.9997957435784105</v>
      </c>
      <c r="FN161" s="2">
        <f t="shared" si="178"/>
        <v>0.99978045413698913</v>
      </c>
      <c r="FO161" s="2">
        <f t="shared" si="178"/>
        <v>0.99977910782401536</v>
      </c>
      <c r="FP161" s="2">
        <f t="shared" si="178"/>
        <v>0.99975148131768143</v>
      </c>
      <c r="FQ161" s="2">
        <f t="shared" si="178"/>
        <v>0.99976519151457588</v>
      </c>
      <c r="FR161" s="2">
        <f t="shared" si="178"/>
        <v>0.99978138419819329</v>
      </c>
      <c r="FS161" s="2">
        <f t="shared" si="178"/>
        <v>0.99976689666472496</v>
      </c>
      <c r="FT161" s="2">
        <f t="shared" si="178"/>
        <v>0.99975107608713554</v>
      </c>
      <c r="FU161" s="2">
        <f t="shared" si="178"/>
        <v>0.99974155224315531</v>
      </c>
      <c r="FW161" s="2">
        <f t="shared" ref="FW161:GK177" si="216">POWER(10,($B161-C$232)/C$229)/(1+POWER(10,($B161-C$232)/C$229))</f>
        <v>0.38124969741754844</v>
      </c>
      <c r="FX161" s="2">
        <f t="shared" si="216"/>
        <v>0.43648989693345414</v>
      </c>
      <c r="FY161" s="2">
        <f t="shared" si="216"/>
        <v>0.52219005550592257</v>
      </c>
      <c r="FZ161" s="2">
        <f t="shared" si="216"/>
        <v>0.4385040052862762</v>
      </c>
      <c r="GA161" s="2">
        <f t="shared" si="216"/>
        <v>0.41295631887137035</v>
      </c>
      <c r="GB161" s="2">
        <f t="shared" si="216"/>
        <v>0.42028012812154525</v>
      </c>
      <c r="GC161" s="2">
        <f t="shared" si="216"/>
        <v>0.4563237613870324</v>
      </c>
      <c r="GD161" s="2">
        <f t="shared" si="216"/>
        <v>0.49571495305680274</v>
      </c>
      <c r="GE161" s="2">
        <f t="shared" si="216"/>
        <v>0.49290272651731465</v>
      </c>
      <c r="GF161" s="2">
        <f t="shared" si="216"/>
        <v>0.4623394661394381</v>
      </c>
      <c r="GG161" s="2">
        <f t="shared" si="216"/>
        <v>0.48299798777556952</v>
      </c>
      <c r="GH161" s="2">
        <f t="shared" si="216"/>
        <v>0.47015347723369422</v>
      </c>
      <c r="GI161" s="2">
        <f t="shared" si="216"/>
        <v>0.43224687647698201</v>
      </c>
      <c r="GJ161" s="2">
        <f t="shared" si="216"/>
        <v>0.38614919277628362</v>
      </c>
      <c r="GK161" s="2">
        <f t="shared" si="216"/>
        <v>0.34748501369437174</v>
      </c>
      <c r="GM161" s="86">
        <f t="shared" ref="GM161:HA177" si="217" xml:space="preserve"> _xlfn.NORM.DIST($B161, C$7, ABS(C$11), TRUE) * _xlfn.NORM.DIST(($B161 - C$7)*C$15, 0, ABS(C$11), TRUE) * 2</f>
        <v>7.1599380347698436E-159</v>
      </c>
      <c r="GN161" s="86">
        <f t="shared" si="217"/>
        <v>2.8074994267815204E-164</v>
      </c>
      <c r="GO161" s="86">
        <f t="shared" si="217"/>
        <v>1.4422348782536796E-217</v>
      </c>
      <c r="GP161" s="86">
        <f t="shared" si="217"/>
        <v>1.5268145167181285E-233</v>
      </c>
      <c r="GQ161" s="86">
        <f t="shared" si="217"/>
        <v>1.9823615438984616E-227</v>
      </c>
      <c r="GR161" s="86">
        <f t="shared" si="217"/>
        <v>3.5155805020777169E-233</v>
      </c>
      <c r="GS161" s="86">
        <f t="shared" si="217"/>
        <v>2.3053400486887269E-213</v>
      </c>
      <c r="GT161" s="86">
        <f t="shared" si="217"/>
        <v>6.155132363924131E-191</v>
      </c>
      <c r="GU161" s="86">
        <f t="shared" si="217"/>
        <v>1.3241653039815282E-186</v>
      </c>
      <c r="GV161" s="86">
        <f t="shared" si="217"/>
        <v>2.2417313246402463E-197</v>
      </c>
      <c r="GW161" s="86">
        <f t="shared" si="217"/>
        <v>8.0247070483532544E-239</v>
      </c>
      <c r="GX161" s="86">
        <f t="shared" si="217"/>
        <v>1.2046019654893756E-224</v>
      </c>
      <c r="GY161" s="86">
        <f t="shared" si="217"/>
        <v>9.080430810987422E-168</v>
      </c>
      <c r="GZ161" s="86">
        <f t="shared" si="217"/>
        <v>8.9163622415931605E-177</v>
      </c>
      <c r="HA161" s="86">
        <f t="shared" si="217"/>
        <v>5.0583645872646476E-224</v>
      </c>
      <c r="HC161" s="86">
        <f t="shared" si="181"/>
        <v>1.7296760120200908E-137</v>
      </c>
      <c r="HD161" s="86">
        <f t="shared" si="181"/>
        <v>3.2036315300030525E-141</v>
      </c>
      <c r="HE161" s="86">
        <f t="shared" si="181"/>
        <v>1.3072125948476741E-186</v>
      </c>
      <c r="HF161" s="86">
        <f t="shared" si="180"/>
        <v>4.7742329296608818E-177</v>
      </c>
      <c r="HG161" s="86">
        <f t="shared" si="180"/>
        <v>5.6967364189005749E-160</v>
      </c>
      <c r="HH161" s="86">
        <f t="shared" si="180"/>
        <v>2.6068955008996788E-220</v>
      </c>
      <c r="HI161" s="86">
        <f t="shared" si="180"/>
        <v>1.3774199836456532E-160</v>
      </c>
      <c r="HJ161" s="86">
        <f t="shared" si="180"/>
        <v>2.2645160766735192E-153</v>
      </c>
      <c r="HK161" s="86">
        <f t="shared" si="180"/>
        <v>6.861840528064575E-165</v>
      </c>
      <c r="HL161" s="86">
        <f t="shared" si="161"/>
        <v>6.900211092658065E-171</v>
      </c>
      <c r="HM161" s="86">
        <f t="shared" si="161"/>
        <v>2.9898105190836473E-212</v>
      </c>
      <c r="HN161" s="86">
        <f t="shared" si="161"/>
        <v>1.3386322189117915E-143</v>
      </c>
      <c r="HO161" s="86">
        <f t="shared" si="161"/>
        <v>5.6980214172895528E-145</v>
      </c>
      <c r="HP161" s="86">
        <f t="shared" si="161"/>
        <v>1.3913180947956823E-121</v>
      </c>
      <c r="HQ161" s="86">
        <f t="shared" si="161"/>
        <v>1.7915236227351448E-142</v>
      </c>
      <c r="HS161" s="86">
        <f t="shared" ref="HS161:IG177" si="218" xml:space="preserve"> _xlfn.NORM.DIST($B161, C$9, ABS(C$13), TRUE) * _xlfn.NORM.DIST(($B161 - C$9)*C$17, 0, ABS(C$13), TRUE) * 2</f>
        <v>4.1013081666395084E-5</v>
      </c>
      <c r="HT161" s="86">
        <f t="shared" si="218"/>
        <v>1.9140579367690564E-7</v>
      </c>
      <c r="HU161" s="86">
        <f t="shared" si="218"/>
        <v>4.8324612728855567E-7</v>
      </c>
      <c r="HV161" s="86">
        <f t="shared" si="218"/>
        <v>2.5227829132476315E-7</v>
      </c>
      <c r="HW161" s="86">
        <f t="shared" si="218"/>
        <v>8.3365874834983321E-7</v>
      </c>
      <c r="HX161" s="86">
        <f t="shared" si="218"/>
        <v>3.9620694581111087E-7</v>
      </c>
      <c r="HY161" s="86">
        <f t="shared" si="218"/>
        <v>1.7211592875431093E-7</v>
      </c>
      <c r="HZ161" s="86">
        <f t="shared" si="218"/>
        <v>2.2440841397937847E-8</v>
      </c>
      <c r="IA161" s="86">
        <f t="shared" si="218"/>
        <v>3.0954164737699205E-8</v>
      </c>
      <c r="IB161" s="86">
        <f t="shared" si="218"/>
        <v>1.550777723257749E-8</v>
      </c>
      <c r="IC161" s="86">
        <f t="shared" si="218"/>
        <v>3.4558745264246374E-8</v>
      </c>
      <c r="ID161" s="86">
        <f t="shared" si="218"/>
        <v>1.5858295873939776E-8</v>
      </c>
      <c r="IE161" s="86">
        <f t="shared" si="218"/>
        <v>3.622668847516041E-7</v>
      </c>
      <c r="IF161" s="86">
        <f t="shared" si="218"/>
        <v>1.5398734414927647E-10</v>
      </c>
      <c r="IG161" s="86">
        <f t="shared" si="218"/>
        <v>2.0844208957726955E-9</v>
      </c>
      <c r="II161" s="86">
        <f t="shared" ref="II161:IW177" si="219" xml:space="preserve"> _xlfn.NORM.DIST($B161, C$10, ABS(C$14), TRUE) * _xlfn.NORM.DIST(($B161 - C$10)*C$18, 0, ABS(C$14), TRUE) * 2</f>
        <v>6.5922842781302893E-2</v>
      </c>
      <c r="IJ161" s="86">
        <f t="shared" si="219"/>
        <v>0.20800604831729838</v>
      </c>
      <c r="IK161" s="86">
        <f t="shared" si="219"/>
        <v>0.57006735941046605</v>
      </c>
      <c r="IL161" s="86">
        <f t="shared" si="219"/>
        <v>0.20295024122711616</v>
      </c>
      <c r="IM161" s="86">
        <f t="shared" si="219"/>
        <v>0.10563167605654464</v>
      </c>
      <c r="IN161" s="86">
        <f t="shared" si="219"/>
        <v>0.12282600644302841</v>
      </c>
      <c r="IO161" s="86">
        <f t="shared" si="219"/>
        <v>0.28425713316381568</v>
      </c>
      <c r="IP161" s="86">
        <f t="shared" si="219"/>
        <v>0.48137819780932495</v>
      </c>
      <c r="IQ161" s="86">
        <f t="shared" si="219"/>
        <v>0.46909202866818672</v>
      </c>
      <c r="IR161" s="86">
        <f t="shared" si="219"/>
        <v>0.30378014699358086</v>
      </c>
      <c r="IS161" s="86">
        <f t="shared" si="219"/>
        <v>0.42110729573793065</v>
      </c>
      <c r="IT161" s="86">
        <f t="shared" si="219"/>
        <v>0.35083539271686698</v>
      </c>
      <c r="IU161" s="86">
        <f t="shared" si="219"/>
        <v>0.17275460769066273</v>
      </c>
      <c r="IV161" s="86">
        <f t="shared" si="219"/>
        <v>0.13188351674158413</v>
      </c>
      <c r="IW161" s="86">
        <f t="shared" si="219"/>
        <v>0.15593735458219687</v>
      </c>
      <c r="IY161" s="86">
        <f t="shared" ref="IY161:JM177" si="220">GM161+HC161+HS161+II161</f>
        <v>6.5963855862969281E-2</v>
      </c>
      <c r="IZ161" s="86">
        <f t="shared" si="220"/>
        <v>0.20800623972309207</v>
      </c>
      <c r="JA161" s="86">
        <f t="shared" si="220"/>
        <v>0.57006784265659338</v>
      </c>
      <c r="JB161" s="86">
        <f t="shared" si="220"/>
        <v>0.20295049350540748</v>
      </c>
      <c r="JC161" s="86">
        <f t="shared" si="220"/>
        <v>0.10563250971529299</v>
      </c>
      <c r="JD161" s="86">
        <f t="shared" si="220"/>
        <v>0.12282640264997421</v>
      </c>
      <c r="JE161" s="86">
        <f t="shared" si="220"/>
        <v>0.28425730527974441</v>
      </c>
      <c r="JF161" s="86">
        <f t="shared" si="220"/>
        <v>0.48137822025016636</v>
      </c>
      <c r="JG161" s="86">
        <f t="shared" si="220"/>
        <v>0.46909205962235145</v>
      </c>
      <c r="JH161" s="86">
        <f t="shared" si="220"/>
        <v>0.30378016250135809</v>
      </c>
      <c r="JI161" s="86">
        <f t="shared" si="220"/>
        <v>0.42110733029667591</v>
      </c>
      <c r="JJ161" s="86">
        <f t="shared" si="220"/>
        <v>0.35083540857516288</v>
      </c>
      <c r="JK161" s="86">
        <f t="shared" si="220"/>
        <v>0.17275496995754747</v>
      </c>
      <c r="JL161" s="86">
        <f t="shared" si="220"/>
        <v>0.13188351689557148</v>
      </c>
      <c r="JM161" s="86">
        <f t="shared" si="220"/>
        <v>0.15593735666661776</v>
      </c>
    </row>
    <row r="162" spans="2:273" x14ac:dyDescent="0.25">
      <c r="B162" s="2">
        <v>135</v>
      </c>
      <c r="C162" s="37">
        <v>90.212999999999994</v>
      </c>
      <c r="D162" s="37">
        <v>90.835999999999999</v>
      </c>
      <c r="E162" s="37">
        <v>91.492000000000004</v>
      </c>
      <c r="F162" s="37">
        <v>92.361000000000004</v>
      </c>
      <c r="G162" s="37">
        <v>94.016000000000005</v>
      </c>
      <c r="H162" s="37">
        <v>94.45</v>
      </c>
      <c r="I162" s="37">
        <v>98.066999999999993</v>
      </c>
      <c r="J162" s="37">
        <v>96.507999999999996</v>
      </c>
      <c r="K162" s="37">
        <v>99.05</v>
      </c>
      <c r="L162" s="37">
        <v>102.254</v>
      </c>
      <c r="M162" s="37">
        <v>105.81699999999999</v>
      </c>
      <c r="N162" s="37">
        <v>102.842</v>
      </c>
      <c r="O162" s="37">
        <v>105.259</v>
      </c>
      <c r="P162" s="37">
        <v>111.64400000000001</v>
      </c>
      <c r="Q162" s="37">
        <v>132.86699999999999</v>
      </c>
      <c r="S162" s="4">
        <f t="shared" si="174"/>
        <v>89.518036898997408</v>
      </c>
      <c r="T162" s="4">
        <f t="shared" si="174"/>
        <v>91.11327507397769</v>
      </c>
      <c r="U162" s="4">
        <f t="shared" si="174"/>
        <v>88.139994970229679</v>
      </c>
      <c r="V162" s="4">
        <f t="shared" si="174"/>
        <v>92.712331163682435</v>
      </c>
      <c r="W162" s="4">
        <f t="shared" si="174"/>
        <v>93.834868321009807</v>
      </c>
      <c r="X162" s="4">
        <f t="shared" si="174"/>
        <v>96.22971223350396</v>
      </c>
      <c r="Y162" s="4">
        <f t="shared" si="174"/>
        <v>99.183125332173944</v>
      </c>
      <c r="Z162" s="4">
        <f t="shared" si="174"/>
        <v>97.152265334411965</v>
      </c>
      <c r="AA162" s="4">
        <f t="shared" si="174"/>
        <v>97.903909484622076</v>
      </c>
      <c r="AB162" s="4">
        <f t="shared" si="174"/>
        <v>103.38525884660217</v>
      </c>
      <c r="AC162" s="4">
        <f t="shared" si="174"/>
        <v>104.46191222787033</v>
      </c>
      <c r="AD162" s="4">
        <f t="shared" si="174"/>
        <v>103.88518051633926</v>
      </c>
      <c r="AE162" s="4">
        <f t="shared" si="174"/>
        <v>103.9709784563366</v>
      </c>
      <c r="AF162" s="4">
        <f t="shared" si="174"/>
        <v>112.2019375921676</v>
      </c>
      <c r="AG162" s="4">
        <f t="shared" si="174"/>
        <v>134.10582231358026</v>
      </c>
      <c r="AI162" s="4">
        <f t="shared" si="175"/>
        <v>0.6949631010025854</v>
      </c>
      <c r="AJ162" s="4">
        <f t="shared" si="175"/>
        <v>-0.27727507397769102</v>
      </c>
      <c r="AK162" s="4">
        <f t="shared" si="175"/>
        <v>3.352005029770325</v>
      </c>
      <c r="AL162" s="4">
        <f t="shared" si="175"/>
        <v>-0.35133116368243122</v>
      </c>
      <c r="AM162" s="4">
        <f t="shared" si="175"/>
        <v>0.181131678990198</v>
      </c>
      <c r="AN162" s="4">
        <f t="shared" si="175"/>
        <v>-1.7797122335039575</v>
      </c>
      <c r="AO162" s="4">
        <f t="shared" si="175"/>
        <v>-1.1161253321739508</v>
      </c>
      <c r="AP162" s="4">
        <f t="shared" si="175"/>
        <v>-0.64426533441196909</v>
      </c>
      <c r="AQ162" s="4">
        <f t="shared" si="175"/>
        <v>1.1460905153779208</v>
      </c>
      <c r="AR162" s="4">
        <f t="shared" si="175"/>
        <v>-1.1312588466021651</v>
      </c>
      <c r="AS162" s="4">
        <f t="shared" si="175"/>
        <v>1.3550877721296644</v>
      </c>
      <c r="AT162" s="4">
        <f t="shared" si="175"/>
        <v>-1.0431805163392625</v>
      </c>
      <c r="AU162" s="4">
        <f t="shared" si="175"/>
        <v>1.2880215436634046</v>
      </c>
      <c r="AV162" s="4">
        <f t="shared" si="175"/>
        <v>-0.55793759216759042</v>
      </c>
      <c r="AW162" s="4">
        <f t="shared" si="175"/>
        <v>-1.2388223135802718</v>
      </c>
      <c r="AY162" s="2">
        <f t="shared" si="214"/>
        <v>89.244015836402085</v>
      </c>
      <c r="AZ162" s="2">
        <f t="shared" si="214"/>
        <v>88.12050243752779</v>
      </c>
      <c r="BA162" s="2">
        <f t="shared" si="214"/>
        <v>86.801586607025428</v>
      </c>
      <c r="BB162" s="2">
        <f t="shared" si="214"/>
        <v>86.730118834730845</v>
      </c>
      <c r="BC162" s="2">
        <f t="shared" si="214"/>
        <v>88.459347034475101</v>
      </c>
      <c r="BD162" s="2">
        <f t="shared" si="214"/>
        <v>88.367857283264698</v>
      </c>
      <c r="BE162" s="2">
        <f t="shared" si="214"/>
        <v>86.251640171676243</v>
      </c>
      <c r="BF162" s="2">
        <f t="shared" si="214"/>
        <v>87.470480485839431</v>
      </c>
      <c r="BG162" s="2">
        <f t="shared" si="214"/>
        <v>86.976214603273263</v>
      </c>
      <c r="BH162" s="2">
        <f t="shared" si="214"/>
        <v>89.416368889262472</v>
      </c>
      <c r="BI162" s="2">
        <f t="shared" si="214"/>
        <v>87.536508158798185</v>
      </c>
      <c r="BJ162" s="2">
        <f t="shared" si="214"/>
        <v>86.581734857493785</v>
      </c>
      <c r="BK162" s="2">
        <f t="shared" si="214"/>
        <v>88.449110063957988</v>
      </c>
      <c r="BL162" s="2">
        <f t="shared" si="214"/>
        <v>90.48211412545777</v>
      </c>
      <c r="BM162" s="2">
        <f t="shared" si="214"/>
        <v>94.758777822177393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116.70315018761731</v>
      </c>
      <c r="DL162" s="2">
        <f t="shared" si="176"/>
        <v>122.04776649524021</v>
      </c>
      <c r="DM162" s="2">
        <f t="shared" si="176"/>
        <v>118.90999265054532</v>
      </c>
      <c r="DN162" s="2">
        <f t="shared" si="176"/>
        <v>118.86952992668785</v>
      </c>
      <c r="DO162" s="2">
        <f t="shared" si="176"/>
        <v>117.1223474121895</v>
      </c>
      <c r="DP162" s="2">
        <f t="shared" si="176"/>
        <v>121.07341868183974</v>
      </c>
      <c r="DQ162" s="2">
        <f t="shared" si="176"/>
        <v>118.29763945727105</v>
      </c>
      <c r="DR162" s="2">
        <f t="shared" si="176"/>
        <v>123.9503314028314</v>
      </c>
      <c r="DS162" s="2">
        <f t="shared" si="176"/>
        <v>113.78995518207283</v>
      </c>
      <c r="DT162" s="2">
        <f t="shared" si="176"/>
        <v>111.5763080213904</v>
      </c>
      <c r="DU162" s="2">
        <f t="shared" si="176"/>
        <v>116.0202324929972</v>
      </c>
      <c r="DV162" s="2">
        <f t="shared" si="176"/>
        <v>125.11137563025211</v>
      </c>
      <c r="DW162" s="2">
        <f t="shared" si="176"/>
        <v>121.88744089635854</v>
      </c>
      <c r="DX162" s="2">
        <f t="shared" si="176"/>
        <v>122.3756185383244</v>
      </c>
      <c r="DY162" s="2">
        <f t="shared" si="176"/>
        <v>110.80040295566502</v>
      </c>
      <c r="EA162" s="2">
        <f t="shared" si="213"/>
        <v>88.918699288290924</v>
      </c>
      <c r="EB162" s="2">
        <f t="shared" si="213"/>
        <v>87.67184897221982</v>
      </c>
      <c r="EC162" s="2">
        <f t="shared" si="213"/>
        <v>86.599986833443069</v>
      </c>
      <c r="ED162" s="2">
        <f t="shared" si="213"/>
        <v>86.920527753281121</v>
      </c>
      <c r="EE162" s="2">
        <f t="shared" si="213"/>
        <v>88.54445286506467</v>
      </c>
      <c r="EF162" s="2">
        <f t="shared" si="213"/>
        <v>88.322555539276024</v>
      </c>
      <c r="EG162" s="2">
        <f t="shared" si="213"/>
        <v>86.133003612866375</v>
      </c>
      <c r="EH162" s="2">
        <f t="shared" si="213"/>
        <v>87.465879059171769</v>
      </c>
      <c r="EI162" s="2">
        <f t="shared" si="213"/>
        <v>86.888435298322037</v>
      </c>
      <c r="EJ162" s="2">
        <f t="shared" si="213"/>
        <v>89.595374458227042</v>
      </c>
      <c r="EK162" s="2">
        <f t="shared" si="212"/>
        <v>87.540181821427296</v>
      </c>
      <c r="EL162" s="2">
        <f t="shared" si="179"/>
        <v>86.173468081541486</v>
      </c>
      <c r="EM162" s="2">
        <f t="shared" si="179"/>
        <v>88.446703821002302</v>
      </c>
      <c r="EN162" s="2">
        <f t="shared" si="179"/>
        <v>90.538078267092047</v>
      </c>
      <c r="EO162" s="2">
        <f t="shared" si="179"/>
        <v>95.409469715783189</v>
      </c>
      <c r="EQ162" s="2">
        <f t="shared" si="177"/>
        <v>89.712915469754492</v>
      </c>
      <c r="ER162" s="2">
        <f t="shared" si="177"/>
        <v>88.635149568477658</v>
      </c>
      <c r="ES162" s="2">
        <f t="shared" si="177"/>
        <v>86.959404085711668</v>
      </c>
      <c r="ET162" s="2">
        <f t="shared" si="177"/>
        <v>86.495822202007375</v>
      </c>
      <c r="EU162" s="2">
        <f t="shared" si="177"/>
        <v>88.336860116146141</v>
      </c>
      <c r="EV162" s="2">
        <f t="shared" si="177"/>
        <v>88.410069499318794</v>
      </c>
      <c r="EW162" s="2">
        <f t="shared" si="177"/>
        <v>86.368047341477023</v>
      </c>
      <c r="EX162" s="2">
        <f t="shared" si="177"/>
        <v>87.460666480617007</v>
      </c>
      <c r="EY162" s="2">
        <f t="shared" si="177"/>
        <v>87.048071079165396</v>
      </c>
      <c r="EZ162" s="2">
        <f t="shared" si="177"/>
        <v>89.216251405736102</v>
      </c>
      <c r="FA162" s="2">
        <f t="shared" si="177"/>
        <v>87.520868771858687</v>
      </c>
      <c r="FB162" s="2">
        <f t="shared" si="177"/>
        <v>86.985610172462714</v>
      </c>
      <c r="FC162" s="2">
        <f t="shared" si="177"/>
        <v>88.436366649668514</v>
      </c>
      <c r="FD162" s="2">
        <f t="shared" si="177"/>
        <v>90.383270344077971</v>
      </c>
      <c r="FE162" s="2">
        <f t="shared" si="177"/>
        <v>93.634565961573884</v>
      </c>
      <c r="FG162" s="2">
        <f t="shared" si="178"/>
        <v>0.99981689258811357</v>
      </c>
      <c r="FH162" s="2">
        <f t="shared" si="178"/>
        <v>0.99981828176307597</v>
      </c>
      <c r="FI162" s="2">
        <f t="shared" si="178"/>
        <v>0.99982424245693624</v>
      </c>
      <c r="FJ162" s="2">
        <f t="shared" si="178"/>
        <v>0.99982768085152973</v>
      </c>
      <c r="FK162" s="2">
        <f t="shared" si="178"/>
        <v>0.99981488576199051</v>
      </c>
      <c r="FL162" s="2">
        <f t="shared" si="178"/>
        <v>0.99980017658786413</v>
      </c>
      <c r="FM162" s="2">
        <f t="shared" si="178"/>
        <v>0.99981371258147944</v>
      </c>
      <c r="FN162" s="2">
        <f t="shared" si="178"/>
        <v>0.99979976792518388</v>
      </c>
      <c r="FO162" s="2">
        <f t="shared" si="178"/>
        <v>0.99979854002557345</v>
      </c>
      <c r="FP162" s="2">
        <f t="shared" si="178"/>
        <v>0.99977334331165257</v>
      </c>
      <c r="FQ162" s="2">
        <f t="shared" si="178"/>
        <v>0.99978584769160495</v>
      </c>
      <c r="FR162" s="2">
        <f t="shared" si="178"/>
        <v>0.99980061618378646</v>
      </c>
      <c r="FS162" s="2">
        <f t="shared" si="178"/>
        <v>0.9997874028710515</v>
      </c>
      <c r="FT162" s="2">
        <f t="shared" si="178"/>
        <v>0.99977297372082552</v>
      </c>
      <c r="FU162" s="2">
        <f t="shared" si="178"/>
        <v>0.99976428748410606</v>
      </c>
      <c r="FW162" s="2">
        <f t="shared" si="216"/>
        <v>0.40320131557404137</v>
      </c>
      <c r="FX162" s="2">
        <f t="shared" si="216"/>
        <v>0.45926135196186924</v>
      </c>
      <c r="FY162" s="2">
        <f t="shared" si="216"/>
        <v>0.54510751809193236</v>
      </c>
      <c r="FZ162" s="2">
        <f t="shared" si="216"/>
        <v>0.46129451996024445</v>
      </c>
      <c r="GA162" s="2">
        <f t="shared" si="216"/>
        <v>0.43544876318417935</v>
      </c>
      <c r="GB162" s="2">
        <f t="shared" si="216"/>
        <v>0.44287054026800038</v>
      </c>
      <c r="GC162" s="2">
        <f t="shared" si="216"/>
        <v>0.47924993573155161</v>
      </c>
      <c r="GD162" s="2">
        <f t="shared" si="216"/>
        <v>0.51873192801410739</v>
      </c>
      <c r="GE162" s="2">
        <f t="shared" si="216"/>
        <v>0.51592271487194397</v>
      </c>
      <c r="GF162" s="2">
        <f t="shared" si="216"/>
        <v>0.48529809349215497</v>
      </c>
      <c r="GG162" s="2">
        <f t="shared" si="216"/>
        <v>0.50601699068361272</v>
      </c>
      <c r="GH162" s="2">
        <f t="shared" si="216"/>
        <v>0.49314423156613763</v>
      </c>
      <c r="GI162" s="2">
        <f t="shared" si="216"/>
        <v>0.45497569737226751</v>
      </c>
      <c r="GJ162" s="2">
        <f t="shared" si="216"/>
        <v>0.40819680743590714</v>
      </c>
      <c r="GK162" s="2">
        <f t="shared" si="216"/>
        <v>0.3686508226995151</v>
      </c>
      <c r="GM162" s="86">
        <f t="shared" si="217"/>
        <v>3.6913851521707448E-163</v>
      </c>
      <c r="GN162" s="86">
        <f t="shared" si="217"/>
        <v>1.189171196949192E-168</v>
      </c>
      <c r="GO162" s="86">
        <f t="shared" si="217"/>
        <v>2.6834913384983131E-223</v>
      </c>
      <c r="GP162" s="86">
        <f t="shared" si="217"/>
        <v>1.0114547244121315E-239</v>
      </c>
      <c r="GQ162" s="86">
        <f t="shared" si="217"/>
        <v>1.7655822862280469E-233</v>
      </c>
      <c r="GR162" s="86">
        <f t="shared" si="217"/>
        <v>1.9609289422913399E-239</v>
      </c>
      <c r="GS162" s="86">
        <f t="shared" si="217"/>
        <v>4.6335975543881317E-219</v>
      </c>
      <c r="GT162" s="86">
        <f t="shared" si="217"/>
        <v>5.120021046436324E-196</v>
      </c>
      <c r="GU162" s="86">
        <f t="shared" si="217"/>
        <v>1.5304615117361553E-191</v>
      </c>
      <c r="GV162" s="86">
        <f t="shared" si="217"/>
        <v>1.1886515328749823E-202</v>
      </c>
      <c r="GW162" s="86">
        <f t="shared" si="217"/>
        <v>3.2627821959235826E-245</v>
      </c>
      <c r="GX162" s="86">
        <f t="shared" si="217"/>
        <v>1.3291903058343157E-230</v>
      </c>
      <c r="GY162" s="86">
        <f t="shared" si="217"/>
        <v>3.1335896697611894E-172</v>
      </c>
      <c r="GZ162" s="86">
        <f t="shared" si="217"/>
        <v>1.8221595190500627E-181</v>
      </c>
      <c r="HA162" s="86">
        <f t="shared" si="217"/>
        <v>6.7300104839467773E-230</v>
      </c>
      <c r="HC162" s="86">
        <f t="shared" si="181"/>
        <v>1.0981279636868319E-142</v>
      </c>
      <c r="HD162" s="86">
        <f t="shared" si="181"/>
        <v>2.0657675778864996E-146</v>
      </c>
      <c r="HE162" s="86">
        <f t="shared" si="181"/>
        <v>2.3541440140569677E-193</v>
      </c>
      <c r="HF162" s="86">
        <f t="shared" si="180"/>
        <v>1.8496452286161567E-183</v>
      </c>
      <c r="HG162" s="86">
        <f t="shared" si="180"/>
        <v>8.0895960718234249E-166</v>
      </c>
      <c r="HH162" s="86">
        <f t="shared" si="180"/>
        <v>1.9858442388275076E-228</v>
      </c>
      <c r="HI162" s="86">
        <f t="shared" si="180"/>
        <v>2.1104391398684314E-166</v>
      </c>
      <c r="HJ162" s="86">
        <f t="shared" si="180"/>
        <v>6.709784683913689E-159</v>
      </c>
      <c r="HK162" s="86">
        <f t="shared" si="180"/>
        <v>8.3561842852594389E-171</v>
      </c>
      <c r="HL162" s="86">
        <f t="shared" si="161"/>
        <v>4.3362667304811432E-177</v>
      </c>
      <c r="HM162" s="86">
        <f t="shared" si="161"/>
        <v>5.9242767908013241E-220</v>
      </c>
      <c r="HN162" s="86">
        <f t="shared" si="161"/>
        <v>9.8343765944052646E-149</v>
      </c>
      <c r="HO162" s="86">
        <f t="shared" si="161"/>
        <v>2.9690962367304819E-150</v>
      </c>
      <c r="HP162" s="86">
        <f t="shared" si="161"/>
        <v>5.2759060980862138E-126</v>
      </c>
      <c r="HQ162" s="86">
        <f t="shared" si="161"/>
        <v>1.4133299005034662E-147</v>
      </c>
      <c r="HS162" s="86">
        <f t="shared" si="218"/>
        <v>1.753187616575555E-5</v>
      </c>
      <c r="HT162" s="86">
        <f t="shared" si="218"/>
        <v>5.9605551739385089E-8</v>
      </c>
      <c r="HU162" s="86">
        <f t="shared" si="218"/>
        <v>1.5345867715185669E-7</v>
      </c>
      <c r="HV162" s="86">
        <f t="shared" si="218"/>
        <v>7.4612138654290247E-8</v>
      </c>
      <c r="HW162" s="86">
        <f t="shared" si="218"/>
        <v>2.5768736956309301E-7</v>
      </c>
      <c r="HX162" s="86">
        <f t="shared" si="218"/>
        <v>1.1512704919170092E-7</v>
      </c>
      <c r="HY162" s="86">
        <f t="shared" si="218"/>
        <v>4.9106579503879412E-8</v>
      </c>
      <c r="HZ162" s="86">
        <f t="shared" si="218"/>
        <v>5.7595854161808292E-9</v>
      </c>
      <c r="IA162" s="86">
        <f t="shared" si="218"/>
        <v>8.2304448775855655E-9</v>
      </c>
      <c r="IB162" s="86">
        <f t="shared" si="218"/>
        <v>3.7110969534983304E-9</v>
      </c>
      <c r="IC162" s="86">
        <f t="shared" si="218"/>
        <v>9.1468282185032501E-9</v>
      </c>
      <c r="ID162" s="86">
        <f t="shared" si="218"/>
        <v>3.9358701994451285E-9</v>
      </c>
      <c r="IE162" s="86">
        <f t="shared" si="218"/>
        <v>1.070751665899809E-7</v>
      </c>
      <c r="IF162" s="86">
        <f t="shared" si="218"/>
        <v>1.929947336300121E-11</v>
      </c>
      <c r="IG162" s="86">
        <f t="shared" si="218"/>
        <v>3.1050216783927744E-10</v>
      </c>
      <c r="II162" s="86">
        <f t="shared" si="219"/>
        <v>0.1177303693030083</v>
      </c>
      <c r="IJ162" s="86">
        <f t="shared" si="219"/>
        <v>0.31300778925790995</v>
      </c>
      <c r="IK162" s="86">
        <f t="shared" si="219"/>
        <v>0.60112082039717729</v>
      </c>
      <c r="IL162" s="86">
        <f t="shared" si="219"/>
        <v>0.31300892660290869</v>
      </c>
      <c r="IM162" s="86">
        <f t="shared" si="219"/>
        <v>0.18841481527471682</v>
      </c>
      <c r="IN162" s="86">
        <f t="shared" si="219"/>
        <v>0.21503356995574904</v>
      </c>
      <c r="IO162" s="86">
        <f t="shared" si="219"/>
        <v>0.40295053116864216</v>
      </c>
      <c r="IP162" s="86">
        <f t="shared" si="219"/>
        <v>0.56510708003523225</v>
      </c>
      <c r="IQ162" s="86">
        <f t="shared" si="219"/>
        <v>0.5564739708955363</v>
      </c>
      <c r="IR162" s="86">
        <f t="shared" si="219"/>
        <v>0.42890846731873694</v>
      </c>
      <c r="IS162" s="86">
        <f t="shared" si="219"/>
        <v>0.52377997912781504</v>
      </c>
      <c r="IT162" s="86">
        <f t="shared" si="219"/>
        <v>0.46921319675593276</v>
      </c>
      <c r="IU162" s="86">
        <f t="shared" si="219"/>
        <v>0.27824652111116699</v>
      </c>
      <c r="IV162" s="86">
        <f t="shared" si="219"/>
        <v>0.19938568790780956</v>
      </c>
      <c r="IW162" s="86">
        <f t="shared" si="219"/>
        <v>0.21741613159973947</v>
      </c>
      <c r="IY162" s="86">
        <f t="shared" si="220"/>
        <v>0.11774790117917405</v>
      </c>
      <c r="IZ162" s="86">
        <f t="shared" si="220"/>
        <v>0.31300784886346167</v>
      </c>
      <c r="JA162" s="86">
        <f t="shared" si="220"/>
        <v>0.60112097385585439</v>
      </c>
      <c r="JB162" s="86">
        <f t="shared" si="220"/>
        <v>0.31300900121504732</v>
      </c>
      <c r="JC162" s="86">
        <f t="shared" si="220"/>
        <v>0.18841507296208637</v>
      </c>
      <c r="JD162" s="86">
        <f t="shared" si="220"/>
        <v>0.21503368508279824</v>
      </c>
      <c r="JE162" s="86">
        <f t="shared" si="220"/>
        <v>0.40295058027522168</v>
      </c>
      <c r="JF162" s="86">
        <f t="shared" si="220"/>
        <v>0.56510708579481761</v>
      </c>
      <c r="JG162" s="86">
        <f t="shared" si="220"/>
        <v>0.55647397912598118</v>
      </c>
      <c r="JH162" s="86">
        <f t="shared" si="220"/>
        <v>0.42890847102983387</v>
      </c>
      <c r="JI162" s="86">
        <f t="shared" si="220"/>
        <v>0.52377998827464323</v>
      </c>
      <c r="JJ162" s="86">
        <f t="shared" si="220"/>
        <v>0.46921320069180295</v>
      </c>
      <c r="JK162" s="86">
        <f t="shared" si="220"/>
        <v>0.27824662818633356</v>
      </c>
      <c r="JL162" s="86">
        <f t="shared" si="220"/>
        <v>0.19938568792710903</v>
      </c>
      <c r="JM162" s="86">
        <f t="shared" si="220"/>
        <v>0.21741613191024164</v>
      </c>
    </row>
    <row r="163" spans="2:273" x14ac:dyDescent="0.25">
      <c r="B163" s="2">
        <v>136</v>
      </c>
      <c r="C163" s="37">
        <v>89.507999999999996</v>
      </c>
      <c r="D163" s="37">
        <v>91.623000000000005</v>
      </c>
      <c r="E163" s="37">
        <v>91.343999999999994</v>
      </c>
      <c r="F163" s="37">
        <v>92.656000000000006</v>
      </c>
      <c r="G163" s="37">
        <v>93.147999999999996</v>
      </c>
      <c r="H163" s="37">
        <v>97.617000000000004</v>
      </c>
      <c r="I163" s="37">
        <v>98.9</v>
      </c>
      <c r="J163" s="37">
        <v>96.016999999999996</v>
      </c>
      <c r="K163" s="37">
        <v>94.167000000000002</v>
      </c>
      <c r="L163" s="37">
        <v>100.81399999999999</v>
      </c>
      <c r="M163" s="37">
        <v>101.06699999999999</v>
      </c>
      <c r="N163" s="37">
        <v>100.42100000000001</v>
      </c>
      <c r="O163" s="37">
        <v>103.224</v>
      </c>
      <c r="P163" s="37">
        <v>115.64400000000001</v>
      </c>
      <c r="Q163" s="37">
        <v>141.35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89.460711456769758</v>
      </c>
      <c r="T163" s="4">
        <f t="shared" si="221"/>
        <v>91.152302767293051</v>
      </c>
      <c r="U163" s="4">
        <f t="shared" si="221"/>
        <v>87.512486742100052</v>
      </c>
      <c r="V163" s="4">
        <f t="shared" si="221"/>
        <v>92.988012338210993</v>
      </c>
      <c r="W163" s="4">
        <f t="shared" si="221"/>
        <v>95.151513633675663</v>
      </c>
      <c r="X163" s="4">
        <f t="shared" si="221"/>
        <v>97.865968889329991</v>
      </c>
      <c r="Y163" s="4">
        <f t="shared" si="221"/>
        <v>98.360963256244318</v>
      </c>
      <c r="Z163" s="4">
        <f t="shared" si="221"/>
        <v>94.252569116739991</v>
      </c>
      <c r="AA163" s="4">
        <f t="shared" si="221"/>
        <v>94.907547460591488</v>
      </c>
      <c r="AB163" s="4">
        <f t="shared" si="221"/>
        <v>101.94509509323834</v>
      </c>
      <c r="AC163" s="4">
        <f t="shared" si="221"/>
        <v>100.69589347160871</v>
      </c>
      <c r="AD163" s="4">
        <f t="shared" si="221"/>
        <v>101.2846446857229</v>
      </c>
      <c r="AE163" s="4">
        <f t="shared" si="221"/>
        <v>105.72514827138758</v>
      </c>
      <c r="AF163" s="4">
        <f t="shared" si="221"/>
        <v>116.66004783184606</v>
      </c>
      <c r="AG163" s="4">
        <f t="shared" si="221"/>
        <v>141.70486255149788</v>
      </c>
      <c r="AI163" s="4">
        <f t="shared" ref="AI163:AW179" si="222">IF(OR($B163 &lt; C$230, $B163 &gt; C$233), 0, C163-S163)</f>
        <v>4.7288543230237678E-2</v>
      </c>
      <c r="AJ163" s="4">
        <f t="shared" si="222"/>
        <v>0.47069723270695363</v>
      </c>
      <c r="AK163" s="4">
        <f t="shared" si="222"/>
        <v>3.8315132578999425</v>
      </c>
      <c r="AL163" s="4">
        <f t="shared" si="222"/>
        <v>-0.33201233821098697</v>
      </c>
      <c r="AM163" s="4">
        <f t="shared" si="222"/>
        <v>-2.0035136336756665</v>
      </c>
      <c r="AN163" s="4">
        <f t="shared" si="222"/>
        <v>-0.24896888932998706</v>
      </c>
      <c r="AO163" s="4">
        <f t="shared" si="222"/>
        <v>0.53903674375568755</v>
      </c>
      <c r="AP163" s="4">
        <f t="shared" si="222"/>
        <v>1.7644308832600046</v>
      </c>
      <c r="AQ163" s="4">
        <f t="shared" si="222"/>
        <v>-0.74054746059148613</v>
      </c>
      <c r="AR163" s="4">
        <f t="shared" si="222"/>
        <v>-1.1310950932383435</v>
      </c>
      <c r="AS163" s="4">
        <f t="shared" si="222"/>
        <v>0.37110652839128022</v>
      </c>
      <c r="AT163" s="4">
        <f t="shared" si="222"/>
        <v>-0.86364468572288899</v>
      </c>
      <c r="AU163" s="4">
        <f t="shared" si="222"/>
        <v>-2.5011482713875779</v>
      </c>
      <c r="AV163" s="4">
        <f t="shared" si="222"/>
        <v>-1.016047831846052</v>
      </c>
      <c r="AW163" s="4">
        <f t="shared" si="222"/>
        <v>-0.35486255149788803</v>
      </c>
      <c r="AY163" s="2">
        <f t="shared" si="214"/>
        <v>89.080365083354792</v>
      </c>
      <c r="AZ163" s="2">
        <f t="shared" si="214"/>
        <v>87.945104707262885</v>
      </c>
      <c r="BA163" s="2">
        <f t="shared" si="214"/>
        <v>86.668869803042583</v>
      </c>
      <c r="BB163" s="2">
        <f t="shared" si="214"/>
        <v>86.578375047399845</v>
      </c>
      <c r="BC163" s="2">
        <f t="shared" si="214"/>
        <v>88.28482977194497</v>
      </c>
      <c r="BD163" s="2">
        <f t="shared" si="214"/>
        <v>88.194049132297579</v>
      </c>
      <c r="BE163" s="2">
        <f t="shared" si="214"/>
        <v>86.068580560014937</v>
      </c>
      <c r="BF163" s="2">
        <f t="shared" si="214"/>
        <v>87.315921581064487</v>
      </c>
      <c r="BG163" s="2">
        <f t="shared" si="214"/>
        <v>86.851113094509543</v>
      </c>
      <c r="BH163" s="2">
        <f t="shared" si="214"/>
        <v>89.260699741700677</v>
      </c>
      <c r="BI163" s="2">
        <f t="shared" si="214"/>
        <v>87.360330693307077</v>
      </c>
      <c r="BJ163" s="2">
        <f t="shared" si="214"/>
        <v>86.427919097768211</v>
      </c>
      <c r="BK163" s="2">
        <f t="shared" si="214"/>
        <v>88.303171384283388</v>
      </c>
      <c r="BL163" s="2">
        <f t="shared" si="214"/>
        <v>90.351256404651082</v>
      </c>
      <c r="BM163" s="2">
        <f t="shared" si="214"/>
        <v>94.63155626091725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116.75395084427771</v>
      </c>
      <c r="DL163" s="2">
        <f t="shared" si="223"/>
        <v>122.1631500164132</v>
      </c>
      <c r="DM163" s="2">
        <f t="shared" si="223"/>
        <v>119.03178378378382</v>
      </c>
      <c r="DN163" s="2">
        <f t="shared" si="223"/>
        <v>118.97659371922532</v>
      </c>
      <c r="DO163" s="2">
        <f t="shared" si="223"/>
        <v>117.19416336579494</v>
      </c>
      <c r="DP163" s="2">
        <f t="shared" si="223"/>
        <v>121.17806069227123</v>
      </c>
      <c r="DQ163" s="2">
        <f t="shared" si="223"/>
        <v>118.39893215887955</v>
      </c>
      <c r="DR163" s="2">
        <f t="shared" si="223"/>
        <v>124.10928764478764</v>
      </c>
      <c r="DS163" s="2">
        <f t="shared" si="223"/>
        <v>113.87247815126051</v>
      </c>
      <c r="DT163" s="2">
        <f t="shared" si="223"/>
        <v>111.63507746371279</v>
      </c>
      <c r="DU163" s="2">
        <f t="shared" si="223"/>
        <v>116.10575798319327</v>
      </c>
      <c r="DV163" s="2">
        <f t="shared" si="223"/>
        <v>125.27566498599441</v>
      </c>
      <c r="DW163" s="2">
        <f t="shared" si="223"/>
        <v>122.01433529411764</v>
      </c>
      <c r="DX163" s="2">
        <f t="shared" si="223"/>
        <v>122.51681506238856</v>
      </c>
      <c r="DY163" s="2">
        <f t="shared" si="223"/>
        <v>110.83513349753694</v>
      </c>
      <c r="EA163" s="2">
        <f t="shared" si="213"/>
        <v>88.728405313444483</v>
      </c>
      <c r="EB163" s="2">
        <f t="shared" si="213"/>
        <v>87.461778446718824</v>
      </c>
      <c r="EC163" s="2">
        <f t="shared" si="213"/>
        <v>86.454531599736697</v>
      </c>
      <c r="ED163" s="2">
        <f t="shared" si="213"/>
        <v>86.784426538102409</v>
      </c>
      <c r="EE163" s="2">
        <f t="shared" si="213"/>
        <v>88.377725200246431</v>
      </c>
      <c r="EF163" s="2">
        <f t="shared" si="213"/>
        <v>88.14616852253414</v>
      </c>
      <c r="EG163" s="2">
        <f t="shared" si="213"/>
        <v>85.941831266288247</v>
      </c>
      <c r="EH163" s="2">
        <f t="shared" si="213"/>
        <v>87.312129625061672</v>
      </c>
      <c r="EI163" s="2">
        <f t="shared" si="213"/>
        <v>86.757872340968646</v>
      </c>
      <c r="EJ163" s="2">
        <f t="shared" si="213"/>
        <v>89.453981754200754</v>
      </c>
      <c r="EK163" s="2">
        <f t="shared" si="212"/>
        <v>87.365212238049338</v>
      </c>
      <c r="EL163" s="2">
        <f t="shared" si="179"/>
        <v>85.990324583449706</v>
      </c>
      <c r="EM163" s="2">
        <f t="shared" si="179"/>
        <v>88.301700507316482</v>
      </c>
      <c r="EN163" s="2">
        <f t="shared" si="179"/>
        <v>90.413076567578045</v>
      </c>
      <c r="EO163" s="2">
        <f t="shared" si="179"/>
        <v>95.3372642948775</v>
      </c>
      <c r="EQ163" s="2">
        <f t="shared" ref="EQ163:FE179" si="224">CU$228*$B163+CU$229</f>
        <v>89.544482171768337</v>
      </c>
      <c r="ER163" s="2">
        <f t="shared" si="224"/>
        <v>88.452178636946542</v>
      </c>
      <c r="ES163" s="2">
        <f t="shared" si="224"/>
        <v>86.822800635632646</v>
      </c>
      <c r="ET163" s="2">
        <f t="shared" si="224"/>
        <v>86.348470596329221</v>
      </c>
      <c r="EU163" s="2">
        <f t="shared" si="224"/>
        <v>88.164372234531299</v>
      </c>
      <c r="EV163" s="2">
        <f t="shared" si="224"/>
        <v>88.236056337278598</v>
      </c>
      <c r="EW163" s="2">
        <f t="shared" si="224"/>
        <v>86.183208120026364</v>
      </c>
      <c r="EX163" s="2">
        <f t="shared" si="224"/>
        <v>87.306724426628776</v>
      </c>
      <c r="EY163" s="2">
        <f t="shared" si="224"/>
        <v>86.921655676259434</v>
      </c>
      <c r="EZ163" s="2">
        <f t="shared" si="224"/>
        <v>89.064723715387061</v>
      </c>
      <c r="FA163" s="2">
        <f t="shared" si="224"/>
        <v>87.345373418149265</v>
      </c>
      <c r="FB163" s="2">
        <f t="shared" si="224"/>
        <v>86.824266353020064</v>
      </c>
      <c r="FC163" s="2">
        <f t="shared" si="224"/>
        <v>88.291100203977535</v>
      </c>
      <c r="FD163" s="2">
        <f t="shared" si="224"/>
        <v>90.254079399476907</v>
      </c>
      <c r="FE163" s="2">
        <f t="shared" si="224"/>
        <v>93.520772418920046</v>
      </c>
      <c r="FG163" s="2">
        <f t="shared" ref="FG163:FU179" si="225">POWER(10,($B163-C$231)/C$229)/(1+POWER(10,($B163-C$231)/C$229))</f>
        <v>0.99983300136500008</v>
      </c>
      <c r="FH163" s="2">
        <f t="shared" si="225"/>
        <v>0.99983426834829425</v>
      </c>
      <c r="FI163" s="2">
        <f t="shared" si="225"/>
        <v>0.9998397047366997</v>
      </c>
      <c r="FJ163" s="2">
        <f t="shared" si="225"/>
        <v>0.99984284068588292</v>
      </c>
      <c r="FK163" s="2">
        <f t="shared" si="225"/>
        <v>0.99983117105852259</v>
      </c>
      <c r="FL163" s="2">
        <f t="shared" si="225"/>
        <v>0.99981775567790165</v>
      </c>
      <c r="FM163" s="2">
        <f t="shared" si="225"/>
        <v>0.99983010107021375</v>
      </c>
      <c r="FN163" s="2">
        <f t="shared" si="225"/>
        <v>0.9998173829599879</v>
      </c>
      <c r="FO163" s="2">
        <f t="shared" si="225"/>
        <v>0.99981626306265159</v>
      </c>
      <c r="FP163" s="2">
        <f t="shared" si="225"/>
        <v>0.99979328252077937</v>
      </c>
      <c r="FQ163" s="2">
        <f t="shared" si="225"/>
        <v>0.99980468709317349</v>
      </c>
      <c r="FR163" s="2">
        <f t="shared" si="225"/>
        <v>0.9998181566082307</v>
      </c>
      <c r="FS163" s="2">
        <f t="shared" si="225"/>
        <v>0.99980610548694515</v>
      </c>
      <c r="FT163" s="2">
        <f t="shared" si="225"/>
        <v>0.999792945436483</v>
      </c>
      <c r="FU163" s="2">
        <f t="shared" si="225"/>
        <v>0.999785023171882</v>
      </c>
      <c r="FW163" s="2">
        <f t="shared" si="216"/>
        <v>0.42554759214076415</v>
      </c>
      <c r="FX163" s="2">
        <f t="shared" si="216"/>
        <v>0.48220421363968563</v>
      </c>
      <c r="FY163" s="2">
        <f t="shared" si="216"/>
        <v>0.56783547815981883</v>
      </c>
      <c r="FZ163" s="2">
        <f t="shared" si="216"/>
        <v>0.48424799248758993</v>
      </c>
      <c r="GA163" s="2">
        <f t="shared" si="216"/>
        <v>0.45821006858945412</v>
      </c>
      <c r="GB163" s="2">
        <f t="shared" si="216"/>
        <v>0.46569977350470698</v>
      </c>
      <c r="GC163" s="2">
        <f t="shared" si="216"/>
        <v>0.50226384652697098</v>
      </c>
      <c r="GD163" s="2">
        <f t="shared" si="216"/>
        <v>0.54166967447056613</v>
      </c>
      <c r="GE163" s="2">
        <f t="shared" si="216"/>
        <v>0.53887533035764967</v>
      </c>
      <c r="GF163" s="2">
        <f t="shared" si="216"/>
        <v>0.50831893747015156</v>
      </c>
      <c r="GG163" s="2">
        <f t="shared" si="216"/>
        <v>0.52901051213681916</v>
      </c>
      <c r="GH163" s="2">
        <f t="shared" si="216"/>
        <v>0.51616401825591651</v>
      </c>
      <c r="GI163" s="2">
        <f t="shared" si="216"/>
        <v>0.47789367689615536</v>
      </c>
      <c r="GJ163" s="2">
        <f t="shared" si="216"/>
        <v>0.43062017585562923</v>
      </c>
      <c r="GK163" s="2">
        <f t="shared" si="216"/>
        <v>0.39033464784987643</v>
      </c>
      <c r="GM163" s="86">
        <f t="shared" si="217"/>
        <v>1.6664825310839278E-167</v>
      </c>
      <c r="GN163" s="86">
        <f t="shared" si="217"/>
        <v>4.4071918219985482E-173</v>
      </c>
      <c r="GO163" s="86">
        <f t="shared" si="217"/>
        <v>4.2005596302884398E-229</v>
      </c>
      <c r="GP163" s="86">
        <f t="shared" si="217"/>
        <v>5.5571458222798351E-246</v>
      </c>
      <c r="GQ163" s="86">
        <f t="shared" si="217"/>
        <v>1.3079223691445033E-239</v>
      </c>
      <c r="GR163" s="86">
        <f t="shared" si="217"/>
        <v>9.0277631168104223E-246</v>
      </c>
      <c r="GS163" s="86">
        <f t="shared" si="217"/>
        <v>7.8245958976632605E-225</v>
      </c>
      <c r="GT163" s="86">
        <f t="shared" si="217"/>
        <v>3.6478694893556004E-201</v>
      </c>
      <c r="GU163" s="86">
        <f t="shared" si="217"/>
        <v>1.522910566174774E-196</v>
      </c>
      <c r="GV163" s="86">
        <f t="shared" si="217"/>
        <v>5.3625065970337337E-208</v>
      </c>
      <c r="GW163" s="86">
        <f t="shared" si="217"/>
        <v>1.0908543013841569E-251</v>
      </c>
      <c r="GX163" s="86">
        <f t="shared" si="217"/>
        <v>1.2240263907138937E-236</v>
      </c>
      <c r="GY163" s="86">
        <f t="shared" si="217"/>
        <v>9.4373920806471173E-177</v>
      </c>
      <c r="GZ163" s="86">
        <f t="shared" si="217"/>
        <v>3.2287005547824376E-186</v>
      </c>
      <c r="HA163" s="86">
        <f t="shared" si="217"/>
        <v>7.5055859429163616E-236</v>
      </c>
      <c r="HC163" s="86">
        <f t="shared" si="181"/>
        <v>5.5695541301257388E-148</v>
      </c>
      <c r="HD163" s="86">
        <f t="shared" si="181"/>
        <v>1.071024911623764E-151</v>
      </c>
      <c r="HE163" s="86">
        <f t="shared" si="181"/>
        <v>3.2102993540336734E-200</v>
      </c>
      <c r="HF163" s="86">
        <f t="shared" si="180"/>
        <v>5.4977120623626689E-190</v>
      </c>
      <c r="HG163" s="86">
        <f t="shared" si="180"/>
        <v>8.9992507278716715E-172</v>
      </c>
      <c r="HH163" s="86">
        <f t="shared" si="180"/>
        <v>1.0759136768421248E-236</v>
      </c>
      <c r="HI163" s="86">
        <f t="shared" si="180"/>
        <v>2.5423759144295459E-172</v>
      </c>
      <c r="HJ163" s="86">
        <f t="shared" si="180"/>
        <v>1.5832463523594972E-164</v>
      </c>
      <c r="HK163" s="86">
        <f t="shared" si="180"/>
        <v>7.9863436441306658E-177</v>
      </c>
      <c r="HL163" s="86">
        <f t="shared" si="161"/>
        <v>2.1075953121923407E-183</v>
      </c>
      <c r="HM163" s="86">
        <f t="shared" si="161"/>
        <v>8.5360254929170037E-228</v>
      </c>
      <c r="HN163" s="86">
        <f t="shared" si="161"/>
        <v>5.8569648230800161E-154</v>
      </c>
      <c r="HO163" s="86">
        <f t="shared" si="161"/>
        <v>1.2414911522762808E-155</v>
      </c>
      <c r="HP163" s="86">
        <f t="shared" si="161"/>
        <v>1.6642172788771203E-130</v>
      </c>
      <c r="HQ163" s="86">
        <f t="shared" si="161"/>
        <v>9.0465715448716898E-153</v>
      </c>
      <c r="HS163" s="86">
        <f t="shared" si="218"/>
        <v>7.2329026169312204E-6</v>
      </c>
      <c r="HT163" s="86">
        <f t="shared" si="218"/>
        <v>1.7765216933415541E-8</v>
      </c>
      <c r="HU163" s="86">
        <f t="shared" si="218"/>
        <v>4.6585640567577993E-8</v>
      </c>
      <c r="HV163" s="86">
        <f t="shared" si="218"/>
        <v>2.1020188612550672E-8</v>
      </c>
      <c r="HW163" s="86">
        <f t="shared" si="218"/>
        <v>7.5849284843118786E-8</v>
      </c>
      <c r="HX163" s="86">
        <f t="shared" si="218"/>
        <v>3.177478256842666E-8</v>
      </c>
      <c r="HY163" s="86">
        <f t="shared" si="218"/>
        <v>1.3324403625288429E-8</v>
      </c>
      <c r="HZ163" s="86">
        <f t="shared" si="218"/>
        <v>1.4029679779381777E-9</v>
      </c>
      <c r="IA163" s="86">
        <f t="shared" si="218"/>
        <v>2.0805903178925158E-9</v>
      </c>
      <c r="IB163" s="86">
        <f t="shared" si="218"/>
        <v>8.392848184706271E-10</v>
      </c>
      <c r="IC163" s="86">
        <f t="shared" si="218"/>
        <v>2.3001441042247513E-9</v>
      </c>
      <c r="ID163" s="86">
        <f t="shared" si="218"/>
        <v>9.2568785395698852E-10</v>
      </c>
      <c r="IE163" s="86">
        <f t="shared" si="218"/>
        <v>3.0111102930047705E-8</v>
      </c>
      <c r="IF163" s="86">
        <f t="shared" si="218"/>
        <v>2.2015525886182609E-12</v>
      </c>
      <c r="IG163" s="86">
        <f t="shared" si="218"/>
        <v>4.2293608903457676E-11</v>
      </c>
      <c r="II163" s="86">
        <f t="shared" si="219"/>
        <v>0.19116986017421078</v>
      </c>
      <c r="IJ163" s="86">
        <f t="shared" si="219"/>
        <v>0.42363562762591361</v>
      </c>
      <c r="IK163" s="86">
        <f t="shared" si="219"/>
        <v>0.58970110293996814</v>
      </c>
      <c r="IL163" s="86">
        <f t="shared" si="219"/>
        <v>0.42924316222759845</v>
      </c>
      <c r="IM163" s="86">
        <f t="shared" si="219"/>
        <v>0.29636991494975196</v>
      </c>
      <c r="IN163" s="86">
        <f t="shared" si="219"/>
        <v>0.33040031497220307</v>
      </c>
      <c r="IO163" s="86">
        <f t="shared" si="219"/>
        <v>0.50917569124111062</v>
      </c>
      <c r="IP163" s="86">
        <f t="shared" si="219"/>
        <v>0.60097823538351225</v>
      </c>
      <c r="IQ163" s="86">
        <f t="shared" si="219"/>
        <v>0.59887066786813881</v>
      </c>
      <c r="IR163" s="86">
        <f t="shared" si="219"/>
        <v>0.53364136650585237</v>
      </c>
      <c r="IS163" s="86">
        <f t="shared" si="219"/>
        <v>0.58702267236246075</v>
      </c>
      <c r="IT163" s="86">
        <f t="shared" si="219"/>
        <v>0.55861881555659609</v>
      </c>
      <c r="IU163" s="86">
        <f t="shared" si="219"/>
        <v>0.39645070983393188</v>
      </c>
      <c r="IV163" s="86">
        <f t="shared" si="219"/>
        <v>0.27961148588307994</v>
      </c>
      <c r="IW163" s="86">
        <f t="shared" si="219"/>
        <v>0.28853255641194764</v>
      </c>
      <c r="IY163" s="86">
        <f t="shared" si="220"/>
        <v>0.1911770930768277</v>
      </c>
      <c r="IZ163" s="86">
        <f t="shared" si="220"/>
        <v>0.42363564539113052</v>
      </c>
      <c r="JA163" s="86">
        <f t="shared" si="220"/>
        <v>0.5897011495256087</v>
      </c>
      <c r="JB163" s="86">
        <f t="shared" si="220"/>
        <v>0.42924318324778704</v>
      </c>
      <c r="JC163" s="86">
        <f t="shared" si="220"/>
        <v>0.29636999079903681</v>
      </c>
      <c r="JD163" s="86">
        <f t="shared" si="220"/>
        <v>0.33040034674698565</v>
      </c>
      <c r="JE163" s="86">
        <f t="shared" si="220"/>
        <v>0.5091757045655142</v>
      </c>
      <c r="JF163" s="86">
        <f t="shared" si="220"/>
        <v>0.60097823678648021</v>
      </c>
      <c r="JG163" s="86">
        <f t="shared" si="220"/>
        <v>0.59887066994872917</v>
      </c>
      <c r="JH163" s="86">
        <f t="shared" si="220"/>
        <v>0.53364136734513723</v>
      </c>
      <c r="JI163" s="86">
        <f t="shared" si="220"/>
        <v>0.58702267466260483</v>
      </c>
      <c r="JJ163" s="86">
        <f t="shared" si="220"/>
        <v>0.55861881648228395</v>
      </c>
      <c r="JK163" s="86">
        <f t="shared" si="220"/>
        <v>0.39645073994503482</v>
      </c>
      <c r="JL163" s="86">
        <f t="shared" si="220"/>
        <v>0.27961148588528151</v>
      </c>
      <c r="JM163" s="86">
        <f t="shared" si="220"/>
        <v>0.28853255645424125</v>
      </c>
    </row>
    <row r="164" spans="2:273" x14ac:dyDescent="0.25">
      <c r="B164" s="2">
        <v>137</v>
      </c>
      <c r="C164" s="37">
        <v>88.295000000000002</v>
      </c>
      <c r="D164" s="37">
        <v>87.656000000000006</v>
      </c>
      <c r="E164" s="37">
        <v>90.41</v>
      </c>
      <c r="F164" s="37">
        <v>92.557000000000002</v>
      </c>
      <c r="G164" s="37">
        <v>96.23</v>
      </c>
      <c r="H164" s="37">
        <v>98.617000000000004</v>
      </c>
      <c r="I164" s="37">
        <v>95.367000000000004</v>
      </c>
      <c r="J164" s="37">
        <v>90.644000000000005</v>
      </c>
      <c r="K164" s="37">
        <v>91.233000000000004</v>
      </c>
      <c r="L164" s="37">
        <v>100.08499999999999</v>
      </c>
      <c r="M164" s="37">
        <v>96.882999999999996</v>
      </c>
      <c r="N164" s="37">
        <v>99.525999999999996</v>
      </c>
      <c r="O164" s="37">
        <v>104.89700000000001</v>
      </c>
      <c r="P164" s="37">
        <v>117.864</v>
      </c>
      <c r="Q164" s="37">
        <v>146.19999999999999</v>
      </c>
      <c r="S164" s="4">
        <f t="shared" si="221"/>
        <v>89.389773131323309</v>
      </c>
      <c r="T164" s="4">
        <f t="shared" si="221"/>
        <v>90.764271325218601</v>
      </c>
      <c r="U164" s="4">
        <f t="shared" si="221"/>
        <v>86.996869939921666</v>
      </c>
      <c r="V164" s="4">
        <f t="shared" si="221"/>
        <v>92.317925772215474</v>
      </c>
      <c r="W164" s="4">
        <f t="shared" si="221"/>
        <v>95.630537144538934</v>
      </c>
      <c r="X164" s="4">
        <f t="shared" si="221"/>
        <v>98.141211683142345</v>
      </c>
      <c r="Y164" s="4">
        <f t="shared" si="221"/>
        <v>95.855075402037002</v>
      </c>
      <c r="Z164" s="4">
        <f t="shared" si="221"/>
        <v>91.371915770345723</v>
      </c>
      <c r="AA164" s="4">
        <f t="shared" si="221"/>
        <v>91.786171785739924</v>
      </c>
      <c r="AB164" s="4">
        <f t="shared" si="221"/>
        <v>98.742048485198268</v>
      </c>
      <c r="AC164" s="4">
        <f t="shared" si="221"/>
        <v>96.118449211031916</v>
      </c>
      <c r="AD164" s="4">
        <f t="shared" si="221"/>
        <v>97.038079317732368</v>
      </c>
      <c r="AE164" s="4">
        <f t="shared" si="221"/>
        <v>104.87185877939868</v>
      </c>
      <c r="AF164" s="4">
        <f t="shared" si="221"/>
        <v>119.3234152145339</v>
      </c>
      <c r="AG164" s="4">
        <f t="shared" si="221"/>
        <v>147.456336671054</v>
      </c>
      <c r="AI164" s="4">
        <f t="shared" si="222"/>
        <v>-1.0947731313233078</v>
      </c>
      <c r="AJ164" s="4">
        <f t="shared" si="222"/>
        <v>-3.1082713252185954</v>
      </c>
      <c r="AK164" s="4">
        <f t="shared" si="222"/>
        <v>3.4131300600783305</v>
      </c>
      <c r="AL164" s="4">
        <f t="shared" si="222"/>
        <v>0.23907422778452769</v>
      </c>
      <c r="AM164" s="4">
        <f t="shared" si="222"/>
        <v>0.59946285546106992</v>
      </c>
      <c r="AN164" s="4">
        <f t="shared" si="222"/>
        <v>0.47578831685765977</v>
      </c>
      <c r="AO164" s="4">
        <f t="shared" si="222"/>
        <v>-0.48807540203699773</v>
      </c>
      <c r="AP164" s="4">
        <f t="shared" si="222"/>
        <v>-0.72791577034571731</v>
      </c>
      <c r="AQ164" s="4">
        <f t="shared" si="222"/>
        <v>-0.5531717857399201</v>
      </c>
      <c r="AR164" s="4">
        <f t="shared" si="222"/>
        <v>1.3429515148017259</v>
      </c>
      <c r="AS164" s="4">
        <f t="shared" si="222"/>
        <v>0.76455078896808004</v>
      </c>
      <c r="AT164" s="4">
        <f t="shared" si="222"/>
        <v>2.4879206822676281</v>
      </c>
      <c r="AU164" s="4">
        <f t="shared" si="222"/>
        <v>2.5141220601327063E-2</v>
      </c>
      <c r="AV164" s="4">
        <f t="shared" si="222"/>
        <v>-1.459415214533891</v>
      </c>
      <c r="AW164" s="4">
        <f t="shared" si="222"/>
        <v>-1.2563366710540151</v>
      </c>
      <c r="AY164" s="2">
        <f t="shared" si="214"/>
        <v>88.91798201749242</v>
      </c>
      <c r="AZ164" s="2">
        <f t="shared" si="214"/>
        <v>87.7710659070693</v>
      </c>
      <c r="BA164" s="2">
        <f t="shared" si="214"/>
        <v>86.53648540848522</v>
      </c>
      <c r="BB164" s="2">
        <f t="shared" si="214"/>
        <v>86.426120861653558</v>
      </c>
      <c r="BC164" s="2">
        <f t="shared" si="214"/>
        <v>88.110045626887313</v>
      </c>
      <c r="BD164" s="2">
        <f t="shared" si="214"/>
        <v>88.02040433767084</v>
      </c>
      <c r="BE164" s="2">
        <f t="shared" si="214"/>
        <v>85.885847696886287</v>
      </c>
      <c r="BF164" s="2">
        <f t="shared" si="214"/>
        <v>87.161401301930226</v>
      </c>
      <c r="BG164" s="2">
        <f t="shared" si="214"/>
        <v>86.726209543631967</v>
      </c>
      <c r="BH164" s="2">
        <f t="shared" si="214"/>
        <v>89.10460929980286</v>
      </c>
      <c r="BI164" s="2">
        <f t="shared" si="214"/>
        <v>87.184169783943787</v>
      </c>
      <c r="BJ164" s="2">
        <f t="shared" si="214"/>
        <v>86.275097418694571</v>
      </c>
      <c r="BK164" s="2">
        <f t="shared" si="214"/>
        <v>88.157265363270056</v>
      </c>
      <c r="BL164" s="2">
        <f t="shared" si="214"/>
        <v>90.220210005393852</v>
      </c>
      <c r="BM164" s="2">
        <f t="shared" si="214"/>
        <v>94.501733518938309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116.80475150093812</v>
      </c>
      <c r="DL164" s="2">
        <f t="shared" si="223"/>
        <v>122.2785335375862</v>
      </c>
      <c r="DM164" s="2">
        <f t="shared" si="223"/>
        <v>119.15357491702231</v>
      </c>
      <c r="DN164" s="2">
        <f t="shared" si="223"/>
        <v>119.08365751176279</v>
      </c>
      <c r="DO164" s="2">
        <f t="shared" si="223"/>
        <v>117.26597931940036</v>
      </c>
      <c r="DP164" s="2">
        <f t="shared" si="223"/>
        <v>121.28270270270271</v>
      </c>
      <c r="DQ164" s="2">
        <f t="shared" si="223"/>
        <v>118.50022486048803</v>
      </c>
      <c r="DR164" s="2">
        <f t="shared" si="223"/>
        <v>124.26824388674389</v>
      </c>
      <c r="DS164" s="2">
        <f t="shared" si="223"/>
        <v>113.95500112044819</v>
      </c>
      <c r="DT164" s="2">
        <f t="shared" si="223"/>
        <v>111.69384690603516</v>
      </c>
      <c r="DU164" s="2">
        <f t="shared" si="223"/>
        <v>116.19128347338935</v>
      </c>
      <c r="DV164" s="2">
        <f t="shared" si="223"/>
        <v>125.43995434173671</v>
      </c>
      <c r="DW164" s="2">
        <f t="shared" si="223"/>
        <v>122.14122969187675</v>
      </c>
      <c r="DX164" s="2">
        <f t="shared" si="223"/>
        <v>122.65801158645274</v>
      </c>
      <c r="DY164" s="2">
        <f t="shared" si="223"/>
        <v>110.86986403940887</v>
      </c>
      <c r="EA164" s="2">
        <f t="shared" si="213"/>
        <v>88.538111338598029</v>
      </c>
      <c r="EB164" s="2">
        <f t="shared" si="213"/>
        <v>87.251707921217843</v>
      </c>
      <c r="EC164" s="2">
        <f t="shared" si="213"/>
        <v>86.309076366030297</v>
      </c>
      <c r="ED164" s="2">
        <f t="shared" si="213"/>
        <v>86.648325322923696</v>
      </c>
      <c r="EE164" s="2">
        <f t="shared" si="213"/>
        <v>88.210997535428191</v>
      </c>
      <c r="EF164" s="2">
        <f t="shared" si="213"/>
        <v>87.96978150579227</v>
      </c>
      <c r="EG164" s="2">
        <f t="shared" si="213"/>
        <v>85.750658919710119</v>
      </c>
      <c r="EH164" s="2">
        <f t="shared" si="213"/>
        <v>87.158380190951561</v>
      </c>
      <c r="EI164" s="2">
        <f t="shared" si="213"/>
        <v>86.627309383615255</v>
      </c>
      <c r="EJ164" s="2">
        <f t="shared" si="213"/>
        <v>89.312589050174481</v>
      </c>
      <c r="EK164" s="2">
        <f t="shared" si="212"/>
        <v>87.19024265467138</v>
      </c>
      <c r="EL164" s="2">
        <f t="shared" si="179"/>
        <v>85.807181085357925</v>
      </c>
      <c r="EM164" s="2">
        <f t="shared" si="179"/>
        <v>88.156697193630663</v>
      </c>
      <c r="EN164" s="2">
        <f t="shared" si="179"/>
        <v>90.288074868064044</v>
      </c>
      <c r="EO164" s="2">
        <f t="shared" si="179"/>
        <v>95.265058873971824</v>
      </c>
      <c r="EQ164" s="2">
        <f t="shared" si="224"/>
        <v>89.376048873782167</v>
      </c>
      <c r="ER164" s="2">
        <f t="shared" si="224"/>
        <v>88.269207705415425</v>
      </c>
      <c r="ES164" s="2">
        <f t="shared" si="224"/>
        <v>86.686197185553624</v>
      </c>
      <c r="ET164" s="2">
        <f t="shared" si="224"/>
        <v>86.201118990651054</v>
      </c>
      <c r="EU164" s="2">
        <f t="shared" si="224"/>
        <v>87.991884352916443</v>
      </c>
      <c r="EV164" s="2">
        <f t="shared" si="224"/>
        <v>88.062043175238415</v>
      </c>
      <c r="EW164" s="2">
        <f t="shared" si="224"/>
        <v>85.998368898575706</v>
      </c>
      <c r="EX164" s="2">
        <f t="shared" si="224"/>
        <v>87.152782372640544</v>
      </c>
      <c r="EY164" s="2">
        <f t="shared" si="224"/>
        <v>86.795240273353471</v>
      </c>
      <c r="EZ164" s="2">
        <f t="shared" si="224"/>
        <v>88.913196025038019</v>
      </c>
      <c r="FA164" s="2">
        <f t="shared" si="224"/>
        <v>87.169878064439843</v>
      </c>
      <c r="FB164" s="2">
        <f t="shared" si="224"/>
        <v>86.662922533577401</v>
      </c>
      <c r="FC164" s="2">
        <f t="shared" si="224"/>
        <v>88.145833758286571</v>
      </c>
      <c r="FD164" s="2">
        <f t="shared" si="224"/>
        <v>90.124888454875844</v>
      </c>
      <c r="FE164" s="2">
        <f t="shared" si="224"/>
        <v>93.406978876266194</v>
      </c>
      <c r="FG164" s="2">
        <f t="shared" si="225"/>
        <v>0.99984769319671563</v>
      </c>
      <c r="FH164" s="2">
        <f t="shared" si="225"/>
        <v>0.99984884873304325</v>
      </c>
      <c r="FI164" s="2">
        <f t="shared" si="225"/>
        <v>0.99985380692042958</v>
      </c>
      <c r="FJ164" s="2">
        <f t="shared" si="225"/>
        <v>0.99985666701996567</v>
      </c>
      <c r="FK164" s="2">
        <f t="shared" si="225"/>
        <v>0.99984602388804245</v>
      </c>
      <c r="FL164" s="2">
        <f t="shared" si="225"/>
        <v>0.99983378853754723</v>
      </c>
      <c r="FM164" s="2">
        <f t="shared" si="225"/>
        <v>0.99984504801802188</v>
      </c>
      <c r="FN164" s="2">
        <f t="shared" si="225"/>
        <v>0.99983344860385681</v>
      </c>
      <c r="FO164" s="2">
        <f t="shared" si="225"/>
        <v>0.9998324272124226</v>
      </c>
      <c r="FP164" s="2">
        <f t="shared" si="225"/>
        <v>0.99981146798907694</v>
      </c>
      <c r="FQ164" s="2">
        <f t="shared" si="225"/>
        <v>0.99982186945065998</v>
      </c>
      <c r="FR164" s="2">
        <f t="shared" si="225"/>
        <v>0.99983415420206734</v>
      </c>
      <c r="FS164" s="2">
        <f t="shared" si="225"/>
        <v>0.99982316308545571</v>
      </c>
      <c r="FT164" s="2">
        <f t="shared" si="225"/>
        <v>0.99981116055335217</v>
      </c>
      <c r="FU164" s="2">
        <f t="shared" si="225"/>
        <v>0.99980393509385468</v>
      </c>
      <c r="FW164" s="2">
        <f t="shared" si="216"/>
        <v>0.44820223646997198</v>
      </c>
      <c r="FX164" s="2">
        <f t="shared" si="216"/>
        <v>0.50522235460469422</v>
      </c>
      <c r="FY164" s="2">
        <f t="shared" si="216"/>
        <v>0.59028139667857482</v>
      </c>
      <c r="FZ164" s="2">
        <f t="shared" si="216"/>
        <v>0.50726811701957086</v>
      </c>
      <c r="GA164" s="2">
        <f t="shared" si="216"/>
        <v>0.48114714258837055</v>
      </c>
      <c r="GB164" s="2">
        <f t="shared" si="216"/>
        <v>0.48867360409274818</v>
      </c>
      <c r="GC164" s="2">
        <f t="shared" si="216"/>
        <v>0.52526816893123873</v>
      </c>
      <c r="GD164" s="2">
        <f t="shared" si="216"/>
        <v>0.56443215106371802</v>
      </c>
      <c r="GE164" s="2">
        <f t="shared" si="216"/>
        <v>0.56166428154668402</v>
      </c>
      <c r="GF164" s="2">
        <f t="shared" si="216"/>
        <v>0.53130455608149219</v>
      </c>
      <c r="GG164" s="2">
        <f t="shared" si="216"/>
        <v>0.55188157150628769</v>
      </c>
      <c r="GH164" s="2">
        <f t="shared" si="216"/>
        <v>0.53911541317948308</v>
      </c>
      <c r="GI164" s="2">
        <f t="shared" si="216"/>
        <v>0.50090510574856095</v>
      </c>
      <c r="GJ164" s="2">
        <f t="shared" si="216"/>
        <v>0.4533317582193398</v>
      </c>
      <c r="GK164" s="2">
        <f t="shared" si="216"/>
        <v>0.4124606640403205</v>
      </c>
      <c r="GM164" s="86">
        <f t="shared" si="217"/>
        <v>6.587816025226084E-172</v>
      </c>
      <c r="GN164" s="86">
        <f t="shared" si="217"/>
        <v>1.4291257935395968E-177</v>
      </c>
      <c r="GO164" s="86">
        <f t="shared" si="217"/>
        <v>5.5316538578931748E-235</v>
      </c>
      <c r="GP164" s="86">
        <f t="shared" si="217"/>
        <v>2.5322141307262335E-252</v>
      </c>
      <c r="GQ164" s="86">
        <f t="shared" si="217"/>
        <v>8.0586622943213784E-246</v>
      </c>
      <c r="GR164" s="86">
        <f t="shared" si="217"/>
        <v>3.4304411718672592E-252</v>
      </c>
      <c r="GS164" s="86">
        <f t="shared" si="217"/>
        <v>1.110104521386163E-230</v>
      </c>
      <c r="GT164" s="86">
        <f t="shared" si="217"/>
        <v>2.2260663660219377E-206</v>
      </c>
      <c r="GU164" s="86">
        <f t="shared" si="217"/>
        <v>1.3046567654368583E-201</v>
      </c>
      <c r="GV164" s="86">
        <f t="shared" si="217"/>
        <v>2.0583606126446992E-213</v>
      </c>
      <c r="GW164" s="86">
        <f t="shared" si="217"/>
        <v>2.9989085866028755E-258</v>
      </c>
      <c r="GX164" s="86">
        <f t="shared" si="217"/>
        <v>9.4070296509249844E-243</v>
      </c>
      <c r="GY164" s="86">
        <f t="shared" si="217"/>
        <v>2.4804709178033814E-181</v>
      </c>
      <c r="GZ164" s="86">
        <f t="shared" si="217"/>
        <v>4.9603225056150631E-191</v>
      </c>
      <c r="HA164" s="86">
        <f t="shared" si="217"/>
        <v>7.01640854958211E-242</v>
      </c>
      <c r="HC164" s="86">
        <f t="shared" si="181"/>
        <v>2.2566375774563366E-153</v>
      </c>
      <c r="HD164" s="86">
        <f t="shared" si="181"/>
        <v>4.4646965541420347E-157</v>
      </c>
      <c r="HE164" s="86">
        <f t="shared" si="181"/>
        <v>3.3149656778451693E-207</v>
      </c>
      <c r="HF164" s="86">
        <f t="shared" si="180"/>
        <v>1.2536593204418394E-196</v>
      </c>
      <c r="HG164" s="86">
        <f t="shared" si="180"/>
        <v>7.8425952204724103E-178</v>
      </c>
      <c r="HH164" s="86">
        <f t="shared" si="180"/>
        <v>4.1458673698719158E-245</v>
      </c>
      <c r="HI164" s="86">
        <f t="shared" si="180"/>
        <v>2.4080330373946628E-178</v>
      </c>
      <c r="HJ164" s="86">
        <f t="shared" si="180"/>
        <v>2.9750239454599275E-170</v>
      </c>
      <c r="HK164" s="86">
        <f t="shared" si="180"/>
        <v>5.9904019781926944E-183</v>
      </c>
      <c r="HL164" s="86">
        <f t="shared" si="161"/>
        <v>7.9226654975988018E-190</v>
      </c>
      <c r="HM164" s="86">
        <f t="shared" si="161"/>
        <v>8.9433454178210689E-236</v>
      </c>
      <c r="HN164" s="86">
        <f t="shared" si="161"/>
        <v>2.8277046122512584E-159</v>
      </c>
      <c r="HO164" s="86">
        <f t="shared" si="161"/>
        <v>4.165597507740067E-161</v>
      </c>
      <c r="HP164" s="86">
        <f t="shared" si="161"/>
        <v>4.3667720270450965E-135</v>
      </c>
      <c r="HQ164" s="86">
        <f t="shared" si="161"/>
        <v>4.6982850683911196E-158</v>
      </c>
      <c r="HS164" s="86">
        <f t="shared" si="218"/>
        <v>2.8795847182142974E-6</v>
      </c>
      <c r="HT164" s="86">
        <f t="shared" si="218"/>
        <v>5.06723377796696E-9</v>
      </c>
      <c r="HU164" s="86">
        <f t="shared" si="218"/>
        <v>1.3517931309291636E-8</v>
      </c>
      <c r="HV164" s="86">
        <f t="shared" si="218"/>
        <v>5.6405196929419604E-9</v>
      </c>
      <c r="HW164" s="86">
        <f t="shared" si="218"/>
        <v>2.1257691579126261E-8</v>
      </c>
      <c r="HX164" s="86">
        <f t="shared" si="218"/>
        <v>8.3289487975197766E-9</v>
      </c>
      <c r="HY164" s="86">
        <f t="shared" si="218"/>
        <v>3.4379741374136917E-9</v>
      </c>
      <c r="HZ164" s="86">
        <f t="shared" si="218"/>
        <v>3.2431738662579114E-10</v>
      </c>
      <c r="IA164" s="86">
        <f t="shared" si="218"/>
        <v>5.0000146848279397E-10</v>
      </c>
      <c r="IB164" s="86">
        <f t="shared" si="218"/>
        <v>1.7936134549158029E-10</v>
      </c>
      <c r="IC164" s="86">
        <f t="shared" si="218"/>
        <v>5.4950659439371159E-10</v>
      </c>
      <c r="ID164" s="86">
        <f t="shared" si="218"/>
        <v>2.0629504655275437E-10</v>
      </c>
      <c r="IE164" s="86">
        <f t="shared" si="218"/>
        <v>8.0555900825537843E-9</v>
      </c>
      <c r="IF164" s="86">
        <f t="shared" si="218"/>
        <v>2.2854564098541212E-13</v>
      </c>
      <c r="IG164" s="86">
        <f t="shared" si="218"/>
        <v>5.2669741277039554E-12</v>
      </c>
      <c r="II164" s="86">
        <f t="shared" si="219"/>
        <v>0.28308161873087218</v>
      </c>
      <c r="IJ164" s="86">
        <f t="shared" si="219"/>
        <v>0.51933977676150089</v>
      </c>
      <c r="IK164" s="86">
        <f t="shared" si="219"/>
        <v>0.54541126494877901</v>
      </c>
      <c r="IL164" s="86">
        <f t="shared" si="219"/>
        <v>0.52775039384510891</v>
      </c>
      <c r="IM164" s="86">
        <f t="shared" si="219"/>
        <v>0.41364099055677489</v>
      </c>
      <c r="IN164" s="86">
        <f t="shared" si="219"/>
        <v>0.44875243962873451</v>
      </c>
      <c r="IO164" s="86">
        <f t="shared" si="219"/>
        <v>0.57958527701797702</v>
      </c>
      <c r="IP164" s="86">
        <f t="shared" si="219"/>
        <v>0.58787676374294806</v>
      </c>
      <c r="IQ164" s="86">
        <f t="shared" si="219"/>
        <v>0.59306222107610718</v>
      </c>
      <c r="IR164" s="86">
        <f t="shared" si="219"/>
        <v>0.59285045920665347</v>
      </c>
      <c r="IS164" s="86">
        <f t="shared" si="219"/>
        <v>0.60092110436522561</v>
      </c>
      <c r="IT164" s="86">
        <f t="shared" si="219"/>
        <v>0.59989124766917645</v>
      </c>
      <c r="IU164" s="86">
        <f t="shared" si="219"/>
        <v>0.5036964648259038</v>
      </c>
      <c r="IV164" s="86">
        <f t="shared" si="219"/>
        <v>0.36415786246692766</v>
      </c>
      <c r="IW164" s="86">
        <f t="shared" si="219"/>
        <v>0.36307929173110509</v>
      </c>
      <c r="IY164" s="86">
        <f t="shared" si="220"/>
        <v>0.2830844983155904</v>
      </c>
      <c r="IZ164" s="86">
        <f t="shared" si="220"/>
        <v>0.51933978182873464</v>
      </c>
      <c r="JA164" s="86">
        <f t="shared" si="220"/>
        <v>0.54541127846671034</v>
      </c>
      <c r="JB164" s="86">
        <f t="shared" si="220"/>
        <v>0.52775039948562863</v>
      </c>
      <c r="JC164" s="86">
        <f t="shared" si="220"/>
        <v>0.41364101181446644</v>
      </c>
      <c r="JD164" s="86">
        <f t="shared" si="220"/>
        <v>0.44875244795768332</v>
      </c>
      <c r="JE164" s="86">
        <f t="shared" si="220"/>
        <v>0.57958528045595115</v>
      </c>
      <c r="JF164" s="86">
        <f t="shared" si="220"/>
        <v>0.58787676406726541</v>
      </c>
      <c r="JG164" s="86">
        <f t="shared" si="220"/>
        <v>0.59306222157610866</v>
      </c>
      <c r="JH164" s="86">
        <f t="shared" si="220"/>
        <v>0.59285045938601477</v>
      </c>
      <c r="JI164" s="86">
        <f t="shared" si="220"/>
        <v>0.60092110491473216</v>
      </c>
      <c r="JJ164" s="86">
        <f t="shared" si="220"/>
        <v>0.59989124787547154</v>
      </c>
      <c r="JK164" s="86">
        <f t="shared" si="220"/>
        <v>0.50369647288149388</v>
      </c>
      <c r="JL164" s="86">
        <f t="shared" si="220"/>
        <v>0.3641578624671562</v>
      </c>
      <c r="JM164" s="86">
        <f t="shared" si="220"/>
        <v>0.36307929173637205</v>
      </c>
    </row>
    <row r="165" spans="2:273" x14ac:dyDescent="0.25">
      <c r="B165" s="2">
        <v>138</v>
      </c>
      <c r="C165" s="37">
        <v>90.147999999999996</v>
      </c>
      <c r="D165" s="37">
        <v>90.902000000000001</v>
      </c>
      <c r="E165" s="37">
        <v>90.704999999999998</v>
      </c>
      <c r="F165" s="37">
        <v>92.164000000000001</v>
      </c>
      <c r="G165" s="37">
        <v>97.361000000000004</v>
      </c>
      <c r="H165" s="37">
        <v>96.8</v>
      </c>
      <c r="I165" s="37">
        <v>94.15</v>
      </c>
      <c r="J165" s="37">
        <v>88.441000000000003</v>
      </c>
      <c r="K165" s="37">
        <v>90.382999999999996</v>
      </c>
      <c r="L165" s="37">
        <v>97.22</v>
      </c>
      <c r="M165" s="37">
        <v>92.75</v>
      </c>
      <c r="N165" s="37">
        <v>93.543999999999997</v>
      </c>
      <c r="O165" s="37">
        <v>101.586</v>
      </c>
      <c r="P165" s="37">
        <v>119.508</v>
      </c>
      <c r="Q165" s="37">
        <v>148.46700000000001</v>
      </c>
      <c r="S165" s="4">
        <f t="shared" si="221"/>
        <v>89.27955982441307</v>
      </c>
      <c r="T165" s="4">
        <f t="shared" si="221"/>
        <v>90.029785459218402</v>
      </c>
      <c r="U165" s="4">
        <f t="shared" si="221"/>
        <v>86.621826591791205</v>
      </c>
      <c r="V165" s="4">
        <f t="shared" si="221"/>
        <v>90.916808652131436</v>
      </c>
      <c r="W165" s="4">
        <f t="shared" si="221"/>
        <v>94.992053798079141</v>
      </c>
      <c r="X165" s="4">
        <f t="shared" si="221"/>
        <v>96.848535728006979</v>
      </c>
      <c r="Y165" s="4">
        <f t="shared" si="221"/>
        <v>92.597210552901373</v>
      </c>
      <c r="Z165" s="4">
        <f t="shared" si="221"/>
        <v>89.170974715244526</v>
      </c>
      <c r="AA165" s="4">
        <f t="shared" si="221"/>
        <v>89.30735509718366</v>
      </c>
      <c r="AB165" s="4">
        <f t="shared" si="221"/>
        <v>95.070641132982928</v>
      </c>
      <c r="AC165" s="4">
        <f t="shared" si="221"/>
        <v>92.094719620987064</v>
      </c>
      <c r="AD165" s="4">
        <f t="shared" si="221"/>
        <v>92.69797405767558</v>
      </c>
      <c r="AE165" s="4">
        <f t="shared" si="221"/>
        <v>101.70928663643883</v>
      </c>
      <c r="AF165" s="4">
        <f t="shared" si="221"/>
        <v>119.45400166949976</v>
      </c>
      <c r="AG165" s="4">
        <f t="shared" si="221"/>
        <v>150.10299019959027</v>
      </c>
      <c r="AI165" s="4">
        <f t="shared" si="222"/>
        <v>0.86844017558692599</v>
      </c>
      <c r="AJ165" s="4">
        <f t="shared" si="222"/>
        <v>0.87221454078159866</v>
      </c>
      <c r="AK165" s="4">
        <f t="shared" si="222"/>
        <v>4.0831734082087934</v>
      </c>
      <c r="AL165" s="4">
        <f t="shared" si="222"/>
        <v>1.247191347868565</v>
      </c>
      <c r="AM165" s="4">
        <f t="shared" si="222"/>
        <v>2.3689462019208634</v>
      </c>
      <c r="AN165" s="4">
        <f t="shared" si="222"/>
        <v>-4.8535728006982026E-2</v>
      </c>
      <c r="AO165" s="4">
        <f t="shared" si="222"/>
        <v>1.5527894470986325</v>
      </c>
      <c r="AP165" s="4">
        <f t="shared" si="222"/>
        <v>-0.72997471524452351</v>
      </c>
      <c r="AQ165" s="4">
        <f t="shared" si="222"/>
        <v>1.075644902816336</v>
      </c>
      <c r="AR165" s="4">
        <f t="shared" si="222"/>
        <v>2.1493588670170709</v>
      </c>
      <c r="AS165" s="4">
        <f t="shared" si="222"/>
        <v>0.65528037901293601</v>
      </c>
      <c r="AT165" s="4">
        <f t="shared" si="222"/>
        <v>0.84602594232441675</v>
      </c>
      <c r="AU165" s="4">
        <f t="shared" si="222"/>
        <v>-0.12328663643883431</v>
      </c>
      <c r="AV165" s="4">
        <f t="shared" si="222"/>
        <v>5.399833050023517E-2</v>
      </c>
      <c r="AW165" s="4">
        <f t="shared" si="222"/>
        <v>-1.6359901995902533</v>
      </c>
      <c r="AY165" s="2">
        <f t="shared" si="214"/>
        <v>88.756805812706887</v>
      </c>
      <c r="AZ165" s="2">
        <f t="shared" si="214"/>
        <v>87.598287418393269</v>
      </c>
      <c r="BA165" s="2">
        <f t="shared" si="214"/>
        <v>86.404389134322287</v>
      </c>
      <c r="BB165" s="2">
        <f t="shared" si="214"/>
        <v>86.273395835971002</v>
      </c>
      <c r="BC165" s="2">
        <f t="shared" si="214"/>
        <v>87.935010491707033</v>
      </c>
      <c r="BD165" s="2">
        <f t="shared" si="214"/>
        <v>87.846911518893648</v>
      </c>
      <c r="BE165" s="2">
        <f t="shared" si="214"/>
        <v>85.70341379290258</v>
      </c>
      <c r="BF165" s="2">
        <f t="shared" si="214"/>
        <v>87.006916643989328</v>
      </c>
      <c r="BG165" s="2">
        <f t="shared" si="214"/>
        <v>86.601483037321131</v>
      </c>
      <c r="BH165" s="2">
        <f t="shared" si="214"/>
        <v>88.948135867479763</v>
      </c>
      <c r="BI165" s="2">
        <f t="shared" si="214"/>
        <v>87.008024638454913</v>
      </c>
      <c r="BJ165" s="2">
        <f t="shared" si="214"/>
        <v>86.123177050141678</v>
      </c>
      <c r="BK165" s="2">
        <f t="shared" si="214"/>
        <v>88.011389396516506</v>
      </c>
      <c r="BL165" s="2">
        <f t="shared" si="214"/>
        <v>90.088983111180653</v>
      </c>
      <c r="BM165" s="2">
        <f t="shared" si="214"/>
        <v>94.369409704171773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116.85555215759854</v>
      </c>
      <c r="DL165" s="2">
        <f t="shared" si="223"/>
        <v>122.39391705875919</v>
      </c>
      <c r="DM165" s="2">
        <f t="shared" si="223"/>
        <v>119.27536605026081</v>
      </c>
      <c r="DN165" s="2">
        <f t="shared" si="223"/>
        <v>119.19072130430027</v>
      </c>
      <c r="DO165" s="2">
        <f t="shared" si="223"/>
        <v>117.33779527300578</v>
      </c>
      <c r="DP165" s="2">
        <f t="shared" si="223"/>
        <v>121.3873447131342</v>
      </c>
      <c r="DQ165" s="2">
        <f t="shared" si="223"/>
        <v>118.60151756209652</v>
      </c>
      <c r="DR165" s="2">
        <f t="shared" si="223"/>
        <v>124.42720012870012</v>
      </c>
      <c r="DS165" s="2">
        <f t="shared" si="223"/>
        <v>114.03752408963587</v>
      </c>
      <c r="DT165" s="2">
        <f t="shared" si="223"/>
        <v>111.75261634835755</v>
      </c>
      <c r="DU165" s="2">
        <f t="shared" si="223"/>
        <v>116.27680896358544</v>
      </c>
      <c r="DV165" s="2">
        <f t="shared" si="223"/>
        <v>125.60424369747901</v>
      </c>
      <c r="DW165" s="2">
        <f t="shared" si="223"/>
        <v>122.26812408963585</v>
      </c>
      <c r="DX165" s="2">
        <f t="shared" si="223"/>
        <v>122.7992081105169</v>
      </c>
      <c r="DY165" s="2">
        <f t="shared" si="223"/>
        <v>110.90459458128078</v>
      </c>
      <c r="EA165" s="2">
        <f t="shared" si="213"/>
        <v>88.347817363751588</v>
      </c>
      <c r="EB165" s="2">
        <f t="shared" si="213"/>
        <v>87.041637395716847</v>
      </c>
      <c r="EC165" s="2">
        <f t="shared" si="213"/>
        <v>86.163621132323925</v>
      </c>
      <c r="ED165" s="2">
        <f t="shared" si="213"/>
        <v>86.512224107744984</v>
      </c>
      <c r="EE165" s="2">
        <f t="shared" si="213"/>
        <v>88.044269870609952</v>
      </c>
      <c r="EF165" s="2">
        <f t="shared" si="213"/>
        <v>87.793394489050385</v>
      </c>
      <c r="EG165" s="2">
        <f t="shared" si="213"/>
        <v>85.559486573131977</v>
      </c>
      <c r="EH165" s="2">
        <f t="shared" si="213"/>
        <v>87.004630756841465</v>
      </c>
      <c r="EI165" s="2">
        <f t="shared" si="213"/>
        <v>86.496746426261865</v>
      </c>
      <c r="EJ165" s="2">
        <f t="shared" si="213"/>
        <v>89.171196346148207</v>
      </c>
      <c r="EK165" s="2">
        <f t="shared" si="212"/>
        <v>87.015273071293421</v>
      </c>
      <c r="EL165" s="2">
        <f t="shared" si="179"/>
        <v>85.624037587266145</v>
      </c>
      <c r="EM165" s="2">
        <f t="shared" si="179"/>
        <v>88.011693879944858</v>
      </c>
      <c r="EN165" s="2">
        <f t="shared" si="179"/>
        <v>90.163073168550056</v>
      </c>
      <c r="EO165" s="2">
        <f t="shared" si="179"/>
        <v>95.192853453066149</v>
      </c>
      <c r="EQ165" s="2">
        <f t="shared" si="224"/>
        <v>89.207615575796012</v>
      </c>
      <c r="ER165" s="2">
        <f t="shared" si="224"/>
        <v>88.086236773884309</v>
      </c>
      <c r="ES165" s="2">
        <f t="shared" si="224"/>
        <v>86.549593735474616</v>
      </c>
      <c r="ET165" s="2">
        <f t="shared" si="224"/>
        <v>86.0537673849729</v>
      </c>
      <c r="EU165" s="2">
        <f t="shared" si="224"/>
        <v>87.819396471301587</v>
      </c>
      <c r="EV165" s="2">
        <f t="shared" si="224"/>
        <v>87.888030013198218</v>
      </c>
      <c r="EW165" s="2">
        <f t="shared" si="224"/>
        <v>85.813529677125047</v>
      </c>
      <c r="EX165" s="2">
        <f t="shared" si="224"/>
        <v>86.998840318652313</v>
      </c>
      <c r="EY165" s="2">
        <f t="shared" si="224"/>
        <v>86.668824870447494</v>
      </c>
      <c r="EZ165" s="2">
        <f t="shared" si="224"/>
        <v>88.761668334688963</v>
      </c>
      <c r="FA165" s="2">
        <f t="shared" si="224"/>
        <v>86.994382710730406</v>
      </c>
      <c r="FB165" s="2">
        <f t="shared" si="224"/>
        <v>86.501578714134752</v>
      </c>
      <c r="FC165" s="2">
        <f t="shared" si="224"/>
        <v>88.000567312595592</v>
      </c>
      <c r="FD165" s="2">
        <f t="shared" si="224"/>
        <v>89.99569751027478</v>
      </c>
      <c r="FE165" s="2">
        <f t="shared" si="224"/>
        <v>93.293185333612357</v>
      </c>
      <c r="FG165" s="2">
        <f t="shared" si="225"/>
        <v>0.99986109268295176</v>
      </c>
      <c r="FH165" s="2">
        <f t="shared" si="225"/>
        <v>0.99986214657274752</v>
      </c>
      <c r="FI165" s="2">
        <f t="shared" si="225"/>
        <v>0.99986666861169715</v>
      </c>
      <c r="FJ165" s="2">
        <f t="shared" si="225"/>
        <v>0.99986927711992746</v>
      </c>
      <c r="FK165" s="2">
        <f t="shared" si="225"/>
        <v>0.99985957021431804</v>
      </c>
      <c r="FL165" s="2">
        <f t="shared" si="225"/>
        <v>0.99984841112765988</v>
      </c>
      <c r="FM165" s="2">
        <f t="shared" si="225"/>
        <v>0.99985868018608848</v>
      </c>
      <c r="FN165" s="2">
        <f t="shared" si="225"/>
        <v>0.99984810109537192</v>
      </c>
      <c r="FO165" s="2">
        <f t="shared" si="225"/>
        <v>0.99984716954792618</v>
      </c>
      <c r="FP165" s="2">
        <f t="shared" si="225"/>
        <v>0.99982805391009788</v>
      </c>
      <c r="FQ165" s="2">
        <f t="shared" si="225"/>
        <v>0.99983754046186257</v>
      </c>
      <c r="FR165" s="2">
        <f t="shared" si="225"/>
        <v>0.99984874462740969</v>
      </c>
      <c r="FS165" s="2">
        <f t="shared" si="225"/>
        <v>0.99983872030766863</v>
      </c>
      <c r="FT165" s="2">
        <f t="shared" si="225"/>
        <v>0.9998277735160741</v>
      </c>
      <c r="FU165" s="2">
        <f t="shared" si="225"/>
        <v>0.99982118359551153</v>
      </c>
      <c r="FW165" s="2">
        <f t="shared" si="216"/>
        <v>0.47107392214376737</v>
      </c>
      <c r="FX165" s="2">
        <f t="shared" si="216"/>
        <v>0.52821837854399567</v>
      </c>
      <c r="FY165" s="2">
        <f t="shared" si="216"/>
        <v>0.61235736720683887</v>
      </c>
      <c r="FZ165" s="2">
        <f t="shared" si="216"/>
        <v>0.53025746372316995</v>
      </c>
      <c r="GA165" s="2">
        <f t="shared" si="216"/>
        <v>0.50416395512203938</v>
      </c>
      <c r="GB165" s="2">
        <f t="shared" si="216"/>
        <v>0.51169538339221321</v>
      </c>
      <c r="GC165" s="2">
        <f t="shared" si="216"/>
        <v>0.54816574003040108</v>
      </c>
      <c r="GD165" s="2">
        <f t="shared" si="216"/>
        <v>0.58692624583314079</v>
      </c>
      <c r="GE165" s="2">
        <f t="shared" si="216"/>
        <v>0.58419601614985228</v>
      </c>
      <c r="GF165" s="2">
        <f t="shared" si="216"/>
        <v>0.55415810199064097</v>
      </c>
      <c r="GG165" s="2">
        <f t="shared" si="216"/>
        <v>0.57453524598344397</v>
      </c>
      <c r="GH165" s="2">
        <f t="shared" si="216"/>
        <v>0.56190214544546413</v>
      </c>
      <c r="GI165" s="2">
        <f t="shared" si="216"/>
        <v>0.52391270101198184</v>
      </c>
      <c r="GJ165" s="2">
        <f t="shared" si="216"/>
        <v>0.47623928688780359</v>
      </c>
      <c r="GK165" s="2">
        <f t="shared" si="216"/>
        <v>0.43494611373946551</v>
      </c>
      <c r="GM165" s="86">
        <f t="shared" si="217"/>
        <v>2.2803920280782622E-176</v>
      </c>
      <c r="GN165" s="86">
        <f t="shared" si="217"/>
        <v>4.0547868852744373E-182</v>
      </c>
      <c r="GO165" s="86">
        <f t="shared" si="217"/>
        <v>6.1283269573358143E-241</v>
      </c>
      <c r="GP165" s="86">
        <f t="shared" si="217"/>
        <v>9.5695283574898572E-259</v>
      </c>
      <c r="GQ165" s="86">
        <f t="shared" si="217"/>
        <v>4.129800592545494E-252</v>
      </c>
      <c r="GR165" s="86">
        <f t="shared" si="217"/>
        <v>1.0758938596958111E-258</v>
      </c>
      <c r="GS165" s="86">
        <f t="shared" si="217"/>
        <v>1.3231902842992495E-236</v>
      </c>
      <c r="GT165" s="86">
        <f t="shared" si="217"/>
        <v>1.163499872975712E-211</v>
      </c>
      <c r="GU165" s="86">
        <f t="shared" si="217"/>
        <v>9.6224619030294354E-207</v>
      </c>
      <c r="GV165" s="86">
        <f t="shared" si="217"/>
        <v>6.7222327895036089E-219</v>
      </c>
      <c r="GW165" s="86">
        <f t="shared" si="217"/>
        <v>6.7791562358997379E-265</v>
      </c>
      <c r="GX165" s="86">
        <f t="shared" si="217"/>
        <v>6.0335168191269646E-249</v>
      </c>
      <c r="GY165" s="86">
        <f t="shared" si="217"/>
        <v>5.6896649780905848E-186</v>
      </c>
      <c r="GZ165" s="86">
        <f t="shared" si="217"/>
        <v>6.607405961793211E-196</v>
      </c>
      <c r="HA165" s="86">
        <f t="shared" si="217"/>
        <v>5.498000394899135E-248</v>
      </c>
      <c r="HC165" s="86">
        <f t="shared" si="181"/>
        <v>7.3041891884196364E-159</v>
      </c>
      <c r="HD165" s="86">
        <f t="shared" si="181"/>
        <v>1.4964212863170762E-162</v>
      </c>
      <c r="HE165" s="86">
        <f t="shared" si="181"/>
        <v>2.5919646826498287E-214</v>
      </c>
      <c r="HF165" s="86">
        <f t="shared" si="180"/>
        <v>2.1931916085842432E-203</v>
      </c>
      <c r="HG165" s="86">
        <f t="shared" si="180"/>
        <v>5.3540517217408659E-184</v>
      </c>
      <c r="HH165" s="86">
        <f t="shared" si="180"/>
        <v>1.13619901120794E-253</v>
      </c>
      <c r="HI165" s="86">
        <f t="shared" si="180"/>
        <v>1.793231513446539E-184</v>
      </c>
      <c r="HJ165" s="86">
        <f t="shared" si="180"/>
        <v>4.4517426447075696E-176</v>
      </c>
      <c r="HK165" s="86">
        <f t="shared" si="180"/>
        <v>3.5263673486902878E-189</v>
      </c>
      <c r="HL165" s="86">
        <f t="shared" si="161"/>
        <v>2.3033702627399403E-196</v>
      </c>
      <c r="HM165" s="86">
        <f t="shared" si="161"/>
        <v>6.8133976932014089E-244</v>
      </c>
      <c r="HN165" s="86">
        <f t="shared" si="161"/>
        <v>1.1066919802302718E-164</v>
      </c>
      <c r="HO165" s="86">
        <f t="shared" si="161"/>
        <v>1.1215553572155715E-166</v>
      </c>
      <c r="HP165" s="86">
        <f t="shared" si="161"/>
        <v>9.5311204748206808E-140</v>
      </c>
      <c r="HQ165" s="86">
        <f t="shared" si="161"/>
        <v>1.9797265318310241E-163</v>
      </c>
      <c r="HS165" s="86">
        <f t="shared" si="218"/>
        <v>1.106213752416239E-6</v>
      </c>
      <c r="HT165" s="86">
        <f t="shared" si="218"/>
        <v>1.3831063866535404E-9</v>
      </c>
      <c r="HU165" s="86">
        <f t="shared" si="218"/>
        <v>3.7491221082496553E-9</v>
      </c>
      <c r="HV165" s="86">
        <f t="shared" si="218"/>
        <v>1.4415138713366633E-9</v>
      </c>
      <c r="HW165" s="86">
        <f t="shared" si="218"/>
        <v>5.672104490559839E-9</v>
      </c>
      <c r="HX165" s="86">
        <f t="shared" si="218"/>
        <v>2.0732765920435452E-9</v>
      </c>
      <c r="HY165" s="86">
        <f t="shared" si="218"/>
        <v>8.434618111397368E-10</v>
      </c>
      <c r="HZ165" s="86">
        <f t="shared" si="218"/>
        <v>7.1141604850804136E-11</v>
      </c>
      <c r="IA165" s="86">
        <f t="shared" si="218"/>
        <v>1.1422028638018249E-10</v>
      </c>
      <c r="IB165" s="86">
        <f t="shared" si="218"/>
        <v>3.621786133301627E-11</v>
      </c>
      <c r="IC165" s="86">
        <f t="shared" si="218"/>
        <v>1.2470647981212444E-10</v>
      </c>
      <c r="ID165" s="86">
        <f t="shared" si="218"/>
        <v>4.3559006328069761E-11</v>
      </c>
      <c r="IE165" s="86">
        <f t="shared" si="218"/>
        <v>2.0500295659822433E-9</v>
      </c>
      <c r="IF165" s="86">
        <f t="shared" si="218"/>
        <v>2.1588407387350302E-14</v>
      </c>
      <c r="IG165" s="86">
        <f t="shared" si="218"/>
        <v>5.9961285070127724E-13</v>
      </c>
      <c r="II165" s="86">
        <f t="shared" si="219"/>
        <v>0.38372603426698149</v>
      </c>
      <c r="IJ165" s="86">
        <f t="shared" si="219"/>
        <v>0.58180828734275258</v>
      </c>
      <c r="IK165" s="86">
        <f t="shared" si="219"/>
        <v>0.48183785192921208</v>
      </c>
      <c r="IL165" s="86">
        <f t="shared" si="219"/>
        <v>0.58788970713020494</v>
      </c>
      <c r="IM165" s="86">
        <f t="shared" si="219"/>
        <v>0.51641834021588817</v>
      </c>
      <c r="IN165" s="86">
        <f t="shared" si="219"/>
        <v>0.54387477449867516</v>
      </c>
      <c r="IO165" s="86">
        <f t="shared" si="219"/>
        <v>0.60200271655064308</v>
      </c>
      <c r="IP165" s="86">
        <f t="shared" si="219"/>
        <v>0.53775224248153985</v>
      </c>
      <c r="IQ165" s="86">
        <f t="shared" si="219"/>
        <v>0.5489432001246034</v>
      </c>
      <c r="IR165" s="86">
        <f t="shared" si="219"/>
        <v>0.59765571770679948</v>
      </c>
      <c r="IS165" s="86">
        <f t="shared" si="219"/>
        <v>0.57063785462223504</v>
      </c>
      <c r="IT165" s="86">
        <f t="shared" si="219"/>
        <v>0.59028107357725845</v>
      </c>
      <c r="IU165" s="86">
        <f t="shared" si="219"/>
        <v>0.57652412881343795</v>
      </c>
      <c r="IV165" s="86">
        <f t="shared" si="219"/>
        <v>0.44122903380098394</v>
      </c>
      <c r="IW165" s="86">
        <f t="shared" si="219"/>
        <v>0.43151688407764738</v>
      </c>
      <c r="IY165" s="86">
        <f t="shared" si="220"/>
        <v>0.38372714048073392</v>
      </c>
      <c r="IZ165" s="86">
        <f t="shared" si="220"/>
        <v>0.58180828872585899</v>
      </c>
      <c r="JA165" s="86">
        <f t="shared" si="220"/>
        <v>0.4818378556783342</v>
      </c>
      <c r="JB165" s="86">
        <f t="shared" si="220"/>
        <v>0.58788970857171885</v>
      </c>
      <c r="JC165" s="86">
        <f t="shared" si="220"/>
        <v>0.51641834588799262</v>
      </c>
      <c r="JD165" s="86">
        <f t="shared" si="220"/>
        <v>0.54387477657195171</v>
      </c>
      <c r="JE165" s="86">
        <f t="shared" si="220"/>
        <v>0.60200271739410494</v>
      </c>
      <c r="JF165" s="86">
        <f t="shared" si="220"/>
        <v>0.5377522425526815</v>
      </c>
      <c r="JG165" s="86">
        <f t="shared" si="220"/>
        <v>0.5489432002388237</v>
      </c>
      <c r="JH165" s="86">
        <f t="shared" si="220"/>
        <v>0.59765571774301729</v>
      </c>
      <c r="JI165" s="86">
        <f t="shared" si="220"/>
        <v>0.57063785474694151</v>
      </c>
      <c r="JJ165" s="86">
        <f t="shared" si="220"/>
        <v>0.5902810736208175</v>
      </c>
      <c r="JK165" s="86">
        <f t="shared" si="220"/>
        <v>0.57652413086346754</v>
      </c>
      <c r="JL165" s="86">
        <f t="shared" si="220"/>
        <v>0.44122903380100553</v>
      </c>
      <c r="JM165" s="86">
        <f t="shared" si="220"/>
        <v>0.43151688407824701</v>
      </c>
    </row>
    <row r="166" spans="2:273" x14ac:dyDescent="0.25">
      <c r="B166" s="2">
        <v>139</v>
      </c>
      <c r="C166" s="37">
        <v>87.459000000000003</v>
      </c>
      <c r="D166" s="37">
        <v>90.671999999999997</v>
      </c>
      <c r="E166" s="37">
        <v>88.393000000000001</v>
      </c>
      <c r="F166" s="37">
        <v>89.147999999999996</v>
      </c>
      <c r="G166" s="37">
        <v>94.033000000000001</v>
      </c>
      <c r="H166" s="37">
        <v>94.632999999999996</v>
      </c>
      <c r="I166" s="37">
        <v>90.1</v>
      </c>
      <c r="J166" s="37">
        <v>88.067999999999998</v>
      </c>
      <c r="K166" s="37">
        <v>87.632999999999996</v>
      </c>
      <c r="L166" s="37">
        <v>93.322000000000003</v>
      </c>
      <c r="M166" s="37">
        <v>88.65</v>
      </c>
      <c r="N166" s="37">
        <v>89.701999999999998</v>
      </c>
      <c r="O166" s="37">
        <v>98.552000000000007</v>
      </c>
      <c r="P166" s="37">
        <v>116.373</v>
      </c>
      <c r="Q166" s="37">
        <v>146.81700000000001</v>
      </c>
      <c r="S166" s="4">
        <f t="shared" si="221"/>
        <v>89.113935662978719</v>
      </c>
      <c r="T166" s="4">
        <f t="shared" si="221"/>
        <v>89.145051587962371</v>
      </c>
      <c r="U166" s="4">
        <f t="shared" si="221"/>
        <v>86.361378617329905</v>
      </c>
      <c r="V166" s="4">
        <f t="shared" si="221"/>
        <v>89.256060670766232</v>
      </c>
      <c r="W166" s="4">
        <f t="shared" si="221"/>
        <v>93.429978479960496</v>
      </c>
      <c r="X166" s="4">
        <f t="shared" si="221"/>
        <v>94.47404813213754</v>
      </c>
      <c r="Y166" s="4">
        <f t="shared" si="221"/>
        <v>89.58363796546729</v>
      </c>
      <c r="Z166" s="4">
        <f t="shared" si="221"/>
        <v>87.793766381701985</v>
      </c>
      <c r="AA166" s="4">
        <f t="shared" si="221"/>
        <v>87.708337475100208</v>
      </c>
      <c r="AB166" s="4">
        <f t="shared" si="221"/>
        <v>92.041369571345285</v>
      </c>
      <c r="AC166" s="4">
        <f t="shared" si="221"/>
        <v>89.291767609245099</v>
      </c>
      <c r="AD166" s="4">
        <f t="shared" si="221"/>
        <v>89.356733308963925</v>
      </c>
      <c r="AE166" s="4">
        <f t="shared" si="221"/>
        <v>97.448664958810497</v>
      </c>
      <c r="AF166" s="4">
        <f t="shared" si="221"/>
        <v>116.95106160421194</v>
      </c>
      <c r="AG166" s="4">
        <f t="shared" si="221"/>
        <v>148.83984738648769</v>
      </c>
      <c r="AI166" s="4">
        <f t="shared" si="222"/>
        <v>-1.6549356629787155</v>
      </c>
      <c r="AJ166" s="4">
        <f t="shared" si="222"/>
        <v>1.5269484120376262</v>
      </c>
      <c r="AK166" s="4">
        <f t="shared" si="222"/>
        <v>2.031621382670096</v>
      </c>
      <c r="AL166" s="4">
        <f t="shared" si="222"/>
        <v>-0.10806067076623549</v>
      </c>
      <c r="AM166" s="4">
        <f t="shared" si="222"/>
        <v>0.60302152003950482</v>
      </c>
      <c r="AN166" s="4">
        <f t="shared" si="222"/>
        <v>0.15895186786245574</v>
      </c>
      <c r="AO166" s="4">
        <f t="shared" si="222"/>
        <v>0.51636203453270468</v>
      </c>
      <c r="AP166" s="4">
        <f t="shared" si="222"/>
        <v>0.27423361829801252</v>
      </c>
      <c r="AQ166" s="4">
        <f t="shared" si="222"/>
        <v>-7.5337475100212714E-2</v>
      </c>
      <c r="AR166" s="4">
        <f t="shared" si="222"/>
        <v>1.2806304286547174</v>
      </c>
      <c r="AS166" s="4">
        <f t="shared" si="222"/>
        <v>-0.64176760924509324</v>
      </c>
      <c r="AT166" s="4">
        <f t="shared" si="222"/>
        <v>0.34526669103607333</v>
      </c>
      <c r="AU166" s="4">
        <f t="shared" si="222"/>
        <v>1.10333504118951</v>
      </c>
      <c r="AV166" s="4">
        <f t="shared" si="222"/>
        <v>-0.57806160421193908</v>
      </c>
      <c r="AW166" s="4">
        <f t="shared" si="222"/>
        <v>-2.0228473864876833</v>
      </c>
      <c r="AY166" s="2">
        <f t="shared" si="214"/>
        <v>88.596764671685307</v>
      </c>
      <c r="AZ166" s="2">
        <f t="shared" si="214"/>
        <v>87.426660692076439</v>
      </c>
      <c r="BA166" s="2">
        <f t="shared" si="214"/>
        <v>86.27253614897181</v>
      </c>
      <c r="BB166" s="2">
        <f t="shared" si="214"/>
        <v>86.120243894510992</v>
      </c>
      <c r="BC166" s="2">
        <f t="shared" si="214"/>
        <v>87.759742988091332</v>
      </c>
      <c r="BD166" s="2">
        <f t="shared" si="214"/>
        <v>87.673558551156617</v>
      </c>
      <c r="BE166" s="2">
        <f t="shared" si="214"/>
        <v>85.521249287998529</v>
      </c>
      <c r="BF166" s="2">
        <f t="shared" si="214"/>
        <v>86.852464929452196</v>
      </c>
      <c r="BG166" s="2">
        <f t="shared" si="214"/>
        <v>86.476912075851999</v>
      </c>
      <c r="BH166" s="2">
        <f t="shared" si="214"/>
        <v>88.791320929419896</v>
      </c>
      <c r="BI166" s="2">
        <f t="shared" si="214"/>
        <v>86.831894812990157</v>
      </c>
      <c r="BJ166" s="2">
        <f t="shared" si="214"/>
        <v>85.972059597684023</v>
      </c>
      <c r="BK166" s="2">
        <f t="shared" si="214"/>
        <v>87.865541262807454</v>
      </c>
      <c r="BL166" s="2">
        <f t="shared" si="214"/>
        <v>89.957586294036304</v>
      </c>
      <c r="BM166" s="2">
        <f t="shared" si="214"/>
        <v>94.234710091354032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116.90635281425895</v>
      </c>
      <c r="DL166" s="2">
        <f t="shared" si="223"/>
        <v>122.50930057993219</v>
      </c>
      <c r="DM166" s="2">
        <f t="shared" si="223"/>
        <v>119.39715718349932</v>
      </c>
      <c r="DN166" s="2">
        <f t="shared" si="223"/>
        <v>119.29778509683774</v>
      </c>
      <c r="DO166" s="2">
        <f t="shared" si="223"/>
        <v>117.40961122661122</v>
      </c>
      <c r="DP166" s="2">
        <f t="shared" si="223"/>
        <v>121.49198672356567</v>
      </c>
      <c r="DQ166" s="2">
        <f t="shared" si="223"/>
        <v>118.70281026370502</v>
      </c>
      <c r="DR166" s="2">
        <f t="shared" si="223"/>
        <v>124.58615637065637</v>
      </c>
      <c r="DS166" s="2">
        <f t="shared" si="223"/>
        <v>114.12004705882353</v>
      </c>
      <c r="DT166" s="2">
        <f t="shared" si="223"/>
        <v>111.81138579067994</v>
      </c>
      <c r="DU166" s="2">
        <f t="shared" si="223"/>
        <v>116.36233445378151</v>
      </c>
      <c r="DV166" s="2">
        <f t="shared" si="223"/>
        <v>125.76853305322129</v>
      </c>
      <c r="DW166" s="2">
        <f t="shared" si="223"/>
        <v>122.39501848739495</v>
      </c>
      <c r="DX166" s="2">
        <f t="shared" si="223"/>
        <v>122.94040463458109</v>
      </c>
      <c r="DY166" s="2">
        <f t="shared" si="223"/>
        <v>110.9393251231527</v>
      </c>
      <c r="EA166" s="2">
        <f t="shared" si="213"/>
        <v>88.157523388905133</v>
      </c>
      <c r="EB166" s="2">
        <f t="shared" si="213"/>
        <v>86.831566870215866</v>
      </c>
      <c r="EC166" s="2">
        <f t="shared" si="213"/>
        <v>86.018165898617525</v>
      </c>
      <c r="ED166" s="2">
        <f t="shared" si="213"/>
        <v>86.376122892566286</v>
      </c>
      <c r="EE166" s="2">
        <f t="shared" si="213"/>
        <v>87.877542205791713</v>
      </c>
      <c r="EF166" s="2">
        <f t="shared" si="213"/>
        <v>87.617007472308515</v>
      </c>
      <c r="EG166" s="2">
        <f t="shared" si="213"/>
        <v>85.368314226553849</v>
      </c>
      <c r="EH166" s="2">
        <f t="shared" si="213"/>
        <v>86.850881322731368</v>
      </c>
      <c r="EI166" s="2">
        <f t="shared" si="213"/>
        <v>86.366183468908474</v>
      </c>
      <c r="EJ166" s="2">
        <f t="shared" si="213"/>
        <v>89.029803642121934</v>
      </c>
      <c r="EK166" s="2">
        <f t="shared" si="212"/>
        <v>86.840303487915463</v>
      </c>
      <c r="EL166" s="2">
        <f t="shared" si="179"/>
        <v>85.440894089174364</v>
      </c>
      <c r="EM166" s="2">
        <f t="shared" si="179"/>
        <v>87.866690566259038</v>
      </c>
      <c r="EN166" s="2">
        <f t="shared" si="179"/>
        <v>90.038071469036055</v>
      </c>
      <c r="EO166" s="2">
        <f t="shared" si="179"/>
        <v>95.12064803216046</v>
      </c>
      <c r="EQ166" s="2">
        <f t="shared" si="224"/>
        <v>89.039182277809857</v>
      </c>
      <c r="ER166" s="2">
        <f t="shared" si="224"/>
        <v>87.903265842353179</v>
      </c>
      <c r="ES166" s="2">
        <f t="shared" si="224"/>
        <v>86.412990285395594</v>
      </c>
      <c r="ET166" s="2">
        <f t="shared" si="224"/>
        <v>85.906415779294733</v>
      </c>
      <c r="EU166" s="2">
        <f t="shared" si="224"/>
        <v>87.646908589686745</v>
      </c>
      <c r="EV166" s="2">
        <f t="shared" si="224"/>
        <v>87.714016851158036</v>
      </c>
      <c r="EW166" s="2">
        <f t="shared" si="224"/>
        <v>85.628690455674388</v>
      </c>
      <c r="EX166" s="2">
        <f t="shared" si="224"/>
        <v>86.844898264664096</v>
      </c>
      <c r="EY166" s="2">
        <f t="shared" si="224"/>
        <v>86.542409467541518</v>
      </c>
      <c r="EZ166" s="2">
        <f t="shared" si="224"/>
        <v>88.610140644339921</v>
      </c>
      <c r="FA166" s="2">
        <f t="shared" si="224"/>
        <v>86.818887357020969</v>
      </c>
      <c r="FB166" s="2">
        <f t="shared" si="224"/>
        <v>86.340234894692102</v>
      </c>
      <c r="FC166" s="2">
        <f t="shared" si="224"/>
        <v>87.855300866904614</v>
      </c>
      <c r="FD166" s="2">
        <f t="shared" si="224"/>
        <v>89.866506565673717</v>
      </c>
      <c r="FE166" s="2">
        <f t="shared" si="224"/>
        <v>93.179391790958505</v>
      </c>
      <c r="FG166" s="2">
        <f t="shared" si="225"/>
        <v>0.99987331347278052</v>
      </c>
      <c r="FH166" s="2">
        <f t="shared" si="225"/>
        <v>0.99987427465510437</v>
      </c>
      <c r="FI166" s="2">
        <f t="shared" si="225"/>
        <v>0.99987839890205177</v>
      </c>
      <c r="FJ166" s="2">
        <f t="shared" si="225"/>
        <v>0.99988077794510644</v>
      </c>
      <c r="FK166" s="2">
        <f t="shared" si="225"/>
        <v>0.99987192493075572</v>
      </c>
      <c r="FL166" s="2">
        <f t="shared" si="225"/>
        <v>0.99986174746126311</v>
      </c>
      <c r="FM166" s="2">
        <f t="shared" si="225"/>
        <v>0.99987111319523958</v>
      </c>
      <c r="FN166" s="2">
        <f t="shared" si="225"/>
        <v>0.99986146470090531</v>
      </c>
      <c r="FO166" s="2">
        <f t="shared" si="225"/>
        <v>0.99986061509675717</v>
      </c>
      <c r="FP166" s="2">
        <f t="shared" si="225"/>
        <v>0.99984318092964719</v>
      </c>
      <c r="FQ166" s="2">
        <f t="shared" si="225"/>
        <v>0.99985183302226266</v>
      </c>
      <c r="FR166" s="2">
        <f t="shared" si="225"/>
        <v>0.99986205162475494</v>
      </c>
      <c r="FS166" s="2">
        <f t="shared" si="225"/>
        <v>0.99985290908507851</v>
      </c>
      <c r="FT166" s="2">
        <f t="shared" si="225"/>
        <v>0.9998429251995139</v>
      </c>
      <c r="FU166" s="2">
        <f t="shared" si="225"/>
        <v>0.99983691493488691</v>
      </c>
      <c r="FW166" s="2">
        <f t="shared" si="216"/>
        <v>0.49406771587113929</v>
      </c>
      <c r="FX166" s="2">
        <f t="shared" si="216"/>
        <v>0.55109526260621244</v>
      </c>
      <c r="FY166" s="2">
        <f t="shared" si="216"/>
        <v>0.63398142756144515</v>
      </c>
      <c r="FZ166" s="2">
        <f t="shared" si="216"/>
        <v>0.55311912239147276</v>
      </c>
      <c r="GA166" s="2">
        <f t="shared" si="216"/>
        <v>0.5271631323241901</v>
      </c>
      <c r="GB166" s="2">
        <f t="shared" si="216"/>
        <v>0.5346676536030206</v>
      </c>
      <c r="GC166" s="2">
        <f t="shared" si="216"/>
        <v>0.57086119291379633</v>
      </c>
      <c r="GD166" s="2">
        <f t="shared" si="216"/>
        <v>0.60906326720806858</v>
      </c>
      <c r="GE166" s="2">
        <f t="shared" si="216"/>
        <v>0.60638122740872347</v>
      </c>
      <c r="GF166" s="2">
        <f t="shared" si="216"/>
        <v>0.57678494533717972</v>
      </c>
      <c r="GG166" s="2">
        <f t="shared" si="216"/>
        <v>0.59688022515187111</v>
      </c>
      <c r="GH166" s="2">
        <f t="shared" si="216"/>
        <v>0.58443069969956529</v>
      </c>
      <c r="GI166" s="2">
        <f t="shared" si="216"/>
        <v>0.54681924451196773</v>
      </c>
      <c r="GJ166" s="2">
        <f t="shared" si="216"/>
        <v>0.49924722795057203</v>
      </c>
      <c r="GK166" s="2">
        <f t="shared" si="216"/>
        <v>0.4577024464527642</v>
      </c>
      <c r="GM166" s="86">
        <f t="shared" si="217"/>
        <v>6.9119892993230723E-181</v>
      </c>
      <c r="GN166" s="86">
        <f t="shared" si="217"/>
        <v>1.0065906428552329E-186</v>
      </c>
      <c r="GO166" s="86">
        <f t="shared" si="217"/>
        <v>5.7117109083877408E-247</v>
      </c>
      <c r="GP166" s="86">
        <f t="shared" si="217"/>
        <v>2.9993031224950932E-265</v>
      </c>
      <c r="GQ166" s="86">
        <f t="shared" si="217"/>
        <v>1.7602670736471929E-258</v>
      </c>
      <c r="GR166" s="86">
        <f t="shared" si="217"/>
        <v>2.7850737108782974E-265</v>
      </c>
      <c r="GS166" s="86">
        <f t="shared" si="217"/>
        <v>1.3250596037250358E-242</v>
      </c>
      <c r="GT166" s="86">
        <f t="shared" si="217"/>
        <v>5.20861437545076E-217</v>
      </c>
      <c r="GU166" s="86">
        <f t="shared" si="217"/>
        <v>6.1100171939370018E-212</v>
      </c>
      <c r="GV166" s="86">
        <f t="shared" si="217"/>
        <v>1.8678512524045208E-224</v>
      </c>
      <c r="GW166" s="86">
        <f t="shared" si="217"/>
        <v>1.2600918033824915E-271</v>
      </c>
      <c r="GX166" s="86">
        <f t="shared" si="217"/>
        <v>3.2295578090028978E-255</v>
      </c>
      <c r="GY166" s="86">
        <f t="shared" si="217"/>
        <v>1.1389584426675679E-190</v>
      </c>
      <c r="GZ166" s="86">
        <f t="shared" si="217"/>
        <v>7.6311366001128387E-201</v>
      </c>
      <c r="HA166" s="86">
        <f t="shared" si="217"/>
        <v>3.6112086840543115E-254</v>
      </c>
      <c r="HC166" s="86">
        <f t="shared" si="181"/>
        <v>1.8886269827372906E-164</v>
      </c>
      <c r="HD166" s="86">
        <f t="shared" si="181"/>
        <v>4.0325605538323786E-168</v>
      </c>
      <c r="HE166" s="86">
        <f t="shared" si="181"/>
        <v>1.5345866726070323E-221</v>
      </c>
      <c r="HF166" s="86">
        <f t="shared" si="180"/>
        <v>2.9435325884743745E-210</v>
      </c>
      <c r="HG166" s="86">
        <f t="shared" si="180"/>
        <v>2.8633223946541988E-190</v>
      </c>
      <c r="HH166" s="86">
        <f t="shared" si="180"/>
        <v>2.2145728492044088E-262</v>
      </c>
      <c r="HI166" s="86">
        <f t="shared" si="180"/>
        <v>1.0499225352874828E-190</v>
      </c>
      <c r="HJ166" s="86">
        <f t="shared" si="180"/>
        <v>5.3047268584500264E-182</v>
      </c>
      <c r="HK166" s="86">
        <f t="shared" si="180"/>
        <v>1.6291406905630565E-195</v>
      </c>
      <c r="HL166" s="86">
        <f t="shared" si="161"/>
        <v>5.1791708301227442E-203</v>
      </c>
      <c r="HM166" s="86">
        <f t="shared" si="161"/>
        <v>3.7743539583984568E-252</v>
      </c>
      <c r="HN166" s="86">
        <f t="shared" si="161"/>
        <v>3.5111279177735632E-170</v>
      </c>
      <c r="HO166" s="86">
        <f t="shared" si="161"/>
        <v>2.4230897408505142E-172</v>
      </c>
      <c r="HP166" s="86">
        <f t="shared" si="161"/>
        <v>1.7304378194323139E-144</v>
      </c>
      <c r="HQ166" s="86">
        <f t="shared" si="161"/>
        <v>6.7682655079992582E-169</v>
      </c>
      <c r="HS166" s="86">
        <f t="shared" si="218"/>
        <v>4.1001790039572005E-7</v>
      </c>
      <c r="HT166" s="86">
        <f t="shared" si="218"/>
        <v>3.6123917840707865E-10</v>
      </c>
      <c r="HU166" s="86">
        <f t="shared" si="218"/>
        <v>9.9374969328358699E-10</v>
      </c>
      <c r="HV166" s="86">
        <f t="shared" si="218"/>
        <v>3.5083345500576183E-10</v>
      </c>
      <c r="HW166" s="86">
        <f t="shared" si="218"/>
        <v>1.4407781389755809E-9</v>
      </c>
      <c r="HX166" s="86">
        <f t="shared" si="218"/>
        <v>4.9005501850687179E-10</v>
      </c>
      <c r="HY166" s="86">
        <f t="shared" si="218"/>
        <v>1.9674379349897098E-10</v>
      </c>
      <c r="HZ166" s="86">
        <f t="shared" si="218"/>
        <v>1.4807310200154524E-11</v>
      </c>
      <c r="IA166" s="86">
        <f t="shared" si="218"/>
        <v>2.4801120747083817E-11</v>
      </c>
      <c r="IB166" s="86">
        <f t="shared" si="218"/>
        <v>6.9096609505766725E-12</v>
      </c>
      <c r="IC166" s="86">
        <f t="shared" si="218"/>
        <v>2.6882609170077558E-11</v>
      </c>
      <c r="ID166" s="86">
        <f t="shared" si="218"/>
        <v>8.7136424954983804E-12</v>
      </c>
      <c r="IE166" s="86">
        <f t="shared" si="218"/>
        <v>4.9622428076616323E-10</v>
      </c>
      <c r="IF166" s="86">
        <f t="shared" si="218"/>
        <v>1.8553307089447167E-15</v>
      </c>
      <c r="IG166" s="86">
        <f t="shared" si="218"/>
        <v>6.2395573964025285E-14</v>
      </c>
      <c r="II166" s="86">
        <f t="shared" si="219"/>
        <v>0.47846598260241568</v>
      </c>
      <c r="IJ166" s="86">
        <f t="shared" si="219"/>
        <v>0.60202676084993623</v>
      </c>
      <c r="IK166" s="86">
        <f t="shared" si="219"/>
        <v>0.4112271556994796</v>
      </c>
      <c r="IL166" s="86">
        <f t="shared" si="219"/>
        <v>0.60093596746659039</v>
      </c>
      <c r="IM166" s="86">
        <f t="shared" si="219"/>
        <v>0.58271707485707502</v>
      </c>
      <c r="IN166" s="86">
        <f t="shared" si="219"/>
        <v>0.59525656912295988</v>
      </c>
      <c r="IO166" s="86">
        <f t="shared" si="219"/>
        <v>0.57911169699256437</v>
      </c>
      <c r="IP166" s="86">
        <f t="shared" si="219"/>
        <v>0.4674101524349189</v>
      </c>
      <c r="IQ166" s="86">
        <f t="shared" si="219"/>
        <v>0.48231192673826229</v>
      </c>
      <c r="IR166" s="86">
        <f t="shared" si="219"/>
        <v>0.55675667846567201</v>
      </c>
      <c r="IS166" s="86">
        <f t="shared" si="219"/>
        <v>0.51080694699475049</v>
      </c>
      <c r="IT166" s="86">
        <f t="shared" si="219"/>
        <v>0.5414173203687167</v>
      </c>
      <c r="IU166" s="86">
        <f t="shared" si="219"/>
        <v>0.60202030455232658</v>
      </c>
      <c r="IV166" s="86">
        <f t="shared" si="219"/>
        <v>0.49857662992396046</v>
      </c>
      <c r="IW166" s="86">
        <f t="shared" si="219"/>
        <v>0.48254634489554432</v>
      </c>
      <c r="IY166" s="86">
        <f t="shared" si="220"/>
        <v>0.47846639262031609</v>
      </c>
      <c r="IZ166" s="86">
        <f t="shared" si="220"/>
        <v>0.60202676121117538</v>
      </c>
      <c r="JA166" s="86">
        <f t="shared" si="220"/>
        <v>0.41122715669322929</v>
      </c>
      <c r="JB166" s="86">
        <f t="shared" si="220"/>
        <v>0.60093596781742387</v>
      </c>
      <c r="JC166" s="86">
        <f t="shared" si="220"/>
        <v>0.58271707629785319</v>
      </c>
      <c r="JD166" s="86">
        <f t="shared" si="220"/>
        <v>0.59525656961301487</v>
      </c>
      <c r="JE166" s="86">
        <f t="shared" si="220"/>
        <v>0.57911169718930822</v>
      </c>
      <c r="JF166" s="86">
        <f t="shared" si="220"/>
        <v>0.46741015244972622</v>
      </c>
      <c r="JG166" s="86">
        <f t="shared" si="220"/>
        <v>0.48231192676306339</v>
      </c>
      <c r="JH166" s="86">
        <f t="shared" si="220"/>
        <v>0.5567566784725817</v>
      </c>
      <c r="JI166" s="86">
        <f t="shared" si="220"/>
        <v>0.5108069470216331</v>
      </c>
      <c r="JJ166" s="86">
        <f t="shared" si="220"/>
        <v>0.5414173203774304</v>
      </c>
      <c r="JK166" s="86">
        <f t="shared" si="220"/>
        <v>0.60202030504855086</v>
      </c>
      <c r="JL166" s="86">
        <f t="shared" si="220"/>
        <v>0.49857662992396229</v>
      </c>
      <c r="JM166" s="86">
        <f t="shared" si="220"/>
        <v>0.48254634489560672</v>
      </c>
    </row>
    <row r="167" spans="2:273" x14ac:dyDescent="0.25">
      <c r="B167" s="2">
        <v>140</v>
      </c>
      <c r="C167" s="37">
        <v>89.343999999999994</v>
      </c>
      <c r="D167" s="37">
        <v>90.918000000000006</v>
      </c>
      <c r="E167" s="37">
        <v>87.114999999999995</v>
      </c>
      <c r="F167" s="37">
        <v>89.525000000000006</v>
      </c>
      <c r="G167" s="37">
        <v>90.114999999999995</v>
      </c>
      <c r="H167" s="37">
        <v>93.2</v>
      </c>
      <c r="I167" s="37">
        <v>87.283000000000001</v>
      </c>
      <c r="J167" s="37">
        <v>87.492000000000004</v>
      </c>
      <c r="K167" s="37">
        <v>86.316999999999993</v>
      </c>
      <c r="L167" s="37">
        <v>89.39</v>
      </c>
      <c r="M167" s="37">
        <v>87.983000000000004</v>
      </c>
      <c r="N167" s="37">
        <v>87.123000000000005</v>
      </c>
      <c r="O167" s="37">
        <v>95.19</v>
      </c>
      <c r="P167" s="37">
        <v>113.96599999999999</v>
      </c>
      <c r="Q167" s="37">
        <v>144.667</v>
      </c>
      <c r="S167" s="4">
        <f t="shared" si="221"/>
        <v>88.894425974477357</v>
      </c>
      <c r="T167" s="4">
        <f t="shared" si="221"/>
        <v>88.312109318364591</v>
      </c>
      <c r="U167" s="4">
        <f t="shared" si="221"/>
        <v>86.172274423314903</v>
      </c>
      <c r="V167" s="4">
        <f t="shared" si="221"/>
        <v>87.780382708726009</v>
      </c>
      <c r="W167" s="4">
        <f t="shared" si="221"/>
        <v>91.483015535868532</v>
      </c>
      <c r="X167" s="4">
        <f t="shared" si="221"/>
        <v>91.861527112225929</v>
      </c>
      <c r="Y167" s="4">
        <f t="shared" si="221"/>
        <v>87.378266889090256</v>
      </c>
      <c r="Z167" s="4">
        <f t="shared" si="221"/>
        <v>87.044391459232543</v>
      </c>
      <c r="AA167" s="4">
        <f t="shared" si="221"/>
        <v>86.829184445562476</v>
      </c>
      <c r="AB167" s="4">
        <f t="shared" si="221"/>
        <v>90.074950362606728</v>
      </c>
      <c r="AC167" s="4">
        <f t="shared" si="221"/>
        <v>87.665690701765669</v>
      </c>
      <c r="AD167" s="4">
        <f t="shared" si="221"/>
        <v>87.289226043521793</v>
      </c>
      <c r="AE167" s="4">
        <f t="shared" si="221"/>
        <v>93.439920070476177</v>
      </c>
      <c r="AF167" s="4">
        <f t="shared" si="221"/>
        <v>112.40761533984278</v>
      </c>
      <c r="AG167" s="4">
        <f t="shared" si="221"/>
        <v>143.66255914914362</v>
      </c>
      <c r="AI167" s="4">
        <f t="shared" si="222"/>
        <v>0.44957402552263659</v>
      </c>
      <c r="AJ167" s="4">
        <f t="shared" si="222"/>
        <v>2.6058906816354153</v>
      </c>
      <c r="AK167" s="4">
        <f t="shared" si="222"/>
        <v>0.94272557668509194</v>
      </c>
      <c r="AL167" s="4">
        <f t="shared" si="222"/>
        <v>1.7446172912739968</v>
      </c>
      <c r="AM167" s="4">
        <f t="shared" si="222"/>
        <v>-1.3680155358685369</v>
      </c>
      <c r="AN167" s="4">
        <f t="shared" si="222"/>
        <v>1.3384728877740741</v>
      </c>
      <c r="AO167" s="4">
        <f t="shared" si="222"/>
        <v>-9.5266889090254381E-2</v>
      </c>
      <c r="AP167" s="4">
        <f t="shared" si="222"/>
        <v>0.4476085407674617</v>
      </c>
      <c r="AQ167" s="4">
        <f t="shared" si="222"/>
        <v>-0.51218444556248244</v>
      </c>
      <c r="AR167" s="4">
        <f t="shared" si="222"/>
        <v>-0.68495036260672748</v>
      </c>
      <c r="AS167" s="4">
        <f t="shared" si="222"/>
        <v>0.31730929823433485</v>
      </c>
      <c r="AT167" s="4">
        <f t="shared" si="222"/>
        <v>-0.16622604352178882</v>
      </c>
      <c r="AU167" s="4">
        <f t="shared" si="222"/>
        <v>1.750079929523821</v>
      </c>
      <c r="AV167" s="4">
        <f t="shared" si="222"/>
        <v>1.5583846601572162</v>
      </c>
      <c r="AW167" s="4">
        <f t="shared" si="222"/>
        <v>1.0044408508563833</v>
      </c>
      <c r="AY167" s="2">
        <f t="shared" si="214"/>
        <v>88.437776821917055</v>
      </c>
      <c r="AZ167" s="2">
        <f t="shared" si="214"/>
        <v>87.256069072319946</v>
      </c>
      <c r="BA167" s="2">
        <f t="shared" si="214"/>
        <v>86.140881773804466</v>
      </c>
      <c r="BB167" s="2">
        <f t="shared" si="214"/>
        <v>85.966712498815269</v>
      </c>
      <c r="BC167" s="2">
        <f t="shared" si="214"/>
        <v>87.58426410191683</v>
      </c>
      <c r="BD167" s="2">
        <f t="shared" si="214"/>
        <v>87.500332700142778</v>
      </c>
      <c r="BE167" s="2">
        <f t="shared" si="214"/>
        <v>85.339323310509187</v>
      </c>
      <c r="BF167" s="2">
        <f t="shared" si="214"/>
        <v>86.698043773400414</v>
      </c>
      <c r="BG167" s="2">
        <f t="shared" si="214"/>
        <v>86.352474889601041</v>
      </c>
      <c r="BH167" s="2">
        <f t="shared" si="214"/>
        <v>88.634208361245129</v>
      </c>
      <c r="BI167" s="2">
        <f t="shared" si="214"/>
        <v>86.655780154478663</v>
      </c>
      <c r="BJ167" s="2">
        <f t="shared" si="214"/>
        <v>85.821642707504765</v>
      </c>
      <c r="BK167" s="2">
        <f t="shared" si="214"/>
        <v>87.719719083426313</v>
      </c>
      <c r="BL167" s="2">
        <f t="shared" si="214"/>
        <v>89.826032284481954</v>
      </c>
      <c r="BM167" s="2">
        <f t="shared" si="214"/>
        <v>94.097783670199306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116.95715347091937</v>
      </c>
      <c r="DL167" s="2">
        <f t="shared" si="223"/>
        <v>122.62468410110517</v>
      </c>
      <c r="DM167" s="2">
        <f t="shared" si="223"/>
        <v>119.51894831673782</v>
      </c>
      <c r="DN167" s="2">
        <f t="shared" si="223"/>
        <v>119.40484888937522</v>
      </c>
      <c r="DO167" s="2">
        <f t="shared" si="223"/>
        <v>117.48142718021664</v>
      </c>
      <c r="DP167" s="2">
        <f t="shared" si="223"/>
        <v>121.59662873399716</v>
      </c>
      <c r="DQ167" s="2">
        <f t="shared" si="223"/>
        <v>118.8041029653135</v>
      </c>
      <c r="DR167" s="2">
        <f t="shared" si="223"/>
        <v>124.74511261261262</v>
      </c>
      <c r="DS167" s="2">
        <f t="shared" si="223"/>
        <v>114.20257002801121</v>
      </c>
      <c r="DT167" s="2">
        <f t="shared" si="223"/>
        <v>111.87015523300232</v>
      </c>
      <c r="DU167" s="2">
        <f t="shared" si="223"/>
        <v>116.44785994397759</v>
      </c>
      <c r="DV167" s="2">
        <f t="shared" si="223"/>
        <v>125.9328224089636</v>
      </c>
      <c r="DW167" s="2">
        <f t="shared" si="223"/>
        <v>122.52191288515405</v>
      </c>
      <c r="DX167" s="2">
        <f t="shared" si="223"/>
        <v>123.08160115864526</v>
      </c>
      <c r="DY167" s="2">
        <f t="shared" si="223"/>
        <v>110.97405566502462</v>
      </c>
      <c r="EA167" s="2">
        <f t="shared" si="213"/>
        <v>87.967229414058693</v>
      </c>
      <c r="EB167" s="2">
        <f t="shared" si="213"/>
        <v>86.62149634471487</v>
      </c>
      <c r="EC167" s="2">
        <f t="shared" si="213"/>
        <v>85.872710664911153</v>
      </c>
      <c r="ED167" s="2">
        <f t="shared" si="213"/>
        <v>86.240021677387574</v>
      </c>
      <c r="EE167" s="2">
        <f t="shared" si="213"/>
        <v>87.710814540973473</v>
      </c>
      <c r="EF167" s="2">
        <f t="shared" si="213"/>
        <v>87.440620455566631</v>
      </c>
      <c r="EG167" s="2">
        <f t="shared" si="213"/>
        <v>85.177141879975721</v>
      </c>
      <c r="EH167" s="2">
        <f t="shared" si="213"/>
        <v>86.697131888621257</v>
      </c>
      <c r="EI167" s="2">
        <f t="shared" si="213"/>
        <v>86.235620511555084</v>
      </c>
      <c r="EJ167" s="2">
        <f t="shared" si="213"/>
        <v>88.88841093809566</v>
      </c>
      <c r="EK167" s="2">
        <f t="shared" si="212"/>
        <v>86.665333904537505</v>
      </c>
      <c r="EL167" s="2">
        <f t="shared" si="179"/>
        <v>85.257750591082583</v>
      </c>
      <c r="EM167" s="2">
        <f t="shared" si="179"/>
        <v>87.721687252573219</v>
      </c>
      <c r="EN167" s="2">
        <f t="shared" si="179"/>
        <v>89.913069769522053</v>
      </c>
      <c r="EO167" s="2">
        <f t="shared" si="179"/>
        <v>95.048442611254785</v>
      </c>
      <c r="EQ167" s="2">
        <f t="shared" si="224"/>
        <v>88.870748979823702</v>
      </c>
      <c r="ER167" s="2">
        <f t="shared" si="224"/>
        <v>87.720294910822062</v>
      </c>
      <c r="ES167" s="2">
        <f t="shared" si="224"/>
        <v>86.276386835316572</v>
      </c>
      <c r="ET167" s="2">
        <f t="shared" si="224"/>
        <v>85.759064173616565</v>
      </c>
      <c r="EU167" s="2">
        <f t="shared" si="224"/>
        <v>87.474420708071889</v>
      </c>
      <c r="EV167" s="2">
        <f t="shared" si="224"/>
        <v>87.540003689117839</v>
      </c>
      <c r="EW167" s="2">
        <f t="shared" si="224"/>
        <v>85.443851234223729</v>
      </c>
      <c r="EX167" s="2">
        <f t="shared" si="224"/>
        <v>86.690956210675864</v>
      </c>
      <c r="EY167" s="2">
        <f t="shared" si="224"/>
        <v>86.415994064635555</v>
      </c>
      <c r="EZ167" s="2">
        <f t="shared" si="224"/>
        <v>88.458612953990865</v>
      </c>
      <c r="FA167" s="2">
        <f t="shared" si="224"/>
        <v>86.643392003311547</v>
      </c>
      <c r="FB167" s="2">
        <f t="shared" si="224"/>
        <v>86.178891075249439</v>
      </c>
      <c r="FC167" s="2">
        <f t="shared" si="224"/>
        <v>87.710034421213649</v>
      </c>
      <c r="FD167" s="2">
        <f t="shared" si="224"/>
        <v>89.737315621072639</v>
      </c>
      <c r="FE167" s="2">
        <f t="shared" si="224"/>
        <v>93.065598248304667</v>
      </c>
      <c r="FG167" s="2">
        <f t="shared" si="225"/>
        <v>0.99988445922603775</v>
      </c>
      <c r="FH167" s="2">
        <f t="shared" si="225"/>
        <v>0.99988533585420503</v>
      </c>
      <c r="FI167" s="2">
        <f t="shared" si="225"/>
        <v>0.99988909729398145</v>
      </c>
      <c r="FJ167" s="2">
        <f t="shared" si="225"/>
        <v>0.99989126705301123</v>
      </c>
      <c r="FK167" s="2">
        <f t="shared" si="225"/>
        <v>0.99988319283227256</v>
      </c>
      <c r="FL167" s="2">
        <f t="shared" si="225"/>
        <v>0.99987391065226128</v>
      </c>
      <c r="FM167" s="2">
        <f t="shared" si="225"/>
        <v>0.99988245250394447</v>
      </c>
      <c r="FN167" s="2">
        <f t="shared" si="225"/>
        <v>0.99987365276546947</v>
      </c>
      <c r="FO167" s="2">
        <f t="shared" si="225"/>
        <v>0.99987287789832868</v>
      </c>
      <c r="FP167" s="2">
        <f t="shared" si="225"/>
        <v>0.99985697733453971</v>
      </c>
      <c r="FQ167" s="2">
        <f t="shared" si="225"/>
        <v>0.99986486834854571</v>
      </c>
      <c r="FR167" s="2">
        <f t="shared" si="225"/>
        <v>0.99987418805940442</v>
      </c>
      <c r="FS167" s="2">
        <f t="shared" si="225"/>
        <v>0.99986584975499393</v>
      </c>
      <c r="FT167" s="2">
        <f t="shared" si="225"/>
        <v>0.99985674409944447</v>
      </c>
      <c r="FU167" s="2">
        <f t="shared" si="225"/>
        <v>0.99985126251853884</v>
      </c>
      <c r="FW167" s="2">
        <f t="shared" si="216"/>
        <v>0.51708663242965203</v>
      </c>
      <c r="FX167" s="2">
        <f t="shared" si="216"/>
        <v>0.57375798647847209</v>
      </c>
      <c r="FY167" s="2">
        <f t="shared" si="216"/>
        <v>0.65507867314733348</v>
      </c>
      <c r="FZ167" s="2">
        <f t="shared" si="216"/>
        <v>0.57575832750349853</v>
      </c>
      <c r="GA167" s="2">
        <f t="shared" si="216"/>
        <v>0.55004759813115367</v>
      </c>
      <c r="GB167" s="2">
        <f t="shared" si="216"/>
        <v>0.55749379237512897</v>
      </c>
      <c r="GC167" s="2">
        <f t="shared" si="216"/>
        <v>0.59326252693333448</v>
      </c>
      <c r="GD167" s="2">
        <f t="shared" si="216"/>
        <v>0.63076028238942461</v>
      </c>
      <c r="GE167" s="2">
        <f t="shared" si="216"/>
        <v>0.62813621349209647</v>
      </c>
      <c r="GF167" s="2">
        <f t="shared" si="216"/>
        <v>0.59909421797970286</v>
      </c>
      <c r="GG167" s="2">
        <f t="shared" si="216"/>
        <v>0.61883023933064663</v>
      </c>
      <c r="GH167" s="2">
        <f t="shared" si="216"/>
        <v>0.60661182122323709</v>
      </c>
      <c r="GI167" s="2">
        <f t="shared" si="216"/>
        <v>0.56952921886531227</v>
      </c>
      <c r="GJ167" s="2">
        <f t="shared" si="216"/>
        <v>0.52225835739386972</v>
      </c>
      <c r="GK167" s="2">
        <f t="shared" si="216"/>
        <v>0.48063665229574043</v>
      </c>
      <c r="GM167" s="86">
        <f t="shared" si="217"/>
        <v>1.8345109047797152E-185</v>
      </c>
      <c r="GN167" s="86">
        <f t="shared" si="217"/>
        <v>2.1863681911400023E-191</v>
      </c>
      <c r="GO167" s="86">
        <f t="shared" si="217"/>
        <v>4.4784342347887708E-253</v>
      </c>
      <c r="GP167" s="86">
        <f t="shared" si="217"/>
        <v>7.796294207548916E-272</v>
      </c>
      <c r="GQ167" s="86">
        <f t="shared" si="217"/>
        <v>6.2403607007808443E-265</v>
      </c>
      <c r="GR167" s="86">
        <f t="shared" si="217"/>
        <v>5.9504528619100531E-272</v>
      </c>
      <c r="GS167" s="86">
        <f t="shared" si="217"/>
        <v>1.1148115808934731E-248</v>
      </c>
      <c r="GT167" s="86">
        <f t="shared" si="217"/>
        <v>1.9971191918186418E-222</v>
      </c>
      <c r="GU167" s="86">
        <f t="shared" si="217"/>
        <v>3.3401292692968462E-217</v>
      </c>
      <c r="GV167" s="86">
        <f t="shared" si="217"/>
        <v>4.4157649062389731E-230</v>
      </c>
      <c r="GW167" s="86">
        <f t="shared" si="217"/>
        <v>1.9259327487317921E-278</v>
      </c>
      <c r="GX167" s="86">
        <f t="shared" si="217"/>
        <v>1.4426747148610116E-261</v>
      </c>
      <c r="GY167" s="86">
        <f t="shared" si="217"/>
        <v>1.9897383473163452E-195</v>
      </c>
      <c r="GZ167" s="86">
        <f t="shared" si="217"/>
        <v>7.6415756763169374E-206</v>
      </c>
      <c r="HA167" s="86">
        <f t="shared" si="217"/>
        <v>1.9881844866029092E-260</v>
      </c>
      <c r="HC167" s="86">
        <f t="shared" si="181"/>
        <v>3.9010342212878252E-170</v>
      </c>
      <c r="HD167" s="86">
        <f t="shared" si="181"/>
        <v>8.737129337767156E-174</v>
      </c>
      <c r="HE167" s="86">
        <f t="shared" si="181"/>
        <v>6.8795816902670452E-229</v>
      </c>
      <c r="HF167" s="86">
        <f t="shared" si="180"/>
        <v>3.0307652186393409E-217</v>
      </c>
      <c r="HG167" s="86">
        <f t="shared" si="180"/>
        <v>1.1995509339681102E-196</v>
      </c>
      <c r="HH167" s="86">
        <f t="shared" si="180"/>
        <v>3.0698549458034829E-271</v>
      </c>
      <c r="HI167" s="86">
        <f t="shared" si="180"/>
        <v>4.8330475036590945E-197</v>
      </c>
      <c r="HJ167" s="86">
        <f t="shared" si="180"/>
        <v>5.0336774314669569E-188</v>
      </c>
      <c r="HK167" s="86">
        <f t="shared" si="180"/>
        <v>5.9067029143746605E-202</v>
      </c>
      <c r="HL167" s="86">
        <f t="shared" si="161"/>
        <v>9.0065129475584736E-210</v>
      </c>
      <c r="HM167" s="86">
        <f t="shared" si="161"/>
        <v>1.5203115493509244E-260</v>
      </c>
      <c r="HN167" s="86">
        <f t="shared" si="161"/>
        <v>9.0300421419450646E-176</v>
      </c>
      <c r="HO167" s="86">
        <f t="shared" si="161"/>
        <v>4.2006791990058399E-178</v>
      </c>
      <c r="HP167" s="86">
        <f t="shared" si="161"/>
        <v>2.6133194702869351E-149</v>
      </c>
      <c r="HQ167" s="86">
        <f t="shared" si="161"/>
        <v>1.8773790344158149E-174</v>
      </c>
      <c r="HS167" s="86">
        <f t="shared" si="218"/>
        <v>1.4661792065486894E-7</v>
      </c>
      <c r="HT167" s="86">
        <f t="shared" si="218"/>
        <v>9.0273775840938917E-11</v>
      </c>
      <c r="HU167" s="86">
        <f t="shared" si="218"/>
        <v>2.5172263430666335E-10</v>
      </c>
      <c r="HV167" s="86">
        <f t="shared" si="218"/>
        <v>8.1308134053020439E-11</v>
      </c>
      <c r="HW167" s="86">
        <f t="shared" si="218"/>
        <v>3.4836904395057828E-10</v>
      </c>
      <c r="HX167" s="86">
        <f t="shared" si="218"/>
        <v>1.0998099567428745E-10</v>
      </c>
      <c r="HY167" s="86">
        <f t="shared" si="218"/>
        <v>4.3629214909158768E-11</v>
      </c>
      <c r="HZ167" s="86">
        <f t="shared" si="218"/>
        <v>2.9241435720233144E-12</v>
      </c>
      <c r="IA167" s="86">
        <f t="shared" si="218"/>
        <v>5.1183148167167214E-12</v>
      </c>
      <c r="IB167" s="86">
        <f t="shared" si="218"/>
        <v>1.2453724869557139E-12</v>
      </c>
      <c r="IC167" s="86">
        <f t="shared" si="218"/>
        <v>5.5041583611080042E-12</v>
      </c>
      <c r="ID167" s="86">
        <f t="shared" si="218"/>
        <v>1.6512948663418627E-12</v>
      </c>
      <c r="IE167" s="86">
        <f t="shared" si="218"/>
        <v>1.1423979145993526E-10</v>
      </c>
      <c r="IF167" s="86">
        <f t="shared" si="218"/>
        <v>1.4505393702484395E-16</v>
      </c>
      <c r="IG167" s="86">
        <f t="shared" si="218"/>
        <v>5.934211454004566E-15</v>
      </c>
      <c r="II167" s="86">
        <f t="shared" si="219"/>
        <v>0.55209673711956186</v>
      </c>
      <c r="IJ167" s="86">
        <f t="shared" si="219"/>
        <v>0.58242749019812312</v>
      </c>
      <c r="IK167" s="86">
        <f t="shared" si="219"/>
        <v>0.34196559385394815</v>
      </c>
      <c r="IL167" s="86">
        <f t="shared" si="219"/>
        <v>0.57185229833786455</v>
      </c>
      <c r="IM167" s="86">
        <f t="shared" si="219"/>
        <v>0.60182349180486017</v>
      </c>
      <c r="IN167" s="86">
        <f t="shared" si="219"/>
        <v>0.59683849432140124</v>
      </c>
      <c r="IO167" s="86">
        <f t="shared" si="219"/>
        <v>0.52411115743552339</v>
      </c>
      <c r="IP167" s="86">
        <f t="shared" si="219"/>
        <v>0.39129186984215908</v>
      </c>
      <c r="IQ167" s="86">
        <f t="shared" si="219"/>
        <v>0.40769843588429172</v>
      </c>
      <c r="IR167" s="86">
        <f t="shared" si="219"/>
        <v>0.48818557520892492</v>
      </c>
      <c r="IS167" s="86">
        <f t="shared" si="219"/>
        <v>0.43743717073445598</v>
      </c>
      <c r="IT167" s="86">
        <f t="shared" si="219"/>
        <v>0.470746082890662</v>
      </c>
      <c r="IU167" s="86">
        <f t="shared" si="219"/>
        <v>0.58195241380739449</v>
      </c>
      <c r="IV167" s="86">
        <f t="shared" si="219"/>
        <v>0.52706313586505804</v>
      </c>
      <c r="IW167" s="86">
        <f t="shared" si="219"/>
        <v>0.50600659737144771</v>
      </c>
      <c r="IY167" s="86">
        <f t="shared" si="220"/>
        <v>0.55209688373748256</v>
      </c>
      <c r="IZ167" s="86">
        <f t="shared" si="220"/>
        <v>0.58242749028839691</v>
      </c>
      <c r="JA167" s="86">
        <f t="shared" si="220"/>
        <v>0.34196559410567079</v>
      </c>
      <c r="JB167" s="86">
        <f t="shared" si="220"/>
        <v>0.57185229841917273</v>
      </c>
      <c r="JC167" s="86">
        <f t="shared" si="220"/>
        <v>0.60182349215322917</v>
      </c>
      <c r="JD167" s="86">
        <f t="shared" si="220"/>
        <v>0.59683849443138226</v>
      </c>
      <c r="JE167" s="86">
        <f t="shared" si="220"/>
        <v>0.5241111574791526</v>
      </c>
      <c r="JF167" s="86">
        <f t="shared" si="220"/>
        <v>0.39129186984508324</v>
      </c>
      <c r="JG167" s="86">
        <f t="shared" si="220"/>
        <v>0.40769843588941002</v>
      </c>
      <c r="JH167" s="86">
        <f t="shared" si="220"/>
        <v>0.48818557521017031</v>
      </c>
      <c r="JI167" s="86">
        <f t="shared" si="220"/>
        <v>0.43743717073996014</v>
      </c>
      <c r="JJ167" s="86">
        <f t="shared" si="220"/>
        <v>0.47074608289231329</v>
      </c>
      <c r="JK167" s="86">
        <f t="shared" si="220"/>
        <v>0.58195241392163433</v>
      </c>
      <c r="JL167" s="86">
        <f t="shared" si="220"/>
        <v>0.52706313586505815</v>
      </c>
      <c r="JM167" s="86">
        <f t="shared" si="220"/>
        <v>0.50600659737145359</v>
      </c>
    </row>
    <row r="168" spans="2:273" x14ac:dyDescent="0.25">
      <c r="B168" s="2">
        <v>141</v>
      </c>
      <c r="C168" s="37">
        <v>90.23</v>
      </c>
      <c r="D168" s="37">
        <v>88.147999999999996</v>
      </c>
      <c r="E168" s="37">
        <v>85.671999999999997</v>
      </c>
      <c r="F168" s="37">
        <v>86.59</v>
      </c>
      <c r="G168" s="37">
        <v>89.311000000000007</v>
      </c>
      <c r="H168" s="37">
        <v>88.85</v>
      </c>
      <c r="I168" s="37">
        <v>86</v>
      </c>
      <c r="J168" s="37">
        <v>85.915000000000006</v>
      </c>
      <c r="K168" s="37">
        <v>86.867000000000004</v>
      </c>
      <c r="L168" s="37">
        <v>88.575999999999993</v>
      </c>
      <c r="M168" s="37">
        <v>86.283000000000001</v>
      </c>
      <c r="N168" s="37">
        <v>87.210999999999999</v>
      </c>
      <c r="O168" s="37">
        <v>91.155000000000001</v>
      </c>
      <c r="P168" s="37">
        <v>108.017</v>
      </c>
      <c r="Q168" s="37">
        <v>137.43299999999999</v>
      </c>
      <c r="S168" s="4">
        <f t="shared" si="221"/>
        <v>88.639481392512536</v>
      </c>
      <c r="T168" s="4">
        <f t="shared" si="221"/>
        <v>87.65050096228947</v>
      </c>
      <c r="U168" s="4">
        <f t="shared" si="221"/>
        <v>86.018972132495819</v>
      </c>
      <c r="V168" s="4">
        <f t="shared" si="221"/>
        <v>86.710794833717443</v>
      </c>
      <c r="W168" s="4">
        <f t="shared" si="221"/>
        <v>89.701365905769848</v>
      </c>
      <c r="X168" s="4">
        <f t="shared" si="221"/>
        <v>89.700073179305036</v>
      </c>
      <c r="Y168" s="4">
        <f t="shared" si="221"/>
        <v>86.028815769317234</v>
      </c>
      <c r="Z168" s="4">
        <f t="shared" si="221"/>
        <v>86.651405634254687</v>
      </c>
      <c r="AA168" s="4">
        <f t="shared" si="221"/>
        <v>86.385065345226096</v>
      </c>
      <c r="AB168" s="4">
        <f t="shared" si="221"/>
        <v>89.009913710768728</v>
      </c>
      <c r="AC168" s="4">
        <f t="shared" si="221"/>
        <v>86.831530708204639</v>
      </c>
      <c r="AD168" s="4">
        <f t="shared" si="221"/>
        <v>86.207529713124089</v>
      </c>
      <c r="AE168" s="4">
        <f t="shared" si="221"/>
        <v>90.485592435417288</v>
      </c>
      <c r="AF168" s="4">
        <f t="shared" si="221"/>
        <v>106.86885939769034</v>
      </c>
      <c r="AG168" s="4">
        <f t="shared" si="221"/>
        <v>135.45662974672004</v>
      </c>
      <c r="AI168" s="4">
        <f t="shared" si="222"/>
        <v>1.5905186074874678</v>
      </c>
      <c r="AJ168" s="4">
        <f t="shared" si="222"/>
        <v>0.49749903771052573</v>
      </c>
      <c r="AK168" s="4">
        <f t="shared" si="222"/>
        <v>-0.34697213249582148</v>
      </c>
      <c r="AL168" s="4">
        <f t="shared" si="222"/>
        <v>-0.12079483371744004</v>
      </c>
      <c r="AM168" s="4">
        <f t="shared" si="222"/>
        <v>-0.39036590576984054</v>
      </c>
      <c r="AN168" s="4">
        <f t="shared" si="222"/>
        <v>-0.850073179305042</v>
      </c>
      <c r="AO168" s="4">
        <f t="shared" si="222"/>
        <v>-2.881576931723373E-2</v>
      </c>
      <c r="AP168" s="4">
        <f t="shared" si="222"/>
        <v>-0.73640563425468031</v>
      </c>
      <c r="AQ168" s="4">
        <f t="shared" si="222"/>
        <v>0.48193465477390873</v>
      </c>
      <c r="AR168" s="4">
        <f t="shared" si="222"/>
        <v>-0.43391371076873497</v>
      </c>
      <c r="AS168" s="4">
        <f t="shared" si="222"/>
        <v>-0.54853070820463756</v>
      </c>
      <c r="AT168" s="4">
        <f t="shared" si="222"/>
        <v>1.0034702868759098</v>
      </c>
      <c r="AU168" s="4">
        <f t="shared" si="222"/>
        <v>0.66940756458271267</v>
      </c>
      <c r="AV168" s="4">
        <f t="shared" si="222"/>
        <v>1.1481406023096525</v>
      </c>
      <c r="AW168" s="4">
        <f t="shared" si="222"/>
        <v>1.9763702532799527</v>
      </c>
      <c r="AY168" s="2">
        <f t="shared" si="214"/>
        <v>88.279751784086102</v>
      </c>
      <c r="AZ168" s="2">
        <f t="shared" si="214"/>
        <v>87.086389806695308</v>
      </c>
      <c r="BA168" s="2">
        <f t="shared" si="214"/>
        <v>86.009382145693266</v>
      </c>
      <c r="BB168" s="2">
        <f t="shared" si="214"/>
        <v>85.812851748570381</v>
      </c>
      <c r="BC168" s="2">
        <f t="shared" si="214"/>
        <v>87.408596765160098</v>
      </c>
      <c r="BD168" s="2">
        <f t="shared" si="214"/>
        <v>87.327220778624749</v>
      </c>
      <c r="BE168" s="2">
        <f t="shared" si="214"/>
        <v>85.157604164890287</v>
      </c>
      <c r="BF168" s="2">
        <f t="shared" si="214"/>
        <v>86.543651051242179</v>
      </c>
      <c r="BG168" s="2">
        <f t="shared" si="214"/>
        <v>86.228149755812893</v>
      </c>
      <c r="BH168" s="2">
        <f t="shared" si="214"/>
        <v>88.476843604458168</v>
      </c>
      <c r="BI168" s="2">
        <f t="shared" si="214"/>
        <v>86.479680743562668</v>
      </c>
      <c r="BJ168" s="2">
        <f t="shared" si="214"/>
        <v>85.671821790673576</v>
      </c>
      <c r="BK168" s="2">
        <f t="shared" si="214"/>
        <v>87.573921281210346</v>
      </c>
      <c r="BL168" s="2">
        <f t="shared" si="214"/>
        <v>89.69433569265324</v>
      </c>
      <c r="BM168" s="2">
        <f t="shared" si="214"/>
        <v>93.958801050292507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117.00795412757978</v>
      </c>
      <c r="DL168" s="2">
        <f t="shared" si="223"/>
        <v>122.74006762227818</v>
      </c>
      <c r="DM168" s="2">
        <f t="shared" si="223"/>
        <v>119.64073944997632</v>
      </c>
      <c r="DN168" s="2">
        <f t="shared" si="223"/>
        <v>119.5119126819127</v>
      </c>
      <c r="DO168" s="2">
        <f t="shared" si="223"/>
        <v>117.55324313382206</v>
      </c>
      <c r="DP168" s="2">
        <f t="shared" si="223"/>
        <v>121.70127074442865</v>
      </c>
      <c r="DQ168" s="2">
        <f t="shared" si="223"/>
        <v>118.905395666922</v>
      </c>
      <c r="DR168" s="2">
        <f t="shared" si="223"/>
        <v>124.90406885456885</v>
      </c>
      <c r="DS168" s="2">
        <f t="shared" si="223"/>
        <v>114.28509299719889</v>
      </c>
      <c r="DT168" s="2">
        <f t="shared" si="223"/>
        <v>111.92892467532471</v>
      </c>
      <c r="DU168" s="2">
        <f t="shared" si="223"/>
        <v>116.53338543417367</v>
      </c>
      <c r="DV168" s="2">
        <f t="shared" si="223"/>
        <v>126.09711176470589</v>
      </c>
      <c r="DW168" s="2">
        <f t="shared" si="223"/>
        <v>122.64880728291315</v>
      </c>
      <c r="DX168" s="2">
        <f t="shared" si="223"/>
        <v>123.22279768270943</v>
      </c>
      <c r="DY168" s="2">
        <f t="shared" si="223"/>
        <v>111.00878620689654</v>
      </c>
      <c r="EA168" s="2">
        <f t="shared" si="213"/>
        <v>87.776935439212252</v>
      </c>
      <c r="EB168" s="2">
        <f t="shared" si="213"/>
        <v>86.411425819213889</v>
      </c>
      <c r="EC168" s="2">
        <f t="shared" si="213"/>
        <v>85.727255431204753</v>
      </c>
      <c r="ED168" s="2">
        <f t="shared" si="213"/>
        <v>86.103920462208862</v>
      </c>
      <c r="EE168" s="2">
        <f t="shared" si="213"/>
        <v>87.544086876155234</v>
      </c>
      <c r="EF168" s="2">
        <f t="shared" si="213"/>
        <v>87.26423343882476</v>
      </c>
      <c r="EG168" s="2">
        <f t="shared" si="213"/>
        <v>84.985969533397594</v>
      </c>
      <c r="EH168" s="2">
        <f t="shared" si="213"/>
        <v>86.543382454511161</v>
      </c>
      <c r="EI168" s="2">
        <f t="shared" si="213"/>
        <v>86.105057554201679</v>
      </c>
      <c r="EJ168" s="2">
        <f t="shared" si="213"/>
        <v>88.747018234069387</v>
      </c>
      <c r="EK168" s="2">
        <f t="shared" si="212"/>
        <v>86.490364321159547</v>
      </c>
      <c r="EL168" s="2">
        <f t="shared" si="179"/>
        <v>85.074607092990803</v>
      </c>
      <c r="EM168" s="2">
        <f t="shared" si="179"/>
        <v>87.576683938887413</v>
      </c>
      <c r="EN168" s="2">
        <f t="shared" si="179"/>
        <v>89.788068070008052</v>
      </c>
      <c r="EO168" s="2">
        <f t="shared" si="179"/>
        <v>94.97623719034911</v>
      </c>
      <c r="EQ168" s="2">
        <f t="shared" si="224"/>
        <v>88.702315681837547</v>
      </c>
      <c r="ER168" s="2">
        <f t="shared" si="224"/>
        <v>87.537323979290946</v>
      </c>
      <c r="ES168" s="2">
        <f t="shared" si="224"/>
        <v>86.139783385237564</v>
      </c>
      <c r="ET168" s="2">
        <f t="shared" si="224"/>
        <v>85.611712567938412</v>
      </c>
      <c r="EU168" s="2">
        <f t="shared" si="224"/>
        <v>87.301932826457033</v>
      </c>
      <c r="EV168" s="2">
        <f t="shared" si="224"/>
        <v>87.365990527077656</v>
      </c>
      <c r="EW168" s="2">
        <f t="shared" si="224"/>
        <v>85.259012012773084</v>
      </c>
      <c r="EX168" s="2">
        <f t="shared" si="224"/>
        <v>86.537014156687633</v>
      </c>
      <c r="EY168" s="2">
        <f t="shared" si="224"/>
        <v>86.289578661729593</v>
      </c>
      <c r="EZ168" s="2">
        <f t="shared" si="224"/>
        <v>88.307085263641824</v>
      </c>
      <c r="FA168" s="2">
        <f t="shared" si="224"/>
        <v>86.467896649602125</v>
      </c>
      <c r="FB168" s="2">
        <f t="shared" si="224"/>
        <v>86.01754725580679</v>
      </c>
      <c r="FC168" s="2">
        <f t="shared" si="224"/>
        <v>87.56476797552267</v>
      </c>
      <c r="FD168" s="2">
        <f t="shared" si="224"/>
        <v>89.608124676471576</v>
      </c>
      <c r="FE168" s="2">
        <f t="shared" si="224"/>
        <v>92.951804705650829</v>
      </c>
      <c r="FG168" s="2">
        <f t="shared" si="225"/>
        <v>0.99989462449047606</v>
      </c>
      <c r="FH168" s="2">
        <f t="shared" si="225"/>
        <v>0.99989542400106113</v>
      </c>
      <c r="FI168" s="2">
        <f t="shared" si="225"/>
        <v>0.99989885454299587</v>
      </c>
      <c r="FJ168" s="2">
        <f t="shared" si="225"/>
        <v>0.9999008334249927</v>
      </c>
      <c r="FK168" s="2">
        <f t="shared" si="225"/>
        <v>0.99989346950202274</v>
      </c>
      <c r="FL168" s="2">
        <f t="shared" si="225"/>
        <v>0.99988500387231094</v>
      </c>
      <c r="FM168" s="2">
        <f t="shared" si="225"/>
        <v>0.99989279430063982</v>
      </c>
      <c r="FN168" s="2">
        <f t="shared" si="225"/>
        <v>0.99988476867153719</v>
      </c>
      <c r="FO168" s="2">
        <f t="shared" si="225"/>
        <v>0.99988406196854462</v>
      </c>
      <c r="FP168" s="2">
        <f t="shared" si="225"/>
        <v>0.99986956013731343</v>
      </c>
      <c r="FQ168" s="2">
        <f t="shared" si="225"/>
        <v>0.99987675700375955</v>
      </c>
      <c r="FR168" s="2">
        <f t="shared" si="225"/>
        <v>0.99988525687624008</v>
      </c>
      <c r="FS168" s="2">
        <f t="shared" si="225"/>
        <v>0.99987765207828572</v>
      </c>
      <c r="FT168" s="2">
        <f t="shared" si="225"/>
        <v>0.99986934741902023</v>
      </c>
      <c r="FU168" s="2">
        <f t="shared" si="225"/>
        <v>0.99986434802937274</v>
      </c>
      <c r="FW168" s="2">
        <f t="shared" si="216"/>
        <v>0.54003326240023564</v>
      </c>
      <c r="FX168" s="2">
        <f t="shared" si="216"/>
        <v>0.59611509039932442</v>
      </c>
      <c r="FY168" s="2">
        <f t="shared" si="216"/>
        <v>0.67558214400828587</v>
      </c>
      <c r="FZ168" s="2">
        <f t="shared" si="216"/>
        <v>0.59808400724883737</v>
      </c>
      <c r="GA168" s="2">
        <f t="shared" si="216"/>
        <v>0.57272220525732664</v>
      </c>
      <c r="GB168" s="2">
        <f t="shared" si="216"/>
        <v>0.58007962761341403</v>
      </c>
      <c r="GC168" s="2">
        <f t="shared" si="216"/>
        <v>0.61528255997530745</v>
      </c>
      <c r="GD168" s="2">
        <f t="shared" si="216"/>
        <v>0.65194126258873553</v>
      </c>
      <c r="GE168" s="2">
        <f t="shared" si="216"/>
        <v>0.64938404815007389</v>
      </c>
      <c r="GF168" s="2">
        <f t="shared" si="216"/>
        <v>0.62100022655428877</v>
      </c>
      <c r="GG168" s="2">
        <f t="shared" si="216"/>
        <v>0.64030531593774076</v>
      </c>
      <c r="GH168" s="2">
        <f t="shared" si="216"/>
        <v>0.62836187354967221</v>
      </c>
      <c r="GI168" s="2">
        <f t="shared" si="216"/>
        <v>0.59195038306295877</v>
      </c>
      <c r="GJ168" s="2">
        <f t="shared" si="216"/>
        <v>0.5451753973573048</v>
      </c>
      <c r="GK168" s="2">
        <f t="shared" si="216"/>
        <v>0.50365274941576543</v>
      </c>
      <c r="GM168" s="86">
        <f t="shared" si="217"/>
        <v>4.2634336481723059E-190</v>
      </c>
      <c r="GN168" s="86">
        <f t="shared" si="217"/>
        <v>4.1550629300179137E-196</v>
      </c>
      <c r="GO168" s="86">
        <f t="shared" si="217"/>
        <v>2.9540665204596371E-259</v>
      </c>
      <c r="GP168" s="86">
        <f t="shared" si="217"/>
        <v>1.6807088581244126E-278</v>
      </c>
      <c r="GQ168" s="86">
        <f t="shared" si="217"/>
        <v>1.8400126769622653E-271</v>
      </c>
      <c r="GR168" s="86">
        <f t="shared" si="217"/>
        <v>1.0493194371273464E-278</v>
      </c>
      <c r="GS168" s="86">
        <f t="shared" si="217"/>
        <v>7.8798655468407075E-255</v>
      </c>
      <c r="GT168" s="86">
        <f t="shared" si="217"/>
        <v>6.5585830913980205E-228</v>
      </c>
      <c r="GU168" s="86">
        <f t="shared" si="217"/>
        <v>1.5719802977585372E-222</v>
      </c>
      <c r="GV168" s="86">
        <f t="shared" si="217"/>
        <v>8.8818378372553319E-236</v>
      </c>
      <c r="GW168" s="86">
        <f t="shared" si="217"/>
        <v>2.4204201557953074E-285</v>
      </c>
      <c r="GX168" s="86">
        <f t="shared" si="217"/>
        <v>5.3782992608441526E-268</v>
      </c>
      <c r="GY168" s="86">
        <f t="shared" si="217"/>
        <v>3.0335371176150862E-200</v>
      </c>
      <c r="GZ168" s="86">
        <f t="shared" si="217"/>
        <v>6.6345339286843172E-211</v>
      </c>
      <c r="HA168" s="86">
        <f t="shared" si="217"/>
        <v>9.1751983917906665E-267</v>
      </c>
      <c r="HC168" s="86">
        <f t="shared" si="181"/>
        <v>6.4367755880260212E-176</v>
      </c>
      <c r="HD168" s="86">
        <f t="shared" si="181"/>
        <v>1.5219957631844387E-179</v>
      </c>
      <c r="HE168" s="86">
        <f t="shared" si="181"/>
        <v>2.3352698472542477E-236</v>
      </c>
      <c r="HF168" s="86">
        <f t="shared" si="180"/>
        <v>2.3939939737403955E-224</v>
      </c>
      <c r="HG168" s="86">
        <f t="shared" si="180"/>
        <v>3.9366239010565382E-203</v>
      </c>
      <c r="HH168" s="86">
        <f t="shared" si="180"/>
        <v>3.0264536351960484E-280</v>
      </c>
      <c r="HI168" s="86">
        <f t="shared" si="180"/>
        <v>1.749137357926286E-203</v>
      </c>
      <c r="HJ168" s="86">
        <f t="shared" si="180"/>
        <v>3.803586453573912E-194</v>
      </c>
      <c r="HK168" s="86">
        <f t="shared" si="180"/>
        <v>1.6806736671558807E-208</v>
      </c>
      <c r="HL168" s="86">
        <f t="shared" si="161"/>
        <v>1.2112929646694831E-216</v>
      </c>
      <c r="HM168" s="86">
        <f t="shared" si="161"/>
        <v>4.4527649741951376E-269</v>
      </c>
      <c r="HN168" s="86">
        <f t="shared" si="161"/>
        <v>1.8825754685131571E-181</v>
      </c>
      <c r="HO168" s="86">
        <f t="shared" si="161"/>
        <v>5.8434162654223382E-184</v>
      </c>
      <c r="HP168" s="86">
        <f t="shared" si="161"/>
        <v>3.2828387016791002E-154</v>
      </c>
      <c r="HQ168" s="86">
        <f t="shared" si="161"/>
        <v>4.2249849960696041E-180</v>
      </c>
      <c r="HS168" s="86">
        <f t="shared" si="218"/>
        <v>5.0577877669189051E-8</v>
      </c>
      <c r="HT168" s="86">
        <f t="shared" si="218"/>
        <v>2.1583953408574456E-11</v>
      </c>
      <c r="HU168" s="86">
        <f t="shared" si="218"/>
        <v>6.0930915245834648E-11</v>
      </c>
      <c r="HV168" s="86">
        <f t="shared" si="218"/>
        <v>1.7942745442753987E-11</v>
      </c>
      <c r="HW168" s="86">
        <f t="shared" si="218"/>
        <v>8.0175095834713469E-11</v>
      </c>
      <c r="HX168" s="86">
        <f t="shared" si="218"/>
        <v>2.343384143220242E-11</v>
      </c>
      <c r="HY168" s="86">
        <f t="shared" si="218"/>
        <v>9.1974031983454447E-12</v>
      </c>
      <c r="HZ168" s="86">
        <f t="shared" si="218"/>
        <v>5.4785369090898936E-13</v>
      </c>
      <c r="IA168" s="86">
        <f t="shared" si="218"/>
        <v>1.0038856278062282E-12</v>
      </c>
      <c r="IB168" s="86">
        <f t="shared" si="218"/>
        <v>2.1204192165629292E-13</v>
      </c>
      <c r="IC168" s="86">
        <f t="shared" si="218"/>
        <v>1.0703377004718996E-12</v>
      </c>
      <c r="ID168" s="86">
        <f t="shared" si="218"/>
        <v>2.9643240077744547E-13</v>
      </c>
      <c r="IE168" s="86">
        <f t="shared" si="218"/>
        <v>2.5011955062899357E-11</v>
      </c>
      <c r="IF168" s="86">
        <f t="shared" si="218"/>
        <v>1.0315827288259872E-17</v>
      </c>
      <c r="IG168" s="86">
        <f t="shared" si="218"/>
        <v>5.1576944041226403E-16</v>
      </c>
      <c r="II168" s="86">
        <f t="shared" si="219"/>
        <v>0.59384169397271702</v>
      </c>
      <c r="IJ168" s="86">
        <f t="shared" si="219"/>
        <v>0.53361837910184939</v>
      </c>
      <c r="IK168" s="86">
        <f t="shared" si="219"/>
        <v>0.27861129631901632</v>
      </c>
      <c r="IL168" s="86">
        <f t="shared" si="219"/>
        <v>0.51422070067038339</v>
      </c>
      <c r="IM168" s="86">
        <f t="shared" si="219"/>
        <v>0.577174001835286</v>
      </c>
      <c r="IN168" s="86">
        <f t="shared" si="219"/>
        <v>0.55706761429122997</v>
      </c>
      <c r="IO168" s="86">
        <f t="shared" si="219"/>
        <v>0.45290434412554087</v>
      </c>
      <c r="IP168" s="86">
        <f t="shared" si="219"/>
        <v>0.31856077842903086</v>
      </c>
      <c r="IQ168" s="86">
        <f t="shared" si="219"/>
        <v>0.33489492259754755</v>
      </c>
      <c r="IR168" s="86">
        <f t="shared" si="219"/>
        <v>0.40949700076773504</v>
      </c>
      <c r="IS168" s="86">
        <f t="shared" si="219"/>
        <v>0.36259747858549468</v>
      </c>
      <c r="IT168" s="86">
        <f t="shared" si="219"/>
        <v>0.39356789438571094</v>
      </c>
      <c r="IU168" s="86">
        <f t="shared" si="219"/>
        <v>0.52891256229980033</v>
      </c>
      <c r="IV168" s="86">
        <f t="shared" si="219"/>
        <v>0.52329982432305211</v>
      </c>
      <c r="IW168" s="86">
        <f t="shared" si="219"/>
        <v>0.49617085108445724</v>
      </c>
      <c r="IY168" s="86">
        <f t="shared" si="220"/>
        <v>0.59384174455059469</v>
      </c>
      <c r="IZ168" s="86">
        <f t="shared" si="220"/>
        <v>0.53361837912343335</v>
      </c>
      <c r="JA168" s="86">
        <f t="shared" si="220"/>
        <v>0.27861129637994725</v>
      </c>
      <c r="JB168" s="86">
        <f t="shared" si="220"/>
        <v>0.51422070068832615</v>
      </c>
      <c r="JC168" s="86">
        <f t="shared" si="220"/>
        <v>0.57717400191546109</v>
      </c>
      <c r="JD168" s="86">
        <f t="shared" si="220"/>
        <v>0.55706761431466378</v>
      </c>
      <c r="JE168" s="86">
        <f t="shared" si="220"/>
        <v>0.45290434413473829</v>
      </c>
      <c r="JF168" s="86">
        <f t="shared" si="220"/>
        <v>0.31856077842957869</v>
      </c>
      <c r="JG168" s="86">
        <f t="shared" si="220"/>
        <v>0.33489492259855141</v>
      </c>
      <c r="JH168" s="86">
        <f t="shared" si="220"/>
        <v>0.40949700076794709</v>
      </c>
      <c r="JI168" s="86">
        <f t="shared" si="220"/>
        <v>0.36259747858656499</v>
      </c>
      <c r="JJ168" s="86">
        <f t="shared" si="220"/>
        <v>0.39356789438600737</v>
      </c>
      <c r="JK168" s="86">
        <f t="shared" si="220"/>
        <v>0.52891256232481232</v>
      </c>
      <c r="JL168" s="86">
        <f t="shared" si="220"/>
        <v>0.52329982432305211</v>
      </c>
      <c r="JM168" s="86">
        <f t="shared" si="220"/>
        <v>0.49617085108445774</v>
      </c>
    </row>
    <row r="169" spans="2:273" x14ac:dyDescent="0.25">
      <c r="B169" s="2">
        <v>142</v>
      </c>
      <c r="C169" s="37">
        <v>87.638999999999996</v>
      </c>
      <c r="D169" s="37">
        <v>89.688999999999993</v>
      </c>
      <c r="E169" s="37">
        <v>84.656000000000006</v>
      </c>
      <c r="F169" s="37">
        <v>86.474999999999994</v>
      </c>
      <c r="G169" s="37">
        <v>86.262</v>
      </c>
      <c r="H169" s="37">
        <v>88.917000000000002</v>
      </c>
      <c r="I169" s="37">
        <v>84.8</v>
      </c>
      <c r="J169" s="37">
        <v>86.119</v>
      </c>
      <c r="K169" s="37">
        <v>87</v>
      </c>
      <c r="L169" s="37">
        <v>88.525000000000006</v>
      </c>
      <c r="M169" s="37">
        <v>85.066999999999993</v>
      </c>
      <c r="N169" s="37">
        <v>85.912000000000006</v>
      </c>
      <c r="O169" s="37">
        <v>86.447999999999993</v>
      </c>
      <c r="P169" s="37">
        <v>103.508</v>
      </c>
      <c r="Q169" s="37">
        <v>128.21700000000001</v>
      </c>
      <c r="S169" s="4">
        <f t="shared" si="221"/>
        <v>88.375323050680834</v>
      </c>
      <c r="T169" s="4">
        <f t="shared" si="221"/>
        <v>87.179317263920709</v>
      </c>
      <c r="U169" s="4">
        <f t="shared" si="221"/>
        <v>85.88052683000457</v>
      </c>
      <c r="V169" s="4">
        <f t="shared" si="221"/>
        <v>86.03910305754745</v>
      </c>
      <c r="W169" s="4">
        <f t="shared" si="221"/>
        <v>88.385392555840397</v>
      </c>
      <c r="X169" s="4">
        <f t="shared" si="221"/>
        <v>88.248949138371657</v>
      </c>
      <c r="Y169" s="4">
        <f t="shared" si="221"/>
        <v>85.292833395395647</v>
      </c>
      <c r="Z169" s="4">
        <f t="shared" si="221"/>
        <v>86.417620463699009</v>
      </c>
      <c r="AA169" s="4">
        <f t="shared" si="221"/>
        <v>86.147817138068788</v>
      </c>
      <c r="AB169" s="4">
        <f t="shared" si="221"/>
        <v>88.483813152087848</v>
      </c>
      <c r="AC169" s="4">
        <f t="shared" si="221"/>
        <v>86.407580410533313</v>
      </c>
      <c r="AD169" s="4">
        <f t="shared" si="221"/>
        <v>85.687042604470776</v>
      </c>
      <c r="AE169" s="4">
        <f t="shared" si="221"/>
        <v>88.69141337870947</v>
      </c>
      <c r="AF169" s="4">
        <f t="shared" si="221"/>
        <v>101.42721373195319</v>
      </c>
      <c r="AG169" s="4">
        <f t="shared" si="221"/>
        <v>125.73972318939424</v>
      </c>
      <c r="AI169" s="4">
        <f t="shared" si="222"/>
        <v>-0.73632305068083781</v>
      </c>
      <c r="AJ169" s="4">
        <f t="shared" si="222"/>
        <v>2.5096827360792844</v>
      </c>
      <c r="AK169" s="4">
        <f t="shared" si="222"/>
        <v>-1.2245268300045637</v>
      </c>
      <c r="AL169" s="4">
        <f t="shared" si="222"/>
        <v>0.43589694245254407</v>
      </c>
      <c r="AM169" s="4">
        <f t="shared" si="222"/>
        <v>-2.1233925558403968</v>
      </c>
      <c r="AN169" s="4">
        <f t="shared" si="222"/>
        <v>0.66805086162834471</v>
      </c>
      <c r="AO169" s="4">
        <f t="shared" si="222"/>
        <v>-0.49283339539564963</v>
      </c>
      <c r="AP169" s="4">
        <f t="shared" si="222"/>
        <v>-0.29862046369900952</v>
      </c>
      <c r="AQ169" s="4">
        <f t="shared" si="222"/>
        <v>0.85218286193121173</v>
      </c>
      <c r="AR169" s="4">
        <f t="shared" si="222"/>
        <v>4.1186847912157987E-2</v>
      </c>
      <c r="AS169" s="4">
        <f t="shared" si="222"/>
        <v>-1.3405804105333203</v>
      </c>
      <c r="AT169" s="4">
        <f t="shared" si="222"/>
        <v>0.22495739552923055</v>
      </c>
      <c r="AU169" s="4">
        <f t="shared" si="222"/>
        <v>-2.2434133787094765</v>
      </c>
      <c r="AV169" s="4">
        <f t="shared" si="222"/>
        <v>2.0807862680468077</v>
      </c>
      <c r="AW169" s="4">
        <f t="shared" si="222"/>
        <v>2.4772768106057725</v>
      </c>
      <c r="AY169" s="2">
        <f t="shared" si="214"/>
        <v>88.122591869307143</v>
      </c>
      <c r="AZ169" s="2">
        <f t="shared" si="214"/>
        <v>86.917496167033079</v>
      </c>
      <c r="BA169" s="2">
        <f t="shared" si="214"/>
        <v>85.877994825768738</v>
      </c>
      <c r="BB169" s="2">
        <f t="shared" si="214"/>
        <v>85.658713443950063</v>
      </c>
      <c r="BC169" s="2">
        <f t="shared" si="214"/>
        <v>87.232765399497637</v>
      </c>
      <c r="BD169" s="2">
        <f t="shared" si="214"/>
        <v>87.15420931833394</v>
      </c>
      <c r="BE169" s="2">
        <f t="shared" si="214"/>
        <v>84.976059829595897</v>
      </c>
      <c r="BF169" s="2">
        <f t="shared" si="214"/>
        <v>86.389284867755748</v>
      </c>
      <c r="BG169" s="2">
        <f t="shared" si="214"/>
        <v>86.103915304190807</v>
      </c>
      <c r="BH169" s="2">
        <f t="shared" si="214"/>
        <v>88.319272835611983</v>
      </c>
      <c r="BI169" s="2">
        <f t="shared" si="214"/>
        <v>86.303596839465598</v>
      </c>
      <c r="BJ169" s="2">
        <f t="shared" si="214"/>
        <v>85.522491744010324</v>
      </c>
      <c r="BK169" s="2">
        <f t="shared" si="214"/>
        <v>87.42814654000901</v>
      </c>
      <c r="BL169" s="2">
        <f t="shared" si="214"/>
        <v>89.562512689407129</v>
      </c>
      <c r="BM169" s="2">
        <f t="shared" si="214"/>
        <v>93.817951779549688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117.05875478424019</v>
      </c>
      <c r="DL169" s="2">
        <f t="shared" si="223"/>
        <v>122.85545114345118</v>
      </c>
      <c r="DM169" s="2">
        <f t="shared" si="223"/>
        <v>119.76253058321483</v>
      </c>
      <c r="DN169" s="2">
        <f t="shared" si="223"/>
        <v>119.61897647445018</v>
      </c>
      <c r="DO169" s="2">
        <f t="shared" si="223"/>
        <v>117.62505908742749</v>
      </c>
      <c r="DP169" s="2">
        <f t="shared" si="223"/>
        <v>121.80591275486013</v>
      </c>
      <c r="DQ169" s="2">
        <f t="shared" si="223"/>
        <v>119.00668836853049</v>
      </c>
      <c r="DR169" s="2">
        <f t="shared" si="223"/>
        <v>125.0630250965251</v>
      </c>
      <c r="DS169" s="2">
        <f t="shared" si="223"/>
        <v>114.36761596638657</v>
      </c>
      <c r="DT169" s="2">
        <f t="shared" si="223"/>
        <v>111.98769411764708</v>
      </c>
      <c r="DU169" s="2">
        <f t="shared" si="223"/>
        <v>116.61891092436974</v>
      </c>
      <c r="DV169" s="2">
        <f t="shared" si="223"/>
        <v>126.26140112044818</v>
      </c>
      <c r="DW169" s="2">
        <f t="shared" si="223"/>
        <v>122.77570168067226</v>
      </c>
      <c r="DX169" s="2">
        <f t="shared" si="223"/>
        <v>123.3639942067736</v>
      </c>
      <c r="DY169" s="2">
        <f t="shared" si="223"/>
        <v>111.04351674876847</v>
      </c>
      <c r="EA169" s="2">
        <f t="shared" si="213"/>
        <v>87.586641464365798</v>
      </c>
      <c r="EB169" s="2">
        <f t="shared" si="213"/>
        <v>86.201355293712894</v>
      </c>
      <c r="EC169" s="2">
        <f t="shared" si="213"/>
        <v>85.581800197498382</v>
      </c>
      <c r="ED169" s="2">
        <f t="shared" si="213"/>
        <v>85.96781924703015</v>
      </c>
      <c r="EE169" s="2">
        <f t="shared" si="213"/>
        <v>87.377359211336994</v>
      </c>
      <c r="EF169" s="2">
        <f t="shared" si="213"/>
        <v>87.087846422082876</v>
      </c>
      <c r="EG169" s="2">
        <f t="shared" si="213"/>
        <v>84.794797186819466</v>
      </c>
      <c r="EH169" s="2">
        <f t="shared" si="213"/>
        <v>86.38963302040105</v>
      </c>
      <c r="EI169" s="2">
        <f t="shared" si="213"/>
        <v>85.974494596848288</v>
      </c>
      <c r="EJ169" s="2">
        <f t="shared" si="213"/>
        <v>88.605625530043113</v>
      </c>
      <c r="EK169" s="2">
        <f t="shared" si="212"/>
        <v>86.315394737781588</v>
      </c>
      <c r="EL169" s="2">
        <f t="shared" si="179"/>
        <v>84.891463594899022</v>
      </c>
      <c r="EM169" s="2">
        <f t="shared" si="179"/>
        <v>87.431680625201594</v>
      </c>
      <c r="EN169" s="2">
        <f t="shared" si="179"/>
        <v>89.66306637049405</v>
      </c>
      <c r="EO169" s="2">
        <f t="shared" si="179"/>
        <v>94.904031769443421</v>
      </c>
      <c r="EQ169" s="2">
        <f t="shared" si="224"/>
        <v>88.533882383851392</v>
      </c>
      <c r="ER169" s="2">
        <f t="shared" si="224"/>
        <v>87.354353047759815</v>
      </c>
      <c r="ES169" s="2">
        <f t="shared" si="224"/>
        <v>86.003179935158542</v>
      </c>
      <c r="ET169" s="2">
        <f t="shared" si="224"/>
        <v>85.464360962260258</v>
      </c>
      <c r="EU169" s="2">
        <f t="shared" si="224"/>
        <v>87.129444944842191</v>
      </c>
      <c r="EV169" s="2">
        <f t="shared" si="224"/>
        <v>87.191977365037459</v>
      </c>
      <c r="EW169" s="2">
        <f t="shared" si="224"/>
        <v>85.074172791322425</v>
      </c>
      <c r="EX169" s="2">
        <f t="shared" si="224"/>
        <v>86.383072102699401</v>
      </c>
      <c r="EY169" s="2">
        <f t="shared" si="224"/>
        <v>86.163163258823616</v>
      </c>
      <c r="EZ169" s="2">
        <f t="shared" si="224"/>
        <v>88.155557573292782</v>
      </c>
      <c r="FA169" s="2">
        <f t="shared" si="224"/>
        <v>86.292401295892688</v>
      </c>
      <c r="FB169" s="2">
        <f t="shared" si="224"/>
        <v>85.85620343636414</v>
      </c>
      <c r="FC169" s="2">
        <f t="shared" si="224"/>
        <v>87.419501529831692</v>
      </c>
      <c r="FD169" s="2">
        <f t="shared" si="224"/>
        <v>89.478933731870512</v>
      </c>
      <c r="FE169" s="2">
        <f t="shared" si="224"/>
        <v>92.838011162996978</v>
      </c>
      <c r="FG169" s="2">
        <f t="shared" si="225"/>
        <v>0.99990389550203995</v>
      </c>
      <c r="FH169" s="2">
        <f t="shared" si="225"/>
        <v>0.99990462467783003</v>
      </c>
      <c r="FI169" s="2">
        <f t="shared" si="225"/>
        <v>0.99990775342589344</v>
      </c>
      <c r="FJ169" s="2">
        <f t="shared" si="225"/>
        <v>0.9999095582195342</v>
      </c>
      <c r="FK169" s="2">
        <f t="shared" si="225"/>
        <v>0.99990284212041047</v>
      </c>
      <c r="FL169" s="2">
        <f t="shared" si="225"/>
        <v>0.99989512122385682</v>
      </c>
      <c r="FM169" s="2">
        <f t="shared" si="225"/>
        <v>0.99990222631784953</v>
      </c>
      <c r="FN169" s="2">
        <f t="shared" si="225"/>
        <v>0.99989490671385639</v>
      </c>
      <c r="FO169" s="2">
        <f t="shared" si="225"/>
        <v>0.99989426217995692</v>
      </c>
      <c r="FP169" s="2">
        <f t="shared" si="225"/>
        <v>0.99988103606596168</v>
      </c>
      <c r="FQ169" s="2">
        <f t="shared" si="225"/>
        <v>0.99988759983268116</v>
      </c>
      <c r="FR169" s="2">
        <f t="shared" si="225"/>
        <v>0.999895351970847</v>
      </c>
      <c r="FS169" s="2">
        <f t="shared" si="225"/>
        <v>0.99988841616799151</v>
      </c>
      <c r="FT169" s="2">
        <f t="shared" si="225"/>
        <v>0.99988084206011563</v>
      </c>
      <c r="FU169" s="2">
        <f t="shared" si="225"/>
        <v>0.99987628245572735</v>
      </c>
      <c r="FW169" s="2">
        <f t="shared" si="216"/>
        <v>0.56281141504784904</v>
      </c>
      <c r="FX169" s="2">
        <f t="shared" si="216"/>
        <v>0.61808010867179608</v>
      </c>
      <c r="FY169" s="2">
        <f t="shared" si="216"/>
        <v>0.69543346962771024</v>
      </c>
      <c r="FZ169" s="2">
        <f t="shared" si="216"/>
        <v>0.62001020362022141</v>
      </c>
      <c r="GA169" s="2">
        <f t="shared" si="216"/>
        <v>0.59509529769182601</v>
      </c>
      <c r="GB169" s="2">
        <f t="shared" si="216"/>
        <v>0.60233496561511279</v>
      </c>
      <c r="GC169" s="2">
        <f t="shared" si="216"/>
        <v>0.63684021559006521</v>
      </c>
      <c r="GD169" s="2">
        <f t="shared" si="216"/>
        <v>0.67253800543769171</v>
      </c>
      <c r="GE169" s="2">
        <f t="shared" si="216"/>
        <v>0.67005553153929942</v>
      </c>
      <c r="GF169" s="2">
        <f t="shared" si="216"/>
        <v>0.64242368948887441</v>
      </c>
      <c r="GG169" s="2">
        <f t="shared" si="216"/>
        <v>0.66123282800245131</v>
      </c>
      <c r="GH169" s="2">
        <f t="shared" si="216"/>
        <v>0.64960400695313314</v>
      </c>
      <c r="GI169" s="2">
        <f t="shared" si="216"/>
        <v>0.61399523309569259</v>
      </c>
      <c r="GJ169" s="2">
        <f t="shared" si="216"/>
        <v>0.56790265431369713</v>
      </c>
      <c r="GK169" s="2">
        <f t="shared" si="216"/>
        <v>0.52665337603417939</v>
      </c>
      <c r="GM169" s="86">
        <f t="shared" si="217"/>
        <v>8.6759896558120089E-195</v>
      </c>
      <c r="GN169" s="86">
        <f t="shared" si="217"/>
        <v>6.9089842679493102E-201</v>
      </c>
      <c r="GO169" s="86">
        <f t="shared" si="217"/>
        <v>1.6392563636213909E-265</v>
      </c>
      <c r="GP169" s="86">
        <f t="shared" si="217"/>
        <v>3.0049109161769946E-285</v>
      </c>
      <c r="GQ169" s="86">
        <f t="shared" si="217"/>
        <v>4.5124285735855195E-278</v>
      </c>
      <c r="GR169" s="86">
        <f t="shared" si="217"/>
        <v>1.5272430710633578E-285</v>
      </c>
      <c r="GS169" s="86">
        <f t="shared" si="217"/>
        <v>4.6793530462321621E-261</v>
      </c>
      <c r="GT169" s="86">
        <f t="shared" si="217"/>
        <v>1.8447551429697134E-233</v>
      </c>
      <c r="GU169" s="86">
        <f t="shared" si="217"/>
        <v>6.3693091819534522E-228</v>
      </c>
      <c r="GV169" s="86">
        <f t="shared" si="217"/>
        <v>1.5199572083624829E-241</v>
      </c>
      <c r="GW169" s="86">
        <f t="shared" si="217"/>
        <v>2.5012062168640738E-292</v>
      </c>
      <c r="GX169" s="86">
        <f t="shared" si="217"/>
        <v>1.6732896172137552E-274</v>
      </c>
      <c r="GY169" s="86">
        <f t="shared" si="217"/>
        <v>4.0361408265005916E-205</v>
      </c>
      <c r="GZ169" s="86">
        <f t="shared" si="217"/>
        <v>4.9942484817045809E-216</v>
      </c>
      <c r="HA169" s="86">
        <f t="shared" si="217"/>
        <v>3.5491749220881143E-273</v>
      </c>
      <c r="HC169" s="86">
        <f t="shared" si="181"/>
        <v>8.4841409320517203E-182</v>
      </c>
      <c r="HD169" s="86">
        <f t="shared" si="181"/>
        <v>2.1316264136333028E-185</v>
      </c>
      <c r="HE169" s="86">
        <f t="shared" si="181"/>
        <v>6.0022335028184012E-244</v>
      </c>
      <c r="HF169" s="86">
        <f t="shared" si="180"/>
        <v>1.4506994463536087E-231</v>
      </c>
      <c r="HG169" s="86">
        <f t="shared" si="180"/>
        <v>1.0120038587994163E-209</v>
      </c>
      <c r="HH169" s="86">
        <f t="shared" si="180"/>
        <v>2.1219475356991201E-289</v>
      </c>
      <c r="HI169" s="86">
        <f t="shared" si="180"/>
        <v>4.9769368520673801E-210</v>
      </c>
      <c r="HJ169" s="86">
        <f t="shared" si="180"/>
        <v>2.2886696853419791E-200</v>
      </c>
      <c r="HK169" s="86">
        <f t="shared" si="180"/>
        <v>3.7529243035586049E-215</v>
      </c>
      <c r="HL169" s="86">
        <f t="shared" si="161"/>
        <v>1.2598942295432112E-223</v>
      </c>
      <c r="HM169" s="86">
        <f t="shared" si="161"/>
        <v>9.4826663829363454E-278</v>
      </c>
      <c r="HN169" s="86">
        <f t="shared" si="161"/>
        <v>3.1814927612359545E-187</v>
      </c>
      <c r="HO169" s="86">
        <f t="shared" si="161"/>
        <v>6.5224036557711719E-190</v>
      </c>
      <c r="HP169" s="86">
        <f t="shared" si="161"/>
        <v>3.4302310643245723E-159</v>
      </c>
      <c r="HQ169" s="86">
        <f t="shared" si="161"/>
        <v>7.7142449432321693E-186</v>
      </c>
      <c r="HS169" s="86">
        <f t="shared" si="218"/>
        <v>1.6830418098601964E-8</v>
      </c>
      <c r="HT169" s="86">
        <f t="shared" si="218"/>
        <v>4.9371932983888709E-12</v>
      </c>
      <c r="HU169" s="86">
        <f t="shared" si="218"/>
        <v>1.4092821101678671E-11</v>
      </c>
      <c r="HV169" s="86">
        <f t="shared" si="218"/>
        <v>3.7699816102220308E-12</v>
      </c>
      <c r="HW169" s="86">
        <f t="shared" si="218"/>
        <v>1.7561742872928375E-11</v>
      </c>
      <c r="HX169" s="86">
        <f t="shared" si="218"/>
        <v>4.7401598852527686E-12</v>
      </c>
      <c r="HY169" s="86">
        <f t="shared" si="218"/>
        <v>1.843052631833523E-12</v>
      </c>
      <c r="HZ169" s="86">
        <f t="shared" si="218"/>
        <v>9.7375446290687428E-14</v>
      </c>
      <c r="IA169" s="86">
        <f t="shared" si="218"/>
        <v>1.8711952399848319E-13</v>
      </c>
      <c r="IB169" s="86">
        <f t="shared" si="218"/>
        <v>3.4103417993578828E-14</v>
      </c>
      <c r="IC169" s="86">
        <f t="shared" si="218"/>
        <v>1.9766812056464522E-13</v>
      </c>
      <c r="ID169" s="86">
        <f t="shared" si="218"/>
        <v>5.0405524156555216E-14</v>
      </c>
      <c r="IE169" s="86">
        <f t="shared" si="218"/>
        <v>5.2076369662972563E-12</v>
      </c>
      <c r="IF169" s="86">
        <f t="shared" si="218"/>
        <v>6.6727953593876748E-19</v>
      </c>
      <c r="IG169" s="86">
        <f t="shared" si="218"/>
        <v>4.096303933812032E-17</v>
      </c>
      <c r="II169" s="86">
        <f t="shared" si="219"/>
        <v>0.6004584009141879</v>
      </c>
      <c r="IJ169" s="86">
        <f t="shared" si="219"/>
        <v>0.46871630275368559</v>
      </c>
      <c r="IK169" s="86">
        <f t="shared" si="219"/>
        <v>0.22306154295229694</v>
      </c>
      <c r="IL169" s="86">
        <f t="shared" si="219"/>
        <v>0.44301737449532275</v>
      </c>
      <c r="IM169" s="86">
        <f t="shared" si="219"/>
        <v>0.52185921762199494</v>
      </c>
      <c r="IN169" s="86">
        <f t="shared" si="219"/>
        <v>0.49188418536867135</v>
      </c>
      <c r="IO169" s="86">
        <f t="shared" si="219"/>
        <v>0.37825013867088253</v>
      </c>
      <c r="IP169" s="86">
        <f t="shared" si="219"/>
        <v>0.25367118542237505</v>
      </c>
      <c r="IQ169" s="86">
        <f t="shared" si="219"/>
        <v>0.26900030243484174</v>
      </c>
      <c r="IR169" s="86">
        <f t="shared" si="219"/>
        <v>0.33258218420009694</v>
      </c>
      <c r="IS169" s="86">
        <f t="shared" si="219"/>
        <v>0.293218586783903</v>
      </c>
      <c r="IT169" s="86">
        <f t="shared" si="219"/>
        <v>0.31965744208458013</v>
      </c>
      <c r="IU169" s="86">
        <f t="shared" si="219"/>
        <v>0.45868056639947519</v>
      </c>
      <c r="IV169" s="86">
        <f t="shared" si="219"/>
        <v>0.49022281636299975</v>
      </c>
      <c r="IW169" s="86">
        <f t="shared" si="219"/>
        <v>0.45398218118669598</v>
      </c>
      <c r="IY169" s="86">
        <f t="shared" si="220"/>
        <v>0.60045841774460595</v>
      </c>
      <c r="IZ169" s="86">
        <f t="shared" si="220"/>
        <v>0.4687163027586228</v>
      </c>
      <c r="JA169" s="86">
        <f t="shared" si="220"/>
        <v>0.22306154296638975</v>
      </c>
      <c r="JB169" s="86">
        <f t="shared" si="220"/>
        <v>0.44301737449909273</v>
      </c>
      <c r="JC169" s="86">
        <f t="shared" si="220"/>
        <v>0.52185921763955667</v>
      </c>
      <c r="JD169" s="86">
        <f t="shared" si="220"/>
        <v>0.4918841853734115</v>
      </c>
      <c r="JE169" s="86">
        <f t="shared" si="220"/>
        <v>0.37825013867272556</v>
      </c>
      <c r="JF169" s="86">
        <f t="shared" si="220"/>
        <v>0.25367118542247241</v>
      </c>
      <c r="JG169" s="86">
        <f t="shared" si="220"/>
        <v>0.26900030243502887</v>
      </c>
      <c r="JH169" s="86">
        <f t="shared" si="220"/>
        <v>0.33258218420013103</v>
      </c>
      <c r="JI169" s="86">
        <f t="shared" si="220"/>
        <v>0.29321858678410068</v>
      </c>
      <c r="JJ169" s="86">
        <f t="shared" si="220"/>
        <v>0.31965744208463054</v>
      </c>
      <c r="JK169" s="86">
        <f t="shared" si="220"/>
        <v>0.4586805664046828</v>
      </c>
      <c r="JL169" s="86">
        <f t="shared" si="220"/>
        <v>0.49022281636299975</v>
      </c>
      <c r="JM169" s="86">
        <f t="shared" si="220"/>
        <v>0.45398218118669603</v>
      </c>
    </row>
    <row r="170" spans="2:273" x14ac:dyDescent="0.25">
      <c r="B170" s="2">
        <v>143</v>
      </c>
      <c r="C170" s="37">
        <v>89.492000000000004</v>
      </c>
      <c r="D170" s="37">
        <v>88.59</v>
      </c>
      <c r="E170" s="37">
        <v>84.59</v>
      </c>
      <c r="F170" s="37">
        <v>84.164000000000001</v>
      </c>
      <c r="G170" s="37">
        <v>86.18</v>
      </c>
      <c r="H170" s="37">
        <v>86.933000000000007</v>
      </c>
      <c r="I170" s="37">
        <v>84.5</v>
      </c>
      <c r="J170" s="37">
        <v>85.406999999999996</v>
      </c>
      <c r="K170" s="37">
        <v>87.2</v>
      </c>
      <c r="L170" s="37">
        <v>90.406999999999996</v>
      </c>
      <c r="M170" s="37">
        <v>86.033000000000001</v>
      </c>
      <c r="N170" s="37">
        <v>85.807000000000002</v>
      </c>
      <c r="O170" s="37">
        <v>87.844999999999999</v>
      </c>
      <c r="P170" s="37">
        <v>96.168999999999997</v>
      </c>
      <c r="Q170" s="37">
        <v>118.06699999999999</v>
      </c>
      <c r="S170" s="4">
        <f t="shared" si="221"/>
        <v>88.124495437281723</v>
      </c>
      <c r="T170" s="4">
        <f t="shared" si="221"/>
        <v>86.854806223493881</v>
      </c>
      <c r="U170" s="4">
        <f t="shared" si="221"/>
        <v>85.747256970642184</v>
      </c>
      <c r="V170" s="4">
        <f t="shared" si="221"/>
        <v>85.642172983229003</v>
      </c>
      <c r="W170" s="4">
        <f t="shared" si="221"/>
        <v>87.551918172144724</v>
      </c>
      <c r="X170" s="4">
        <f t="shared" si="221"/>
        <v>87.409360576963607</v>
      </c>
      <c r="Y170" s="4">
        <f t="shared" si="221"/>
        <v>84.8926322833059</v>
      </c>
      <c r="Z170" s="4">
        <f t="shared" si="221"/>
        <v>86.241239329263692</v>
      </c>
      <c r="AA170" s="4">
        <f t="shared" si="221"/>
        <v>85.990187337403157</v>
      </c>
      <c r="AB170" s="4">
        <f t="shared" si="221"/>
        <v>88.2038926741496</v>
      </c>
      <c r="AC170" s="4">
        <f t="shared" si="221"/>
        <v>86.153587285944781</v>
      </c>
      <c r="AD170" s="4">
        <f t="shared" si="221"/>
        <v>85.416063846917311</v>
      </c>
      <c r="AE170" s="4">
        <f t="shared" si="221"/>
        <v>87.749356775978711</v>
      </c>
      <c r="AF170" s="4">
        <f t="shared" si="221"/>
        <v>96.869599789725044</v>
      </c>
      <c r="AG170" s="4">
        <f t="shared" si="221"/>
        <v>116.15942318741634</v>
      </c>
      <c r="AI170" s="4">
        <f t="shared" si="222"/>
        <v>1.3675045627182811</v>
      </c>
      <c r="AJ170" s="4">
        <f t="shared" si="222"/>
        <v>1.7351937765061223</v>
      </c>
      <c r="AK170" s="4">
        <f t="shared" si="222"/>
        <v>-1.1572569706421802</v>
      </c>
      <c r="AL170" s="4">
        <f t="shared" si="222"/>
        <v>-1.4781729832290011</v>
      </c>
      <c r="AM170" s="4">
        <f t="shared" si="222"/>
        <v>-1.3719181721447171</v>
      </c>
      <c r="AN170" s="4">
        <f t="shared" si="222"/>
        <v>-0.47636057696360012</v>
      </c>
      <c r="AO170" s="4">
        <f t="shared" si="222"/>
        <v>-0.39263228330590039</v>
      </c>
      <c r="AP170" s="4">
        <f t="shared" si="222"/>
        <v>-0.83423932926369559</v>
      </c>
      <c r="AQ170" s="4">
        <f t="shared" si="222"/>
        <v>1.2098126625968462</v>
      </c>
      <c r="AR170" s="4">
        <f t="shared" si="222"/>
        <v>2.2031073258503966</v>
      </c>
      <c r="AS170" s="4">
        <f t="shared" si="222"/>
        <v>-0.12058728594477941</v>
      </c>
      <c r="AT170" s="4">
        <f t="shared" si="222"/>
        <v>0.39093615308269136</v>
      </c>
      <c r="AU170" s="4">
        <f t="shared" si="222"/>
        <v>9.5643224021287665E-2</v>
      </c>
      <c r="AV170" s="4">
        <f t="shared" si="222"/>
        <v>-0.70059978972504666</v>
      </c>
      <c r="AW170" s="4">
        <f t="shared" si="222"/>
        <v>1.9075768125836561</v>
      </c>
      <c r="AY170" s="2">
        <f t="shared" si="214"/>
        <v>87.96619385069431</v>
      </c>
      <c r="AZ170" s="2">
        <f t="shared" si="214"/>
        <v>86.749259603151415</v>
      </c>
      <c r="BA170" s="2">
        <f t="shared" si="214"/>
        <v>85.746679337554255</v>
      </c>
      <c r="BB170" s="2">
        <f t="shared" si="214"/>
        <v>85.504350142900691</v>
      </c>
      <c r="BC170" s="2">
        <f t="shared" si="214"/>
        <v>87.056795437903588</v>
      </c>
      <c r="BD170" s="2">
        <f t="shared" si="214"/>
        <v>86.981284750070131</v>
      </c>
      <c r="BE170" s="2">
        <f t="shared" si="214"/>
        <v>84.794658446971184</v>
      </c>
      <c r="BF170" s="2">
        <f t="shared" si="214"/>
        <v>86.234943528040077</v>
      </c>
      <c r="BG170" s="2">
        <f t="shared" si="214"/>
        <v>85.979750801127892</v>
      </c>
      <c r="BH170" s="2">
        <f t="shared" si="214"/>
        <v>88.161542158135418</v>
      </c>
      <c r="BI170" s="2">
        <f t="shared" si="214"/>
        <v>86.1275288280589</v>
      </c>
      <c r="BJ170" s="2">
        <f t="shared" si="214"/>
        <v>85.37354860802327</v>
      </c>
      <c r="BK170" s="2">
        <f t="shared" si="214"/>
        <v>87.282393765242546</v>
      </c>
      <c r="BL170" s="2">
        <f t="shared" si="214"/>
        <v>89.430580658232543</v>
      </c>
      <c r="BM170" s="2">
        <f t="shared" si="214"/>
        <v>93.675441162663247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117.10955544090061</v>
      </c>
      <c r="DL170" s="2">
        <f t="shared" si="223"/>
        <v>122.97083466462416</v>
      </c>
      <c r="DM170" s="2">
        <f t="shared" si="223"/>
        <v>119.88432171645333</v>
      </c>
      <c r="DN170" s="2">
        <f t="shared" si="223"/>
        <v>119.72604026698765</v>
      </c>
      <c r="DO170" s="2">
        <f t="shared" si="223"/>
        <v>117.69687504103292</v>
      </c>
      <c r="DP170" s="2">
        <f t="shared" si="223"/>
        <v>121.91055476529162</v>
      </c>
      <c r="DQ170" s="2">
        <f t="shared" si="223"/>
        <v>119.10798107013898</v>
      </c>
      <c r="DR170" s="2">
        <f t="shared" si="223"/>
        <v>125.22198133848133</v>
      </c>
      <c r="DS170" s="2">
        <f t="shared" si="223"/>
        <v>114.45013893557423</v>
      </c>
      <c r="DT170" s="2">
        <f t="shared" si="223"/>
        <v>112.04646355996947</v>
      </c>
      <c r="DU170" s="2">
        <f t="shared" si="223"/>
        <v>116.70443641456583</v>
      </c>
      <c r="DV170" s="2">
        <f t="shared" si="223"/>
        <v>126.42569047619048</v>
      </c>
      <c r="DW170" s="2">
        <f t="shared" si="223"/>
        <v>122.90259607843137</v>
      </c>
      <c r="DX170" s="2">
        <f t="shared" si="223"/>
        <v>123.50519073083777</v>
      </c>
      <c r="DY170" s="2">
        <f t="shared" si="223"/>
        <v>111.07824729064039</v>
      </c>
      <c r="EA170" s="2">
        <f t="shared" si="213"/>
        <v>87.396347489519357</v>
      </c>
      <c r="EB170" s="2">
        <f t="shared" si="213"/>
        <v>85.991284768211912</v>
      </c>
      <c r="EC170" s="2">
        <f t="shared" si="213"/>
        <v>85.436344963791981</v>
      </c>
      <c r="ED170" s="2">
        <f t="shared" si="213"/>
        <v>85.831718031851437</v>
      </c>
      <c r="EE170" s="2">
        <f t="shared" si="213"/>
        <v>87.210631546518755</v>
      </c>
      <c r="EF170" s="2">
        <f t="shared" si="213"/>
        <v>86.911459405340992</v>
      </c>
      <c r="EG170" s="2">
        <f t="shared" si="213"/>
        <v>84.603624840241338</v>
      </c>
      <c r="EH170" s="2">
        <f t="shared" si="213"/>
        <v>86.235883586290953</v>
      </c>
      <c r="EI170" s="2">
        <f t="shared" si="213"/>
        <v>85.843931639494897</v>
      </c>
      <c r="EJ170" s="2">
        <f t="shared" si="213"/>
        <v>88.46423282601684</v>
      </c>
      <c r="EK170" s="2">
        <f t="shared" si="212"/>
        <v>86.14042515440363</v>
      </c>
      <c r="EL170" s="2">
        <f t="shared" si="179"/>
        <v>84.708320096807242</v>
      </c>
      <c r="EM170" s="2">
        <f t="shared" si="179"/>
        <v>87.286677311515774</v>
      </c>
      <c r="EN170" s="2">
        <f t="shared" si="179"/>
        <v>89.538064670980049</v>
      </c>
      <c r="EO170" s="2">
        <f t="shared" si="179"/>
        <v>94.831826348537746</v>
      </c>
      <c r="EQ170" s="2">
        <f t="shared" si="224"/>
        <v>88.365449085865237</v>
      </c>
      <c r="ER170" s="2">
        <f t="shared" si="224"/>
        <v>87.171382116228699</v>
      </c>
      <c r="ES170" s="2">
        <f t="shared" si="224"/>
        <v>85.86657648507952</v>
      </c>
      <c r="ET170" s="2">
        <f t="shared" si="224"/>
        <v>85.317009356582091</v>
      </c>
      <c r="EU170" s="2">
        <f t="shared" si="224"/>
        <v>86.956957063227335</v>
      </c>
      <c r="EV170" s="2">
        <f t="shared" si="224"/>
        <v>87.017964202997263</v>
      </c>
      <c r="EW170" s="2">
        <f t="shared" si="224"/>
        <v>84.889333569871766</v>
      </c>
      <c r="EX170" s="2">
        <f t="shared" si="224"/>
        <v>86.22913004871117</v>
      </c>
      <c r="EY170" s="2">
        <f t="shared" si="224"/>
        <v>86.036747855917653</v>
      </c>
      <c r="EZ170" s="2">
        <f t="shared" si="224"/>
        <v>88.00402988294374</v>
      </c>
      <c r="FA170" s="2">
        <f t="shared" si="224"/>
        <v>86.116905942183251</v>
      </c>
      <c r="FB170" s="2">
        <f t="shared" si="224"/>
        <v>85.694859616921477</v>
      </c>
      <c r="FC170" s="2">
        <f t="shared" si="224"/>
        <v>87.274235084140727</v>
      </c>
      <c r="FD170" s="2">
        <f t="shared" si="224"/>
        <v>89.349742787269449</v>
      </c>
      <c r="FE170" s="2">
        <f t="shared" si="224"/>
        <v>92.72421762034314</v>
      </c>
      <c r="FG170" s="2">
        <f t="shared" si="225"/>
        <v>0.99991235091497543</v>
      </c>
      <c r="FH170" s="2">
        <f t="shared" si="225"/>
        <v>0.99991301594240423</v>
      </c>
      <c r="FI170" s="2">
        <f t="shared" si="225"/>
        <v>0.999915869441659</v>
      </c>
      <c r="FJ170" s="2">
        <f t="shared" si="225"/>
        <v>0.99991751545948104</v>
      </c>
      <c r="FK170" s="2">
        <f t="shared" si="225"/>
        <v>0.99991139020317454</v>
      </c>
      <c r="FL170" s="2">
        <f t="shared" si="225"/>
        <v>0.99990434853664867</v>
      </c>
      <c r="FM170" s="2">
        <f t="shared" si="225"/>
        <v>0.99991082857493119</v>
      </c>
      <c r="FN170" s="2">
        <f t="shared" si="225"/>
        <v>0.99990415289758861</v>
      </c>
      <c r="FO170" s="2">
        <f t="shared" si="225"/>
        <v>0.99990356506478129</v>
      </c>
      <c r="FP170" s="2">
        <f t="shared" si="225"/>
        <v>0.99989150246696279</v>
      </c>
      <c r="FQ170" s="2">
        <f t="shared" si="225"/>
        <v>0.99989748881522456</v>
      </c>
      <c r="FR170" s="2">
        <f t="shared" si="225"/>
        <v>0.99990455898428465</v>
      </c>
      <c r="FS170" s="2">
        <f t="shared" si="225"/>
        <v>0.99989823333654926</v>
      </c>
      <c r="FT170" s="2">
        <f t="shared" si="225"/>
        <v>0.99989132552782101</v>
      </c>
      <c r="FU170" s="2">
        <f t="shared" si="225"/>
        <v>0.99988716703032743</v>
      </c>
      <c r="FW170" s="2">
        <f t="shared" si="216"/>
        <v>0.5853277177787517</v>
      </c>
      <c r="FX170" s="2">
        <f t="shared" si="216"/>
        <v>0.6395728326225526</v>
      </c>
      <c r="FY170" s="2">
        <f t="shared" si="216"/>
        <v>0.71458326745633316</v>
      </c>
      <c r="FZ170" s="2">
        <f t="shared" si="216"/>
        <v>0.64145731830485109</v>
      </c>
      <c r="GA170" s="2">
        <f t="shared" si="216"/>
        <v>0.61708015101134583</v>
      </c>
      <c r="GB170" s="2">
        <f t="shared" si="216"/>
        <v>0.62417498089176571</v>
      </c>
      <c r="GC170" s="2">
        <f t="shared" si="216"/>
        <v>0.65786160736798327</v>
      </c>
      <c r="GD170" s="2">
        <f t="shared" si="216"/>
        <v>0.69249081677622237</v>
      </c>
      <c r="GE170" s="2">
        <f t="shared" si="216"/>
        <v>0.69008990194999464</v>
      </c>
      <c r="GF170" s="2">
        <f t="shared" si="216"/>
        <v>0.66329276319096209</v>
      </c>
      <c r="GG170" s="2">
        <f t="shared" si="216"/>
        <v>0.68154831038957708</v>
      </c>
      <c r="GH170" s="2">
        <f t="shared" si="216"/>
        <v>0.67026910684477203</v>
      </c>
      <c r="GI170" s="2">
        <f t="shared" si="216"/>
        <v>0.63558229997646776</v>
      </c>
      <c r="GJ170" s="2">
        <f t="shared" si="216"/>
        <v>0.59034760088920457</v>
      </c>
      <c r="GK170" s="2">
        <f t="shared" si="216"/>
        <v>0.54954143162430669</v>
      </c>
      <c r="GM170" s="86">
        <f t="shared" si="217"/>
        <v>1.5459564131125498E-199</v>
      </c>
      <c r="GN170" s="86">
        <f t="shared" si="217"/>
        <v>1.0051515582927677E-205</v>
      </c>
      <c r="GO170" s="86">
        <f t="shared" si="217"/>
        <v>7.652521002744071E-272</v>
      </c>
      <c r="GP170" s="86">
        <f t="shared" si="217"/>
        <v>4.4555779516189812E-292</v>
      </c>
      <c r="GQ170" s="86">
        <f t="shared" si="217"/>
        <v>9.2040026634531005E-285</v>
      </c>
      <c r="GR170" s="86">
        <f t="shared" si="217"/>
        <v>1.834635485705383E-292</v>
      </c>
      <c r="GS170" s="86">
        <f t="shared" si="217"/>
        <v>2.3345379502355443E-267</v>
      </c>
      <c r="GT170" s="86">
        <f t="shared" si="217"/>
        <v>4.4441484890188589E-239</v>
      </c>
      <c r="GU170" s="86">
        <f t="shared" si="217"/>
        <v>2.2217616046808065E-233</v>
      </c>
      <c r="GV170" s="86">
        <f t="shared" si="217"/>
        <v>2.213043507474797E-247</v>
      </c>
      <c r="GW170" s="86">
        <f t="shared" si="217"/>
        <v>2.1252781459071865E-299</v>
      </c>
      <c r="GX170" s="86">
        <f t="shared" si="217"/>
        <v>4.3445555735928308E-281</v>
      </c>
      <c r="GY170" s="86">
        <f t="shared" si="217"/>
        <v>4.6864654887427092E-210</v>
      </c>
      <c r="GZ170" s="86">
        <f t="shared" si="217"/>
        <v>3.2595719438086096E-221</v>
      </c>
      <c r="HA170" s="86">
        <f t="shared" si="217"/>
        <v>1.1507766099491889E-279</v>
      </c>
      <c r="HC170" s="86">
        <f t="shared" si="181"/>
        <v>8.93293839741373E-188</v>
      </c>
      <c r="HD170" s="86">
        <f t="shared" si="181"/>
        <v>2.4002587136799527E-191</v>
      </c>
      <c r="HE170" s="86">
        <f t="shared" si="181"/>
        <v>1.1681160528776572E-251</v>
      </c>
      <c r="HF170" s="86">
        <f t="shared" si="180"/>
        <v>6.7439131150338355E-239</v>
      </c>
      <c r="HG170" s="86">
        <f t="shared" si="180"/>
        <v>2.0379326414293715E-216</v>
      </c>
      <c r="HH170" s="86">
        <f t="shared" si="180"/>
        <v>1.0580740165234008E-298</v>
      </c>
      <c r="HI170" s="86">
        <f t="shared" si="180"/>
        <v>1.113351244266695E-216</v>
      </c>
      <c r="HJ170" s="86">
        <f t="shared" si="180"/>
        <v>1.0966079403173162E-206</v>
      </c>
      <c r="HK170" s="86">
        <f t="shared" si="180"/>
        <v>6.5765925052863076E-222</v>
      </c>
      <c r="HL170" s="86">
        <f t="shared" si="161"/>
        <v>1.0134628342110863E-230</v>
      </c>
      <c r="HM170" s="86">
        <f t="shared" si="161"/>
        <v>1.4683553689622324E-286</v>
      </c>
      <c r="HN170" s="86">
        <f t="shared" si="161"/>
        <v>4.358349044114887E-193</v>
      </c>
      <c r="HO170" s="86">
        <f t="shared" ref="HO170:HQ227" si="226" xml:space="preserve"> _xlfn.NORM.DIST($B170, O$8, ABS(O$12), TRUE) * _xlfn.NORM.DIST(($B170 - O$8)*O$16, 0, ABS(O$12), TRUE) * 2</f>
        <v>5.8416896854323265E-196</v>
      </c>
      <c r="HP170" s="86">
        <f t="shared" si="226"/>
        <v>2.9813325968775898E-164</v>
      </c>
      <c r="HQ170" s="86">
        <f t="shared" si="226"/>
        <v>1.1427554616561913E-191</v>
      </c>
      <c r="HS170" s="86">
        <f t="shared" si="218"/>
        <v>5.4021142016275434E-9</v>
      </c>
      <c r="HT170" s="86">
        <f t="shared" si="218"/>
        <v>1.080408368128779E-12</v>
      </c>
      <c r="HU170" s="86">
        <f t="shared" si="218"/>
        <v>3.1144378314216408E-12</v>
      </c>
      <c r="HV170" s="86">
        <f t="shared" si="218"/>
        <v>7.541551681465122E-13</v>
      </c>
      <c r="HW170" s="86">
        <f t="shared" si="218"/>
        <v>3.6609780837644521E-12</v>
      </c>
      <c r="HX170" s="86">
        <f t="shared" si="218"/>
        <v>9.1020514804488011E-13</v>
      </c>
      <c r="HY170" s="86">
        <f t="shared" si="218"/>
        <v>3.5105112298641444E-13</v>
      </c>
      <c r="HZ170" s="86">
        <f t="shared" si="218"/>
        <v>1.6418401179859379E-14</v>
      </c>
      <c r="IA170" s="86">
        <f t="shared" si="218"/>
        <v>3.3144356462203932E-14</v>
      </c>
      <c r="IB170" s="86">
        <f t="shared" si="218"/>
        <v>5.1808825688512089E-15</v>
      </c>
      <c r="IC170" s="86">
        <f t="shared" si="218"/>
        <v>3.4666966499803175E-14</v>
      </c>
      <c r="ID170" s="86">
        <f t="shared" si="218"/>
        <v>8.118191835098266E-15</v>
      </c>
      <c r="IE170" s="86">
        <f t="shared" si="218"/>
        <v>1.0310290713626522E-12</v>
      </c>
      <c r="IF170" s="86">
        <f t="shared" si="218"/>
        <v>3.9256093560418812E-20</v>
      </c>
      <c r="IG170" s="86">
        <f t="shared" si="218"/>
        <v>2.9726021197831821E-18</v>
      </c>
      <c r="II170" s="86">
        <f t="shared" si="219"/>
        <v>0.57608752175973654</v>
      </c>
      <c r="IJ170" s="86">
        <f t="shared" si="219"/>
        <v>0.39883740127796946</v>
      </c>
      <c r="IK170" s="86">
        <f t="shared" si="219"/>
        <v>0.17572135253552698</v>
      </c>
      <c r="IL170" s="86">
        <f t="shared" si="219"/>
        <v>0.36975892765562468</v>
      </c>
      <c r="IM170" s="86">
        <f t="shared" si="219"/>
        <v>0.4512156620263747</v>
      </c>
      <c r="IN170" s="86">
        <f t="shared" si="219"/>
        <v>0.41680122887325893</v>
      </c>
      <c r="IO170" s="86">
        <f t="shared" si="219"/>
        <v>0.30790062219183939</v>
      </c>
      <c r="IP170" s="86">
        <f t="shared" si="219"/>
        <v>0.19812455636153067</v>
      </c>
      <c r="IQ170" s="86">
        <f t="shared" si="219"/>
        <v>0.21196414969948446</v>
      </c>
      <c r="IR170" s="86">
        <f t="shared" si="219"/>
        <v>0.26347313577389786</v>
      </c>
      <c r="IS170" s="86">
        <f t="shared" si="219"/>
        <v>0.23232750914066619</v>
      </c>
      <c r="IT170" s="86">
        <f t="shared" si="219"/>
        <v>0.25376304833520497</v>
      </c>
      <c r="IU170" s="86">
        <f t="shared" si="219"/>
        <v>0.38422417335146242</v>
      </c>
      <c r="IV170" s="86">
        <f t="shared" si="219"/>
        <v>0.43554070577327259</v>
      </c>
      <c r="IW170" s="86">
        <f t="shared" si="219"/>
        <v>0.38704165828729586</v>
      </c>
      <c r="IY170" s="86">
        <f t="shared" si="220"/>
        <v>0.57608752716185074</v>
      </c>
      <c r="IZ170" s="86">
        <f t="shared" si="220"/>
        <v>0.39883740127904987</v>
      </c>
      <c r="JA170" s="86">
        <f t="shared" si="220"/>
        <v>0.17572135253864141</v>
      </c>
      <c r="JB170" s="86">
        <f t="shared" si="220"/>
        <v>0.36975892765637886</v>
      </c>
      <c r="JC170" s="86">
        <f t="shared" si="220"/>
        <v>0.45121566203003566</v>
      </c>
      <c r="JD170" s="86">
        <f t="shared" si="220"/>
        <v>0.41680122887416915</v>
      </c>
      <c r="JE170" s="86">
        <f t="shared" si="220"/>
        <v>0.30790062219219044</v>
      </c>
      <c r="JF170" s="86">
        <f t="shared" si="220"/>
        <v>0.19812455636154711</v>
      </c>
      <c r="JG170" s="86">
        <f t="shared" si="220"/>
        <v>0.2119641496995176</v>
      </c>
      <c r="JH170" s="86">
        <f t="shared" si="220"/>
        <v>0.26347313577390302</v>
      </c>
      <c r="JI170" s="86">
        <f t="shared" si="220"/>
        <v>0.23232750914070086</v>
      </c>
      <c r="JJ170" s="86">
        <f t="shared" si="220"/>
        <v>0.25376304833521307</v>
      </c>
      <c r="JK170" s="86">
        <f t="shared" si="220"/>
        <v>0.38422417335249343</v>
      </c>
      <c r="JL170" s="86">
        <f t="shared" si="220"/>
        <v>0.43554070577327259</v>
      </c>
      <c r="JM170" s="86">
        <f t="shared" si="220"/>
        <v>0.38704165828729586</v>
      </c>
    </row>
    <row r="171" spans="2:273" x14ac:dyDescent="0.25">
      <c r="B171" s="2">
        <v>144</v>
      </c>
      <c r="C171" s="37">
        <v>88.361000000000004</v>
      </c>
      <c r="D171" s="37">
        <v>86.245999999999995</v>
      </c>
      <c r="E171" s="37">
        <v>83.442999999999998</v>
      </c>
      <c r="F171" s="37">
        <v>83.983999999999995</v>
      </c>
      <c r="G171" s="37">
        <v>86.492000000000004</v>
      </c>
      <c r="H171" s="37">
        <v>87.933000000000007</v>
      </c>
      <c r="I171" s="37">
        <v>84.382999999999996</v>
      </c>
      <c r="J171" s="37">
        <v>86.305000000000007</v>
      </c>
      <c r="K171" s="37">
        <v>85.417000000000002</v>
      </c>
      <c r="L171" s="37">
        <v>87.626999999999995</v>
      </c>
      <c r="M171" s="37">
        <v>87.332999999999998</v>
      </c>
      <c r="N171" s="37">
        <v>86.052999999999997</v>
      </c>
      <c r="O171" s="37">
        <v>86.414000000000001</v>
      </c>
      <c r="P171" s="37">
        <v>90.831000000000003</v>
      </c>
      <c r="Q171" s="37">
        <v>106.75</v>
      </c>
      <c r="S171" s="4">
        <f t="shared" si="221"/>
        <v>87.89882392646534</v>
      </c>
      <c r="T171" s="4">
        <f t="shared" si="221"/>
        <v>86.618495597408042</v>
      </c>
      <c r="U171" s="4">
        <f t="shared" si="221"/>
        <v>85.615511457281826</v>
      </c>
      <c r="V171" s="4">
        <f t="shared" si="221"/>
        <v>85.392508115040059</v>
      </c>
      <c r="W171" s="4">
        <f t="shared" si="221"/>
        <v>87.06236955194511</v>
      </c>
      <c r="X171" s="4">
        <f t="shared" si="221"/>
        <v>86.950245690049883</v>
      </c>
      <c r="Y171" s="4">
        <f t="shared" si="221"/>
        <v>84.63913507910047</v>
      </c>
      <c r="Z171" s="4">
        <f t="shared" si="221"/>
        <v>86.081807068338293</v>
      </c>
      <c r="AA171" s="4">
        <f t="shared" si="221"/>
        <v>85.857743837146572</v>
      </c>
      <c r="AB171" s="4">
        <f t="shared" si="221"/>
        <v>88.012782797964249</v>
      </c>
      <c r="AC171" s="4">
        <f t="shared" si="221"/>
        <v>85.957012818396407</v>
      </c>
      <c r="AD171" s="4">
        <f t="shared" si="221"/>
        <v>85.234127528847637</v>
      </c>
      <c r="AE171" s="4">
        <f t="shared" si="221"/>
        <v>87.283667732223591</v>
      </c>
      <c r="AF171" s="4">
        <f t="shared" si="221"/>
        <v>93.528574857110087</v>
      </c>
      <c r="AG171" s="4">
        <f t="shared" si="221"/>
        <v>107.98956596831134</v>
      </c>
      <c r="AI171" s="4">
        <f t="shared" si="222"/>
        <v>0.46217607353466406</v>
      </c>
      <c r="AJ171" s="4">
        <f t="shared" si="222"/>
        <v>-0.37249559740804727</v>
      </c>
      <c r="AK171" s="4">
        <f t="shared" si="222"/>
        <v>-2.1725114572818285</v>
      </c>
      <c r="AL171" s="4">
        <f t="shared" si="222"/>
        <v>-1.408508115040064</v>
      </c>
      <c r="AM171" s="4">
        <f t="shared" si="222"/>
        <v>-0.57036955194510597</v>
      </c>
      <c r="AN171" s="4">
        <f t="shared" si="222"/>
        <v>0.98275430995012414</v>
      </c>
      <c r="AO171" s="4">
        <f t="shared" si="222"/>
        <v>-0.25613507910047417</v>
      </c>
      <c r="AP171" s="4">
        <f t="shared" si="222"/>
        <v>0.22319293166171406</v>
      </c>
      <c r="AQ171" s="4">
        <f t="shared" si="222"/>
        <v>-0.44074383714657017</v>
      </c>
      <c r="AR171" s="4">
        <f t="shared" si="222"/>
        <v>-0.38578279796425363</v>
      </c>
      <c r="AS171" s="4">
        <f t="shared" si="222"/>
        <v>1.3759871816035911</v>
      </c>
      <c r="AT171" s="4">
        <f t="shared" si="222"/>
        <v>0.8188724711523605</v>
      </c>
      <c r="AU171" s="4">
        <f t="shared" si="222"/>
        <v>-0.86966773222358995</v>
      </c>
      <c r="AV171" s="4">
        <f t="shared" si="222"/>
        <v>-2.6975748571100837</v>
      </c>
      <c r="AW171" s="4">
        <f t="shared" si="222"/>
        <v>-1.2395659683113394</v>
      </c>
      <c r="AY171" s="2">
        <f t="shared" si="214"/>
        <v>87.810450747125032</v>
      </c>
      <c r="AZ171" s="2">
        <f t="shared" si="214"/>
        <v>86.581551853249735</v>
      </c>
      <c r="BA171" s="2">
        <f t="shared" si="214"/>
        <v>85.615397622246448</v>
      </c>
      <c r="BB171" s="2">
        <f t="shared" si="214"/>
        <v>85.349814245560836</v>
      </c>
      <c r="BC171" s="2">
        <f t="shared" si="214"/>
        <v>86.880712841150682</v>
      </c>
      <c r="BD171" s="2">
        <f t="shared" si="214"/>
        <v>86.808433584930683</v>
      </c>
      <c r="BE171" s="2">
        <f t="shared" si="214"/>
        <v>84.613368788399896</v>
      </c>
      <c r="BF171" s="2">
        <f t="shared" si="214"/>
        <v>86.080625510641383</v>
      </c>
      <c r="BG171" s="2">
        <f t="shared" si="214"/>
        <v>85.855636404135112</v>
      </c>
      <c r="BH171" s="2">
        <f t="shared" si="214"/>
        <v>88.003696842646619</v>
      </c>
      <c r="BI171" s="2">
        <f t="shared" si="214"/>
        <v>85.951477174208961</v>
      </c>
      <c r="BJ171" s="2">
        <f t="shared" si="214"/>
        <v>85.224891108938948</v>
      </c>
      <c r="BK171" s="2">
        <f t="shared" si="214"/>
        <v>87.136662046245831</v>
      </c>
      <c r="BL171" s="2">
        <f t="shared" si="214"/>
        <v>89.2985578300827</v>
      </c>
      <c r="BM171" s="2">
        <f t="shared" si="214"/>
        <v>93.531486690819975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117.16035609756102</v>
      </c>
      <c r="DL171" s="2">
        <f t="shared" si="223"/>
        <v>123.08621818579715</v>
      </c>
      <c r="DM171" s="2">
        <f t="shared" si="223"/>
        <v>120.00611284969183</v>
      </c>
      <c r="DN171" s="2">
        <f t="shared" si="223"/>
        <v>119.83310405952513</v>
      </c>
      <c r="DO171" s="2">
        <f t="shared" si="223"/>
        <v>117.76869099463835</v>
      </c>
      <c r="DP171" s="2">
        <f t="shared" si="223"/>
        <v>122.0151967757231</v>
      </c>
      <c r="DQ171" s="2">
        <f t="shared" si="223"/>
        <v>119.20927377174748</v>
      </c>
      <c r="DR171" s="2">
        <f t="shared" si="223"/>
        <v>125.38093758043757</v>
      </c>
      <c r="DS171" s="2">
        <f t="shared" si="223"/>
        <v>114.53266190476191</v>
      </c>
      <c r="DT171" s="2">
        <f t="shared" si="223"/>
        <v>112.10523300229185</v>
      </c>
      <c r="DU171" s="2">
        <f t="shared" si="223"/>
        <v>116.78996190476191</v>
      </c>
      <c r="DV171" s="2">
        <f t="shared" si="223"/>
        <v>126.58997983193278</v>
      </c>
      <c r="DW171" s="2">
        <f t="shared" si="223"/>
        <v>123.02949047619046</v>
      </c>
      <c r="DX171" s="2">
        <f t="shared" si="223"/>
        <v>123.64638725490194</v>
      </c>
      <c r="DY171" s="2">
        <f t="shared" si="223"/>
        <v>111.11297783251231</v>
      </c>
      <c r="EA171" s="2">
        <f t="shared" si="213"/>
        <v>87.206053514672902</v>
      </c>
      <c r="EB171" s="2">
        <f t="shared" si="213"/>
        <v>85.781214242710917</v>
      </c>
      <c r="EC171" s="2">
        <f t="shared" si="213"/>
        <v>85.29088973008561</v>
      </c>
      <c r="ED171" s="2">
        <f t="shared" si="213"/>
        <v>85.695616816672725</v>
      </c>
      <c r="EE171" s="2">
        <f t="shared" si="213"/>
        <v>87.043903881700516</v>
      </c>
      <c r="EF171" s="2">
        <f t="shared" si="213"/>
        <v>86.735072388599121</v>
      </c>
      <c r="EG171" s="2">
        <f t="shared" si="213"/>
        <v>84.41245249366321</v>
      </c>
      <c r="EH171" s="2">
        <f t="shared" si="213"/>
        <v>86.082134152180856</v>
      </c>
      <c r="EI171" s="2">
        <f t="shared" si="213"/>
        <v>85.713368682141507</v>
      </c>
      <c r="EJ171" s="2">
        <f t="shared" si="213"/>
        <v>88.322840121990566</v>
      </c>
      <c r="EK171" s="2">
        <f t="shared" si="212"/>
        <v>85.965455571025672</v>
      </c>
      <c r="EL171" s="2">
        <f t="shared" si="179"/>
        <v>84.525176598715461</v>
      </c>
      <c r="EM171" s="2">
        <f t="shared" si="179"/>
        <v>87.141673997829969</v>
      </c>
      <c r="EN171" s="2">
        <f t="shared" si="179"/>
        <v>89.413062971466061</v>
      </c>
      <c r="EO171" s="2">
        <f t="shared" si="179"/>
        <v>94.759620927632071</v>
      </c>
      <c r="EQ171" s="2">
        <f t="shared" si="224"/>
        <v>88.197015787879067</v>
      </c>
      <c r="ER171" s="2">
        <f t="shared" si="224"/>
        <v>86.988411184697583</v>
      </c>
      <c r="ES171" s="2">
        <f t="shared" si="224"/>
        <v>85.729973035000498</v>
      </c>
      <c r="ET171" s="2">
        <f t="shared" si="224"/>
        <v>85.169657750903923</v>
      </c>
      <c r="EU171" s="2">
        <f t="shared" si="224"/>
        <v>86.784469181612479</v>
      </c>
      <c r="EV171" s="2">
        <f t="shared" si="224"/>
        <v>86.84395104095708</v>
      </c>
      <c r="EW171" s="2">
        <f t="shared" si="224"/>
        <v>84.704494348421107</v>
      </c>
      <c r="EX171" s="2">
        <f t="shared" si="224"/>
        <v>86.075187994722953</v>
      </c>
      <c r="EY171" s="2">
        <f t="shared" si="224"/>
        <v>85.910332453011677</v>
      </c>
      <c r="EZ171" s="2">
        <f t="shared" si="224"/>
        <v>87.852502192594685</v>
      </c>
      <c r="FA171" s="2">
        <f t="shared" si="224"/>
        <v>85.941410588473829</v>
      </c>
      <c r="FB171" s="2">
        <f t="shared" si="224"/>
        <v>85.533515797478827</v>
      </c>
      <c r="FC171" s="2">
        <f t="shared" si="224"/>
        <v>87.128968638449749</v>
      </c>
      <c r="FD171" s="2">
        <f t="shared" si="224"/>
        <v>89.220551842668385</v>
      </c>
      <c r="FE171" s="2">
        <f t="shared" si="224"/>
        <v>92.610424077689288</v>
      </c>
      <c r="FG171" s="2">
        <f t="shared" si="225"/>
        <v>0.99992006246790621</v>
      </c>
      <c r="FH171" s="2">
        <f t="shared" si="225"/>
        <v>0.99992066898944931</v>
      </c>
      <c r="FI171" s="2">
        <f t="shared" si="225"/>
        <v>0.99992327145088289</v>
      </c>
      <c r="FJ171" s="2">
        <f t="shared" si="225"/>
        <v>0.9999247726589866</v>
      </c>
      <c r="FK171" s="2">
        <f t="shared" si="225"/>
        <v>0.99991918627474152</v>
      </c>
      <c r="FL171" s="2">
        <f t="shared" si="225"/>
        <v>0.99991276409442043</v>
      </c>
      <c r="FM171" s="2">
        <f t="shared" si="225"/>
        <v>0.99991867405568335</v>
      </c>
      <c r="FN171" s="2">
        <f t="shared" si="225"/>
        <v>0.99991258566647068</v>
      </c>
      <c r="FO171" s="2">
        <f t="shared" si="225"/>
        <v>0.99991204954750823</v>
      </c>
      <c r="FP171" s="2">
        <f t="shared" si="225"/>
        <v>0.99990104812917202</v>
      </c>
      <c r="FQ171" s="2">
        <f t="shared" si="225"/>
        <v>0.9999065078450422</v>
      </c>
      <c r="FR171" s="2">
        <f t="shared" si="225"/>
        <v>0.99991295602817287</v>
      </c>
      <c r="FS171" s="2">
        <f t="shared" si="225"/>
        <v>0.99990718686876534</v>
      </c>
      <c r="FT171" s="2">
        <f t="shared" si="225"/>
        <v>0.99990088675567323</v>
      </c>
      <c r="FU171" s="2">
        <f t="shared" si="225"/>
        <v>0.99989709408696392</v>
      </c>
      <c r="FW171" s="2">
        <f t="shared" si="216"/>
        <v>0.60749311624178748</v>
      </c>
      <c r="FX171" s="2">
        <f t="shared" si="216"/>
        <v>0.66052036676400772</v>
      </c>
      <c r="FY171" s="2">
        <f t="shared" si="216"/>
        <v>0.73299130223359898</v>
      </c>
      <c r="FZ171" s="2">
        <f t="shared" si="216"/>
        <v>0.66235314909314047</v>
      </c>
      <c r="GA171" s="2">
        <f t="shared" si="216"/>
        <v>0.63859624405670823</v>
      </c>
      <c r="GB171" s="2">
        <f t="shared" si="216"/>
        <v>0.64552142416882918</v>
      </c>
      <c r="GC171" s="2">
        <f t="shared" si="216"/>
        <v>0.67828089419324133</v>
      </c>
      <c r="GD171" s="2">
        <f t="shared" si="216"/>
        <v>0.71174894603445915</v>
      </c>
      <c r="GE171" s="2">
        <f t="shared" si="216"/>
        <v>0.70943530120722953</v>
      </c>
      <c r="GF171" s="2">
        <f t="shared" si="216"/>
        <v>0.68354383416441844</v>
      </c>
      <c r="GG171" s="2">
        <f t="shared" si="216"/>
        <v>0.70119603135538566</v>
      </c>
      <c r="GH171" s="2">
        <f t="shared" si="216"/>
        <v>0.69029650293233624</v>
      </c>
      <c r="GI171" s="2">
        <f t="shared" si="216"/>
        <v>0.65663724692868919</v>
      </c>
      <c r="GJ171" s="2">
        <f t="shared" si="216"/>
        <v>0.61242234645606242</v>
      </c>
      <c r="GK171" s="2">
        <f t="shared" si="216"/>
        <v>0.57222170875987644</v>
      </c>
      <c r="GM171" s="86">
        <f t="shared" si="217"/>
        <v>2.4120850727843868E-204</v>
      </c>
      <c r="GN171" s="86">
        <f t="shared" si="217"/>
        <v>1.2794642500482584E-210</v>
      </c>
      <c r="GO171" s="86">
        <f t="shared" si="217"/>
        <v>3.0053273590167776E-278</v>
      </c>
      <c r="GP171" s="86">
        <f t="shared" si="217"/>
        <v>5.4790891358405307E-299</v>
      </c>
      <c r="GQ171" s="86">
        <f t="shared" si="217"/>
        <v>1.5614156235440143E-291</v>
      </c>
      <c r="GR171" s="86">
        <f t="shared" si="217"/>
        <v>1.8189932351600896E-299</v>
      </c>
      <c r="GS171" s="86">
        <f t="shared" si="217"/>
        <v>9.785041851941246E-274</v>
      </c>
      <c r="GT171" s="86">
        <f t="shared" si="217"/>
        <v>9.1697614072769166E-245</v>
      </c>
      <c r="GU171" s="86">
        <f t="shared" si="217"/>
        <v>6.6720764607183421E-239</v>
      </c>
      <c r="GV171" s="86">
        <f t="shared" si="217"/>
        <v>2.741429679669319E-253</v>
      </c>
      <c r="GW171" s="86">
        <f t="shared" si="217"/>
        <v>1.4848688253995213E-306</v>
      </c>
      <c r="GX171" s="86">
        <f t="shared" si="217"/>
        <v>9.4138271137884445E-288</v>
      </c>
      <c r="GY171" s="86">
        <f t="shared" si="217"/>
        <v>4.7488140526313885E-215</v>
      </c>
      <c r="GZ171" s="86">
        <f t="shared" si="217"/>
        <v>1.8445066256945506E-226</v>
      </c>
      <c r="HA171" s="86">
        <f t="shared" si="217"/>
        <v>3.1275546289221392E-286</v>
      </c>
      <c r="HC171" s="86">
        <f t="shared" si="181"/>
        <v>7.5131837868901116E-194</v>
      </c>
      <c r="HD171" s="86">
        <f t="shared" si="181"/>
        <v>2.172955545676958E-197</v>
      </c>
      <c r="HE171" s="86">
        <f t="shared" si="181"/>
        <v>1.7212861131225275E-259</v>
      </c>
      <c r="HF171" s="86">
        <f t="shared" si="180"/>
        <v>2.4050453635924887E-246</v>
      </c>
      <c r="HG171" s="86">
        <f t="shared" si="180"/>
        <v>3.2147223136877102E-223</v>
      </c>
      <c r="HH171" s="86">
        <f t="shared" si="180"/>
        <v>0</v>
      </c>
      <c r="HI171" s="86">
        <f t="shared" si="180"/>
        <v>1.9580815394636524E-223</v>
      </c>
      <c r="HJ171" s="86">
        <f t="shared" si="180"/>
        <v>4.1840299777450475E-213</v>
      </c>
      <c r="HK171" s="86">
        <f t="shared" si="180"/>
        <v>9.0442699195126158E-229</v>
      </c>
      <c r="HL171" s="86">
        <f t="shared" si="180"/>
        <v>6.3047381040949002E-238</v>
      </c>
      <c r="HM171" s="86">
        <f t="shared" si="180"/>
        <v>1.6532119338061012E-295</v>
      </c>
      <c r="HN171" s="86">
        <f t="shared" si="180"/>
        <v>4.8397436158186727E-199</v>
      </c>
      <c r="HO171" s="86">
        <f t="shared" si="226"/>
        <v>4.1981296483029924E-202</v>
      </c>
      <c r="HP171" s="86">
        <f t="shared" si="226"/>
        <v>2.1552978739025369E-169</v>
      </c>
      <c r="HQ171" s="86">
        <f t="shared" si="226"/>
        <v>1.373414259606706E-197</v>
      </c>
      <c r="HS171" s="86">
        <f t="shared" si="218"/>
        <v>1.672411216751669E-9</v>
      </c>
      <c r="HT171" s="86">
        <f t="shared" si="218"/>
        <v>2.2616998274563734E-13</v>
      </c>
      <c r="HU171" s="86">
        <f t="shared" si="218"/>
        <v>6.5759941303610614E-13</v>
      </c>
      <c r="HV171" s="86">
        <f t="shared" si="218"/>
        <v>1.4362531674581866E-13</v>
      </c>
      <c r="HW171" s="86">
        <f t="shared" si="218"/>
        <v>7.2627892625788998E-13</v>
      </c>
      <c r="HX171" s="86">
        <f t="shared" si="218"/>
        <v>1.6590433658829289E-13</v>
      </c>
      <c r="HY171" s="86">
        <f t="shared" si="218"/>
        <v>6.3553655210647959E-14</v>
      </c>
      <c r="HZ171" s="86">
        <f t="shared" si="218"/>
        <v>2.6259601762517398E-15</v>
      </c>
      <c r="IA171" s="86">
        <f t="shared" si="218"/>
        <v>5.5787309784140074E-15</v>
      </c>
      <c r="IB171" s="86">
        <f t="shared" si="218"/>
        <v>7.4339074726000356E-16</v>
      </c>
      <c r="IC171" s="86">
        <f t="shared" si="218"/>
        <v>5.7734806572713806E-15</v>
      </c>
      <c r="ID171" s="86">
        <f t="shared" si="218"/>
        <v>1.2383639082326433E-15</v>
      </c>
      <c r="IE171" s="86">
        <f t="shared" si="218"/>
        <v>1.9409515553696959E-13</v>
      </c>
      <c r="IF171" s="86">
        <f t="shared" si="218"/>
        <v>2.1002513891380826E-21</v>
      </c>
      <c r="IG171" s="86">
        <f t="shared" si="218"/>
        <v>1.9708640946167537E-19</v>
      </c>
      <c r="II171" s="86">
        <f t="shared" si="219"/>
        <v>0.5294670145943845</v>
      </c>
      <c r="IJ171" s="86">
        <f t="shared" si="219"/>
        <v>0.33129653534982789</v>
      </c>
      <c r="IK171" s="86">
        <f t="shared" si="219"/>
        <v>0.13626085865838916</v>
      </c>
      <c r="IL171" s="86">
        <f t="shared" si="219"/>
        <v>0.30126168997876052</v>
      </c>
      <c r="IM171" s="86">
        <f t="shared" si="219"/>
        <v>0.37743935882203833</v>
      </c>
      <c r="IN171" s="86">
        <f t="shared" si="219"/>
        <v>0.34262444006369314</v>
      </c>
      <c r="IO171" s="86">
        <f t="shared" si="219"/>
        <v>0.24548674483670671</v>
      </c>
      <c r="IP171" s="86">
        <f t="shared" si="219"/>
        <v>0.15192497644557892</v>
      </c>
      <c r="IQ171" s="86">
        <f t="shared" si="219"/>
        <v>0.16405640059240811</v>
      </c>
      <c r="IR171" s="86">
        <f t="shared" si="219"/>
        <v>0.20433224526165472</v>
      </c>
      <c r="IS171" s="86">
        <f t="shared" si="219"/>
        <v>0.18071099812841571</v>
      </c>
      <c r="IT171" s="86">
        <f t="shared" si="219"/>
        <v>0.1974763049841691</v>
      </c>
      <c r="IU171" s="86">
        <f t="shared" si="219"/>
        <v>0.31359250869500732</v>
      </c>
      <c r="IV171" s="86">
        <f t="shared" si="219"/>
        <v>0.36899535956439561</v>
      </c>
      <c r="IW171" s="86">
        <f t="shared" si="219"/>
        <v>0.30722693075284285</v>
      </c>
      <c r="IY171" s="86">
        <f t="shared" si="220"/>
        <v>0.52946701626679571</v>
      </c>
      <c r="IZ171" s="86">
        <f t="shared" si="220"/>
        <v>0.33129653535005404</v>
      </c>
      <c r="JA171" s="86">
        <f t="shared" si="220"/>
        <v>0.13626085865904677</v>
      </c>
      <c r="JB171" s="86">
        <f t="shared" si="220"/>
        <v>0.30126168997890412</v>
      </c>
      <c r="JC171" s="86">
        <f t="shared" si="220"/>
        <v>0.37743935882276458</v>
      </c>
      <c r="JD171" s="86">
        <f t="shared" si="220"/>
        <v>0.34262444006385906</v>
      </c>
      <c r="JE171" s="86">
        <f t="shared" si="220"/>
        <v>0.24548674483677027</v>
      </c>
      <c r="JF171" s="86">
        <f t="shared" si="220"/>
        <v>0.15192497644558156</v>
      </c>
      <c r="JG171" s="86">
        <f t="shared" si="220"/>
        <v>0.16405640059241369</v>
      </c>
      <c r="JH171" s="86">
        <f t="shared" si="220"/>
        <v>0.20433224526165547</v>
      </c>
      <c r="JI171" s="86">
        <f t="shared" si="220"/>
        <v>0.18071099812842148</v>
      </c>
      <c r="JJ171" s="86">
        <f t="shared" si="220"/>
        <v>0.19747630498417035</v>
      </c>
      <c r="JK171" s="86">
        <f t="shared" si="220"/>
        <v>0.31359250869520144</v>
      </c>
      <c r="JL171" s="86">
        <f t="shared" si="220"/>
        <v>0.36899535956439561</v>
      </c>
      <c r="JM171" s="86">
        <f t="shared" si="220"/>
        <v>0.30722693075284285</v>
      </c>
    </row>
    <row r="172" spans="2:273" x14ac:dyDescent="0.25">
      <c r="B172" s="2">
        <v>145</v>
      </c>
      <c r="C172" s="37">
        <v>86.212999999999994</v>
      </c>
      <c r="D172" s="37">
        <v>86.656000000000006</v>
      </c>
      <c r="E172" s="37">
        <v>85.754000000000005</v>
      </c>
      <c r="F172" s="37">
        <v>84.23</v>
      </c>
      <c r="G172" s="37">
        <v>85.966999999999999</v>
      </c>
      <c r="H172" s="37">
        <v>85.35</v>
      </c>
      <c r="I172" s="37">
        <v>83.516999999999996</v>
      </c>
      <c r="J172" s="37">
        <v>85.712000000000003</v>
      </c>
      <c r="K172" s="37">
        <v>84.65</v>
      </c>
      <c r="L172" s="37">
        <v>88.236999999999995</v>
      </c>
      <c r="M172" s="37">
        <v>85.7</v>
      </c>
      <c r="N172" s="37">
        <v>87.316000000000003</v>
      </c>
      <c r="O172" s="37">
        <v>86</v>
      </c>
      <c r="P172" s="37">
        <v>89.915000000000006</v>
      </c>
      <c r="Q172" s="37">
        <v>99.417000000000002</v>
      </c>
      <c r="S172" s="4">
        <f t="shared" si="221"/>
        <v>87.699211793900872</v>
      </c>
      <c r="T172" s="4">
        <f t="shared" si="221"/>
        <v>86.425471356209755</v>
      </c>
      <c r="U172" s="4">
        <f t="shared" si="221"/>
        <v>85.484133778635467</v>
      </c>
      <c r="V172" s="4">
        <f t="shared" si="221"/>
        <v>85.206460694291351</v>
      </c>
      <c r="W172" s="4">
        <f t="shared" si="221"/>
        <v>86.761447229604002</v>
      </c>
      <c r="X172" s="4">
        <f t="shared" si="221"/>
        <v>86.675427566749235</v>
      </c>
      <c r="Y172" s="4">
        <f t="shared" si="221"/>
        <v>84.437920824610202</v>
      </c>
      <c r="Z172" s="4">
        <f t="shared" si="221"/>
        <v>85.926516692410701</v>
      </c>
      <c r="AA172" s="4">
        <f t="shared" si="221"/>
        <v>85.731914751506579</v>
      </c>
      <c r="AB172" s="4">
        <f t="shared" si="221"/>
        <v>87.84740488474921</v>
      </c>
      <c r="AC172" s="4">
        <f t="shared" si="221"/>
        <v>85.776438920009582</v>
      </c>
      <c r="AD172" s="4">
        <f t="shared" si="221"/>
        <v>85.07810872841867</v>
      </c>
      <c r="AE172" s="4">
        <f t="shared" si="221"/>
        <v>87.030350531231662</v>
      </c>
      <c r="AF172" s="4">
        <f t="shared" si="221"/>
        <v>91.346430749635971</v>
      </c>
      <c r="AG172" s="4">
        <f t="shared" si="221"/>
        <v>101.85310348346047</v>
      </c>
      <c r="AI172" s="4">
        <f t="shared" si="222"/>
        <v>-1.4862117939008783</v>
      </c>
      <c r="AJ172" s="4">
        <f t="shared" si="222"/>
        <v>0.23052864379025095</v>
      </c>
      <c r="AK172" s="4">
        <f t="shared" si="222"/>
        <v>0.26986622136453775</v>
      </c>
      <c r="AL172" s="4">
        <f t="shared" si="222"/>
        <v>-0.97646069429134741</v>
      </c>
      <c r="AM172" s="4">
        <f t="shared" si="222"/>
        <v>-0.79444722960400327</v>
      </c>
      <c r="AN172" s="4">
        <f t="shared" si="222"/>
        <v>-1.3254275667492408</v>
      </c>
      <c r="AO172" s="4">
        <f t="shared" si="222"/>
        <v>-0.92092082461020652</v>
      </c>
      <c r="AP172" s="4">
        <f t="shared" si="222"/>
        <v>-0.21451669241069737</v>
      </c>
      <c r="AQ172" s="4">
        <f t="shared" si="222"/>
        <v>-1.0819147515065737</v>
      </c>
      <c r="AR172" s="4">
        <f t="shared" si="222"/>
        <v>0.38959511525078483</v>
      </c>
      <c r="AS172" s="4">
        <f t="shared" si="222"/>
        <v>-7.6438920009579192E-2</v>
      </c>
      <c r="AT172" s="4">
        <f t="shared" si="222"/>
        <v>2.2378912715813328</v>
      </c>
      <c r="AU172" s="4">
        <f t="shared" si="222"/>
        <v>-1.0303505312316616</v>
      </c>
      <c r="AV172" s="4">
        <f t="shared" si="222"/>
        <v>-1.4314307496359646</v>
      </c>
      <c r="AW172" s="4">
        <f t="shared" si="222"/>
        <v>-2.4361034834604709</v>
      </c>
      <c r="AY172" s="2">
        <f t="shared" si="214"/>
        <v>87.655253653313466</v>
      </c>
      <c r="AZ172" s="2">
        <f t="shared" si="214"/>
        <v>86.414246941004805</v>
      </c>
      <c r="BA172" s="2">
        <f t="shared" si="214"/>
        <v>85.484114403693212</v>
      </c>
      <c r="BB172" s="2">
        <f t="shared" si="214"/>
        <v>85.195157135013446</v>
      </c>
      <c r="BC172" s="2">
        <f t="shared" si="214"/>
        <v>86.704543625689524</v>
      </c>
      <c r="BD172" s="2">
        <f t="shared" si="214"/>
        <v>86.63564258986915</v>
      </c>
      <c r="BE172" s="2">
        <f t="shared" si="214"/>
        <v>84.432160680201648</v>
      </c>
      <c r="BF172" s="2">
        <f t="shared" si="214"/>
        <v>85.926329443060055</v>
      </c>
      <c r="BG172" s="2">
        <f t="shared" si="214"/>
        <v>85.731553380079603</v>
      </c>
      <c r="BH172" s="2">
        <f t="shared" si="214"/>
        <v>87.845780637674807</v>
      </c>
      <c r="BI172" s="2">
        <f t="shared" si="214"/>
        <v>85.775442379252809</v>
      </c>
      <c r="BJ172" s="2">
        <f t="shared" si="214"/>
        <v>85.076422040910714</v>
      </c>
      <c r="BK172" s="2">
        <f t="shared" si="214"/>
        <v>86.990950621025519</v>
      </c>
      <c r="BL172" s="2">
        <f t="shared" si="214"/>
        <v>89.166462913786972</v>
      </c>
      <c r="BM172" s="2">
        <f t="shared" si="214"/>
        <v>93.386314212192445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117.21115675422143</v>
      </c>
      <c r="DL172" s="2">
        <f t="shared" si="223"/>
        <v>123.20160170697015</v>
      </c>
      <c r="DM172" s="2">
        <f t="shared" si="223"/>
        <v>120.12790398293033</v>
      </c>
      <c r="DN172" s="2">
        <f t="shared" si="223"/>
        <v>119.94016785206261</v>
      </c>
      <c r="DO172" s="2">
        <f t="shared" si="223"/>
        <v>117.84050694824377</v>
      </c>
      <c r="DP172" s="2">
        <f t="shared" si="223"/>
        <v>122.11983878615459</v>
      </c>
      <c r="DQ172" s="2">
        <f t="shared" si="223"/>
        <v>119.31056647335596</v>
      </c>
      <c r="DR172" s="2">
        <f t="shared" si="223"/>
        <v>125.53989382239382</v>
      </c>
      <c r="DS172" s="2">
        <f t="shared" si="223"/>
        <v>114.61518487394959</v>
      </c>
      <c r="DT172" s="2">
        <f t="shared" si="223"/>
        <v>112.16400244461424</v>
      </c>
      <c r="DU172" s="2">
        <f t="shared" si="223"/>
        <v>116.87548739495799</v>
      </c>
      <c r="DV172" s="2">
        <f t="shared" si="223"/>
        <v>126.75426918767508</v>
      </c>
      <c r="DW172" s="2">
        <f t="shared" si="223"/>
        <v>123.15638487394958</v>
      </c>
      <c r="DX172" s="2">
        <f t="shared" si="223"/>
        <v>123.78758377896611</v>
      </c>
      <c r="DY172" s="2">
        <f t="shared" si="223"/>
        <v>111.14770837438422</v>
      </c>
      <c r="EA172" s="2">
        <f t="shared" si="213"/>
        <v>87.015759539826462</v>
      </c>
      <c r="EB172" s="2">
        <f t="shared" si="213"/>
        <v>85.571143717209935</v>
      </c>
      <c r="EC172" s="2">
        <f t="shared" si="213"/>
        <v>85.14543449637921</v>
      </c>
      <c r="ED172" s="2">
        <f t="shared" si="213"/>
        <v>85.559515601494013</v>
      </c>
      <c r="EE172" s="2">
        <f t="shared" si="213"/>
        <v>86.87717621688229</v>
      </c>
      <c r="EF172" s="2">
        <f t="shared" si="213"/>
        <v>86.558685371857237</v>
      </c>
      <c r="EG172" s="2">
        <f t="shared" si="213"/>
        <v>84.221280147085082</v>
      </c>
      <c r="EH172" s="2">
        <f t="shared" si="213"/>
        <v>85.92838471807076</v>
      </c>
      <c r="EI172" s="2">
        <f t="shared" si="213"/>
        <v>85.582805724788116</v>
      </c>
      <c r="EJ172" s="2">
        <f t="shared" si="213"/>
        <v>88.181447417964279</v>
      </c>
      <c r="EK172" s="2">
        <f t="shared" si="212"/>
        <v>85.790485987647713</v>
      </c>
      <c r="EL172" s="2">
        <f t="shared" si="179"/>
        <v>84.342033100623681</v>
      </c>
      <c r="EM172" s="2">
        <f t="shared" si="179"/>
        <v>86.996670684144149</v>
      </c>
      <c r="EN172" s="2">
        <f t="shared" si="179"/>
        <v>89.28806127195206</v>
      </c>
      <c r="EO172" s="2">
        <f t="shared" si="179"/>
        <v>94.687415506726381</v>
      </c>
      <c r="EQ172" s="2">
        <f t="shared" si="224"/>
        <v>88.028582489892912</v>
      </c>
      <c r="ER172" s="2">
        <f t="shared" si="224"/>
        <v>86.805440253166466</v>
      </c>
      <c r="ES172" s="2">
        <f t="shared" si="224"/>
        <v>85.593369584921476</v>
      </c>
      <c r="ET172" s="2">
        <f t="shared" si="224"/>
        <v>85.02230614522577</v>
      </c>
      <c r="EU172" s="2">
        <f t="shared" si="224"/>
        <v>86.611981299997638</v>
      </c>
      <c r="EV172" s="2">
        <f t="shared" si="224"/>
        <v>86.669937878916883</v>
      </c>
      <c r="EW172" s="2">
        <f t="shared" si="224"/>
        <v>84.519655126970463</v>
      </c>
      <c r="EX172" s="2">
        <f t="shared" si="224"/>
        <v>85.921245940734721</v>
      </c>
      <c r="EY172" s="2">
        <f t="shared" si="224"/>
        <v>85.783917050105714</v>
      </c>
      <c r="EZ172" s="2">
        <f t="shared" si="224"/>
        <v>87.700974502245643</v>
      </c>
      <c r="FA172" s="2">
        <f t="shared" si="224"/>
        <v>85.765915234764407</v>
      </c>
      <c r="FB172" s="2">
        <f t="shared" si="224"/>
        <v>85.372171978036164</v>
      </c>
      <c r="FC172" s="2">
        <f t="shared" si="224"/>
        <v>86.98370219275877</v>
      </c>
      <c r="FD172" s="2">
        <f t="shared" si="224"/>
        <v>89.091360898067308</v>
      </c>
      <c r="FE172" s="2">
        <f t="shared" si="224"/>
        <v>92.49663053503545</v>
      </c>
      <c r="FG172" s="2">
        <f t="shared" si="225"/>
        <v>0.99992709559147597</v>
      </c>
      <c r="FH172" s="2">
        <f t="shared" si="225"/>
        <v>0.99992764875344953</v>
      </c>
      <c r="FI172" s="2">
        <f t="shared" si="225"/>
        <v>0.99993002225907779</v>
      </c>
      <c r="FJ172" s="2">
        <f t="shared" si="225"/>
        <v>0.9999313913954464</v>
      </c>
      <c r="FK172" s="2">
        <f t="shared" si="225"/>
        <v>0.99992629648250964</v>
      </c>
      <c r="FL172" s="2">
        <f t="shared" si="225"/>
        <v>0.99992043929783725</v>
      </c>
      <c r="FM172" s="2">
        <f t="shared" si="225"/>
        <v>0.99992582932651175</v>
      </c>
      <c r="FN172" s="2">
        <f t="shared" si="225"/>
        <v>0.99992027656711224</v>
      </c>
      <c r="FO172" s="2">
        <f t="shared" si="225"/>
        <v>0.99991978761326272</v>
      </c>
      <c r="FP172" s="2">
        <f t="shared" si="225"/>
        <v>0.99990975403548654</v>
      </c>
      <c r="FQ172" s="2">
        <f t="shared" si="225"/>
        <v>0.99991473343985582</v>
      </c>
      <c r="FR172" s="2">
        <f t="shared" si="225"/>
        <v>0.99992061434618418</v>
      </c>
      <c r="FS172" s="2">
        <f t="shared" si="225"/>
        <v>0.99991535272700327</v>
      </c>
      <c r="FT172" s="2">
        <f t="shared" si="225"/>
        <v>0.99990960685854147</v>
      </c>
      <c r="FU172" s="2">
        <f t="shared" si="225"/>
        <v>0.99990614784208309</v>
      </c>
      <c r="FW172" s="2">
        <f t="shared" si="216"/>
        <v>0.62922422509395726</v>
      </c>
      <c r="FX172" s="2">
        <f t="shared" si="216"/>
        <v>0.6808579533116681</v>
      </c>
      <c r="FY172" s="2">
        <f t="shared" si="216"/>
        <v>0.75062642272937319</v>
      </c>
      <c r="FZ172" s="2">
        <f t="shared" si="216"/>
        <v>0.68263369301528942</v>
      </c>
      <c r="GA172" s="2">
        <f t="shared" si="216"/>
        <v>0.65957032523726511</v>
      </c>
      <c r="GB172" s="2">
        <f t="shared" si="216"/>
        <v>0.66630361540351812</v>
      </c>
      <c r="GC172" s="2">
        <f t="shared" si="216"/>
        <v>0.69804089202630826</v>
      </c>
      <c r="GD172" s="2">
        <f t="shared" si="216"/>
        <v>0.73027078069056606</v>
      </c>
      <c r="GE172" s="2">
        <f t="shared" si="216"/>
        <v>0.72804899791720712</v>
      </c>
      <c r="GF172" s="2">
        <f t="shared" si="216"/>
        <v>0.70312206587973647</v>
      </c>
      <c r="GG172" s="2">
        <f t="shared" si="216"/>
        <v>0.720129318829411</v>
      </c>
      <c r="GH172" s="2">
        <f t="shared" si="216"/>
        <v>0.70963443204052334</v>
      </c>
      <c r="GI172" s="2">
        <f t="shared" si="216"/>
        <v>0.6770937386777407</v>
      </c>
      <c r="GJ172" s="2">
        <f t="shared" si="216"/>
        <v>0.63404494826431157</v>
      </c>
      <c r="GK172" s="2">
        <f t="shared" si="216"/>
        <v>0.59460245773644838</v>
      </c>
      <c r="GM172" s="86">
        <f t="shared" si="217"/>
        <v>3.2953660363821416E-209</v>
      </c>
      <c r="GN172" s="86">
        <f t="shared" si="217"/>
        <v>1.4249597006107785E-215</v>
      </c>
      <c r="GO172" s="86">
        <f t="shared" si="217"/>
        <v>9.9290397868625557E-285</v>
      </c>
      <c r="GP172" s="86">
        <f t="shared" si="217"/>
        <v>5.587829590422465E-306</v>
      </c>
      <c r="GQ172" s="86">
        <f t="shared" si="217"/>
        <v>2.2031002881206215E-298</v>
      </c>
      <c r="GR172" s="86">
        <f t="shared" si="217"/>
        <v>1.4885059963447019E-306</v>
      </c>
      <c r="GS172" s="86">
        <f t="shared" si="217"/>
        <v>3.4456377565743201E-280</v>
      </c>
      <c r="GT172" s="86">
        <f t="shared" si="217"/>
        <v>1.6204876330558152E-250</v>
      </c>
      <c r="GU172" s="86">
        <f t="shared" si="217"/>
        <v>1.7249701794973022E-244</v>
      </c>
      <c r="GV172" s="86">
        <f t="shared" si="217"/>
        <v>2.8892916812199415E-259</v>
      </c>
      <c r="GW172" s="86">
        <f t="shared" si="217"/>
        <v>0</v>
      </c>
      <c r="GX172" s="86">
        <f t="shared" si="217"/>
        <v>1.7022850447208726E-294</v>
      </c>
      <c r="GY172" s="86">
        <f t="shared" si="217"/>
        <v>4.1993696083832246E-220</v>
      </c>
      <c r="GZ172" s="86">
        <f t="shared" si="217"/>
        <v>9.0495642787410941E-232</v>
      </c>
      <c r="HA172" s="86">
        <f t="shared" si="217"/>
        <v>7.1247177274577111E-293</v>
      </c>
      <c r="HC172" s="86">
        <f t="shared" si="181"/>
        <v>5.0476975066121908E-200</v>
      </c>
      <c r="HD172" s="86">
        <f t="shared" si="181"/>
        <v>1.5815616508411105E-203</v>
      </c>
      <c r="HE172" s="86">
        <f t="shared" si="181"/>
        <v>1.9204850543008281E-267</v>
      </c>
      <c r="HF172" s="86">
        <f t="shared" si="180"/>
        <v>6.5797314928386088E-254</v>
      </c>
      <c r="HG172" s="86">
        <f t="shared" si="180"/>
        <v>3.9722796221774191E-230</v>
      </c>
      <c r="HH172" s="86">
        <f t="shared" si="180"/>
        <v>0</v>
      </c>
      <c r="HI172" s="86">
        <f t="shared" si="180"/>
        <v>2.7074139177347575E-230</v>
      </c>
      <c r="HJ172" s="86">
        <f t="shared" si="180"/>
        <v>1.2711890975966916E-219</v>
      </c>
      <c r="HK172" s="86">
        <f t="shared" si="180"/>
        <v>9.7607779210314403E-236</v>
      </c>
      <c r="HL172" s="86">
        <f t="shared" si="180"/>
        <v>3.0332523875039252E-245</v>
      </c>
      <c r="HM172" s="86">
        <f t="shared" si="180"/>
        <v>1.3533787065299472E-304</v>
      </c>
      <c r="HN172" s="86">
        <f t="shared" si="180"/>
        <v>4.3564113501166681E-205</v>
      </c>
      <c r="HO172" s="86">
        <f t="shared" si="226"/>
        <v>2.4207866087995298E-208</v>
      </c>
      <c r="HP172" s="86">
        <f t="shared" si="226"/>
        <v>1.2960171355958144E-174</v>
      </c>
      <c r="HQ172" s="86">
        <f t="shared" si="226"/>
        <v>1.3391679560916712E-203</v>
      </c>
      <c r="HS172" s="86">
        <f t="shared" si="218"/>
        <v>4.9935641419680956E-10</v>
      </c>
      <c r="HT172" s="86">
        <f t="shared" si="218"/>
        <v>4.5290093372472154E-14</v>
      </c>
      <c r="HU172" s="86">
        <f t="shared" si="218"/>
        <v>1.326549275838824E-13</v>
      </c>
      <c r="HV172" s="86">
        <f t="shared" si="218"/>
        <v>2.6039312663772313E-14</v>
      </c>
      <c r="HW172" s="86">
        <f t="shared" si="218"/>
        <v>1.3710836544787768E-13</v>
      </c>
      <c r="HX172" s="86">
        <f t="shared" si="218"/>
        <v>2.8702894953074303E-14</v>
      </c>
      <c r="HY172" s="86">
        <f t="shared" si="218"/>
        <v>1.0935217942241458E-14</v>
      </c>
      <c r="HZ172" s="86">
        <f t="shared" si="218"/>
        <v>3.9838429651968383E-16</v>
      </c>
      <c r="IA172" s="86">
        <f t="shared" si="218"/>
        <v>8.9223214285686836E-16</v>
      </c>
      <c r="IB172" s="86">
        <f t="shared" si="218"/>
        <v>1.0074366857169226E-16</v>
      </c>
      <c r="IC172" s="86">
        <f t="shared" si="218"/>
        <v>9.1302596067984911E-16</v>
      </c>
      <c r="ID172" s="86">
        <f t="shared" si="218"/>
        <v>1.7890635992772747E-16</v>
      </c>
      <c r="IE172" s="86">
        <f t="shared" si="218"/>
        <v>3.4741644098186197E-14</v>
      </c>
      <c r="IF172" s="86">
        <f t="shared" si="218"/>
        <v>1.0218155765790948E-22</v>
      </c>
      <c r="IG172" s="86">
        <f t="shared" si="218"/>
        <v>1.1937736045926896E-20</v>
      </c>
      <c r="II172" s="86">
        <f t="shared" si="219"/>
        <v>0.47038765045224118</v>
      </c>
      <c r="IJ172" s="86">
        <f t="shared" si="219"/>
        <v>0.26994164742882765</v>
      </c>
      <c r="IK172" s="86">
        <f t="shared" si="219"/>
        <v>0.1040079016906543</v>
      </c>
      <c r="IL172" s="86">
        <f t="shared" si="219"/>
        <v>0.24064810649755405</v>
      </c>
      <c r="IM172" s="86">
        <f t="shared" si="219"/>
        <v>0.30793487086158777</v>
      </c>
      <c r="IN172" s="86">
        <f t="shared" si="219"/>
        <v>0.27512324210261907</v>
      </c>
      <c r="IO172" s="86">
        <f t="shared" si="219"/>
        <v>0.19214515701459275</v>
      </c>
      <c r="IP172" s="86">
        <f t="shared" si="219"/>
        <v>0.11439909705444434</v>
      </c>
      <c r="IQ172" s="86">
        <f t="shared" si="219"/>
        <v>0.12476239639667064</v>
      </c>
      <c r="IR172" s="86">
        <f t="shared" si="219"/>
        <v>0.15534003937156232</v>
      </c>
      <c r="IS172" s="86">
        <f t="shared" si="219"/>
        <v>0.13807166584370997</v>
      </c>
      <c r="IT172" s="86">
        <f t="shared" si="219"/>
        <v>0.15079863384394043</v>
      </c>
      <c r="IU172" s="86">
        <f t="shared" si="219"/>
        <v>0.25065179704564805</v>
      </c>
      <c r="IV172" s="86">
        <f t="shared" si="219"/>
        <v>0.29971510302664128</v>
      </c>
      <c r="IW172" s="86">
        <f t="shared" si="219"/>
        <v>0.22702725835186816</v>
      </c>
      <c r="IY172" s="86">
        <f t="shared" si="220"/>
        <v>0.47038765095159757</v>
      </c>
      <c r="IZ172" s="86">
        <f t="shared" si="220"/>
        <v>0.26994164742887294</v>
      </c>
      <c r="JA172" s="86">
        <f t="shared" si="220"/>
        <v>0.10400790169078696</v>
      </c>
      <c r="JB172" s="86">
        <f t="shared" si="220"/>
        <v>0.24064810649758009</v>
      </c>
      <c r="JC172" s="86">
        <f t="shared" si="220"/>
        <v>0.30793487086172489</v>
      </c>
      <c r="JD172" s="86">
        <f t="shared" si="220"/>
        <v>0.27512324210264777</v>
      </c>
      <c r="JE172" s="86">
        <f t="shared" si="220"/>
        <v>0.19214515701460369</v>
      </c>
      <c r="JF172" s="86">
        <f t="shared" si="220"/>
        <v>0.11439909705444475</v>
      </c>
      <c r="JG172" s="86">
        <f t="shared" si="220"/>
        <v>0.12476239639667153</v>
      </c>
      <c r="JH172" s="86">
        <f t="shared" si="220"/>
        <v>0.15534003937156243</v>
      </c>
      <c r="JI172" s="86">
        <f t="shared" si="220"/>
        <v>0.13807166584371089</v>
      </c>
      <c r="JJ172" s="86">
        <f t="shared" si="220"/>
        <v>0.1507986338439406</v>
      </c>
      <c r="JK172" s="86">
        <f t="shared" si="220"/>
        <v>0.2506517970456828</v>
      </c>
      <c r="JL172" s="86">
        <f t="shared" si="220"/>
        <v>0.29971510302664128</v>
      </c>
      <c r="JM172" s="86">
        <f t="shared" si="220"/>
        <v>0.22702725835186816</v>
      </c>
    </row>
    <row r="173" spans="2:273" x14ac:dyDescent="0.25">
      <c r="B173" s="2">
        <v>146</v>
      </c>
      <c r="C173" s="37">
        <v>89.295000000000002</v>
      </c>
      <c r="D173" s="37">
        <v>88.442999999999998</v>
      </c>
      <c r="E173" s="37">
        <v>83.492000000000004</v>
      </c>
      <c r="F173" s="37">
        <v>84.033000000000001</v>
      </c>
      <c r="G173" s="37">
        <v>87.262</v>
      </c>
      <c r="H173" s="37">
        <v>87.75</v>
      </c>
      <c r="I173" s="37">
        <v>85.75</v>
      </c>
      <c r="J173" s="37">
        <v>86.338999999999999</v>
      </c>
      <c r="K173" s="37">
        <v>83.8</v>
      </c>
      <c r="L173" s="37">
        <v>85.254000000000005</v>
      </c>
      <c r="M173" s="37">
        <v>84.65</v>
      </c>
      <c r="N173" s="37">
        <v>84.807000000000002</v>
      </c>
      <c r="O173" s="37">
        <v>87.828000000000003</v>
      </c>
      <c r="P173" s="37">
        <v>86</v>
      </c>
      <c r="Q173" s="37">
        <v>95.132999999999996</v>
      </c>
      <c r="S173" s="4">
        <f t="shared" si="221"/>
        <v>87.519970727598547</v>
      </c>
      <c r="T173" s="4">
        <f t="shared" si="221"/>
        <v>86.250182329458468</v>
      </c>
      <c r="U173" s="4">
        <f t="shared" si="221"/>
        <v>85.352800307725161</v>
      </c>
      <c r="V173" s="4">
        <f t="shared" si="221"/>
        <v>85.042985437412455</v>
      </c>
      <c r="W173" s="4">
        <f t="shared" si="221"/>
        <v>86.543526876757113</v>
      </c>
      <c r="X173" s="4">
        <f t="shared" si="221"/>
        <v>86.472347918380081</v>
      </c>
      <c r="Y173" s="4">
        <f t="shared" si="221"/>
        <v>84.252099654249093</v>
      </c>
      <c r="Z173" s="4">
        <f t="shared" si="221"/>
        <v>85.77207913134589</v>
      </c>
      <c r="AA173" s="4">
        <f t="shared" si="221"/>
        <v>85.607536890439647</v>
      </c>
      <c r="AB173" s="4">
        <f t="shared" si="221"/>
        <v>87.688077027094465</v>
      </c>
      <c r="AC173" s="4">
        <f t="shared" si="221"/>
        <v>85.599576933626523</v>
      </c>
      <c r="AD173" s="4">
        <f t="shared" si="221"/>
        <v>84.928308281630777</v>
      </c>
      <c r="AE173" s="4">
        <f t="shared" si="221"/>
        <v>86.854246060732549</v>
      </c>
      <c r="AF173" s="4">
        <f t="shared" si="221"/>
        <v>90.051930704658929</v>
      </c>
      <c r="AG173" s="4">
        <f t="shared" si="221"/>
        <v>97.746115396829282</v>
      </c>
      <c r="AI173" s="4">
        <f t="shared" si="222"/>
        <v>1.7750292724014543</v>
      </c>
      <c r="AJ173" s="4">
        <f t="shared" si="222"/>
        <v>2.1928176705415297</v>
      </c>
      <c r="AK173" s="4">
        <f t="shared" si="222"/>
        <v>-1.8608003077251567</v>
      </c>
      <c r="AL173" s="4">
        <f t="shared" si="222"/>
        <v>-1.0099854374124533</v>
      </c>
      <c r="AM173" s="4">
        <f t="shared" si="222"/>
        <v>0.71847312324288737</v>
      </c>
      <c r="AN173" s="4">
        <f t="shared" si="222"/>
        <v>1.2776520816199195</v>
      </c>
      <c r="AO173" s="4">
        <f t="shared" si="222"/>
        <v>1.4979003457509066</v>
      </c>
      <c r="AP173" s="4">
        <f t="shared" si="222"/>
        <v>0.56692086865410829</v>
      </c>
      <c r="AQ173" s="4">
        <f t="shared" si="222"/>
        <v>-1.8075368904396498</v>
      </c>
      <c r="AR173" s="4">
        <f t="shared" si="222"/>
        <v>-2.4340770270944603</v>
      </c>
      <c r="AS173" s="4">
        <f t="shared" si="222"/>
        <v>-0.94957693362651696</v>
      </c>
      <c r="AT173" s="4">
        <f t="shared" si="222"/>
        <v>-0.12130828163077467</v>
      </c>
      <c r="AU173" s="4">
        <f t="shared" si="222"/>
        <v>0.97375393926745346</v>
      </c>
      <c r="AV173" s="4">
        <f t="shared" si="222"/>
        <v>-4.051930704658929</v>
      </c>
      <c r="AW173" s="4">
        <f t="shared" si="222"/>
        <v>-2.6131153968292864</v>
      </c>
      <c r="AY173" s="2">
        <f t="shared" si="214"/>
        <v>87.500493550604588</v>
      </c>
      <c r="AZ173" s="2">
        <f t="shared" si="214"/>
        <v>86.247222999225443</v>
      </c>
      <c r="BA173" s="2">
        <f t="shared" si="214"/>
        <v>85.352797460260973</v>
      </c>
      <c r="BB173" s="2">
        <f t="shared" si="214"/>
        <v>85.040428399098928</v>
      </c>
      <c r="BC173" s="2">
        <f t="shared" si="214"/>
        <v>86.528313418004458</v>
      </c>
      <c r="BD173" s="2">
        <f t="shared" si="214"/>
        <v>86.462898951495674</v>
      </c>
      <c r="BE173" s="2">
        <f t="shared" si="214"/>
        <v>84.251005378669703</v>
      </c>
      <c r="BF173" s="2">
        <f t="shared" si="214"/>
        <v>85.772054079767258</v>
      </c>
      <c r="BG173" s="2">
        <f t="shared" si="214"/>
        <v>85.607484283049516</v>
      </c>
      <c r="BH173" s="2">
        <f t="shared" si="214"/>
        <v>87.687835167881147</v>
      </c>
      <c r="BI173" s="2">
        <f t="shared" si="214"/>
        <v>85.59942494418965</v>
      </c>
      <c r="BJ173" s="2">
        <f t="shared" si="214"/>
        <v>84.928049455238579</v>
      </c>
      <c r="BK173" s="2">
        <f t="shared" si="214"/>
        <v>86.845258843962512</v>
      </c>
      <c r="BL173" s="2">
        <f t="shared" si="214"/>
        <v>89.03431473446426</v>
      </c>
      <c r="BM173" s="2">
        <f t="shared" si="214"/>
        <v>93.240153982896572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117.26195741088185</v>
      </c>
      <c r="DL173" s="2">
        <f t="shared" si="223"/>
        <v>123.31698522814315</v>
      </c>
      <c r="DM173" s="2">
        <f t="shared" si="223"/>
        <v>120.24969511616882</v>
      </c>
      <c r="DN173" s="2">
        <f t="shared" si="223"/>
        <v>120.04723164460009</v>
      </c>
      <c r="DO173" s="2">
        <f t="shared" si="223"/>
        <v>117.91232290184921</v>
      </c>
      <c r="DP173" s="2">
        <f t="shared" si="223"/>
        <v>122.22448079658606</v>
      </c>
      <c r="DQ173" s="2">
        <f t="shared" si="223"/>
        <v>119.41185917496445</v>
      </c>
      <c r="DR173" s="2">
        <f t="shared" si="223"/>
        <v>125.69885006435007</v>
      </c>
      <c r="DS173" s="2">
        <f t="shared" si="223"/>
        <v>114.69770784313727</v>
      </c>
      <c r="DT173" s="2">
        <f t="shared" si="223"/>
        <v>112.22277188693661</v>
      </c>
      <c r="DU173" s="2">
        <f t="shared" si="223"/>
        <v>116.96101288515406</v>
      </c>
      <c r="DV173" s="2">
        <f t="shared" si="223"/>
        <v>126.91855854341738</v>
      </c>
      <c r="DW173" s="2">
        <f t="shared" si="223"/>
        <v>123.28327927170868</v>
      </c>
      <c r="DX173" s="2">
        <f t="shared" si="223"/>
        <v>123.92878030303028</v>
      </c>
      <c r="DY173" s="2">
        <f t="shared" si="223"/>
        <v>111.18243891625615</v>
      </c>
      <c r="EA173" s="2">
        <f t="shared" si="213"/>
        <v>86.825465564980021</v>
      </c>
      <c r="EB173" s="2">
        <f t="shared" si="213"/>
        <v>85.36107319170894</v>
      </c>
      <c r="EC173" s="2">
        <f t="shared" si="213"/>
        <v>84.999979262672838</v>
      </c>
      <c r="ED173" s="2">
        <f t="shared" si="213"/>
        <v>85.423414386315301</v>
      </c>
      <c r="EE173" s="2">
        <f t="shared" si="213"/>
        <v>86.710448552064051</v>
      </c>
      <c r="EF173" s="2">
        <f t="shared" si="213"/>
        <v>86.382298355115367</v>
      </c>
      <c r="EG173" s="2">
        <f t="shared" si="213"/>
        <v>84.03010780050694</v>
      </c>
      <c r="EH173" s="2">
        <f t="shared" si="213"/>
        <v>85.774635283960649</v>
      </c>
      <c r="EI173" s="2">
        <f t="shared" si="213"/>
        <v>85.452242767434726</v>
      </c>
      <c r="EJ173" s="2">
        <f t="shared" si="213"/>
        <v>88.040054713938019</v>
      </c>
      <c r="EK173" s="2">
        <f t="shared" si="212"/>
        <v>85.615516404269755</v>
      </c>
      <c r="EL173" s="2">
        <f t="shared" si="179"/>
        <v>84.1588896025319</v>
      </c>
      <c r="EM173" s="2">
        <f t="shared" si="179"/>
        <v>86.85166737045833</v>
      </c>
      <c r="EN173" s="2">
        <f t="shared" si="179"/>
        <v>89.163059572438058</v>
      </c>
      <c r="EO173" s="2">
        <f t="shared" si="179"/>
        <v>94.615210085820706</v>
      </c>
      <c r="EQ173" s="2">
        <f t="shared" si="224"/>
        <v>87.860149191906757</v>
      </c>
      <c r="ER173" s="2">
        <f t="shared" si="224"/>
        <v>86.62246932163535</v>
      </c>
      <c r="ES173" s="2">
        <f t="shared" si="224"/>
        <v>85.456766134842468</v>
      </c>
      <c r="ET173" s="2">
        <f t="shared" si="224"/>
        <v>84.874954539547602</v>
      </c>
      <c r="EU173" s="2">
        <f t="shared" si="224"/>
        <v>86.439493418382781</v>
      </c>
      <c r="EV173" s="2">
        <f t="shared" si="224"/>
        <v>86.495924716876701</v>
      </c>
      <c r="EW173" s="2">
        <f t="shared" si="224"/>
        <v>84.334815905519804</v>
      </c>
      <c r="EX173" s="2">
        <f t="shared" si="224"/>
        <v>85.76730388674649</v>
      </c>
      <c r="EY173" s="2">
        <f t="shared" si="224"/>
        <v>85.657501647199751</v>
      </c>
      <c r="EZ173" s="2">
        <f t="shared" si="224"/>
        <v>87.549446811896587</v>
      </c>
      <c r="FA173" s="2">
        <f t="shared" si="224"/>
        <v>85.59041988105497</v>
      </c>
      <c r="FB173" s="2">
        <f t="shared" si="224"/>
        <v>85.210828158593515</v>
      </c>
      <c r="FC173" s="2">
        <f t="shared" si="224"/>
        <v>86.838435747067791</v>
      </c>
      <c r="FD173" s="2">
        <f t="shared" si="224"/>
        <v>88.962169953466244</v>
      </c>
      <c r="FE173" s="2">
        <f t="shared" si="224"/>
        <v>92.382836992381613</v>
      </c>
      <c r="FG173" s="2">
        <f t="shared" si="225"/>
        <v>0.99993350996266905</v>
      </c>
      <c r="FH173" s="2">
        <f t="shared" si="225"/>
        <v>0.9999340144588329</v>
      </c>
      <c r="FI173" s="2">
        <f t="shared" si="225"/>
        <v>0.99993617914880228</v>
      </c>
      <c r="FJ173" s="2">
        <f t="shared" si="225"/>
        <v>0.99993742783123751</v>
      </c>
      <c r="FK173" s="2">
        <f t="shared" si="225"/>
        <v>0.9999327811572285</v>
      </c>
      <c r="FL173" s="2">
        <f t="shared" si="225"/>
        <v>0.99992743926928096</v>
      </c>
      <c r="FM173" s="2">
        <f t="shared" si="225"/>
        <v>0.99993235510035117</v>
      </c>
      <c r="FN173" s="2">
        <f t="shared" si="225"/>
        <v>0.99992729085501575</v>
      </c>
      <c r="FO173" s="2">
        <f t="shared" si="225"/>
        <v>0.99992684491752948</v>
      </c>
      <c r="FP173" s="2">
        <f t="shared" si="225"/>
        <v>0.99991769404859143</v>
      </c>
      <c r="FQ173" s="2">
        <f t="shared" si="225"/>
        <v>0.99992223538948233</v>
      </c>
      <c r="FR173" s="2">
        <f t="shared" si="225"/>
        <v>0.99992759891750349</v>
      </c>
      <c r="FS173" s="2">
        <f t="shared" si="225"/>
        <v>0.99992280019451762</v>
      </c>
      <c r="FT173" s="2">
        <f t="shared" si="225"/>
        <v>0.99991755981948882</v>
      </c>
      <c r="FU173" s="2">
        <f t="shared" si="225"/>
        <v>0.99991440510784257</v>
      </c>
      <c r="FW173" s="2">
        <f t="shared" si="216"/>
        <v>0.65044448818089062</v>
      </c>
      <c r="FX173" s="2">
        <f t="shared" si="216"/>
        <v>0.70052955226034452</v>
      </c>
      <c r="FY173" s="2">
        <f t="shared" si="216"/>
        <v>0.76746630009914318</v>
      </c>
      <c r="FZ173" s="2">
        <f t="shared" si="216"/>
        <v>0.70224370448069173</v>
      </c>
      <c r="GA173" s="2">
        <f t="shared" si="216"/>
        <v>0.67993724807002565</v>
      </c>
      <c r="GB173" s="2">
        <f t="shared" si="216"/>
        <v>0.68645920033622176</v>
      </c>
      <c r="GC173" s="2">
        <f t="shared" si="216"/>
        <v>0.71709343974429862</v>
      </c>
      <c r="GD173" s="2">
        <f t="shared" si="216"/>
        <v>0.74802381511145366</v>
      </c>
      <c r="GE173" s="2">
        <f t="shared" si="216"/>
        <v>0.74589738276149509</v>
      </c>
      <c r="GF173" s="2">
        <f t="shared" si="216"/>
        <v>0.7219817009215832</v>
      </c>
      <c r="GG173" s="2">
        <f t="shared" si="216"/>
        <v>0.73831065151297715</v>
      </c>
      <c r="GH173" s="2">
        <f t="shared" si="216"/>
        <v>0.72824025887620325</v>
      </c>
      <c r="GI173" s="2">
        <f t="shared" si="216"/>
        <v>0.69689406778262775</v>
      </c>
      <c r="GJ173" s="2">
        <f t="shared" si="216"/>
        <v>0.6551405241347642</v>
      </c>
      <c r="GK173" s="2">
        <f t="shared" si="216"/>
        <v>0.61659683013321764</v>
      </c>
      <c r="GM173" s="86">
        <f t="shared" si="217"/>
        <v>3.9421117056659981E-214</v>
      </c>
      <c r="GN173" s="86">
        <f t="shared" si="217"/>
        <v>1.3885241641532807E-220</v>
      </c>
      <c r="GO173" s="86">
        <f t="shared" si="217"/>
        <v>2.7596219086666178E-291</v>
      </c>
      <c r="GP173" s="86">
        <f t="shared" si="217"/>
        <v>0</v>
      </c>
      <c r="GQ173" s="86">
        <f t="shared" si="217"/>
        <v>2.5853693556435895E-305</v>
      </c>
      <c r="GR173" s="86">
        <f t="shared" si="217"/>
        <v>0</v>
      </c>
      <c r="GS173" s="86">
        <f t="shared" si="217"/>
        <v>1.0193429777417413E-286</v>
      </c>
      <c r="GT173" s="86">
        <f t="shared" si="217"/>
        <v>2.4527327760380359E-256</v>
      </c>
      <c r="GU173" s="86">
        <f t="shared" si="217"/>
        <v>3.8393510643817173E-250</v>
      </c>
      <c r="GV173" s="86">
        <f t="shared" si="217"/>
        <v>2.5907850601187319E-265</v>
      </c>
      <c r="GW173" s="86">
        <f t="shared" si="217"/>
        <v>0</v>
      </c>
      <c r="GX173" s="86">
        <f t="shared" si="217"/>
        <v>2.5688703483989788E-301</v>
      </c>
      <c r="GY173" s="86">
        <f t="shared" si="217"/>
        <v>3.2407150662302014E-225</v>
      </c>
      <c r="GZ173" s="86">
        <f t="shared" si="217"/>
        <v>3.8494753756386785E-237</v>
      </c>
      <c r="HA173" s="86">
        <f t="shared" si="217"/>
        <v>1.3604355520759016E-299</v>
      </c>
      <c r="HC173" s="86">
        <f t="shared" si="181"/>
        <v>2.7089366953319558E-206</v>
      </c>
      <c r="HD173" s="86">
        <f t="shared" si="181"/>
        <v>9.2546656056672229E-210</v>
      </c>
      <c r="HE173" s="86">
        <f t="shared" si="181"/>
        <v>1.6223948579131324E-275</v>
      </c>
      <c r="HF173" s="86">
        <f t="shared" si="180"/>
        <v>1.3809044010636506E-261</v>
      </c>
      <c r="HG173" s="86">
        <f t="shared" si="180"/>
        <v>3.8448176051142518E-237</v>
      </c>
      <c r="HH173" s="86">
        <f t="shared" si="180"/>
        <v>0</v>
      </c>
      <c r="HI173" s="86">
        <f t="shared" si="180"/>
        <v>2.9430714014869378E-237</v>
      </c>
      <c r="HJ173" s="86">
        <f t="shared" si="180"/>
        <v>3.0753495202926423E-226</v>
      </c>
      <c r="HK173" s="86">
        <f t="shared" si="180"/>
        <v>8.2666719395714652E-243</v>
      </c>
      <c r="HL173" s="86">
        <f t="shared" si="180"/>
        <v>1.1285719490771525E-252</v>
      </c>
      <c r="HM173" s="86">
        <f t="shared" si="180"/>
        <v>0</v>
      </c>
      <c r="HN173" s="86">
        <f t="shared" si="180"/>
        <v>3.1786200691555292E-211</v>
      </c>
      <c r="HO173" s="86">
        <f t="shared" si="226"/>
        <v>1.1200498718127381E-214</v>
      </c>
      <c r="HP173" s="86">
        <f t="shared" si="226"/>
        <v>6.4821288006070255E-180</v>
      </c>
      <c r="HQ173" s="86">
        <f t="shared" si="226"/>
        <v>1.0593776801132791E-209</v>
      </c>
      <c r="HS173" s="86">
        <f t="shared" si="218"/>
        <v>1.4379571630004942E-10</v>
      </c>
      <c r="HT173" s="86">
        <f t="shared" si="218"/>
        <v>8.6751306792345762E-15</v>
      </c>
      <c r="HU173" s="86">
        <f t="shared" si="218"/>
        <v>2.5565086809403831E-14</v>
      </c>
      <c r="HV173" s="86">
        <f t="shared" si="218"/>
        <v>4.4940434311303021E-15</v>
      </c>
      <c r="HW173" s="86">
        <f t="shared" si="218"/>
        <v>2.4629627452607053E-14</v>
      </c>
      <c r="HX173" s="86">
        <f t="shared" si="218"/>
        <v>4.7132701150857501E-15</v>
      </c>
      <c r="HY173" s="86">
        <f t="shared" si="218"/>
        <v>1.788182772212977E-15</v>
      </c>
      <c r="HZ173" s="86">
        <f t="shared" si="218"/>
        <v>5.7326504745171907E-17</v>
      </c>
      <c r="IA173" s="86">
        <f t="shared" si="218"/>
        <v>1.3558748628577815E-16</v>
      </c>
      <c r="IB173" s="86">
        <f t="shared" si="218"/>
        <v>1.2893974201508189E-17</v>
      </c>
      <c r="IC173" s="86">
        <f t="shared" si="218"/>
        <v>1.3709903216963736E-16</v>
      </c>
      <c r="ID173" s="86">
        <f t="shared" si="218"/>
        <v>2.4477889373493149E-17</v>
      </c>
      <c r="IE173" s="86">
        <f t="shared" si="218"/>
        <v>5.9123199718768719E-15</v>
      </c>
      <c r="IF173" s="86">
        <f t="shared" si="218"/>
        <v>4.5204879269049679E-24</v>
      </c>
      <c r="IG173" s="86">
        <f t="shared" si="218"/>
        <v>6.6054950415494951E-22</v>
      </c>
      <c r="II173" s="86">
        <f t="shared" si="219"/>
        <v>0.4070864534928636</v>
      </c>
      <c r="IJ173" s="86">
        <f t="shared" si="219"/>
        <v>0.21630272132405795</v>
      </c>
      <c r="IK173" s="86">
        <f t="shared" si="219"/>
        <v>7.8136236210715068E-2</v>
      </c>
      <c r="IL173" s="86">
        <f t="shared" si="219"/>
        <v>0.1888461264571337</v>
      </c>
      <c r="IM173" s="86">
        <f t="shared" si="219"/>
        <v>0.24618705619592593</v>
      </c>
      <c r="IN173" s="86">
        <f t="shared" si="219"/>
        <v>0.21657877263552092</v>
      </c>
      <c r="IO173" s="86">
        <f t="shared" si="219"/>
        <v>0.14776244368398328</v>
      </c>
      <c r="IP173" s="86">
        <f t="shared" si="219"/>
        <v>8.4579841128960387E-2</v>
      </c>
      <c r="IQ173" s="86">
        <f t="shared" si="219"/>
        <v>9.321952990576339E-2</v>
      </c>
      <c r="IR173" s="86">
        <f t="shared" si="219"/>
        <v>0.11579583370156964</v>
      </c>
      <c r="IS173" s="86">
        <f t="shared" si="219"/>
        <v>0.10362761233713029</v>
      </c>
      <c r="IT173" s="86">
        <f t="shared" si="219"/>
        <v>0.11301973249002212</v>
      </c>
      <c r="IU173" s="86">
        <f t="shared" si="219"/>
        <v>0.19668160719523614</v>
      </c>
      <c r="IV173" s="86">
        <f t="shared" si="219"/>
        <v>0.2345500255936529</v>
      </c>
      <c r="IW173" s="86">
        <f t="shared" si="219"/>
        <v>0.15623181278635193</v>
      </c>
      <c r="IY173" s="86">
        <f t="shared" si="220"/>
        <v>0.4070864536366593</v>
      </c>
      <c r="IZ173" s="86">
        <f t="shared" si="220"/>
        <v>0.21630272132406664</v>
      </c>
      <c r="JA173" s="86">
        <f t="shared" si="220"/>
        <v>7.8136236210740631E-2</v>
      </c>
      <c r="JB173" s="86">
        <f t="shared" si="220"/>
        <v>0.18884612645713819</v>
      </c>
      <c r="JC173" s="86">
        <f t="shared" si="220"/>
        <v>0.24618705619595055</v>
      </c>
      <c r="JD173" s="86">
        <f t="shared" si="220"/>
        <v>0.21657877263552563</v>
      </c>
      <c r="JE173" s="86">
        <f t="shared" si="220"/>
        <v>0.14776244368398506</v>
      </c>
      <c r="JF173" s="86">
        <f t="shared" si="220"/>
        <v>8.4579841128960442E-2</v>
      </c>
      <c r="JG173" s="86">
        <f t="shared" si="220"/>
        <v>9.3219529905763529E-2</v>
      </c>
      <c r="JH173" s="86">
        <f t="shared" si="220"/>
        <v>0.11579583370156965</v>
      </c>
      <c r="JI173" s="86">
        <f t="shared" si="220"/>
        <v>0.10362761233713043</v>
      </c>
      <c r="JJ173" s="86">
        <f t="shared" si="220"/>
        <v>0.11301973249002215</v>
      </c>
      <c r="JK173" s="86">
        <f t="shared" si="220"/>
        <v>0.19668160719524205</v>
      </c>
      <c r="JL173" s="86">
        <f t="shared" si="220"/>
        <v>0.2345500255936529</v>
      </c>
      <c r="JM173" s="86">
        <f t="shared" si="220"/>
        <v>0.15623181278635193</v>
      </c>
    </row>
    <row r="174" spans="2:273" x14ac:dyDescent="0.25">
      <c r="B174" s="2">
        <v>147</v>
      </c>
      <c r="C174" s="37">
        <v>87.18</v>
      </c>
      <c r="D174" s="37">
        <v>85.885000000000005</v>
      </c>
      <c r="E174" s="37">
        <v>85.492000000000004</v>
      </c>
      <c r="F174" s="37">
        <v>84.393000000000001</v>
      </c>
      <c r="G174" s="37">
        <v>87.097999999999999</v>
      </c>
      <c r="H174" s="37">
        <v>86.033000000000001</v>
      </c>
      <c r="I174" s="37">
        <v>86.25</v>
      </c>
      <c r="J174" s="37">
        <v>86.067999999999998</v>
      </c>
      <c r="K174" s="37">
        <v>84.55</v>
      </c>
      <c r="L174" s="37">
        <v>87.728999999999999</v>
      </c>
      <c r="M174" s="37">
        <v>83.683000000000007</v>
      </c>
      <c r="N174" s="37">
        <v>86.491</v>
      </c>
      <c r="O174" s="37">
        <v>85.465999999999994</v>
      </c>
      <c r="P174" s="37">
        <v>87.153000000000006</v>
      </c>
      <c r="Q174" s="37">
        <v>92.466999999999999</v>
      </c>
      <c r="S174" s="4">
        <f t="shared" si="221"/>
        <v>87.353748564376133</v>
      </c>
      <c r="T174" s="4">
        <f t="shared" si="221"/>
        <v>86.081040766995272</v>
      </c>
      <c r="U174" s="4">
        <f t="shared" si="221"/>
        <v>85.221418166269657</v>
      </c>
      <c r="V174" s="4">
        <f t="shared" si="221"/>
        <v>84.88616924780311</v>
      </c>
      <c r="W174" s="4">
        <f t="shared" si="221"/>
        <v>86.355517450809984</v>
      </c>
      <c r="X174" s="4">
        <f t="shared" si="221"/>
        <v>86.292089618260704</v>
      </c>
      <c r="Y174" s="4">
        <f t="shared" si="221"/>
        <v>84.070052496210906</v>
      </c>
      <c r="Z174" s="4">
        <f t="shared" si="221"/>
        <v>85.617801111554357</v>
      </c>
      <c r="AA174" s="4">
        <f t="shared" si="221"/>
        <v>85.483419590138823</v>
      </c>
      <c r="AB174" s="4">
        <f t="shared" si="221"/>
        <v>87.529929421479366</v>
      </c>
      <c r="AC174" s="4">
        <f t="shared" si="221"/>
        <v>85.423444973325587</v>
      </c>
      <c r="AD174" s="4">
        <f t="shared" si="221"/>
        <v>84.779721001304864</v>
      </c>
      <c r="AE174" s="4">
        <f t="shared" si="221"/>
        <v>86.701330357965603</v>
      </c>
      <c r="AF174" s="4">
        <f t="shared" si="221"/>
        <v>89.332178401252719</v>
      </c>
      <c r="AG174" s="4">
        <f t="shared" si="221"/>
        <v>95.268704544310793</v>
      </c>
      <c r="AI174" s="4">
        <f t="shared" si="222"/>
        <v>-0.17374856437612607</v>
      </c>
      <c r="AJ174" s="4">
        <f t="shared" si="222"/>
        <v>-0.19604076699526729</v>
      </c>
      <c r="AK174" s="4">
        <f t="shared" si="222"/>
        <v>0.27058183373034694</v>
      </c>
      <c r="AL174" s="4">
        <f t="shared" si="222"/>
        <v>-0.49316924780310956</v>
      </c>
      <c r="AM174" s="4">
        <f t="shared" si="222"/>
        <v>0.74248254919001511</v>
      </c>
      <c r="AN174" s="4">
        <f t="shared" si="222"/>
        <v>-0.25908961826070254</v>
      </c>
      <c r="AO174" s="4">
        <f t="shared" si="222"/>
        <v>2.1799475037890943</v>
      </c>
      <c r="AP174" s="4">
        <f t="shared" si="222"/>
        <v>0.45019888844564093</v>
      </c>
      <c r="AQ174" s="4">
        <f t="shared" si="222"/>
        <v>-0.93341959013882558</v>
      </c>
      <c r="AR174" s="4">
        <f t="shared" si="222"/>
        <v>0.19907057852063303</v>
      </c>
      <c r="AS174" s="4">
        <f t="shared" si="222"/>
        <v>-1.7404449733255802</v>
      </c>
      <c r="AT174" s="4">
        <f t="shared" si="222"/>
        <v>1.7112789986951356</v>
      </c>
      <c r="AU174" s="4">
        <f t="shared" si="222"/>
        <v>-1.2353303579656085</v>
      </c>
      <c r="AV174" s="4">
        <f t="shared" si="222"/>
        <v>-2.1791784012527131</v>
      </c>
      <c r="AW174" s="4">
        <f t="shared" si="222"/>
        <v>-2.8017045443107946</v>
      </c>
      <c r="AY174" s="2">
        <f t="shared" si="214"/>
        <v>87.346063037037879</v>
      </c>
      <c r="AZ174" s="2">
        <f t="shared" si="214"/>
        <v>86.080363872352422</v>
      </c>
      <c r="BA174" s="2">
        <f t="shared" si="214"/>
        <v>85.221417804984611</v>
      </c>
      <c r="BB174" s="2">
        <f t="shared" si="214"/>
        <v>84.885675152510572</v>
      </c>
      <c r="BC174" s="2">
        <f t="shared" si="214"/>
        <v>86.352047048387547</v>
      </c>
      <c r="BD174" s="2">
        <f t="shared" si="214"/>
        <v>86.290190423027937</v>
      </c>
      <c r="BE174" s="2">
        <f t="shared" si="214"/>
        <v>84.069875885916616</v>
      </c>
      <c r="BF174" s="2">
        <f t="shared" si="214"/>
        <v>85.617798282783383</v>
      </c>
      <c r="BG174" s="2">
        <f t="shared" si="214"/>
        <v>85.483413089843182</v>
      </c>
      <c r="BH174" s="2">
        <f t="shared" si="214"/>
        <v>87.529899431546312</v>
      </c>
      <c r="BI174" s="2">
        <f t="shared" si="214"/>
        <v>85.423425338905716</v>
      </c>
      <c r="BJ174" s="2">
        <f t="shared" si="214"/>
        <v>84.77968763493908</v>
      </c>
      <c r="BK174" s="2">
        <f t="shared" si="214"/>
        <v>86.699586156868946</v>
      </c>
      <c r="BL174" s="2">
        <f t="shared" si="214"/>
        <v>88.902131891400472</v>
      </c>
      <c r="BM174" s="2">
        <f t="shared" si="214"/>
        <v>93.093236739673614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117.31275806754226</v>
      </c>
      <c r="DL174" s="2">
        <f t="shared" si="223"/>
        <v>123.43236874931614</v>
      </c>
      <c r="DM174" s="2">
        <f t="shared" si="223"/>
        <v>120.37148624940733</v>
      </c>
      <c r="DN174" s="2">
        <f t="shared" si="223"/>
        <v>120.15429543713756</v>
      </c>
      <c r="DO174" s="2">
        <f t="shared" si="223"/>
        <v>117.98413885545463</v>
      </c>
      <c r="DP174" s="2">
        <f t="shared" si="223"/>
        <v>122.32912280701755</v>
      </c>
      <c r="DQ174" s="2">
        <f t="shared" si="223"/>
        <v>119.51315187657295</v>
      </c>
      <c r="DR174" s="2">
        <f t="shared" si="223"/>
        <v>125.8578063063063</v>
      </c>
      <c r="DS174" s="2">
        <f t="shared" si="223"/>
        <v>114.78023081232493</v>
      </c>
      <c r="DT174" s="2">
        <f t="shared" si="223"/>
        <v>112.281541329259</v>
      </c>
      <c r="DU174" s="2">
        <f t="shared" si="223"/>
        <v>117.04653837535014</v>
      </c>
      <c r="DV174" s="2">
        <f t="shared" si="223"/>
        <v>127.08284789915967</v>
      </c>
      <c r="DW174" s="2">
        <f t="shared" si="223"/>
        <v>123.41017366946778</v>
      </c>
      <c r="DX174" s="2">
        <f t="shared" si="223"/>
        <v>124.06997682709445</v>
      </c>
      <c r="DY174" s="2">
        <f t="shared" si="223"/>
        <v>111.21716945812807</v>
      </c>
      <c r="EA174" s="2">
        <f t="shared" si="213"/>
        <v>86.635171590133567</v>
      </c>
      <c r="EB174" s="2">
        <f t="shared" si="213"/>
        <v>85.151002666207944</v>
      </c>
      <c r="EC174" s="2">
        <f t="shared" si="213"/>
        <v>84.854524028966438</v>
      </c>
      <c r="ED174" s="2">
        <f t="shared" si="213"/>
        <v>85.287313171136589</v>
      </c>
      <c r="EE174" s="2">
        <f t="shared" si="213"/>
        <v>86.543720887245811</v>
      </c>
      <c r="EF174" s="2">
        <f t="shared" si="213"/>
        <v>86.205911338373483</v>
      </c>
      <c r="EG174" s="2">
        <f t="shared" si="213"/>
        <v>83.838935453928812</v>
      </c>
      <c r="EH174" s="2">
        <f t="shared" si="213"/>
        <v>85.620885849850552</v>
      </c>
      <c r="EI174" s="2">
        <f t="shared" si="213"/>
        <v>85.321679810081335</v>
      </c>
      <c r="EJ174" s="2">
        <f t="shared" si="213"/>
        <v>87.898662009911732</v>
      </c>
      <c r="EK174" s="2">
        <f t="shared" si="212"/>
        <v>85.440546820891797</v>
      </c>
      <c r="EL174" s="2">
        <f t="shared" si="179"/>
        <v>83.97574610444012</v>
      </c>
      <c r="EM174" s="2">
        <f t="shared" si="179"/>
        <v>86.70666405677251</v>
      </c>
      <c r="EN174" s="2">
        <f t="shared" si="179"/>
        <v>89.038057872924071</v>
      </c>
      <c r="EO174" s="2">
        <f t="shared" si="179"/>
        <v>94.543004664915031</v>
      </c>
      <c r="EQ174" s="2">
        <f t="shared" si="224"/>
        <v>87.691715893920602</v>
      </c>
      <c r="ER174" s="2">
        <f t="shared" si="224"/>
        <v>86.43949839010422</v>
      </c>
      <c r="ES174" s="2">
        <f t="shared" si="224"/>
        <v>85.320162684763446</v>
      </c>
      <c r="ET174" s="2">
        <f t="shared" si="224"/>
        <v>84.727602933869449</v>
      </c>
      <c r="EU174" s="2">
        <f t="shared" si="224"/>
        <v>86.267005536767925</v>
      </c>
      <c r="EV174" s="2">
        <f t="shared" si="224"/>
        <v>86.321911554836504</v>
      </c>
      <c r="EW174" s="2">
        <f t="shared" si="224"/>
        <v>84.149976684069145</v>
      </c>
      <c r="EX174" s="2">
        <f t="shared" si="224"/>
        <v>85.613361832758272</v>
      </c>
      <c r="EY174" s="2">
        <f t="shared" si="224"/>
        <v>85.531086244293775</v>
      </c>
      <c r="EZ174" s="2">
        <f t="shared" si="224"/>
        <v>87.397919121547545</v>
      </c>
      <c r="FA174" s="2">
        <f t="shared" si="224"/>
        <v>85.414924527345548</v>
      </c>
      <c r="FB174" s="2">
        <f t="shared" si="224"/>
        <v>85.049484339150865</v>
      </c>
      <c r="FC174" s="2">
        <f t="shared" si="224"/>
        <v>86.693169301376827</v>
      </c>
      <c r="FD174" s="2">
        <f t="shared" si="224"/>
        <v>88.832979008865181</v>
      </c>
      <c r="FE174" s="2">
        <f t="shared" si="224"/>
        <v>92.269043449727761</v>
      </c>
      <c r="FG174" s="2">
        <f t="shared" si="225"/>
        <v>0.99993936001047667</v>
      </c>
      <c r="FH174" s="2">
        <f t="shared" si="225"/>
        <v>0.99993982012180971</v>
      </c>
      <c r="FI174" s="2">
        <f t="shared" si="225"/>
        <v>0.99994179436507458</v>
      </c>
      <c r="FJ174" s="2">
        <f t="shared" si="225"/>
        <v>0.99994293318965544</v>
      </c>
      <c r="FK174" s="2">
        <f t="shared" si="225"/>
        <v>0.9999386953241951</v>
      </c>
      <c r="FL174" s="2">
        <f t="shared" si="225"/>
        <v>0.99993382340456438</v>
      </c>
      <c r="FM174" s="2">
        <f t="shared" si="225"/>
        <v>0.99993830675109385</v>
      </c>
      <c r="FN174" s="2">
        <f t="shared" si="225"/>
        <v>0.99993368804741567</v>
      </c>
      <c r="FO174" s="2">
        <f t="shared" si="225"/>
        <v>0.99993328134237469</v>
      </c>
      <c r="FP174" s="2">
        <f t="shared" si="225"/>
        <v>0.99992493553655271</v>
      </c>
      <c r="FQ174" s="2">
        <f t="shared" si="225"/>
        <v>0.99992907734700542</v>
      </c>
      <c r="FR174" s="2">
        <f t="shared" si="225"/>
        <v>0.99993396900733089</v>
      </c>
      <c r="FS174" s="2">
        <f t="shared" si="225"/>
        <v>0.99992959246234336</v>
      </c>
      <c r="FT174" s="2">
        <f t="shared" si="225"/>
        <v>0.99992481311638159</v>
      </c>
      <c r="FU174" s="2">
        <f t="shared" si="225"/>
        <v>0.99992193594262546</v>
      </c>
      <c r="FW174" s="2">
        <f t="shared" si="216"/>
        <v>0.67108511762383971</v>
      </c>
      <c r="FX174" s="2">
        <f t="shared" si="216"/>
        <v>0.71948817602072235</v>
      </c>
      <c r="FY174" s="2">
        <f t="shared" si="216"/>
        <v>0.78349699738106648</v>
      </c>
      <c r="FZ174" s="2">
        <f t="shared" si="216"/>
        <v>0.72113700842964623</v>
      </c>
      <c r="GA174" s="2">
        <f t="shared" si="216"/>
        <v>0.69964056260204088</v>
      </c>
      <c r="GB174" s="2">
        <f t="shared" si="216"/>
        <v>0.70593466115956593</v>
      </c>
      <c r="GC174" s="2">
        <f t="shared" si="216"/>
        <v>0.7353995274880466</v>
      </c>
      <c r="GD174" s="2">
        <f t="shared" si="216"/>
        <v>0.76498441697055397</v>
      </c>
      <c r="GE174" s="2">
        <f t="shared" si="216"/>
        <v>0.76295575818510619</v>
      </c>
      <c r="GF174" s="2">
        <f t="shared" si="216"/>
        <v>0.74008612948946439</v>
      </c>
      <c r="GG174" s="2">
        <f t="shared" si="216"/>
        <v>0.75571153389140966</v>
      </c>
      <c r="GH174" s="2">
        <f t="shared" si="216"/>
        <v>0.74608046903738545</v>
      </c>
      <c r="GI174" s="2">
        <f t="shared" si="216"/>
        <v>0.71598953485526362</v>
      </c>
      <c r="GJ174" s="2">
        <f t="shared" si="216"/>
        <v>0.67564213880737989</v>
      </c>
      <c r="GK174" s="2">
        <f t="shared" si="216"/>
        <v>0.6381241546720976</v>
      </c>
      <c r="GM174" s="86">
        <f t="shared" si="217"/>
        <v>4.1292105345537012E-219</v>
      </c>
      <c r="GN174" s="86">
        <f t="shared" si="217"/>
        <v>1.1838028866796319E-225</v>
      </c>
      <c r="GO174" s="86">
        <f t="shared" si="217"/>
        <v>6.4523435939942036E-298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2.5334567527714059E-293</v>
      </c>
      <c r="GT174" s="86">
        <f t="shared" si="217"/>
        <v>3.1795835473687654E-262</v>
      </c>
      <c r="GU174" s="86">
        <f t="shared" si="217"/>
        <v>7.3567906644624752E-256</v>
      </c>
      <c r="GV174" s="86">
        <f t="shared" si="217"/>
        <v>1.9764951364260606E-271</v>
      </c>
      <c r="GW174" s="86">
        <f t="shared" si="217"/>
        <v>0</v>
      </c>
      <c r="GX174" s="86">
        <f t="shared" si="217"/>
        <v>0</v>
      </c>
      <c r="GY174" s="86">
        <f t="shared" si="217"/>
        <v>2.182499080498346E-230</v>
      </c>
      <c r="GZ174" s="86">
        <f t="shared" si="217"/>
        <v>1.4197128809298324E-242</v>
      </c>
      <c r="HA174" s="86">
        <f t="shared" si="217"/>
        <v>2.1773816065210232E-306</v>
      </c>
      <c r="HC174" s="86">
        <f t="shared" si="181"/>
        <v>1.1612811208704542E-212</v>
      </c>
      <c r="HD174" s="86">
        <f t="shared" si="181"/>
        <v>4.3538315616775369E-216</v>
      </c>
      <c r="HE174" s="86">
        <f t="shared" si="181"/>
        <v>1.0377364121193606E-283</v>
      </c>
      <c r="HF174" s="86">
        <f t="shared" si="180"/>
        <v>2.22324172961963E-269</v>
      </c>
      <c r="HG174" s="86">
        <f t="shared" si="180"/>
        <v>2.915065157109532E-244</v>
      </c>
      <c r="HH174" s="86">
        <f t="shared" si="180"/>
        <v>0</v>
      </c>
      <c r="HI174" s="86">
        <f t="shared" si="180"/>
        <v>2.5151638323859615E-244</v>
      </c>
      <c r="HJ174" s="86">
        <f t="shared" si="180"/>
        <v>5.9244067150386309E-233</v>
      </c>
      <c r="HK174" s="86">
        <f t="shared" si="180"/>
        <v>5.4942634437369562E-250</v>
      </c>
      <c r="HL174" s="86">
        <f t="shared" si="180"/>
        <v>3.247328543094777E-260</v>
      </c>
      <c r="HM174" s="86">
        <f t="shared" si="180"/>
        <v>0</v>
      </c>
      <c r="HN174" s="86">
        <f t="shared" si="180"/>
        <v>1.8799605792283685E-217</v>
      </c>
      <c r="HO174" s="86">
        <f t="shared" si="226"/>
        <v>4.1581048256569142E-221</v>
      </c>
      <c r="HP174" s="86">
        <f t="shared" si="226"/>
        <v>2.6966530483850231E-185</v>
      </c>
      <c r="HQ174" s="86">
        <f t="shared" si="226"/>
        <v>6.7990152367442307E-216</v>
      </c>
      <c r="HS174" s="86">
        <f t="shared" si="218"/>
        <v>3.9932827957736947E-11</v>
      </c>
      <c r="HT174" s="86">
        <f t="shared" si="218"/>
        <v>1.5894172687965795E-15</v>
      </c>
      <c r="HU174" s="86">
        <f t="shared" si="218"/>
        <v>4.7066957263412668E-15</v>
      </c>
      <c r="HV174" s="86">
        <f t="shared" si="218"/>
        <v>7.3830647445894052E-16</v>
      </c>
      <c r="HW174" s="86">
        <f t="shared" si="218"/>
        <v>4.2098429969567632E-15</v>
      </c>
      <c r="HX174" s="86">
        <f t="shared" si="218"/>
        <v>7.3456188237870446E-16</v>
      </c>
      <c r="HY174" s="86">
        <f t="shared" si="218"/>
        <v>2.7789208919651434E-16</v>
      </c>
      <c r="HZ174" s="86">
        <f t="shared" si="218"/>
        <v>7.8240490926474271E-18</v>
      </c>
      <c r="IA174" s="86">
        <f t="shared" si="218"/>
        <v>1.9576930731542682E-17</v>
      </c>
      <c r="IB174" s="86">
        <f t="shared" si="218"/>
        <v>1.5585003074142332E-18</v>
      </c>
      <c r="IC174" s="86">
        <f t="shared" si="218"/>
        <v>1.9546775449607276E-17</v>
      </c>
      <c r="ID174" s="86">
        <f t="shared" si="218"/>
        <v>3.1715849657086291E-18</v>
      </c>
      <c r="IE174" s="86">
        <f t="shared" si="218"/>
        <v>9.5657475865161387E-16</v>
      </c>
      <c r="IF174" s="86">
        <f t="shared" si="218"/>
        <v>1.8183870416294276E-25</v>
      </c>
      <c r="IG174" s="86">
        <f t="shared" si="218"/>
        <v>3.3387346005996634E-23</v>
      </c>
      <c r="II174" s="86">
        <f t="shared" si="219"/>
        <v>0.34520312160175326</v>
      </c>
      <c r="IJ174" s="86">
        <f t="shared" si="219"/>
        <v>0.17063301944274023</v>
      </c>
      <c r="IK174" s="86">
        <f t="shared" si="219"/>
        <v>5.7764069666947054E-2</v>
      </c>
      <c r="IL174" s="86">
        <f t="shared" si="219"/>
        <v>0.14568710203223398</v>
      </c>
      <c r="IM174" s="86">
        <f t="shared" si="219"/>
        <v>0.19330089086358385</v>
      </c>
      <c r="IN174" s="86">
        <f t="shared" si="219"/>
        <v>0.16738630530110057</v>
      </c>
      <c r="IO174" s="86">
        <f t="shared" si="219"/>
        <v>0.11165661721242358</v>
      </c>
      <c r="IP174" s="86">
        <f t="shared" si="219"/>
        <v>6.1386899602062915E-2</v>
      </c>
      <c r="IQ174" s="86">
        <f t="shared" si="219"/>
        <v>6.8420396232478975E-2</v>
      </c>
      <c r="IR174" s="86">
        <f t="shared" si="219"/>
        <v>8.4627843506158484E-2</v>
      </c>
      <c r="IS174" s="86">
        <f t="shared" si="219"/>
        <v>7.6388761476442954E-2</v>
      </c>
      <c r="IT174" s="86">
        <f t="shared" si="219"/>
        <v>8.3124611598885609E-2</v>
      </c>
      <c r="IU174" s="86">
        <f t="shared" si="219"/>
        <v>0.15164591421914761</v>
      </c>
      <c r="IV174" s="86">
        <f t="shared" si="219"/>
        <v>0.17758402689509689</v>
      </c>
      <c r="IW174" s="86">
        <f t="shared" si="219"/>
        <v>0.10019806137194136</v>
      </c>
      <c r="IY174" s="86">
        <f t="shared" si="220"/>
        <v>0.34520312164168609</v>
      </c>
      <c r="IZ174" s="86">
        <f t="shared" si="220"/>
        <v>0.17063301944274181</v>
      </c>
      <c r="JA174" s="86">
        <f t="shared" si="220"/>
        <v>5.7764069666951759E-2</v>
      </c>
      <c r="JB174" s="86">
        <f t="shared" si="220"/>
        <v>0.14568710203223473</v>
      </c>
      <c r="JC174" s="86">
        <f t="shared" si="220"/>
        <v>0.19330089086358807</v>
      </c>
      <c r="JD174" s="86">
        <f t="shared" si="220"/>
        <v>0.1673863053011013</v>
      </c>
      <c r="JE174" s="86">
        <f t="shared" si="220"/>
        <v>0.11165661721242386</v>
      </c>
      <c r="JF174" s="86">
        <f t="shared" si="220"/>
        <v>6.1386899602062922E-2</v>
      </c>
      <c r="JG174" s="86">
        <f t="shared" si="220"/>
        <v>6.8420396232478989E-2</v>
      </c>
      <c r="JH174" s="86">
        <f t="shared" si="220"/>
        <v>8.4627843506158484E-2</v>
      </c>
      <c r="JI174" s="86">
        <f t="shared" si="220"/>
        <v>7.6388761476442968E-2</v>
      </c>
      <c r="JJ174" s="86">
        <f t="shared" si="220"/>
        <v>8.3124611598885609E-2</v>
      </c>
      <c r="JK174" s="86">
        <f t="shared" si="220"/>
        <v>0.15164591421914855</v>
      </c>
      <c r="JL174" s="86">
        <f t="shared" si="220"/>
        <v>0.17758402689509689</v>
      </c>
      <c r="JM174" s="86">
        <f t="shared" si="220"/>
        <v>0.10019806137194136</v>
      </c>
    </row>
    <row r="175" spans="2:273" x14ac:dyDescent="0.25">
      <c r="B175" s="2">
        <v>148</v>
      </c>
      <c r="C175" s="37">
        <v>88.426000000000002</v>
      </c>
      <c r="D175" s="37">
        <v>84.869</v>
      </c>
      <c r="E175" s="37">
        <v>85.82</v>
      </c>
      <c r="F175" s="37">
        <v>85.311000000000007</v>
      </c>
      <c r="G175" s="37">
        <v>84.59</v>
      </c>
      <c r="H175" s="37">
        <v>87.016999999999996</v>
      </c>
      <c r="I175" s="37">
        <v>84.216999999999999</v>
      </c>
      <c r="J175" s="37">
        <v>86.236999999999995</v>
      </c>
      <c r="K175" s="37">
        <v>83</v>
      </c>
      <c r="L175" s="37">
        <v>86.915000000000006</v>
      </c>
      <c r="M175" s="37">
        <v>86.85</v>
      </c>
      <c r="N175" s="37">
        <v>84.754000000000005</v>
      </c>
      <c r="O175" s="37">
        <v>85.69</v>
      </c>
      <c r="P175" s="37">
        <v>89.796999999999997</v>
      </c>
      <c r="Q175" s="37">
        <v>92.2</v>
      </c>
      <c r="S175" s="4">
        <f t="shared" si="221"/>
        <v>87.19455804663184</v>
      </c>
      <c r="T175" s="4">
        <f t="shared" si="221"/>
        <v>85.913694755113454</v>
      </c>
      <c r="U175" s="4">
        <f t="shared" si="221"/>
        <v>85.089949818517766</v>
      </c>
      <c r="V175" s="4">
        <f t="shared" si="221"/>
        <v>84.73102300392145</v>
      </c>
      <c r="W175" s="4">
        <f t="shared" si="221"/>
        <v>86.176443455490784</v>
      </c>
      <c r="X175" s="4">
        <f t="shared" si="221"/>
        <v>86.117828410520318</v>
      </c>
      <c r="Y175" s="4">
        <f t="shared" si="221"/>
        <v>83.88877141165969</v>
      </c>
      <c r="Z175" s="4">
        <f t="shared" si="221"/>
        <v>85.463561274331681</v>
      </c>
      <c r="AA175" s="4">
        <f t="shared" si="221"/>
        <v>85.359325974686783</v>
      </c>
      <c r="AB175" s="4">
        <f t="shared" si="221"/>
        <v>87.372012499520437</v>
      </c>
      <c r="AC175" s="4">
        <f t="shared" si="221"/>
        <v>85.247446125391093</v>
      </c>
      <c r="AD175" s="4">
        <f t="shared" si="221"/>
        <v>84.631261457085657</v>
      </c>
      <c r="AE175" s="4">
        <f t="shared" si="221"/>
        <v>86.554219998077031</v>
      </c>
      <c r="AF175" s="4">
        <f t="shared" si="221"/>
        <v>88.934385205850347</v>
      </c>
      <c r="AG175" s="4">
        <f t="shared" si="221"/>
        <v>93.897212843836812</v>
      </c>
      <c r="AI175" s="4">
        <f t="shared" si="222"/>
        <v>1.2314419533681615</v>
      </c>
      <c r="AJ175" s="4">
        <f t="shared" si="222"/>
        <v>-1.0446947551134542</v>
      </c>
      <c r="AK175" s="4">
        <f t="shared" si="222"/>
        <v>0.73005018148222689</v>
      </c>
      <c r="AL175" s="4">
        <f t="shared" si="222"/>
        <v>0.57997699607855679</v>
      </c>
      <c r="AM175" s="4">
        <f t="shared" si="222"/>
        <v>-1.5864434554907803</v>
      </c>
      <c r="AN175" s="4">
        <f t="shared" si="222"/>
        <v>0.89917158947967835</v>
      </c>
      <c r="AO175" s="4">
        <f t="shared" si="222"/>
        <v>0.3282285883403091</v>
      </c>
      <c r="AP175" s="4">
        <f t="shared" si="222"/>
        <v>0.77343872566831351</v>
      </c>
      <c r="AQ175" s="4">
        <f t="shared" si="222"/>
        <v>-2.359325974686783</v>
      </c>
      <c r="AR175" s="4">
        <f t="shared" si="222"/>
        <v>-0.45701249952043099</v>
      </c>
      <c r="AS175" s="4">
        <f t="shared" si="222"/>
        <v>1.6025538746089012</v>
      </c>
      <c r="AT175" s="4">
        <f t="shared" si="222"/>
        <v>0.12273854291434816</v>
      </c>
      <c r="AU175" s="4">
        <f t="shared" si="222"/>
        <v>-0.86421999807703287</v>
      </c>
      <c r="AV175" s="4">
        <f t="shared" si="222"/>
        <v>0.86261479414964981</v>
      </c>
      <c r="AW175" s="4">
        <f t="shared" si="222"/>
        <v>-1.6972128438368088</v>
      </c>
      <c r="AY175" s="2">
        <f t="shared" si="214"/>
        <v>87.191857922677769</v>
      </c>
      <c r="AZ175" s="2">
        <f t="shared" si="214"/>
        <v>85.913560464014282</v>
      </c>
      <c r="BA175" s="2">
        <f t="shared" si="214"/>
        <v>85.089949778949858</v>
      </c>
      <c r="BB175" s="2">
        <f t="shared" si="214"/>
        <v>84.730941472334109</v>
      </c>
      <c r="BC175" s="2">
        <f t="shared" si="214"/>
        <v>86.175768194349487</v>
      </c>
      <c r="BD175" s="2">
        <f t="shared" si="214"/>
        <v>86.117505450497774</v>
      </c>
      <c r="BE175" s="2">
        <f t="shared" si="214"/>
        <v>83.888747201581467</v>
      </c>
      <c r="BF175" s="2">
        <f t="shared" si="214"/>
        <v>85.463561004795892</v>
      </c>
      <c r="BG175" s="2">
        <f t="shared" si="214"/>
        <v>85.359325293097768</v>
      </c>
      <c r="BH175" s="2">
        <f t="shared" si="214"/>
        <v>87.372009403695657</v>
      </c>
      <c r="BI175" s="2">
        <f t="shared" si="214"/>
        <v>85.247443977492495</v>
      </c>
      <c r="BJ175" s="2">
        <f t="shared" si="214"/>
        <v>84.63125784439913</v>
      </c>
      <c r="BK175" s="2">
        <f t="shared" si="214"/>
        <v>86.553932063669976</v>
      </c>
      <c r="BL175" s="2">
        <f t="shared" si="214"/>
        <v>88.769932445288276</v>
      </c>
      <c r="BM175" s="2">
        <f t="shared" si="214"/>
        <v>92.945789928685144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117.36355872420268</v>
      </c>
      <c r="DL175" s="2">
        <f t="shared" si="223"/>
        <v>123.54775227048914</v>
      </c>
      <c r="DM175" s="2">
        <f t="shared" si="223"/>
        <v>120.49327738264583</v>
      </c>
      <c r="DN175" s="2">
        <f t="shared" si="223"/>
        <v>120.26135922967504</v>
      </c>
      <c r="DO175" s="2">
        <f t="shared" si="223"/>
        <v>118.05595480906005</v>
      </c>
      <c r="DP175" s="2">
        <f t="shared" si="223"/>
        <v>122.43376481744903</v>
      </c>
      <c r="DQ175" s="2">
        <f t="shared" si="223"/>
        <v>119.61444457818143</v>
      </c>
      <c r="DR175" s="2">
        <f t="shared" si="223"/>
        <v>126.01676254826255</v>
      </c>
      <c r="DS175" s="2">
        <f t="shared" si="223"/>
        <v>114.86275378151261</v>
      </c>
      <c r="DT175" s="2">
        <f t="shared" si="223"/>
        <v>112.34031077158139</v>
      </c>
      <c r="DU175" s="2">
        <f t="shared" si="223"/>
        <v>117.13206386554621</v>
      </c>
      <c r="DV175" s="2">
        <f t="shared" si="223"/>
        <v>127.24713725490197</v>
      </c>
      <c r="DW175" s="2">
        <f t="shared" si="223"/>
        <v>123.53706806722688</v>
      </c>
      <c r="DX175" s="2">
        <f t="shared" si="223"/>
        <v>124.21117335115862</v>
      </c>
      <c r="DY175" s="2">
        <f t="shared" si="223"/>
        <v>111.25189999999999</v>
      </c>
      <c r="EA175" s="2">
        <f t="shared" si="213"/>
        <v>86.444877615287126</v>
      </c>
      <c r="EB175" s="2">
        <f t="shared" si="213"/>
        <v>84.940932140706963</v>
      </c>
      <c r="EC175" s="2">
        <f t="shared" si="213"/>
        <v>84.709068795260066</v>
      </c>
      <c r="ED175" s="2">
        <f t="shared" si="213"/>
        <v>85.151211955957891</v>
      </c>
      <c r="EE175" s="2">
        <f t="shared" si="213"/>
        <v>86.376993222427572</v>
      </c>
      <c r="EF175" s="2">
        <f t="shared" si="213"/>
        <v>86.029524321631612</v>
      </c>
      <c r="EG175" s="2">
        <f t="shared" si="213"/>
        <v>83.647763107350684</v>
      </c>
      <c r="EH175" s="2">
        <f t="shared" si="213"/>
        <v>85.467136415740441</v>
      </c>
      <c r="EI175" s="2">
        <f t="shared" si="213"/>
        <v>85.191116852727944</v>
      </c>
      <c r="EJ175" s="2">
        <f t="shared" si="213"/>
        <v>87.757269305885458</v>
      </c>
      <c r="EK175" s="2">
        <f t="shared" si="212"/>
        <v>85.265577237513838</v>
      </c>
      <c r="EL175" s="2">
        <f t="shared" si="179"/>
        <v>83.792602606348339</v>
      </c>
      <c r="EM175" s="2">
        <f t="shared" si="179"/>
        <v>86.561660743086691</v>
      </c>
      <c r="EN175" s="2">
        <f t="shared" si="179"/>
        <v>88.91305617341007</v>
      </c>
      <c r="EO175" s="2">
        <f t="shared" si="179"/>
        <v>94.470799244009356</v>
      </c>
      <c r="EQ175" s="2">
        <f t="shared" si="224"/>
        <v>87.523282595934432</v>
      </c>
      <c r="ER175" s="2">
        <f t="shared" si="224"/>
        <v>86.256527458573103</v>
      </c>
      <c r="ES175" s="2">
        <f t="shared" si="224"/>
        <v>85.183559234684424</v>
      </c>
      <c r="ET175" s="2">
        <f t="shared" si="224"/>
        <v>84.580251328191281</v>
      </c>
      <c r="EU175" s="2">
        <f t="shared" si="224"/>
        <v>86.094517655153084</v>
      </c>
      <c r="EV175" s="2">
        <f t="shared" si="224"/>
        <v>86.147898392796321</v>
      </c>
      <c r="EW175" s="2">
        <f t="shared" si="224"/>
        <v>83.965137462618486</v>
      </c>
      <c r="EX175" s="2">
        <f t="shared" si="224"/>
        <v>85.459419778770041</v>
      </c>
      <c r="EY175" s="2">
        <f t="shared" si="224"/>
        <v>85.404670841387798</v>
      </c>
      <c r="EZ175" s="2">
        <f t="shared" si="224"/>
        <v>87.246391431198504</v>
      </c>
      <c r="FA175" s="2">
        <f t="shared" si="224"/>
        <v>85.239429173636111</v>
      </c>
      <c r="FB175" s="2">
        <f t="shared" si="224"/>
        <v>84.888140519708202</v>
      </c>
      <c r="FC175" s="2">
        <f t="shared" si="224"/>
        <v>86.547902855685848</v>
      </c>
      <c r="FD175" s="2">
        <f t="shared" si="224"/>
        <v>88.703788064264117</v>
      </c>
      <c r="FE175" s="2">
        <f t="shared" si="224"/>
        <v>92.155249907073923</v>
      </c>
      <c r="FG175" s="2">
        <f t="shared" si="225"/>
        <v>0.99994469537716957</v>
      </c>
      <c r="FH175" s="2">
        <f t="shared" si="225"/>
        <v>0.99994511500815353</v>
      </c>
      <c r="FI175" s="2">
        <f t="shared" si="225"/>
        <v>0.99994691555816628</v>
      </c>
      <c r="FJ175" s="2">
        <f t="shared" si="225"/>
        <v>0.99994795418906268</v>
      </c>
      <c r="FK175" s="2">
        <f t="shared" si="225"/>
        <v>0.99994408916957145</v>
      </c>
      <c r="FL175" s="2">
        <f t="shared" si="225"/>
        <v>0.99993964587621964</v>
      </c>
      <c r="FM175" s="2">
        <f t="shared" si="225"/>
        <v>0.99994373478285592</v>
      </c>
      <c r="FN175" s="2">
        <f t="shared" si="225"/>
        <v>0.99993952242759376</v>
      </c>
      <c r="FO175" s="2">
        <f t="shared" si="225"/>
        <v>0.99993915150384616</v>
      </c>
      <c r="FP175" s="2">
        <f t="shared" si="225"/>
        <v>0.99993153994351658</v>
      </c>
      <c r="FQ175" s="2">
        <f t="shared" si="225"/>
        <v>0.99993531736806596</v>
      </c>
      <c r="FR175" s="2">
        <f t="shared" si="225"/>
        <v>0.99993977866906569</v>
      </c>
      <c r="FS175" s="2">
        <f t="shared" si="225"/>
        <v>0.9999357871646799</v>
      </c>
      <c r="FT175" s="2">
        <f t="shared" si="225"/>
        <v>0.99993142829351755</v>
      </c>
      <c r="FU175" s="2">
        <f t="shared" si="225"/>
        <v>0.99992880424448161</v>
      </c>
      <c r="FW175" s="2">
        <f t="shared" si="216"/>
        <v>0.69108579315551222</v>
      </c>
      <c r="FX175" s="2">
        <f t="shared" si="216"/>
        <v>0.73769598836321815</v>
      </c>
      <c r="FY175" s="2">
        <f t="shared" si="216"/>
        <v>0.79871240274143906</v>
      </c>
      <c r="FZ175" s="2">
        <f t="shared" si="216"/>
        <v>0.73927657912572231</v>
      </c>
      <c r="GA175" s="2">
        <f t="shared" si="216"/>
        <v>0.71863286119274306</v>
      </c>
      <c r="GB175" s="2">
        <f t="shared" si="216"/>
        <v>0.72468558346517531</v>
      </c>
      <c r="GC175" s="2">
        <f t="shared" si="216"/>
        <v>0.75292920527945462</v>
      </c>
      <c r="GD175" s="2">
        <f t="shared" si="216"/>
        <v>0.78113742011423726</v>
      </c>
      <c r="GE175" s="2">
        <f t="shared" si="216"/>
        <v>0.77920795077876537</v>
      </c>
      <c r="GF175" s="2">
        <f t="shared" si="216"/>
        <v>0.75740774413879486</v>
      </c>
      <c r="GG175" s="2">
        <f t="shared" si="216"/>
        <v>0.7723121811755822</v>
      </c>
      <c r="GH175" s="2">
        <f t="shared" si="216"/>
        <v>0.763130456685985</v>
      </c>
      <c r="GI175" s="2">
        <f t="shared" si="216"/>
        <v>0.73434059051106404</v>
      </c>
      <c r="GJ175" s="2">
        <f t="shared" si="216"/>
        <v>0.69549144801025797</v>
      </c>
      <c r="GK175" s="2">
        <f t="shared" si="216"/>
        <v>0.65911100840151327</v>
      </c>
      <c r="GM175" s="86">
        <f t="shared" si="217"/>
        <v>3.787185862548098E-224</v>
      </c>
      <c r="GN175" s="86">
        <f t="shared" si="217"/>
        <v>8.8303749480488929E-231</v>
      </c>
      <c r="GO175" s="86">
        <f t="shared" si="217"/>
        <v>1.2691404940959682E-304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5.28990407334294E-300</v>
      </c>
      <c r="GT175" s="86">
        <f t="shared" si="217"/>
        <v>3.5302417759027702E-268</v>
      </c>
      <c r="GU175" s="86">
        <f t="shared" si="217"/>
        <v>1.2135901390887962E-261</v>
      </c>
      <c r="GV175" s="86">
        <f t="shared" si="217"/>
        <v>1.2828715681304572E-277</v>
      </c>
      <c r="GW175" s="86">
        <f t="shared" si="217"/>
        <v>0</v>
      </c>
      <c r="GX175" s="86">
        <f t="shared" si="217"/>
        <v>0</v>
      </c>
      <c r="GY175" s="86">
        <f t="shared" si="217"/>
        <v>1.2826922552846485E-235</v>
      </c>
      <c r="GZ175" s="86">
        <f t="shared" si="217"/>
        <v>4.539659892773141E-248</v>
      </c>
      <c r="HA175" s="86">
        <f t="shared" si="217"/>
        <v>0</v>
      </c>
      <c r="HC175" s="86">
        <f t="shared" si="181"/>
        <v>3.9765435538321229E-219</v>
      </c>
      <c r="HD175" s="86">
        <f t="shared" si="181"/>
        <v>1.6467053674515301E-222</v>
      </c>
      <c r="HE175" s="86">
        <f t="shared" si="181"/>
        <v>5.0257356662102858E-292</v>
      </c>
      <c r="HF175" s="86">
        <f t="shared" si="180"/>
        <v>2.7458360229160178E-277</v>
      </c>
      <c r="HG175" s="86">
        <f t="shared" si="180"/>
        <v>1.7312290427539834E-251</v>
      </c>
      <c r="HH175" s="86">
        <f t="shared" si="180"/>
        <v>0</v>
      </c>
      <c r="HI175" s="86">
        <f t="shared" si="180"/>
        <v>1.6898505916233261E-251</v>
      </c>
      <c r="HJ175" s="86">
        <f t="shared" si="180"/>
        <v>9.0877955667647472E-240</v>
      </c>
      <c r="HK175" s="86">
        <f t="shared" si="180"/>
        <v>2.8656162691190085E-257</v>
      </c>
      <c r="HL175" s="86">
        <f t="shared" si="180"/>
        <v>7.225978735907938E-268</v>
      </c>
      <c r="HM175" s="86">
        <f t="shared" si="180"/>
        <v>0</v>
      </c>
      <c r="HN175" s="86">
        <f t="shared" si="180"/>
        <v>9.0127335904560527E-224</v>
      </c>
      <c r="HO175" s="86">
        <f t="shared" si="226"/>
        <v>1.238590906067202E-227</v>
      </c>
      <c r="HP175" s="86">
        <f t="shared" si="226"/>
        <v>9.3310423564276694E-191</v>
      </c>
      <c r="HQ175" s="86">
        <f t="shared" si="226"/>
        <v>3.5401194175592065E-222</v>
      </c>
      <c r="HS175" s="86">
        <f t="shared" si="218"/>
        <v>1.0694129382119648E-11</v>
      </c>
      <c r="HT175" s="86">
        <f t="shared" si="218"/>
        <v>2.7853164619007666E-16</v>
      </c>
      <c r="HU175" s="86">
        <f t="shared" si="218"/>
        <v>8.2777865273284103E-16</v>
      </c>
      <c r="HV175" s="86">
        <f t="shared" si="218"/>
        <v>1.1545466204178063E-16</v>
      </c>
      <c r="HW175" s="86">
        <f t="shared" si="218"/>
        <v>6.8465275698007182E-16</v>
      </c>
      <c r="HX175" s="86">
        <f t="shared" si="218"/>
        <v>1.0864909138297606E-16</v>
      </c>
      <c r="HY175" s="86">
        <f t="shared" si="218"/>
        <v>4.1039668623915778E-17</v>
      </c>
      <c r="HZ175" s="86">
        <f t="shared" si="218"/>
        <v>1.0127806057712908E-18</v>
      </c>
      <c r="IA175" s="86">
        <f t="shared" si="218"/>
        <v>2.6855791292014329E-18</v>
      </c>
      <c r="IB175" s="86">
        <f t="shared" si="218"/>
        <v>1.7789427184732811E-19</v>
      </c>
      <c r="IC175" s="86">
        <f t="shared" si="218"/>
        <v>2.6460017990916915E-18</v>
      </c>
      <c r="ID175" s="86">
        <f t="shared" si="218"/>
        <v>3.8915052900391285E-19</v>
      </c>
      <c r="IE175" s="86">
        <f t="shared" si="218"/>
        <v>1.4713508328946597E-16</v>
      </c>
      <c r="IF175" s="86">
        <f t="shared" si="218"/>
        <v>6.6504975359008968E-27</v>
      </c>
      <c r="IG175" s="86">
        <f t="shared" si="218"/>
        <v>1.5414472003574979E-24</v>
      </c>
      <c r="II175" s="86">
        <f t="shared" si="219"/>
        <v>0.2879512537938741</v>
      </c>
      <c r="IJ175" s="86">
        <f t="shared" si="219"/>
        <v>0.13255876897023694</v>
      </c>
      <c r="IK175" s="86">
        <f t="shared" si="219"/>
        <v>4.2015682061536753E-2</v>
      </c>
      <c r="IL175" s="86">
        <f t="shared" si="219"/>
        <v>0.11049968584874294</v>
      </c>
      <c r="IM175" s="86">
        <f t="shared" si="219"/>
        <v>0.14917939569286748</v>
      </c>
      <c r="IN175" s="86">
        <f t="shared" si="219"/>
        <v>0.12705937483710453</v>
      </c>
      <c r="IO175" s="86">
        <f t="shared" si="219"/>
        <v>8.2896442882370594E-2</v>
      </c>
      <c r="IP175" s="86">
        <f t="shared" si="219"/>
        <v>4.3728078807835025E-2</v>
      </c>
      <c r="IQ175" s="86">
        <f t="shared" si="219"/>
        <v>4.9321307429363685E-2</v>
      </c>
      <c r="IR175" s="86">
        <f t="shared" si="219"/>
        <v>6.0624490635553377E-2</v>
      </c>
      <c r="IS175" s="86">
        <f t="shared" si="219"/>
        <v>5.5294276894838776E-2</v>
      </c>
      <c r="IT175" s="86">
        <f t="shared" si="219"/>
        <v>5.9983658373131452E-2</v>
      </c>
      <c r="IU175" s="86">
        <f t="shared" si="219"/>
        <v>0.11490552593175521</v>
      </c>
      <c r="IV175" s="86">
        <f t="shared" si="219"/>
        <v>0.13049366910590413</v>
      </c>
      <c r="IW175" s="86">
        <f t="shared" si="219"/>
        <v>5.9949659895597043E-2</v>
      </c>
      <c r="IY175" s="86">
        <f t="shared" si="220"/>
        <v>0.28795125380456821</v>
      </c>
      <c r="IZ175" s="86">
        <f t="shared" si="220"/>
        <v>0.13255876897023722</v>
      </c>
      <c r="JA175" s="86">
        <f t="shared" si="220"/>
        <v>4.2015682061537579E-2</v>
      </c>
      <c r="JB175" s="86">
        <f t="shared" si="220"/>
        <v>0.11049968584874305</v>
      </c>
      <c r="JC175" s="86">
        <f t="shared" si="220"/>
        <v>0.14917939569286817</v>
      </c>
      <c r="JD175" s="86">
        <f t="shared" si="220"/>
        <v>0.12705937483710464</v>
      </c>
      <c r="JE175" s="86">
        <f t="shared" si="220"/>
        <v>8.2896442882370636E-2</v>
      </c>
      <c r="JF175" s="86">
        <f t="shared" si="220"/>
        <v>4.3728078807835025E-2</v>
      </c>
      <c r="JG175" s="86">
        <f t="shared" si="220"/>
        <v>4.9321307429363685E-2</v>
      </c>
      <c r="JH175" s="86">
        <f t="shared" si="220"/>
        <v>6.0624490635553377E-2</v>
      </c>
      <c r="JI175" s="86">
        <f t="shared" si="220"/>
        <v>5.5294276894838776E-2</v>
      </c>
      <c r="JJ175" s="86">
        <f t="shared" si="220"/>
        <v>5.9983658373131452E-2</v>
      </c>
      <c r="JK175" s="86">
        <f t="shared" si="220"/>
        <v>0.11490552593175536</v>
      </c>
      <c r="JL175" s="86">
        <f t="shared" si="220"/>
        <v>0.13049366910590413</v>
      </c>
      <c r="JM175" s="86">
        <f t="shared" si="220"/>
        <v>5.9949659895597043E-2</v>
      </c>
    </row>
    <row r="176" spans="2:273" x14ac:dyDescent="0.25">
      <c r="B176" s="2">
        <v>149</v>
      </c>
      <c r="C176" s="37">
        <v>86.114999999999995</v>
      </c>
      <c r="D176" s="37">
        <v>83.983999999999995</v>
      </c>
      <c r="E176" s="37">
        <v>83.033000000000001</v>
      </c>
      <c r="F176" s="37">
        <v>85.704999999999998</v>
      </c>
      <c r="G176" s="37">
        <v>84.82</v>
      </c>
      <c r="H176" s="37">
        <v>86.4</v>
      </c>
      <c r="I176" s="37">
        <v>82.733000000000004</v>
      </c>
      <c r="J176" s="37">
        <v>86.864000000000004</v>
      </c>
      <c r="K176" s="37">
        <v>86.033000000000001</v>
      </c>
      <c r="L176" s="37">
        <v>85.067999999999998</v>
      </c>
      <c r="M176" s="37">
        <v>86.316999999999993</v>
      </c>
      <c r="N176" s="37">
        <v>86.350999999999999</v>
      </c>
      <c r="O176" s="37">
        <v>86.052000000000007</v>
      </c>
      <c r="P176" s="37">
        <v>88.168999999999997</v>
      </c>
      <c r="Q176" s="37">
        <v>90.983000000000004</v>
      </c>
      <c r="S176" s="4">
        <f t="shared" si="221"/>
        <v>87.038623079283852</v>
      </c>
      <c r="T176" s="4">
        <f t="shared" si="221"/>
        <v>85.746734913826515</v>
      </c>
      <c r="U176" s="4">
        <f t="shared" si="221"/>
        <v>84.95837106938184</v>
      </c>
      <c r="V176" s="4">
        <f t="shared" si="221"/>
        <v>84.576279440437219</v>
      </c>
      <c r="W176" s="4">
        <f t="shared" si="221"/>
        <v>85.999611125587251</v>
      </c>
      <c r="X176" s="4">
        <f t="shared" si="221"/>
        <v>85.944879727941824</v>
      </c>
      <c r="Y176" s="4">
        <f t="shared" si="221"/>
        <v>83.707599326913609</v>
      </c>
      <c r="Z176" s="4">
        <f t="shared" si="221"/>
        <v>85.309341296395729</v>
      </c>
      <c r="AA176" s="4">
        <f t="shared" si="221"/>
        <v>85.235208014454102</v>
      </c>
      <c r="AB176" s="4">
        <f t="shared" si="221"/>
        <v>87.214198012122338</v>
      </c>
      <c r="AC176" s="4">
        <f t="shared" si="221"/>
        <v>85.071481398425149</v>
      </c>
      <c r="AD176" s="4">
        <f t="shared" si="221"/>
        <v>84.482689182845903</v>
      </c>
      <c r="AE176" s="4">
        <f t="shared" si="221"/>
        <v>86.408336530232702</v>
      </c>
      <c r="AF176" s="4">
        <f t="shared" si="221"/>
        <v>88.694616284654586</v>
      </c>
      <c r="AG176" s="4">
        <f t="shared" si="221"/>
        <v>93.174488833891175</v>
      </c>
      <c r="AI176" s="4">
        <f t="shared" si="222"/>
        <v>-0.9236230792838569</v>
      </c>
      <c r="AJ176" s="4">
        <f t="shared" si="222"/>
        <v>-1.7627349138265203</v>
      </c>
      <c r="AK176" s="4">
        <f t="shared" si="222"/>
        <v>-1.9253710693818391</v>
      </c>
      <c r="AL176" s="4">
        <f t="shared" si="222"/>
        <v>1.1287205595627796</v>
      </c>
      <c r="AM176" s="4">
        <f t="shared" si="222"/>
        <v>-1.1796111255872574</v>
      </c>
      <c r="AN176" s="4">
        <f t="shared" si="222"/>
        <v>0.45512027205818129</v>
      </c>
      <c r="AO176" s="4">
        <f t="shared" si="222"/>
        <v>-0.97459932691360507</v>
      </c>
      <c r="AP176" s="4">
        <f t="shared" si="222"/>
        <v>1.5546587036042752</v>
      </c>
      <c r="AQ176" s="4">
        <f t="shared" si="222"/>
        <v>0.79779198554589925</v>
      </c>
      <c r="AR176" s="4">
        <f t="shared" si="222"/>
        <v>-2.1461980121223405</v>
      </c>
      <c r="AS176" s="4">
        <f t="shared" si="222"/>
        <v>1.2455186015748438</v>
      </c>
      <c r="AT176" s="4">
        <f t="shared" si="222"/>
        <v>1.8683108171540965</v>
      </c>
      <c r="AU176" s="4">
        <f t="shared" si="222"/>
        <v>-0.35633653023269574</v>
      </c>
      <c r="AV176" s="4">
        <f t="shared" si="222"/>
        <v>-0.52561628465458909</v>
      </c>
      <c r="AW176" s="4">
        <f t="shared" si="222"/>
        <v>-2.1914888338911709</v>
      </c>
      <c r="AY176" s="2">
        <f t="shared" si="214"/>
        <v>87.037778646183511</v>
      </c>
      <c r="AZ176" s="2">
        <f t="shared" si="214"/>
        <v>85.746711810147289</v>
      </c>
      <c r="BA176" s="2">
        <f t="shared" si="214"/>
        <v>84.958371065641842</v>
      </c>
      <c r="BB176" s="2">
        <f t="shared" si="214"/>
        <v>84.576267954059688</v>
      </c>
      <c r="BC176" s="2">
        <f t="shared" si="214"/>
        <v>85.999499080844942</v>
      </c>
      <c r="BD176" s="2">
        <f t="shared" si="214"/>
        <v>85.944833275611359</v>
      </c>
      <c r="BE176" s="2">
        <f t="shared" si="214"/>
        <v>83.707596508713038</v>
      </c>
      <c r="BF176" s="2">
        <f t="shared" si="214"/>
        <v>85.309341274728283</v>
      </c>
      <c r="BG176" s="2">
        <f t="shared" si="214"/>
        <v>85.235207953817735</v>
      </c>
      <c r="BH176" s="2">
        <f t="shared" si="214"/>
        <v>87.214197746134303</v>
      </c>
      <c r="BI176" s="2">
        <f t="shared" si="214"/>
        <v>85.071481199488844</v>
      </c>
      <c r="BJ176" s="2">
        <f t="shared" si="214"/>
        <v>84.482688854389821</v>
      </c>
      <c r="BK176" s="2">
        <f t="shared" si="214"/>
        <v>86.408296108837149</v>
      </c>
      <c r="BL176" s="2">
        <f t="shared" si="214"/>
        <v>88.637733642717095</v>
      </c>
      <c r="BM176" s="2">
        <f t="shared" si="214"/>
        <v>92.798034210437876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117.41435938086309</v>
      </c>
      <c r="DL176" s="2">
        <f t="shared" si="223"/>
        <v>123.66313579166213</v>
      </c>
      <c r="DM176" s="2">
        <f t="shared" si="223"/>
        <v>120.61506851588433</v>
      </c>
      <c r="DN176" s="2">
        <f t="shared" si="223"/>
        <v>120.36842302221251</v>
      </c>
      <c r="DO176" s="2">
        <f t="shared" si="223"/>
        <v>118.12777076266548</v>
      </c>
      <c r="DP176" s="2">
        <f t="shared" si="223"/>
        <v>122.53840682788052</v>
      </c>
      <c r="DQ176" s="2">
        <f t="shared" si="223"/>
        <v>119.71573727978992</v>
      </c>
      <c r="DR176" s="2">
        <f t="shared" si="223"/>
        <v>126.17571879021878</v>
      </c>
      <c r="DS176" s="2">
        <f t="shared" si="223"/>
        <v>114.94527675070029</v>
      </c>
      <c r="DT176" s="2">
        <f t="shared" si="223"/>
        <v>112.39908021390377</v>
      </c>
      <c r="DU176" s="2">
        <f t="shared" si="223"/>
        <v>117.21758935574229</v>
      </c>
      <c r="DV176" s="2">
        <f t="shared" si="223"/>
        <v>127.41142661064427</v>
      </c>
      <c r="DW176" s="2">
        <f t="shared" si="223"/>
        <v>123.66396246498599</v>
      </c>
      <c r="DX176" s="2">
        <f t="shared" si="223"/>
        <v>124.35236987522279</v>
      </c>
      <c r="DY176" s="2">
        <f t="shared" si="223"/>
        <v>111.28663054187192</v>
      </c>
      <c r="EA176" s="2">
        <f t="shared" si="213"/>
        <v>86.254583640440671</v>
      </c>
      <c r="EB176" s="2">
        <f t="shared" si="213"/>
        <v>84.730861615205981</v>
      </c>
      <c r="EC176" s="2">
        <f t="shared" si="213"/>
        <v>84.563613561553666</v>
      </c>
      <c r="ED176" s="2">
        <f t="shared" si="213"/>
        <v>85.015110740779178</v>
      </c>
      <c r="EE176" s="2">
        <f t="shared" si="213"/>
        <v>86.210265557609333</v>
      </c>
      <c r="EF176" s="2">
        <f t="shared" si="213"/>
        <v>85.853137304889728</v>
      </c>
      <c r="EG176" s="2">
        <f t="shared" si="213"/>
        <v>83.456590760772556</v>
      </c>
      <c r="EH176" s="2">
        <f t="shared" si="213"/>
        <v>85.313386981630345</v>
      </c>
      <c r="EI176" s="2">
        <f t="shared" si="213"/>
        <v>85.060553895374554</v>
      </c>
      <c r="EJ176" s="2">
        <f t="shared" si="213"/>
        <v>87.615876601859185</v>
      </c>
      <c r="EK176" s="2">
        <f t="shared" si="212"/>
        <v>85.09060765413588</v>
      </c>
      <c r="EL176" s="2">
        <f t="shared" si="179"/>
        <v>83.609459108256559</v>
      </c>
      <c r="EM176" s="2">
        <f t="shared" si="179"/>
        <v>86.416657429400885</v>
      </c>
      <c r="EN176" s="2">
        <f t="shared" si="179"/>
        <v>88.788054473896068</v>
      </c>
      <c r="EO176" s="2">
        <f t="shared" si="179"/>
        <v>94.398593823103667</v>
      </c>
      <c r="EQ176" s="2">
        <f t="shared" si="224"/>
        <v>87.354849297948277</v>
      </c>
      <c r="ER176" s="2">
        <f t="shared" si="224"/>
        <v>86.073556527041987</v>
      </c>
      <c r="ES176" s="2">
        <f t="shared" si="224"/>
        <v>85.046955784605416</v>
      </c>
      <c r="ET176" s="2">
        <f t="shared" si="224"/>
        <v>84.432899722513127</v>
      </c>
      <c r="EU176" s="2">
        <f t="shared" si="224"/>
        <v>85.922029773538227</v>
      </c>
      <c r="EV176" s="2">
        <f t="shared" si="224"/>
        <v>85.973885230756125</v>
      </c>
      <c r="EW176" s="2">
        <f t="shared" si="224"/>
        <v>83.780298241167827</v>
      </c>
      <c r="EX176" s="2">
        <f t="shared" si="224"/>
        <v>85.305477724781809</v>
      </c>
      <c r="EY176" s="2">
        <f t="shared" si="224"/>
        <v>85.278255438481835</v>
      </c>
      <c r="EZ176" s="2">
        <f t="shared" si="224"/>
        <v>87.094863740849448</v>
      </c>
      <c r="FA176" s="2">
        <f t="shared" si="224"/>
        <v>85.063933819926689</v>
      </c>
      <c r="FB176" s="2">
        <f t="shared" si="224"/>
        <v>84.726796700265552</v>
      </c>
      <c r="FC176" s="2">
        <f t="shared" si="224"/>
        <v>86.402636409994869</v>
      </c>
      <c r="FD176" s="2">
        <f t="shared" si="224"/>
        <v>88.574597119663053</v>
      </c>
      <c r="FE176" s="2">
        <f t="shared" si="224"/>
        <v>92.041456364420071</v>
      </c>
      <c r="FG176" s="2">
        <f t="shared" si="225"/>
        <v>0.99994956133906721</v>
      </c>
      <c r="FH176" s="2">
        <f t="shared" si="225"/>
        <v>0.99994994405078363</v>
      </c>
      <c r="FI176" s="2">
        <f t="shared" si="225"/>
        <v>0.99995158618751256</v>
      </c>
      <c r="FJ176" s="2">
        <f t="shared" si="225"/>
        <v>0.99995253343891055</v>
      </c>
      <c r="FK176" s="2">
        <f t="shared" si="225"/>
        <v>0.99994900846575652</v>
      </c>
      <c r="FL176" s="2">
        <f t="shared" si="225"/>
        <v>0.99994495609260126</v>
      </c>
      <c r="FM176" s="2">
        <f t="shared" si="225"/>
        <v>0.99994868525804048</v>
      </c>
      <c r="FN176" s="2">
        <f t="shared" si="225"/>
        <v>0.99994484350491941</v>
      </c>
      <c r="FO176" s="2">
        <f t="shared" si="225"/>
        <v>0.99994450521482969</v>
      </c>
      <c r="FP176" s="2">
        <f t="shared" si="225"/>
        <v>0.99993756331032169</v>
      </c>
      <c r="FQ176" s="2">
        <f t="shared" si="225"/>
        <v>0.99994100840281508</v>
      </c>
      <c r="FR176" s="2">
        <f t="shared" si="225"/>
        <v>0.99994507720240122</v>
      </c>
      <c r="FS176" s="2">
        <f t="shared" si="225"/>
        <v>0.99994143686727854</v>
      </c>
      <c r="FT176" s="2">
        <f t="shared" si="225"/>
        <v>0.99993746148308449</v>
      </c>
      <c r="FU176" s="2">
        <f t="shared" si="225"/>
        <v>0.99993506829248935</v>
      </c>
      <c r="FW176" s="2">
        <f t="shared" si="216"/>
        <v>0.71039511507622011</v>
      </c>
      <c r="FX176" s="2">
        <f t="shared" si="216"/>
        <v>0.75512418648838164</v>
      </c>
      <c r="FY176" s="2">
        <f t="shared" si="216"/>
        <v>0.81311356005005531</v>
      </c>
      <c r="FZ176" s="2">
        <f t="shared" si="216"/>
        <v>0.75663440411790672</v>
      </c>
      <c r="GA176" s="2">
        <f t="shared" si="216"/>
        <v>0.73687588794191916</v>
      </c>
      <c r="GB176" s="2">
        <f t="shared" si="216"/>
        <v>0.74267669195698005</v>
      </c>
      <c r="GC176" s="2">
        <f t="shared" si="216"/>
        <v>0.76966129694921059</v>
      </c>
      <c r="GD176" s="2">
        <f t="shared" si="216"/>
        <v>0.79647557616028308</v>
      </c>
      <c r="GE176" s="2">
        <f t="shared" si="216"/>
        <v>0.79464577834066508</v>
      </c>
      <c r="GF176" s="2">
        <f t="shared" si="216"/>
        <v>0.77392760734652399</v>
      </c>
      <c r="GG176" s="2">
        <f t="shared" si="216"/>
        <v>0.78810104484710719</v>
      </c>
      <c r="GH176" s="2">
        <f t="shared" si="216"/>
        <v>0.77937413523512256</v>
      </c>
      <c r="GI176" s="2">
        <f t="shared" si="216"/>
        <v>0.75191675631816113</v>
      </c>
      <c r="GJ176" s="2">
        <f t="shared" si="216"/>
        <v>0.71463909626072497</v>
      </c>
      <c r="GK176" s="2">
        <f t="shared" si="216"/>
        <v>0.67949205754887498</v>
      </c>
      <c r="GM176" s="86">
        <f t="shared" si="217"/>
        <v>3.0414200708960384E-229</v>
      </c>
      <c r="GN176" s="86">
        <f t="shared" si="217"/>
        <v>5.7630374250033669E-236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9.2794446041534203E-307</v>
      </c>
      <c r="GT176" s="86">
        <f t="shared" si="217"/>
        <v>3.3570021076710113E-274</v>
      </c>
      <c r="GU176" s="86">
        <f t="shared" si="217"/>
        <v>1.7234850330244808E-267</v>
      </c>
      <c r="GV176" s="86">
        <f t="shared" si="217"/>
        <v>7.0842260884778521E-284</v>
      </c>
      <c r="GW176" s="86">
        <f t="shared" si="217"/>
        <v>0</v>
      </c>
      <c r="GX176" s="86">
        <f t="shared" si="217"/>
        <v>0</v>
      </c>
      <c r="GY176" s="86">
        <f t="shared" si="217"/>
        <v>6.5787715965580318E-241</v>
      </c>
      <c r="GZ176" s="86">
        <f t="shared" si="217"/>
        <v>1.2585448287381475E-253</v>
      </c>
      <c r="HA176" s="86">
        <f t="shared" si="217"/>
        <v>0</v>
      </c>
      <c r="HC176" s="86">
        <f t="shared" si="181"/>
        <v>1.0876796953782547E-225</v>
      </c>
      <c r="HD176" s="86">
        <f t="shared" si="181"/>
        <v>5.0071521621619696E-229</v>
      </c>
      <c r="HE176" s="86">
        <f t="shared" si="181"/>
        <v>1.8428571379392885E-300</v>
      </c>
      <c r="HF176" s="86">
        <f t="shared" si="180"/>
        <v>2.6015051130834097E-285</v>
      </c>
      <c r="HG176" s="86">
        <f t="shared" si="180"/>
        <v>8.0536322887788034E-259</v>
      </c>
      <c r="HH176" s="86">
        <f t="shared" si="180"/>
        <v>0</v>
      </c>
      <c r="HI176" s="86">
        <f t="shared" si="180"/>
        <v>8.9257396155529027E-259</v>
      </c>
      <c r="HJ176" s="86">
        <f t="shared" si="180"/>
        <v>1.1100253234760922E-246</v>
      </c>
      <c r="HK176" s="86">
        <f t="shared" si="180"/>
        <v>1.1728804740133713E-264</v>
      </c>
      <c r="HL176" s="86">
        <f t="shared" si="180"/>
        <v>1.2434774565211467E-275</v>
      </c>
      <c r="HM176" s="86">
        <f t="shared" si="180"/>
        <v>0</v>
      </c>
      <c r="HN176" s="86">
        <f t="shared" si="180"/>
        <v>3.502348820838299E-230</v>
      </c>
      <c r="HO176" s="86">
        <f t="shared" si="226"/>
        <v>2.9602746273548186E-234</v>
      </c>
      <c r="HP176" s="86">
        <f t="shared" si="226"/>
        <v>2.6855312138594289E-196</v>
      </c>
      <c r="HQ176" s="86">
        <f t="shared" si="226"/>
        <v>1.495422474644292E-228</v>
      </c>
      <c r="HS176" s="86">
        <f t="shared" si="218"/>
        <v>2.7616953140438312E-12</v>
      </c>
      <c r="HT176" s="86">
        <f t="shared" si="218"/>
        <v>4.6684477212256485E-17</v>
      </c>
      <c r="HU176" s="86">
        <f t="shared" si="218"/>
        <v>1.3906792189206451E-16</v>
      </c>
      <c r="HV176" s="86">
        <f t="shared" si="218"/>
        <v>1.7184881884368388E-17</v>
      </c>
      <c r="HW176" s="86">
        <f t="shared" si="218"/>
        <v>1.0593873359351991E-16</v>
      </c>
      <c r="HX176" s="86">
        <f t="shared" si="218"/>
        <v>1.5251023752412825E-17</v>
      </c>
      <c r="HY176" s="86">
        <f t="shared" si="218"/>
        <v>5.7594319142657734E-18</v>
      </c>
      <c r="HZ176" s="86">
        <f t="shared" si="218"/>
        <v>1.2433483337255898E-19</v>
      </c>
      <c r="IA176" s="86">
        <f t="shared" si="218"/>
        <v>3.5001431484107778E-19</v>
      </c>
      <c r="IB176" s="86">
        <f t="shared" si="218"/>
        <v>1.9175075821659801E-20</v>
      </c>
      <c r="IC176" s="86">
        <f t="shared" si="218"/>
        <v>3.4006763511595983E-19</v>
      </c>
      <c r="ID176" s="86">
        <f t="shared" si="218"/>
        <v>4.5215108293809686E-20</v>
      </c>
      <c r="IE176" s="86">
        <f t="shared" si="218"/>
        <v>2.1514638692657532E-17</v>
      </c>
      <c r="IF176" s="86">
        <f t="shared" si="218"/>
        <v>2.2114087788248862E-28</v>
      </c>
      <c r="IG176" s="86">
        <f t="shared" si="218"/>
        <v>6.5001682390537137E-26</v>
      </c>
      <c r="II176" s="86">
        <f t="shared" si="219"/>
        <v>0.23681166543252657</v>
      </c>
      <c r="IJ176" s="86">
        <f t="shared" si="219"/>
        <v>0.10141202962076455</v>
      </c>
      <c r="IK176" s="86">
        <f t="shared" si="219"/>
        <v>3.0064050098032827E-2</v>
      </c>
      <c r="IL176" s="86">
        <f t="shared" si="219"/>
        <v>8.2389761715589635E-2</v>
      </c>
      <c r="IM176" s="86">
        <f t="shared" si="219"/>
        <v>0.11317370942086352</v>
      </c>
      <c r="IN176" s="86">
        <f t="shared" si="219"/>
        <v>9.4723005353986117E-2</v>
      </c>
      <c r="IO176" s="86">
        <f t="shared" si="219"/>
        <v>6.0455498110090093E-2</v>
      </c>
      <c r="IP176" s="86">
        <f t="shared" si="219"/>
        <v>3.0565968981290954E-2</v>
      </c>
      <c r="IQ176" s="86">
        <f t="shared" si="219"/>
        <v>3.4911854621488214E-2</v>
      </c>
      <c r="IR176" s="86">
        <f t="shared" si="219"/>
        <v>4.2559634317225911E-2</v>
      </c>
      <c r="IS176" s="86">
        <f t="shared" si="219"/>
        <v>3.9295519201169138E-2</v>
      </c>
      <c r="IT176" s="86">
        <f t="shared" si="219"/>
        <v>4.2459214746765957E-2</v>
      </c>
      <c r="IU176" s="86">
        <f t="shared" si="219"/>
        <v>8.5555074624391936E-2</v>
      </c>
      <c r="IV176" s="86">
        <f t="shared" si="219"/>
        <v>9.326803300725646E-2</v>
      </c>
      <c r="IW176" s="86">
        <f t="shared" si="219"/>
        <v>3.3500141995612319E-2</v>
      </c>
      <c r="IY176" s="86">
        <f t="shared" si="220"/>
        <v>0.23681166543528828</v>
      </c>
      <c r="IZ176" s="86">
        <f t="shared" si="220"/>
        <v>0.10141202962076459</v>
      </c>
      <c r="JA176" s="86">
        <f t="shared" si="220"/>
        <v>3.0064050098032966E-2</v>
      </c>
      <c r="JB176" s="86">
        <f t="shared" si="220"/>
        <v>8.2389761715589649E-2</v>
      </c>
      <c r="JC176" s="86">
        <f t="shared" si="220"/>
        <v>0.11317370942086363</v>
      </c>
      <c r="JD176" s="86">
        <f t="shared" si="220"/>
        <v>9.4723005353986131E-2</v>
      </c>
      <c r="JE176" s="86">
        <f t="shared" si="220"/>
        <v>6.04554981100901E-2</v>
      </c>
      <c r="JF176" s="86">
        <f t="shared" si="220"/>
        <v>3.0565968981290954E-2</v>
      </c>
      <c r="JG176" s="86">
        <f t="shared" si="220"/>
        <v>3.4911854621488214E-2</v>
      </c>
      <c r="JH176" s="86">
        <f t="shared" si="220"/>
        <v>4.2559634317225911E-2</v>
      </c>
      <c r="JI176" s="86">
        <f t="shared" si="220"/>
        <v>3.9295519201169138E-2</v>
      </c>
      <c r="JJ176" s="86">
        <f t="shared" si="220"/>
        <v>4.2459214746765957E-2</v>
      </c>
      <c r="JK176" s="86">
        <f t="shared" si="220"/>
        <v>8.5555074624391964E-2</v>
      </c>
      <c r="JL176" s="86">
        <f t="shared" si="220"/>
        <v>9.326803300725646E-2</v>
      </c>
      <c r="JM176" s="86">
        <f t="shared" si="220"/>
        <v>3.3500141995612319E-2</v>
      </c>
    </row>
    <row r="177" spans="2:273" x14ac:dyDescent="0.25">
      <c r="B177" s="2">
        <v>150</v>
      </c>
      <c r="C177" s="37">
        <v>85.738</v>
      </c>
      <c r="D177" s="37">
        <v>85.426000000000002</v>
      </c>
      <c r="E177" s="37">
        <v>85.311000000000007</v>
      </c>
      <c r="F177" s="37">
        <v>82.738</v>
      </c>
      <c r="G177" s="37">
        <v>86.525000000000006</v>
      </c>
      <c r="H177" s="37">
        <v>86.066999999999993</v>
      </c>
      <c r="I177" s="37">
        <v>83.35</v>
      </c>
      <c r="J177" s="37">
        <v>85.338999999999999</v>
      </c>
      <c r="K177" s="37">
        <v>84.367000000000004</v>
      </c>
      <c r="L177" s="37">
        <v>86.457999999999998</v>
      </c>
      <c r="M177" s="37">
        <v>85.85</v>
      </c>
      <c r="N177" s="37">
        <v>83.034999999999997</v>
      </c>
      <c r="O177" s="37">
        <v>86.171999999999997</v>
      </c>
      <c r="P177" s="37">
        <v>87</v>
      </c>
      <c r="Q177" s="37">
        <v>91.867000000000004</v>
      </c>
      <c r="S177" s="4">
        <f t="shared" si="221"/>
        <v>86.883966516306174</v>
      </c>
      <c r="T177" s="4">
        <f t="shared" si="221"/>
        <v>85.579729318048905</v>
      </c>
      <c r="U177" s="4">
        <f t="shared" si="221"/>
        <v>84.826662636266533</v>
      </c>
      <c r="V177" s="4">
        <f t="shared" si="221"/>
        <v>84.421692770618009</v>
      </c>
      <c r="W177" s="4">
        <f t="shared" si="221"/>
        <v>85.823276091659167</v>
      </c>
      <c r="X177" s="4">
        <f t="shared" si="221"/>
        <v>85.772169663871068</v>
      </c>
      <c r="Y177" s="4">
        <f t="shared" si="221"/>
        <v>83.526403573594393</v>
      </c>
      <c r="Z177" s="4">
        <f t="shared" si="221"/>
        <v>85.155138187084631</v>
      </c>
      <c r="AA177" s="4">
        <f t="shared" si="221"/>
        <v>85.111049721043599</v>
      </c>
      <c r="AB177" s="4">
        <f t="shared" si="221"/>
        <v>87.056493640175077</v>
      </c>
      <c r="AC177" s="4">
        <f t="shared" si="221"/>
        <v>84.895537272281416</v>
      </c>
      <c r="AD177" s="4">
        <f t="shared" si="221"/>
        <v>84.333917276905765</v>
      </c>
      <c r="AE177" s="4">
        <f t="shared" si="221"/>
        <v>86.262682684087963</v>
      </c>
      <c r="AF177" s="4">
        <f t="shared" si="221"/>
        <v>88.523341417946767</v>
      </c>
      <c r="AG177" s="4">
        <f t="shared" si="221"/>
        <v>92.784802818792073</v>
      </c>
      <c r="AI177" s="4">
        <f t="shared" si="222"/>
        <v>-1.1459665163061743</v>
      </c>
      <c r="AJ177" s="4">
        <f t="shared" si="222"/>
        <v>-0.153729318048903</v>
      </c>
      <c r="AK177" s="4">
        <f t="shared" si="222"/>
        <v>0.48433736373347358</v>
      </c>
      <c r="AL177" s="4">
        <f t="shared" si="222"/>
        <v>-1.6836927706180091</v>
      </c>
      <c r="AM177" s="4">
        <f t="shared" si="222"/>
        <v>0.70172390834083842</v>
      </c>
      <c r="AN177" s="4">
        <f t="shared" si="222"/>
        <v>0.29483033612892484</v>
      </c>
      <c r="AO177" s="4">
        <f t="shared" si="222"/>
        <v>-0.17640357359439918</v>
      </c>
      <c r="AP177" s="4">
        <f t="shared" si="222"/>
        <v>0.1838618129153673</v>
      </c>
      <c r="AQ177" s="4">
        <f t="shared" si="222"/>
        <v>-0.74404972104359501</v>
      </c>
      <c r="AR177" s="4">
        <f t="shared" si="222"/>
        <v>-0.59849364017507867</v>
      </c>
      <c r="AS177" s="4">
        <f t="shared" si="222"/>
        <v>0.95446272771857821</v>
      </c>
      <c r="AT177" s="4">
        <f t="shared" si="222"/>
        <v>-1.2989172769057689</v>
      </c>
      <c r="AU177" s="4">
        <f t="shared" si="222"/>
        <v>-9.0682684087965981E-2</v>
      </c>
      <c r="AV177" s="4">
        <f t="shared" si="222"/>
        <v>-1.5233414179467673</v>
      </c>
      <c r="AW177" s="4">
        <f t="shared" si="222"/>
        <v>-0.91780281879206882</v>
      </c>
      <c r="AY177" s="2">
        <f t="shared" si="214"/>
        <v>86.883731480165778</v>
      </c>
      <c r="AZ177" s="2">
        <f t="shared" si="214"/>
        <v>85.579725871852645</v>
      </c>
      <c r="BA177" s="2">
        <f t="shared" si="214"/>
        <v>84.826662635961483</v>
      </c>
      <c r="BB177" s="2">
        <f t="shared" si="214"/>
        <v>84.421691389306289</v>
      </c>
      <c r="BC177" s="2">
        <f t="shared" si="214"/>
        <v>85.823260241372935</v>
      </c>
      <c r="BD177" s="2">
        <f t="shared" si="214"/>
        <v>85.77216401395097</v>
      </c>
      <c r="BE177" s="2">
        <f t="shared" si="214"/>
        <v>83.526403295074275</v>
      </c>
      <c r="BF177" s="2">
        <f t="shared" si="214"/>
        <v>85.155138185615385</v>
      </c>
      <c r="BG177" s="2">
        <f t="shared" si="214"/>
        <v>85.111049716467548</v>
      </c>
      <c r="BH177" s="2">
        <f t="shared" si="214"/>
        <v>87.056493621158182</v>
      </c>
      <c r="BI177" s="2">
        <f t="shared" si="214"/>
        <v>84.895537256684435</v>
      </c>
      <c r="BJ177" s="2">
        <f t="shared" si="214"/>
        <v>84.333917251835231</v>
      </c>
      <c r="BK177" s="2">
        <f t="shared" si="214"/>
        <v>86.262677859563183</v>
      </c>
      <c r="BL177" s="2">
        <f t="shared" si="214"/>
        <v>88.50555168352588</v>
      </c>
      <c r="BM177" s="2">
        <f t="shared" si="214"/>
        <v>92.650180340523804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117.4651600375235</v>
      </c>
      <c r="DL177" s="2">
        <f t="shared" si="223"/>
        <v>123.77851931283513</v>
      </c>
      <c r="DM177" s="2">
        <f t="shared" si="223"/>
        <v>120.73685964912283</v>
      </c>
      <c r="DN177" s="2">
        <f t="shared" si="223"/>
        <v>120.47548681474998</v>
      </c>
      <c r="DO177" s="2">
        <f t="shared" si="223"/>
        <v>118.19958671627091</v>
      </c>
      <c r="DP177" s="2">
        <f t="shared" si="223"/>
        <v>122.64304883831201</v>
      </c>
      <c r="DQ177" s="2">
        <f t="shared" si="223"/>
        <v>119.81702998139842</v>
      </c>
      <c r="DR177" s="2">
        <f t="shared" si="223"/>
        <v>126.33467503217503</v>
      </c>
      <c r="DS177" s="2">
        <f t="shared" si="223"/>
        <v>115.02779971988797</v>
      </c>
      <c r="DT177" s="2">
        <f t="shared" si="223"/>
        <v>112.45784965622616</v>
      </c>
      <c r="DU177" s="2">
        <f t="shared" si="223"/>
        <v>117.30311484593838</v>
      </c>
      <c r="DV177" s="2">
        <f t="shared" si="223"/>
        <v>127.57571596638657</v>
      </c>
      <c r="DW177" s="2">
        <f t="shared" si="223"/>
        <v>123.79085686274509</v>
      </c>
      <c r="DX177" s="2">
        <f t="shared" si="223"/>
        <v>124.49356639928696</v>
      </c>
      <c r="DY177" s="2">
        <f t="shared" si="223"/>
        <v>111.32136108374384</v>
      </c>
      <c r="EA177" s="2">
        <f t="shared" si="213"/>
        <v>86.064289665594231</v>
      </c>
      <c r="EB177" s="2">
        <f t="shared" si="213"/>
        <v>84.520791089704986</v>
      </c>
      <c r="EC177" s="2">
        <f t="shared" si="213"/>
        <v>84.418158327847294</v>
      </c>
      <c r="ED177" s="2">
        <f t="shared" si="213"/>
        <v>84.879009525600466</v>
      </c>
      <c r="EE177" s="2">
        <f t="shared" si="213"/>
        <v>86.043537892791093</v>
      </c>
      <c r="EF177" s="2">
        <f t="shared" si="213"/>
        <v>85.676750288147844</v>
      </c>
      <c r="EG177" s="2">
        <f t="shared" si="213"/>
        <v>83.265418414194428</v>
      </c>
      <c r="EH177" s="2">
        <f t="shared" si="213"/>
        <v>85.159637547520248</v>
      </c>
      <c r="EI177" s="2">
        <f t="shared" si="213"/>
        <v>84.929990938021163</v>
      </c>
      <c r="EJ177" s="2">
        <f t="shared" si="213"/>
        <v>87.474483897832911</v>
      </c>
      <c r="EK177" s="2">
        <f t="shared" si="212"/>
        <v>84.915638070757922</v>
      </c>
      <c r="EL177" s="2">
        <f t="shared" si="179"/>
        <v>83.426315610164778</v>
      </c>
      <c r="EM177" s="2">
        <f t="shared" si="179"/>
        <v>86.271654115715066</v>
      </c>
      <c r="EN177" s="2">
        <f t="shared" si="179"/>
        <v>88.663052774382066</v>
      </c>
      <c r="EO177" s="2">
        <f t="shared" si="179"/>
        <v>94.326388402197992</v>
      </c>
      <c r="EQ177" s="2">
        <f t="shared" si="224"/>
        <v>87.186415999962122</v>
      </c>
      <c r="ER177" s="2">
        <f t="shared" si="224"/>
        <v>85.890585595510856</v>
      </c>
      <c r="ES177" s="2">
        <f t="shared" si="224"/>
        <v>84.910352334526394</v>
      </c>
      <c r="ET177" s="2">
        <f t="shared" si="224"/>
        <v>84.28554811683496</v>
      </c>
      <c r="EU177" s="2">
        <f t="shared" si="224"/>
        <v>85.749541891923371</v>
      </c>
      <c r="EV177" s="2">
        <f t="shared" si="224"/>
        <v>85.799872068715928</v>
      </c>
      <c r="EW177" s="2">
        <f t="shared" si="224"/>
        <v>83.595459019717168</v>
      </c>
      <c r="EX177" s="2">
        <f t="shared" si="224"/>
        <v>85.151535670793578</v>
      </c>
      <c r="EY177" s="2">
        <f t="shared" si="224"/>
        <v>85.151840035575873</v>
      </c>
      <c r="EZ177" s="2">
        <f t="shared" si="224"/>
        <v>86.943336050500406</v>
      </c>
      <c r="FA177" s="2">
        <f t="shared" si="224"/>
        <v>84.888438466217252</v>
      </c>
      <c r="FB177" s="2">
        <f t="shared" si="224"/>
        <v>84.565452880822903</v>
      </c>
      <c r="FC177" s="2">
        <f t="shared" si="224"/>
        <v>86.257369964303905</v>
      </c>
      <c r="FD177" s="2">
        <f t="shared" si="224"/>
        <v>88.445406175061976</v>
      </c>
      <c r="FE177" s="2">
        <f t="shared" si="224"/>
        <v>91.927662821766233</v>
      </c>
      <c r="FG177" s="2">
        <f t="shared" si="225"/>
        <v>0.99995399919035255</v>
      </c>
      <c r="FH177" s="2">
        <f t="shared" si="225"/>
        <v>0.99995434823067264</v>
      </c>
      <c r="FI177" s="2">
        <f t="shared" si="225"/>
        <v>0.99995584589014519</v>
      </c>
      <c r="FJ177" s="2">
        <f t="shared" si="225"/>
        <v>0.99995670980097606</v>
      </c>
      <c r="FK177" s="2">
        <f t="shared" si="225"/>
        <v>0.99995349495940034</v>
      </c>
      <c r="FL177" s="2">
        <f t="shared" si="225"/>
        <v>0.99994979911667559</v>
      </c>
      <c r="FM177" s="2">
        <f t="shared" si="225"/>
        <v>0.99995320018780642</v>
      </c>
      <c r="FN177" s="2">
        <f t="shared" si="225"/>
        <v>0.99994969643449361</v>
      </c>
      <c r="FO177" s="2">
        <f t="shared" si="225"/>
        <v>0.99994938790726118</v>
      </c>
      <c r="FP177" s="2">
        <f t="shared" si="225"/>
        <v>0.99994305674940775</v>
      </c>
      <c r="FQ177" s="2">
        <f t="shared" si="225"/>
        <v>0.9999461987446745</v>
      </c>
      <c r="FR177" s="2">
        <f t="shared" si="225"/>
        <v>0.99994990957119467</v>
      </c>
      <c r="FS177" s="2">
        <f t="shared" si="225"/>
        <v>0.99994658951295146</v>
      </c>
      <c r="FT177" s="2">
        <f t="shared" si="225"/>
        <v>0.99994296388084247</v>
      </c>
      <c r="FU177" s="2">
        <f t="shared" si="225"/>
        <v>0.9999407812405986</v>
      </c>
      <c r="FW177" s="2">
        <f t="shared" si="216"/>
        <v>0.72897081554689125</v>
      </c>
      <c r="FX177" s="2">
        <f t="shared" si="216"/>
        <v>0.77175269203797081</v>
      </c>
      <c r="FY177" s="2">
        <f t="shared" si="216"/>
        <v>0.82670792952493044</v>
      </c>
      <c r="FZ177" s="2">
        <f t="shared" si="216"/>
        <v>0.77319115969998542</v>
      </c>
      <c r="GA177" s="2">
        <f t="shared" si="216"/>
        <v>0.75434043020883412</v>
      </c>
      <c r="GB177" s="2">
        <f t="shared" si="216"/>
        <v>0.75988167593913902</v>
      </c>
      <c r="GC177" s="2">
        <f t="shared" si="216"/>
        <v>0.78558294944487661</v>
      </c>
      <c r="GD177" s="2">
        <f t="shared" si="216"/>
        <v>0.81099889838751893</v>
      </c>
      <c r="GE177" s="2">
        <f t="shared" si="216"/>
        <v>0.80926840512751963</v>
      </c>
      <c r="GF177" s="2">
        <f t="shared" si="216"/>
        <v>0.78963496291680135</v>
      </c>
      <c r="GG177" s="2">
        <f t="shared" si="216"/>
        <v>0.803074211912022</v>
      </c>
      <c r="GH177" s="2">
        <f t="shared" si="216"/>
        <v>0.7948034030631278</v>
      </c>
      <c r="GI177" s="2">
        <f t="shared" si="216"/>
        <v>0.76869634941732334</v>
      </c>
      <c r="GJ177" s="2">
        <f t="shared" si="216"/>
        <v>0.73304487549627262</v>
      </c>
      <c r="GK177" s="2">
        <f t="shared" si="216"/>
        <v>0.69921065442198327</v>
      </c>
      <c r="GM177" s="86">
        <f t="shared" si="217"/>
        <v>2.138676697912625E-234</v>
      </c>
      <c r="GN177" s="86">
        <f t="shared" si="217"/>
        <v>3.2907513619481822E-241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2.7340756481848911E-280</v>
      </c>
      <c r="GU177" s="86">
        <f t="shared" si="217"/>
        <v>2.1071412084525974E-273</v>
      </c>
      <c r="GV177" s="86">
        <f t="shared" si="217"/>
        <v>3.3282981912911904E-290</v>
      </c>
      <c r="GW177" s="86">
        <f t="shared" si="217"/>
        <v>0</v>
      </c>
      <c r="GX177" s="86">
        <f t="shared" si="217"/>
        <v>0</v>
      </c>
      <c r="GY177" s="86">
        <f t="shared" si="217"/>
        <v>2.9445563529916199E-246</v>
      </c>
      <c r="GZ177" s="86">
        <f t="shared" si="217"/>
        <v>3.0250700853048253E-259</v>
      </c>
      <c r="HA177" s="86">
        <f t="shared" si="217"/>
        <v>0</v>
      </c>
      <c r="HC177" s="86">
        <f t="shared" si="181"/>
        <v>2.376404468675437E-232</v>
      </c>
      <c r="HD177" s="86">
        <f t="shared" si="181"/>
        <v>1.2240344233713112E-235</v>
      </c>
      <c r="HE177" s="86">
        <f t="shared" si="181"/>
        <v>0</v>
      </c>
      <c r="HF177" s="86">
        <f t="shared" si="180"/>
        <v>1.8907512068453771E-293</v>
      </c>
      <c r="HG177" s="86">
        <f t="shared" si="180"/>
        <v>2.934657702929213E-266</v>
      </c>
      <c r="HH177" s="86">
        <f t="shared" si="180"/>
        <v>0</v>
      </c>
      <c r="HI177" s="86">
        <f t="shared" si="180"/>
        <v>3.7063927376572496E-266</v>
      </c>
      <c r="HJ177" s="86">
        <f t="shared" si="180"/>
        <v>1.0796061388547664E-253</v>
      </c>
      <c r="HK177" s="86">
        <f t="shared" si="180"/>
        <v>3.7671606804659687E-272</v>
      </c>
      <c r="HL177" s="86">
        <f t="shared" si="180"/>
        <v>1.6548070821498615E-283</v>
      </c>
      <c r="HM177" s="86">
        <f t="shared" si="180"/>
        <v>0</v>
      </c>
      <c r="HN177" s="86">
        <f t="shared" si="180"/>
        <v>1.1032015089484175E-236</v>
      </c>
      <c r="HO177" s="86">
        <f t="shared" si="226"/>
        <v>5.6768207152977681E-241</v>
      </c>
      <c r="HP177" s="86">
        <f t="shared" si="226"/>
        <v>6.4286918166083252E-202</v>
      </c>
      <c r="HQ177" s="86">
        <f t="shared" si="226"/>
        <v>5.1248538985559647E-235</v>
      </c>
      <c r="HS177" s="86">
        <f t="shared" si="218"/>
        <v>6.8771091925702166E-13</v>
      </c>
      <c r="HT177" s="86">
        <f t="shared" si="218"/>
        <v>7.4837507176718707E-18</v>
      </c>
      <c r="HU177" s="86">
        <f t="shared" si="218"/>
        <v>2.2317254324828378E-17</v>
      </c>
      <c r="HV177" s="86">
        <f t="shared" si="218"/>
        <v>2.4346013929974602E-18</v>
      </c>
      <c r="HW177" s="86">
        <f t="shared" si="218"/>
        <v>1.5595664464191419E-17</v>
      </c>
      <c r="HX177" s="86">
        <f t="shared" si="218"/>
        <v>2.0315701021560421E-18</v>
      </c>
      <c r="HY177" s="86">
        <f t="shared" si="218"/>
        <v>7.6804988537940365E-19</v>
      </c>
      <c r="HZ177" s="86">
        <f t="shared" si="218"/>
        <v>1.4476073765955674E-20</v>
      </c>
      <c r="IA177" s="86">
        <f t="shared" si="218"/>
        <v>4.3338638836318634E-20</v>
      </c>
      <c r="IB177" s="86">
        <f t="shared" si="218"/>
        <v>1.9517239925623353E-21</v>
      </c>
      <c r="IC177" s="86">
        <f t="shared" si="218"/>
        <v>4.1494207876553796E-20</v>
      </c>
      <c r="ID177" s="86">
        <f t="shared" si="218"/>
        <v>4.9746321554203726E-21</v>
      </c>
      <c r="IE177" s="86">
        <f t="shared" si="218"/>
        <v>2.9905954056595747E-18</v>
      </c>
      <c r="IF177" s="86">
        <f t="shared" si="218"/>
        <v>6.6851757780651167E-30</v>
      </c>
      <c r="IG177" s="86">
        <f t="shared" si="218"/>
        <v>2.503515928935107E-27</v>
      </c>
      <c r="II177" s="86">
        <f t="shared" si="219"/>
        <v>0.19222453783879173</v>
      </c>
      <c r="IJ177" s="86">
        <f t="shared" si="219"/>
        <v>7.6392044196566297E-2</v>
      </c>
      <c r="IK177" s="86">
        <f t="shared" si="219"/>
        <v>2.1159504793667874E-2</v>
      </c>
      <c r="IL177" s="86">
        <f t="shared" si="219"/>
        <v>6.0378003520462568E-2</v>
      </c>
      <c r="IM177" s="86">
        <f t="shared" si="219"/>
        <v>8.4390413570507083E-2</v>
      </c>
      <c r="IN177" s="86">
        <f t="shared" si="219"/>
        <v>6.934063743575164E-2</v>
      </c>
      <c r="IO177" s="86">
        <f t="shared" si="219"/>
        <v>4.3301248645397868E-2</v>
      </c>
      <c r="IP177" s="86">
        <f t="shared" si="219"/>
        <v>2.0962033984145652E-2</v>
      </c>
      <c r="IQ177" s="86">
        <f t="shared" si="219"/>
        <v>2.4261981380228916E-2</v>
      </c>
      <c r="IR177" s="86">
        <f t="shared" si="219"/>
        <v>2.9273190403122644E-2</v>
      </c>
      <c r="IS177" s="86">
        <f t="shared" si="219"/>
        <v>2.7411944546611583E-2</v>
      </c>
      <c r="IT177" s="86">
        <f t="shared" si="219"/>
        <v>2.947547656350346E-2</v>
      </c>
      <c r="IU177" s="86">
        <f t="shared" si="219"/>
        <v>6.2584197035640846E-2</v>
      </c>
      <c r="IV177" s="86">
        <f t="shared" si="219"/>
        <v>6.4923027548553683E-2</v>
      </c>
      <c r="IW177" s="86">
        <f t="shared" si="219"/>
        <v>1.7503937877398009E-2</v>
      </c>
      <c r="IY177" s="86">
        <f t="shared" si="220"/>
        <v>0.19222453783947943</v>
      </c>
      <c r="IZ177" s="86">
        <f t="shared" si="220"/>
        <v>7.6392044196566311E-2</v>
      </c>
      <c r="JA177" s="86">
        <f t="shared" si="220"/>
        <v>2.1159504793667894E-2</v>
      </c>
      <c r="JB177" s="86">
        <f t="shared" si="220"/>
        <v>6.0378003520462568E-2</v>
      </c>
      <c r="JC177" s="86">
        <f t="shared" si="220"/>
        <v>8.4390413570507097E-2</v>
      </c>
      <c r="JD177" s="86">
        <f t="shared" si="220"/>
        <v>6.934063743575164E-2</v>
      </c>
      <c r="JE177" s="86">
        <f t="shared" si="220"/>
        <v>4.3301248645397868E-2</v>
      </c>
      <c r="JF177" s="86">
        <f t="shared" si="220"/>
        <v>2.0962033984145652E-2</v>
      </c>
      <c r="JG177" s="86">
        <f t="shared" si="220"/>
        <v>2.4261981380228916E-2</v>
      </c>
      <c r="JH177" s="86">
        <f t="shared" si="220"/>
        <v>2.9273190403122644E-2</v>
      </c>
      <c r="JI177" s="86">
        <f t="shared" si="220"/>
        <v>2.7411944546611583E-2</v>
      </c>
      <c r="JJ177" s="86">
        <f t="shared" si="220"/>
        <v>2.947547656350346E-2</v>
      </c>
      <c r="JK177" s="86">
        <f t="shared" si="220"/>
        <v>6.2584197035640846E-2</v>
      </c>
      <c r="JL177" s="86">
        <f t="shared" si="220"/>
        <v>6.4923027548553683E-2</v>
      </c>
      <c r="JM177" s="86">
        <f t="shared" si="220"/>
        <v>1.7503937877398009E-2</v>
      </c>
    </row>
    <row r="178" spans="2:273" x14ac:dyDescent="0.25">
      <c r="B178" s="2">
        <v>151</v>
      </c>
      <c r="C178" s="37">
        <v>85.623000000000005</v>
      </c>
      <c r="D178" s="37">
        <v>84.77</v>
      </c>
      <c r="E178" s="37">
        <v>82.573999999999998</v>
      </c>
      <c r="F178" s="37">
        <v>83.983999999999995</v>
      </c>
      <c r="G178" s="37">
        <v>84.754000000000005</v>
      </c>
      <c r="H178" s="37">
        <v>85.066999999999993</v>
      </c>
      <c r="I178" s="37">
        <v>83.5</v>
      </c>
      <c r="J178" s="37">
        <v>83.406999999999996</v>
      </c>
      <c r="K178" s="37">
        <v>85.566999999999993</v>
      </c>
      <c r="L178" s="37">
        <v>86.271000000000001</v>
      </c>
      <c r="M178" s="37">
        <v>85.683000000000007</v>
      </c>
      <c r="N178" s="37">
        <v>84.667000000000002</v>
      </c>
      <c r="O178" s="37">
        <v>84.828000000000003</v>
      </c>
      <c r="P178" s="37">
        <v>86.322000000000003</v>
      </c>
      <c r="Q178" s="37">
        <v>92.016999999999996</v>
      </c>
      <c r="S178" s="4">
        <f t="shared" si="221"/>
        <v>86.729687717400409</v>
      </c>
      <c r="T178" s="4">
        <f t="shared" si="221"/>
        <v>85.412520499984069</v>
      </c>
      <c r="U178" s="4">
        <f t="shared" si="221"/>
        <v>84.694808634806634</v>
      </c>
      <c r="V178" s="4">
        <f t="shared" si="221"/>
        <v>84.267244703155612</v>
      </c>
      <c r="W178" s="4">
        <f t="shared" si="221"/>
        <v>85.647072252282186</v>
      </c>
      <c r="X178" s="4">
        <f t="shared" si="221"/>
        <v>85.599489289385616</v>
      </c>
      <c r="Y178" s="4">
        <f t="shared" si="221"/>
        <v>83.345149436942293</v>
      </c>
      <c r="Z178" s="4">
        <f t="shared" si="221"/>
        <v>85.000950884682709</v>
      </c>
      <c r="AA178" s="4">
        <f t="shared" si="221"/>
        <v>84.986840791114702</v>
      </c>
      <c r="AB178" s="4">
        <f t="shared" si="221"/>
        <v>86.898922603126181</v>
      </c>
      <c r="AC178" s="4">
        <f t="shared" si="221"/>
        <v>84.719612306011385</v>
      </c>
      <c r="AD178" s="4">
        <f t="shared" si="221"/>
        <v>84.184887552670062</v>
      </c>
      <c r="AE178" s="4">
        <f t="shared" si="221"/>
        <v>86.117077381027016</v>
      </c>
      <c r="AF178" s="4">
        <f t="shared" si="221"/>
        <v>88.378430352814945</v>
      </c>
      <c r="AG178" s="4">
        <f t="shared" si="221"/>
        <v>92.545898239831402</v>
      </c>
      <c r="AI178" s="4">
        <f t="shared" si="222"/>
        <v>-1.1066877174004048</v>
      </c>
      <c r="AJ178" s="4">
        <f t="shared" si="222"/>
        <v>-0.64252049998407301</v>
      </c>
      <c r="AK178" s="4">
        <f t="shared" si="222"/>
        <v>-2.120808634806636</v>
      </c>
      <c r="AL178" s="4">
        <f t="shared" si="222"/>
        <v>-0.28324470315561712</v>
      </c>
      <c r="AM178" s="4">
        <f t="shared" si="222"/>
        <v>-0.89307225228218101</v>
      </c>
      <c r="AN178" s="4">
        <f t="shared" si="222"/>
        <v>-0.53248928938562301</v>
      </c>
      <c r="AO178" s="4">
        <f t="shared" si="222"/>
        <v>0.15485056305770684</v>
      </c>
      <c r="AP178" s="4">
        <f t="shared" si="222"/>
        <v>-1.5939508846827124</v>
      </c>
      <c r="AQ178" s="4">
        <f t="shared" si="222"/>
        <v>0.58015920888529138</v>
      </c>
      <c r="AR178" s="4">
        <f t="shared" si="222"/>
        <v>-0.62792260312617998</v>
      </c>
      <c r="AS178" s="4">
        <f t="shared" si="222"/>
        <v>0.96338769398862212</v>
      </c>
      <c r="AT178" s="4">
        <f t="shared" si="222"/>
        <v>0.48211244732993919</v>
      </c>
      <c r="AU178" s="4">
        <f t="shared" si="222"/>
        <v>-1.2890773810270133</v>
      </c>
      <c r="AV178" s="4">
        <f t="shared" si="222"/>
        <v>-2.0564303528149424</v>
      </c>
      <c r="AW178" s="4">
        <f t="shared" si="222"/>
        <v>-0.52889823983140616</v>
      </c>
      <c r="AY178" s="2">
        <f t="shared" ref="AY178:BM194" si="227">IF(OR($B178 &lt; C$230, $B178 &gt; C$233), #N/A, ((1-FG178)*DK178) + (FG178 - FW178)*EA178 + (FW178*EQ178))</f>
        <v>86.729629505084588</v>
      </c>
      <c r="AZ178" s="2">
        <f t="shared" si="227"/>
        <v>85.412520054380991</v>
      </c>
      <c r="BA178" s="2">
        <f t="shared" si="227"/>
        <v>84.694808634785161</v>
      </c>
      <c r="BB178" s="2">
        <f t="shared" si="227"/>
        <v>84.267244561390498</v>
      </c>
      <c r="BC178" s="2">
        <f t="shared" si="227"/>
        <v>85.647070341038358</v>
      </c>
      <c r="BD178" s="2">
        <f t="shared" si="227"/>
        <v>85.599488708408089</v>
      </c>
      <c r="BE178" s="2">
        <f t="shared" si="227"/>
        <v>83.345149413576976</v>
      </c>
      <c r="BF178" s="2">
        <f t="shared" si="227"/>
        <v>85.00095088459868</v>
      </c>
      <c r="BG178" s="2">
        <f t="shared" si="227"/>
        <v>84.986840790821802</v>
      </c>
      <c r="BH178" s="2">
        <f t="shared" si="227"/>
        <v>86.898922601995025</v>
      </c>
      <c r="BI178" s="2">
        <f t="shared" si="227"/>
        <v>84.719612304976437</v>
      </c>
      <c r="BJ178" s="2">
        <f t="shared" si="227"/>
        <v>84.184887551063824</v>
      </c>
      <c r="BK178" s="2">
        <f t="shared" si="227"/>
        <v>86.117076891544926</v>
      </c>
      <c r="BL178" s="2">
        <f t="shared" si="227"/>
        <v>88.373401534279054</v>
      </c>
      <c r="BM178" s="2">
        <f t="shared" si="227"/>
        <v>92.502426501495691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>
        <f t="shared" si="211"/>
        <v>92.016999999999996</v>
      </c>
      <c r="DK178" s="2">
        <f t="shared" si="223"/>
        <v>117.5159606941839</v>
      </c>
      <c r="DL178" s="2">
        <f t="shared" si="223"/>
        <v>123.89390283400812</v>
      </c>
      <c r="DM178" s="2">
        <f t="shared" si="223"/>
        <v>120.85865078236134</v>
      </c>
      <c r="DN178" s="2">
        <f t="shared" si="223"/>
        <v>120.58255060728746</v>
      </c>
      <c r="DO178" s="2">
        <f t="shared" si="223"/>
        <v>118.27140266987634</v>
      </c>
      <c r="DP178" s="2">
        <f t="shared" si="223"/>
        <v>122.74769084874349</v>
      </c>
      <c r="DQ178" s="2">
        <f t="shared" si="223"/>
        <v>119.91832268300691</v>
      </c>
      <c r="DR178" s="2">
        <f t="shared" si="223"/>
        <v>126.49363127413127</v>
      </c>
      <c r="DS178" s="2">
        <f t="shared" si="223"/>
        <v>115.11032268907563</v>
      </c>
      <c r="DT178" s="2">
        <f t="shared" si="223"/>
        <v>112.51661909854853</v>
      </c>
      <c r="DU178" s="2">
        <f t="shared" si="223"/>
        <v>117.38864033613446</v>
      </c>
      <c r="DV178" s="2">
        <f t="shared" si="223"/>
        <v>127.74000532212887</v>
      </c>
      <c r="DW178" s="2">
        <f t="shared" si="223"/>
        <v>123.91775126050419</v>
      </c>
      <c r="DX178" s="2">
        <f t="shared" si="223"/>
        <v>124.63476292335113</v>
      </c>
      <c r="DY178" s="2">
        <f t="shared" si="223"/>
        <v>111.35609162561576</v>
      </c>
      <c r="DZ178" s="5"/>
      <c r="EA178" s="2">
        <f t="shared" si="213"/>
        <v>85.87399569074779</v>
      </c>
      <c r="EB178" s="2">
        <f t="shared" si="213"/>
        <v>84.31072056420399</v>
      </c>
      <c r="EC178" s="2">
        <f t="shared" si="213"/>
        <v>84.272703094140894</v>
      </c>
      <c r="ED178" s="2">
        <f t="shared" si="213"/>
        <v>84.742908310421754</v>
      </c>
      <c r="EE178" s="2">
        <f t="shared" si="213"/>
        <v>85.876810227972868</v>
      </c>
      <c r="EF178" s="2">
        <f t="shared" si="213"/>
        <v>85.500363271405973</v>
      </c>
      <c r="EG178" s="2">
        <f t="shared" si="213"/>
        <v>83.074246067616286</v>
      </c>
      <c r="EH178" s="2">
        <f t="shared" si="213"/>
        <v>85.005888113410137</v>
      </c>
      <c r="EI178" s="2">
        <f t="shared" si="213"/>
        <v>84.799427980667772</v>
      </c>
      <c r="EJ178" s="2">
        <f t="shared" si="213"/>
        <v>87.333091193806638</v>
      </c>
      <c r="EK178" s="2">
        <f t="shared" si="212"/>
        <v>84.740668487379963</v>
      </c>
      <c r="EL178" s="2">
        <f t="shared" si="179"/>
        <v>83.243172112072997</v>
      </c>
      <c r="EM178" s="2">
        <f t="shared" si="179"/>
        <v>86.126650802029246</v>
      </c>
      <c r="EN178" s="2">
        <f t="shared" si="179"/>
        <v>88.538051074868065</v>
      </c>
      <c r="EO178" s="2">
        <f t="shared" si="179"/>
        <v>94.254182981292303</v>
      </c>
      <c r="EP178" s="5"/>
      <c r="EQ178" s="2">
        <f t="shared" si="224"/>
        <v>87.017982701975967</v>
      </c>
      <c r="ER178" s="2">
        <f t="shared" si="224"/>
        <v>85.70761466397974</v>
      </c>
      <c r="ES178" s="2">
        <f t="shared" si="224"/>
        <v>84.773748884447372</v>
      </c>
      <c r="ET178" s="2">
        <f t="shared" si="224"/>
        <v>84.138196511156792</v>
      </c>
      <c r="EU178" s="2">
        <f t="shared" si="224"/>
        <v>85.57705401030853</v>
      </c>
      <c r="EV178" s="2">
        <f t="shared" si="224"/>
        <v>85.625858906675745</v>
      </c>
      <c r="EW178" s="2">
        <f t="shared" si="224"/>
        <v>83.410619798266509</v>
      </c>
      <c r="EX178" s="2">
        <f t="shared" si="224"/>
        <v>84.997593616805347</v>
      </c>
      <c r="EY178" s="2">
        <f t="shared" si="224"/>
        <v>85.025424632669896</v>
      </c>
      <c r="EZ178" s="2">
        <f t="shared" si="224"/>
        <v>86.79180836015135</v>
      </c>
      <c r="FA178" s="2">
        <f t="shared" si="224"/>
        <v>84.71294311250783</v>
      </c>
      <c r="FB178" s="2">
        <f t="shared" si="224"/>
        <v>84.40410906138024</v>
      </c>
      <c r="FC178" s="2">
        <f t="shared" si="224"/>
        <v>86.112103518612926</v>
      </c>
      <c r="FD178" s="2">
        <f t="shared" si="224"/>
        <v>88.316215230460912</v>
      </c>
      <c r="FE178" s="2">
        <f t="shared" si="224"/>
        <v>91.813869279112396</v>
      </c>
      <c r="FG178" s="2">
        <f t="shared" si="225"/>
        <v>0.99995804659317289</v>
      </c>
      <c r="FH178" s="2">
        <f t="shared" si="225"/>
        <v>0.99995836492429546</v>
      </c>
      <c r="FI178" s="2">
        <f t="shared" si="225"/>
        <v>0.99995973081676126</v>
      </c>
      <c r="FJ178" s="2">
        <f t="shared" si="225"/>
        <v>0.99996051871886549</v>
      </c>
      <c r="FK178" s="2">
        <f t="shared" si="225"/>
        <v>0.99995758672533586</v>
      </c>
      <c r="FL178" s="2">
        <f t="shared" si="225"/>
        <v>0.99995421604802903</v>
      </c>
      <c r="FM178" s="2">
        <f t="shared" si="225"/>
        <v>0.99995731788823994</v>
      </c>
      <c r="FN178" s="2">
        <f t="shared" si="225"/>
        <v>0.99995412239993797</v>
      </c>
      <c r="FO178" s="2">
        <f t="shared" si="225"/>
        <v>0.99995384101725915</v>
      </c>
      <c r="FP178" s="2">
        <f t="shared" si="225"/>
        <v>0.99994806687802662</v>
      </c>
      <c r="FQ178" s="2">
        <f t="shared" si="225"/>
        <v>0.99995093243968991</v>
      </c>
      <c r="FR178" s="2">
        <f t="shared" si="225"/>
        <v>0.99995431678463664</v>
      </c>
      <c r="FS178" s="2">
        <f t="shared" si="225"/>
        <v>0.99995128882795614</v>
      </c>
      <c r="FT178" s="2">
        <f t="shared" si="225"/>
        <v>0.999947982180039</v>
      </c>
      <c r="FU178" s="2">
        <f t="shared" si="225"/>
        <v>0.99994599156811592</v>
      </c>
      <c r="FV178" s="5"/>
      <c r="FW178" s="2">
        <f t="shared" ref="FW178:GK194" si="229">POWER(10,($B178-C$232)/C$229)/(1+POWER(10,($B178-C$232)/C$229))</f>
        <v>0.74677974288276627</v>
      </c>
      <c r="FX178" s="2">
        <f t="shared" si="229"/>
        <v>0.78756968159804153</v>
      </c>
      <c r="FY178" s="2">
        <f t="shared" si="229"/>
        <v>0.8395086088949274</v>
      </c>
      <c r="FZ178" s="2">
        <f t="shared" si="229"/>
        <v>0.78893572872966744</v>
      </c>
      <c r="GA178" s="2">
        <f t="shared" si="229"/>
        <v>0.77100601776402344</v>
      </c>
      <c r="GB178" s="2">
        <f t="shared" si="229"/>
        <v>0.77628283195545567</v>
      </c>
      <c r="GC178" s="2">
        <f t="shared" si="229"/>
        <v>0.80068905037341676</v>
      </c>
      <c r="GD178" s="2">
        <f t="shared" si="229"/>
        <v>0.82471393088496592</v>
      </c>
      <c r="GE178" s="2">
        <f t="shared" si="229"/>
        <v>0.82308161842400984</v>
      </c>
      <c r="GF178" s="2">
        <f t="shared" si="229"/>
        <v>0.8045266244584881</v>
      </c>
      <c r="GG178" s="2">
        <f t="shared" si="229"/>
        <v>0.81723471136856862</v>
      </c>
      <c r="GH178" s="2">
        <f t="shared" si="229"/>
        <v>0.80941749776940541</v>
      </c>
      <c r="GI178" s="2">
        <f t="shared" si="229"/>
        <v>0.78466604064903911</v>
      </c>
      <c r="GJ178" s="2">
        <f t="shared" si="229"/>
        <v>0.75067766118756818</v>
      </c>
      <c r="GK178" s="2">
        <f t="shared" si="229"/>
        <v>0.71821918858180811</v>
      </c>
      <c r="GL178" s="5"/>
      <c r="GM178" s="86">
        <f t="shared" ref="GM178:HA194" si="230" xml:space="preserve"> _xlfn.NORM.DIST($B178, C$7, ABS(C$11), TRUE) * _xlfn.NORM.DIST(($B178 - C$7)*C$15, 0, ABS(C$11), TRUE) * 2</f>
        <v>1.3168053942390359E-239</v>
      </c>
      <c r="GN178" s="86">
        <f t="shared" si="230"/>
        <v>1.6440266864655542E-246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1.9071287868836832E-286</v>
      </c>
      <c r="GU178" s="86">
        <f t="shared" si="230"/>
        <v>2.2178351402482125E-279</v>
      </c>
      <c r="GV178" s="86">
        <f t="shared" si="230"/>
        <v>1.3303669539097923E-296</v>
      </c>
      <c r="GW178" s="86">
        <f t="shared" si="230"/>
        <v>0</v>
      </c>
      <c r="GX178" s="86">
        <f t="shared" si="230"/>
        <v>0</v>
      </c>
      <c r="GY178" s="86">
        <f t="shared" si="230"/>
        <v>1.150128827425628E-251</v>
      </c>
      <c r="GZ178" s="86">
        <f t="shared" si="230"/>
        <v>6.3040900976565129E-265</v>
      </c>
      <c r="HA178" s="86">
        <f t="shared" si="230"/>
        <v>0</v>
      </c>
      <c r="HC178" s="86">
        <f t="shared" si="181"/>
        <v>4.1472579127542202E-239</v>
      </c>
      <c r="HD178" s="86">
        <f t="shared" si="181"/>
        <v>2.4055915150804876E-242</v>
      </c>
      <c r="HE178" s="86">
        <f t="shared" si="181"/>
        <v>0</v>
      </c>
      <c r="HF178" s="86">
        <f t="shared" si="180"/>
        <v>1.0541471924280112E-301</v>
      </c>
      <c r="HG178" s="86">
        <f t="shared" si="180"/>
        <v>8.3762376316611767E-274</v>
      </c>
      <c r="HH178" s="86">
        <f t="shared" si="180"/>
        <v>0</v>
      </c>
      <c r="HI178" s="86">
        <f t="shared" si="180"/>
        <v>1.2099502810012416E-273</v>
      </c>
      <c r="HJ178" s="86">
        <f t="shared" si="180"/>
        <v>8.3609090038412618E-261</v>
      </c>
      <c r="HK178" s="86">
        <f t="shared" si="180"/>
        <v>9.4950400552107697E-280</v>
      </c>
      <c r="HL178" s="86">
        <f t="shared" si="180"/>
        <v>1.7030311071121097E-291</v>
      </c>
      <c r="HM178" s="86">
        <f t="shared" si="180"/>
        <v>0</v>
      </c>
      <c r="HN178" s="86">
        <f t="shared" si="180"/>
        <v>2.816699366613514E-243</v>
      </c>
      <c r="HO178" s="86">
        <f t="shared" si="226"/>
        <v>8.73463820535975E-248</v>
      </c>
      <c r="HP178" s="86">
        <f t="shared" si="226"/>
        <v>1.2799849934981506E-207</v>
      </c>
      <c r="HQ178" s="86">
        <f t="shared" si="226"/>
        <v>1.4248471329531331E-241</v>
      </c>
      <c r="HS178" s="86">
        <f t="shared" ref="HS178:IG194" si="231" xml:space="preserve"> _xlfn.NORM.DIST($B178, C$9, ABS(C$13), TRUE) * _xlfn.NORM.DIST(($B178 - C$9)*C$17, 0, ABS(C$13), TRUE) * 2</f>
        <v>1.6512841803209457E-13</v>
      </c>
      <c r="HT178" s="86">
        <f t="shared" si="231"/>
        <v>1.1473695940801862E-18</v>
      </c>
      <c r="HU178" s="86">
        <f t="shared" si="231"/>
        <v>3.4209202652010682E-18</v>
      </c>
      <c r="HV178" s="86">
        <f t="shared" si="231"/>
        <v>3.2827842771862672E-19</v>
      </c>
      <c r="HW178" s="86">
        <f t="shared" si="231"/>
        <v>2.184255782313513E-18</v>
      </c>
      <c r="HX178" s="86">
        <f t="shared" si="231"/>
        <v>2.5680906818831008E-19</v>
      </c>
      <c r="HY178" s="86">
        <f t="shared" si="231"/>
        <v>9.732401156661894E-20</v>
      </c>
      <c r="HZ178" s="86">
        <f t="shared" si="231"/>
        <v>1.5983691036009304E-21</v>
      </c>
      <c r="IA178" s="86">
        <f t="shared" si="231"/>
        <v>5.0979351561003504E-21</v>
      </c>
      <c r="IB178" s="86">
        <f t="shared" si="231"/>
        <v>1.8758278843272127E-22</v>
      </c>
      <c r="IC178" s="86">
        <f t="shared" si="231"/>
        <v>4.8066711805036423E-21</v>
      </c>
      <c r="ID178" s="86">
        <f t="shared" si="231"/>
        <v>5.1824782646825145E-22</v>
      </c>
      <c r="IE178" s="86">
        <f t="shared" si="231"/>
        <v>3.9516036177736856E-19</v>
      </c>
      <c r="IF178" s="86">
        <f t="shared" si="231"/>
        <v>1.8372520953845084E-31</v>
      </c>
      <c r="IG178" s="86">
        <f t="shared" si="231"/>
        <v>8.8061903274152891E-29</v>
      </c>
      <c r="II178" s="86">
        <f t="shared" ref="II178:IW194" si="232" xml:space="preserve"> _xlfn.NORM.DIST($B178, C$10, ABS(C$14), TRUE) * _xlfn.NORM.DIST(($B178 - C$10)*C$18, 0, ABS(C$14), TRUE) * 2</f>
        <v>0.15407116990977598</v>
      </c>
      <c r="IJ178" s="86">
        <f t="shared" si="232"/>
        <v>5.6652011785012418E-2</v>
      </c>
      <c r="IK178" s="86">
        <f t="shared" si="232"/>
        <v>1.4646372532441694E-2</v>
      </c>
      <c r="IL178" s="86">
        <f t="shared" si="232"/>
        <v>4.3480823759682839E-2</v>
      </c>
      <c r="IM178" s="86">
        <f t="shared" si="232"/>
        <v>6.1840394920745612E-2</v>
      </c>
      <c r="IN178" s="86">
        <f t="shared" si="232"/>
        <v>4.983284922412979E-2</v>
      </c>
      <c r="IO178" s="86">
        <f t="shared" si="232"/>
        <v>3.0454511243689471E-2</v>
      </c>
      <c r="IP178" s="86">
        <f t="shared" si="232"/>
        <v>1.4101892280890756E-2</v>
      </c>
      <c r="IQ178" s="86">
        <f t="shared" si="232"/>
        <v>1.6551099602779902E-2</v>
      </c>
      <c r="IR178" s="86">
        <f t="shared" si="232"/>
        <v>1.9723338632269855E-2</v>
      </c>
      <c r="IS178" s="86">
        <f t="shared" si="232"/>
        <v>1.876719343924322E-2</v>
      </c>
      <c r="IT178" s="86">
        <f t="shared" si="232"/>
        <v>2.0064178175993701E-2</v>
      </c>
      <c r="IU178" s="86">
        <f t="shared" si="232"/>
        <v>4.4969122879842581E-2</v>
      </c>
      <c r="IV178" s="86">
        <f t="shared" si="232"/>
        <v>4.4042411268474552E-2</v>
      </c>
      <c r="IW178" s="86">
        <f t="shared" si="232"/>
        <v>8.5606598757454605E-3</v>
      </c>
      <c r="IY178" s="86">
        <f t="shared" ref="IY178:JM194" si="233">GM178+HC178+HS178+II178</f>
        <v>0.1540711699099411</v>
      </c>
      <c r="IZ178" s="86">
        <f t="shared" si="233"/>
        <v>5.6652011785012418E-2</v>
      </c>
      <c r="JA178" s="86">
        <f t="shared" si="233"/>
        <v>1.4646372532441698E-2</v>
      </c>
      <c r="JB178" s="86">
        <f t="shared" si="233"/>
        <v>4.3480823759682839E-2</v>
      </c>
      <c r="JC178" s="86">
        <f t="shared" si="233"/>
        <v>6.1840394920745612E-2</v>
      </c>
      <c r="JD178" s="86">
        <f t="shared" si="233"/>
        <v>4.983284922412979E-2</v>
      </c>
      <c r="JE178" s="86">
        <f t="shared" si="233"/>
        <v>3.0454511243689471E-2</v>
      </c>
      <c r="JF178" s="86">
        <f t="shared" si="233"/>
        <v>1.4101892280890756E-2</v>
      </c>
      <c r="JG178" s="86">
        <f t="shared" si="233"/>
        <v>1.6551099602779902E-2</v>
      </c>
      <c r="JH178" s="86">
        <f t="shared" si="233"/>
        <v>1.9723338632269855E-2</v>
      </c>
      <c r="JI178" s="86">
        <f t="shared" si="233"/>
        <v>1.876719343924322E-2</v>
      </c>
      <c r="JJ178" s="86">
        <f t="shared" si="233"/>
        <v>2.0064178175993701E-2</v>
      </c>
      <c r="JK178" s="86">
        <f t="shared" si="233"/>
        <v>4.4969122879842581E-2</v>
      </c>
      <c r="JL178" s="86">
        <f t="shared" si="233"/>
        <v>4.4042411268474552E-2</v>
      </c>
      <c r="JM178" s="86">
        <f t="shared" si="233"/>
        <v>8.5606598757454605E-3</v>
      </c>
    </row>
    <row r="179" spans="2:273" x14ac:dyDescent="0.25">
      <c r="B179" s="2">
        <v>152</v>
      </c>
      <c r="C179" s="37">
        <v>84.754000000000005</v>
      </c>
      <c r="D179" s="37">
        <v>85.197000000000003</v>
      </c>
      <c r="E179" s="37">
        <v>85.245999999999995</v>
      </c>
      <c r="F179" s="37">
        <v>83.23</v>
      </c>
      <c r="G179" s="37">
        <v>85.066000000000003</v>
      </c>
      <c r="H179" s="37">
        <v>86.183000000000007</v>
      </c>
      <c r="I179" s="37">
        <v>84.25</v>
      </c>
      <c r="J179" s="37">
        <v>85.965999999999994</v>
      </c>
      <c r="K179" s="37">
        <v>85.066999999999993</v>
      </c>
      <c r="L179" s="37">
        <v>87.373000000000005</v>
      </c>
      <c r="M179" s="37">
        <v>84.533000000000001</v>
      </c>
      <c r="N179" s="37">
        <v>84.772000000000006</v>
      </c>
      <c r="O179" s="37">
        <v>85.034000000000006</v>
      </c>
      <c r="P179" s="37">
        <v>87.305000000000007</v>
      </c>
      <c r="Q179" s="37">
        <v>91.483000000000004</v>
      </c>
      <c r="S179" s="4">
        <f t="shared" si="221"/>
        <v>86.575406170674981</v>
      </c>
      <c r="T179" s="4">
        <f t="shared" si="221"/>
        <v>85.245021518765569</v>
      </c>
      <c r="U179" s="4">
        <f t="shared" si="221"/>
        <v>84.562796220401879</v>
      </c>
      <c r="V179" s="4">
        <f t="shared" si="221"/>
        <v>84.112956163087631</v>
      </c>
      <c r="W179" s="4">
        <f t="shared" si="221"/>
        <v>85.470946256409349</v>
      </c>
      <c r="X179" s="4">
        <f t="shared" si="221"/>
        <v>85.426799409283717</v>
      </c>
      <c r="Y179" s="4">
        <f t="shared" si="221"/>
        <v>83.163819089131039</v>
      </c>
      <c r="Z179" s="4">
        <f t="shared" si="221"/>
        <v>84.846778564830089</v>
      </c>
      <c r="AA179" s="4">
        <f t="shared" si="221"/>
        <v>84.862572905439748</v>
      </c>
      <c r="AB179" s="4">
        <f t="shared" si="221"/>
        <v>86.741506670275882</v>
      </c>
      <c r="AC179" s="4">
        <f t="shared" si="221"/>
        <v>84.543706400727075</v>
      </c>
      <c r="AD179" s="4">
        <f t="shared" si="221"/>
        <v>84.035552128733116</v>
      </c>
      <c r="AE179" s="4">
        <f t="shared" si="221"/>
        <v>85.971492820347237</v>
      </c>
      <c r="AF179" s="4">
        <f t="shared" si="221"/>
        <v>88.242581307318474</v>
      </c>
      <c r="AG179" s="4">
        <f t="shared" si="221"/>
        <v>92.367622672489659</v>
      </c>
      <c r="AI179" s="4">
        <f t="shared" si="222"/>
        <v>-1.821406170674976</v>
      </c>
      <c r="AJ179" s="4">
        <f t="shared" si="222"/>
        <v>-4.8021518765565929E-2</v>
      </c>
      <c r="AK179" s="4">
        <f t="shared" si="222"/>
        <v>0.68320377959811651</v>
      </c>
      <c r="AL179" s="4">
        <f t="shared" si="222"/>
        <v>-0.88295616308762703</v>
      </c>
      <c r="AM179" s="4">
        <f t="shared" si="222"/>
        <v>-0.40494625640934601</v>
      </c>
      <c r="AN179" s="4">
        <f t="shared" si="222"/>
        <v>0.75620059071628987</v>
      </c>
      <c r="AO179" s="4">
        <f t="shared" si="222"/>
        <v>1.0861809108689613</v>
      </c>
      <c r="AP179" s="4">
        <f t="shared" si="222"/>
        <v>1.119221435169905</v>
      </c>
      <c r="AQ179" s="4">
        <f t="shared" si="222"/>
        <v>0.20442709456024488</v>
      </c>
      <c r="AR179" s="4">
        <f t="shared" si="222"/>
        <v>0.63149332972412253</v>
      </c>
      <c r="AS179" s="4">
        <f t="shared" si="222"/>
        <v>-1.0706400727073628E-2</v>
      </c>
      <c r="AT179" s="4">
        <f t="shared" si="222"/>
        <v>0.73644787126688982</v>
      </c>
      <c r="AU179" s="4">
        <f t="shared" si="222"/>
        <v>-0.9374928203472308</v>
      </c>
      <c r="AV179" s="4">
        <f t="shared" si="222"/>
        <v>-0.93758130731846734</v>
      </c>
      <c r="AW179" s="4">
        <f t="shared" si="222"/>
        <v>-0.88462267248965532</v>
      </c>
      <c r="AY179" s="2">
        <f t="shared" si="227"/>
        <v>86.575393343381037</v>
      </c>
      <c r="AZ179" s="2">
        <f t="shared" si="227"/>
        <v>85.245021468826948</v>
      </c>
      <c r="BA179" s="2">
        <f t="shared" si="227"/>
        <v>84.562796220400571</v>
      </c>
      <c r="BB179" s="2">
        <f t="shared" si="227"/>
        <v>84.112956150672787</v>
      </c>
      <c r="BC179" s="2">
        <f t="shared" si="227"/>
        <v>85.47094606000806</v>
      </c>
      <c r="BD179" s="2">
        <f t="shared" si="227"/>
        <v>85.4267993587858</v>
      </c>
      <c r="BE179" s="2">
        <f t="shared" si="227"/>
        <v>83.163819087467445</v>
      </c>
      <c r="BF179" s="2">
        <f t="shared" si="227"/>
        <v>84.846778564826039</v>
      </c>
      <c r="BG179" s="2">
        <f t="shared" si="227"/>
        <v>84.862572905423846</v>
      </c>
      <c r="BH179" s="2">
        <f t="shared" si="227"/>
        <v>86.74150667021992</v>
      </c>
      <c r="BI179" s="2">
        <f t="shared" si="227"/>
        <v>84.543706400668952</v>
      </c>
      <c r="BJ179" s="2">
        <f t="shared" si="227"/>
        <v>84.035552128646742</v>
      </c>
      <c r="BK179" s="2">
        <f t="shared" si="227"/>
        <v>85.971492778140714</v>
      </c>
      <c r="BL179" s="2">
        <f t="shared" si="227"/>
        <v>88.241296788862925</v>
      </c>
      <c r="BM179" s="2">
        <f t="shared" si="227"/>
        <v>92.354956134890855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>
        <f t="shared" si="199"/>
        <v>85.245999999999995</v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>
        <f t="shared" si="204"/>
        <v>85.965999999999994</v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>
        <f t="shared" si="211"/>
        <v>91.483000000000004</v>
      </c>
      <c r="DK179" s="2">
        <f t="shared" si="223"/>
        <v>117.56676135084432</v>
      </c>
      <c r="DL179" s="2">
        <f t="shared" si="223"/>
        <v>124.00928635518112</v>
      </c>
      <c r="DM179" s="2">
        <f t="shared" si="223"/>
        <v>120.98044191559984</v>
      </c>
      <c r="DN179" s="2">
        <f t="shared" si="223"/>
        <v>120.68961439982495</v>
      </c>
      <c r="DO179" s="2">
        <f t="shared" si="223"/>
        <v>118.34321862348176</v>
      </c>
      <c r="DP179" s="2">
        <f t="shared" si="223"/>
        <v>122.85233285917498</v>
      </c>
      <c r="DQ179" s="2">
        <f t="shared" si="223"/>
        <v>120.01961538461541</v>
      </c>
      <c r="DR179" s="2">
        <f t="shared" si="223"/>
        <v>126.65258751608752</v>
      </c>
      <c r="DS179" s="2">
        <f t="shared" si="223"/>
        <v>115.19284565826331</v>
      </c>
      <c r="DT179" s="2">
        <f t="shared" si="223"/>
        <v>112.57538854087092</v>
      </c>
      <c r="DU179" s="2">
        <f t="shared" si="223"/>
        <v>117.47416582633053</v>
      </c>
      <c r="DV179" s="2">
        <f t="shared" si="223"/>
        <v>127.90429467787115</v>
      </c>
      <c r="DW179" s="2">
        <f t="shared" si="223"/>
        <v>124.04464565826331</v>
      </c>
      <c r="DX179" s="2">
        <f t="shared" si="223"/>
        <v>124.7759594474153</v>
      </c>
      <c r="DY179" s="2">
        <f t="shared" si="223"/>
        <v>111.39082216748767</v>
      </c>
      <c r="EA179" s="2">
        <f t="shared" si="213"/>
        <v>85.683701715901336</v>
      </c>
      <c r="EB179" s="2">
        <f t="shared" si="213"/>
        <v>84.100650038703009</v>
      </c>
      <c r="EC179" s="2">
        <f t="shared" si="213"/>
        <v>84.127247860434522</v>
      </c>
      <c r="ED179" s="2">
        <f t="shared" si="213"/>
        <v>84.606807095243042</v>
      </c>
      <c r="EE179" s="2">
        <f t="shared" si="213"/>
        <v>85.710082563154629</v>
      </c>
      <c r="EF179" s="2">
        <f t="shared" si="213"/>
        <v>85.323976254664103</v>
      </c>
      <c r="EG179" s="2">
        <f t="shared" si="213"/>
        <v>82.883073721038159</v>
      </c>
      <c r="EH179" s="2">
        <f t="shared" si="213"/>
        <v>84.85213867930004</v>
      </c>
      <c r="EI179" s="2">
        <f t="shared" si="213"/>
        <v>84.668865023314368</v>
      </c>
      <c r="EJ179" s="2">
        <f t="shared" si="213"/>
        <v>87.191698489780364</v>
      </c>
      <c r="EK179" s="2">
        <f t="shared" si="212"/>
        <v>84.565698904002005</v>
      </c>
      <c r="EL179" s="2">
        <f t="shared" si="179"/>
        <v>83.060028613981217</v>
      </c>
      <c r="EM179" s="2">
        <f t="shared" si="179"/>
        <v>85.981647488343441</v>
      </c>
      <c r="EN179" s="2">
        <f t="shared" si="179"/>
        <v>88.413049375354063</v>
      </c>
      <c r="EO179" s="2">
        <f t="shared" si="179"/>
        <v>94.181977560386628</v>
      </c>
      <c r="EQ179" s="2">
        <f t="shared" si="224"/>
        <v>86.849549403989812</v>
      </c>
      <c r="ER179" s="2">
        <f t="shared" si="224"/>
        <v>85.524643732448624</v>
      </c>
      <c r="ES179" s="2">
        <f t="shared" si="224"/>
        <v>84.637145434368364</v>
      </c>
      <c r="ET179" s="2">
        <f t="shared" si="224"/>
        <v>83.990844905478639</v>
      </c>
      <c r="EU179" s="2">
        <f t="shared" si="224"/>
        <v>85.404566128693673</v>
      </c>
      <c r="EV179" s="2">
        <f t="shared" si="224"/>
        <v>85.451845744635548</v>
      </c>
      <c r="EW179" s="2">
        <f t="shared" si="224"/>
        <v>83.225780576815865</v>
      </c>
      <c r="EX179" s="2">
        <f t="shared" si="224"/>
        <v>84.843651562817115</v>
      </c>
      <c r="EY179" s="2">
        <f t="shared" si="224"/>
        <v>84.899009229763934</v>
      </c>
      <c r="EZ179" s="2">
        <f t="shared" si="224"/>
        <v>86.640280669802308</v>
      </c>
      <c r="FA179" s="2">
        <f t="shared" si="224"/>
        <v>84.537447758798393</v>
      </c>
      <c r="FB179" s="2">
        <f t="shared" si="224"/>
        <v>84.24276524193759</v>
      </c>
      <c r="FC179" s="2">
        <f t="shared" si="224"/>
        <v>85.966837072921948</v>
      </c>
      <c r="FD179" s="2">
        <f t="shared" si="224"/>
        <v>88.187024285859849</v>
      </c>
      <c r="FE179" s="2">
        <f t="shared" si="224"/>
        <v>91.700075736458544</v>
      </c>
      <c r="FG179" s="2">
        <f t="shared" si="225"/>
        <v>0.99996173789698328</v>
      </c>
      <c r="FH179" s="2">
        <f t="shared" si="225"/>
        <v>0.9999620282205528</v>
      </c>
      <c r="FI179" s="2">
        <f t="shared" si="225"/>
        <v>0.99996327393826456</v>
      </c>
      <c r="FJ179" s="2">
        <f t="shared" si="225"/>
        <v>0.99996399251856638</v>
      </c>
      <c r="FK179" s="2">
        <f t="shared" si="225"/>
        <v>0.99996131848941783</v>
      </c>
      <c r="FL179" s="2">
        <f t="shared" si="225"/>
        <v>0.99995824437132175</v>
      </c>
      <c r="FM179" s="2">
        <f t="shared" si="225"/>
        <v>0.99996107330523665</v>
      </c>
      <c r="FN179" s="2">
        <f t="shared" si="225"/>
        <v>0.9999581589625588</v>
      </c>
      <c r="FO179" s="2">
        <f t="shared" si="225"/>
        <v>0.99995790233642745</v>
      </c>
      <c r="FP179" s="2">
        <f t="shared" si="225"/>
        <v>0.99995263621340735</v>
      </c>
      <c r="FQ179" s="2">
        <f t="shared" si="225"/>
        <v>0.99995524965993077</v>
      </c>
      <c r="FR179" s="2">
        <f t="shared" si="225"/>
        <v>0.99995833624493924</v>
      </c>
      <c r="FS179" s="2">
        <f t="shared" si="225"/>
        <v>0.99995557469268892</v>
      </c>
      <c r="FT179" s="2">
        <f t="shared" si="225"/>
        <v>0.99995255896721813</v>
      </c>
      <c r="FU179" s="2">
        <f t="shared" si="225"/>
        <v>0.99995074349063051</v>
      </c>
      <c r="FW179" s="2">
        <f t="shared" si="229"/>
        <v>0.76379764154911489</v>
      </c>
      <c r="FX179" s="2">
        <f t="shared" si="229"/>
        <v>0.80257098975036911</v>
      </c>
      <c r="FY179" s="2">
        <f t="shared" si="229"/>
        <v>0.85153354219009669</v>
      </c>
      <c r="FZ179" s="2">
        <f t="shared" si="229"/>
        <v>0.80386459398381238</v>
      </c>
      <c r="GA179" s="2">
        <f t="shared" si="229"/>
        <v>0.78686045995716403</v>
      </c>
      <c r="GB179" s="2">
        <f t="shared" si="229"/>
        <v>0.79187055505602688</v>
      </c>
      <c r="GC179" s="2">
        <f t="shared" si="229"/>
        <v>0.81498154734478123</v>
      </c>
      <c r="GD179" s="2">
        <f t="shared" si="229"/>
        <v>0.83763297383055524</v>
      </c>
      <c r="GE179" s="2">
        <f t="shared" si="229"/>
        <v>0.836097057624547</v>
      </c>
      <c r="GF179" s="2">
        <f t="shared" si="229"/>
        <v>0.81860627437996214</v>
      </c>
      <c r="GG179" s="2">
        <f t="shared" si="229"/>
        <v>0.83059176008153279</v>
      </c>
      <c r="GH179" s="2">
        <f t="shared" si="229"/>
        <v>0.82322227208835075</v>
      </c>
      <c r="GI179" s="2">
        <f t="shared" si="229"/>
        <v>0.79982027893746876</v>
      </c>
      <c r="GJ179" s="2">
        <f t="shared" si="229"/>
        <v>0.76751515014594862</v>
      </c>
      <c r="GK179" s="2">
        <f t="shared" si="229"/>
        <v>0.73647920134828171</v>
      </c>
      <c r="GM179" s="86">
        <f t="shared" si="230"/>
        <v>7.0991215633231233E-245</v>
      </c>
      <c r="GN179" s="86">
        <f t="shared" si="230"/>
        <v>7.1860740158680281E-252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1.1393547554157311E-292</v>
      </c>
      <c r="GU179" s="86">
        <f t="shared" si="230"/>
        <v>2.0096168408475958E-285</v>
      </c>
      <c r="GV179" s="86">
        <f t="shared" si="230"/>
        <v>4.5241701525955943E-303</v>
      </c>
      <c r="GW179" s="86">
        <f t="shared" si="230"/>
        <v>0</v>
      </c>
      <c r="GX179" s="86">
        <f t="shared" si="230"/>
        <v>0</v>
      </c>
      <c r="GY179" s="86">
        <f t="shared" si="230"/>
        <v>3.9203381989750791E-257</v>
      </c>
      <c r="GZ179" s="86">
        <f t="shared" si="230"/>
        <v>1.1390124694369876E-270</v>
      </c>
      <c r="HA179" s="86">
        <f t="shared" si="230"/>
        <v>0</v>
      </c>
      <c r="HC179" s="86">
        <f t="shared" si="181"/>
        <v>5.7812329925290115E-246</v>
      </c>
      <c r="HD179" s="86">
        <f t="shared" si="181"/>
        <v>3.8007832690299491E-249</v>
      </c>
      <c r="HE179" s="86">
        <f t="shared" si="181"/>
        <v>0</v>
      </c>
      <c r="HF179" s="86">
        <f t="shared" si="180"/>
        <v>0</v>
      </c>
      <c r="HG179" s="86">
        <f t="shared" si="180"/>
        <v>1.8726818643281887E-281</v>
      </c>
      <c r="HH179" s="86">
        <f t="shared" si="180"/>
        <v>0</v>
      </c>
      <c r="HI179" s="86">
        <f t="shared" si="180"/>
        <v>3.1052039329345167E-281</v>
      </c>
      <c r="HJ179" s="86">
        <f t="shared" si="180"/>
        <v>5.1557875343400182E-268</v>
      </c>
      <c r="HK179" s="86">
        <f t="shared" si="180"/>
        <v>1.8780165976739081E-287</v>
      </c>
      <c r="HL179" s="86">
        <f t="shared" si="180"/>
        <v>1.3553803482700604E-299</v>
      </c>
      <c r="HM179" s="86">
        <f t="shared" si="180"/>
        <v>0</v>
      </c>
      <c r="HN179" s="86">
        <f t="shared" si="180"/>
        <v>5.8292684592972598E-250</v>
      </c>
      <c r="HO179" s="86">
        <f t="shared" si="226"/>
        <v>1.0783229274108831E-254</v>
      </c>
      <c r="HP179" s="86">
        <f t="shared" si="226"/>
        <v>2.119701131997732E-213</v>
      </c>
      <c r="HQ179" s="86">
        <f t="shared" si="226"/>
        <v>3.2138230200260173E-248</v>
      </c>
      <c r="HS179" s="86">
        <f t="shared" si="231"/>
        <v>3.8230531565849565E-14</v>
      </c>
      <c r="HT179" s="86">
        <f t="shared" si="231"/>
        <v>1.6823396500290045E-19</v>
      </c>
      <c r="HU179" s="86">
        <f t="shared" si="231"/>
        <v>5.0086618687623974E-19</v>
      </c>
      <c r="HV179" s="86">
        <f t="shared" si="231"/>
        <v>4.2128674643596791E-20</v>
      </c>
      <c r="HW179" s="86">
        <f t="shared" si="231"/>
        <v>2.9103177435720889E-19</v>
      </c>
      <c r="HX179" s="86">
        <f t="shared" si="231"/>
        <v>3.0805014545445019E-20</v>
      </c>
      <c r="HY179" s="86">
        <f t="shared" si="231"/>
        <v>1.1718150663568218E-20</v>
      </c>
      <c r="HZ179" s="86">
        <f t="shared" si="231"/>
        <v>1.6736331939727007E-22</v>
      </c>
      <c r="IA179" s="86">
        <f t="shared" si="231"/>
        <v>5.6968094461214497E-22</v>
      </c>
      <c r="IB179" s="86">
        <f t="shared" si="231"/>
        <v>1.7023498364300587E-23</v>
      </c>
      <c r="IC179" s="86">
        <f t="shared" si="231"/>
        <v>5.2859696806301858E-22</v>
      </c>
      <c r="ID179" s="86">
        <f t="shared" si="231"/>
        <v>5.1121268164662032E-23</v>
      </c>
      <c r="IE179" s="86">
        <f t="shared" si="231"/>
        <v>4.9632763061554304E-20</v>
      </c>
      <c r="IF179" s="86">
        <f t="shared" si="231"/>
        <v>4.5900905023391244E-33</v>
      </c>
      <c r="IG179" s="86">
        <f t="shared" si="231"/>
        <v>2.8289235038829409E-30</v>
      </c>
      <c r="II179" s="86">
        <f t="shared" si="232"/>
        <v>0.12194874287298461</v>
      </c>
      <c r="IJ179" s="86">
        <f t="shared" si="232"/>
        <v>4.1354567969720687E-2</v>
      </c>
      <c r="IK179" s="86">
        <f t="shared" si="232"/>
        <v>9.9694337900191488E-3</v>
      </c>
      <c r="IL179" s="86">
        <f t="shared" si="232"/>
        <v>3.0764924209192725E-2</v>
      </c>
      <c r="IM179" s="86">
        <f t="shared" si="232"/>
        <v>4.4524784162830226E-2</v>
      </c>
      <c r="IN179" s="86">
        <f t="shared" si="232"/>
        <v>3.5152413952472115E-2</v>
      </c>
      <c r="IO179" s="86">
        <f t="shared" si="232"/>
        <v>2.1028971501543006E-2</v>
      </c>
      <c r="IP179" s="86">
        <f t="shared" si="232"/>
        <v>9.3048100825587881E-3</v>
      </c>
      <c r="IQ179" s="86">
        <f t="shared" si="232"/>
        <v>1.1081867243882423E-2</v>
      </c>
      <c r="IR179" s="86">
        <f t="shared" si="232"/>
        <v>1.3015256232839657E-2</v>
      </c>
      <c r="IS179" s="86">
        <f t="shared" si="232"/>
        <v>1.2608301392032398E-2</v>
      </c>
      <c r="IT179" s="86">
        <f t="shared" si="232"/>
        <v>1.3390060434331764E-2</v>
      </c>
      <c r="IU179" s="86">
        <f t="shared" si="232"/>
        <v>3.1733429696201049E-2</v>
      </c>
      <c r="IV179" s="86">
        <f t="shared" si="232"/>
        <v>2.9123976834490233E-2</v>
      </c>
      <c r="IW179" s="86">
        <f t="shared" si="232"/>
        <v>3.9222807149800303E-3</v>
      </c>
      <c r="IY179" s="86">
        <f t="shared" si="233"/>
        <v>0.12194874287302285</v>
      </c>
      <c r="IZ179" s="86">
        <f t="shared" si="233"/>
        <v>4.1354567969720687E-2</v>
      </c>
      <c r="JA179" s="86">
        <f t="shared" si="233"/>
        <v>9.9694337900191488E-3</v>
      </c>
      <c r="JB179" s="86">
        <f t="shared" si="233"/>
        <v>3.0764924209192725E-2</v>
      </c>
      <c r="JC179" s="86">
        <f t="shared" si="233"/>
        <v>4.4524784162830226E-2</v>
      </c>
      <c r="JD179" s="86">
        <f t="shared" si="233"/>
        <v>3.5152413952472115E-2</v>
      </c>
      <c r="JE179" s="86">
        <f t="shared" si="233"/>
        <v>2.1028971501543006E-2</v>
      </c>
      <c r="JF179" s="86">
        <f t="shared" si="233"/>
        <v>9.3048100825587881E-3</v>
      </c>
      <c r="JG179" s="86">
        <f t="shared" si="233"/>
        <v>1.1081867243882423E-2</v>
      </c>
      <c r="JH179" s="86">
        <f t="shared" si="233"/>
        <v>1.3015256232839657E-2</v>
      </c>
      <c r="JI179" s="86">
        <f t="shared" si="233"/>
        <v>1.2608301392032398E-2</v>
      </c>
      <c r="JJ179" s="86">
        <f t="shared" si="233"/>
        <v>1.3390060434331764E-2</v>
      </c>
      <c r="JK179" s="86">
        <f t="shared" si="233"/>
        <v>3.1733429696201049E-2</v>
      </c>
      <c r="JL179" s="86">
        <f t="shared" si="233"/>
        <v>2.9123976834490233E-2</v>
      </c>
      <c r="JM179" s="86">
        <f t="shared" si="233"/>
        <v>3.9222807149800303E-3</v>
      </c>
    </row>
    <row r="180" spans="2:273" x14ac:dyDescent="0.25">
      <c r="B180" s="2">
        <v>153</v>
      </c>
      <c r="C180" s="37">
        <v>87.245999999999995</v>
      </c>
      <c r="D180" s="37">
        <v>84.147999999999996</v>
      </c>
      <c r="E180" s="37">
        <v>83.918000000000006</v>
      </c>
      <c r="F180" s="37">
        <v>83.245999999999995</v>
      </c>
      <c r="G180" s="37">
        <v>85.016000000000005</v>
      </c>
      <c r="H180" s="37">
        <v>84.05</v>
      </c>
      <c r="I180" s="37">
        <v>83.4</v>
      </c>
      <c r="J180" s="37">
        <v>85.186000000000007</v>
      </c>
      <c r="K180" s="37">
        <v>85.233000000000004</v>
      </c>
      <c r="L180" s="37">
        <v>85.338999999999999</v>
      </c>
      <c r="M180" s="37">
        <v>85.117000000000004</v>
      </c>
      <c r="N180" s="37">
        <v>84.789000000000001</v>
      </c>
      <c r="O180" s="37">
        <v>81.241</v>
      </c>
      <c r="P180" s="37">
        <v>88.287999999999997</v>
      </c>
      <c r="Q180" s="37">
        <v>90.983000000000004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86.420954170818021</v>
      </c>
      <c r="T180" s="4">
        <f t="shared" si="234"/>
        <v>85.07716696581285</v>
      </c>
      <c r="U180" s="4">
        <f t="shared" si="234"/>
        <v>84.430615368002435</v>
      </c>
      <c r="V180" s="4">
        <f t="shared" si="234"/>
        <v>83.958850739371144</v>
      </c>
      <c r="W180" s="4">
        <f t="shared" si="234"/>
        <v>85.294902050783591</v>
      </c>
      <c r="X180" s="4">
        <f t="shared" si="234"/>
        <v>85.25408893306728</v>
      </c>
      <c r="Y180" s="4">
        <f t="shared" si="234"/>
        <v>82.982398867318025</v>
      </c>
      <c r="Z180" s="4">
        <f t="shared" si="234"/>
        <v>84.692620459024099</v>
      </c>
      <c r="AA180" s="4">
        <f t="shared" si="234"/>
        <v>84.738239237817879</v>
      </c>
      <c r="AB180" s="4">
        <f t="shared" si="234"/>
        <v>86.584264288504613</v>
      </c>
      <c r="AC180" s="4">
        <f t="shared" si="234"/>
        <v>84.367819500552088</v>
      </c>
      <c r="AD180" s="4">
        <f t="shared" si="234"/>
        <v>83.885871007362255</v>
      </c>
      <c r="AE180" s="4">
        <f t="shared" si="234"/>
        <v>85.825925085682186</v>
      </c>
      <c r="AF180" s="4">
        <f t="shared" si="234"/>
        <v>88.109545974567908</v>
      </c>
      <c r="AG180" s="4">
        <f t="shared" si="234"/>
        <v>92.211264390634184</v>
      </c>
      <c r="AI180" s="4">
        <f t="shared" ref="AI180:AW196" si="235">IF(OR($B180 &lt; C$230, $B180 &gt; C$233), 0, C180-S180)</f>
        <v>0.825045829181974</v>
      </c>
      <c r="AJ180" s="4">
        <f t="shared" si="235"/>
        <v>-0.92916696581285407</v>
      </c>
      <c r="AK180" s="4">
        <f t="shared" si="235"/>
        <v>-0.5126153680024288</v>
      </c>
      <c r="AL180" s="4">
        <f t="shared" si="235"/>
        <v>-0.71285073937114873</v>
      </c>
      <c r="AM180" s="4">
        <f t="shared" si="235"/>
        <v>-0.27890205078358576</v>
      </c>
      <c r="AN180" s="4">
        <f t="shared" si="235"/>
        <v>-1.2040889330672826</v>
      </c>
      <c r="AO180" s="4">
        <f t="shared" si="235"/>
        <v>0.4176011326819804</v>
      </c>
      <c r="AP180" s="4">
        <f t="shared" si="235"/>
        <v>0.49337954097590853</v>
      </c>
      <c r="AQ180" s="4">
        <f t="shared" si="235"/>
        <v>0.49476076218212484</v>
      </c>
      <c r="AR180" s="4">
        <f t="shared" si="235"/>
        <v>-1.2452642885046146</v>
      </c>
      <c r="AS180" s="4">
        <f t="shared" si="235"/>
        <v>0.74918049944791676</v>
      </c>
      <c r="AT180" s="4">
        <f t="shared" si="235"/>
        <v>0.90312899263774682</v>
      </c>
      <c r="AU180" s="4">
        <f t="shared" si="235"/>
        <v>-4.5849250856821868</v>
      </c>
      <c r="AV180" s="4">
        <f t="shared" si="235"/>
        <v>0.17845402543208877</v>
      </c>
      <c r="AW180" s="4">
        <f t="shared" si="235"/>
        <v>-1.2282643906341804</v>
      </c>
      <c r="AY180" s="2">
        <f t="shared" si="227"/>
        <v>86.42095165644389</v>
      </c>
      <c r="AZ180" s="2">
        <f t="shared" si="227"/>
        <v>85.077166960962842</v>
      </c>
      <c r="BA180" s="2">
        <f t="shared" si="227"/>
        <v>84.430615368002364</v>
      </c>
      <c r="BB180" s="2">
        <f t="shared" si="227"/>
        <v>83.958850738443587</v>
      </c>
      <c r="BC180" s="2">
        <f t="shared" si="227"/>
        <v>85.294902033586879</v>
      </c>
      <c r="BD180" s="2">
        <f t="shared" si="227"/>
        <v>85.254088929357849</v>
      </c>
      <c r="BE180" s="2">
        <f t="shared" si="227"/>
        <v>82.982398867217512</v>
      </c>
      <c r="BF180" s="2">
        <f t="shared" si="227"/>
        <v>84.692620459023928</v>
      </c>
      <c r="BG180" s="2">
        <f t="shared" si="227"/>
        <v>84.738239237817155</v>
      </c>
      <c r="BH180" s="2">
        <f t="shared" si="227"/>
        <v>86.584264288502311</v>
      </c>
      <c r="BI180" s="2">
        <f t="shared" si="227"/>
        <v>84.367819500549331</v>
      </c>
      <c r="BJ180" s="2">
        <f t="shared" si="227"/>
        <v>83.885871007358361</v>
      </c>
      <c r="BK180" s="2">
        <f t="shared" si="227"/>
        <v>85.825925082589677</v>
      </c>
      <c r="BL180" s="2">
        <f t="shared" si="227"/>
        <v>88.109249575165691</v>
      </c>
      <c r="BM180" s="2">
        <f t="shared" si="227"/>
        <v>92.207936296183107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>
        <f t="shared" si="199"/>
        <v>83.918000000000006</v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>
        <f t="shared" si="204"/>
        <v>85.186000000000007</v>
      </c>
      <c r="DC180" s="2">
        <f t="shared" si="205"/>
        <v>85.233000000000004</v>
      </c>
      <c r="DD180" s="2">
        <f t="shared" si="206"/>
        <v>85.338999999999999</v>
      </c>
      <c r="DE180" s="2">
        <f t="shared" si="207"/>
        <v>85.117000000000004</v>
      </c>
      <c r="DF180" s="2">
        <f t="shared" si="208"/>
        <v>84.789000000000001</v>
      </c>
      <c r="DG180" s="2" t="str">
        <f t="shared" si="209"/>
        <v/>
      </c>
      <c r="DH180" s="2" t="str">
        <f t="shared" si="210"/>
        <v/>
      </c>
      <c r="DI180" s="2">
        <f t="shared" si="211"/>
        <v>90.983000000000004</v>
      </c>
      <c r="DK180" s="2">
        <f t="shared" ref="DK180:DY196" si="236">BO$228*$B180+BO$229</f>
        <v>117.61756200750473</v>
      </c>
      <c r="DL180" s="2">
        <f t="shared" si="236"/>
        <v>124.12466987635412</v>
      </c>
      <c r="DM180" s="2">
        <f t="shared" si="236"/>
        <v>121.10223304883834</v>
      </c>
      <c r="DN180" s="2">
        <f t="shared" si="236"/>
        <v>120.79667819236242</v>
      </c>
      <c r="DO180" s="2">
        <f t="shared" si="236"/>
        <v>118.4150345770872</v>
      </c>
      <c r="DP180" s="2">
        <f t="shared" si="236"/>
        <v>122.95697486960646</v>
      </c>
      <c r="DQ180" s="2">
        <f t="shared" si="236"/>
        <v>120.12090808622389</v>
      </c>
      <c r="DR180" s="2">
        <f t="shared" si="236"/>
        <v>126.81154375804375</v>
      </c>
      <c r="DS180" s="2">
        <f t="shared" si="236"/>
        <v>115.27536862745099</v>
      </c>
      <c r="DT180" s="2">
        <f t="shared" si="236"/>
        <v>112.6341579831933</v>
      </c>
      <c r="DU180" s="2">
        <f t="shared" si="236"/>
        <v>117.55969131652661</v>
      </c>
      <c r="DV180" s="2">
        <f t="shared" si="236"/>
        <v>128.06858403361346</v>
      </c>
      <c r="DW180" s="2">
        <f t="shared" si="236"/>
        <v>124.17154005602239</v>
      </c>
      <c r="DX180" s="2">
        <f t="shared" si="236"/>
        <v>124.91715597147947</v>
      </c>
      <c r="DY180" s="2">
        <f t="shared" si="236"/>
        <v>111.42555270935959</v>
      </c>
      <c r="EA180" s="2">
        <f t="shared" si="213"/>
        <v>85.493407741054895</v>
      </c>
      <c r="EB180" s="2">
        <f t="shared" si="213"/>
        <v>83.890579513202013</v>
      </c>
      <c r="EC180" s="2">
        <f t="shared" si="213"/>
        <v>83.981792626728122</v>
      </c>
      <c r="ED180" s="2">
        <f t="shared" si="213"/>
        <v>84.47070588006433</v>
      </c>
      <c r="EE180" s="2">
        <f t="shared" si="213"/>
        <v>85.543354898336389</v>
      </c>
      <c r="EF180" s="2">
        <f t="shared" si="213"/>
        <v>85.147589237922219</v>
      </c>
      <c r="EG180" s="2">
        <f t="shared" si="213"/>
        <v>82.691901374460031</v>
      </c>
      <c r="EH180" s="2">
        <f t="shared" si="213"/>
        <v>84.698389245189929</v>
      </c>
      <c r="EI180" s="2">
        <f t="shared" si="213"/>
        <v>84.538302065960977</v>
      </c>
      <c r="EJ180" s="2">
        <f t="shared" si="213"/>
        <v>87.050305785754091</v>
      </c>
      <c r="EK180" s="2">
        <f t="shared" si="212"/>
        <v>84.390729320624047</v>
      </c>
      <c r="EL180" s="2">
        <f t="shared" si="179"/>
        <v>82.876885115889436</v>
      </c>
      <c r="EM180" s="2">
        <f t="shared" si="179"/>
        <v>85.836644174657621</v>
      </c>
      <c r="EN180" s="2">
        <f t="shared" si="179"/>
        <v>88.288047675840076</v>
      </c>
      <c r="EO180" s="2">
        <f t="shared" si="179"/>
        <v>94.109772139480953</v>
      </c>
      <c r="EQ180" s="2">
        <f t="shared" ref="EQ180:FE196" si="237">CU$228*$B180+CU$229</f>
        <v>86.681116106003657</v>
      </c>
      <c r="ER180" s="2">
        <f t="shared" si="237"/>
        <v>85.341672800917507</v>
      </c>
      <c r="ES180" s="2">
        <f t="shared" si="237"/>
        <v>84.500541984289342</v>
      </c>
      <c r="ET180" s="2">
        <f t="shared" si="237"/>
        <v>83.843493299800485</v>
      </c>
      <c r="EU180" s="2">
        <f t="shared" si="237"/>
        <v>85.232078247078817</v>
      </c>
      <c r="EV180" s="2">
        <f t="shared" si="237"/>
        <v>85.277832582595366</v>
      </c>
      <c r="EW180" s="2">
        <f t="shared" si="237"/>
        <v>83.040941355365206</v>
      </c>
      <c r="EX180" s="2">
        <f t="shared" si="237"/>
        <v>84.689709508828898</v>
      </c>
      <c r="EY180" s="2">
        <f t="shared" si="237"/>
        <v>84.772593826857957</v>
      </c>
      <c r="EZ180" s="2">
        <f t="shared" si="237"/>
        <v>86.488752979453267</v>
      </c>
      <c r="FA180" s="2">
        <f t="shared" si="237"/>
        <v>84.361952405088971</v>
      </c>
      <c r="FB180" s="2">
        <f t="shared" si="237"/>
        <v>84.081421422494941</v>
      </c>
      <c r="FC180" s="2">
        <f t="shared" si="237"/>
        <v>85.821570627230983</v>
      </c>
      <c r="FD180" s="2">
        <f t="shared" si="237"/>
        <v>88.057833341258785</v>
      </c>
      <c r="FE180" s="2">
        <f t="shared" si="237"/>
        <v>91.586282193804706</v>
      </c>
      <c r="FG180" s="2">
        <f t="shared" ref="FG180:FU196" si="238">POWER(10,($B180-C$231)/C$229)/(1+POWER(10,($B180-C$231)/C$229))</f>
        <v>0.999965104429831</v>
      </c>
      <c r="FH180" s="2">
        <f t="shared" si="238"/>
        <v>0.99996536920984946</v>
      </c>
      <c r="FI180" s="2">
        <f t="shared" si="238"/>
        <v>0.99996650532537257</v>
      </c>
      <c r="FJ180" s="2">
        <f t="shared" si="238"/>
        <v>0.99996716068259084</v>
      </c>
      <c r="FK180" s="2">
        <f t="shared" si="238"/>
        <v>0.99996472192299557</v>
      </c>
      <c r="FL180" s="2">
        <f t="shared" si="238"/>
        <v>0.99996191827412739</v>
      </c>
      <c r="FM180" s="2">
        <f t="shared" si="238"/>
        <v>0.99996449831083767</v>
      </c>
      <c r="FN180" s="2">
        <f t="shared" si="238"/>
        <v>0.99996184037983682</v>
      </c>
      <c r="FO180" s="2">
        <f t="shared" si="238"/>
        <v>0.99996160633229481</v>
      </c>
      <c r="FP180" s="2">
        <f t="shared" si="238"/>
        <v>0.99995680353321337</v>
      </c>
      <c r="FQ180" s="2">
        <f t="shared" si="238"/>
        <v>0.99995918704408915</v>
      </c>
      <c r="FR180" s="2">
        <f t="shared" si="238"/>
        <v>0.99996200206447738</v>
      </c>
      <c r="FS180" s="2">
        <f t="shared" si="238"/>
        <v>0.99995948347981378</v>
      </c>
      <c r="FT180" s="2">
        <f t="shared" si="238"/>
        <v>0.99995673308326372</v>
      </c>
      <c r="FU180" s="2">
        <f t="shared" si="238"/>
        <v>0.99995507733484956</v>
      </c>
      <c r="FW180" s="2">
        <f t="shared" si="229"/>
        <v>0.7800087564000967</v>
      </c>
      <c r="FX180" s="2">
        <f t="shared" si="229"/>
        <v>0.81675941819457898</v>
      </c>
      <c r="FY180" s="2">
        <f t="shared" si="229"/>
        <v>0.86280473927614498</v>
      </c>
      <c r="FZ180" s="2">
        <f t="shared" si="229"/>
        <v>0.81798114052477922</v>
      </c>
      <c r="GA180" s="2">
        <f t="shared" si="229"/>
        <v>0.80189925388890282</v>
      </c>
      <c r="GB180" s="2">
        <f t="shared" si="229"/>
        <v>0.80664271207283755</v>
      </c>
      <c r="GC180" s="2">
        <f t="shared" si="229"/>
        <v>0.82846870162446817</v>
      </c>
      <c r="GD180" s="2">
        <f t="shared" si="229"/>
        <v>0.849773292562645</v>
      </c>
      <c r="GE180" s="2">
        <f t="shared" si="229"/>
        <v>0.8483314239282076</v>
      </c>
      <c r="GF180" s="2">
        <f t="shared" si="229"/>
        <v>0.83188370538255241</v>
      </c>
      <c r="GG180" s="2">
        <f t="shared" si="229"/>
        <v>0.84315997761128803</v>
      </c>
      <c r="GH180" s="2">
        <f t="shared" si="229"/>
        <v>0.83622942262809741</v>
      </c>
      <c r="GI180" s="2">
        <f t="shared" si="229"/>
        <v>0.81416061550840502</v>
      </c>
      <c r="GJ180" s="2">
        <f t="shared" si="229"/>
        <v>0.78354342956621215</v>
      </c>
      <c r="GK180" s="2">
        <f t="shared" si="229"/>
        <v>0.75396128190252787</v>
      </c>
      <c r="GM180" s="86">
        <f t="shared" si="230"/>
        <v>3.3511436975188754E-250</v>
      </c>
      <c r="GN180" s="86">
        <f t="shared" si="230"/>
        <v>2.7481627087818159E-257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5.8297009471731318E-299</v>
      </c>
      <c r="GU180" s="86">
        <f t="shared" si="230"/>
        <v>1.5676336067020601E-291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1.1661379038127016E-262</v>
      </c>
      <c r="GZ180" s="86">
        <f t="shared" si="230"/>
        <v>1.7842370594112194E-276</v>
      </c>
      <c r="HA180" s="86">
        <f t="shared" si="230"/>
        <v>0</v>
      </c>
      <c r="HC180" s="86">
        <f t="shared" si="181"/>
        <v>6.4371873976926807E-253</v>
      </c>
      <c r="HD180" s="86">
        <f t="shared" si="181"/>
        <v>4.8277520849457062E-256</v>
      </c>
      <c r="HE180" s="86">
        <f t="shared" si="181"/>
        <v>0</v>
      </c>
      <c r="HF180" s="86">
        <f t="shared" si="180"/>
        <v>0</v>
      </c>
      <c r="HG180" s="86">
        <f t="shared" si="180"/>
        <v>3.2794437981787514E-289</v>
      </c>
      <c r="HH180" s="86">
        <f t="shared" si="180"/>
        <v>0</v>
      </c>
      <c r="HI180" s="86">
        <f t="shared" si="180"/>
        <v>6.264941047177461E-289</v>
      </c>
      <c r="HJ180" s="86">
        <f t="shared" si="180"/>
        <v>2.5315566876005586E-275</v>
      </c>
      <c r="HK180" s="86">
        <f t="shared" si="180"/>
        <v>2.9148741731197845E-295</v>
      </c>
      <c r="HL180" s="86">
        <f t="shared" si="180"/>
        <v>8.341821967157723E-308</v>
      </c>
      <c r="HM180" s="86">
        <f t="shared" si="180"/>
        <v>0</v>
      </c>
      <c r="HN180" s="86">
        <f t="shared" si="180"/>
        <v>9.7785245973152734E-257</v>
      </c>
      <c r="HO180" s="86">
        <f t="shared" si="226"/>
        <v>1.0681067036222311E-261</v>
      </c>
      <c r="HP180" s="86">
        <f t="shared" si="226"/>
        <v>2.9196418378359012E-219</v>
      </c>
      <c r="HQ180" s="86">
        <f t="shared" si="226"/>
        <v>5.8808531689309445E-255</v>
      </c>
      <c r="HS180" s="86">
        <f t="shared" si="231"/>
        <v>8.5341292576596507E-15</v>
      </c>
      <c r="HT180" s="86">
        <f t="shared" si="231"/>
        <v>2.3590663114477412E-20</v>
      </c>
      <c r="HU180" s="86">
        <f t="shared" si="231"/>
        <v>7.0043203828764556E-20</v>
      </c>
      <c r="HV180" s="86">
        <f t="shared" si="231"/>
        <v>5.1454437880411272E-21</v>
      </c>
      <c r="HW180" s="86">
        <f t="shared" si="231"/>
        <v>3.6889461315309048E-20</v>
      </c>
      <c r="HX180" s="86">
        <f t="shared" si="231"/>
        <v>3.5063292395372492E-21</v>
      </c>
      <c r="HY180" s="86">
        <f t="shared" si="231"/>
        <v>1.3405875531532093E-21</v>
      </c>
      <c r="HZ180" s="86">
        <f t="shared" si="231"/>
        <v>1.6618420438099668E-23</v>
      </c>
      <c r="IA180" s="86">
        <f t="shared" si="231"/>
        <v>6.0475144907262132E-23</v>
      </c>
      <c r="IB180" s="86">
        <f t="shared" si="231"/>
        <v>1.4587290807326445E-24</v>
      </c>
      <c r="IC180" s="86">
        <f t="shared" si="231"/>
        <v>5.5184555243409271E-23</v>
      </c>
      <c r="ID180" s="86">
        <f t="shared" si="231"/>
        <v>4.7746617078686055E-24</v>
      </c>
      <c r="IE180" s="86">
        <f t="shared" si="231"/>
        <v>5.9255819865239557E-21</v>
      </c>
      <c r="IF180" s="86">
        <f t="shared" si="231"/>
        <v>1.0424516228530365E-34</v>
      </c>
      <c r="IG180" s="86">
        <f t="shared" si="231"/>
        <v>8.299166348234299E-32</v>
      </c>
      <c r="II180" s="86">
        <f t="shared" si="232"/>
        <v>9.5312628138536859E-2</v>
      </c>
      <c r="IJ180" s="86">
        <f t="shared" si="232"/>
        <v>2.9710482612197713E-2</v>
      </c>
      <c r="IK180" s="86">
        <f t="shared" si="232"/>
        <v>6.6723719208231311E-3</v>
      </c>
      <c r="IL180" s="86">
        <f t="shared" si="232"/>
        <v>2.1383798203348955E-2</v>
      </c>
      <c r="IM180" s="86">
        <f t="shared" si="232"/>
        <v>3.1492410704491297E-2</v>
      </c>
      <c r="IN180" s="86">
        <f t="shared" si="232"/>
        <v>2.4334871852816763E-2</v>
      </c>
      <c r="IO180" s="86">
        <f t="shared" si="232"/>
        <v>1.4253927437369616E-2</v>
      </c>
      <c r="IP180" s="86">
        <f t="shared" si="232"/>
        <v>6.020974348571323E-3</v>
      </c>
      <c r="IQ180" s="86">
        <f t="shared" si="232"/>
        <v>7.2816237216879074E-3</v>
      </c>
      <c r="IR180" s="86">
        <f t="shared" si="232"/>
        <v>8.4104214882480093E-3</v>
      </c>
      <c r="IS180" s="86">
        <f t="shared" si="232"/>
        <v>8.3109842974262178E-3</v>
      </c>
      <c r="IT180" s="86">
        <f t="shared" si="232"/>
        <v>8.7595088059697242E-3</v>
      </c>
      <c r="IU180" s="86">
        <f t="shared" si="232"/>
        <v>2.198877857221334E-2</v>
      </c>
      <c r="IV180" s="86">
        <f t="shared" si="232"/>
        <v>1.8773046250857267E-2</v>
      </c>
      <c r="IW180" s="86">
        <f t="shared" si="232"/>
        <v>1.6846715062409203E-3</v>
      </c>
      <c r="IY180" s="86">
        <f t="shared" si="233"/>
        <v>9.5312628138545394E-2</v>
      </c>
      <c r="IZ180" s="86">
        <f t="shared" si="233"/>
        <v>2.9710482612197713E-2</v>
      </c>
      <c r="JA180" s="86">
        <f t="shared" si="233"/>
        <v>6.6723719208231311E-3</v>
      </c>
      <c r="JB180" s="86">
        <f t="shared" si="233"/>
        <v>2.1383798203348955E-2</v>
      </c>
      <c r="JC180" s="86">
        <f t="shared" si="233"/>
        <v>3.1492410704491297E-2</v>
      </c>
      <c r="JD180" s="86">
        <f t="shared" si="233"/>
        <v>2.4334871852816763E-2</v>
      </c>
      <c r="JE180" s="86">
        <f t="shared" si="233"/>
        <v>1.4253927437369616E-2</v>
      </c>
      <c r="JF180" s="86">
        <f t="shared" si="233"/>
        <v>6.020974348571323E-3</v>
      </c>
      <c r="JG180" s="86">
        <f t="shared" si="233"/>
        <v>7.2816237216879074E-3</v>
      </c>
      <c r="JH180" s="86">
        <f t="shared" si="233"/>
        <v>8.4104214882480093E-3</v>
      </c>
      <c r="JI180" s="86">
        <f t="shared" si="233"/>
        <v>8.3109842974262178E-3</v>
      </c>
      <c r="JJ180" s="86">
        <f t="shared" si="233"/>
        <v>8.7595088059697242E-3</v>
      </c>
      <c r="JK180" s="86">
        <f t="shared" si="233"/>
        <v>2.198877857221334E-2</v>
      </c>
      <c r="JL180" s="86">
        <f t="shared" si="233"/>
        <v>1.8773046250857267E-2</v>
      </c>
      <c r="JM180" s="86">
        <f t="shared" si="233"/>
        <v>1.6846715062409203E-3</v>
      </c>
    </row>
    <row r="181" spans="2:273" x14ac:dyDescent="0.25">
      <c r="B181" s="2">
        <v>154</v>
      </c>
      <c r="C181" s="37">
        <v>88.573999999999998</v>
      </c>
      <c r="D181" s="37">
        <v>85.869</v>
      </c>
      <c r="E181" s="37">
        <v>84.885000000000005</v>
      </c>
      <c r="F181" s="37">
        <v>82.066000000000003</v>
      </c>
      <c r="G181" s="37">
        <v>84.474999999999994</v>
      </c>
      <c r="H181" s="37">
        <v>84.516999999999996</v>
      </c>
      <c r="I181" s="37">
        <v>83.65</v>
      </c>
      <c r="J181" s="37">
        <v>82.948999999999998</v>
      </c>
      <c r="K181" s="37">
        <v>83.167000000000002</v>
      </c>
      <c r="L181" s="37">
        <v>85.287999999999997</v>
      </c>
      <c r="M181" s="37">
        <v>83.483000000000004</v>
      </c>
      <c r="N181" s="37">
        <v>84.701999999999998</v>
      </c>
      <c r="O181" s="37">
        <v>85.344999999999999</v>
      </c>
      <c r="P181" s="37">
        <v>86.084999999999994</v>
      </c>
      <c r="Q181" s="37">
        <v>88.367000000000004</v>
      </c>
      <c r="S181" s="4">
        <f t="shared" si="234"/>
        <v>86.266241854694584</v>
      </c>
      <c r="T181" s="4">
        <f t="shared" si="234"/>
        <v>84.908902937455466</v>
      </c>
      <c r="U181" s="4">
        <f t="shared" si="234"/>
        <v>84.298258647807259</v>
      </c>
      <c r="V181" s="4">
        <f t="shared" si="234"/>
        <v>83.804948896053318</v>
      </c>
      <c r="W181" s="4">
        <f t="shared" si="234"/>
        <v>85.118950844728687</v>
      </c>
      <c r="X181" s="4">
        <f t="shared" si="234"/>
        <v>85.081351337030881</v>
      </c>
      <c r="Y181" s="4">
        <f t="shared" si="234"/>
        <v>82.80087754685799</v>
      </c>
      <c r="Z181" s="4">
        <f t="shared" si="234"/>
        <v>84.538475834506727</v>
      </c>
      <c r="AA181" s="4">
        <f t="shared" si="234"/>
        <v>84.613834326730611</v>
      </c>
      <c r="AB181" s="4">
        <f t="shared" si="234"/>
        <v>86.427210536026053</v>
      </c>
      <c r="AC181" s="4">
        <f t="shared" si="234"/>
        <v>84.191951465057912</v>
      </c>
      <c r="AD181" s="4">
        <f t="shared" si="234"/>
        <v>83.735811516428498</v>
      </c>
      <c r="AE181" s="4">
        <f t="shared" si="234"/>
        <v>85.680373353121752</v>
      </c>
      <c r="AF181" s="4">
        <f t="shared" si="234"/>
        <v>87.977332274531776</v>
      </c>
      <c r="AG181" s="4">
        <f t="shared" si="234"/>
        <v>92.062304638731248</v>
      </c>
      <c r="AI181" s="4">
        <f t="shared" si="235"/>
        <v>2.3077581453054137</v>
      </c>
      <c r="AJ181" s="4">
        <f t="shared" si="235"/>
        <v>0.9600970625445342</v>
      </c>
      <c r="AK181" s="4">
        <f t="shared" si="235"/>
        <v>0.58674135219274604</v>
      </c>
      <c r="AL181" s="4">
        <f t="shared" si="235"/>
        <v>-1.7389488960533157</v>
      </c>
      <c r="AM181" s="4">
        <f t="shared" si="235"/>
        <v>-0.64395084472869257</v>
      </c>
      <c r="AN181" s="4">
        <f t="shared" si="235"/>
        <v>-0.56435133703088525</v>
      </c>
      <c r="AO181" s="4">
        <f t="shared" si="235"/>
        <v>0.84912245314201584</v>
      </c>
      <c r="AP181" s="4">
        <f t="shared" si="235"/>
        <v>-1.5894758345067288</v>
      </c>
      <c r="AQ181" s="4">
        <f t="shared" si="235"/>
        <v>-1.4468343267306096</v>
      </c>
      <c r="AR181" s="4">
        <f t="shared" si="235"/>
        <v>-1.1392105360260558</v>
      </c>
      <c r="AS181" s="4">
        <f t="shared" si="235"/>
        <v>-0.70895146505790763</v>
      </c>
      <c r="AT181" s="4">
        <f t="shared" si="235"/>
        <v>0.9661884835715</v>
      </c>
      <c r="AU181" s="4">
        <f t="shared" si="235"/>
        <v>-0.33537335312175287</v>
      </c>
      <c r="AV181" s="4">
        <f t="shared" si="235"/>
        <v>-1.8923322745317819</v>
      </c>
      <c r="AW181" s="4">
        <f t="shared" si="235"/>
        <v>-3.695304638731244</v>
      </c>
      <c r="AY181" s="2">
        <f t="shared" si="227"/>
        <v>86.266241416326068</v>
      </c>
      <c r="AZ181" s="2">
        <f t="shared" si="227"/>
        <v>84.90890293704733</v>
      </c>
      <c r="BA181" s="2">
        <f t="shared" si="227"/>
        <v>84.298258647807259</v>
      </c>
      <c r="BB181" s="2">
        <f t="shared" si="227"/>
        <v>83.804948895994201</v>
      </c>
      <c r="BC181" s="2">
        <f t="shared" si="227"/>
        <v>85.118950843445916</v>
      </c>
      <c r="BD181" s="2">
        <f t="shared" si="227"/>
        <v>85.081351336800637</v>
      </c>
      <c r="BE181" s="2">
        <f t="shared" si="227"/>
        <v>82.800877546852831</v>
      </c>
      <c r="BF181" s="2">
        <f t="shared" si="227"/>
        <v>84.538475834506727</v>
      </c>
      <c r="BG181" s="2">
        <f t="shared" si="227"/>
        <v>84.613834326730583</v>
      </c>
      <c r="BH181" s="2">
        <f t="shared" si="227"/>
        <v>86.427210536025967</v>
      </c>
      <c r="BI181" s="2">
        <f t="shared" si="227"/>
        <v>84.191951465057798</v>
      </c>
      <c r="BJ181" s="2">
        <f t="shared" si="227"/>
        <v>83.735811516428356</v>
      </c>
      <c r="BK181" s="2">
        <f t="shared" si="227"/>
        <v>85.680373352929237</v>
      </c>
      <c r="BL181" s="2">
        <f t="shared" si="227"/>
        <v>87.977270505097891</v>
      </c>
      <c r="BM181" s="2">
        <f t="shared" si="227"/>
        <v>92.061516531041406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>
        <f t="shared" si="199"/>
        <v>84.885000000000005</v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>
        <f t="shared" si="203"/>
        <v>83.65</v>
      </c>
      <c r="DB181" s="2">
        <f t="shared" si="204"/>
        <v>82.948999999999998</v>
      </c>
      <c r="DC181" s="2">
        <f t="shared" si="205"/>
        <v>83.167000000000002</v>
      </c>
      <c r="DD181" s="2">
        <f t="shared" si="206"/>
        <v>85.287999999999997</v>
      </c>
      <c r="DE181" s="2">
        <f t="shared" si="207"/>
        <v>83.483000000000004</v>
      </c>
      <c r="DF181" s="2">
        <f t="shared" si="208"/>
        <v>84.701999999999998</v>
      </c>
      <c r="DG181" s="2" t="str">
        <f t="shared" si="209"/>
        <v/>
      </c>
      <c r="DH181" s="2" t="str">
        <f t="shared" si="210"/>
        <v/>
      </c>
      <c r="DI181" s="2">
        <f t="shared" si="211"/>
        <v>88.367000000000004</v>
      </c>
      <c r="DK181" s="2">
        <f t="shared" si="236"/>
        <v>117.66836266416514</v>
      </c>
      <c r="DL181" s="2">
        <f t="shared" si="236"/>
        <v>124.24005339752711</v>
      </c>
      <c r="DM181" s="2">
        <f t="shared" si="236"/>
        <v>121.22402418207685</v>
      </c>
      <c r="DN181" s="2">
        <f t="shared" si="236"/>
        <v>120.9037419848999</v>
      </c>
      <c r="DO181" s="2">
        <f t="shared" si="236"/>
        <v>118.48685053069262</v>
      </c>
      <c r="DP181" s="2">
        <f t="shared" si="236"/>
        <v>123.06161688003795</v>
      </c>
      <c r="DQ181" s="2">
        <f t="shared" si="236"/>
        <v>120.22220078783238</v>
      </c>
      <c r="DR181" s="2">
        <f t="shared" si="236"/>
        <v>126.9705</v>
      </c>
      <c r="DS181" s="2">
        <f t="shared" si="236"/>
        <v>115.35789159663867</v>
      </c>
      <c r="DT181" s="2">
        <f t="shared" si="236"/>
        <v>112.69292742551569</v>
      </c>
      <c r="DU181" s="2">
        <f t="shared" si="236"/>
        <v>117.64521680672269</v>
      </c>
      <c r="DV181" s="2">
        <f t="shared" si="236"/>
        <v>128.23287338935575</v>
      </c>
      <c r="DW181" s="2">
        <f t="shared" si="236"/>
        <v>124.29843445378151</v>
      </c>
      <c r="DX181" s="2">
        <f t="shared" si="236"/>
        <v>125.05835249554364</v>
      </c>
      <c r="DY181" s="2">
        <f t="shared" si="236"/>
        <v>111.46028325123152</v>
      </c>
      <c r="EA181" s="2">
        <f t="shared" si="213"/>
        <v>85.30311376620844</v>
      </c>
      <c r="EB181" s="2">
        <f t="shared" si="213"/>
        <v>83.680508987701018</v>
      </c>
      <c r="EC181" s="2">
        <f t="shared" si="213"/>
        <v>83.836337393021751</v>
      </c>
      <c r="ED181" s="2">
        <f t="shared" si="213"/>
        <v>84.334604664885632</v>
      </c>
      <c r="EE181" s="2">
        <f t="shared" si="213"/>
        <v>85.37662723351815</v>
      </c>
      <c r="EF181" s="2">
        <f t="shared" si="213"/>
        <v>84.971202221180334</v>
      </c>
      <c r="EG181" s="2">
        <f t="shared" si="213"/>
        <v>82.500729027881903</v>
      </c>
      <c r="EH181" s="2">
        <f t="shared" si="213"/>
        <v>84.544639811079833</v>
      </c>
      <c r="EI181" s="2">
        <f t="shared" si="213"/>
        <v>84.407739108607586</v>
      </c>
      <c r="EJ181" s="2">
        <f t="shared" si="213"/>
        <v>86.908913081727817</v>
      </c>
      <c r="EK181" s="2">
        <f t="shared" si="212"/>
        <v>84.215759737246088</v>
      </c>
      <c r="EL181" s="2">
        <f t="shared" si="179"/>
        <v>82.693741617797656</v>
      </c>
      <c r="EM181" s="2">
        <f t="shared" si="179"/>
        <v>85.691640860971802</v>
      </c>
      <c r="EN181" s="2">
        <f t="shared" si="179"/>
        <v>88.163045976326075</v>
      </c>
      <c r="EO181" s="2">
        <f t="shared" si="179"/>
        <v>94.037566718575277</v>
      </c>
      <c r="EQ181" s="2">
        <f t="shared" si="237"/>
        <v>86.512682808017502</v>
      </c>
      <c r="ER181" s="2">
        <f t="shared" si="237"/>
        <v>85.158701869386391</v>
      </c>
      <c r="ES181" s="2">
        <f t="shared" si="237"/>
        <v>84.36393853421032</v>
      </c>
      <c r="ET181" s="2">
        <f t="shared" si="237"/>
        <v>83.696141694122318</v>
      </c>
      <c r="EU181" s="2">
        <f t="shared" si="237"/>
        <v>85.059590365463961</v>
      </c>
      <c r="EV181" s="2">
        <f t="shared" si="237"/>
        <v>85.103819420555169</v>
      </c>
      <c r="EW181" s="2">
        <f t="shared" si="237"/>
        <v>82.856102133914547</v>
      </c>
      <c r="EX181" s="2">
        <f t="shared" si="237"/>
        <v>84.535767454840666</v>
      </c>
      <c r="EY181" s="2">
        <f t="shared" si="237"/>
        <v>84.646178423951994</v>
      </c>
      <c r="EZ181" s="2">
        <f t="shared" si="237"/>
        <v>86.337225289104225</v>
      </c>
      <c r="FA181" s="2">
        <f t="shared" si="237"/>
        <v>84.186457051379534</v>
      </c>
      <c r="FB181" s="2">
        <f t="shared" si="237"/>
        <v>83.920077603052277</v>
      </c>
      <c r="FC181" s="2">
        <f t="shared" si="237"/>
        <v>85.676304181540004</v>
      </c>
      <c r="FD181" s="2">
        <f t="shared" si="237"/>
        <v>87.928642396657722</v>
      </c>
      <c r="FE181" s="2">
        <f t="shared" si="237"/>
        <v>91.472488651150854</v>
      </c>
      <c r="FG181" s="2">
        <f t="shared" si="238"/>
        <v>0.99996817476404321</v>
      </c>
      <c r="FH181" s="2">
        <f t="shared" si="238"/>
        <v>0.99996841624776733</v>
      </c>
      <c r="FI181" s="2">
        <f t="shared" si="238"/>
        <v>0.99996945240365009</v>
      </c>
      <c r="FJ181" s="2">
        <f t="shared" si="238"/>
        <v>0.99997005010002549</v>
      </c>
      <c r="FK181" s="2">
        <f t="shared" si="238"/>
        <v>0.99996782591150912</v>
      </c>
      <c r="FL181" s="2">
        <f t="shared" si="238"/>
        <v>0.99996526893684667</v>
      </c>
      <c r="FM181" s="2">
        <f t="shared" si="238"/>
        <v>0.99996762197352718</v>
      </c>
      <c r="FN181" s="2">
        <f t="shared" si="238"/>
        <v>0.99996519789593286</v>
      </c>
      <c r="FO181" s="2">
        <f t="shared" si="238"/>
        <v>0.99996498444059978</v>
      </c>
      <c r="FP181" s="2">
        <f t="shared" si="238"/>
        <v>0.9999606042043323</v>
      </c>
      <c r="FQ181" s="2">
        <f t="shared" si="238"/>
        <v>0.99996277800815525</v>
      </c>
      <c r="FR181" s="2">
        <f t="shared" si="238"/>
        <v>0.99996534535506565</v>
      </c>
      <c r="FS181" s="2">
        <f t="shared" si="238"/>
        <v>0.99996304836268401</v>
      </c>
      <c r="FT181" s="2">
        <f t="shared" si="238"/>
        <v>0.99996053995272582</v>
      </c>
      <c r="FU181" s="2">
        <f t="shared" si="238"/>
        <v>0.99995902988050711</v>
      </c>
      <c r="FW181" s="2">
        <f t="shared" si="229"/>
        <v>0.79540529327347653</v>
      </c>
      <c r="FX181" s="2">
        <f t="shared" si="229"/>
        <v>0.83014398320326532</v>
      </c>
      <c r="FY181" s="2">
        <f t="shared" si="229"/>
        <v>0.87334752495604806</v>
      </c>
      <c r="FZ181" s="2">
        <f t="shared" si="229"/>
        <v>0.83129489915724042</v>
      </c>
      <c r="GA181" s="2">
        <f t="shared" si="229"/>
        <v>0.81612489712816894</v>
      </c>
      <c r="GB181" s="2">
        <f t="shared" si="229"/>
        <v>0.8206039302311855</v>
      </c>
      <c r="GC181" s="2">
        <f t="shared" si="229"/>
        <v>0.84116430614820736</v>
      </c>
      <c r="GD181" s="2">
        <f t="shared" si="229"/>
        <v>0.8611563341887839</v>
      </c>
      <c r="GE181" s="2">
        <f t="shared" si="229"/>
        <v>0.85980569489552505</v>
      </c>
      <c r="GF181" s="2">
        <f t="shared" si="229"/>
        <v>0.84437403367866193</v>
      </c>
      <c r="GG181" s="2">
        <f t="shared" si="229"/>
        <v>0.85495859597272561</v>
      </c>
      <c r="GH181" s="2">
        <f t="shared" si="229"/>
        <v>0.84845569949779898</v>
      </c>
      <c r="GI181" s="2">
        <f t="shared" si="229"/>
        <v>0.82769496055429326</v>
      </c>
      <c r="GJ181" s="2">
        <f t="shared" si="229"/>
        <v>0.798756409917176</v>
      </c>
      <c r="GK181" s="2">
        <f t="shared" si="229"/>
        <v>0.77064477039366308</v>
      </c>
      <c r="GM181" s="86">
        <f t="shared" si="230"/>
        <v>1.3851149348473771E-255</v>
      </c>
      <c r="GN181" s="86">
        <f t="shared" si="230"/>
        <v>9.1951764751925884E-263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2.5547057506156713E-305</v>
      </c>
      <c r="GU181" s="86">
        <f t="shared" si="230"/>
        <v>1.0527424286708969E-297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3.0270846208224461E-268</v>
      </c>
      <c r="GZ181" s="86">
        <f t="shared" si="230"/>
        <v>2.4232241586630803E-282</v>
      </c>
      <c r="HA181" s="86">
        <f t="shared" si="230"/>
        <v>0</v>
      </c>
      <c r="HC181" s="86">
        <f t="shared" si="181"/>
        <v>5.7251345143706405E-260</v>
      </c>
      <c r="HD181" s="86">
        <f t="shared" si="181"/>
        <v>4.9298669955621659E-263</v>
      </c>
      <c r="HE181" s="86">
        <f t="shared" si="181"/>
        <v>0</v>
      </c>
      <c r="HF181" s="86">
        <f t="shared" si="180"/>
        <v>0</v>
      </c>
      <c r="HG181" s="86">
        <f t="shared" si="180"/>
        <v>4.4983717290868043E-297</v>
      </c>
      <c r="HH181" s="86">
        <f t="shared" si="180"/>
        <v>0</v>
      </c>
      <c r="HI181" s="86">
        <f t="shared" si="180"/>
        <v>9.9367861250738795E-297</v>
      </c>
      <c r="HJ181" s="86">
        <f t="shared" si="180"/>
        <v>9.8975860226746659E-283</v>
      </c>
      <c r="HK181" s="86">
        <f t="shared" si="180"/>
        <v>3.5502246874109447E-303</v>
      </c>
      <c r="HL181" s="86">
        <f t="shared" si="180"/>
        <v>0</v>
      </c>
      <c r="HM181" s="86">
        <f t="shared" si="180"/>
        <v>0</v>
      </c>
      <c r="HN181" s="86">
        <f t="shared" si="180"/>
        <v>1.3295853300264361E-263</v>
      </c>
      <c r="HO181" s="86">
        <f t="shared" si="226"/>
        <v>8.4886792632533892E-269</v>
      </c>
      <c r="HP181" s="86">
        <f t="shared" si="226"/>
        <v>3.3447797123008328E-225</v>
      </c>
      <c r="HQ181" s="86">
        <f t="shared" si="226"/>
        <v>8.7301416795852712E-262</v>
      </c>
      <c r="HS181" s="86">
        <f t="shared" si="231"/>
        <v>1.8367794334209706E-15</v>
      </c>
      <c r="HT181" s="86">
        <f t="shared" si="231"/>
        <v>3.1635389259653902E-21</v>
      </c>
      <c r="HU181" s="86">
        <f t="shared" si="231"/>
        <v>9.3554672194442619E-21</v>
      </c>
      <c r="HV181" s="86">
        <f t="shared" si="231"/>
        <v>5.9809038979911906E-22</v>
      </c>
      <c r="HW181" s="86">
        <f t="shared" si="231"/>
        <v>4.4481325643110384E-21</v>
      </c>
      <c r="HX181" s="86">
        <f t="shared" si="231"/>
        <v>3.7869772003610493E-22</v>
      </c>
      <c r="HY181" s="86">
        <f t="shared" si="231"/>
        <v>1.4571947268438461E-22</v>
      </c>
      <c r="HZ181" s="86">
        <f t="shared" si="231"/>
        <v>1.5647879052872549E-24</v>
      </c>
      <c r="IA181" s="86">
        <f t="shared" si="231"/>
        <v>6.0984594632959003E-24</v>
      </c>
      <c r="IB181" s="86">
        <f t="shared" si="231"/>
        <v>1.1802118279419025E-25</v>
      </c>
      <c r="IC181" s="86">
        <f t="shared" si="231"/>
        <v>5.4690644136016189E-24</v>
      </c>
      <c r="ID181" s="86">
        <f t="shared" si="231"/>
        <v>4.2223126322687256E-25</v>
      </c>
      <c r="IE181" s="86">
        <f t="shared" si="231"/>
        <v>6.724344338026577E-22</v>
      </c>
      <c r="IF181" s="86">
        <f t="shared" si="231"/>
        <v>2.1520846302004113E-36</v>
      </c>
      <c r="IG181" s="86">
        <f t="shared" si="231"/>
        <v>2.2233798781738779E-33</v>
      </c>
      <c r="II181" s="86">
        <f t="shared" si="232"/>
        <v>7.355179101537887E-2</v>
      </c>
      <c r="IJ181" s="86">
        <f t="shared" si="232"/>
        <v>2.1004687734856198E-2</v>
      </c>
      <c r="IK181" s="86">
        <f t="shared" si="232"/>
        <v>4.3905269489229971E-3</v>
      </c>
      <c r="IL181" s="86">
        <f t="shared" si="232"/>
        <v>1.4598981477571471E-2</v>
      </c>
      <c r="IM181" s="86">
        <f t="shared" si="232"/>
        <v>2.1878371090935433E-2</v>
      </c>
      <c r="IN181" s="86">
        <f t="shared" si="232"/>
        <v>1.6529787302742294E-2</v>
      </c>
      <c r="IO181" s="86">
        <f t="shared" si="232"/>
        <v>9.4829149031298958E-3</v>
      </c>
      <c r="IP181" s="86">
        <f t="shared" si="232"/>
        <v>3.8203502393237554E-3</v>
      </c>
      <c r="IQ181" s="86">
        <f t="shared" si="232"/>
        <v>4.6948455210681977E-3</v>
      </c>
      <c r="IR181" s="86">
        <f t="shared" si="232"/>
        <v>5.3212387547169979E-3</v>
      </c>
      <c r="IS181" s="86">
        <f t="shared" si="232"/>
        <v>5.3744375981797828E-3</v>
      </c>
      <c r="IT181" s="86">
        <f t="shared" si="232"/>
        <v>5.616351384372509E-3</v>
      </c>
      <c r="IU181" s="86">
        <f t="shared" si="232"/>
        <v>1.4958968278855315E-2</v>
      </c>
      <c r="IV181" s="86">
        <f t="shared" si="232"/>
        <v>1.1794251550726526E-2</v>
      </c>
      <c r="IW181" s="86">
        <f t="shared" si="232"/>
        <v>6.7862129826359071E-4</v>
      </c>
      <c r="IY181" s="86">
        <f t="shared" si="233"/>
        <v>7.3551791015380702E-2</v>
      </c>
      <c r="IZ181" s="86">
        <f t="shared" si="233"/>
        <v>2.1004687734856198E-2</v>
      </c>
      <c r="JA181" s="86">
        <f t="shared" si="233"/>
        <v>4.3905269489229971E-3</v>
      </c>
      <c r="JB181" s="86">
        <f t="shared" si="233"/>
        <v>1.4598981477571471E-2</v>
      </c>
      <c r="JC181" s="86">
        <f t="shared" si="233"/>
        <v>2.1878371090935433E-2</v>
      </c>
      <c r="JD181" s="86">
        <f t="shared" si="233"/>
        <v>1.6529787302742294E-2</v>
      </c>
      <c r="JE181" s="86">
        <f t="shared" si="233"/>
        <v>9.4829149031298958E-3</v>
      </c>
      <c r="JF181" s="86">
        <f t="shared" si="233"/>
        <v>3.8203502393237554E-3</v>
      </c>
      <c r="JG181" s="86">
        <f t="shared" si="233"/>
        <v>4.6948455210681977E-3</v>
      </c>
      <c r="JH181" s="86">
        <f t="shared" si="233"/>
        <v>5.3212387547169979E-3</v>
      </c>
      <c r="JI181" s="86">
        <f t="shared" si="233"/>
        <v>5.3744375981797828E-3</v>
      </c>
      <c r="JJ181" s="86">
        <f t="shared" si="233"/>
        <v>5.616351384372509E-3</v>
      </c>
      <c r="JK181" s="86">
        <f t="shared" si="233"/>
        <v>1.4958968278855315E-2</v>
      </c>
      <c r="JL181" s="86">
        <f t="shared" si="233"/>
        <v>1.1794251550726526E-2</v>
      </c>
      <c r="JM181" s="86">
        <f t="shared" si="233"/>
        <v>6.7862129826359071E-4</v>
      </c>
    </row>
    <row r="182" spans="2:273" x14ac:dyDescent="0.25">
      <c r="B182" s="2">
        <v>155</v>
      </c>
      <c r="C182" s="37">
        <v>86.738</v>
      </c>
      <c r="D182" s="37">
        <v>85.033000000000001</v>
      </c>
      <c r="E182" s="37">
        <v>84.164000000000001</v>
      </c>
      <c r="F182" s="37">
        <v>82.114999999999995</v>
      </c>
      <c r="G182" s="37">
        <v>84.573999999999998</v>
      </c>
      <c r="H182" s="37">
        <v>84.733000000000004</v>
      </c>
      <c r="I182" s="37">
        <v>82.566999999999993</v>
      </c>
      <c r="J182" s="37">
        <v>85.881</v>
      </c>
      <c r="K182" s="37">
        <v>85.917000000000002</v>
      </c>
      <c r="L182" s="37">
        <v>87.051000000000002</v>
      </c>
      <c r="M182" s="37">
        <v>83.917000000000002</v>
      </c>
      <c r="N182" s="37">
        <v>84.876999999999995</v>
      </c>
      <c r="O182" s="37">
        <v>85.275999999999996</v>
      </c>
      <c r="P182" s="37">
        <v>87.254000000000005</v>
      </c>
      <c r="Q182" s="37">
        <v>89.766999999999996</v>
      </c>
      <c r="S182" s="4">
        <f t="shared" si="234"/>
        <v>86.111208039462895</v>
      </c>
      <c r="T182" s="4">
        <f t="shared" si="234"/>
        <v>84.740185019550381</v>
      </c>
      <c r="U182" s="4">
        <f t="shared" si="234"/>
        <v>84.165720987377028</v>
      </c>
      <c r="V182" s="4">
        <f t="shared" si="234"/>
        <v>83.651267344393062</v>
      </c>
      <c r="W182" s="4">
        <f t="shared" si="234"/>
        <v>84.943103053457477</v>
      </c>
      <c r="X182" s="4">
        <f t="shared" si="234"/>
        <v>84.908581421337402</v>
      </c>
      <c r="Y182" s="4">
        <f t="shared" si="234"/>
        <v>82.619246047728183</v>
      </c>
      <c r="Z182" s="4" t="e">
        <f t="shared" si="234"/>
        <v>#N/A</v>
      </c>
      <c r="AA182" s="4">
        <f t="shared" si="234"/>
        <v>84.489353971176826</v>
      </c>
      <c r="AB182" s="4">
        <f t="shared" si="234"/>
        <v>86.270357293675872</v>
      </c>
      <c r="AC182" s="4">
        <f t="shared" si="234"/>
        <v>84.01610206388365</v>
      </c>
      <c r="AD182" s="4">
        <f t="shared" si="234"/>
        <v>83.585347855335897</v>
      </c>
      <c r="AE182" s="4">
        <f t="shared" si="234"/>
        <v>85.534837119229408</v>
      </c>
      <c r="AF182" s="4">
        <f t="shared" si="234"/>
        <v>87.845380287380522</v>
      </c>
      <c r="AG182" s="4">
        <f t="shared" si="234"/>
        <v>91.915996372763985</v>
      </c>
      <c r="AI182" s="4">
        <f t="shared" si="235"/>
        <v>0.62679196053710484</v>
      </c>
      <c r="AJ182" s="4">
        <f t="shared" si="235"/>
        <v>0.29281498044962007</v>
      </c>
      <c r="AK182" s="4">
        <f t="shared" si="235"/>
        <v>-1.7209873770269724E-3</v>
      </c>
      <c r="AL182" s="4">
        <f t="shared" si="235"/>
        <v>-1.5362673443930674</v>
      </c>
      <c r="AM182" s="4">
        <f t="shared" si="235"/>
        <v>-0.36910305345747929</v>
      </c>
      <c r="AN182" s="4">
        <f t="shared" si="235"/>
        <v>-0.17558142133739807</v>
      </c>
      <c r="AO182" s="4">
        <f t="shared" si="235"/>
        <v>-5.2246047728189637E-2</v>
      </c>
      <c r="AP182" s="4">
        <f t="shared" si="235"/>
        <v>0</v>
      </c>
      <c r="AQ182" s="4">
        <f t="shared" si="235"/>
        <v>1.427646028823176</v>
      </c>
      <c r="AR182" s="4">
        <f t="shared" si="235"/>
        <v>0.78064270632413013</v>
      </c>
      <c r="AS182" s="4">
        <f t="shared" si="235"/>
        <v>-9.9102063883648839E-2</v>
      </c>
      <c r="AT182" s="4">
        <f t="shared" si="235"/>
        <v>1.2916521446640985</v>
      </c>
      <c r="AU182" s="4">
        <f t="shared" si="235"/>
        <v>-0.25883711922941188</v>
      </c>
      <c r="AV182" s="4">
        <f t="shared" si="235"/>
        <v>-0.59138028738051673</v>
      </c>
      <c r="AW182" s="4">
        <f t="shared" si="235"/>
        <v>-2.1489963727639889</v>
      </c>
      <c r="AY182" s="2">
        <f t="shared" si="227"/>
        <v>86.111207971494338</v>
      </c>
      <c r="AZ182" s="2">
        <f t="shared" si="227"/>
        <v>84.740185019520624</v>
      </c>
      <c r="BA182" s="2">
        <f t="shared" si="227"/>
        <v>84.165720987377028</v>
      </c>
      <c r="BB182" s="2">
        <f t="shared" si="227"/>
        <v>83.651267344389851</v>
      </c>
      <c r="BC182" s="2">
        <f t="shared" si="227"/>
        <v>84.943103053375964</v>
      </c>
      <c r="BD182" s="2">
        <f t="shared" si="227"/>
        <v>84.908581421325323</v>
      </c>
      <c r="BE182" s="2">
        <f t="shared" si="227"/>
        <v>82.619246047727955</v>
      </c>
      <c r="BF182" s="2" t="e">
        <f t="shared" si="227"/>
        <v>#N/A</v>
      </c>
      <c r="BG182" s="2">
        <f t="shared" si="227"/>
        <v>84.489353971176826</v>
      </c>
      <c r="BH182" s="2">
        <f t="shared" si="227"/>
        <v>86.270357293675872</v>
      </c>
      <c r="BI182" s="2">
        <f t="shared" si="227"/>
        <v>84.01610206388365</v>
      </c>
      <c r="BJ182" s="2">
        <f t="shared" si="227"/>
        <v>83.585347855335897</v>
      </c>
      <c r="BK182" s="2">
        <f t="shared" si="227"/>
        <v>85.534837119219233</v>
      </c>
      <c r="BL182" s="2">
        <f t="shared" si="227"/>
        <v>87.845368663889332</v>
      </c>
      <c r="BM182" s="2">
        <f t="shared" si="227"/>
        <v>91.915828250070419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>
        <f t="shared" si="199"/>
        <v>84.164000000000001</v>
      </c>
      <c r="CX182" s="2">
        <f t="shared" si="200"/>
        <v>82.114999999999995</v>
      </c>
      <c r="CY182" s="2" t="str">
        <f t="shared" si="201"/>
        <v/>
      </c>
      <c r="CZ182" s="2" t="str">
        <f t="shared" si="202"/>
        <v/>
      </c>
      <c r="DA182" s="2">
        <f t="shared" si="203"/>
        <v>82.566999999999993</v>
      </c>
      <c r="DB182" s="2" t="str">
        <f t="shared" si="204"/>
        <v/>
      </c>
      <c r="DC182" s="2">
        <f t="shared" si="205"/>
        <v>85.917000000000002</v>
      </c>
      <c r="DD182" s="2">
        <f t="shared" si="206"/>
        <v>87.051000000000002</v>
      </c>
      <c r="DE182" s="2">
        <f t="shared" si="207"/>
        <v>83.917000000000002</v>
      </c>
      <c r="DF182" s="2">
        <f t="shared" si="208"/>
        <v>84.876999999999995</v>
      </c>
      <c r="DG182" s="2">
        <f t="shared" si="209"/>
        <v>85.275999999999996</v>
      </c>
      <c r="DH182" s="2">
        <f t="shared" si="210"/>
        <v>87.254000000000005</v>
      </c>
      <c r="DI182" s="2">
        <f t="shared" si="211"/>
        <v>89.766999999999996</v>
      </c>
      <c r="DK182" s="2">
        <f t="shared" si="236"/>
        <v>117.71916332082556</v>
      </c>
      <c r="DL182" s="2">
        <f t="shared" si="236"/>
        <v>124.35543691870011</v>
      </c>
      <c r="DM182" s="2">
        <f t="shared" si="236"/>
        <v>121.34581531531535</v>
      </c>
      <c r="DN182" s="2">
        <f t="shared" si="236"/>
        <v>121.01080577743737</v>
      </c>
      <c r="DO182" s="2">
        <f t="shared" si="236"/>
        <v>118.55866648429804</v>
      </c>
      <c r="DP182" s="2">
        <f t="shared" si="236"/>
        <v>123.16625889046942</v>
      </c>
      <c r="DQ182" s="2">
        <f t="shared" si="236"/>
        <v>120.32349348944088</v>
      </c>
      <c r="DR182" s="2">
        <f t="shared" si="236"/>
        <v>127.12945624195623</v>
      </c>
      <c r="DS182" s="2">
        <f t="shared" si="236"/>
        <v>115.44041456582633</v>
      </c>
      <c r="DT182" s="2">
        <f t="shared" si="236"/>
        <v>112.75169686783806</v>
      </c>
      <c r="DU182" s="2">
        <f t="shared" si="236"/>
        <v>117.73074229691876</v>
      </c>
      <c r="DV182" s="2">
        <f t="shared" si="236"/>
        <v>128.39716274509806</v>
      </c>
      <c r="DW182" s="2">
        <f t="shared" si="236"/>
        <v>124.42532885154061</v>
      </c>
      <c r="DX182" s="2">
        <f t="shared" si="236"/>
        <v>125.19954901960782</v>
      </c>
      <c r="DY182" s="2">
        <f t="shared" si="236"/>
        <v>111.49501379310344</v>
      </c>
      <c r="EA182" s="2">
        <f t="shared" si="213"/>
        <v>85.112819791362</v>
      </c>
      <c r="EB182" s="2">
        <f t="shared" si="213"/>
        <v>83.470438462200036</v>
      </c>
      <c r="EC182" s="2">
        <f t="shared" si="213"/>
        <v>83.69088215931535</v>
      </c>
      <c r="ED182" s="2">
        <f t="shared" si="213"/>
        <v>84.198503449706919</v>
      </c>
      <c r="EE182" s="2">
        <f t="shared" si="213"/>
        <v>85.20989956869991</v>
      </c>
      <c r="EF182" s="2">
        <f t="shared" si="213"/>
        <v>84.794815204438464</v>
      </c>
      <c r="EG182" s="2">
        <f t="shared" si="213"/>
        <v>82.309556681303775</v>
      </c>
      <c r="EH182" s="2">
        <f t="shared" si="213"/>
        <v>84.390890376969736</v>
      </c>
      <c r="EI182" s="2">
        <f t="shared" si="213"/>
        <v>84.277176151254196</v>
      </c>
      <c r="EJ182" s="2">
        <f t="shared" si="213"/>
        <v>86.767520377701544</v>
      </c>
      <c r="EK182" s="2">
        <f t="shared" si="212"/>
        <v>84.040790153868116</v>
      </c>
      <c r="EL182" s="2">
        <f t="shared" si="179"/>
        <v>82.510598119705875</v>
      </c>
      <c r="EM182" s="2">
        <f t="shared" si="179"/>
        <v>85.546637547285997</v>
      </c>
      <c r="EN182" s="2">
        <f t="shared" si="179"/>
        <v>88.038044276812073</v>
      </c>
      <c r="EO182" s="2">
        <f t="shared" si="179"/>
        <v>93.965361297669588</v>
      </c>
      <c r="EQ182" s="2">
        <f t="shared" si="237"/>
        <v>86.344249510031332</v>
      </c>
      <c r="ER182" s="2">
        <f t="shared" si="237"/>
        <v>84.975730937855261</v>
      </c>
      <c r="ES182" s="2">
        <f t="shared" si="237"/>
        <v>84.227335084131298</v>
      </c>
      <c r="ET182" s="2">
        <f t="shared" si="237"/>
        <v>83.54879008844415</v>
      </c>
      <c r="EU182" s="2">
        <f t="shared" si="237"/>
        <v>84.887102483849105</v>
      </c>
      <c r="EV182" s="2">
        <f t="shared" si="237"/>
        <v>84.929806258514986</v>
      </c>
      <c r="EW182" s="2">
        <f t="shared" si="237"/>
        <v>82.671262912463888</v>
      </c>
      <c r="EX182" s="2">
        <f t="shared" si="237"/>
        <v>84.381825400852435</v>
      </c>
      <c r="EY182" s="2">
        <f t="shared" si="237"/>
        <v>84.519763021046018</v>
      </c>
      <c r="EZ182" s="2">
        <f t="shared" si="237"/>
        <v>86.185697598755169</v>
      </c>
      <c r="FA182" s="2">
        <f t="shared" si="237"/>
        <v>84.010961697670112</v>
      </c>
      <c r="FB182" s="2">
        <f t="shared" si="237"/>
        <v>83.758733783609628</v>
      </c>
      <c r="FC182" s="2">
        <f t="shared" si="237"/>
        <v>85.531037735849026</v>
      </c>
      <c r="FD182" s="2">
        <f t="shared" si="237"/>
        <v>87.799451452056644</v>
      </c>
      <c r="FE182" s="2">
        <f t="shared" si="237"/>
        <v>91.358695108497017</v>
      </c>
      <c r="FG182" s="2">
        <f t="shared" si="238"/>
        <v>0.99997097495856424</v>
      </c>
      <c r="FH182" s="2">
        <f t="shared" si="238"/>
        <v>0.99997119519556688</v>
      </c>
      <c r="FI182" s="2">
        <f t="shared" si="238"/>
        <v>0.99997214018612945</v>
      </c>
      <c r="FJ182" s="2">
        <f t="shared" si="238"/>
        <v>0.99997268529460404</v>
      </c>
      <c r="FK182" s="2">
        <f t="shared" si="238"/>
        <v>0.99997065679948016</v>
      </c>
      <c r="FL182" s="2">
        <f t="shared" si="238"/>
        <v>0.99996832479714381</v>
      </c>
      <c r="FM182" s="2">
        <f t="shared" si="238"/>
        <v>0.99997047080477364</v>
      </c>
      <c r="FN182" s="2">
        <f t="shared" si="238"/>
        <v>0.99996826000666383</v>
      </c>
      <c r="FO182" s="2">
        <f t="shared" si="238"/>
        <v>0.99996806533189053</v>
      </c>
      <c r="FP182" s="2">
        <f t="shared" si="238"/>
        <v>0.9999640704827798</v>
      </c>
      <c r="FQ182" s="2">
        <f t="shared" si="238"/>
        <v>0.99996605302879438</v>
      </c>
      <c r="FR182" s="2">
        <f t="shared" si="238"/>
        <v>0.99996839449181329</v>
      </c>
      <c r="FS182" s="2">
        <f t="shared" si="238"/>
        <v>0.99996629959666428</v>
      </c>
      <c r="FT182" s="2">
        <f t="shared" si="238"/>
        <v>0.99996401188421169</v>
      </c>
      <c r="FU182" s="2">
        <f t="shared" si="238"/>
        <v>0.99996263467223356</v>
      </c>
      <c r="FW182" s="2">
        <f t="shared" si="229"/>
        <v>0.80998676947486492</v>
      </c>
      <c r="FX182" s="2">
        <f t="shared" si="229"/>
        <v>0.84273913106728204</v>
      </c>
      <c r="FY182" s="2">
        <f t="shared" si="229"/>
        <v>0.88318983216505065</v>
      </c>
      <c r="FZ182" s="2">
        <f t="shared" si="229"/>
        <v>0.84382076034968323</v>
      </c>
      <c r="GA182" s="2">
        <f t="shared" si="229"/>
        <v>0.82954613732773008</v>
      </c>
      <c r="GB182" s="2">
        <f t="shared" si="229"/>
        <v>0.8337648327452345</v>
      </c>
      <c r="GC182" s="2">
        <f t="shared" si="229"/>
        <v>0.85308689450322661</v>
      </c>
      <c r="GD182" s="2">
        <f t="shared" si="229"/>
        <v>0.8718069712073685</v>
      </c>
      <c r="GE182" s="2">
        <f t="shared" si="229"/>
        <v>0.87054436387210621</v>
      </c>
      <c r="GF182" s="2">
        <f t="shared" si="229"/>
        <v>0.85609690951654682</v>
      </c>
      <c r="GG182" s="2">
        <f t="shared" si="229"/>
        <v>0.86601068618207844</v>
      </c>
      <c r="GH182" s="2">
        <f t="shared" si="229"/>
        <v>0.85992212102904131</v>
      </c>
      <c r="GI182" s="2">
        <f t="shared" si="229"/>
        <v>0.84043680257585585</v>
      </c>
      <c r="GJ182" s="2">
        <f t="shared" si="229"/>
        <v>0.81315515526149618</v>
      </c>
      <c r="GK182" s="2">
        <f t="shared" si="229"/>
        <v>0.78651729835076611</v>
      </c>
      <c r="GM182" s="86">
        <f t="shared" si="230"/>
        <v>5.0128167967998903E-261</v>
      </c>
      <c r="GN182" s="86">
        <f t="shared" si="230"/>
        <v>2.6918046347529319E-268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6.0861819740127269E-304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6.8571943279233261E-274</v>
      </c>
      <c r="GZ182" s="86">
        <f t="shared" si="230"/>
        <v>2.8533205381075567E-288</v>
      </c>
      <c r="HA182" s="86">
        <f t="shared" si="230"/>
        <v>0</v>
      </c>
      <c r="HC182" s="86">
        <f t="shared" si="181"/>
        <v>4.0671183359473039E-267</v>
      </c>
      <c r="HD182" s="86">
        <f t="shared" si="181"/>
        <v>4.047078966191382E-270</v>
      </c>
      <c r="HE182" s="86">
        <f t="shared" si="181"/>
        <v>0</v>
      </c>
      <c r="HF182" s="86">
        <f t="shared" si="180"/>
        <v>0</v>
      </c>
      <c r="HG182" s="86">
        <f t="shared" si="180"/>
        <v>4.8331171943374996E-305</v>
      </c>
      <c r="HH182" s="86">
        <f t="shared" si="180"/>
        <v>0</v>
      </c>
      <c r="HI182" s="86">
        <f t="shared" si="180"/>
        <v>1.2390102764949566E-304</v>
      </c>
      <c r="HJ182" s="86">
        <f t="shared" si="180"/>
        <v>3.0811854327769884E-290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1.4653476645025076E-270</v>
      </c>
      <c r="HO182" s="86">
        <f t="shared" si="226"/>
        <v>5.4128149125438455E-276</v>
      </c>
      <c r="HP182" s="86">
        <f t="shared" si="226"/>
        <v>3.1870314357746317E-231</v>
      </c>
      <c r="HQ182" s="86">
        <f t="shared" si="226"/>
        <v>1.051387450544941E-268</v>
      </c>
      <c r="HS182" s="86">
        <f t="shared" si="231"/>
        <v>3.8114742814141404E-16</v>
      </c>
      <c r="HT182" s="86">
        <f t="shared" si="231"/>
        <v>4.0569888204598109E-22</v>
      </c>
      <c r="HU182" s="86">
        <f t="shared" si="231"/>
        <v>1.193467129099726E-21</v>
      </c>
      <c r="HV182" s="86">
        <f t="shared" si="231"/>
        <v>6.6160653599211713E-23</v>
      </c>
      <c r="HW182" s="86">
        <f t="shared" si="231"/>
        <v>5.102181322643286E-22</v>
      </c>
      <c r="HX182" s="86">
        <f t="shared" si="231"/>
        <v>3.8808840611158652E-23</v>
      </c>
      <c r="HY182" s="86">
        <f t="shared" si="231"/>
        <v>1.5049298634238816E-23</v>
      </c>
      <c r="HZ182" s="86">
        <f t="shared" si="231"/>
        <v>1.3971664262095164E-25</v>
      </c>
      <c r="IA182" s="86">
        <f t="shared" si="231"/>
        <v>5.8418733363738951E-25</v>
      </c>
      <c r="IB182" s="86">
        <f t="shared" si="231"/>
        <v>9.015606341839788E-27</v>
      </c>
      <c r="IC182" s="86">
        <f t="shared" si="231"/>
        <v>5.1451940354763824E-25</v>
      </c>
      <c r="ID182" s="86">
        <f t="shared" si="231"/>
        <v>3.53521250528353E-26</v>
      </c>
      <c r="IE182" s="86">
        <f t="shared" si="231"/>
        <v>7.2529530077124202E-23</v>
      </c>
      <c r="IF182" s="86">
        <f t="shared" si="231"/>
        <v>4.0384907983913035E-38</v>
      </c>
      <c r="IG182" s="86">
        <f t="shared" si="231"/>
        <v>5.4393326099891495E-35</v>
      </c>
      <c r="II182" s="86">
        <f t="shared" si="232"/>
        <v>5.603431112846801E-2</v>
      </c>
      <c r="IJ182" s="86">
        <f t="shared" si="232"/>
        <v>1.4611342067134197E-2</v>
      </c>
      <c r="IK182" s="86">
        <f t="shared" si="232"/>
        <v>2.8401446945934281E-3</v>
      </c>
      <c r="IL182" s="86">
        <f t="shared" si="232"/>
        <v>9.7884111325431226E-3</v>
      </c>
      <c r="IM182" s="86">
        <f t="shared" si="232"/>
        <v>1.4926762985895355E-2</v>
      </c>
      <c r="IN182" s="86">
        <f t="shared" si="232"/>
        <v>1.1015542295619267E-2</v>
      </c>
      <c r="IO182" s="86">
        <f t="shared" si="232"/>
        <v>6.1913568271489295E-3</v>
      </c>
      <c r="IP182" s="86">
        <f t="shared" si="232"/>
        <v>2.3766717921197291E-3</v>
      </c>
      <c r="IQ182" s="86">
        <f t="shared" si="232"/>
        <v>2.9699227411081972E-3</v>
      </c>
      <c r="IR182" s="86">
        <f t="shared" si="232"/>
        <v>3.295949677925342E-3</v>
      </c>
      <c r="IS182" s="86">
        <f t="shared" si="232"/>
        <v>3.4091726341729978E-3</v>
      </c>
      <c r="IT182" s="86">
        <f t="shared" si="232"/>
        <v>3.5290072507983086E-3</v>
      </c>
      <c r="IU182" s="86">
        <f t="shared" si="232"/>
        <v>9.9898577615566125E-3</v>
      </c>
      <c r="IV182" s="86">
        <f t="shared" si="232"/>
        <v>7.2208041428262534E-3</v>
      </c>
      <c r="IW182" s="86">
        <f t="shared" si="232"/>
        <v>2.5643701934818011E-4</v>
      </c>
      <c r="IY182" s="86">
        <f t="shared" si="233"/>
        <v>5.6034311128468392E-2</v>
      </c>
      <c r="IZ182" s="86">
        <f t="shared" si="233"/>
        <v>1.4611342067134197E-2</v>
      </c>
      <c r="JA182" s="86">
        <f t="shared" si="233"/>
        <v>2.8401446945934281E-3</v>
      </c>
      <c r="JB182" s="86">
        <f t="shared" si="233"/>
        <v>9.7884111325431226E-3</v>
      </c>
      <c r="JC182" s="86">
        <f t="shared" si="233"/>
        <v>1.4926762985895355E-2</v>
      </c>
      <c r="JD182" s="86">
        <f t="shared" si="233"/>
        <v>1.1015542295619267E-2</v>
      </c>
      <c r="JE182" s="86">
        <f t="shared" si="233"/>
        <v>6.1913568271489295E-3</v>
      </c>
      <c r="JF182" s="86">
        <f t="shared" si="233"/>
        <v>2.3766717921197291E-3</v>
      </c>
      <c r="JG182" s="86">
        <f t="shared" si="233"/>
        <v>2.9699227411081972E-3</v>
      </c>
      <c r="JH182" s="86">
        <f t="shared" si="233"/>
        <v>3.295949677925342E-3</v>
      </c>
      <c r="JI182" s="86">
        <f t="shared" si="233"/>
        <v>3.4091726341729978E-3</v>
      </c>
      <c r="JJ182" s="86">
        <f t="shared" si="233"/>
        <v>3.5290072507983086E-3</v>
      </c>
      <c r="JK182" s="86">
        <f t="shared" si="233"/>
        <v>9.9898577615566125E-3</v>
      </c>
      <c r="JL182" s="86">
        <f t="shared" si="233"/>
        <v>7.2208041428262534E-3</v>
      </c>
      <c r="JM182" s="86">
        <f t="shared" si="233"/>
        <v>2.5643701934818011E-4</v>
      </c>
    </row>
    <row r="183" spans="2:273" x14ac:dyDescent="0.25">
      <c r="B183" s="2">
        <v>156</v>
      </c>
      <c r="C183" s="37">
        <v>86.426000000000002</v>
      </c>
      <c r="D183" s="37">
        <v>85.573999999999998</v>
      </c>
      <c r="E183" s="37">
        <v>81.77</v>
      </c>
      <c r="F183" s="37">
        <v>83.885000000000005</v>
      </c>
      <c r="G183" s="37">
        <v>86.573999999999998</v>
      </c>
      <c r="H183" s="37">
        <v>85.6</v>
      </c>
      <c r="I183" s="37">
        <v>82.516999999999996</v>
      </c>
      <c r="J183" s="37">
        <v>85.626999999999995</v>
      </c>
      <c r="K183" s="37">
        <v>84.316999999999993</v>
      </c>
      <c r="L183" s="37">
        <v>84.441000000000003</v>
      </c>
      <c r="M183" s="37">
        <v>84.816999999999993</v>
      </c>
      <c r="N183" s="37">
        <v>85.632000000000005</v>
      </c>
      <c r="O183" s="37">
        <v>84.724000000000004</v>
      </c>
      <c r="P183" s="37">
        <v>87.813999999999993</v>
      </c>
      <c r="Q183" s="37">
        <v>90.332999999999998</v>
      </c>
      <c r="S183" s="4">
        <f t="shared" si="234"/>
        <v>85.955804940545846</v>
      </c>
      <c r="T183" s="4">
        <f t="shared" si="234"/>
        <v>84.570977566494932</v>
      </c>
      <c r="U183" s="4" t="e">
        <f t="shared" si="234"/>
        <v>#N/A</v>
      </c>
      <c r="V183" s="4">
        <f t="shared" si="234"/>
        <v>83.497819170208885</v>
      </c>
      <c r="W183" s="4">
        <f t="shared" si="234"/>
        <v>84.767367282293733</v>
      </c>
      <c r="X183" s="4">
        <f t="shared" si="234"/>
        <v>84.735774904040014</v>
      </c>
      <c r="Y183" s="4">
        <f t="shared" si="234"/>
        <v>82.43749727761633</v>
      </c>
      <c r="Z183" s="4" t="e">
        <f t="shared" si="234"/>
        <v>#N/A</v>
      </c>
      <c r="AA183" s="4" t="e">
        <f t="shared" si="234"/>
        <v>#N/A</v>
      </c>
      <c r="AB183" s="4" t="e">
        <f t="shared" si="234"/>
        <v>#N/A</v>
      </c>
      <c r="AC183" s="4" t="e">
        <f t="shared" si="234"/>
        <v>#N/A</v>
      </c>
      <c r="AD183" s="4" t="e">
        <f t="shared" si="234"/>
        <v>#N/A</v>
      </c>
      <c r="AE183" s="4">
        <f t="shared" si="234"/>
        <v>85.389315892674063</v>
      </c>
      <c r="AF183" s="4">
        <f t="shared" si="234"/>
        <v>87.713553608299421</v>
      </c>
      <c r="AG183" s="4">
        <f t="shared" si="234"/>
        <v>91.771016857778818</v>
      </c>
      <c r="AI183" s="4">
        <f t="shared" si="235"/>
        <v>0.47019505945415574</v>
      </c>
      <c r="AJ183" s="4">
        <f t="shared" si="235"/>
        <v>1.0030224335050661</v>
      </c>
      <c r="AK183" s="4">
        <f t="shared" si="235"/>
        <v>0</v>
      </c>
      <c r="AL183" s="4">
        <f t="shared" si="235"/>
        <v>0.38718082979112012</v>
      </c>
      <c r="AM183" s="4">
        <f t="shared" si="235"/>
        <v>1.8066327177062647</v>
      </c>
      <c r="AN183" s="4">
        <f t="shared" si="235"/>
        <v>0.86422509595998065</v>
      </c>
      <c r="AO183" s="4">
        <f t="shared" si="235"/>
        <v>7.9502722383665514E-2</v>
      </c>
      <c r="AP183" s="4">
        <f t="shared" si="235"/>
        <v>0</v>
      </c>
      <c r="AQ183" s="4">
        <f t="shared" si="235"/>
        <v>0</v>
      </c>
      <c r="AR183" s="4">
        <f t="shared" si="235"/>
        <v>0</v>
      </c>
      <c r="AS183" s="4">
        <f t="shared" si="235"/>
        <v>0</v>
      </c>
      <c r="AT183" s="4">
        <f t="shared" si="235"/>
        <v>0</v>
      </c>
      <c r="AU183" s="4">
        <f t="shared" si="235"/>
        <v>-0.66531589267405877</v>
      </c>
      <c r="AV183" s="4">
        <f t="shared" si="235"/>
        <v>0.10044639170057224</v>
      </c>
      <c r="AW183" s="4">
        <f t="shared" si="235"/>
        <v>-1.4380168577788197</v>
      </c>
      <c r="AY183" s="2">
        <f t="shared" si="227"/>
        <v>85.955804931174868</v>
      </c>
      <c r="AZ183" s="2">
        <f t="shared" si="227"/>
        <v>84.570977566493056</v>
      </c>
      <c r="BA183" s="2" t="e">
        <f t="shared" si="227"/>
        <v>#N/A</v>
      </c>
      <c r="BB183" s="2">
        <f t="shared" si="227"/>
        <v>83.497819170208743</v>
      </c>
      <c r="BC183" s="2">
        <f t="shared" si="227"/>
        <v>84.767367282289328</v>
      </c>
      <c r="BD183" s="2">
        <f t="shared" si="227"/>
        <v>84.735774904039474</v>
      </c>
      <c r="BE183" s="2">
        <f t="shared" si="227"/>
        <v>82.437497277616316</v>
      </c>
      <c r="BF183" s="2" t="e">
        <f t="shared" si="227"/>
        <v>#N/A</v>
      </c>
      <c r="BG183" s="2" t="e">
        <f t="shared" si="227"/>
        <v>#N/A</v>
      </c>
      <c r="BH183" s="2" t="e">
        <f t="shared" si="227"/>
        <v>#N/A</v>
      </c>
      <c r="BI183" s="2" t="e">
        <f t="shared" si="227"/>
        <v>#N/A</v>
      </c>
      <c r="BJ183" s="2" t="e">
        <f t="shared" si="227"/>
        <v>#N/A</v>
      </c>
      <c r="BK183" s="2">
        <f t="shared" si="227"/>
        <v>85.389315892673608</v>
      </c>
      <c r="BL183" s="2">
        <f t="shared" si="227"/>
        <v>87.713551633682016</v>
      </c>
      <c r="BM183" s="2">
        <f t="shared" si="227"/>
        <v>91.770984562103308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>
        <f t="shared" si="198"/>
        <v>85.573999999999998</v>
      </c>
      <c r="CW183" s="2" t="str">
        <f t="shared" si="199"/>
        <v/>
      </c>
      <c r="CX183" s="2">
        <f t="shared" si="200"/>
        <v>83.885000000000005</v>
      </c>
      <c r="CY183" s="2" t="str">
        <f t="shared" si="201"/>
        <v/>
      </c>
      <c r="CZ183" s="2">
        <f t="shared" si="202"/>
        <v>85.6</v>
      </c>
      <c r="DA183" s="2">
        <f t="shared" si="203"/>
        <v>82.516999999999996</v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>
        <f t="shared" si="209"/>
        <v>84.724000000000004</v>
      </c>
      <c r="DH183" s="2">
        <f t="shared" si="210"/>
        <v>87.813999999999993</v>
      </c>
      <c r="DI183" s="2">
        <f t="shared" si="211"/>
        <v>90.332999999999998</v>
      </c>
      <c r="DK183" s="2">
        <f t="shared" si="236"/>
        <v>117.76996397748597</v>
      </c>
      <c r="DL183" s="2">
        <f t="shared" si="236"/>
        <v>124.47082043987309</v>
      </c>
      <c r="DM183" s="2">
        <f t="shared" si="236"/>
        <v>121.46760644855385</v>
      </c>
      <c r="DN183" s="2">
        <f t="shared" si="236"/>
        <v>121.11786956997486</v>
      </c>
      <c r="DO183" s="2">
        <f t="shared" si="236"/>
        <v>118.63048243790348</v>
      </c>
      <c r="DP183" s="2">
        <f t="shared" si="236"/>
        <v>123.27090090090091</v>
      </c>
      <c r="DQ183" s="2">
        <f t="shared" si="236"/>
        <v>120.42478619104936</v>
      </c>
      <c r="DR183" s="2">
        <f t="shared" si="236"/>
        <v>127.28841248391248</v>
      </c>
      <c r="DS183" s="2">
        <f t="shared" si="236"/>
        <v>115.52293753501401</v>
      </c>
      <c r="DT183" s="2">
        <f t="shared" si="236"/>
        <v>112.81046631016045</v>
      </c>
      <c r="DU183" s="2">
        <f t="shared" si="236"/>
        <v>117.81626778711484</v>
      </c>
      <c r="DV183" s="2">
        <f t="shared" si="236"/>
        <v>128.56145210084034</v>
      </c>
      <c r="DW183" s="2">
        <f t="shared" si="236"/>
        <v>124.55222324929971</v>
      </c>
      <c r="DX183" s="2">
        <f t="shared" si="236"/>
        <v>125.34074554367199</v>
      </c>
      <c r="DY183" s="2">
        <f t="shared" si="236"/>
        <v>111.52974433497536</v>
      </c>
      <c r="EA183" s="2">
        <f t="shared" si="213"/>
        <v>84.922525816515559</v>
      </c>
      <c r="EB183" s="2">
        <f t="shared" si="213"/>
        <v>83.260367936699055</v>
      </c>
      <c r="EC183" s="2">
        <f t="shared" si="213"/>
        <v>83.545426925608979</v>
      </c>
      <c r="ED183" s="2">
        <f t="shared" si="213"/>
        <v>84.062402234528207</v>
      </c>
      <c r="EE183" s="2">
        <f t="shared" si="213"/>
        <v>85.043171903881671</v>
      </c>
      <c r="EF183" s="2">
        <f t="shared" si="213"/>
        <v>84.61842818769658</v>
      </c>
      <c r="EG183" s="2">
        <f t="shared" si="213"/>
        <v>82.118384334725647</v>
      </c>
      <c r="EH183" s="2">
        <f t="shared" si="213"/>
        <v>84.237140942859639</v>
      </c>
      <c r="EI183" s="2">
        <f t="shared" si="213"/>
        <v>84.146613193900805</v>
      </c>
      <c r="EJ183" s="2">
        <f t="shared" si="213"/>
        <v>86.626127673675256</v>
      </c>
      <c r="EK183" s="2">
        <f t="shared" si="212"/>
        <v>83.865820570490158</v>
      </c>
      <c r="EL183" s="2">
        <f t="shared" si="179"/>
        <v>82.327454621614095</v>
      </c>
      <c r="EM183" s="2">
        <f t="shared" si="179"/>
        <v>85.401634233600177</v>
      </c>
      <c r="EN183" s="2">
        <f t="shared" si="179"/>
        <v>87.913042577298071</v>
      </c>
      <c r="EO183" s="2">
        <f t="shared" si="179"/>
        <v>93.893155876763913</v>
      </c>
      <c r="EQ183" s="2">
        <f t="shared" si="237"/>
        <v>86.175816212045177</v>
      </c>
      <c r="ER183" s="2">
        <f t="shared" si="237"/>
        <v>84.792760006324144</v>
      </c>
      <c r="ES183" s="2">
        <f t="shared" si="237"/>
        <v>84.090731634052275</v>
      </c>
      <c r="ET183" s="2">
        <f t="shared" si="237"/>
        <v>83.401438482765997</v>
      </c>
      <c r="EU183" s="2">
        <f t="shared" si="237"/>
        <v>84.714614602234263</v>
      </c>
      <c r="EV183" s="2">
        <f t="shared" si="237"/>
        <v>84.75579309647479</v>
      </c>
      <c r="EW183" s="2">
        <f t="shared" si="237"/>
        <v>82.486423691013243</v>
      </c>
      <c r="EX183" s="2">
        <f t="shared" si="237"/>
        <v>84.227883346864218</v>
      </c>
      <c r="EY183" s="2">
        <f t="shared" si="237"/>
        <v>84.393347618140055</v>
      </c>
      <c r="EZ183" s="2">
        <f t="shared" si="237"/>
        <v>86.034169908406128</v>
      </c>
      <c r="FA183" s="2">
        <f t="shared" si="237"/>
        <v>83.835466343960675</v>
      </c>
      <c r="FB183" s="2">
        <f t="shared" si="237"/>
        <v>83.597389964166979</v>
      </c>
      <c r="FC183" s="2">
        <f t="shared" si="237"/>
        <v>85.385771290158061</v>
      </c>
      <c r="FD183" s="2">
        <f t="shared" si="237"/>
        <v>87.670260507455581</v>
      </c>
      <c r="FE183" s="2">
        <f t="shared" si="237"/>
        <v>91.244901565843179</v>
      </c>
      <c r="FG183" s="2">
        <f t="shared" si="238"/>
        <v>0.99997352877999324</v>
      </c>
      <c r="FH183" s="2">
        <f t="shared" si="238"/>
        <v>0.999973729639549</v>
      </c>
      <c r="FI183" s="2">
        <f t="shared" si="238"/>
        <v>0.99997459148548218</v>
      </c>
      <c r="FJ183" s="2">
        <f t="shared" si="238"/>
        <v>0.9999750886327331</v>
      </c>
      <c r="FK183" s="2">
        <f t="shared" si="238"/>
        <v>0.99997323861396981</v>
      </c>
      <c r="FL183" s="2">
        <f t="shared" si="238"/>
        <v>0.99997111179114273</v>
      </c>
      <c r="FM183" s="2">
        <f t="shared" si="238"/>
        <v>0.9999730689839027</v>
      </c>
      <c r="FN183" s="2">
        <f t="shared" si="238"/>
        <v>0.99997105270119302</v>
      </c>
      <c r="FO183" s="2">
        <f t="shared" si="238"/>
        <v>0.99997087515469485</v>
      </c>
      <c r="FP183" s="2">
        <f t="shared" si="238"/>
        <v>0.99996723178724867</v>
      </c>
      <c r="FQ183" s="2">
        <f t="shared" si="238"/>
        <v>0.9999690399018204</v>
      </c>
      <c r="FR183" s="2">
        <f t="shared" si="238"/>
        <v>0.99997117535379076</v>
      </c>
      <c r="FS183" s="2">
        <f t="shared" si="238"/>
        <v>0.99996926477572889</v>
      </c>
      <c r="FT183" s="2">
        <f t="shared" si="238"/>
        <v>0.9999671783443812</v>
      </c>
      <c r="FU183" s="2">
        <f t="shared" si="238"/>
        <v>0.99996592230402215</v>
      </c>
      <c r="FW183" s="2">
        <f t="shared" si="229"/>
        <v>0.82375928721675484</v>
      </c>
      <c r="FX183" s="2">
        <f t="shared" si="229"/>
        <v>0.85456394764088039</v>
      </c>
      <c r="FY183" s="2">
        <f t="shared" si="229"/>
        <v>0.89236154971462944</v>
      </c>
      <c r="FZ183" s="2">
        <f t="shared" si="229"/>
        <v>0.85557818438271327</v>
      </c>
      <c r="GA183" s="2">
        <f t="shared" si="229"/>
        <v>0.8421771885386623</v>
      </c>
      <c r="GB183" s="2">
        <f t="shared" si="229"/>
        <v>0.84614125013531705</v>
      </c>
      <c r="GC183" s="2">
        <f t="shared" si="229"/>
        <v>0.86425896342752051</v>
      </c>
      <c r="GD183" s="2">
        <f t="shared" si="229"/>
        <v>0.88175278730522566</v>
      </c>
      <c r="GE183" s="2">
        <f t="shared" si="229"/>
        <v>0.88057471996254</v>
      </c>
      <c r="GF183" s="2">
        <f t="shared" si="229"/>
        <v>0.86707574644168439</v>
      </c>
      <c r="GG183" s="2">
        <f t="shared" si="229"/>
        <v>0.876342419127216</v>
      </c>
      <c r="GH183" s="2">
        <f t="shared" si="229"/>
        <v>0.87065321355092951</v>
      </c>
      <c r="GI183" s="2">
        <f t="shared" si="229"/>
        <v>0.85240441722873295</v>
      </c>
      <c r="GJ183" s="2">
        <f t="shared" si="229"/>
        <v>0.82674714373936131</v>
      </c>
      <c r="GK183" s="2">
        <f t="shared" si="229"/>
        <v>0.801574199353281</v>
      </c>
      <c r="GM183" s="86">
        <f t="shared" si="230"/>
        <v>1.5884738971109175E-266</v>
      </c>
      <c r="GN183" s="86">
        <f t="shared" si="230"/>
        <v>6.8943265269017452E-274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1.3555470733013743E-279</v>
      </c>
      <c r="GZ183" s="86">
        <f t="shared" si="230"/>
        <v>2.9128792682241808E-294</v>
      </c>
      <c r="HA183" s="86">
        <f t="shared" si="230"/>
        <v>0</v>
      </c>
      <c r="HC183" s="86">
        <f t="shared" si="181"/>
        <v>2.3077953488864376E-274</v>
      </c>
      <c r="HD183" s="86">
        <f t="shared" si="181"/>
        <v>2.6709288447447773E-277</v>
      </c>
      <c r="HE183" s="86">
        <f t="shared" si="181"/>
        <v>0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7.637501850881539E-298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1.3090154414764881E-277</v>
      </c>
      <c r="HO183" s="86">
        <f t="shared" si="226"/>
        <v>2.7692474690946003E-283</v>
      </c>
      <c r="HP183" s="86">
        <f t="shared" si="226"/>
        <v>2.5257131834990997E-237</v>
      </c>
      <c r="HQ183" s="86">
        <f t="shared" si="226"/>
        <v>1.0272185918232188E-275</v>
      </c>
      <c r="HS183" s="86">
        <f t="shared" si="231"/>
        <v>7.625303434670636E-17</v>
      </c>
      <c r="HT183" s="86">
        <f t="shared" si="231"/>
        <v>4.9753496038134917E-23</v>
      </c>
      <c r="HU183" s="86">
        <f t="shared" si="231"/>
        <v>1.4540918990900813E-22</v>
      </c>
      <c r="HV183" s="86">
        <f t="shared" si="231"/>
        <v>6.9648598284155377E-24</v>
      </c>
      <c r="HW183" s="86">
        <f t="shared" si="231"/>
        <v>5.5670709498722124E-23</v>
      </c>
      <c r="HX183" s="86">
        <f t="shared" si="231"/>
        <v>3.773606173137924E-24</v>
      </c>
      <c r="HY183" s="86">
        <f t="shared" si="231"/>
        <v>1.4766643073138843E-24</v>
      </c>
      <c r="HZ183" s="86">
        <f t="shared" si="231"/>
        <v>1.1829297176173913E-26</v>
      </c>
      <c r="IA183" s="86">
        <f t="shared" si="231"/>
        <v>5.315746210653277E-26</v>
      </c>
      <c r="IB183" s="86">
        <f t="shared" si="231"/>
        <v>6.5023501130669339E-28</v>
      </c>
      <c r="IC183" s="86">
        <f t="shared" si="231"/>
        <v>4.5948876272289967E-26</v>
      </c>
      <c r="ID183" s="86">
        <f t="shared" si="231"/>
        <v>2.802393830323694E-27</v>
      </c>
      <c r="IE183" s="86">
        <f t="shared" si="231"/>
        <v>7.4356003061332178E-24</v>
      </c>
      <c r="IF183" s="86">
        <f t="shared" si="231"/>
        <v>6.8884823961394864E-40</v>
      </c>
      <c r="IG183" s="86">
        <f t="shared" si="231"/>
        <v>1.2151168002172467E-36</v>
      </c>
      <c r="II183" s="86">
        <f t="shared" si="232"/>
        <v>4.2138855415020209E-2</v>
      </c>
      <c r="IJ183" s="86">
        <f t="shared" si="232"/>
        <v>9.9996036328541572E-3</v>
      </c>
      <c r="IK183" s="86">
        <f t="shared" si="232"/>
        <v>1.8059910928825028E-3</v>
      </c>
      <c r="IL183" s="86">
        <f t="shared" si="232"/>
        <v>6.4446879927905834E-3</v>
      </c>
      <c r="IM183" s="86">
        <f t="shared" si="232"/>
        <v>1.0000000000536462E-2</v>
      </c>
      <c r="IN183" s="86">
        <f t="shared" si="232"/>
        <v>7.2008990137753257E-3</v>
      </c>
      <c r="IO183" s="86">
        <f t="shared" si="232"/>
        <v>3.9665874045522005E-3</v>
      </c>
      <c r="IP183" s="86">
        <f t="shared" si="232"/>
        <v>1.4495106351845699E-3</v>
      </c>
      <c r="IQ183" s="86">
        <f t="shared" si="232"/>
        <v>1.8431331912126655E-3</v>
      </c>
      <c r="IR183" s="86">
        <f t="shared" si="232"/>
        <v>1.9983393436941075E-3</v>
      </c>
      <c r="IS183" s="86">
        <f t="shared" si="232"/>
        <v>2.1210714243295394E-3</v>
      </c>
      <c r="IT183" s="86">
        <f t="shared" si="232"/>
        <v>2.1728299089230746E-3</v>
      </c>
      <c r="IU183" s="86">
        <f t="shared" si="232"/>
        <v>6.5481702039207864E-3</v>
      </c>
      <c r="IV183" s="86">
        <f t="shared" si="232"/>
        <v>4.3072965216055699E-3</v>
      </c>
      <c r="IW183" s="86">
        <f t="shared" si="232"/>
        <v>9.0909912496551999E-5</v>
      </c>
      <c r="IY183" s="86">
        <f t="shared" si="233"/>
        <v>4.2138855415020285E-2</v>
      </c>
      <c r="IZ183" s="86">
        <f t="shared" si="233"/>
        <v>9.9996036328541572E-3</v>
      </c>
      <c r="JA183" s="86">
        <f t="shared" si="233"/>
        <v>1.8059910928825028E-3</v>
      </c>
      <c r="JB183" s="86">
        <f t="shared" si="233"/>
        <v>6.4446879927905834E-3</v>
      </c>
      <c r="JC183" s="86">
        <f t="shared" si="233"/>
        <v>1.0000000000536462E-2</v>
      </c>
      <c r="JD183" s="86">
        <f t="shared" si="233"/>
        <v>7.2008990137753257E-3</v>
      </c>
      <c r="JE183" s="86">
        <f t="shared" si="233"/>
        <v>3.9665874045522005E-3</v>
      </c>
      <c r="JF183" s="86">
        <f t="shared" si="233"/>
        <v>1.4495106351845699E-3</v>
      </c>
      <c r="JG183" s="86">
        <f t="shared" si="233"/>
        <v>1.8431331912126655E-3</v>
      </c>
      <c r="JH183" s="86">
        <f t="shared" si="233"/>
        <v>1.9983393436941075E-3</v>
      </c>
      <c r="JI183" s="86">
        <f t="shared" si="233"/>
        <v>2.1210714243295394E-3</v>
      </c>
      <c r="JJ183" s="86">
        <f t="shared" si="233"/>
        <v>2.1728299089230746E-3</v>
      </c>
      <c r="JK183" s="86">
        <f t="shared" si="233"/>
        <v>6.5481702039207864E-3</v>
      </c>
      <c r="JL183" s="86">
        <f t="shared" si="233"/>
        <v>4.3072965216055699E-3</v>
      </c>
      <c r="JM183" s="86">
        <f t="shared" si="233"/>
        <v>9.0909912496551999E-5</v>
      </c>
    </row>
    <row r="184" spans="2:273" x14ac:dyDescent="0.25">
      <c r="B184" s="2">
        <v>157</v>
      </c>
      <c r="C184" s="37">
        <v>84.852000000000004</v>
      </c>
      <c r="D184" s="37">
        <v>86.197000000000003</v>
      </c>
      <c r="E184" s="37">
        <v>83.507999999999996</v>
      </c>
      <c r="F184" s="37">
        <v>82.902000000000001</v>
      </c>
      <c r="G184" s="37">
        <v>83.507999999999996</v>
      </c>
      <c r="H184" s="37">
        <v>84.033000000000001</v>
      </c>
      <c r="I184" s="37">
        <v>83.783000000000001</v>
      </c>
      <c r="J184" s="37">
        <v>86.575999999999993</v>
      </c>
      <c r="K184" s="37">
        <v>82.9</v>
      </c>
      <c r="L184" s="37">
        <v>84.728999999999999</v>
      </c>
      <c r="M184" s="37">
        <v>85.167000000000002</v>
      </c>
      <c r="N184" s="37">
        <v>83.614000000000004</v>
      </c>
      <c r="O184" s="37">
        <v>86.102999999999994</v>
      </c>
      <c r="P184" s="37">
        <v>86.135999999999996</v>
      </c>
      <c r="Q184" s="37">
        <v>91.566999999999993</v>
      </c>
      <c r="S184" s="4">
        <f t="shared" si="234"/>
        <v>85.799993897236334</v>
      </c>
      <c r="T184" s="4">
        <f t="shared" si="234"/>
        <v>84.401253088196199</v>
      </c>
      <c r="U184" s="4" t="e">
        <f t="shared" si="234"/>
        <v>#N/A</v>
      </c>
      <c r="V184" s="4">
        <f t="shared" si="234"/>
        <v>83.344614082976051</v>
      </c>
      <c r="W184" s="4">
        <f t="shared" si="234"/>
        <v>84.591750306995948</v>
      </c>
      <c r="X184" s="4">
        <f t="shared" si="234"/>
        <v>84.562928333594741</v>
      </c>
      <c r="Y184" s="4" t="e">
        <f t="shared" si="234"/>
        <v>#N/A</v>
      </c>
      <c r="Z184" s="4" t="e">
        <f t="shared" si="234"/>
        <v>#N/A</v>
      </c>
      <c r="AA184" s="4" t="e">
        <f t="shared" si="234"/>
        <v>#N/A</v>
      </c>
      <c r="AB184" s="4" t="e">
        <f t="shared" si="234"/>
        <v>#N/A</v>
      </c>
      <c r="AC184" s="4" t="e">
        <f t="shared" si="234"/>
        <v>#N/A</v>
      </c>
      <c r="AD184" s="4" t="e">
        <f t="shared" si="234"/>
        <v>#N/A</v>
      </c>
      <c r="AE184" s="4">
        <f t="shared" si="234"/>
        <v>85.243809166313326</v>
      </c>
      <c r="AF184" s="4">
        <f t="shared" si="234"/>
        <v>87.581825848697946</v>
      </c>
      <c r="AG184" s="4">
        <f t="shared" si="234"/>
        <v>91.627086098116195</v>
      </c>
      <c r="AI184" s="4">
        <f t="shared" si="235"/>
        <v>-0.94799389723632999</v>
      </c>
      <c r="AJ184" s="4">
        <f t="shared" si="235"/>
        <v>1.7957469118038034</v>
      </c>
      <c r="AK184" s="4">
        <f t="shared" si="235"/>
        <v>0</v>
      </c>
      <c r="AL184" s="4">
        <f t="shared" si="235"/>
        <v>-0.44261408297604987</v>
      </c>
      <c r="AM184" s="4">
        <f t="shared" si="235"/>
        <v>-1.0837503069959524</v>
      </c>
      <c r="AN184" s="4">
        <f t="shared" si="235"/>
        <v>-0.52992833359473934</v>
      </c>
      <c r="AO184" s="4">
        <f t="shared" si="235"/>
        <v>0</v>
      </c>
      <c r="AP184" s="4">
        <f t="shared" si="235"/>
        <v>0</v>
      </c>
      <c r="AQ184" s="4">
        <f t="shared" si="235"/>
        <v>0</v>
      </c>
      <c r="AR184" s="4">
        <f t="shared" si="235"/>
        <v>0</v>
      </c>
      <c r="AS184" s="4">
        <f t="shared" si="235"/>
        <v>0</v>
      </c>
      <c r="AT184" s="4">
        <f t="shared" si="235"/>
        <v>0</v>
      </c>
      <c r="AU184" s="4">
        <f t="shared" si="235"/>
        <v>0.85919083368666804</v>
      </c>
      <c r="AV184" s="4">
        <f t="shared" si="235"/>
        <v>-1.4458258486979503</v>
      </c>
      <c r="AW184" s="4">
        <f t="shared" si="235"/>
        <v>-6.008609811620147E-2</v>
      </c>
      <c r="AY184" s="2">
        <f t="shared" si="227"/>
        <v>85.799993896087585</v>
      </c>
      <c r="AZ184" s="2">
        <f t="shared" si="227"/>
        <v>84.4012530881961</v>
      </c>
      <c r="BA184" s="2" t="e">
        <f t="shared" si="227"/>
        <v>#N/A</v>
      </c>
      <c r="BB184" s="2">
        <f t="shared" si="227"/>
        <v>83.344614082976051</v>
      </c>
      <c r="BC184" s="2">
        <f t="shared" si="227"/>
        <v>84.591750306995749</v>
      </c>
      <c r="BD184" s="2">
        <f t="shared" si="227"/>
        <v>84.562928333594726</v>
      </c>
      <c r="BE184" s="2" t="e">
        <f t="shared" si="227"/>
        <v>#N/A</v>
      </c>
      <c r="BF184" s="2" t="e">
        <f t="shared" si="227"/>
        <v>#N/A</v>
      </c>
      <c r="BG184" s="2" t="e">
        <f t="shared" si="227"/>
        <v>#N/A</v>
      </c>
      <c r="BH184" s="2" t="e">
        <f t="shared" si="227"/>
        <v>#N/A</v>
      </c>
      <c r="BI184" s="2" t="e">
        <f t="shared" si="227"/>
        <v>#N/A</v>
      </c>
      <c r="BJ184" s="2" t="e">
        <f t="shared" si="227"/>
        <v>#N/A</v>
      </c>
      <c r="BK184" s="2">
        <f t="shared" si="227"/>
        <v>85.243809166313312</v>
      </c>
      <c r="BL184" s="2">
        <f t="shared" si="227"/>
        <v>87.581825545910576</v>
      </c>
      <c r="BM184" s="2">
        <f t="shared" si="227"/>
        <v>91.627080513551803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>
        <f t="shared" si="198"/>
        <v>86.197000000000003</v>
      </c>
      <c r="CW184" s="2" t="str">
        <f t="shared" si="199"/>
        <v/>
      </c>
      <c r="CX184" s="2">
        <f t="shared" si="200"/>
        <v>82.902000000000001</v>
      </c>
      <c r="CY184" s="2">
        <f t="shared" si="201"/>
        <v>83.507999999999996</v>
      </c>
      <c r="CZ184" s="2">
        <f t="shared" si="202"/>
        <v>84.033000000000001</v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>
        <f t="shared" si="209"/>
        <v>86.102999999999994</v>
      </c>
      <c r="DH184" s="2">
        <f t="shared" si="210"/>
        <v>86.135999999999996</v>
      </c>
      <c r="DI184" s="2">
        <f t="shared" si="211"/>
        <v>91.566999999999993</v>
      </c>
      <c r="DK184" s="2">
        <f t="shared" si="236"/>
        <v>117.82076463414639</v>
      </c>
      <c r="DL184" s="2">
        <f t="shared" si="236"/>
        <v>124.5862039610461</v>
      </c>
      <c r="DM184" s="2">
        <f t="shared" si="236"/>
        <v>121.58939758179235</v>
      </c>
      <c r="DN184" s="2">
        <f t="shared" si="236"/>
        <v>121.22493336251233</v>
      </c>
      <c r="DO184" s="2">
        <f t="shared" si="236"/>
        <v>118.7022983915089</v>
      </c>
      <c r="DP184" s="2">
        <f t="shared" si="236"/>
        <v>123.37554291133239</v>
      </c>
      <c r="DQ184" s="2">
        <f t="shared" si="236"/>
        <v>120.52607889265785</v>
      </c>
      <c r="DR184" s="2">
        <f t="shared" si="236"/>
        <v>127.44736872586873</v>
      </c>
      <c r="DS184" s="2">
        <f t="shared" si="236"/>
        <v>115.60546050420169</v>
      </c>
      <c r="DT184" s="2">
        <f t="shared" si="236"/>
        <v>112.86923575248284</v>
      </c>
      <c r="DU184" s="2">
        <f t="shared" si="236"/>
        <v>117.90179327731093</v>
      </c>
      <c r="DV184" s="2">
        <f t="shared" si="236"/>
        <v>128.72574145658265</v>
      </c>
      <c r="DW184" s="2">
        <f t="shared" si="236"/>
        <v>124.67911764705882</v>
      </c>
      <c r="DX184" s="2">
        <f t="shared" si="236"/>
        <v>125.48194206773616</v>
      </c>
      <c r="DY184" s="2">
        <f t="shared" si="236"/>
        <v>111.56447487684729</v>
      </c>
      <c r="EA184" s="2">
        <f t="shared" si="213"/>
        <v>84.732231841669105</v>
      </c>
      <c r="EB184" s="2">
        <f t="shared" si="213"/>
        <v>83.050297411198059</v>
      </c>
      <c r="EC184" s="2">
        <f t="shared" si="213"/>
        <v>83.399971691902579</v>
      </c>
      <c r="ED184" s="2">
        <f t="shared" si="213"/>
        <v>83.926301019349495</v>
      </c>
      <c r="EE184" s="2">
        <f t="shared" si="213"/>
        <v>84.876444239063431</v>
      </c>
      <c r="EF184" s="2">
        <f t="shared" si="213"/>
        <v>84.442041170954695</v>
      </c>
      <c r="EG184" s="2">
        <f t="shared" si="213"/>
        <v>81.927211988147519</v>
      </c>
      <c r="EH184" s="2">
        <f t="shared" si="213"/>
        <v>84.083391508749528</v>
      </c>
      <c r="EI184" s="2">
        <f t="shared" si="213"/>
        <v>84.016050236547414</v>
      </c>
      <c r="EJ184" s="2">
        <f t="shared" si="213"/>
        <v>86.484734969648983</v>
      </c>
      <c r="EK184" s="2">
        <f t="shared" si="212"/>
        <v>83.690850987112199</v>
      </c>
      <c r="EL184" s="2">
        <f t="shared" si="179"/>
        <v>82.144311123522314</v>
      </c>
      <c r="EM184" s="2">
        <f t="shared" si="179"/>
        <v>85.256630919914357</v>
      </c>
      <c r="EN184" s="2">
        <f t="shared" si="179"/>
        <v>87.788040877784084</v>
      </c>
      <c r="EO184" s="2">
        <f t="shared" si="179"/>
        <v>93.820950455858238</v>
      </c>
      <c r="EQ184" s="2">
        <f t="shared" si="237"/>
        <v>86.007382914059022</v>
      </c>
      <c r="ER184" s="2">
        <f t="shared" si="237"/>
        <v>84.609789074793014</v>
      </c>
      <c r="ES184" s="2">
        <f t="shared" si="237"/>
        <v>83.954128183973268</v>
      </c>
      <c r="ET184" s="2">
        <f t="shared" si="237"/>
        <v>83.254086877087829</v>
      </c>
      <c r="EU184" s="2">
        <f t="shared" si="237"/>
        <v>84.542126720619407</v>
      </c>
      <c r="EV184" s="2">
        <f t="shared" si="237"/>
        <v>84.581779934434593</v>
      </c>
      <c r="EW184" s="2">
        <f t="shared" si="237"/>
        <v>82.301584469562584</v>
      </c>
      <c r="EX184" s="2">
        <f t="shared" si="237"/>
        <v>84.073941292875986</v>
      </c>
      <c r="EY184" s="2">
        <f t="shared" si="237"/>
        <v>84.266932215234078</v>
      </c>
      <c r="EZ184" s="2">
        <f t="shared" si="237"/>
        <v>85.882642218057072</v>
      </c>
      <c r="FA184" s="2">
        <f t="shared" si="237"/>
        <v>83.659970990251253</v>
      </c>
      <c r="FB184" s="2">
        <f t="shared" si="237"/>
        <v>83.436046144724315</v>
      </c>
      <c r="FC184" s="2">
        <f t="shared" si="237"/>
        <v>85.240504844467083</v>
      </c>
      <c r="FD184" s="2">
        <f t="shared" si="237"/>
        <v>87.541069562854517</v>
      </c>
      <c r="FE184" s="2">
        <f t="shared" si="237"/>
        <v>91.131108023189327</v>
      </c>
      <c r="FG184" s="2">
        <f t="shared" si="238"/>
        <v>0.99997585790419152</v>
      </c>
      <c r="FH184" s="2">
        <f t="shared" si="238"/>
        <v>0.99997604109113369</v>
      </c>
      <c r="FI184" s="2">
        <f t="shared" si="238"/>
        <v>0.99997682710754077</v>
      </c>
      <c r="FJ184" s="2">
        <f t="shared" si="238"/>
        <v>0.99997728051322987</v>
      </c>
      <c r="FK184" s="2">
        <f t="shared" si="238"/>
        <v>0.99997559326839336</v>
      </c>
      <c r="FL184" s="2">
        <f t="shared" si="238"/>
        <v>0.99997365357342394</v>
      </c>
      <c r="FM184" s="2">
        <f t="shared" si="238"/>
        <v>0.9999754385632027</v>
      </c>
      <c r="FN184" s="2">
        <f t="shared" si="238"/>
        <v>0.99997359968247512</v>
      </c>
      <c r="FO184" s="2">
        <f t="shared" si="238"/>
        <v>0.99997343775731684</v>
      </c>
      <c r="FP184" s="2">
        <f t="shared" si="238"/>
        <v>0.99997011494861843</v>
      </c>
      <c r="FQ184" s="2">
        <f t="shared" si="238"/>
        <v>0.99997176397795351</v>
      </c>
      <c r="FR184" s="2">
        <f t="shared" si="238"/>
        <v>0.99997371154354231</v>
      </c>
      <c r="FS184" s="2">
        <f t="shared" si="238"/>
        <v>0.99997196906650887</v>
      </c>
      <c r="FT184" s="2">
        <f t="shared" si="238"/>
        <v>0.99997006620786277</v>
      </c>
      <c r="FU184" s="2">
        <f t="shared" si="238"/>
        <v>0.99996892067869758</v>
      </c>
      <c r="FW184" s="2">
        <f t="shared" si="229"/>
        <v>0.83673476107417222</v>
      </c>
      <c r="FX184" s="2">
        <f t="shared" si="229"/>
        <v>0.86564138399201129</v>
      </c>
      <c r="FY184" s="2">
        <f t="shared" si="229"/>
        <v>0.90089393135789819</v>
      </c>
      <c r="FZ184" s="2">
        <f t="shared" si="229"/>
        <v>0.86659042934974528</v>
      </c>
      <c r="GA184" s="2">
        <f t="shared" si="229"/>
        <v>0.85403694051151346</v>
      </c>
      <c r="GB184" s="2">
        <f t="shared" si="229"/>
        <v>0.85775343226305201</v>
      </c>
      <c r="GC184" s="2">
        <f t="shared" si="229"/>
        <v>0.87470622706889956</v>
      </c>
      <c r="GD184" s="2">
        <f t="shared" si="229"/>
        <v>0.89102341637751636</v>
      </c>
      <c r="GE184" s="2">
        <f t="shared" si="229"/>
        <v>0.88992618008694746</v>
      </c>
      <c r="GF184" s="2">
        <f t="shared" si="229"/>
        <v>0.87733698639806523</v>
      </c>
      <c r="GG184" s="2">
        <f t="shared" si="229"/>
        <v>0.88598237404652946</v>
      </c>
      <c r="GH184" s="2">
        <f t="shared" si="229"/>
        <v>0.88067629185751384</v>
      </c>
      <c r="GI184" s="2">
        <f t="shared" si="229"/>
        <v>0.86362008847600147</v>
      </c>
      <c r="GJ184" s="2">
        <f t="shared" si="229"/>
        <v>0.83954548865603307</v>
      </c>
      <c r="GK184" s="2">
        <f t="shared" si="229"/>
        <v>0.81581782350931131</v>
      </c>
      <c r="GM184" s="86">
        <f t="shared" si="230"/>
        <v>4.4073705261381604E-272</v>
      </c>
      <c r="GN184" s="86">
        <f t="shared" si="230"/>
        <v>1.5449130359947212E-279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2.3384497210153796E-285</v>
      </c>
      <c r="GZ184" s="86">
        <f t="shared" si="230"/>
        <v>2.5781512882321285E-300</v>
      </c>
      <c r="HA184" s="86">
        <f t="shared" si="230"/>
        <v>0</v>
      </c>
      <c r="HC184" s="86">
        <f t="shared" si="181"/>
        <v>1.0459599069847598E-281</v>
      </c>
      <c r="HD184" s="86">
        <f t="shared" si="181"/>
        <v>1.4170824945847105E-284</v>
      </c>
      <c r="HE184" s="86">
        <f t="shared" si="181"/>
        <v>0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1.5073977326789283E-305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9.4782164042711624E-285</v>
      </c>
      <c r="HO184" s="86">
        <f t="shared" si="226"/>
        <v>1.1367211585243527E-290</v>
      </c>
      <c r="HP184" s="86">
        <f t="shared" si="226"/>
        <v>1.6647867954808334E-243</v>
      </c>
      <c r="HQ184" s="86">
        <f t="shared" si="226"/>
        <v>8.141785508732737E-283</v>
      </c>
      <c r="HS184" s="86">
        <f t="shared" si="231"/>
        <v>1.4707538529943521E-17</v>
      </c>
      <c r="HT184" s="86">
        <f t="shared" si="231"/>
        <v>5.8347818861219565E-24</v>
      </c>
      <c r="HU184" s="86">
        <f t="shared" si="231"/>
        <v>1.6920029691806833E-23</v>
      </c>
      <c r="HV184" s="86">
        <f t="shared" si="231"/>
        <v>6.9774355032862354E-25</v>
      </c>
      <c r="HW184" s="86">
        <f t="shared" si="231"/>
        <v>5.7780446837608326E-24</v>
      </c>
      <c r="HX184" s="86">
        <f t="shared" si="231"/>
        <v>3.4814565660745665E-25</v>
      </c>
      <c r="HY184" s="86">
        <f t="shared" si="231"/>
        <v>1.3765922106898257E-25</v>
      </c>
      <c r="HZ184" s="86">
        <f t="shared" si="231"/>
        <v>9.4968511752962378E-28</v>
      </c>
      <c r="IA184" s="86">
        <f t="shared" si="231"/>
        <v>4.5946062813762945E-27</v>
      </c>
      <c r="IB184" s="86">
        <f t="shared" si="231"/>
        <v>4.4276933253166138E-29</v>
      </c>
      <c r="IC184" s="86">
        <f t="shared" si="231"/>
        <v>3.8951498634744537E-27</v>
      </c>
      <c r="ID184" s="86">
        <f t="shared" si="231"/>
        <v>2.1032117459935483E-28</v>
      </c>
      <c r="IE184" s="86">
        <f t="shared" si="231"/>
        <v>7.245099176574702E-25</v>
      </c>
      <c r="IF184" s="86">
        <f t="shared" si="231"/>
        <v>1.0679769304589127E-41</v>
      </c>
      <c r="IG184" s="86">
        <f t="shared" si="231"/>
        <v>2.478674209806552E-38</v>
      </c>
      <c r="II184" s="86">
        <f t="shared" si="232"/>
        <v>3.1277536395637948E-2</v>
      </c>
      <c r="IJ184" s="86">
        <f t="shared" si="232"/>
        <v>6.7320865199735E-3</v>
      </c>
      <c r="IK184" s="86">
        <f t="shared" si="232"/>
        <v>1.1287786856974151E-3</v>
      </c>
      <c r="IL184" s="86">
        <f t="shared" si="232"/>
        <v>4.166238877749244E-3</v>
      </c>
      <c r="IM184" s="86">
        <f t="shared" si="232"/>
        <v>6.5775660985976274E-3</v>
      </c>
      <c r="IN184" s="86">
        <f t="shared" si="232"/>
        <v>4.616966177217267E-3</v>
      </c>
      <c r="IO184" s="86">
        <f t="shared" si="232"/>
        <v>2.4933898145594697E-3</v>
      </c>
      <c r="IP184" s="86">
        <f t="shared" si="232"/>
        <v>8.6660249680755328E-4</v>
      </c>
      <c r="IQ184" s="86">
        <f t="shared" si="232"/>
        <v>1.1220611811730513E-3</v>
      </c>
      <c r="IR184" s="86">
        <f t="shared" si="232"/>
        <v>1.1858542440836542E-3</v>
      </c>
      <c r="IS184" s="86">
        <f t="shared" si="232"/>
        <v>1.2942275237663025E-3</v>
      </c>
      <c r="IT184" s="86">
        <f t="shared" si="232"/>
        <v>1.3107780313840335E-3</v>
      </c>
      <c r="IU184" s="86">
        <f t="shared" si="232"/>
        <v>4.2124438968632466E-3</v>
      </c>
      <c r="IV184" s="86">
        <f t="shared" si="232"/>
        <v>2.5029703074737671E-3</v>
      </c>
      <c r="IW184" s="86">
        <f t="shared" si="232"/>
        <v>3.0234660759608845E-5</v>
      </c>
      <c r="IY184" s="86">
        <f t="shared" si="233"/>
        <v>3.1277536395637962E-2</v>
      </c>
      <c r="IZ184" s="86">
        <f t="shared" si="233"/>
        <v>6.7320865199735E-3</v>
      </c>
      <c r="JA184" s="86">
        <f t="shared" si="233"/>
        <v>1.1287786856974151E-3</v>
      </c>
      <c r="JB184" s="86">
        <f t="shared" si="233"/>
        <v>4.166238877749244E-3</v>
      </c>
      <c r="JC184" s="86">
        <f t="shared" si="233"/>
        <v>6.5775660985976274E-3</v>
      </c>
      <c r="JD184" s="86">
        <f t="shared" si="233"/>
        <v>4.616966177217267E-3</v>
      </c>
      <c r="JE184" s="86">
        <f t="shared" si="233"/>
        <v>2.4933898145594697E-3</v>
      </c>
      <c r="JF184" s="86">
        <f t="shared" si="233"/>
        <v>8.6660249680755328E-4</v>
      </c>
      <c r="JG184" s="86">
        <f t="shared" si="233"/>
        <v>1.1220611811730513E-3</v>
      </c>
      <c r="JH184" s="86">
        <f t="shared" si="233"/>
        <v>1.1858542440836542E-3</v>
      </c>
      <c r="JI184" s="86">
        <f t="shared" si="233"/>
        <v>1.2942275237663025E-3</v>
      </c>
      <c r="JJ184" s="86">
        <f t="shared" si="233"/>
        <v>1.3107780313840335E-3</v>
      </c>
      <c r="JK184" s="86">
        <f t="shared" si="233"/>
        <v>4.2124438968632466E-3</v>
      </c>
      <c r="JL184" s="86">
        <f t="shared" si="233"/>
        <v>2.5029703074737671E-3</v>
      </c>
      <c r="JM184" s="86">
        <f t="shared" si="233"/>
        <v>3.0234660759608845E-5</v>
      </c>
    </row>
    <row r="185" spans="2:273" x14ac:dyDescent="0.25">
      <c r="B185" s="2">
        <v>158</v>
      </c>
      <c r="C185" s="37">
        <v>85.704999999999998</v>
      </c>
      <c r="D185" s="37">
        <v>85.343999999999994</v>
      </c>
      <c r="E185" s="37">
        <v>86.361000000000004</v>
      </c>
      <c r="F185" s="37">
        <v>83.066000000000003</v>
      </c>
      <c r="G185" s="37">
        <v>85.131</v>
      </c>
      <c r="H185" s="37">
        <v>84.45</v>
      </c>
      <c r="I185" s="37">
        <v>82.716999999999999</v>
      </c>
      <c r="J185" s="37">
        <v>85.102000000000004</v>
      </c>
      <c r="K185" s="37">
        <v>83.75</v>
      </c>
      <c r="L185" s="37">
        <v>85.745999999999995</v>
      </c>
      <c r="M185" s="37">
        <v>85.417000000000002</v>
      </c>
      <c r="N185" s="37">
        <v>82.965000000000003</v>
      </c>
      <c r="O185" s="37">
        <v>86.397000000000006</v>
      </c>
      <c r="P185" s="37">
        <v>86.78</v>
      </c>
      <c r="Q185" s="37">
        <v>90.45</v>
      </c>
      <c r="S185" s="4">
        <f t="shared" si="234"/>
        <v>85.643744064847468</v>
      </c>
      <c r="T185" s="4">
        <f t="shared" si="234"/>
        <v>84.230991591482848</v>
      </c>
      <c r="U185" s="4" t="e">
        <f t="shared" si="234"/>
        <v>#N/A</v>
      </c>
      <c r="V185" s="4" t="e">
        <f t="shared" si="234"/>
        <v>#N/A</v>
      </c>
      <c r="W185" s="4">
        <f t="shared" si="234"/>
        <v>84.416257187459934</v>
      </c>
      <c r="X185" s="4">
        <f t="shared" si="234"/>
        <v>84.390039025056211</v>
      </c>
      <c r="Y185" s="4" t="e">
        <f t="shared" si="234"/>
        <v>#N/A</v>
      </c>
      <c r="Z185" s="4" t="e">
        <f t="shared" si="234"/>
        <v>#N/A</v>
      </c>
      <c r="AA185" s="4" t="e">
        <f t="shared" si="234"/>
        <v>#N/A</v>
      </c>
      <c r="AB185" s="4" t="e">
        <f t="shared" si="234"/>
        <v>#N/A</v>
      </c>
      <c r="AC185" s="4" t="e">
        <f t="shared" si="234"/>
        <v>#N/A</v>
      </c>
      <c r="AD185" s="4" t="e">
        <f t="shared" si="234"/>
        <v>#N/A</v>
      </c>
      <c r="AE185" s="4" t="e">
        <f t="shared" si="234"/>
        <v>#N/A</v>
      </c>
      <c r="AF185" s="4">
        <f t="shared" si="234"/>
        <v>87.450195198686444</v>
      </c>
      <c r="AG185" s="4">
        <f t="shared" si="234"/>
        <v>91.484194542331537</v>
      </c>
      <c r="AI185" s="4">
        <f t="shared" si="235"/>
        <v>6.1255935152530583E-2</v>
      </c>
      <c r="AJ185" s="4">
        <f t="shared" si="235"/>
        <v>1.1130084085171461</v>
      </c>
      <c r="AK185" s="4">
        <f t="shared" si="235"/>
        <v>0</v>
      </c>
      <c r="AL185" s="4">
        <f t="shared" si="235"/>
        <v>0</v>
      </c>
      <c r="AM185" s="4">
        <f t="shared" si="235"/>
        <v>0.71474281254006655</v>
      </c>
      <c r="AN185" s="4">
        <f t="shared" si="235"/>
        <v>5.9960974943791712E-2</v>
      </c>
      <c r="AO185" s="4">
        <f t="shared" si="235"/>
        <v>0</v>
      </c>
      <c r="AP185" s="4">
        <f t="shared" si="235"/>
        <v>0</v>
      </c>
      <c r="AQ185" s="4">
        <f t="shared" si="235"/>
        <v>0</v>
      </c>
      <c r="AR185" s="4">
        <f t="shared" si="235"/>
        <v>0</v>
      </c>
      <c r="AS185" s="4">
        <f t="shared" si="235"/>
        <v>0</v>
      </c>
      <c r="AT185" s="4">
        <f t="shared" si="235"/>
        <v>0</v>
      </c>
      <c r="AU185" s="4">
        <f t="shared" si="235"/>
        <v>0</v>
      </c>
      <c r="AV185" s="4">
        <f t="shared" si="235"/>
        <v>-0.67019519868644295</v>
      </c>
      <c r="AW185" s="4">
        <f t="shared" si="235"/>
        <v>-1.0341945423315337</v>
      </c>
      <c r="AY185" s="2">
        <f t="shared" si="227"/>
        <v>85.64374406472227</v>
      </c>
      <c r="AZ185" s="2">
        <f t="shared" si="227"/>
        <v>84.230991591482848</v>
      </c>
      <c r="BA185" s="2" t="e">
        <f t="shared" si="227"/>
        <v>#N/A</v>
      </c>
      <c r="BB185" s="2" t="e">
        <f t="shared" si="227"/>
        <v>#N/A</v>
      </c>
      <c r="BC185" s="2">
        <f t="shared" si="227"/>
        <v>84.416257187459919</v>
      </c>
      <c r="BD185" s="2">
        <f t="shared" si="227"/>
        <v>84.390039025056211</v>
      </c>
      <c r="BE185" s="2" t="e">
        <f t="shared" si="227"/>
        <v>#N/A</v>
      </c>
      <c r="BF185" s="2" t="e">
        <f t="shared" si="227"/>
        <v>#N/A</v>
      </c>
      <c r="BG185" s="2" t="e">
        <f t="shared" si="227"/>
        <v>#N/A</v>
      </c>
      <c r="BH185" s="2" t="e">
        <f t="shared" si="227"/>
        <v>#N/A</v>
      </c>
      <c r="BI185" s="2" t="e">
        <f t="shared" si="227"/>
        <v>#N/A</v>
      </c>
      <c r="BJ185" s="2" t="e">
        <f t="shared" si="227"/>
        <v>#N/A</v>
      </c>
      <c r="BK185" s="2" t="e">
        <f t="shared" si="227"/>
        <v>#N/A</v>
      </c>
      <c r="BL185" s="2">
        <f t="shared" si="227"/>
        <v>87.450195156784588</v>
      </c>
      <c r="BM185" s="2">
        <f t="shared" si="227"/>
        <v>91.484193673310486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>
        <f t="shared" si="198"/>
        <v>85.343999999999994</v>
      </c>
      <c r="CW185" s="2" t="str">
        <f t="shared" si="199"/>
        <v/>
      </c>
      <c r="CX185" s="2" t="str">
        <f t="shared" si="200"/>
        <v/>
      </c>
      <c r="CY185" s="2">
        <f t="shared" si="201"/>
        <v>85.131</v>
      </c>
      <c r="CZ185" s="2">
        <f t="shared" si="202"/>
        <v>84.45</v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>
        <f t="shared" si="210"/>
        <v>86.78</v>
      </c>
      <c r="DI185" s="2">
        <f t="shared" si="211"/>
        <v>90.45</v>
      </c>
      <c r="DK185" s="2">
        <f t="shared" si="236"/>
        <v>117.8715652908068</v>
      </c>
      <c r="DL185" s="2">
        <f t="shared" si="236"/>
        <v>124.70158748221908</v>
      </c>
      <c r="DM185" s="2">
        <f t="shared" si="236"/>
        <v>121.71118871503086</v>
      </c>
      <c r="DN185" s="2">
        <f t="shared" si="236"/>
        <v>121.33199715504981</v>
      </c>
      <c r="DO185" s="2">
        <f t="shared" si="236"/>
        <v>118.77411434511433</v>
      </c>
      <c r="DP185" s="2">
        <f t="shared" si="236"/>
        <v>123.48018492176388</v>
      </c>
      <c r="DQ185" s="2">
        <f t="shared" si="236"/>
        <v>120.62737159426635</v>
      </c>
      <c r="DR185" s="2">
        <f t="shared" si="236"/>
        <v>127.60632496782497</v>
      </c>
      <c r="DS185" s="2">
        <f t="shared" si="236"/>
        <v>115.68798347338937</v>
      </c>
      <c r="DT185" s="2">
        <f t="shared" si="236"/>
        <v>112.92800519480522</v>
      </c>
      <c r="DU185" s="2">
        <f t="shared" si="236"/>
        <v>117.98731876750701</v>
      </c>
      <c r="DV185" s="2">
        <f t="shared" si="236"/>
        <v>128.89003081232494</v>
      </c>
      <c r="DW185" s="2">
        <f t="shared" si="236"/>
        <v>124.80601204481792</v>
      </c>
      <c r="DX185" s="2">
        <f t="shared" si="236"/>
        <v>125.62313859180033</v>
      </c>
      <c r="DY185" s="2">
        <f t="shared" si="236"/>
        <v>111.59920541871921</v>
      </c>
      <c r="EA185" s="2">
        <f t="shared" si="213"/>
        <v>84.54193786682265</v>
      </c>
      <c r="EB185" s="2">
        <f t="shared" si="213"/>
        <v>82.840226885697064</v>
      </c>
      <c r="EC185" s="2">
        <f t="shared" si="213"/>
        <v>83.254516458196207</v>
      </c>
      <c r="ED185" s="2">
        <f t="shared" si="213"/>
        <v>83.790199804170783</v>
      </c>
      <c r="EE185" s="2">
        <f t="shared" si="213"/>
        <v>84.709716574245192</v>
      </c>
      <c r="EF185" s="2">
        <f t="shared" ref="EF185:EO227" si="239">CJ$228*$B185+CJ$229</f>
        <v>84.265654154212825</v>
      </c>
      <c r="EG185" s="2">
        <f t="shared" si="239"/>
        <v>81.736039641569391</v>
      </c>
      <c r="EH185" s="2">
        <f t="shared" si="239"/>
        <v>83.929642074639432</v>
      </c>
      <c r="EI185" s="2">
        <f t="shared" si="239"/>
        <v>83.885487279194024</v>
      </c>
      <c r="EJ185" s="2">
        <f t="shared" si="239"/>
        <v>86.343342265622709</v>
      </c>
      <c r="EK185" s="2">
        <f t="shared" si="212"/>
        <v>83.515881403734241</v>
      </c>
      <c r="EL185" s="2">
        <f t="shared" si="179"/>
        <v>81.961167625430534</v>
      </c>
      <c r="EM185" s="2">
        <f t="shared" si="179"/>
        <v>85.111627606228538</v>
      </c>
      <c r="EN185" s="2">
        <f t="shared" si="179"/>
        <v>87.663039178270083</v>
      </c>
      <c r="EO185" s="2">
        <f t="shared" si="179"/>
        <v>93.748745034952549</v>
      </c>
      <c r="EQ185" s="2">
        <f t="shared" si="237"/>
        <v>85.838949616072867</v>
      </c>
      <c r="ER185" s="2">
        <f t="shared" si="237"/>
        <v>84.426818143261897</v>
      </c>
      <c r="ES185" s="2">
        <f t="shared" si="237"/>
        <v>83.817524733894246</v>
      </c>
      <c r="ET185" s="2">
        <f t="shared" si="237"/>
        <v>83.106735271409676</v>
      </c>
      <c r="EU185" s="2">
        <f t="shared" si="237"/>
        <v>84.369638839004551</v>
      </c>
      <c r="EV185" s="2">
        <f t="shared" si="237"/>
        <v>84.40776677239441</v>
      </c>
      <c r="EW185" s="2">
        <f t="shared" si="237"/>
        <v>82.116745248111926</v>
      </c>
      <c r="EX185" s="2">
        <f t="shared" si="237"/>
        <v>83.919999238887755</v>
      </c>
      <c r="EY185" s="2">
        <f t="shared" si="237"/>
        <v>84.140516812328116</v>
      </c>
      <c r="EZ185" s="2">
        <f t="shared" si="237"/>
        <v>85.73111452770803</v>
      </c>
      <c r="FA185" s="2">
        <f t="shared" si="237"/>
        <v>83.484475636541816</v>
      </c>
      <c r="FB185" s="2">
        <f t="shared" si="237"/>
        <v>83.274702325281666</v>
      </c>
      <c r="FC185" s="2">
        <f t="shared" si="237"/>
        <v>85.095238398776104</v>
      </c>
      <c r="FD185" s="2">
        <f t="shared" si="237"/>
        <v>87.411878618253454</v>
      </c>
      <c r="FE185" s="2">
        <f t="shared" si="237"/>
        <v>91.017314480535489</v>
      </c>
      <c r="FG185" s="2">
        <f t="shared" si="238"/>
        <v>0.99997798210016653</v>
      </c>
      <c r="FH185" s="2">
        <f t="shared" si="238"/>
        <v>0.99997814916935057</v>
      </c>
      <c r="FI185" s="2">
        <f t="shared" si="238"/>
        <v>0.99997886602780661</v>
      </c>
      <c r="FJ185" s="2">
        <f t="shared" si="238"/>
        <v>0.99997927954037946</v>
      </c>
      <c r="FK185" s="2">
        <f t="shared" si="238"/>
        <v>0.99997774074841916</v>
      </c>
      <c r="FL185" s="2">
        <f t="shared" si="238"/>
        <v>0.99997597171768204</v>
      </c>
      <c r="FM185" s="2">
        <f t="shared" si="238"/>
        <v>0.99997759965500033</v>
      </c>
      <c r="FN185" s="2">
        <f t="shared" si="238"/>
        <v>0.99997592256832435</v>
      </c>
      <c r="FO185" s="2">
        <f t="shared" si="238"/>
        <v>0.99997577489013667</v>
      </c>
      <c r="FP185" s="2">
        <f t="shared" si="238"/>
        <v>0.99997274443753514</v>
      </c>
      <c r="FQ185" s="2">
        <f t="shared" si="238"/>
        <v>0.99997424837785431</v>
      </c>
      <c r="FR185" s="2">
        <f t="shared" si="238"/>
        <v>0.99997602458730317</v>
      </c>
      <c r="FS185" s="2">
        <f t="shared" si="238"/>
        <v>0.99997443542176578</v>
      </c>
      <c r="FT185" s="2">
        <f t="shared" si="238"/>
        <v>0.99997269998520366</v>
      </c>
      <c r="FU185" s="2">
        <f t="shared" si="238"/>
        <v>0.99997165524457965</v>
      </c>
      <c r="FW185" s="2">
        <f t="shared" si="229"/>
        <v>0.84893012737782281</v>
      </c>
      <c r="FX185" s="2">
        <f t="shared" si="229"/>
        <v>0.8759975158427632</v>
      </c>
      <c r="FY185" s="2">
        <f t="shared" si="229"/>
        <v>0.90881906975238402</v>
      </c>
      <c r="FZ185" s="2">
        <f t="shared" si="229"/>
        <v>0.87688381431062568</v>
      </c>
      <c r="GA185" s="2">
        <f t="shared" si="229"/>
        <v>0.86514818318528353</v>
      </c>
      <c r="GB185" s="2">
        <f t="shared" si="229"/>
        <v>0.8686252818832283</v>
      </c>
      <c r="GC185" s="2">
        <f t="shared" si="229"/>
        <v>0.88445691696732376</v>
      </c>
      <c r="GD185" s="2">
        <f t="shared" si="229"/>
        <v>0.89964994206719229</v>
      </c>
      <c r="GE185" s="2">
        <f t="shared" si="229"/>
        <v>0.89862968085149031</v>
      </c>
      <c r="GF185" s="2">
        <f t="shared" si="229"/>
        <v>0.88690941354211361</v>
      </c>
      <c r="GG185" s="2">
        <f t="shared" si="229"/>
        <v>0.89496090393207128</v>
      </c>
      <c r="GH185" s="2">
        <f t="shared" si="229"/>
        <v>0.89002079185795591</v>
      </c>
      <c r="GI185" s="2">
        <f t="shared" si="229"/>
        <v>0.87410936054430066</v>
      </c>
      <c r="GJ185" s="2">
        <f t="shared" si="229"/>
        <v>0.85156814727195351</v>
      </c>
      <c r="GK185" s="2">
        <f t="shared" si="229"/>
        <v>0.82925678813722969</v>
      </c>
      <c r="GM185" s="86">
        <f t="shared" si="230"/>
        <v>1.070728360915122E-277</v>
      </c>
      <c r="GN185" s="86">
        <f t="shared" si="230"/>
        <v>3.0288597719042561E-285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3.5203498121463533E-291</v>
      </c>
      <c r="GZ185" s="86">
        <f t="shared" si="230"/>
        <v>1.9783693524010444E-306</v>
      </c>
      <c r="HA185" s="86">
        <f t="shared" si="230"/>
        <v>0</v>
      </c>
      <c r="HC185" s="86">
        <f t="shared" si="181"/>
        <v>3.7865004362274126E-289</v>
      </c>
      <c r="HD185" s="86">
        <f t="shared" si="181"/>
        <v>6.0441914250357716E-292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5.5626844499634549E-292</v>
      </c>
      <c r="HO185" s="86">
        <f t="shared" si="226"/>
        <v>3.7436723213664673E-298</v>
      </c>
      <c r="HP185" s="86">
        <f t="shared" si="226"/>
        <v>9.1265838088203997E-250</v>
      </c>
      <c r="HQ185" s="86">
        <f t="shared" si="226"/>
        <v>5.2351765887792133E-290</v>
      </c>
      <c r="HS185" s="86">
        <f t="shared" si="231"/>
        <v>2.7348451134754629E-18</v>
      </c>
      <c r="HT185" s="86">
        <f t="shared" si="231"/>
        <v>6.5433388236877777E-25</v>
      </c>
      <c r="HU185" s="86">
        <f t="shared" si="231"/>
        <v>1.8803133428086705E-24</v>
      </c>
      <c r="HV185" s="86">
        <f t="shared" si="231"/>
        <v>6.6518414801175097E-26</v>
      </c>
      <c r="HW185" s="86">
        <f t="shared" si="231"/>
        <v>5.7043932656865149E-25</v>
      </c>
      <c r="HX185" s="86">
        <f t="shared" si="231"/>
        <v>3.0474391815016661E-26</v>
      </c>
      <c r="HY185" s="86">
        <f t="shared" si="231"/>
        <v>1.2192100902466488E-26</v>
      </c>
      <c r="HZ185" s="86">
        <f t="shared" si="231"/>
        <v>7.2294031911664063E-29</v>
      </c>
      <c r="IA185" s="86">
        <f t="shared" si="231"/>
        <v>3.7722169433553807E-28</v>
      </c>
      <c r="IB185" s="86">
        <f t="shared" si="231"/>
        <v>2.84648140092852E-30</v>
      </c>
      <c r="IC185" s="86">
        <f t="shared" si="231"/>
        <v>3.1343089219746204E-28</v>
      </c>
      <c r="ID185" s="86">
        <f t="shared" si="231"/>
        <v>1.4944080249469082E-29</v>
      </c>
      <c r="IE185" s="86">
        <f t="shared" si="231"/>
        <v>6.7095158768465531E-26</v>
      </c>
      <c r="IF185" s="86">
        <f t="shared" si="231"/>
        <v>1.5049564056705941E-43</v>
      </c>
      <c r="IG185" s="86">
        <f t="shared" si="231"/>
        <v>4.6167801212252567E-40</v>
      </c>
      <c r="II185" s="86">
        <f t="shared" si="232"/>
        <v>2.2911847097800378E-2</v>
      </c>
      <c r="IJ185" s="86">
        <f t="shared" si="232"/>
        <v>4.458100503499254E-3</v>
      </c>
      <c r="IK185" s="86">
        <f t="shared" si="232"/>
        <v>6.9340883451261728E-4</v>
      </c>
      <c r="IL185" s="86">
        <f t="shared" si="232"/>
        <v>2.6442074204272438E-3</v>
      </c>
      <c r="IM185" s="86">
        <f t="shared" si="232"/>
        <v>4.2473002577150774E-3</v>
      </c>
      <c r="IN185" s="86">
        <f t="shared" si="232"/>
        <v>2.9031354999436345E-3</v>
      </c>
      <c r="IO185" s="86">
        <f t="shared" si="232"/>
        <v>1.5376724258871191E-3</v>
      </c>
      <c r="IP185" s="86">
        <f t="shared" si="232"/>
        <v>5.0784157828879313E-4</v>
      </c>
      <c r="IQ185" s="86">
        <f t="shared" si="232"/>
        <v>6.7002091139739832E-4</v>
      </c>
      <c r="IR185" s="86">
        <f t="shared" si="232"/>
        <v>6.886894944226566E-4</v>
      </c>
      <c r="IS185" s="86">
        <f t="shared" si="232"/>
        <v>7.7442101389280733E-4</v>
      </c>
      <c r="IT185" s="86">
        <f t="shared" si="232"/>
        <v>7.7467928418889075E-4</v>
      </c>
      <c r="IU185" s="86">
        <f t="shared" si="232"/>
        <v>2.6592339059610067E-3</v>
      </c>
      <c r="IV185" s="86">
        <f t="shared" si="232"/>
        <v>1.4166793092923651E-3</v>
      </c>
      <c r="IW185" s="86">
        <f t="shared" si="232"/>
        <v>9.4322584088438907E-6</v>
      </c>
      <c r="IY185" s="86">
        <f t="shared" si="233"/>
        <v>2.2911847097800381E-2</v>
      </c>
      <c r="IZ185" s="86">
        <f t="shared" si="233"/>
        <v>4.458100503499254E-3</v>
      </c>
      <c r="JA185" s="86">
        <f t="shared" si="233"/>
        <v>6.9340883451261728E-4</v>
      </c>
      <c r="JB185" s="86">
        <f t="shared" si="233"/>
        <v>2.6442074204272438E-3</v>
      </c>
      <c r="JC185" s="86">
        <f t="shared" si="233"/>
        <v>4.2473002577150774E-3</v>
      </c>
      <c r="JD185" s="86">
        <f t="shared" si="233"/>
        <v>2.9031354999436345E-3</v>
      </c>
      <c r="JE185" s="86">
        <f t="shared" si="233"/>
        <v>1.5376724258871191E-3</v>
      </c>
      <c r="JF185" s="86">
        <f t="shared" si="233"/>
        <v>5.0784157828879313E-4</v>
      </c>
      <c r="JG185" s="86">
        <f t="shared" si="233"/>
        <v>6.7002091139739832E-4</v>
      </c>
      <c r="JH185" s="86">
        <f t="shared" si="233"/>
        <v>6.886894944226566E-4</v>
      </c>
      <c r="JI185" s="86">
        <f t="shared" si="233"/>
        <v>7.7442101389280733E-4</v>
      </c>
      <c r="JJ185" s="86">
        <f t="shared" si="233"/>
        <v>7.7467928418889075E-4</v>
      </c>
      <c r="JK185" s="86">
        <f t="shared" si="233"/>
        <v>2.6592339059610067E-3</v>
      </c>
      <c r="JL185" s="86">
        <f t="shared" si="233"/>
        <v>1.4166793092923651E-3</v>
      </c>
      <c r="JM185" s="86">
        <f t="shared" si="233"/>
        <v>9.4322584088438907E-6</v>
      </c>
    </row>
    <row r="186" spans="2:273" x14ac:dyDescent="0.25">
      <c r="B186" s="2">
        <v>159</v>
      </c>
      <c r="C186" s="37">
        <v>84.311000000000007</v>
      </c>
      <c r="D186" s="37">
        <v>83.966999999999999</v>
      </c>
      <c r="E186" s="37">
        <v>83.885000000000005</v>
      </c>
      <c r="F186" s="37">
        <v>83.41</v>
      </c>
      <c r="G186" s="37">
        <v>83.721000000000004</v>
      </c>
      <c r="H186" s="37">
        <v>83.783000000000001</v>
      </c>
      <c r="I186" s="37">
        <v>84.183000000000007</v>
      </c>
      <c r="J186" s="37">
        <v>83.965999999999994</v>
      </c>
      <c r="K186" s="37">
        <v>84.716999999999999</v>
      </c>
      <c r="L186" s="37">
        <v>84.322000000000003</v>
      </c>
      <c r="M186" s="37">
        <v>84.933000000000007</v>
      </c>
      <c r="N186" s="37">
        <v>83.367999999999995</v>
      </c>
      <c r="O186" s="37">
        <v>83.259</v>
      </c>
      <c r="P186" s="37">
        <v>86.948999999999998</v>
      </c>
      <c r="Q186" s="37">
        <v>89.25</v>
      </c>
      <c r="S186" s="4">
        <f t="shared" si="234"/>
        <v>85.487031744088327</v>
      </c>
      <c r="T186" s="4">
        <f t="shared" si="234"/>
        <v>84.060179880431349</v>
      </c>
      <c r="U186" s="4" t="e">
        <f t="shared" si="234"/>
        <v>#N/A</v>
      </c>
      <c r="V186" s="4" t="e">
        <f t="shared" si="234"/>
        <v>#N/A</v>
      </c>
      <c r="W186" s="4">
        <f t="shared" si="234"/>
        <v>84.240891407718323</v>
      </c>
      <c r="X186" s="4" t="e">
        <f t="shared" si="234"/>
        <v>#N/A</v>
      </c>
      <c r="Y186" s="4" t="e">
        <f t="shared" si="234"/>
        <v>#N/A</v>
      </c>
      <c r="Z186" s="4" t="e">
        <f t="shared" si="234"/>
        <v>#N/A</v>
      </c>
      <c r="AA186" s="4" t="e">
        <f t="shared" si="234"/>
        <v>#N/A</v>
      </c>
      <c r="AB186" s="4" t="e">
        <f t="shared" si="234"/>
        <v>#N/A</v>
      </c>
      <c r="AC186" s="4" t="e">
        <f t="shared" si="234"/>
        <v>#N/A</v>
      </c>
      <c r="AD186" s="4" t="e">
        <f t="shared" si="234"/>
        <v>#N/A</v>
      </c>
      <c r="AE186" s="4" t="e">
        <f t="shared" si="234"/>
        <v>#N/A</v>
      </c>
      <c r="AF186" s="4">
        <f t="shared" si="234"/>
        <v>87.318663945533203</v>
      </c>
      <c r="AG186" s="4">
        <f t="shared" si="234"/>
        <v>91.342385120601989</v>
      </c>
      <c r="AI186" s="4">
        <f t="shared" si="235"/>
        <v>-1.1760317440883199</v>
      </c>
      <c r="AJ186" s="4">
        <f t="shared" si="235"/>
        <v>-9.3179880431350171E-2</v>
      </c>
      <c r="AK186" s="4">
        <f t="shared" si="235"/>
        <v>0</v>
      </c>
      <c r="AL186" s="4">
        <f t="shared" si="235"/>
        <v>0</v>
      </c>
      <c r="AM186" s="4">
        <f t="shared" si="235"/>
        <v>-0.51989140771831899</v>
      </c>
      <c r="AN186" s="4">
        <f t="shared" si="235"/>
        <v>0</v>
      </c>
      <c r="AO186" s="4">
        <f t="shared" si="235"/>
        <v>0</v>
      </c>
      <c r="AP186" s="4">
        <f t="shared" si="235"/>
        <v>0</v>
      </c>
      <c r="AQ186" s="4">
        <f t="shared" si="235"/>
        <v>0</v>
      </c>
      <c r="AR186" s="4">
        <f t="shared" si="235"/>
        <v>0</v>
      </c>
      <c r="AS186" s="4">
        <f t="shared" si="235"/>
        <v>0</v>
      </c>
      <c r="AT186" s="4">
        <f t="shared" si="235"/>
        <v>0</v>
      </c>
      <c r="AU186" s="4">
        <f t="shared" si="235"/>
        <v>0</v>
      </c>
      <c r="AV186" s="4">
        <f t="shared" si="235"/>
        <v>-0.3696639455332047</v>
      </c>
      <c r="AW186" s="4">
        <f t="shared" si="235"/>
        <v>-2.092385120601989</v>
      </c>
      <c r="AY186" s="2">
        <f t="shared" si="227"/>
        <v>85.487031744076205</v>
      </c>
      <c r="AZ186" s="2">
        <f t="shared" si="227"/>
        <v>84.060179880431349</v>
      </c>
      <c r="BA186" s="2" t="e">
        <f t="shared" si="227"/>
        <v>#N/A</v>
      </c>
      <c r="BB186" s="2" t="e">
        <f t="shared" si="227"/>
        <v>#N/A</v>
      </c>
      <c r="BC186" s="2">
        <f t="shared" si="227"/>
        <v>84.240891407718323</v>
      </c>
      <c r="BD186" s="2" t="e">
        <f t="shared" si="227"/>
        <v>#N/A</v>
      </c>
      <c r="BE186" s="2" t="e">
        <f t="shared" si="227"/>
        <v>#N/A</v>
      </c>
      <c r="BF186" s="2" t="e">
        <f t="shared" si="227"/>
        <v>#N/A</v>
      </c>
      <c r="BG186" s="2" t="e">
        <f t="shared" si="227"/>
        <v>#N/A</v>
      </c>
      <c r="BH186" s="2" t="e">
        <f t="shared" si="227"/>
        <v>#N/A</v>
      </c>
      <c r="BI186" s="2" t="e">
        <f t="shared" si="227"/>
        <v>#N/A</v>
      </c>
      <c r="BJ186" s="2" t="e">
        <f t="shared" si="227"/>
        <v>#N/A</v>
      </c>
      <c r="BK186" s="2" t="e">
        <f t="shared" si="227"/>
        <v>#N/A</v>
      </c>
      <c r="BL186" s="2">
        <f t="shared" si="227"/>
        <v>87.318663940300709</v>
      </c>
      <c r="BM186" s="2">
        <f t="shared" si="227"/>
        <v>91.342384998940531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>
        <f t="shared" si="198"/>
        <v>83.966999999999999</v>
      </c>
      <c r="CW186" s="2" t="str">
        <f t="shared" si="199"/>
        <v/>
      </c>
      <c r="CX186" s="2" t="str">
        <f t="shared" si="200"/>
        <v/>
      </c>
      <c r="CY186" s="2">
        <f t="shared" si="201"/>
        <v>83.721000000000004</v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>
        <f t="shared" si="210"/>
        <v>86.948999999999998</v>
      </c>
      <c r="DI186" s="2">
        <f t="shared" si="211"/>
        <v>89.25</v>
      </c>
      <c r="DK186" s="2">
        <f t="shared" si="236"/>
        <v>117.92236594746721</v>
      </c>
      <c r="DL186" s="2">
        <f t="shared" si="236"/>
        <v>124.81697100339208</v>
      </c>
      <c r="DM186" s="2">
        <f t="shared" si="236"/>
        <v>121.83297984826936</v>
      </c>
      <c r="DN186" s="2">
        <f t="shared" si="236"/>
        <v>121.43906094758728</v>
      </c>
      <c r="DO186" s="2">
        <f t="shared" si="236"/>
        <v>118.84593029871976</v>
      </c>
      <c r="DP186" s="2">
        <f t="shared" si="236"/>
        <v>123.58482693219537</v>
      </c>
      <c r="DQ186" s="2">
        <f t="shared" si="236"/>
        <v>120.72866429587484</v>
      </c>
      <c r="DR186" s="2">
        <f t="shared" si="236"/>
        <v>127.76528120978121</v>
      </c>
      <c r="DS186" s="2">
        <f t="shared" si="236"/>
        <v>115.77050644257704</v>
      </c>
      <c r="DT186" s="2">
        <f t="shared" si="236"/>
        <v>112.98677463712761</v>
      </c>
      <c r="DU186" s="2">
        <f t="shared" si="236"/>
        <v>118.07284425770308</v>
      </c>
      <c r="DV186" s="2">
        <f t="shared" si="236"/>
        <v>129.05432016806725</v>
      </c>
      <c r="DW186" s="2">
        <f t="shared" si="236"/>
        <v>124.93290644257702</v>
      </c>
      <c r="DX186" s="2">
        <f t="shared" si="236"/>
        <v>125.7643351158645</v>
      </c>
      <c r="DY186" s="2">
        <f t="shared" si="236"/>
        <v>111.63393596059113</v>
      </c>
      <c r="EA186" s="2">
        <f t="shared" ref="EA186:EE227" si="240">CE$228*$B186+CE$229</f>
        <v>84.351643891976209</v>
      </c>
      <c r="EB186" s="2">
        <f t="shared" si="240"/>
        <v>82.630156360196082</v>
      </c>
      <c r="EC186" s="2">
        <f t="shared" si="240"/>
        <v>83.109061224489807</v>
      </c>
      <c r="ED186" s="2">
        <f t="shared" si="240"/>
        <v>83.654098588992071</v>
      </c>
      <c r="EE186" s="2">
        <f t="shared" si="240"/>
        <v>84.542988909426953</v>
      </c>
      <c r="EF186" s="2">
        <f t="shared" si="239"/>
        <v>84.089267137470955</v>
      </c>
      <c r="EG186" s="2">
        <f t="shared" si="239"/>
        <v>81.544867294991263</v>
      </c>
      <c r="EH186" s="2">
        <f t="shared" si="239"/>
        <v>83.775892640529321</v>
      </c>
      <c r="EI186" s="2">
        <f t="shared" si="239"/>
        <v>83.754924321840633</v>
      </c>
      <c r="EJ186" s="2">
        <f t="shared" si="239"/>
        <v>86.201949561596436</v>
      </c>
      <c r="EK186" s="2">
        <f t="shared" si="212"/>
        <v>83.340911820356283</v>
      </c>
      <c r="EL186" s="2">
        <f t="shared" si="179"/>
        <v>81.778024127338753</v>
      </c>
      <c r="EM186" s="2">
        <f t="shared" si="179"/>
        <v>84.966624292542718</v>
      </c>
      <c r="EN186" s="2">
        <f t="shared" si="179"/>
        <v>87.538037478756081</v>
      </c>
      <c r="EO186" s="2">
        <f t="shared" si="179"/>
        <v>93.676539614046874</v>
      </c>
      <c r="EQ186" s="2">
        <f t="shared" si="237"/>
        <v>85.670516318086698</v>
      </c>
      <c r="ER186" s="2">
        <f t="shared" si="237"/>
        <v>84.243847211730781</v>
      </c>
      <c r="ES186" s="2">
        <f t="shared" si="237"/>
        <v>83.680921283815223</v>
      </c>
      <c r="ET186" s="2">
        <f t="shared" si="237"/>
        <v>82.959383665731508</v>
      </c>
      <c r="EU186" s="2">
        <f t="shared" si="237"/>
        <v>84.197150957389709</v>
      </c>
      <c r="EV186" s="2">
        <f t="shared" si="237"/>
        <v>84.233753610354213</v>
      </c>
      <c r="EW186" s="2">
        <f t="shared" si="237"/>
        <v>81.931906026661267</v>
      </c>
      <c r="EX186" s="2">
        <f t="shared" si="237"/>
        <v>83.766057184899523</v>
      </c>
      <c r="EY186" s="2">
        <f t="shared" si="237"/>
        <v>84.014101409422153</v>
      </c>
      <c r="EZ186" s="2">
        <f t="shared" si="237"/>
        <v>85.579586837358988</v>
      </c>
      <c r="FA186" s="2">
        <f t="shared" si="237"/>
        <v>83.308980282832394</v>
      </c>
      <c r="FB186" s="2">
        <f t="shared" si="237"/>
        <v>83.113358505839017</v>
      </c>
      <c r="FC186" s="2">
        <f t="shared" si="237"/>
        <v>84.949971953085139</v>
      </c>
      <c r="FD186" s="2">
        <f t="shared" si="237"/>
        <v>87.28268767365239</v>
      </c>
      <c r="FE186" s="2">
        <f t="shared" si="237"/>
        <v>90.903520937881638</v>
      </c>
      <c r="FG186" s="2">
        <f t="shared" si="238"/>
        <v>0.99997991939778919</v>
      </c>
      <c r="FH186" s="2">
        <f t="shared" si="238"/>
        <v>0.99998007176728398</v>
      </c>
      <c r="FI186" s="2">
        <f t="shared" si="238"/>
        <v>0.99998072555243889</v>
      </c>
      <c r="FJ186" s="2">
        <f t="shared" si="238"/>
        <v>0.99998110268177653</v>
      </c>
      <c r="FK186" s="2">
        <f t="shared" si="238"/>
        <v>0.99997969928152186</v>
      </c>
      <c r="FL186" s="2">
        <f t="shared" si="238"/>
        <v>0.99997808589974346</v>
      </c>
      <c r="FM186" s="2">
        <f t="shared" si="238"/>
        <v>0.99997957060228893</v>
      </c>
      <c r="FN186" s="2">
        <f t="shared" si="238"/>
        <v>0.99997804107480681</v>
      </c>
      <c r="FO186" s="2">
        <f t="shared" si="238"/>
        <v>0.99997790639012651</v>
      </c>
      <c r="FP186" s="2">
        <f t="shared" si="238"/>
        <v>0.99997514257198639</v>
      </c>
      <c r="FQ186" s="2">
        <f t="shared" si="238"/>
        <v>0.9999765141882565</v>
      </c>
      <c r="FR186" s="2">
        <f t="shared" si="238"/>
        <v>0.99997813411761471</v>
      </c>
      <c r="FS186" s="2">
        <f t="shared" si="238"/>
        <v>0.99997668477510149</v>
      </c>
      <c r="FT186" s="2">
        <f t="shared" si="238"/>
        <v>0.99997510203078366</v>
      </c>
      <c r="FU186" s="2">
        <f t="shared" si="238"/>
        <v>0.99997414921134498</v>
      </c>
      <c r="FW186" s="2">
        <f t="shared" si="229"/>
        <v>0.86036655958519381</v>
      </c>
      <c r="FX186" s="2">
        <f t="shared" si="229"/>
        <v>0.88566085022808239</v>
      </c>
      <c r="FY186" s="2">
        <f t="shared" si="229"/>
        <v>0.91616943623162539</v>
      </c>
      <c r="FZ186" s="2">
        <f t="shared" si="229"/>
        <v>0.88648703065879331</v>
      </c>
      <c r="GA186" s="2">
        <f t="shared" si="229"/>
        <v>0.87553686424829091</v>
      </c>
      <c r="GB186" s="2">
        <f t="shared" si="229"/>
        <v>0.87878362618356176</v>
      </c>
      <c r="GC186" s="2">
        <f t="shared" si="229"/>
        <v>0.89354113769735921</v>
      </c>
      <c r="GD186" s="2">
        <f t="shared" si="229"/>
        <v>0.90766436184739585</v>
      </c>
      <c r="GE186" s="2">
        <f t="shared" si="229"/>
        <v>0.90671713462839953</v>
      </c>
      <c r="GF186" s="2">
        <f t="shared" si="229"/>
        <v>0.89582352570945467</v>
      </c>
      <c r="GG186" s="2">
        <f t="shared" si="229"/>
        <v>0.90330956362630355</v>
      </c>
      <c r="GH186" s="2">
        <f t="shared" si="229"/>
        <v>0.89871766310319223</v>
      </c>
      <c r="GI186" s="2">
        <f t="shared" si="229"/>
        <v>0.88390033489437048</v>
      </c>
      <c r="GJ186" s="2">
        <f t="shared" si="229"/>
        <v>0.86283714039935744</v>
      </c>
      <c r="GK186" s="2">
        <f t="shared" si="229"/>
        <v>0.8419051945198579</v>
      </c>
      <c r="GM186" s="86">
        <f t="shared" si="230"/>
        <v>2.2776048221735158E-283</v>
      </c>
      <c r="GN186" s="86">
        <f t="shared" si="230"/>
        <v>5.1953681473546125E-291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4.6247370975183872E-297</v>
      </c>
      <c r="GZ186" s="86">
        <f t="shared" si="230"/>
        <v>0</v>
      </c>
      <c r="HA186" s="86">
        <f t="shared" si="230"/>
        <v>0</v>
      </c>
      <c r="HC186" s="86">
        <f t="shared" si="181"/>
        <v>1.0948743029490941E-296</v>
      </c>
      <c r="HD186" s="86">
        <f t="shared" si="181"/>
        <v>2.0724769538505044E-299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2.6461621132950703E-299</v>
      </c>
      <c r="HO186" s="86">
        <f t="shared" si="226"/>
        <v>9.8921709861648437E-306</v>
      </c>
      <c r="HP186" s="86">
        <f t="shared" si="226"/>
        <v>4.1613198462864501E-256</v>
      </c>
      <c r="HQ186" s="86">
        <f t="shared" si="226"/>
        <v>2.7308394231412204E-297</v>
      </c>
      <c r="HS186" s="86">
        <f t="shared" si="231"/>
        <v>4.9026063912592169E-19</v>
      </c>
      <c r="HT186" s="86">
        <f t="shared" si="231"/>
        <v>7.0168292369336215E-26</v>
      </c>
      <c r="HU186" s="86">
        <f t="shared" si="231"/>
        <v>1.9955913508648516E-25</v>
      </c>
      <c r="HV186" s="86">
        <f t="shared" si="231"/>
        <v>6.0345209697978484E-27</v>
      </c>
      <c r="HW186" s="86">
        <f t="shared" si="231"/>
        <v>5.3567839037928853E-26</v>
      </c>
      <c r="HX186" s="86">
        <f t="shared" si="231"/>
        <v>2.5308736233937599E-27</v>
      </c>
      <c r="HY186" s="86">
        <f t="shared" si="231"/>
        <v>1.0258732070075959E-27</v>
      </c>
      <c r="HZ186" s="86">
        <f t="shared" si="231"/>
        <v>5.2181921983738718E-30</v>
      </c>
      <c r="IA186" s="86">
        <f t="shared" si="231"/>
        <v>2.9417251489901844E-29</v>
      </c>
      <c r="IB186" s="86">
        <f t="shared" si="231"/>
        <v>1.727647534908061E-31</v>
      </c>
      <c r="IC186" s="86">
        <f t="shared" si="231"/>
        <v>2.3939795712104374E-29</v>
      </c>
      <c r="ID186" s="86">
        <f t="shared" si="231"/>
        <v>1.0052645700381394E-30</v>
      </c>
      <c r="IE186" s="86">
        <f t="shared" si="231"/>
        <v>5.905389200868714E-27</v>
      </c>
      <c r="IF186" s="86">
        <f t="shared" si="231"/>
        <v>1.9275258480892183E-45</v>
      </c>
      <c r="IG186" s="86">
        <f t="shared" si="231"/>
        <v>7.8517643261821516E-42</v>
      </c>
      <c r="II186" s="86">
        <f t="shared" si="232"/>
        <v>1.6562480100312176E-2</v>
      </c>
      <c r="IJ186" s="86">
        <f t="shared" si="232"/>
        <v>2.903658880837282E-3</v>
      </c>
      <c r="IK186" s="86">
        <f t="shared" si="232"/>
        <v>4.1862867297134151E-4</v>
      </c>
      <c r="IL186" s="86">
        <f t="shared" si="232"/>
        <v>1.6474644457604615E-3</v>
      </c>
      <c r="IM186" s="86">
        <f t="shared" si="232"/>
        <v>2.6921482054253448E-3</v>
      </c>
      <c r="IN186" s="86">
        <f t="shared" si="232"/>
        <v>1.7900872465001967E-3</v>
      </c>
      <c r="IO186" s="86">
        <f t="shared" si="232"/>
        <v>9.3025050933046808E-4</v>
      </c>
      <c r="IP186" s="86">
        <f t="shared" si="232"/>
        <v>2.9168411390013749E-4</v>
      </c>
      <c r="IQ186" s="86">
        <f t="shared" si="232"/>
        <v>3.9240889606111329E-4</v>
      </c>
      <c r="IR186" s="86">
        <f t="shared" si="232"/>
        <v>3.9138666371949914E-4</v>
      </c>
      <c r="IS186" s="86">
        <f t="shared" si="232"/>
        <v>4.5438081298242411E-4</v>
      </c>
      <c r="IT186" s="86">
        <f t="shared" si="232"/>
        <v>4.4850430966030381E-4</v>
      </c>
      <c r="IU186" s="86">
        <f t="shared" si="232"/>
        <v>1.6471975848961042E-3</v>
      </c>
      <c r="IV186" s="86">
        <f t="shared" si="232"/>
        <v>7.8089282096539489E-4</v>
      </c>
      <c r="IW186" s="86">
        <f t="shared" si="232"/>
        <v>2.7598030766602528E-6</v>
      </c>
      <c r="IY186" s="86">
        <f t="shared" si="233"/>
        <v>1.6562480100312176E-2</v>
      </c>
      <c r="IZ186" s="86">
        <f t="shared" si="233"/>
        <v>2.903658880837282E-3</v>
      </c>
      <c r="JA186" s="86">
        <f t="shared" si="233"/>
        <v>4.1862867297134151E-4</v>
      </c>
      <c r="JB186" s="86">
        <f t="shared" si="233"/>
        <v>1.6474644457604615E-3</v>
      </c>
      <c r="JC186" s="86">
        <f t="shared" si="233"/>
        <v>2.6921482054253448E-3</v>
      </c>
      <c r="JD186" s="86">
        <f t="shared" si="233"/>
        <v>1.7900872465001967E-3</v>
      </c>
      <c r="JE186" s="86">
        <f t="shared" si="233"/>
        <v>9.3025050933046808E-4</v>
      </c>
      <c r="JF186" s="86">
        <f t="shared" si="233"/>
        <v>2.9168411390013749E-4</v>
      </c>
      <c r="JG186" s="86">
        <f t="shared" si="233"/>
        <v>3.9240889606111329E-4</v>
      </c>
      <c r="JH186" s="86">
        <f t="shared" si="233"/>
        <v>3.9138666371949914E-4</v>
      </c>
      <c r="JI186" s="86">
        <f t="shared" si="233"/>
        <v>4.5438081298242411E-4</v>
      </c>
      <c r="JJ186" s="86">
        <f t="shared" si="233"/>
        <v>4.4850430966030381E-4</v>
      </c>
      <c r="JK186" s="86">
        <f t="shared" si="233"/>
        <v>1.6471975848961042E-3</v>
      </c>
      <c r="JL186" s="86">
        <f t="shared" si="233"/>
        <v>7.8089282096539489E-4</v>
      </c>
      <c r="JM186" s="86">
        <f t="shared" si="233"/>
        <v>2.7598030766602528E-6</v>
      </c>
    </row>
    <row r="187" spans="2:273" x14ac:dyDescent="0.25">
      <c r="B187" s="2">
        <v>160</v>
      </c>
      <c r="C187" s="37">
        <v>86.492000000000004</v>
      </c>
      <c r="D187" s="37">
        <v>84.343999999999994</v>
      </c>
      <c r="E187" s="37">
        <v>80.688999999999993</v>
      </c>
      <c r="F187" s="37">
        <v>78.688999999999993</v>
      </c>
      <c r="G187" s="37">
        <v>83.343999999999994</v>
      </c>
      <c r="H187" s="37">
        <v>83.7</v>
      </c>
      <c r="I187" s="37">
        <v>84.683000000000007</v>
      </c>
      <c r="J187" s="37">
        <v>84.373000000000005</v>
      </c>
      <c r="K187" s="37">
        <v>84.117000000000004</v>
      </c>
      <c r="L187" s="37">
        <v>85.016999999999996</v>
      </c>
      <c r="M187" s="37">
        <v>83.683000000000007</v>
      </c>
      <c r="N187" s="37">
        <v>82.227999999999994</v>
      </c>
      <c r="O187" s="37">
        <v>83.138000000000005</v>
      </c>
      <c r="P187" s="37">
        <v>87.305000000000007</v>
      </c>
      <c r="Q187" s="37">
        <v>89.9</v>
      </c>
      <c r="S187" s="4">
        <f t="shared" si="234"/>
        <v>85.329839792276161</v>
      </c>
      <c r="T187" s="4" t="e">
        <f t="shared" si="234"/>
        <v>#N/A</v>
      </c>
      <c r="U187" s="4" t="e">
        <f t="shared" si="234"/>
        <v>#N/A</v>
      </c>
      <c r="V187" s="4" t="e">
        <f t="shared" si="234"/>
        <v>#N/A</v>
      </c>
      <c r="W187" s="4" t="e">
        <f t="shared" si="234"/>
        <v>#N/A</v>
      </c>
      <c r="X187" s="4" t="e">
        <f t="shared" si="234"/>
        <v>#N/A</v>
      </c>
      <c r="Y187" s="4" t="e">
        <f t="shared" si="234"/>
        <v>#N/A</v>
      </c>
      <c r="Z187" s="4" t="e">
        <f t="shared" si="234"/>
        <v>#N/A</v>
      </c>
      <c r="AA187" s="4" t="e">
        <f t="shared" si="234"/>
        <v>#N/A</v>
      </c>
      <c r="AB187" s="4" t="e">
        <f t="shared" si="234"/>
        <v>#N/A</v>
      </c>
      <c r="AC187" s="4" t="e">
        <f t="shared" si="234"/>
        <v>#N/A</v>
      </c>
      <c r="AD187" s="4" t="e">
        <f t="shared" si="234"/>
        <v>#N/A</v>
      </c>
      <c r="AE187" s="4" t="e">
        <f t="shared" si="234"/>
        <v>#N/A</v>
      </c>
      <c r="AF187" s="4">
        <f t="shared" si="234"/>
        <v>87.187234194144779</v>
      </c>
      <c r="AG187" s="4">
        <f t="shared" si="234"/>
        <v>91.201699935081933</v>
      </c>
      <c r="AI187" s="4">
        <f t="shared" si="235"/>
        <v>1.1621602077238435</v>
      </c>
      <c r="AJ187" s="4">
        <f t="shared" si="235"/>
        <v>0</v>
      </c>
      <c r="AK187" s="4">
        <f t="shared" si="235"/>
        <v>0</v>
      </c>
      <c r="AL187" s="4">
        <f t="shared" si="235"/>
        <v>0</v>
      </c>
      <c r="AM187" s="4">
        <f t="shared" si="235"/>
        <v>0</v>
      </c>
      <c r="AN187" s="4">
        <f t="shared" si="235"/>
        <v>0</v>
      </c>
      <c r="AO187" s="4">
        <f t="shared" si="235"/>
        <v>0</v>
      </c>
      <c r="AP187" s="4">
        <f t="shared" si="235"/>
        <v>0</v>
      </c>
      <c r="AQ187" s="4">
        <f t="shared" si="235"/>
        <v>0</v>
      </c>
      <c r="AR187" s="4">
        <f t="shared" si="235"/>
        <v>0</v>
      </c>
      <c r="AS187" s="4">
        <f t="shared" si="235"/>
        <v>0</v>
      </c>
      <c r="AT187" s="4">
        <f t="shared" si="235"/>
        <v>0</v>
      </c>
      <c r="AU187" s="4">
        <f t="shared" si="235"/>
        <v>0</v>
      </c>
      <c r="AV187" s="4">
        <f t="shared" si="235"/>
        <v>0.11776580585522822</v>
      </c>
      <c r="AW187" s="4">
        <f t="shared" si="235"/>
        <v>-1.3016999350819276</v>
      </c>
      <c r="AY187" s="2">
        <f t="shared" si="227"/>
        <v>85.329839792275124</v>
      </c>
      <c r="AZ187" s="2" t="e">
        <f t="shared" si="227"/>
        <v>#N/A</v>
      </c>
      <c r="BA187" s="2" t="e">
        <f t="shared" si="227"/>
        <v>#N/A</v>
      </c>
      <c r="BB187" s="2" t="e">
        <f t="shared" si="227"/>
        <v>#N/A</v>
      </c>
      <c r="BC187" s="2" t="e">
        <f t="shared" si="227"/>
        <v>#N/A</v>
      </c>
      <c r="BD187" s="2" t="e">
        <f t="shared" si="227"/>
        <v>#N/A</v>
      </c>
      <c r="BE187" s="2" t="e">
        <f t="shared" si="227"/>
        <v>#N/A</v>
      </c>
      <c r="BF187" s="2" t="e">
        <f t="shared" si="227"/>
        <v>#N/A</v>
      </c>
      <c r="BG187" s="2" t="e">
        <f t="shared" si="227"/>
        <v>#N/A</v>
      </c>
      <c r="BH187" s="2" t="e">
        <f t="shared" si="227"/>
        <v>#N/A</v>
      </c>
      <c r="BI187" s="2" t="e">
        <f t="shared" si="227"/>
        <v>#N/A</v>
      </c>
      <c r="BJ187" s="2" t="e">
        <f t="shared" si="227"/>
        <v>#N/A</v>
      </c>
      <c r="BK187" s="2" t="e">
        <f t="shared" si="227"/>
        <v>#N/A</v>
      </c>
      <c r="BL187" s="2">
        <f t="shared" si="227"/>
        <v>87.187234193555241</v>
      </c>
      <c r="BM187" s="2">
        <f t="shared" si="227"/>
        <v>91.201699919761992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>
        <f t="shared" si="210"/>
        <v>87.305000000000007</v>
      </c>
      <c r="DI187" s="2">
        <f t="shared" si="211"/>
        <v>89.9</v>
      </c>
      <c r="DK187" s="2">
        <f t="shared" si="236"/>
        <v>117.97316660412763</v>
      </c>
      <c r="DL187" s="2">
        <f t="shared" si="236"/>
        <v>124.93235452456508</v>
      </c>
      <c r="DM187" s="2">
        <f t="shared" si="236"/>
        <v>121.95477098150786</v>
      </c>
      <c r="DN187" s="2">
        <f t="shared" si="236"/>
        <v>121.54612474012475</v>
      </c>
      <c r="DO187" s="2">
        <f t="shared" si="236"/>
        <v>118.91774625232519</v>
      </c>
      <c r="DP187" s="2">
        <f t="shared" si="236"/>
        <v>123.68946894262685</v>
      </c>
      <c r="DQ187" s="2">
        <f t="shared" si="236"/>
        <v>120.82995699748332</v>
      </c>
      <c r="DR187" s="2">
        <f t="shared" si="236"/>
        <v>127.92423745173745</v>
      </c>
      <c r="DS187" s="2">
        <f t="shared" si="236"/>
        <v>115.85302941176471</v>
      </c>
      <c r="DT187" s="2">
        <f t="shared" si="236"/>
        <v>113.04554407945</v>
      </c>
      <c r="DU187" s="2">
        <f t="shared" si="236"/>
        <v>118.15836974789916</v>
      </c>
      <c r="DV187" s="2">
        <f t="shared" si="236"/>
        <v>129.21860952380953</v>
      </c>
      <c r="DW187" s="2">
        <f t="shared" si="236"/>
        <v>125.05980084033612</v>
      </c>
      <c r="DX187" s="2">
        <f t="shared" si="236"/>
        <v>125.90553163992867</v>
      </c>
      <c r="DY187" s="2">
        <f t="shared" si="236"/>
        <v>111.66866650246304</v>
      </c>
      <c r="EA187" s="2">
        <f t="shared" si="240"/>
        <v>84.161349917129769</v>
      </c>
      <c r="EB187" s="2">
        <f t="shared" si="240"/>
        <v>82.420085834695101</v>
      </c>
      <c r="EC187" s="2">
        <f t="shared" si="240"/>
        <v>82.963605990783435</v>
      </c>
      <c r="ED187" s="2">
        <f t="shared" si="240"/>
        <v>83.517997373813358</v>
      </c>
      <c r="EE187" s="2">
        <f t="shared" si="240"/>
        <v>84.376261244608713</v>
      </c>
      <c r="EF187" s="2">
        <f t="shared" si="239"/>
        <v>83.912880120729071</v>
      </c>
      <c r="EG187" s="2">
        <f t="shared" si="239"/>
        <v>81.353694948413121</v>
      </c>
      <c r="EH187" s="2">
        <f t="shared" si="239"/>
        <v>83.622143206419224</v>
      </c>
      <c r="EI187" s="2">
        <f t="shared" si="239"/>
        <v>83.624361364487243</v>
      </c>
      <c r="EJ187" s="2">
        <f t="shared" si="239"/>
        <v>86.060556857570162</v>
      </c>
      <c r="EK187" s="2">
        <f t="shared" si="212"/>
        <v>83.165942236978324</v>
      </c>
      <c r="EL187" s="2">
        <f t="shared" si="179"/>
        <v>81.594880629246973</v>
      </c>
      <c r="EM187" s="2">
        <f t="shared" si="179"/>
        <v>84.821620978856913</v>
      </c>
      <c r="EN187" s="2">
        <f t="shared" si="179"/>
        <v>87.41303577924208</v>
      </c>
      <c r="EO187" s="2">
        <f t="shared" si="179"/>
        <v>93.604334193141199</v>
      </c>
      <c r="EQ187" s="2">
        <f t="shared" si="237"/>
        <v>85.502083020100542</v>
      </c>
      <c r="ER187" s="2">
        <f t="shared" si="237"/>
        <v>84.060876280199665</v>
      </c>
      <c r="ES187" s="2">
        <f t="shared" si="237"/>
        <v>83.544317833736216</v>
      </c>
      <c r="ET187" s="2">
        <f t="shared" si="237"/>
        <v>82.812032060053355</v>
      </c>
      <c r="EU187" s="2">
        <f t="shared" si="237"/>
        <v>84.024663075774853</v>
      </c>
      <c r="EV187" s="2">
        <f t="shared" si="237"/>
        <v>84.059740448314031</v>
      </c>
      <c r="EW187" s="2">
        <f t="shared" si="237"/>
        <v>81.747066805210608</v>
      </c>
      <c r="EX187" s="2">
        <f t="shared" si="237"/>
        <v>83.612115130911292</v>
      </c>
      <c r="EY187" s="2">
        <f t="shared" si="237"/>
        <v>83.887686006516176</v>
      </c>
      <c r="EZ187" s="2">
        <f t="shared" si="237"/>
        <v>85.428059147009932</v>
      </c>
      <c r="FA187" s="2">
        <f t="shared" si="237"/>
        <v>83.133484929122957</v>
      </c>
      <c r="FB187" s="2">
        <f t="shared" si="237"/>
        <v>82.952014686396353</v>
      </c>
      <c r="FC187" s="2">
        <f t="shared" si="237"/>
        <v>84.804705507394161</v>
      </c>
      <c r="FD187" s="2">
        <f t="shared" si="237"/>
        <v>87.153496729051312</v>
      </c>
      <c r="FE187" s="2">
        <f t="shared" si="237"/>
        <v>90.7897273952278</v>
      </c>
      <c r="FG187" s="2">
        <f t="shared" si="238"/>
        <v>0.99998168624076478</v>
      </c>
      <c r="FH187" s="2">
        <f t="shared" si="238"/>
        <v>0.9999818252038849</v>
      </c>
      <c r="FI187" s="2">
        <f t="shared" si="238"/>
        <v>0.99998242146508953</v>
      </c>
      <c r="FJ187" s="2">
        <f t="shared" si="238"/>
        <v>0.99998276541228848</v>
      </c>
      <c r="FK187" s="2">
        <f t="shared" si="238"/>
        <v>0.99998148549162991</v>
      </c>
      <c r="FL187" s="2">
        <f t="shared" si="238"/>
        <v>0.99998001406449433</v>
      </c>
      <c r="FM187" s="2">
        <f t="shared" si="238"/>
        <v>0.99998136813435401</v>
      </c>
      <c r="FN187" s="2">
        <f t="shared" si="238"/>
        <v>0.99997997318350851</v>
      </c>
      <c r="FO187" s="2">
        <f t="shared" si="238"/>
        <v>0.99997985034914405</v>
      </c>
      <c r="FP187" s="2">
        <f t="shared" si="238"/>
        <v>0.999977329706629</v>
      </c>
      <c r="FQ187" s="2">
        <f t="shared" si="238"/>
        <v>0.99997858064085576</v>
      </c>
      <c r="FR187" s="2">
        <f t="shared" si="238"/>
        <v>0.99998005803988499</v>
      </c>
      <c r="FS187" s="2">
        <f t="shared" si="238"/>
        <v>0.99997873621854816</v>
      </c>
      <c r="FT187" s="2">
        <f t="shared" si="238"/>
        <v>0.99997729273245073</v>
      </c>
      <c r="FU187" s="2">
        <f t="shared" si="238"/>
        <v>0.99997642374691442</v>
      </c>
      <c r="FW187" s="2">
        <f t="shared" si="229"/>
        <v>0.87106870941539327</v>
      </c>
      <c r="FX187" s="2">
        <f t="shared" si="229"/>
        <v>0.89466168881903207</v>
      </c>
      <c r="FY187" s="2">
        <f t="shared" si="229"/>
        <v>0.92297748516789291</v>
      </c>
      <c r="FZ187" s="2">
        <f t="shared" si="229"/>
        <v>0.89543051081305647</v>
      </c>
      <c r="GA187" s="2">
        <f t="shared" si="229"/>
        <v>0.88523139339009049</v>
      </c>
      <c r="GB187" s="2">
        <f t="shared" si="229"/>
        <v>0.88825753858552858</v>
      </c>
      <c r="GC187" s="2">
        <f t="shared" si="229"/>
        <v>0.90199028448523233</v>
      </c>
      <c r="GD187" s="2">
        <f t="shared" si="229"/>
        <v>0.91509911692455248</v>
      </c>
      <c r="GE187" s="2">
        <f t="shared" si="229"/>
        <v>0.91422095142968895</v>
      </c>
      <c r="GF187" s="2">
        <f t="shared" si="229"/>
        <v>0.90411096897618082</v>
      </c>
      <c r="GG187" s="2">
        <f t="shared" si="229"/>
        <v>0.91106060334064765</v>
      </c>
      <c r="GH187" s="2">
        <f t="shared" si="229"/>
        <v>0.90679882555239022</v>
      </c>
      <c r="GI187" s="2">
        <f t="shared" si="229"/>
        <v>0.89302302237042164</v>
      </c>
      <c r="GJ187" s="2">
        <f t="shared" si="229"/>
        <v>0.87337780161550593</v>
      </c>
      <c r="GK187" s="2">
        <f t="shared" si="229"/>
        <v>0.85378183710458233</v>
      </c>
      <c r="GM187" s="86">
        <f t="shared" si="230"/>
        <v>4.2420507027819358E-289</v>
      </c>
      <c r="GN187" s="86">
        <f t="shared" si="230"/>
        <v>7.796768446853705E-297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5.3018915778942735E-303</v>
      </c>
      <c r="GZ187" s="86">
        <f t="shared" si="230"/>
        <v>0</v>
      </c>
      <c r="HA187" s="86">
        <f t="shared" si="230"/>
        <v>0</v>
      </c>
      <c r="HC187" s="86">
        <f t="shared" si="181"/>
        <v>2.5286686023562588E-304</v>
      </c>
      <c r="HD187" s="86">
        <f t="shared" si="181"/>
        <v>5.7127847454656708E-307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1.0202838557135715E-306</v>
      </c>
      <c r="HO187" s="86">
        <f t="shared" si="226"/>
        <v>0</v>
      </c>
      <c r="HP187" s="86">
        <f t="shared" si="226"/>
        <v>1.5780670049690606E-262</v>
      </c>
      <c r="HQ187" s="86">
        <f t="shared" si="226"/>
        <v>1.1556131169802227E-304</v>
      </c>
      <c r="HS187" s="86">
        <f t="shared" si="231"/>
        <v>8.4725673924307646E-20</v>
      </c>
      <c r="HT187" s="86">
        <f t="shared" si="231"/>
        <v>7.1951933845989155E-27</v>
      </c>
      <c r="HU187" s="86">
        <f t="shared" si="231"/>
        <v>2.0226379283139274E-26</v>
      </c>
      <c r="HV187" s="86">
        <f t="shared" si="231"/>
        <v>5.2094425022459498E-28</v>
      </c>
      <c r="HW187" s="86">
        <f t="shared" si="231"/>
        <v>4.7847260460271172E-27</v>
      </c>
      <c r="HX187" s="86">
        <f t="shared" si="231"/>
        <v>1.9941572429362615E-28</v>
      </c>
      <c r="HY187" s="86">
        <f t="shared" si="231"/>
        <v>8.2005572968092871E-29</v>
      </c>
      <c r="HZ187" s="86">
        <f t="shared" si="231"/>
        <v>3.5712940431950719E-31</v>
      </c>
      <c r="IA187" s="86">
        <f t="shared" si="231"/>
        <v>2.1790027792975951E-30</v>
      </c>
      <c r="IB187" s="86">
        <f t="shared" si="231"/>
        <v>9.8994416755149703E-33</v>
      </c>
      <c r="IC187" s="86">
        <f t="shared" si="231"/>
        <v>1.7356141274852919E-30</v>
      </c>
      <c r="ID187" s="86">
        <f t="shared" si="231"/>
        <v>6.4019106211579346E-32</v>
      </c>
      <c r="IE187" s="86">
        <f t="shared" si="231"/>
        <v>4.939793198362486E-28</v>
      </c>
      <c r="IF187" s="86">
        <f t="shared" si="231"/>
        <v>2.2437881501400036E-47</v>
      </c>
      <c r="IG187" s="86">
        <f t="shared" si="231"/>
        <v>1.2192542440057432E-43</v>
      </c>
      <c r="II187" s="86">
        <f t="shared" si="232"/>
        <v>1.1813846147398473E-2</v>
      </c>
      <c r="IJ187" s="86">
        <f t="shared" si="232"/>
        <v>1.8599539295482467E-3</v>
      </c>
      <c r="IK187" s="86">
        <f t="shared" si="232"/>
        <v>2.4837128541948492E-4</v>
      </c>
      <c r="IL187" s="86">
        <f t="shared" si="232"/>
        <v>1.0075557875870395E-3</v>
      </c>
      <c r="IM187" s="86">
        <f t="shared" si="232"/>
        <v>1.6748758930027197E-3</v>
      </c>
      <c r="IN187" s="86">
        <f t="shared" si="232"/>
        <v>1.0822727598573847E-3</v>
      </c>
      <c r="IO187" s="86">
        <f t="shared" si="232"/>
        <v>5.5203102720689594E-4</v>
      </c>
      <c r="IP187" s="86">
        <f t="shared" si="232"/>
        <v>1.6418844508518798E-4</v>
      </c>
      <c r="IQ187" s="86">
        <f t="shared" si="232"/>
        <v>2.2539137898778454E-4</v>
      </c>
      <c r="IR187" s="86">
        <f t="shared" si="232"/>
        <v>2.1764197776567615E-4</v>
      </c>
      <c r="IS187" s="86">
        <f t="shared" si="232"/>
        <v>2.6140095963377193E-4</v>
      </c>
      <c r="IT187" s="86">
        <f t="shared" si="232"/>
        <v>2.5434826412524479E-4</v>
      </c>
      <c r="IU187" s="86">
        <f t="shared" si="232"/>
        <v>1.0010678755910036E-3</v>
      </c>
      <c r="IV187" s="86">
        <f t="shared" si="232"/>
        <v>4.1914087634093599E-4</v>
      </c>
      <c r="IW187" s="86">
        <f t="shared" si="232"/>
        <v>7.5721559023706879E-7</v>
      </c>
      <c r="IY187" s="86">
        <f t="shared" si="233"/>
        <v>1.1813846147398473E-2</v>
      </c>
      <c r="IZ187" s="86">
        <f t="shared" si="233"/>
        <v>1.8599539295482467E-3</v>
      </c>
      <c r="JA187" s="86">
        <f t="shared" si="233"/>
        <v>2.4837128541948492E-4</v>
      </c>
      <c r="JB187" s="86">
        <f t="shared" si="233"/>
        <v>1.0075557875870395E-3</v>
      </c>
      <c r="JC187" s="86">
        <f t="shared" si="233"/>
        <v>1.6748758930027197E-3</v>
      </c>
      <c r="JD187" s="86">
        <f t="shared" si="233"/>
        <v>1.0822727598573847E-3</v>
      </c>
      <c r="JE187" s="86">
        <f t="shared" si="233"/>
        <v>5.5203102720689594E-4</v>
      </c>
      <c r="JF187" s="86">
        <f t="shared" si="233"/>
        <v>1.6418844508518798E-4</v>
      </c>
      <c r="JG187" s="86">
        <f t="shared" si="233"/>
        <v>2.2539137898778454E-4</v>
      </c>
      <c r="JH187" s="86">
        <f t="shared" si="233"/>
        <v>2.1764197776567615E-4</v>
      </c>
      <c r="JI187" s="86">
        <f t="shared" si="233"/>
        <v>2.6140095963377193E-4</v>
      </c>
      <c r="JJ187" s="86">
        <f t="shared" si="233"/>
        <v>2.5434826412524479E-4</v>
      </c>
      <c r="JK187" s="86">
        <f t="shared" si="233"/>
        <v>1.0010678755910036E-3</v>
      </c>
      <c r="JL187" s="86">
        <f t="shared" si="233"/>
        <v>4.1914087634093599E-4</v>
      </c>
      <c r="JM187" s="86">
        <f t="shared" si="233"/>
        <v>7.5721559023706879E-7</v>
      </c>
    </row>
    <row r="188" spans="2:273" x14ac:dyDescent="0.25">
      <c r="B188" s="2">
        <v>161</v>
      </c>
      <c r="C188" s="37">
        <v>86.525000000000006</v>
      </c>
      <c r="D188" s="37">
        <v>84.081999999999994</v>
      </c>
      <c r="E188" s="37">
        <v>82.147999999999996</v>
      </c>
      <c r="F188" s="37">
        <v>82.606999999999999</v>
      </c>
      <c r="G188" s="37">
        <v>84.393000000000001</v>
      </c>
      <c r="H188" s="37">
        <v>82.016999999999996</v>
      </c>
      <c r="I188" s="37">
        <v>82.683000000000007</v>
      </c>
      <c r="J188" s="37">
        <v>82.067999999999998</v>
      </c>
      <c r="K188" s="37">
        <v>84.783000000000001</v>
      </c>
      <c r="L188" s="37">
        <v>84.119</v>
      </c>
      <c r="M188" s="37">
        <v>82.75</v>
      </c>
      <c r="N188" s="37">
        <v>82.614000000000004</v>
      </c>
      <c r="O188" s="37">
        <v>83.879000000000005</v>
      </c>
      <c r="P188" s="37">
        <v>87.254000000000005</v>
      </c>
      <c r="Q188" s="37">
        <v>90.766999999999996</v>
      </c>
      <c r="S188" s="4">
        <f t="shared" si="234"/>
        <v>85.172157018076646</v>
      </c>
      <c r="T188" s="4" t="e">
        <f t="shared" si="234"/>
        <v>#N/A</v>
      </c>
      <c r="U188" s="4" t="e">
        <f t="shared" si="234"/>
        <v>#N/A</v>
      </c>
      <c r="V188" s="4" t="e">
        <f t="shared" si="234"/>
        <v>#N/A</v>
      </c>
      <c r="W188" s="4" t="e">
        <f t="shared" si="234"/>
        <v>#N/A</v>
      </c>
      <c r="X188" s="4" t="e">
        <f t="shared" si="234"/>
        <v>#N/A</v>
      </c>
      <c r="Y188" s="4" t="e">
        <f t="shared" si="234"/>
        <v>#N/A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 t="e">
        <f t="shared" si="234"/>
        <v>#N/A</v>
      </c>
      <c r="AD188" s="4" t="e">
        <f t="shared" si="234"/>
        <v>#N/A</v>
      </c>
      <c r="AE188" s="4" t="e">
        <f t="shared" si="234"/>
        <v>#N/A</v>
      </c>
      <c r="AF188" s="4">
        <f t="shared" si="234"/>
        <v>87.055907149693141</v>
      </c>
      <c r="AG188" s="4">
        <f t="shared" si="234"/>
        <v>91.06216957709168</v>
      </c>
      <c r="AI188" s="4">
        <f t="shared" si="235"/>
        <v>1.3528429819233594</v>
      </c>
      <c r="AJ188" s="4">
        <f t="shared" si="235"/>
        <v>0</v>
      </c>
      <c r="AK188" s="4">
        <f t="shared" si="235"/>
        <v>0</v>
      </c>
      <c r="AL188" s="4">
        <f t="shared" si="235"/>
        <v>0</v>
      </c>
      <c r="AM188" s="4">
        <f t="shared" si="235"/>
        <v>0</v>
      </c>
      <c r="AN188" s="4">
        <f t="shared" si="235"/>
        <v>0</v>
      </c>
      <c r="AO188" s="4">
        <f t="shared" si="235"/>
        <v>0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0</v>
      </c>
      <c r="AT188" s="4">
        <f t="shared" si="235"/>
        <v>0</v>
      </c>
      <c r="AU188" s="4">
        <f t="shared" si="235"/>
        <v>0</v>
      </c>
      <c r="AV188" s="4">
        <f t="shared" si="235"/>
        <v>0.19809285030686397</v>
      </c>
      <c r="AW188" s="4">
        <f t="shared" si="235"/>
        <v>-0.29516957709168423</v>
      </c>
      <c r="AY188" s="2">
        <f t="shared" si="227"/>
        <v>85.172157018076561</v>
      </c>
      <c r="AZ188" s="2" t="e">
        <f t="shared" si="227"/>
        <v>#N/A</v>
      </c>
      <c r="BA188" s="2" t="e">
        <f t="shared" si="227"/>
        <v>#N/A</v>
      </c>
      <c r="BB188" s="2" t="e">
        <f t="shared" si="227"/>
        <v>#N/A</v>
      </c>
      <c r="BC188" s="2" t="e">
        <f t="shared" si="227"/>
        <v>#N/A</v>
      </c>
      <c r="BD188" s="2" t="e">
        <f t="shared" si="227"/>
        <v>#N/A</v>
      </c>
      <c r="BE188" s="2" t="e">
        <f t="shared" si="227"/>
        <v>#N/A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 t="e">
        <f t="shared" si="227"/>
        <v>#N/A</v>
      </c>
      <c r="BJ188" s="2" t="e">
        <f t="shared" si="227"/>
        <v>#N/A</v>
      </c>
      <c r="BK188" s="2" t="e">
        <f t="shared" si="227"/>
        <v>#N/A</v>
      </c>
      <c r="BL188" s="2">
        <f t="shared" si="227"/>
        <v>87.055907149633214</v>
      </c>
      <c r="BM188" s="2">
        <f t="shared" si="227"/>
        <v>91.062169575356862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86.525000000000006</v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>
        <f t="shared" si="210"/>
        <v>87.254000000000005</v>
      </c>
      <c r="DI188" s="2">
        <f t="shared" si="211"/>
        <v>90.766999999999996</v>
      </c>
      <c r="DK188" s="2">
        <f t="shared" si="236"/>
        <v>118.02396726078804</v>
      </c>
      <c r="DL188" s="2">
        <f t="shared" si="236"/>
        <v>125.04773804573807</v>
      </c>
      <c r="DM188" s="2">
        <f t="shared" si="236"/>
        <v>122.07656211474635</v>
      </c>
      <c r="DN188" s="2">
        <f t="shared" si="236"/>
        <v>121.65318853266223</v>
      </c>
      <c r="DO188" s="2">
        <f t="shared" si="236"/>
        <v>118.98956220593061</v>
      </c>
      <c r="DP188" s="2">
        <f t="shared" si="236"/>
        <v>123.79411095305834</v>
      </c>
      <c r="DQ188" s="2">
        <f t="shared" si="236"/>
        <v>120.93124969909182</v>
      </c>
      <c r="DR188" s="2">
        <f t="shared" si="236"/>
        <v>128.08319369369369</v>
      </c>
      <c r="DS188" s="2">
        <f t="shared" si="236"/>
        <v>115.93555238095239</v>
      </c>
      <c r="DT188" s="2">
        <f t="shared" si="236"/>
        <v>113.10431352177237</v>
      </c>
      <c r="DU188" s="2">
        <f t="shared" si="236"/>
        <v>118.24389523809523</v>
      </c>
      <c r="DV188" s="2">
        <f t="shared" si="236"/>
        <v>129.38289887955182</v>
      </c>
      <c r="DW188" s="2">
        <f t="shared" si="236"/>
        <v>125.18669523809523</v>
      </c>
      <c r="DX188" s="2">
        <f t="shared" si="236"/>
        <v>126.04672816399284</v>
      </c>
      <c r="DY188" s="2">
        <f t="shared" si="236"/>
        <v>111.70339704433496</v>
      </c>
      <c r="EA188" s="2">
        <f t="shared" si="240"/>
        <v>83.971055942283314</v>
      </c>
      <c r="EB188" s="2">
        <f t="shared" si="240"/>
        <v>82.210015309194105</v>
      </c>
      <c r="EC188" s="2">
        <f t="shared" si="240"/>
        <v>82.818150757077049</v>
      </c>
      <c r="ED188" s="2">
        <f t="shared" si="240"/>
        <v>83.381896158634646</v>
      </c>
      <c r="EE188" s="2">
        <f t="shared" si="240"/>
        <v>84.209533579790474</v>
      </c>
      <c r="EF188" s="2">
        <f t="shared" si="239"/>
        <v>83.736493103987186</v>
      </c>
      <c r="EG188" s="2">
        <f t="shared" si="239"/>
        <v>81.162522601834993</v>
      </c>
      <c r="EH188" s="2">
        <f t="shared" si="239"/>
        <v>83.468393772309128</v>
      </c>
      <c r="EI188" s="2">
        <f t="shared" si="239"/>
        <v>83.493798407133852</v>
      </c>
      <c r="EJ188" s="2">
        <f t="shared" si="239"/>
        <v>85.919164153543889</v>
      </c>
      <c r="EK188" s="2">
        <f t="shared" si="212"/>
        <v>82.990972653600366</v>
      </c>
      <c r="EL188" s="2">
        <f t="shared" si="179"/>
        <v>81.411737131155192</v>
      </c>
      <c r="EM188" s="2">
        <f t="shared" si="179"/>
        <v>84.676617665171094</v>
      </c>
      <c r="EN188" s="2">
        <f t="shared" si="179"/>
        <v>87.288034079728078</v>
      </c>
      <c r="EO188" s="2">
        <f t="shared" si="179"/>
        <v>93.532128772235509</v>
      </c>
      <c r="EQ188" s="2">
        <f t="shared" si="237"/>
        <v>85.333649722114387</v>
      </c>
      <c r="ER188" s="2">
        <f t="shared" si="237"/>
        <v>83.877905348668548</v>
      </c>
      <c r="ES188" s="2">
        <f t="shared" si="237"/>
        <v>83.407714383657193</v>
      </c>
      <c r="ET188" s="2">
        <f t="shared" si="237"/>
        <v>82.664680454375187</v>
      </c>
      <c r="EU188" s="2">
        <f t="shared" si="237"/>
        <v>83.852175194159997</v>
      </c>
      <c r="EV188" s="2">
        <f t="shared" si="237"/>
        <v>83.885727286273834</v>
      </c>
      <c r="EW188" s="2">
        <f t="shared" si="237"/>
        <v>81.562227583759949</v>
      </c>
      <c r="EX188" s="2">
        <f t="shared" si="237"/>
        <v>83.458173076923075</v>
      </c>
      <c r="EY188" s="2">
        <f t="shared" si="237"/>
        <v>83.761270603610214</v>
      </c>
      <c r="EZ188" s="2">
        <f t="shared" si="237"/>
        <v>85.276531456660891</v>
      </c>
      <c r="FA188" s="2">
        <f t="shared" si="237"/>
        <v>82.957989575413535</v>
      </c>
      <c r="FB188" s="2">
        <f t="shared" si="237"/>
        <v>82.790670866953704</v>
      </c>
      <c r="FC188" s="2">
        <f t="shared" si="237"/>
        <v>84.659439061703182</v>
      </c>
      <c r="FD188" s="2">
        <f t="shared" si="237"/>
        <v>87.024305784450249</v>
      </c>
      <c r="FE188" s="2">
        <f t="shared" si="237"/>
        <v>90.675933852573962</v>
      </c>
      <c r="FG188" s="2">
        <f t="shared" si="238"/>
        <v>0.99998329762615379</v>
      </c>
      <c r="FH188" s="2">
        <f t="shared" si="238"/>
        <v>0.99998342436243237</v>
      </c>
      <c r="FI188" s="2">
        <f t="shared" si="238"/>
        <v>0.99998396816082491</v>
      </c>
      <c r="FJ188" s="2">
        <f t="shared" si="238"/>
        <v>0.99998428184535937</v>
      </c>
      <c r="FK188" s="2">
        <f t="shared" si="238"/>
        <v>0.99998311454017341</v>
      </c>
      <c r="FL188" s="2">
        <f t="shared" si="238"/>
        <v>0.99998177257813048</v>
      </c>
      <c r="FM188" s="2">
        <f t="shared" si="238"/>
        <v>0.99998300750871594</v>
      </c>
      <c r="FN188" s="2">
        <f t="shared" si="238"/>
        <v>0.99998173529409695</v>
      </c>
      <c r="FO188" s="2">
        <f t="shared" si="238"/>
        <v>0.99998162326742901</v>
      </c>
      <c r="FP188" s="2">
        <f t="shared" si="238"/>
        <v>0.99997932440547188</v>
      </c>
      <c r="FQ188" s="2">
        <f t="shared" si="238"/>
        <v>0.99998046527547191</v>
      </c>
      <c r="FR188" s="2">
        <f t="shared" si="238"/>
        <v>0.99998181268430419</v>
      </c>
      <c r="FS188" s="2">
        <f t="shared" si="238"/>
        <v>0.99998060716454662</v>
      </c>
      <c r="FT188" s="2">
        <f t="shared" si="238"/>
        <v>0.99997929068448588</v>
      </c>
      <c r="FU188" s="2">
        <f t="shared" si="238"/>
        <v>0.99997849815702999</v>
      </c>
      <c r="FW188" s="2">
        <f t="shared" si="229"/>
        <v>0.88106398921525397</v>
      </c>
      <c r="FX188" s="2">
        <f t="shared" si="229"/>
        <v>0.90303155379424782</v>
      </c>
      <c r="FY188" s="2">
        <f t="shared" si="229"/>
        <v>0.9292753200866245</v>
      </c>
      <c r="FZ188" s="2">
        <f t="shared" si="229"/>
        <v>0.90374585982459976</v>
      </c>
      <c r="GA188" s="2">
        <f t="shared" si="229"/>
        <v>0.89426200286541235</v>
      </c>
      <c r="GB188" s="2">
        <f t="shared" si="229"/>
        <v>0.8970777192036673</v>
      </c>
      <c r="GC188" s="2">
        <f t="shared" si="229"/>
        <v>0.90983652598808806</v>
      </c>
      <c r="GD188" s="2">
        <f t="shared" si="229"/>
        <v>0.92198668703136832</v>
      </c>
      <c r="GE188" s="2">
        <f t="shared" si="229"/>
        <v>0.92117362588528995</v>
      </c>
      <c r="GF188" s="2">
        <f t="shared" si="229"/>
        <v>0.91180403776809005</v>
      </c>
      <c r="GG188" s="2">
        <f t="shared" si="229"/>
        <v>0.91824652781982019</v>
      </c>
      <c r="GH188" s="2">
        <f t="shared" si="229"/>
        <v>0.91429669213672127</v>
      </c>
      <c r="GI188" s="2">
        <f t="shared" si="229"/>
        <v>0.90150875704343292</v>
      </c>
      <c r="GJ188" s="2">
        <f t="shared" si="229"/>
        <v>0.88321807060625934</v>
      </c>
      <c r="GK188" s="2">
        <f t="shared" si="229"/>
        <v>0.86490942744493871</v>
      </c>
      <c r="GM188" s="86">
        <f t="shared" si="230"/>
        <v>6.9178456426093036E-295</v>
      </c>
      <c r="GN188" s="86">
        <f t="shared" si="230"/>
        <v>1.0237012610798417E-302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0</v>
      </c>
      <c r="HD188" s="86">
        <f t="shared" si="181"/>
        <v>0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4.9772516355156733E-269</v>
      </c>
      <c r="HQ188" s="86">
        <f t="shared" si="226"/>
        <v>0</v>
      </c>
      <c r="HS188" s="86">
        <f t="shared" si="231"/>
        <v>1.4115275611686087E-20</v>
      </c>
      <c r="HT188" s="86">
        <f t="shared" si="231"/>
        <v>7.0550129593109979E-28</v>
      </c>
      <c r="HU188" s="86">
        <f t="shared" si="231"/>
        <v>1.9577764562088915E-27</v>
      </c>
      <c r="HV188" s="86">
        <f t="shared" si="231"/>
        <v>4.2793749523009393E-29</v>
      </c>
      <c r="HW188" s="86">
        <f t="shared" si="231"/>
        <v>4.0650036309413231E-28</v>
      </c>
      <c r="HX188" s="86">
        <f t="shared" si="231"/>
        <v>1.4907145985171062E-29</v>
      </c>
      <c r="HY188" s="86">
        <f t="shared" si="231"/>
        <v>6.2275991401150221E-30</v>
      </c>
      <c r="HZ188" s="86">
        <f t="shared" si="231"/>
        <v>2.3174616200824183E-32</v>
      </c>
      <c r="IA188" s="86">
        <f t="shared" si="231"/>
        <v>1.5330534622609893E-31</v>
      </c>
      <c r="IB188" s="86">
        <f t="shared" si="231"/>
        <v>5.3551077724647892E-34</v>
      </c>
      <c r="IC188" s="86">
        <f t="shared" si="231"/>
        <v>1.194355124740941E-31</v>
      </c>
      <c r="ID188" s="86">
        <f t="shared" si="231"/>
        <v>3.8596713289900349E-33</v>
      </c>
      <c r="IE188" s="86">
        <f t="shared" si="231"/>
        <v>3.9270348896052095E-29</v>
      </c>
      <c r="IF188" s="86">
        <f t="shared" si="231"/>
        <v>2.3738894456761898E-49</v>
      </c>
      <c r="IG188" s="86">
        <f t="shared" si="231"/>
        <v>1.7286675129099361E-45</v>
      </c>
      <c r="II188" s="86">
        <f t="shared" si="232"/>
        <v>8.314261349138416E-3</v>
      </c>
      <c r="IJ188" s="86">
        <f t="shared" si="232"/>
        <v>1.1716222422802076E-3</v>
      </c>
      <c r="IK188" s="86">
        <f t="shared" si="232"/>
        <v>1.4480459148389236E-4</v>
      </c>
      <c r="IL188" s="86">
        <f t="shared" si="232"/>
        <v>6.0481276490713853E-4</v>
      </c>
      <c r="IM188" s="86">
        <f t="shared" si="232"/>
        <v>1.0226492191470593E-3</v>
      </c>
      <c r="IN188" s="86">
        <f t="shared" si="232"/>
        <v>6.4153093987960022E-4</v>
      </c>
      <c r="IO188" s="86">
        <f t="shared" si="232"/>
        <v>3.213086133026628E-4</v>
      </c>
      <c r="IP188" s="86">
        <f t="shared" si="232"/>
        <v>9.0571008337166743E-5</v>
      </c>
      <c r="IQ188" s="86">
        <f t="shared" si="232"/>
        <v>1.2695663816932669E-4</v>
      </c>
      <c r="IR188" s="86">
        <f t="shared" si="232"/>
        <v>1.1841317222516914E-4</v>
      </c>
      <c r="IS188" s="86">
        <f t="shared" si="232"/>
        <v>1.4743792353768994E-4</v>
      </c>
      <c r="IT188" s="86">
        <f t="shared" si="232"/>
        <v>1.4127872672514095E-4</v>
      </c>
      <c r="IU188" s="86">
        <f t="shared" si="232"/>
        <v>5.9686351366462678E-4</v>
      </c>
      <c r="IV188" s="86">
        <f t="shared" si="232"/>
        <v>2.1904183260999913E-4</v>
      </c>
      <c r="IW188" s="86">
        <f t="shared" si="232"/>
        <v>1.9478982245142843E-7</v>
      </c>
      <c r="IY188" s="86">
        <f t="shared" si="233"/>
        <v>8.314261349138416E-3</v>
      </c>
      <c r="IZ188" s="86">
        <f t="shared" si="233"/>
        <v>1.1716222422802076E-3</v>
      </c>
      <c r="JA188" s="86">
        <f t="shared" si="233"/>
        <v>1.4480459148389236E-4</v>
      </c>
      <c r="JB188" s="86">
        <f t="shared" si="233"/>
        <v>6.0481276490713853E-4</v>
      </c>
      <c r="JC188" s="86">
        <f t="shared" si="233"/>
        <v>1.0226492191470593E-3</v>
      </c>
      <c r="JD188" s="86">
        <f t="shared" si="233"/>
        <v>6.4153093987960022E-4</v>
      </c>
      <c r="JE188" s="86">
        <f t="shared" si="233"/>
        <v>3.213086133026628E-4</v>
      </c>
      <c r="JF188" s="86">
        <f t="shared" si="233"/>
        <v>9.0571008337166743E-5</v>
      </c>
      <c r="JG188" s="86">
        <f t="shared" si="233"/>
        <v>1.2695663816932669E-4</v>
      </c>
      <c r="JH188" s="86">
        <f t="shared" si="233"/>
        <v>1.1841317222516914E-4</v>
      </c>
      <c r="JI188" s="86">
        <f t="shared" si="233"/>
        <v>1.4743792353768994E-4</v>
      </c>
      <c r="JJ188" s="86">
        <f t="shared" si="233"/>
        <v>1.4127872672514095E-4</v>
      </c>
      <c r="JK188" s="86">
        <f t="shared" si="233"/>
        <v>5.9686351366462678E-4</v>
      </c>
      <c r="JL188" s="86">
        <f t="shared" si="233"/>
        <v>2.1904183260999913E-4</v>
      </c>
      <c r="JM188" s="86">
        <f t="shared" si="233"/>
        <v>1.9478982245142843E-7</v>
      </c>
    </row>
    <row r="189" spans="2:273" x14ac:dyDescent="0.25">
      <c r="B189" s="2">
        <v>162</v>
      </c>
      <c r="C189" s="37">
        <v>86.738</v>
      </c>
      <c r="D189" s="37">
        <v>82.262</v>
      </c>
      <c r="E189" s="37">
        <v>84.885000000000005</v>
      </c>
      <c r="F189" s="37">
        <v>80.197000000000003</v>
      </c>
      <c r="G189" s="37">
        <v>81.902000000000001</v>
      </c>
      <c r="H189" s="37">
        <v>82.65</v>
      </c>
      <c r="I189" s="37">
        <v>81.832999999999998</v>
      </c>
      <c r="J189" s="37">
        <v>85.831000000000003</v>
      </c>
      <c r="K189" s="37">
        <v>84.566999999999993</v>
      </c>
      <c r="L189" s="37">
        <v>85.084999999999994</v>
      </c>
      <c r="M189" s="37">
        <v>83.582999999999998</v>
      </c>
      <c r="N189" s="37">
        <v>85.192999999999998</v>
      </c>
      <c r="O189" s="37">
        <v>84.81</v>
      </c>
      <c r="P189" s="37">
        <v>88.965999999999994</v>
      </c>
      <c r="Q189" s="37">
        <v>89.382999999999996</v>
      </c>
      <c r="S189" s="4">
        <f t="shared" si="234"/>
        <v>85.013977559233396</v>
      </c>
      <c r="T189" s="4" t="e">
        <f t="shared" si="234"/>
        <v>#N/A</v>
      </c>
      <c r="U189" s="4" t="e">
        <f t="shared" si="234"/>
        <v>#N/A</v>
      </c>
      <c r="V189" s="4" t="e">
        <f t="shared" si="234"/>
        <v>#N/A</v>
      </c>
      <c r="W189" s="4" t="e">
        <f t="shared" si="234"/>
        <v>#N/A</v>
      </c>
      <c r="X189" s="4" t="e">
        <f t="shared" si="234"/>
        <v>#N/A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 t="e">
        <f t="shared" si="234"/>
        <v>#N/A</v>
      </c>
      <c r="AE189" s="4" t="e">
        <f t="shared" si="234"/>
        <v>#N/A</v>
      </c>
      <c r="AF189" s="4">
        <f t="shared" si="234"/>
        <v>86.924683093960681</v>
      </c>
      <c r="AG189" s="4">
        <f t="shared" si="234"/>
        <v>90.923812153250495</v>
      </c>
      <c r="AI189" s="4">
        <f t="shared" si="235"/>
        <v>1.7240224407666034</v>
      </c>
      <c r="AJ189" s="4">
        <f t="shared" si="235"/>
        <v>0</v>
      </c>
      <c r="AK189" s="4">
        <f t="shared" si="235"/>
        <v>0</v>
      </c>
      <c r="AL189" s="4">
        <f t="shared" si="235"/>
        <v>0</v>
      </c>
      <c r="AM189" s="4">
        <f t="shared" si="235"/>
        <v>0</v>
      </c>
      <c r="AN189" s="4">
        <f t="shared" si="235"/>
        <v>0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</v>
      </c>
      <c r="AU189" s="4">
        <f t="shared" si="235"/>
        <v>0</v>
      </c>
      <c r="AV189" s="4">
        <f t="shared" si="235"/>
        <v>2.041316906039313</v>
      </c>
      <c r="AW189" s="4">
        <f t="shared" si="235"/>
        <v>-1.5408121532504993</v>
      </c>
      <c r="AY189" s="2">
        <f t="shared" si="227"/>
        <v>85.013977559233396</v>
      </c>
      <c r="AZ189" s="2" t="e">
        <f t="shared" si="227"/>
        <v>#N/A</v>
      </c>
      <c r="BA189" s="2" t="e">
        <f t="shared" si="227"/>
        <v>#N/A</v>
      </c>
      <c r="BB189" s="2" t="e">
        <f t="shared" si="227"/>
        <v>#N/A</v>
      </c>
      <c r="BC189" s="2" t="e">
        <f t="shared" si="227"/>
        <v>#N/A</v>
      </c>
      <c r="BD189" s="2" t="e">
        <f t="shared" si="227"/>
        <v>#N/A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 t="e">
        <f t="shared" si="227"/>
        <v>#N/A</v>
      </c>
      <c r="BK189" s="2" t="e">
        <f t="shared" si="227"/>
        <v>#N/A</v>
      </c>
      <c r="BL189" s="2">
        <f t="shared" si="227"/>
        <v>86.924683093955181</v>
      </c>
      <c r="BM189" s="2">
        <f t="shared" si="227"/>
        <v>90.923812153073868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86.738</v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>
        <f t="shared" si="210"/>
        <v>88.965999999999994</v>
      </c>
      <c r="DI189" s="2">
        <f t="shared" si="211"/>
        <v>89.382999999999996</v>
      </c>
      <c r="DK189" s="2">
        <f t="shared" si="236"/>
        <v>118.07476791744845</v>
      </c>
      <c r="DL189" s="2">
        <f t="shared" si="236"/>
        <v>125.16312156691106</v>
      </c>
      <c r="DM189" s="2">
        <f t="shared" si="236"/>
        <v>122.19835324798485</v>
      </c>
      <c r="DN189" s="2">
        <f t="shared" si="236"/>
        <v>121.76025232519972</v>
      </c>
      <c r="DO189" s="2">
        <f t="shared" si="236"/>
        <v>119.06137815953603</v>
      </c>
      <c r="DP189" s="2">
        <f t="shared" si="236"/>
        <v>123.89875296348981</v>
      </c>
      <c r="DQ189" s="2">
        <f t="shared" si="236"/>
        <v>121.03254240070031</v>
      </c>
      <c r="DR189" s="2">
        <f t="shared" si="236"/>
        <v>128.24214993564993</v>
      </c>
      <c r="DS189" s="2">
        <f t="shared" si="236"/>
        <v>116.01807535014007</v>
      </c>
      <c r="DT189" s="2">
        <f t="shared" si="236"/>
        <v>113.16308296409476</v>
      </c>
      <c r="DU189" s="2">
        <f t="shared" si="236"/>
        <v>118.32942072829132</v>
      </c>
      <c r="DV189" s="2">
        <f t="shared" si="236"/>
        <v>129.54718823529413</v>
      </c>
      <c r="DW189" s="2">
        <f t="shared" si="236"/>
        <v>125.31358963585433</v>
      </c>
      <c r="DX189" s="2">
        <f t="shared" si="236"/>
        <v>126.18792468805702</v>
      </c>
      <c r="DY189" s="2">
        <f t="shared" si="236"/>
        <v>111.73812758620689</v>
      </c>
      <c r="EA189" s="2">
        <f t="shared" si="240"/>
        <v>83.780761967436874</v>
      </c>
      <c r="EB189" s="2">
        <f t="shared" si="240"/>
        <v>81.99994478369311</v>
      </c>
      <c r="EC189" s="2">
        <f t="shared" si="240"/>
        <v>82.672695523370663</v>
      </c>
      <c r="ED189" s="2">
        <f t="shared" si="240"/>
        <v>83.245794943455934</v>
      </c>
      <c r="EE189" s="2">
        <f t="shared" si="240"/>
        <v>84.042805914972249</v>
      </c>
      <c r="EF189" s="2">
        <f t="shared" si="239"/>
        <v>83.560106087245316</v>
      </c>
      <c r="EG189" s="2">
        <f t="shared" si="239"/>
        <v>80.971350255256866</v>
      </c>
      <c r="EH189" s="2">
        <f t="shared" si="239"/>
        <v>83.314644338199031</v>
      </c>
      <c r="EI189" s="2">
        <f t="shared" si="239"/>
        <v>83.363235449780461</v>
      </c>
      <c r="EJ189" s="2">
        <f t="shared" si="239"/>
        <v>85.777771449517616</v>
      </c>
      <c r="EK189" s="2">
        <f t="shared" si="212"/>
        <v>82.816003070222408</v>
      </c>
      <c r="EL189" s="2">
        <f t="shared" si="179"/>
        <v>81.228593633063412</v>
      </c>
      <c r="EM189" s="2">
        <f t="shared" si="179"/>
        <v>84.531614351485274</v>
      </c>
      <c r="EN189" s="2">
        <f t="shared" si="179"/>
        <v>87.163032380214077</v>
      </c>
      <c r="EO189" s="2">
        <f t="shared" si="179"/>
        <v>93.459923351329834</v>
      </c>
      <c r="EQ189" s="2">
        <f t="shared" si="237"/>
        <v>85.165216424128232</v>
      </c>
      <c r="ER189" s="2">
        <f t="shared" si="237"/>
        <v>83.694934417137418</v>
      </c>
      <c r="ES189" s="2">
        <f t="shared" si="237"/>
        <v>83.271110933578171</v>
      </c>
      <c r="ET189" s="2">
        <f t="shared" si="237"/>
        <v>82.517328848697034</v>
      </c>
      <c r="EU189" s="2">
        <f t="shared" si="237"/>
        <v>83.679687312545155</v>
      </c>
      <c r="EV189" s="2">
        <f t="shared" si="237"/>
        <v>83.711714124233652</v>
      </c>
      <c r="EW189" s="2">
        <f t="shared" si="237"/>
        <v>81.37738836230929</v>
      </c>
      <c r="EX189" s="2">
        <f t="shared" si="237"/>
        <v>83.304231022934843</v>
      </c>
      <c r="EY189" s="2">
        <f t="shared" si="237"/>
        <v>83.634855200704237</v>
      </c>
      <c r="EZ189" s="2">
        <f t="shared" si="237"/>
        <v>85.125003766311835</v>
      </c>
      <c r="FA189" s="2">
        <f t="shared" si="237"/>
        <v>82.782494221704098</v>
      </c>
      <c r="FB189" s="2">
        <f t="shared" si="237"/>
        <v>82.629327047511055</v>
      </c>
      <c r="FC189" s="2">
        <f t="shared" si="237"/>
        <v>84.514172616012218</v>
      </c>
      <c r="FD189" s="2">
        <f t="shared" si="237"/>
        <v>86.895114839849185</v>
      </c>
      <c r="FE189" s="2">
        <f t="shared" si="237"/>
        <v>90.56214030992011</v>
      </c>
      <c r="FG189" s="2">
        <f t="shared" si="238"/>
        <v>0.99998476723162277</v>
      </c>
      <c r="FH189" s="2">
        <f t="shared" si="238"/>
        <v>0.99998488281682107</v>
      </c>
      <c r="FI189" s="2">
        <f t="shared" si="238"/>
        <v>0.99998537876827231</v>
      </c>
      <c r="FJ189" s="2">
        <f t="shared" si="238"/>
        <v>0.99998566485276719</v>
      </c>
      <c r="FK189" s="2">
        <f t="shared" si="238"/>
        <v>0.99998460025473068</v>
      </c>
      <c r="FL189" s="2">
        <f t="shared" si="238"/>
        <v>0.99998337636702017</v>
      </c>
      <c r="FM189" s="2">
        <f t="shared" si="238"/>
        <v>0.99998450264059024</v>
      </c>
      <c r="FN189" s="2">
        <f t="shared" si="238"/>
        <v>0.99998334236346831</v>
      </c>
      <c r="FO189" s="2">
        <f t="shared" si="238"/>
        <v>0.99998324019360352</v>
      </c>
      <c r="FP189" s="2">
        <f t="shared" si="238"/>
        <v>0.99998114359937607</v>
      </c>
      <c r="FQ189" s="2">
        <f t="shared" si="238"/>
        <v>0.99998218408886375</v>
      </c>
      <c r="FR189" s="2">
        <f t="shared" si="238"/>
        <v>0.99998341294440263</v>
      </c>
      <c r="FS189" s="2">
        <f t="shared" si="238"/>
        <v>0.99998231349368105</v>
      </c>
      <c r="FT189" s="2">
        <f t="shared" si="238"/>
        <v>0.9999811128453594</v>
      </c>
      <c r="FU189" s="2">
        <f t="shared" si="238"/>
        <v>0.9999803900490446</v>
      </c>
      <c r="FW189" s="2">
        <f t="shared" si="229"/>
        <v>0.89038190688707031</v>
      </c>
      <c r="FX189" s="2">
        <f t="shared" si="229"/>
        <v>0.91080267908385626</v>
      </c>
      <c r="FY189" s="2">
        <f t="shared" si="229"/>
        <v>0.93509441753035283</v>
      </c>
      <c r="FZ189" s="2">
        <f t="shared" si="229"/>
        <v>0.91146535247743543</v>
      </c>
      <c r="GA189" s="2">
        <f t="shared" si="229"/>
        <v>0.90266017040695656</v>
      </c>
      <c r="GB189" s="2">
        <f t="shared" si="229"/>
        <v>0.90527593893354841</v>
      </c>
      <c r="GC189" s="2">
        <f t="shared" si="229"/>
        <v>0.91711235283092174</v>
      </c>
      <c r="GD189" s="2">
        <f t="shared" si="229"/>
        <v>0.92835924748360232</v>
      </c>
      <c r="GE189" s="2">
        <f t="shared" si="229"/>
        <v>0.92760738688044109</v>
      </c>
      <c r="GF189" s="2">
        <f t="shared" si="229"/>
        <v>0.91893524052101383</v>
      </c>
      <c r="GG189" s="2">
        <f t="shared" si="229"/>
        <v>0.92489971940152649</v>
      </c>
      <c r="GH189" s="2">
        <f t="shared" si="229"/>
        <v>0.92124375641014777</v>
      </c>
      <c r="GI189" s="2">
        <f t="shared" si="229"/>
        <v>0.90938967510582314</v>
      </c>
      <c r="GJ189" s="2">
        <f t="shared" si="229"/>
        <v>0.89238784108397307</v>
      </c>
      <c r="GK189" s="2">
        <f t="shared" si="229"/>
        <v>0.87531385086393754</v>
      </c>
      <c r="GM189" s="86">
        <f t="shared" si="230"/>
        <v>9.8778528793469912E-301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0</v>
      </c>
      <c r="HD189" s="86">
        <f t="shared" si="181"/>
        <v>0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1.3056355313524928E-275</v>
      </c>
      <c r="HQ189" s="86">
        <f t="shared" si="226"/>
        <v>0</v>
      </c>
      <c r="HS189" s="86">
        <f t="shared" si="231"/>
        <v>2.2669557769400173E-21</v>
      </c>
      <c r="HT189" s="86">
        <f t="shared" si="231"/>
        <v>6.6145605939623772E-29</v>
      </c>
      <c r="HU189" s="86">
        <f t="shared" si="231"/>
        <v>1.8096730607015082E-28</v>
      </c>
      <c r="HV189" s="86">
        <f t="shared" si="231"/>
        <v>3.3450573270321951E-30</v>
      </c>
      <c r="HW189" s="86">
        <f t="shared" si="231"/>
        <v>3.2847986983127427E-29</v>
      </c>
      <c r="HX189" s="86">
        <f t="shared" si="231"/>
        <v>1.0572284188357716E-30</v>
      </c>
      <c r="HY189" s="86">
        <f t="shared" si="231"/>
        <v>4.4928196547595588E-31</v>
      </c>
      <c r="HZ189" s="86">
        <f t="shared" si="231"/>
        <v>1.4258529610267919E-33</v>
      </c>
      <c r="IA189" s="86">
        <f t="shared" si="231"/>
        <v>1.0244589486461486E-32</v>
      </c>
      <c r="IB189" s="86">
        <f t="shared" si="231"/>
        <v>2.7347728741046334E-35</v>
      </c>
      <c r="IC189" s="86">
        <f t="shared" si="231"/>
        <v>7.8010878962448492E-33</v>
      </c>
      <c r="ID189" s="86">
        <f t="shared" si="231"/>
        <v>2.2029078591766239E-34</v>
      </c>
      <c r="IE189" s="86">
        <f t="shared" si="231"/>
        <v>2.9669467636466068E-30</v>
      </c>
      <c r="IF189" s="86">
        <f t="shared" si="231"/>
        <v>2.2825919555405265E-51</v>
      </c>
      <c r="IG189" s="86">
        <f t="shared" si="231"/>
        <v>2.2377449842185112E-47</v>
      </c>
      <c r="II189" s="86">
        <f t="shared" si="232"/>
        <v>5.7728561663302818E-3</v>
      </c>
      <c r="IJ189" s="86">
        <f t="shared" si="232"/>
        <v>7.2572533000544266E-4</v>
      </c>
      <c r="IK189" s="86">
        <f t="shared" si="232"/>
        <v>8.2956285860850612E-5</v>
      </c>
      <c r="IL189" s="86">
        <f t="shared" si="232"/>
        <v>3.5632026401470385E-4</v>
      </c>
      <c r="IM189" s="86">
        <f t="shared" si="232"/>
        <v>6.1276911277406232E-4</v>
      </c>
      <c r="IN189" s="86">
        <f t="shared" si="232"/>
        <v>3.7280572561123769E-4</v>
      </c>
      <c r="IO189" s="86">
        <f t="shared" si="232"/>
        <v>1.8342009143685904E-4</v>
      </c>
      <c r="IP189" s="86">
        <f t="shared" si="232"/>
        <v>4.895829836200985E-5</v>
      </c>
      <c r="IQ189" s="86">
        <f t="shared" si="232"/>
        <v>7.0124057154201681E-5</v>
      </c>
      <c r="IR189" s="86">
        <f t="shared" si="232"/>
        <v>6.3030013756766178E-5</v>
      </c>
      <c r="IS189" s="86">
        <f t="shared" si="232"/>
        <v>8.1526508782887435E-5</v>
      </c>
      <c r="IT189" s="86">
        <f t="shared" si="232"/>
        <v>7.6856651706648076E-5</v>
      </c>
      <c r="IU189" s="86">
        <f t="shared" si="232"/>
        <v>3.4909852260916514E-4</v>
      </c>
      <c r="IV189" s="86">
        <f t="shared" si="232"/>
        <v>1.1144147952123272E-4</v>
      </c>
      <c r="IW189" s="86">
        <f t="shared" si="232"/>
        <v>4.6972902318315215E-8</v>
      </c>
      <c r="IY189" s="86">
        <f t="shared" si="233"/>
        <v>5.7728561663302818E-3</v>
      </c>
      <c r="IZ189" s="86">
        <f t="shared" si="233"/>
        <v>7.2572533000544266E-4</v>
      </c>
      <c r="JA189" s="86">
        <f t="shared" si="233"/>
        <v>8.2956285860850612E-5</v>
      </c>
      <c r="JB189" s="86">
        <f t="shared" si="233"/>
        <v>3.5632026401470385E-4</v>
      </c>
      <c r="JC189" s="86">
        <f t="shared" si="233"/>
        <v>6.1276911277406232E-4</v>
      </c>
      <c r="JD189" s="86">
        <f t="shared" si="233"/>
        <v>3.7280572561123769E-4</v>
      </c>
      <c r="JE189" s="86">
        <f t="shared" si="233"/>
        <v>1.8342009143685904E-4</v>
      </c>
      <c r="JF189" s="86">
        <f t="shared" si="233"/>
        <v>4.895829836200985E-5</v>
      </c>
      <c r="JG189" s="86">
        <f t="shared" si="233"/>
        <v>7.0124057154201681E-5</v>
      </c>
      <c r="JH189" s="86">
        <f t="shared" si="233"/>
        <v>6.3030013756766178E-5</v>
      </c>
      <c r="JI189" s="86">
        <f t="shared" si="233"/>
        <v>8.1526508782887435E-5</v>
      </c>
      <c r="JJ189" s="86">
        <f t="shared" si="233"/>
        <v>7.6856651706648076E-5</v>
      </c>
      <c r="JK189" s="86">
        <f t="shared" si="233"/>
        <v>3.4909852260916514E-4</v>
      </c>
      <c r="JL189" s="86">
        <f t="shared" si="233"/>
        <v>1.1144147952123272E-4</v>
      </c>
      <c r="JM189" s="86">
        <f t="shared" si="233"/>
        <v>4.6972902318315215E-8</v>
      </c>
    </row>
    <row r="190" spans="2:273" x14ac:dyDescent="0.25">
      <c r="B190" s="2">
        <v>163</v>
      </c>
      <c r="C190" s="37">
        <v>85.311000000000007</v>
      </c>
      <c r="D190" s="37">
        <v>84.474999999999994</v>
      </c>
      <c r="E190" s="37">
        <v>82.557000000000002</v>
      </c>
      <c r="F190" s="37">
        <v>82.18</v>
      </c>
      <c r="G190" s="37">
        <v>84.295000000000002</v>
      </c>
      <c r="H190" s="37">
        <v>83</v>
      </c>
      <c r="I190" s="37">
        <v>81.117000000000004</v>
      </c>
      <c r="J190" s="37">
        <v>83.61</v>
      </c>
      <c r="K190" s="37">
        <v>85.183000000000007</v>
      </c>
      <c r="L190" s="37">
        <v>83.39</v>
      </c>
      <c r="M190" s="37">
        <v>83.2</v>
      </c>
      <c r="N190" s="37">
        <v>84.087999999999994</v>
      </c>
      <c r="O190" s="37">
        <v>83.671999999999997</v>
      </c>
      <c r="P190" s="37">
        <v>87.677999999999997</v>
      </c>
      <c r="Q190" s="37">
        <v>90.417000000000002</v>
      </c>
      <c r="S190" s="4">
        <f t="shared" si="234"/>
        <v>84.855300258363073</v>
      </c>
      <c r="T190" s="4" t="e">
        <f t="shared" si="234"/>
        <v>#N/A</v>
      </c>
      <c r="U190" s="4" t="e">
        <f t="shared" si="234"/>
        <v>#N/A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 t="e">
        <f t="shared" si="234"/>
        <v>#N/A</v>
      </c>
      <c r="AF190" s="4">
        <f t="shared" si="234"/>
        <v>86.793561480617811</v>
      </c>
      <c r="AG190" s="4">
        <f t="shared" si="234"/>
        <v>90.786634274708362</v>
      </c>
      <c r="AI190" s="4">
        <f t="shared" si="235"/>
        <v>0.45569974163693416</v>
      </c>
      <c r="AJ190" s="4">
        <f t="shared" si="235"/>
        <v>0</v>
      </c>
      <c r="AK190" s="4">
        <f t="shared" si="235"/>
        <v>0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0</v>
      </c>
      <c r="AV190" s="4">
        <f t="shared" si="235"/>
        <v>0.88443851938218643</v>
      </c>
      <c r="AW190" s="4">
        <f t="shared" si="235"/>
        <v>-0.36963427470836052</v>
      </c>
      <c r="AY190" s="2">
        <f t="shared" si="227"/>
        <v>84.855300258363073</v>
      </c>
      <c r="AZ190" s="2" t="e">
        <f t="shared" si="227"/>
        <v>#N/A</v>
      </c>
      <c r="BA190" s="2" t="e">
        <f t="shared" si="227"/>
        <v>#N/A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 t="e">
        <f t="shared" si="227"/>
        <v>#N/A</v>
      </c>
      <c r="BL190" s="2">
        <f t="shared" si="227"/>
        <v>86.793561480617356</v>
      </c>
      <c r="BM190" s="2">
        <f t="shared" si="227"/>
        <v>90.78663427469219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85.311000000000007</v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>
        <f t="shared" si="210"/>
        <v>87.677999999999997</v>
      </c>
      <c r="DI190" s="2">
        <f t="shared" si="211"/>
        <v>90.417000000000002</v>
      </c>
      <c r="DK190" s="2">
        <f t="shared" si="236"/>
        <v>118.12556857410887</v>
      </c>
      <c r="DL190" s="2">
        <f t="shared" si="236"/>
        <v>125.27850508808406</v>
      </c>
      <c r="DM190" s="2">
        <f t="shared" si="236"/>
        <v>122.32014438122336</v>
      </c>
      <c r="DN190" s="2">
        <f t="shared" si="236"/>
        <v>121.86731611773719</v>
      </c>
      <c r="DO190" s="2">
        <f t="shared" si="236"/>
        <v>119.13319411314147</v>
      </c>
      <c r="DP190" s="2">
        <f t="shared" si="236"/>
        <v>124.0033949739213</v>
      </c>
      <c r="DQ190" s="2">
        <f t="shared" si="236"/>
        <v>121.13383510230881</v>
      </c>
      <c r="DR190" s="2">
        <f t="shared" si="236"/>
        <v>128.40110617760618</v>
      </c>
      <c r="DS190" s="2">
        <f t="shared" si="236"/>
        <v>116.10059831932773</v>
      </c>
      <c r="DT190" s="2">
        <f t="shared" si="236"/>
        <v>113.22185240641714</v>
      </c>
      <c r="DU190" s="2">
        <f t="shared" si="236"/>
        <v>118.4149462184874</v>
      </c>
      <c r="DV190" s="2">
        <f t="shared" si="236"/>
        <v>129.71147759103641</v>
      </c>
      <c r="DW190" s="2">
        <f t="shared" si="236"/>
        <v>125.44048403361344</v>
      </c>
      <c r="DX190" s="2">
        <f t="shared" si="236"/>
        <v>126.32912121212118</v>
      </c>
      <c r="DY190" s="2">
        <f t="shared" si="236"/>
        <v>111.77285812807881</v>
      </c>
      <c r="EA190" s="2">
        <f t="shared" si="240"/>
        <v>83.590467992590419</v>
      </c>
      <c r="EB190" s="2">
        <f t="shared" si="240"/>
        <v>81.789874258192128</v>
      </c>
      <c r="EC190" s="2">
        <f t="shared" si="240"/>
        <v>82.527240289664277</v>
      </c>
      <c r="ED190" s="2">
        <f t="shared" si="240"/>
        <v>83.109693728277236</v>
      </c>
      <c r="EE190" s="2">
        <f t="shared" si="240"/>
        <v>83.876078250154009</v>
      </c>
      <c r="EF190" s="2">
        <f t="shared" si="239"/>
        <v>83.383719070503432</v>
      </c>
      <c r="EG190" s="2">
        <f t="shared" si="239"/>
        <v>80.780177908678738</v>
      </c>
      <c r="EH190" s="2">
        <f t="shared" si="239"/>
        <v>83.16089490408892</v>
      </c>
      <c r="EI190" s="2">
        <f t="shared" si="239"/>
        <v>83.232672492427071</v>
      </c>
      <c r="EJ190" s="2">
        <f t="shared" si="239"/>
        <v>85.636378745491342</v>
      </c>
      <c r="EK190" s="2">
        <f t="shared" si="212"/>
        <v>82.641033486844449</v>
      </c>
      <c r="EL190" s="2">
        <f t="shared" si="179"/>
        <v>81.045450134971631</v>
      </c>
      <c r="EM190" s="2">
        <f t="shared" si="179"/>
        <v>84.386611037799469</v>
      </c>
      <c r="EN190" s="2">
        <f t="shared" si="179"/>
        <v>87.038030680700089</v>
      </c>
      <c r="EO190" s="2">
        <f t="shared" si="179"/>
        <v>93.387717930424159</v>
      </c>
      <c r="EQ190" s="2">
        <f t="shared" si="237"/>
        <v>84.996783126142077</v>
      </c>
      <c r="ER190" s="2">
        <f t="shared" si="237"/>
        <v>83.511963485606302</v>
      </c>
      <c r="ES190" s="2">
        <f t="shared" si="237"/>
        <v>83.134507483499149</v>
      </c>
      <c r="ET190" s="2">
        <f t="shared" si="237"/>
        <v>82.369977243018866</v>
      </c>
      <c r="EU190" s="2">
        <f t="shared" si="237"/>
        <v>83.507199430930299</v>
      </c>
      <c r="EV190" s="2">
        <f t="shared" si="237"/>
        <v>83.537700962193455</v>
      </c>
      <c r="EW190" s="2">
        <f t="shared" si="237"/>
        <v>81.192549140858645</v>
      </c>
      <c r="EX190" s="2">
        <f t="shared" si="237"/>
        <v>83.150288968946612</v>
      </c>
      <c r="EY190" s="2">
        <f t="shared" si="237"/>
        <v>83.508439797798275</v>
      </c>
      <c r="EZ190" s="2">
        <f t="shared" si="237"/>
        <v>84.973476075962793</v>
      </c>
      <c r="FA190" s="2">
        <f t="shared" si="237"/>
        <v>82.606998867994676</v>
      </c>
      <c r="FB190" s="2">
        <f t="shared" si="237"/>
        <v>82.467983228068391</v>
      </c>
      <c r="FC190" s="2">
        <f t="shared" si="237"/>
        <v>84.368906170321239</v>
      </c>
      <c r="FD190" s="2">
        <f t="shared" si="237"/>
        <v>86.765923895248108</v>
      </c>
      <c r="FE190" s="2">
        <f t="shared" si="237"/>
        <v>90.448346767266273</v>
      </c>
      <c r="FG190" s="2">
        <f t="shared" si="238"/>
        <v>0.99998610753150619</v>
      </c>
      <c r="FH190" s="2">
        <f t="shared" si="238"/>
        <v>0.9999862129467415</v>
      </c>
      <c r="FI190" s="2">
        <f t="shared" si="238"/>
        <v>0.99998666526102442</v>
      </c>
      <c r="FJ190" s="2">
        <f t="shared" si="238"/>
        <v>0.99998692617384932</v>
      </c>
      <c r="FK190" s="2">
        <f t="shared" si="238"/>
        <v>0.99998595524636025</v>
      </c>
      <c r="FL190" s="2">
        <f t="shared" si="238"/>
        <v>0.99998483904435709</v>
      </c>
      <c r="FM190" s="2">
        <f t="shared" si="238"/>
        <v>0.99998586622096408</v>
      </c>
      <c r="FN190" s="2">
        <f t="shared" si="238"/>
        <v>0.99998480803265832</v>
      </c>
      <c r="FO190" s="2">
        <f t="shared" si="238"/>
        <v>0.99998471485236018</v>
      </c>
      <c r="FP190" s="2">
        <f t="shared" si="238"/>
        <v>0.99998280272970674</v>
      </c>
      <c r="FQ190" s="2">
        <f t="shared" si="238"/>
        <v>0.99998375167045972</v>
      </c>
      <c r="FR190" s="2">
        <f t="shared" si="238"/>
        <v>0.99998487240342371</v>
      </c>
      <c r="FS190" s="2">
        <f t="shared" si="238"/>
        <v>0.99998386968942454</v>
      </c>
      <c r="FT190" s="2">
        <f t="shared" si="238"/>
        <v>0.999982774681617</v>
      </c>
      <c r="FU190" s="2">
        <f t="shared" si="238"/>
        <v>0.99998211548131033</v>
      </c>
      <c r="FW190" s="2">
        <f t="shared" si="229"/>
        <v>0.89905346092859972</v>
      </c>
      <c r="FX190" s="2">
        <f t="shared" si="229"/>
        <v>0.91800756728732014</v>
      </c>
      <c r="FY190" s="2">
        <f t="shared" si="229"/>
        <v>0.94046540390560673</v>
      </c>
      <c r="FZ190" s="2">
        <f t="shared" si="229"/>
        <v>0.91862149598558684</v>
      </c>
      <c r="GA190" s="2">
        <f t="shared" si="229"/>
        <v>0.91045810744027089</v>
      </c>
      <c r="GB190" s="2">
        <f t="shared" si="229"/>
        <v>0.91288454922865825</v>
      </c>
      <c r="GC190" s="2">
        <f t="shared" si="229"/>
        <v>0.92385019043765482</v>
      </c>
      <c r="GD190" s="2">
        <f t="shared" si="229"/>
        <v>0.93424838464629167</v>
      </c>
      <c r="GE190" s="2">
        <f t="shared" si="229"/>
        <v>0.93355390612488809</v>
      </c>
      <c r="GF190" s="2">
        <f t="shared" si="229"/>
        <v>0.92553692897234707</v>
      </c>
      <c r="GG190" s="2">
        <f t="shared" si="229"/>
        <v>0.93105212174141871</v>
      </c>
      <c r="GH190" s="2">
        <f t="shared" si="229"/>
        <v>0.9276722428262355</v>
      </c>
      <c r="GI190" s="2">
        <f t="shared" si="229"/>
        <v>0.91669825955094641</v>
      </c>
      <c r="GJ190" s="2">
        <f t="shared" si="229"/>
        <v>0.9009183700419463</v>
      </c>
      <c r="GK190" s="2">
        <f t="shared" si="229"/>
        <v>0.88502346955076083</v>
      </c>
      <c r="GM190" s="86">
        <f t="shared" si="230"/>
        <v>1.2349520098685967E-306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2.8485311416005797E-282</v>
      </c>
      <c r="HQ190" s="86">
        <f t="shared" si="226"/>
        <v>0</v>
      </c>
      <c r="HS190" s="86">
        <f t="shared" si="231"/>
        <v>3.5096960370404355E-22</v>
      </c>
      <c r="HT190" s="86">
        <f t="shared" si="231"/>
        <v>5.9298866878399611E-30</v>
      </c>
      <c r="HU190" s="86">
        <f t="shared" si="231"/>
        <v>1.5974350047395007E-29</v>
      </c>
      <c r="HV190" s="86">
        <f t="shared" si="231"/>
        <v>2.4880251759935958E-31</v>
      </c>
      <c r="HW190" s="86">
        <f t="shared" si="231"/>
        <v>2.52460816564401E-30</v>
      </c>
      <c r="HX190" s="86">
        <f t="shared" si="231"/>
        <v>7.1133768695133101E-32</v>
      </c>
      <c r="HY190" s="86">
        <f t="shared" si="231"/>
        <v>3.0791595063103462E-32</v>
      </c>
      <c r="HZ190" s="86">
        <f t="shared" si="231"/>
        <v>8.3177595935128845E-35</v>
      </c>
      <c r="IA190" s="86">
        <f t="shared" si="231"/>
        <v>6.5022522042735579E-34</v>
      </c>
      <c r="IB190" s="86">
        <f t="shared" si="231"/>
        <v>1.3184503322962789E-36</v>
      </c>
      <c r="IC190" s="86">
        <f t="shared" si="231"/>
        <v>4.8362909559778112E-34</v>
      </c>
      <c r="ID190" s="86">
        <f t="shared" si="231"/>
        <v>1.1902598174284158E-35</v>
      </c>
      <c r="IE190" s="86">
        <f t="shared" si="231"/>
        <v>2.1302833703912861E-31</v>
      </c>
      <c r="IF190" s="86">
        <f t="shared" si="231"/>
        <v>1.99470117992233E-53</v>
      </c>
      <c r="IG190" s="86">
        <f t="shared" si="231"/>
        <v>2.6447455146382572E-49</v>
      </c>
      <c r="II190" s="86">
        <f t="shared" si="232"/>
        <v>3.9542407863629048E-3</v>
      </c>
      <c r="IJ190" s="86">
        <f t="shared" si="232"/>
        <v>4.4200670816245928E-4</v>
      </c>
      <c r="IK190" s="86">
        <f t="shared" si="232"/>
        <v>4.6696182804268171E-5</v>
      </c>
      <c r="IL190" s="86">
        <f t="shared" si="232"/>
        <v>2.0601514976773856E-4</v>
      </c>
      <c r="IM190" s="86">
        <f t="shared" si="232"/>
        <v>3.6029778524942298E-4</v>
      </c>
      <c r="IN190" s="86">
        <f t="shared" si="232"/>
        <v>2.1237339151752749E-4</v>
      </c>
      <c r="IO190" s="86">
        <f t="shared" si="232"/>
        <v>1.0268564578357382E-4</v>
      </c>
      <c r="IP190" s="86">
        <f t="shared" si="232"/>
        <v>2.5931617856094567E-5</v>
      </c>
      <c r="IQ190" s="86">
        <f t="shared" si="232"/>
        <v>3.7979389583480029E-5</v>
      </c>
      <c r="IR190" s="86">
        <f t="shared" si="232"/>
        <v>3.2821359856662701E-5</v>
      </c>
      <c r="IS190" s="86">
        <f t="shared" si="232"/>
        <v>4.4192740899668771E-5</v>
      </c>
      <c r="IT190" s="86">
        <f t="shared" si="232"/>
        <v>4.0946422376154774E-5</v>
      </c>
      <c r="IU190" s="86">
        <f t="shared" si="232"/>
        <v>2.0028700995710074E-4</v>
      </c>
      <c r="IV190" s="86">
        <f t="shared" si="232"/>
        <v>5.5192210579164962E-5</v>
      </c>
      <c r="IW190" s="86">
        <f t="shared" si="232"/>
        <v>1.0616882358473607E-8</v>
      </c>
      <c r="IY190" s="86">
        <f t="shared" si="233"/>
        <v>3.9542407863629048E-3</v>
      </c>
      <c r="IZ190" s="86">
        <f t="shared" si="233"/>
        <v>4.4200670816245928E-4</v>
      </c>
      <c r="JA190" s="86">
        <f t="shared" si="233"/>
        <v>4.6696182804268171E-5</v>
      </c>
      <c r="JB190" s="86">
        <f t="shared" si="233"/>
        <v>2.0601514976773856E-4</v>
      </c>
      <c r="JC190" s="86">
        <f t="shared" si="233"/>
        <v>3.6029778524942298E-4</v>
      </c>
      <c r="JD190" s="86">
        <f t="shared" si="233"/>
        <v>2.1237339151752749E-4</v>
      </c>
      <c r="JE190" s="86">
        <f t="shared" si="233"/>
        <v>1.0268564578357382E-4</v>
      </c>
      <c r="JF190" s="86">
        <f t="shared" si="233"/>
        <v>2.5931617856094567E-5</v>
      </c>
      <c r="JG190" s="86">
        <f t="shared" si="233"/>
        <v>3.7979389583480029E-5</v>
      </c>
      <c r="JH190" s="86">
        <f t="shared" si="233"/>
        <v>3.2821359856662701E-5</v>
      </c>
      <c r="JI190" s="86">
        <f t="shared" si="233"/>
        <v>4.4192740899668771E-5</v>
      </c>
      <c r="JJ190" s="86">
        <f t="shared" si="233"/>
        <v>4.0946422376154774E-5</v>
      </c>
      <c r="JK190" s="86">
        <f t="shared" si="233"/>
        <v>2.0028700995710074E-4</v>
      </c>
      <c r="JL190" s="86">
        <f t="shared" si="233"/>
        <v>5.5192210579164962E-5</v>
      </c>
      <c r="JM190" s="86">
        <f t="shared" si="233"/>
        <v>1.0616882358473607E-8</v>
      </c>
    </row>
    <row r="191" spans="2:273" x14ac:dyDescent="0.25">
      <c r="B191" s="2">
        <v>164</v>
      </c>
      <c r="C191" s="37">
        <v>83.606999999999999</v>
      </c>
      <c r="D191" s="37">
        <v>84.033000000000001</v>
      </c>
      <c r="E191" s="37">
        <v>83.295000000000002</v>
      </c>
      <c r="F191" s="37">
        <v>81.114999999999995</v>
      </c>
      <c r="G191" s="37">
        <v>84.540999999999997</v>
      </c>
      <c r="H191" s="37">
        <v>82.632999999999996</v>
      </c>
      <c r="I191" s="37">
        <v>82.783000000000001</v>
      </c>
      <c r="J191" s="37">
        <v>84.016999999999996</v>
      </c>
      <c r="K191" s="37">
        <v>83.55</v>
      </c>
      <c r="L191" s="37">
        <v>82.661000000000001</v>
      </c>
      <c r="M191" s="37">
        <v>83.75</v>
      </c>
      <c r="N191" s="37">
        <v>84.736999999999995</v>
      </c>
      <c r="O191" s="37">
        <v>82.828000000000003</v>
      </c>
      <c r="P191" s="37">
        <v>85.983000000000004</v>
      </c>
      <c r="Q191" s="37">
        <v>90.25</v>
      </c>
      <c r="S191" s="4">
        <f t="shared" si="234"/>
        <v>84.696128051561828</v>
      </c>
      <c r="T191" s="4" t="e">
        <f t="shared" si="234"/>
        <v>#N/A</v>
      </c>
      <c r="U191" s="4" t="e">
        <f t="shared" si="234"/>
        <v>#N/A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 t="e">
        <f t="shared" si="234"/>
        <v>#N/A</v>
      </c>
      <c r="AF191" s="4">
        <f t="shared" si="234"/>
        <v>86.662541045918758</v>
      </c>
      <c r="AG191" s="4">
        <f t="shared" si="234"/>
        <v>90.650632389782217</v>
      </c>
      <c r="AI191" s="4">
        <f t="shared" si="235"/>
        <v>-1.0891280515618291</v>
      </c>
      <c r="AJ191" s="4">
        <f t="shared" si="235"/>
        <v>0</v>
      </c>
      <c r="AK191" s="4">
        <f t="shared" si="235"/>
        <v>0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0</v>
      </c>
      <c r="AV191" s="4">
        <f t="shared" si="235"/>
        <v>-0.67954104591875364</v>
      </c>
      <c r="AW191" s="4">
        <f t="shared" si="235"/>
        <v>-0.40063238978221705</v>
      </c>
      <c r="AY191" s="2">
        <f t="shared" si="227"/>
        <v>84.696128051561828</v>
      </c>
      <c r="AZ191" s="2" t="e">
        <f t="shared" si="227"/>
        <v>#N/A</v>
      </c>
      <c r="BA191" s="2" t="e">
        <f t="shared" si="227"/>
        <v>#N/A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 t="e">
        <f t="shared" si="227"/>
        <v>#N/A</v>
      </c>
      <c r="BL191" s="2">
        <f t="shared" si="227"/>
        <v>86.662541045918729</v>
      </c>
      <c r="BM191" s="2">
        <f t="shared" si="227"/>
        <v>90.650632389780881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83.606999999999999</v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>
        <f t="shared" si="210"/>
        <v>85.983000000000004</v>
      </c>
      <c r="DI191" s="2">
        <f t="shared" si="211"/>
        <v>90.25</v>
      </c>
      <c r="DK191" s="2">
        <f t="shared" si="236"/>
        <v>118.17636923076927</v>
      </c>
      <c r="DL191" s="2">
        <f t="shared" si="236"/>
        <v>125.39388860925706</v>
      </c>
      <c r="DM191" s="2">
        <f t="shared" si="236"/>
        <v>122.44193551446186</v>
      </c>
      <c r="DN191" s="2">
        <f t="shared" si="236"/>
        <v>121.97437991027466</v>
      </c>
      <c r="DO191" s="2">
        <f t="shared" si="236"/>
        <v>119.20501006674689</v>
      </c>
      <c r="DP191" s="2">
        <f t="shared" si="236"/>
        <v>124.10803698435279</v>
      </c>
      <c r="DQ191" s="2">
        <f t="shared" si="236"/>
        <v>121.23512780391729</v>
      </c>
      <c r="DR191" s="2">
        <f t="shared" si="236"/>
        <v>128.56006241956243</v>
      </c>
      <c r="DS191" s="2">
        <f t="shared" si="236"/>
        <v>116.18312128851541</v>
      </c>
      <c r="DT191" s="2">
        <f t="shared" si="236"/>
        <v>113.28062184873953</v>
      </c>
      <c r="DU191" s="2">
        <f t="shared" si="236"/>
        <v>118.50047170868348</v>
      </c>
      <c r="DV191" s="2">
        <f t="shared" si="236"/>
        <v>129.87576694677873</v>
      </c>
      <c r="DW191" s="2">
        <f t="shared" si="236"/>
        <v>125.56737843137255</v>
      </c>
      <c r="DX191" s="2">
        <f t="shared" si="236"/>
        <v>126.47031773618536</v>
      </c>
      <c r="DY191" s="2">
        <f t="shared" si="236"/>
        <v>111.80758866995073</v>
      </c>
      <c r="EA191" s="2">
        <f t="shared" si="240"/>
        <v>83.400174017743979</v>
      </c>
      <c r="EB191" s="2">
        <f t="shared" si="240"/>
        <v>81.579803732691147</v>
      </c>
      <c r="EC191" s="2">
        <f t="shared" si="240"/>
        <v>82.381785055957891</v>
      </c>
      <c r="ED191" s="2">
        <f t="shared" si="240"/>
        <v>82.973592513098524</v>
      </c>
      <c r="EE191" s="2">
        <f t="shared" si="240"/>
        <v>83.70935058533577</v>
      </c>
      <c r="EF191" s="2">
        <f t="shared" si="239"/>
        <v>83.207332053761561</v>
      </c>
      <c r="EG191" s="2">
        <f t="shared" si="239"/>
        <v>80.58900556210061</v>
      </c>
      <c r="EH191" s="2">
        <f t="shared" si="239"/>
        <v>83.007145469978823</v>
      </c>
      <c r="EI191" s="2">
        <f t="shared" si="239"/>
        <v>83.10210953507368</v>
      </c>
      <c r="EJ191" s="2">
        <f t="shared" si="239"/>
        <v>85.494986041465069</v>
      </c>
      <c r="EK191" s="2">
        <f t="shared" si="239"/>
        <v>82.466063903466491</v>
      </c>
      <c r="EL191" s="2">
        <f t="shared" si="179"/>
        <v>80.86230663687985</v>
      </c>
      <c r="EM191" s="2">
        <f t="shared" si="179"/>
        <v>84.241607724113649</v>
      </c>
      <c r="EN191" s="2">
        <f t="shared" si="179"/>
        <v>86.913028981186088</v>
      </c>
      <c r="EO191" s="2">
        <f t="shared" si="179"/>
        <v>93.31551250951847</v>
      </c>
      <c r="EQ191" s="2">
        <f t="shared" si="237"/>
        <v>84.828349828155922</v>
      </c>
      <c r="ER191" s="2">
        <f t="shared" si="237"/>
        <v>83.328992554075185</v>
      </c>
      <c r="ES191" s="2">
        <f t="shared" si="237"/>
        <v>82.997904033420127</v>
      </c>
      <c r="ET191" s="2">
        <f t="shared" si="237"/>
        <v>82.222625637340713</v>
      </c>
      <c r="EU191" s="2">
        <f t="shared" si="237"/>
        <v>83.334711549315443</v>
      </c>
      <c r="EV191" s="2">
        <f t="shared" si="237"/>
        <v>83.363687800153258</v>
      </c>
      <c r="EW191" s="2">
        <f t="shared" si="237"/>
        <v>81.007709919407986</v>
      </c>
      <c r="EX191" s="2">
        <f t="shared" si="237"/>
        <v>82.996346914958394</v>
      </c>
      <c r="EY191" s="2">
        <f t="shared" si="237"/>
        <v>83.382024394892298</v>
      </c>
      <c r="EZ191" s="2">
        <f t="shared" si="237"/>
        <v>84.821948385613751</v>
      </c>
      <c r="FA191" s="2">
        <f t="shared" si="237"/>
        <v>82.431503514285239</v>
      </c>
      <c r="FB191" s="2">
        <f t="shared" si="237"/>
        <v>82.306639408625742</v>
      </c>
      <c r="FC191" s="2">
        <f t="shared" si="237"/>
        <v>84.22363972463026</v>
      </c>
      <c r="FD191" s="2">
        <f t="shared" si="237"/>
        <v>86.636732950647058</v>
      </c>
      <c r="FE191" s="2">
        <f t="shared" si="237"/>
        <v>90.334553224612421</v>
      </c>
      <c r="FG191" s="2">
        <f t="shared" si="238"/>
        <v>0.99998732990266048</v>
      </c>
      <c r="FH191" s="2">
        <f t="shared" si="238"/>
        <v>0.99998742604273183</v>
      </c>
      <c r="FI191" s="2">
        <f t="shared" si="238"/>
        <v>0.99998783855924511</v>
      </c>
      <c r="FJ191" s="2">
        <f t="shared" si="238"/>
        <v>0.99998807651512256</v>
      </c>
      <c r="FK191" s="2">
        <f t="shared" si="238"/>
        <v>0.99998719101661526</v>
      </c>
      <c r="FL191" s="2">
        <f t="shared" si="238"/>
        <v>0.99998617302567339</v>
      </c>
      <c r="FM191" s="2">
        <f t="shared" si="238"/>
        <v>0.99998710982428773</v>
      </c>
      <c r="FN191" s="2">
        <f t="shared" si="238"/>
        <v>0.99998614474259251</v>
      </c>
      <c r="FO191" s="2">
        <f t="shared" si="238"/>
        <v>0.9999860597609227</v>
      </c>
      <c r="FP191" s="2">
        <f t="shared" si="238"/>
        <v>0.99998431587935244</v>
      </c>
      <c r="FQ191" s="2">
        <f t="shared" si="238"/>
        <v>0.999985181326152</v>
      </c>
      <c r="FR191" s="2">
        <f t="shared" si="238"/>
        <v>0.999986203449585</v>
      </c>
      <c r="FS191" s="2">
        <f t="shared" si="238"/>
        <v>0.99998528896103367</v>
      </c>
      <c r="FT191" s="2">
        <f t="shared" si="238"/>
        <v>0.99998429029911307</v>
      </c>
      <c r="FU191" s="2">
        <f t="shared" si="238"/>
        <v>0.99998368909943081</v>
      </c>
      <c r="FW191" s="2">
        <f t="shared" si="229"/>
        <v>0.90711059982574571</v>
      </c>
      <c r="FX191" s="2">
        <f t="shared" si="229"/>
        <v>0.92467861057441758</v>
      </c>
      <c r="FY191" s="2">
        <f t="shared" si="229"/>
        <v>0.94541788011539452</v>
      </c>
      <c r="FZ191" s="2">
        <f t="shared" si="229"/>
        <v>0.92524665644386284</v>
      </c>
      <c r="GA191" s="2">
        <f t="shared" si="229"/>
        <v>0.9176883130063479</v>
      </c>
      <c r="GB191" s="2">
        <f t="shared" si="229"/>
        <v>0.91993605725484551</v>
      </c>
      <c r="GC191" s="2">
        <f t="shared" si="229"/>
        <v>0.93008207313576863</v>
      </c>
      <c r="GD191" s="2">
        <f t="shared" si="229"/>
        <v>0.93968486513497196</v>
      </c>
      <c r="GE191" s="2">
        <f t="shared" si="229"/>
        <v>0.93904406105989469</v>
      </c>
      <c r="GF191" s="2">
        <f t="shared" si="229"/>
        <v>0.93164098773101434</v>
      </c>
      <c r="GG191" s="2">
        <f t="shared" si="229"/>
        <v>0.93673497993540566</v>
      </c>
      <c r="GH191" s="2">
        <f t="shared" si="229"/>
        <v>0.93361381590241055</v>
      </c>
      <c r="GI191" s="2">
        <f t="shared" si="229"/>
        <v>0.92346694928103457</v>
      </c>
      <c r="GJ191" s="2">
        <f t="shared" si="229"/>
        <v>0.90884175191262861</v>
      </c>
      <c r="GK191" s="2">
        <f t="shared" si="229"/>
        <v>0.89406848179650811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5.1687453027423423E-289</v>
      </c>
      <c r="HQ191" s="86">
        <f t="shared" si="226"/>
        <v>0</v>
      </c>
      <c r="HS191" s="86">
        <f t="shared" si="231"/>
        <v>5.2379640068275741E-23</v>
      </c>
      <c r="HT191" s="86">
        <f t="shared" si="231"/>
        <v>5.083100195860563E-31</v>
      </c>
      <c r="HU191" s="86">
        <f t="shared" si="231"/>
        <v>1.3465628846556386E-30</v>
      </c>
      <c r="HV191" s="86">
        <f t="shared" si="231"/>
        <v>1.7608734157618823E-32</v>
      </c>
      <c r="HW191" s="86">
        <f t="shared" si="231"/>
        <v>1.8454845192673121E-31</v>
      </c>
      <c r="HX191" s="86">
        <f t="shared" si="231"/>
        <v>4.540558554671339E-33</v>
      </c>
      <c r="HY191" s="86">
        <f t="shared" si="231"/>
        <v>2.0047231178570139E-33</v>
      </c>
      <c r="HZ191" s="86">
        <f t="shared" si="231"/>
        <v>4.6004668572180381E-36</v>
      </c>
      <c r="IA191" s="86">
        <f t="shared" si="231"/>
        <v>3.9197611279207336E-35</v>
      </c>
      <c r="IB191" s="86">
        <f t="shared" si="231"/>
        <v>6.0005354147647349E-38</v>
      </c>
      <c r="IC191" s="86">
        <f t="shared" si="231"/>
        <v>2.8457693561596219E-35</v>
      </c>
      <c r="ID191" s="86">
        <f t="shared" si="231"/>
        <v>6.0880904534679234E-37</v>
      </c>
      <c r="IE191" s="86">
        <f t="shared" si="231"/>
        <v>1.4535889242107404E-32</v>
      </c>
      <c r="IF191" s="86">
        <f t="shared" si="231"/>
        <v>1.5841715868933846E-55</v>
      </c>
      <c r="IG191" s="86">
        <f t="shared" si="231"/>
        <v>2.8538034812999586E-51</v>
      </c>
      <c r="II191" s="86">
        <f t="shared" si="232"/>
        <v>2.6718589369622374E-3</v>
      </c>
      <c r="IJ191" s="86">
        <f t="shared" si="232"/>
        <v>2.6468664256731986E-4</v>
      </c>
      <c r="IK191" s="86">
        <f t="shared" si="232"/>
        <v>2.5826118640869732E-5</v>
      </c>
      <c r="IL191" s="86">
        <f t="shared" si="232"/>
        <v>1.1688812186367841E-4</v>
      </c>
      <c r="IM191" s="86">
        <f t="shared" si="232"/>
        <v>2.0786997445741207E-4</v>
      </c>
      <c r="IN191" s="86">
        <f t="shared" si="232"/>
        <v>1.1858810791778035E-4</v>
      </c>
      <c r="IO191" s="86">
        <f t="shared" si="232"/>
        <v>5.6374873326098734E-5</v>
      </c>
      <c r="IP191" s="86">
        <f t="shared" si="232"/>
        <v>1.3457878113527752E-5</v>
      </c>
      <c r="IQ191" s="86">
        <f t="shared" si="232"/>
        <v>2.0168604556974385E-5</v>
      </c>
      <c r="IR191" s="86">
        <f t="shared" si="232"/>
        <v>1.671865996226249E-5</v>
      </c>
      <c r="IS191" s="86">
        <f t="shared" si="232"/>
        <v>2.3482385076169434E-5</v>
      </c>
      <c r="IT191" s="86">
        <f t="shared" si="232"/>
        <v>2.1362665817275323E-5</v>
      </c>
      <c r="IU191" s="86">
        <f t="shared" si="232"/>
        <v>1.1270987138127349E-4</v>
      </c>
      <c r="IV191" s="86">
        <f t="shared" si="232"/>
        <v>2.6606136090708739E-5</v>
      </c>
      <c r="IW191" s="86">
        <f t="shared" si="232"/>
        <v>2.2488203276559055E-9</v>
      </c>
      <c r="IY191" s="86">
        <f t="shared" si="233"/>
        <v>2.6718589369622374E-3</v>
      </c>
      <c r="IZ191" s="86">
        <f t="shared" si="233"/>
        <v>2.6468664256731986E-4</v>
      </c>
      <c r="JA191" s="86">
        <f t="shared" si="233"/>
        <v>2.5826118640869732E-5</v>
      </c>
      <c r="JB191" s="86">
        <f t="shared" si="233"/>
        <v>1.1688812186367841E-4</v>
      </c>
      <c r="JC191" s="86">
        <f t="shared" si="233"/>
        <v>2.0786997445741207E-4</v>
      </c>
      <c r="JD191" s="86">
        <f t="shared" si="233"/>
        <v>1.1858810791778035E-4</v>
      </c>
      <c r="JE191" s="86">
        <f t="shared" si="233"/>
        <v>5.6374873326098734E-5</v>
      </c>
      <c r="JF191" s="86">
        <f t="shared" si="233"/>
        <v>1.3457878113527752E-5</v>
      </c>
      <c r="JG191" s="86">
        <f t="shared" si="233"/>
        <v>2.0168604556974385E-5</v>
      </c>
      <c r="JH191" s="86">
        <f t="shared" si="233"/>
        <v>1.671865996226249E-5</v>
      </c>
      <c r="JI191" s="86">
        <f t="shared" si="233"/>
        <v>2.3482385076169434E-5</v>
      </c>
      <c r="JJ191" s="86">
        <f t="shared" si="233"/>
        <v>2.1362665817275323E-5</v>
      </c>
      <c r="JK191" s="86">
        <f t="shared" si="233"/>
        <v>1.1270987138127349E-4</v>
      </c>
      <c r="JL191" s="86">
        <f t="shared" si="233"/>
        <v>2.6606136090708739E-5</v>
      </c>
      <c r="JM191" s="86">
        <f t="shared" si="233"/>
        <v>2.2488203276559055E-9</v>
      </c>
    </row>
    <row r="192" spans="2:273" x14ac:dyDescent="0.25">
      <c r="B192" s="2">
        <v>165</v>
      </c>
      <c r="C192" s="37">
        <v>85.606999999999999</v>
      </c>
      <c r="D192" s="37">
        <v>85.869</v>
      </c>
      <c r="E192" s="37">
        <v>81.688999999999993</v>
      </c>
      <c r="F192" s="37">
        <v>78.918000000000006</v>
      </c>
      <c r="G192" s="37">
        <v>82.983999999999995</v>
      </c>
      <c r="H192" s="37">
        <v>84.3</v>
      </c>
      <c r="I192" s="37">
        <v>82.733000000000004</v>
      </c>
      <c r="J192" s="37">
        <v>84.965999999999994</v>
      </c>
      <c r="K192" s="37">
        <v>84.316999999999993</v>
      </c>
      <c r="L192" s="37">
        <v>83.846999999999994</v>
      </c>
      <c r="M192" s="37">
        <v>84</v>
      </c>
      <c r="N192" s="37">
        <v>82.93</v>
      </c>
      <c r="O192" s="37">
        <v>84.052000000000007</v>
      </c>
      <c r="P192" s="37">
        <v>86.712000000000003</v>
      </c>
      <c r="Q192" s="37">
        <v>88.433000000000007</v>
      </c>
      <c r="S192" s="4" t="e">
        <f t="shared" si="234"/>
        <v>#N/A</v>
      </c>
      <c r="T192" s="4" t="e">
        <f t="shared" si="234"/>
        <v>#N/A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>
        <f t="shared" si="234"/>
        <v>86.531619916896801</v>
      </c>
      <c r="AG192" s="4">
        <f t="shared" si="234"/>
        <v>90.515794140929174</v>
      </c>
      <c r="AI192" s="4">
        <f t="shared" si="235"/>
        <v>0</v>
      </c>
      <c r="AJ192" s="4">
        <f t="shared" si="235"/>
        <v>0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0.18038008310320208</v>
      </c>
      <c r="AW192" s="4">
        <f t="shared" si="235"/>
        <v>-2.0827941409291668</v>
      </c>
      <c r="AY192" s="2" t="e">
        <f t="shared" si="227"/>
        <v>#N/A</v>
      </c>
      <c r="AZ192" s="2" t="e">
        <f t="shared" si="227"/>
        <v>#N/A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>
        <f t="shared" si="227"/>
        <v>86.531619916896801</v>
      </c>
      <c r="BM192" s="2">
        <f t="shared" si="227"/>
        <v>90.515794140929074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>
        <f t="shared" si="210"/>
        <v>86.712000000000003</v>
      </c>
      <c r="DI192" s="2">
        <f t="shared" si="211"/>
        <v>88.433000000000007</v>
      </c>
      <c r="DK192" s="2">
        <f t="shared" si="236"/>
        <v>118.22716988742968</v>
      </c>
      <c r="DL192" s="2">
        <f t="shared" si="236"/>
        <v>125.50927213043005</v>
      </c>
      <c r="DM192" s="2">
        <f t="shared" si="236"/>
        <v>122.56372664770036</v>
      </c>
      <c r="DN192" s="2">
        <f t="shared" si="236"/>
        <v>122.08144370281214</v>
      </c>
      <c r="DO192" s="2">
        <f t="shared" si="236"/>
        <v>119.27682602035232</v>
      </c>
      <c r="DP192" s="2">
        <f t="shared" si="236"/>
        <v>124.21267899478427</v>
      </c>
      <c r="DQ192" s="2">
        <f t="shared" si="236"/>
        <v>121.33642050552578</v>
      </c>
      <c r="DR192" s="2">
        <f t="shared" si="236"/>
        <v>128.71901866151865</v>
      </c>
      <c r="DS192" s="2">
        <f t="shared" si="236"/>
        <v>116.26564425770309</v>
      </c>
      <c r="DT192" s="2">
        <f t="shared" si="236"/>
        <v>113.3393912910619</v>
      </c>
      <c r="DU192" s="2">
        <f t="shared" si="236"/>
        <v>118.58599719887955</v>
      </c>
      <c r="DV192" s="2">
        <f t="shared" si="236"/>
        <v>130.04005630252101</v>
      </c>
      <c r="DW192" s="2">
        <f t="shared" si="236"/>
        <v>125.69427282913165</v>
      </c>
      <c r="DX192" s="2">
        <f t="shared" si="236"/>
        <v>126.61151426024952</v>
      </c>
      <c r="DY192" s="2">
        <f t="shared" si="236"/>
        <v>111.84231921182266</v>
      </c>
      <c r="EA192" s="2">
        <f t="shared" si="240"/>
        <v>83.209880042897538</v>
      </c>
      <c r="EB192" s="2">
        <f t="shared" si="240"/>
        <v>81.369733207190137</v>
      </c>
      <c r="EC192" s="2">
        <f t="shared" si="240"/>
        <v>82.236329822251506</v>
      </c>
      <c r="ED192" s="2">
        <f t="shared" si="240"/>
        <v>82.837491297919811</v>
      </c>
      <c r="EE192" s="2">
        <f t="shared" si="240"/>
        <v>83.54262292051753</v>
      </c>
      <c r="EF192" s="2">
        <f t="shared" si="239"/>
        <v>83.030945037019677</v>
      </c>
      <c r="EG192" s="2">
        <f t="shared" si="239"/>
        <v>80.397833215522468</v>
      </c>
      <c r="EH192" s="2">
        <f t="shared" si="239"/>
        <v>82.853396035868712</v>
      </c>
      <c r="EI192" s="2">
        <f t="shared" si="239"/>
        <v>82.971546577720289</v>
      </c>
      <c r="EJ192" s="2">
        <f t="shared" si="239"/>
        <v>85.353593337438781</v>
      </c>
      <c r="EK192" s="2">
        <f t="shared" si="239"/>
        <v>82.291094320088533</v>
      </c>
      <c r="EL192" s="2">
        <f t="shared" si="179"/>
        <v>80.67916313878807</v>
      </c>
      <c r="EM192" s="2">
        <f t="shared" si="179"/>
        <v>84.09660441042783</v>
      </c>
      <c r="EN192" s="2">
        <f t="shared" si="179"/>
        <v>86.788027281672086</v>
      </c>
      <c r="EO192" s="2">
        <f t="shared" si="179"/>
        <v>93.243307088612795</v>
      </c>
      <c r="EQ192" s="2">
        <f t="shared" si="237"/>
        <v>84.659916530169767</v>
      </c>
      <c r="ER192" s="2">
        <f t="shared" si="237"/>
        <v>83.146021622544055</v>
      </c>
      <c r="ES192" s="2">
        <f t="shared" si="237"/>
        <v>82.861300583341119</v>
      </c>
      <c r="ET192" s="2">
        <f t="shared" si="237"/>
        <v>82.075274031662545</v>
      </c>
      <c r="EU192" s="2">
        <f t="shared" si="237"/>
        <v>83.162223667700601</v>
      </c>
      <c r="EV192" s="2">
        <f t="shared" si="237"/>
        <v>83.189674638113075</v>
      </c>
      <c r="EW192" s="2">
        <f t="shared" si="237"/>
        <v>80.822870697957327</v>
      </c>
      <c r="EX192" s="2">
        <f t="shared" si="237"/>
        <v>82.842404860970163</v>
      </c>
      <c r="EY192" s="2">
        <f t="shared" si="237"/>
        <v>83.255608991986335</v>
      </c>
      <c r="EZ192" s="2">
        <f t="shared" si="237"/>
        <v>84.67042069526471</v>
      </c>
      <c r="FA192" s="2">
        <f t="shared" si="237"/>
        <v>82.256008160575817</v>
      </c>
      <c r="FB192" s="2">
        <f t="shared" si="237"/>
        <v>82.145295589183092</v>
      </c>
      <c r="FC192" s="2">
        <f t="shared" si="237"/>
        <v>84.078373278939296</v>
      </c>
      <c r="FD192" s="2">
        <f t="shared" si="237"/>
        <v>86.507542006045981</v>
      </c>
      <c r="FE192" s="2">
        <f t="shared" si="237"/>
        <v>90.220759681958583</v>
      </c>
      <c r="FG192" s="2">
        <f t="shared" si="238"/>
        <v>0.99998844472100845</v>
      </c>
      <c r="FH192" s="2">
        <f t="shared" si="238"/>
        <v>0.99998853240199037</v>
      </c>
      <c r="FI192" s="2">
        <f t="shared" si="238"/>
        <v>0.99998890862234069</v>
      </c>
      <c r="FJ192" s="2">
        <f t="shared" si="238"/>
        <v>0.99998912564114018</v>
      </c>
      <c r="FK192" s="2">
        <f t="shared" si="238"/>
        <v>0.99998831805514588</v>
      </c>
      <c r="FL192" s="2">
        <f t="shared" si="238"/>
        <v>0.99998738963419664</v>
      </c>
      <c r="FM192" s="2">
        <f t="shared" si="238"/>
        <v>0.99998824400669561</v>
      </c>
      <c r="FN192" s="2">
        <f t="shared" si="238"/>
        <v>0.99998736383965747</v>
      </c>
      <c r="FO192" s="2">
        <f t="shared" si="238"/>
        <v>0.9999872863352639</v>
      </c>
      <c r="FP192" s="2">
        <f t="shared" si="238"/>
        <v>0.99998569589222353</v>
      </c>
      <c r="FQ192" s="2">
        <f t="shared" si="238"/>
        <v>0.99998648519120403</v>
      </c>
      <c r="FR192" s="2">
        <f t="shared" si="238"/>
        <v>0.99998741738120112</v>
      </c>
      <c r="FS192" s="2">
        <f t="shared" si="238"/>
        <v>0.99998658335563784</v>
      </c>
      <c r="FT192" s="2">
        <f t="shared" si="238"/>
        <v>0.99998567256270354</v>
      </c>
      <c r="FU192" s="2">
        <f t="shared" si="238"/>
        <v>0.99998512426053188</v>
      </c>
      <c r="FW192" s="2">
        <f t="shared" si="229"/>
        <v>0.91458574725417174</v>
      </c>
      <c r="FX192" s="2">
        <f t="shared" si="229"/>
        <v>0.93084777238263505</v>
      </c>
      <c r="FY192" s="2">
        <f t="shared" si="229"/>
        <v>0.94998028861790307</v>
      </c>
      <c r="FZ192" s="2">
        <f t="shared" si="229"/>
        <v>0.93137274573491302</v>
      </c>
      <c r="GA192" s="2">
        <f t="shared" si="229"/>
        <v>0.92438319178150397</v>
      </c>
      <c r="GB192" s="2">
        <f t="shared" si="229"/>
        <v>0.92646276426272822</v>
      </c>
      <c r="GC192" s="2">
        <f t="shared" si="229"/>
        <v>0.93583937540815354</v>
      </c>
      <c r="GD192" s="2">
        <f t="shared" si="229"/>
        <v>0.94469845360059124</v>
      </c>
      <c r="GE192" s="2">
        <f t="shared" si="229"/>
        <v>0.94410774699380107</v>
      </c>
      <c r="GF192" s="2">
        <f t="shared" si="229"/>
        <v>0.93727857977611972</v>
      </c>
      <c r="GG192" s="2">
        <f t="shared" si="229"/>
        <v>0.94197863211298172</v>
      </c>
      <c r="GH192" s="2">
        <f t="shared" si="229"/>
        <v>0.93909934367054548</v>
      </c>
      <c r="GI192" s="2">
        <f t="shared" si="229"/>
        <v>0.92972780970178504</v>
      </c>
      <c r="GJ192" s="2">
        <f t="shared" si="229"/>
        <v>0.91619045853392433</v>
      </c>
      <c r="GK192" s="2">
        <f t="shared" si="229"/>
        <v>0.90248034348018213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7.8003303272944012E-296</v>
      </c>
      <c r="HQ192" s="86">
        <f t="shared" si="226"/>
        <v>0</v>
      </c>
      <c r="HS192" s="86">
        <f t="shared" si="231"/>
        <v>7.5355710925575827E-24</v>
      </c>
      <c r="HT192" s="86">
        <f t="shared" si="231"/>
        <v>4.1662254703887316E-32</v>
      </c>
      <c r="HU192" s="86">
        <f t="shared" si="231"/>
        <v>1.0839395458570029E-31</v>
      </c>
      <c r="HV192" s="86">
        <f t="shared" si="231"/>
        <v>1.18581831184815E-33</v>
      </c>
      <c r="HW192" s="86">
        <f t="shared" si="231"/>
        <v>1.2830753689106716E-32</v>
      </c>
      <c r="HX192" s="86">
        <f t="shared" si="231"/>
        <v>2.7495609929837324E-34</v>
      </c>
      <c r="HY192" s="86">
        <f t="shared" si="231"/>
        <v>1.2398812123601146E-34</v>
      </c>
      <c r="HZ192" s="86">
        <f t="shared" si="231"/>
        <v>2.4124379235749898E-37</v>
      </c>
      <c r="IA192" s="86">
        <f t="shared" si="231"/>
        <v>2.2442786004470416E-36</v>
      </c>
      <c r="IB192" s="86">
        <f t="shared" si="231"/>
        <v>2.5780688554051977E-39</v>
      </c>
      <c r="IC192" s="86">
        <f t="shared" si="231"/>
        <v>1.5893215319954605E-36</v>
      </c>
      <c r="ID192" s="86">
        <f t="shared" si="231"/>
        <v>2.9478748911657131E-38</v>
      </c>
      <c r="IE192" s="86">
        <f t="shared" si="231"/>
        <v>9.4257677908317019E-34</v>
      </c>
      <c r="IF192" s="86">
        <f t="shared" si="231"/>
        <v>1.1433912028322575E-57</v>
      </c>
      <c r="IG192" s="86">
        <f t="shared" si="231"/>
        <v>2.8114103394570771E-53</v>
      </c>
      <c r="II192" s="86">
        <f t="shared" si="232"/>
        <v>1.7808061848262906E-3</v>
      </c>
      <c r="IJ192" s="86">
        <f t="shared" si="232"/>
        <v>1.5583259547297771E-4</v>
      </c>
      <c r="IK192" s="86">
        <f t="shared" si="232"/>
        <v>1.4033451384469139E-5</v>
      </c>
      <c r="IL192" s="86">
        <f t="shared" si="232"/>
        <v>6.5077325031233428E-5</v>
      </c>
      <c r="IM192" s="86">
        <f t="shared" si="232"/>
        <v>1.1766857583389328E-4</v>
      </c>
      <c r="IN192" s="86">
        <f t="shared" si="232"/>
        <v>6.4905107380831646E-5</v>
      </c>
      <c r="IO192" s="86">
        <f t="shared" si="232"/>
        <v>3.0349463851690202E-5</v>
      </c>
      <c r="IP192" s="86">
        <f t="shared" si="232"/>
        <v>6.8429975256679047E-6</v>
      </c>
      <c r="IQ192" s="86">
        <f t="shared" si="232"/>
        <v>1.0500981016491884E-5</v>
      </c>
      <c r="IR192" s="86">
        <f t="shared" si="232"/>
        <v>8.3302495744976818E-6</v>
      </c>
      <c r="IS192" s="86">
        <f t="shared" si="232"/>
        <v>1.2230693283636369E-5</v>
      </c>
      <c r="IT192" s="86">
        <f t="shared" si="232"/>
        <v>1.0913823952436829E-5</v>
      </c>
      <c r="IU192" s="86">
        <f t="shared" si="232"/>
        <v>6.220856819777221E-5</v>
      </c>
      <c r="IV192" s="86">
        <f t="shared" si="232"/>
        <v>1.2483149098263838E-5</v>
      </c>
      <c r="IW192" s="86">
        <f t="shared" si="232"/>
        <v>4.4634011851304291E-10</v>
      </c>
      <c r="IY192" s="86">
        <f t="shared" si="233"/>
        <v>1.7808061848262906E-3</v>
      </c>
      <c r="IZ192" s="86">
        <f t="shared" si="233"/>
        <v>1.5583259547297771E-4</v>
      </c>
      <c r="JA192" s="86">
        <f t="shared" si="233"/>
        <v>1.4033451384469139E-5</v>
      </c>
      <c r="JB192" s="86">
        <f t="shared" si="233"/>
        <v>6.5077325031233428E-5</v>
      </c>
      <c r="JC192" s="86">
        <f t="shared" si="233"/>
        <v>1.1766857583389328E-4</v>
      </c>
      <c r="JD192" s="86">
        <f t="shared" si="233"/>
        <v>6.4905107380831646E-5</v>
      </c>
      <c r="JE192" s="86">
        <f t="shared" si="233"/>
        <v>3.0349463851690202E-5</v>
      </c>
      <c r="JF192" s="86">
        <f t="shared" si="233"/>
        <v>6.8429975256679047E-6</v>
      </c>
      <c r="JG192" s="86">
        <f t="shared" si="233"/>
        <v>1.0500981016491884E-5</v>
      </c>
      <c r="JH192" s="86">
        <f t="shared" si="233"/>
        <v>8.3302495744976818E-6</v>
      </c>
      <c r="JI192" s="86">
        <f t="shared" si="233"/>
        <v>1.2230693283636369E-5</v>
      </c>
      <c r="JJ192" s="86">
        <f t="shared" si="233"/>
        <v>1.0913823952436829E-5</v>
      </c>
      <c r="JK192" s="86">
        <f t="shared" si="233"/>
        <v>6.220856819777221E-5</v>
      </c>
      <c r="JL192" s="86">
        <f t="shared" si="233"/>
        <v>1.2483149098263838E-5</v>
      </c>
      <c r="JM192" s="86">
        <f t="shared" si="233"/>
        <v>4.4634011851304291E-10</v>
      </c>
    </row>
    <row r="193" spans="2:273" x14ac:dyDescent="0.25">
      <c r="B193" s="2">
        <v>166</v>
      </c>
      <c r="C193" s="37">
        <v>85.18</v>
      </c>
      <c r="D193" s="37">
        <v>83.688999999999993</v>
      </c>
      <c r="E193" s="37">
        <v>83.802999999999997</v>
      </c>
      <c r="F193" s="37">
        <v>81.869</v>
      </c>
      <c r="G193" s="37">
        <v>83.393000000000001</v>
      </c>
      <c r="H193" s="37">
        <v>85.516999999999996</v>
      </c>
      <c r="I193" s="37">
        <v>83.95</v>
      </c>
      <c r="J193" s="37">
        <v>84.338999999999999</v>
      </c>
      <c r="K193" s="37">
        <v>85.2</v>
      </c>
      <c r="L193" s="37">
        <v>85.102000000000004</v>
      </c>
      <c r="M193" s="37">
        <v>84.917000000000002</v>
      </c>
      <c r="N193" s="37">
        <v>82.438999999999993</v>
      </c>
      <c r="O193" s="37">
        <v>84.155000000000001</v>
      </c>
      <c r="P193" s="37">
        <v>85.492000000000004</v>
      </c>
      <c r="Q193" s="37">
        <v>89.716999999999999</v>
      </c>
      <c r="S193" s="4" t="e">
        <f t="shared" si="234"/>
        <v>#N/A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>
        <f t="shared" si="234"/>
        <v>86.400795713272089</v>
      </c>
      <c r="AG193" s="4">
        <f t="shared" si="234"/>
        <v>90.382099673471913</v>
      </c>
      <c r="AI193" s="4">
        <f t="shared" si="235"/>
        <v>0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-0.90879571327208453</v>
      </c>
      <c r="AW193" s="4">
        <f t="shared" si="235"/>
        <v>-0.66509967347191434</v>
      </c>
      <c r="AY193" s="2" t="e">
        <f t="shared" si="227"/>
        <v>#N/A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>
        <f t="shared" si="227"/>
        <v>86.400795713272089</v>
      </c>
      <c r="BM193" s="2">
        <f t="shared" si="227"/>
        <v>90.382099673471913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85.492000000000004</v>
      </c>
      <c r="DI193" s="2">
        <f t="shared" si="211"/>
        <v>89.716999999999999</v>
      </c>
      <c r="DK193" s="2">
        <f t="shared" si="236"/>
        <v>118.2779705440901</v>
      </c>
      <c r="DL193" s="2">
        <f t="shared" si="236"/>
        <v>125.62465565160305</v>
      </c>
      <c r="DM193" s="2">
        <f t="shared" si="236"/>
        <v>122.68551778093887</v>
      </c>
      <c r="DN193" s="2">
        <f t="shared" si="236"/>
        <v>122.18850749534963</v>
      </c>
      <c r="DO193" s="2">
        <f t="shared" si="236"/>
        <v>119.34864197395775</v>
      </c>
      <c r="DP193" s="2">
        <f t="shared" si="236"/>
        <v>124.31732100521575</v>
      </c>
      <c r="DQ193" s="2">
        <f t="shared" si="236"/>
        <v>121.43771320713428</v>
      </c>
      <c r="DR193" s="2">
        <f t="shared" si="236"/>
        <v>128.87797490347489</v>
      </c>
      <c r="DS193" s="2">
        <f t="shared" si="236"/>
        <v>116.34816722689077</v>
      </c>
      <c r="DT193" s="2">
        <f t="shared" si="236"/>
        <v>113.39816073338429</v>
      </c>
      <c r="DU193" s="2">
        <f t="shared" si="236"/>
        <v>118.67152268907563</v>
      </c>
      <c r="DV193" s="2">
        <f t="shared" si="236"/>
        <v>130.20434565826332</v>
      </c>
      <c r="DW193" s="2">
        <f t="shared" si="236"/>
        <v>125.82116722689075</v>
      </c>
      <c r="DX193" s="2">
        <f t="shared" si="236"/>
        <v>126.75271078431371</v>
      </c>
      <c r="DY193" s="2">
        <f t="shared" si="236"/>
        <v>111.87704975369458</v>
      </c>
      <c r="EA193" s="2">
        <f t="shared" si="240"/>
        <v>83.019586068051083</v>
      </c>
      <c r="EB193" s="2">
        <f t="shared" si="240"/>
        <v>81.159662681689156</v>
      </c>
      <c r="EC193" s="2">
        <f t="shared" si="240"/>
        <v>82.09087458854512</v>
      </c>
      <c r="ED193" s="2">
        <f t="shared" si="240"/>
        <v>82.701390082741099</v>
      </c>
      <c r="EE193" s="2">
        <f t="shared" si="240"/>
        <v>83.375895255699291</v>
      </c>
      <c r="EF193" s="2">
        <f t="shared" si="239"/>
        <v>82.854558020277807</v>
      </c>
      <c r="EG193" s="2">
        <f t="shared" si="239"/>
        <v>80.20666086894434</v>
      </c>
      <c r="EH193" s="2">
        <f t="shared" si="239"/>
        <v>82.699646601758616</v>
      </c>
      <c r="EI193" s="2">
        <f t="shared" si="239"/>
        <v>82.840983620366899</v>
      </c>
      <c r="EJ193" s="2">
        <f t="shared" si="239"/>
        <v>85.212200633412522</v>
      </c>
      <c r="EK193" s="2">
        <f t="shared" si="239"/>
        <v>82.116124736710574</v>
      </c>
      <c r="EL193" s="2">
        <f t="shared" si="179"/>
        <v>80.496019640696289</v>
      </c>
      <c r="EM193" s="2">
        <f t="shared" si="179"/>
        <v>83.951601096742024</v>
      </c>
      <c r="EN193" s="2">
        <f t="shared" si="179"/>
        <v>86.663025582158085</v>
      </c>
      <c r="EO193" s="2">
        <f t="shared" si="179"/>
        <v>93.17110166770712</v>
      </c>
      <c r="EQ193" s="2">
        <f t="shared" si="237"/>
        <v>84.491483232183597</v>
      </c>
      <c r="ER193" s="2">
        <f t="shared" si="237"/>
        <v>82.963050691012938</v>
      </c>
      <c r="ES193" s="2">
        <f t="shared" si="237"/>
        <v>82.724697133262097</v>
      </c>
      <c r="ET193" s="2">
        <f t="shared" si="237"/>
        <v>81.927922425984377</v>
      </c>
      <c r="EU193" s="2">
        <f t="shared" si="237"/>
        <v>82.989735786085745</v>
      </c>
      <c r="EV193" s="2">
        <f t="shared" si="237"/>
        <v>83.015661476072879</v>
      </c>
      <c r="EW193" s="2">
        <f t="shared" si="237"/>
        <v>80.638031476506669</v>
      </c>
      <c r="EX193" s="2">
        <f t="shared" si="237"/>
        <v>82.688462806981931</v>
      </c>
      <c r="EY193" s="2">
        <f t="shared" si="237"/>
        <v>83.129193589080359</v>
      </c>
      <c r="EZ193" s="2">
        <f t="shared" si="237"/>
        <v>84.518893004915654</v>
      </c>
      <c r="FA193" s="2">
        <f t="shared" si="237"/>
        <v>82.080512806866381</v>
      </c>
      <c r="FB193" s="2">
        <f t="shared" si="237"/>
        <v>81.983951769740429</v>
      </c>
      <c r="FC193" s="2">
        <f t="shared" si="237"/>
        <v>83.933106833248317</v>
      </c>
      <c r="FD193" s="2">
        <f t="shared" si="237"/>
        <v>86.378351061444917</v>
      </c>
      <c r="FE193" s="2">
        <f t="shared" si="237"/>
        <v>90.106966139304745</v>
      </c>
      <c r="FG193" s="2">
        <f t="shared" si="238"/>
        <v>0.999989461449593</v>
      </c>
      <c r="FH193" s="2">
        <f t="shared" si="238"/>
        <v>0.99998954141576091</v>
      </c>
      <c r="FI193" s="2">
        <f t="shared" si="238"/>
        <v>0.99998988453347948</v>
      </c>
      <c r="FJ193" s="2">
        <f t="shared" si="238"/>
        <v>0.99999008245735943</v>
      </c>
      <c r="FK193" s="2">
        <f t="shared" si="238"/>
        <v>0.99998934592871713</v>
      </c>
      <c r="FL193" s="2">
        <f t="shared" si="238"/>
        <v>0.99998849919693811</v>
      </c>
      <c r="FM193" s="2">
        <f t="shared" si="238"/>
        <v>0.9999892783955886</v>
      </c>
      <c r="FN193" s="2">
        <f t="shared" si="238"/>
        <v>0.99998847567198645</v>
      </c>
      <c r="FO193" s="2">
        <f t="shared" si="238"/>
        <v>0.99998840498698183</v>
      </c>
      <c r="FP193" s="2">
        <f t="shared" si="238"/>
        <v>0.9999869544822414</v>
      </c>
      <c r="FQ193" s="2">
        <f t="shared" si="238"/>
        <v>0.9999876743332291</v>
      </c>
      <c r="FR193" s="2">
        <f t="shared" si="238"/>
        <v>0.99998852450256304</v>
      </c>
      <c r="FS193" s="2">
        <f t="shared" si="238"/>
        <v>0.99998776386046895</v>
      </c>
      <c r="FT193" s="2">
        <f t="shared" si="238"/>
        <v>0.99998693320541265</v>
      </c>
      <c r="FU193" s="2">
        <f t="shared" si="238"/>
        <v>0.99998643314660396</v>
      </c>
      <c r="FW193" s="2">
        <f t="shared" si="229"/>
        <v>0.92151139229958789</v>
      </c>
      <c r="FX193" s="2">
        <f t="shared" si="229"/>
        <v>0.93654632567218377</v>
      </c>
      <c r="FY193" s="2">
        <f t="shared" si="229"/>
        <v>0.9541798175985976</v>
      </c>
      <c r="FZ193" s="2">
        <f t="shared" si="229"/>
        <v>0.93703096457970636</v>
      </c>
      <c r="GA193" s="2">
        <f t="shared" si="229"/>
        <v>0.93057473306640592</v>
      </c>
      <c r="GB193" s="2">
        <f t="shared" si="229"/>
        <v>0.93249646365319627</v>
      </c>
      <c r="GC193" s="2">
        <f t="shared" si="229"/>
        <v>0.9411525954500225</v>
      </c>
      <c r="GD193" s="2">
        <f t="shared" si="229"/>
        <v>0.94931777374837378</v>
      </c>
      <c r="GE193" s="2">
        <f t="shared" si="229"/>
        <v>0.94877373312780611</v>
      </c>
      <c r="GF193" s="2">
        <f t="shared" si="229"/>
        <v>0.94247994291046133</v>
      </c>
      <c r="GG193" s="2">
        <f t="shared" si="229"/>
        <v>0.94681234723083929</v>
      </c>
      <c r="GH193" s="2">
        <f t="shared" si="229"/>
        <v>0.94415871030083698</v>
      </c>
      <c r="GI193" s="2">
        <f t="shared" si="229"/>
        <v>0.93551226073104699</v>
      </c>
      <c r="GJ193" s="2">
        <f t="shared" si="229"/>
        <v>0.92299694370034191</v>
      </c>
      <c r="GK193" s="2">
        <f t="shared" si="229"/>
        <v>0.91029125482084461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9.790461445396492E-303</v>
      </c>
      <c r="HQ193" s="86">
        <f t="shared" si="226"/>
        <v>0</v>
      </c>
      <c r="HS193" s="86">
        <f t="shared" si="231"/>
        <v>1.0450207431233415E-24</v>
      </c>
      <c r="HT193" s="86">
        <f t="shared" si="231"/>
        <v>3.2650053113230445E-33</v>
      </c>
      <c r="HU193" s="86">
        <f t="shared" si="231"/>
        <v>8.33207845885398E-33</v>
      </c>
      <c r="HV193" s="86">
        <f t="shared" si="231"/>
        <v>7.5983552456636105E-35</v>
      </c>
      <c r="HW193" s="86">
        <f t="shared" si="231"/>
        <v>8.4842550422845628E-34</v>
      </c>
      <c r="HX193" s="86">
        <f t="shared" si="231"/>
        <v>1.579546824864295E-35</v>
      </c>
      <c r="HY193" s="86">
        <f t="shared" si="231"/>
        <v>7.2845709386149992E-36</v>
      </c>
      <c r="HZ193" s="86">
        <f t="shared" si="231"/>
        <v>1.1994002428245122E-38</v>
      </c>
      <c r="IA193" s="86">
        <f t="shared" si="231"/>
        <v>1.2204230734244362E-37</v>
      </c>
      <c r="IB193" s="86">
        <f t="shared" si="231"/>
        <v>1.0456158217462054E-40</v>
      </c>
      <c r="IC193" s="86">
        <f t="shared" si="231"/>
        <v>8.4244907643210358E-38</v>
      </c>
      <c r="ID193" s="86">
        <f t="shared" si="231"/>
        <v>1.3512031277923328E-39</v>
      </c>
      <c r="IE193" s="86">
        <f t="shared" si="231"/>
        <v>5.8084114210075623E-35</v>
      </c>
      <c r="IF193" s="86">
        <f t="shared" si="231"/>
        <v>7.4997973701650108E-60</v>
      </c>
      <c r="IG193" s="86">
        <f t="shared" si="231"/>
        <v>2.5285871355353488E-55</v>
      </c>
      <c r="II193" s="86">
        <f t="shared" si="232"/>
        <v>1.1707090073992535E-3</v>
      </c>
      <c r="IJ193" s="86">
        <f t="shared" si="232"/>
        <v>9.0195716412926622E-5</v>
      </c>
      <c r="IK193" s="86">
        <f t="shared" si="232"/>
        <v>7.4917035035379213E-6</v>
      </c>
      <c r="IL193" s="86">
        <f t="shared" si="232"/>
        <v>3.5551211557112492E-5</v>
      </c>
      <c r="IM193" s="86">
        <f t="shared" si="232"/>
        <v>6.534960087294652E-5</v>
      </c>
      <c r="IN193" s="86">
        <f t="shared" si="232"/>
        <v>3.4816773349024108E-5</v>
      </c>
      <c r="IO193" s="86">
        <f t="shared" si="232"/>
        <v>1.6020806782548106E-5</v>
      </c>
      <c r="IP193" s="86">
        <f t="shared" si="232"/>
        <v>3.4089420697206905E-6</v>
      </c>
      <c r="IQ193" s="86">
        <f t="shared" si="232"/>
        <v>5.3603204800209801E-6</v>
      </c>
      <c r="IR193" s="86">
        <f t="shared" si="232"/>
        <v>4.0597935252058881E-6</v>
      </c>
      <c r="IS193" s="86">
        <f t="shared" si="232"/>
        <v>6.243922865228072E-6</v>
      </c>
      <c r="IT193" s="86">
        <f t="shared" si="232"/>
        <v>5.4595792397680861E-6</v>
      </c>
      <c r="IU193" s="86">
        <f t="shared" si="232"/>
        <v>3.3673953248360422E-5</v>
      </c>
      <c r="IV193" s="86">
        <f t="shared" si="232"/>
        <v>5.6999753567798688E-6</v>
      </c>
      <c r="IW193" s="86">
        <f t="shared" si="232"/>
        <v>8.3000561273919805E-11</v>
      </c>
      <c r="IY193" s="86">
        <f t="shared" si="233"/>
        <v>1.1707090073992535E-3</v>
      </c>
      <c r="IZ193" s="86">
        <f t="shared" si="233"/>
        <v>9.0195716412926622E-5</v>
      </c>
      <c r="JA193" s="86">
        <f t="shared" si="233"/>
        <v>7.4917035035379213E-6</v>
      </c>
      <c r="JB193" s="86">
        <f t="shared" si="233"/>
        <v>3.5551211557112492E-5</v>
      </c>
      <c r="JC193" s="86">
        <f t="shared" si="233"/>
        <v>6.534960087294652E-5</v>
      </c>
      <c r="JD193" s="86">
        <f t="shared" si="233"/>
        <v>3.4816773349024108E-5</v>
      </c>
      <c r="JE193" s="86">
        <f t="shared" si="233"/>
        <v>1.6020806782548106E-5</v>
      </c>
      <c r="JF193" s="86">
        <f t="shared" si="233"/>
        <v>3.4089420697206905E-6</v>
      </c>
      <c r="JG193" s="86">
        <f t="shared" si="233"/>
        <v>5.3603204800209801E-6</v>
      </c>
      <c r="JH193" s="86">
        <f t="shared" si="233"/>
        <v>4.0597935252058881E-6</v>
      </c>
      <c r="JI193" s="86">
        <f t="shared" si="233"/>
        <v>6.243922865228072E-6</v>
      </c>
      <c r="JJ193" s="86">
        <f t="shared" si="233"/>
        <v>5.4595792397680861E-6</v>
      </c>
      <c r="JK193" s="86">
        <f t="shared" si="233"/>
        <v>3.3673953248360422E-5</v>
      </c>
      <c r="JL193" s="86">
        <f t="shared" si="233"/>
        <v>5.6999753567798688E-6</v>
      </c>
      <c r="JM193" s="86">
        <f t="shared" si="233"/>
        <v>8.3000561273919805E-11</v>
      </c>
    </row>
    <row r="194" spans="2:273" x14ac:dyDescent="0.25">
      <c r="B194" s="2">
        <v>167</v>
      </c>
      <c r="C194" s="37">
        <v>84.966999999999999</v>
      </c>
      <c r="D194" s="37">
        <v>84.869</v>
      </c>
      <c r="E194" s="37">
        <v>83.492000000000004</v>
      </c>
      <c r="F194" s="37">
        <v>81.442999999999998</v>
      </c>
      <c r="G194" s="37">
        <v>83.311000000000007</v>
      </c>
      <c r="H194" s="37">
        <v>82.683000000000007</v>
      </c>
      <c r="I194" s="37">
        <v>80.466999999999999</v>
      </c>
      <c r="J194" s="37">
        <v>85.575999999999993</v>
      </c>
      <c r="K194" s="37">
        <v>84.582999999999998</v>
      </c>
      <c r="L194" s="37">
        <v>86.542000000000002</v>
      </c>
      <c r="M194" s="37">
        <v>82.783000000000001</v>
      </c>
      <c r="N194" s="37">
        <v>82.701999999999998</v>
      </c>
      <c r="O194" s="37">
        <v>83.775999999999996</v>
      </c>
      <c r="P194" s="37">
        <v>86.39</v>
      </c>
      <c r="Q194" s="37">
        <v>89.332999999999998</v>
      </c>
      <c r="S194" s="4" t="e">
        <f t="shared" si="234"/>
        <v>#N/A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>
        <f t="shared" si="234"/>
        <v>86.270065641710246</v>
      </c>
      <c r="AG194" s="4">
        <f t="shared" si="234"/>
        <v>90.249522869285599</v>
      </c>
      <c r="AI194" s="4">
        <f t="shared" si="235"/>
        <v>0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0.11993435828975407</v>
      </c>
      <c r="AW194" s="4">
        <f t="shared" si="235"/>
        <v>-0.91652286928560045</v>
      </c>
      <c r="AY194" s="2" t="e">
        <f t="shared" si="227"/>
        <v>#N/A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>
        <f t="shared" si="227"/>
        <v>86.270065641710246</v>
      </c>
      <c r="BM194" s="2">
        <f t="shared" si="227"/>
        <v>90.249522869285599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86.39</v>
      </c>
      <c r="DI194" s="2">
        <f t="shared" si="211"/>
        <v>89.332999999999998</v>
      </c>
      <c r="DK194" s="2">
        <f t="shared" si="236"/>
        <v>118.32877120075051</v>
      </c>
      <c r="DL194" s="2">
        <f t="shared" si="236"/>
        <v>125.74003917277604</v>
      </c>
      <c r="DM194" s="2">
        <f t="shared" si="236"/>
        <v>122.80730891417737</v>
      </c>
      <c r="DN194" s="2">
        <f t="shared" si="236"/>
        <v>122.2955712878871</v>
      </c>
      <c r="DO194" s="2">
        <f t="shared" si="236"/>
        <v>119.42045792756318</v>
      </c>
      <c r="DP194" s="2">
        <f t="shared" si="236"/>
        <v>124.42196301564724</v>
      </c>
      <c r="DQ194" s="2">
        <f t="shared" si="236"/>
        <v>121.53900590874277</v>
      </c>
      <c r="DR194" s="2">
        <f t="shared" si="236"/>
        <v>129.03693114543114</v>
      </c>
      <c r="DS194" s="2">
        <f t="shared" si="236"/>
        <v>116.43069019607844</v>
      </c>
      <c r="DT194" s="2">
        <f t="shared" si="236"/>
        <v>113.45693017570667</v>
      </c>
      <c r="DU194" s="2">
        <f t="shared" si="236"/>
        <v>118.75704817927171</v>
      </c>
      <c r="DV194" s="2">
        <f t="shared" si="236"/>
        <v>130.3686350140056</v>
      </c>
      <c r="DW194" s="2">
        <f t="shared" si="236"/>
        <v>125.94806162464985</v>
      </c>
      <c r="DX194" s="2">
        <f t="shared" si="236"/>
        <v>126.89390730837786</v>
      </c>
      <c r="DY194" s="2">
        <f t="shared" si="236"/>
        <v>111.9117802955665</v>
      </c>
      <c r="EA194" s="2">
        <f t="shared" si="240"/>
        <v>82.829292093204643</v>
      </c>
      <c r="EB194" s="2">
        <f t="shared" si="240"/>
        <v>80.949592156188174</v>
      </c>
      <c r="EC194" s="2">
        <f t="shared" si="240"/>
        <v>81.945419354838734</v>
      </c>
      <c r="ED194" s="2">
        <f t="shared" si="240"/>
        <v>82.565288867562387</v>
      </c>
      <c r="EE194" s="2">
        <f t="shared" si="240"/>
        <v>83.209167590881052</v>
      </c>
      <c r="EF194" s="2">
        <f t="shared" si="239"/>
        <v>82.678171003535923</v>
      </c>
      <c r="EG194" s="2">
        <f t="shared" si="239"/>
        <v>80.015488522366212</v>
      </c>
      <c r="EH194" s="2">
        <f t="shared" si="239"/>
        <v>82.545897167648519</v>
      </c>
      <c r="EI194" s="2">
        <f t="shared" si="239"/>
        <v>82.710420663013508</v>
      </c>
      <c r="EJ194" s="2">
        <f t="shared" si="239"/>
        <v>85.070807929386234</v>
      </c>
      <c r="EK194" s="2">
        <f t="shared" si="239"/>
        <v>81.941155153332616</v>
      </c>
      <c r="EL194" s="2">
        <f t="shared" si="179"/>
        <v>80.312876142604509</v>
      </c>
      <c r="EM194" s="2">
        <f t="shared" si="179"/>
        <v>83.806597783056205</v>
      </c>
      <c r="EN194" s="2">
        <f t="shared" si="179"/>
        <v>86.538023882644097</v>
      </c>
      <c r="EO194" s="2">
        <f t="shared" si="179"/>
        <v>93.098896246801445</v>
      </c>
      <c r="EQ194" s="2">
        <f t="shared" si="237"/>
        <v>84.323049934197442</v>
      </c>
      <c r="ER194" s="2">
        <f t="shared" si="237"/>
        <v>82.780079759481822</v>
      </c>
      <c r="ES194" s="2">
        <f t="shared" si="237"/>
        <v>82.588093683183075</v>
      </c>
      <c r="ET194" s="2">
        <f t="shared" si="237"/>
        <v>81.780570820306224</v>
      </c>
      <c r="EU194" s="2">
        <f t="shared" si="237"/>
        <v>82.817247904470889</v>
      </c>
      <c r="EV194" s="2">
        <f t="shared" si="237"/>
        <v>82.841648314032696</v>
      </c>
      <c r="EW194" s="2">
        <f t="shared" si="237"/>
        <v>80.45319225505601</v>
      </c>
      <c r="EX194" s="2">
        <f t="shared" si="237"/>
        <v>82.5345207529937</v>
      </c>
      <c r="EY194" s="2">
        <f t="shared" si="237"/>
        <v>83.002778186174396</v>
      </c>
      <c r="EZ194" s="2">
        <f t="shared" si="237"/>
        <v>84.367365314566612</v>
      </c>
      <c r="FA194" s="2">
        <f t="shared" si="237"/>
        <v>81.905017453156958</v>
      </c>
      <c r="FB194" s="2">
        <f t="shared" si="237"/>
        <v>81.82260795029778</v>
      </c>
      <c r="FC194" s="2">
        <f t="shared" si="237"/>
        <v>83.787840387557338</v>
      </c>
      <c r="FD194" s="2">
        <f t="shared" si="237"/>
        <v>86.249160116843854</v>
      </c>
      <c r="FE194" s="2">
        <f t="shared" si="237"/>
        <v>89.993172596650894</v>
      </c>
      <c r="FG194" s="2">
        <f t="shared" si="238"/>
        <v>0.99999038871888535</v>
      </c>
      <c r="FH194" s="2">
        <f t="shared" si="238"/>
        <v>0.99999046164903205</v>
      </c>
      <c r="FI194" s="2">
        <f t="shared" si="238"/>
        <v>0.99999077457667707</v>
      </c>
      <c r="FJ194" s="2">
        <f t="shared" si="238"/>
        <v>0.99999095508571911</v>
      </c>
      <c r="FK194" s="2">
        <f t="shared" si="238"/>
        <v>0.99999028336239792</v>
      </c>
      <c r="FL194" s="2">
        <f t="shared" si="238"/>
        <v>0.99998951113233203</v>
      </c>
      <c r="FM194" s="2">
        <f t="shared" si="238"/>
        <v>0.9999902217713369</v>
      </c>
      <c r="FN194" s="2">
        <f t="shared" si="238"/>
        <v>0.99998948967727774</v>
      </c>
      <c r="FO194" s="2">
        <f t="shared" si="238"/>
        <v>0.99998942521165612</v>
      </c>
      <c r="FP194" s="2">
        <f t="shared" si="238"/>
        <v>0.99998810233274216</v>
      </c>
      <c r="FQ194" s="2">
        <f t="shared" si="238"/>
        <v>0.99998875884611127</v>
      </c>
      <c r="FR194" s="2">
        <f t="shared" si="238"/>
        <v>0.99998953421138292</v>
      </c>
      <c r="FS194" s="2">
        <f t="shared" si="238"/>
        <v>0.99998884049610093</v>
      </c>
      <c r="FT194" s="2">
        <f t="shared" si="238"/>
        <v>0.99998808292799923</v>
      </c>
      <c r="FU194" s="2">
        <f t="shared" si="238"/>
        <v>0.99998762686787657</v>
      </c>
      <c r="FW194" s="2">
        <f t="shared" si="229"/>
        <v>0.92791974217572004</v>
      </c>
      <c r="FX194" s="2">
        <f t="shared" si="229"/>
        <v>0.94180464282942777</v>
      </c>
      <c r="FY194" s="2">
        <f t="shared" si="229"/>
        <v>0.95804233714406473</v>
      </c>
      <c r="FZ194" s="2">
        <f t="shared" si="229"/>
        <v>0.94225159677890502</v>
      </c>
      <c r="GA194" s="2">
        <f t="shared" si="229"/>
        <v>0.93629424654495186</v>
      </c>
      <c r="GB194" s="2">
        <f t="shared" si="229"/>
        <v>0.93806819427293808</v>
      </c>
      <c r="GC194" s="2">
        <f t="shared" si="229"/>
        <v>0.94605118579757452</v>
      </c>
      <c r="GD194" s="2">
        <f t="shared" si="229"/>
        <v>0.95357020725970176</v>
      </c>
      <c r="GE194" s="2">
        <f t="shared" si="229"/>
        <v>0.95306955712900332</v>
      </c>
      <c r="GF194" s="2">
        <f t="shared" si="229"/>
        <v>0.94727423187851689</v>
      </c>
      <c r="GG194" s="2">
        <f t="shared" si="229"/>
        <v>0.95126420370202203</v>
      </c>
      <c r="GH194" s="2">
        <f t="shared" si="229"/>
        <v>0.9488206725595395</v>
      </c>
      <c r="GI194" s="2">
        <f t="shared" si="229"/>
        <v>0.94085085741203955</v>
      </c>
      <c r="GJ194" s="2">
        <f t="shared" si="229"/>
        <v>0.92929330945547151</v>
      </c>
      <c r="GK194" s="2">
        <f t="shared" si="229"/>
        <v>0.91753371285228991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1.3969582901306917E-25</v>
      </c>
      <c r="HT194" s="86">
        <f t="shared" si="231"/>
        <v>2.4465127139129437E-34</v>
      </c>
      <c r="HU194" s="86">
        <f t="shared" si="231"/>
        <v>6.1159884847203333E-34</v>
      </c>
      <c r="HV194" s="86">
        <f t="shared" si="231"/>
        <v>4.6326288410787144E-36</v>
      </c>
      <c r="HW194" s="86">
        <f t="shared" si="231"/>
        <v>5.3356801438690332E-35</v>
      </c>
      <c r="HX194" s="86">
        <f t="shared" si="231"/>
        <v>8.6081825099405915E-37</v>
      </c>
      <c r="HY194" s="86">
        <f t="shared" si="231"/>
        <v>4.0655668802243756E-37</v>
      </c>
      <c r="HZ194" s="86">
        <f t="shared" si="231"/>
        <v>5.6535489905648175E-40</v>
      </c>
      <c r="IA194" s="86">
        <f t="shared" si="231"/>
        <v>6.3031243089978304E-39</v>
      </c>
      <c r="IB194" s="86">
        <f t="shared" si="231"/>
        <v>4.0032988706413708E-42</v>
      </c>
      <c r="IC194" s="86">
        <f t="shared" si="231"/>
        <v>4.2382898656190308E-39</v>
      </c>
      <c r="ID194" s="86">
        <f t="shared" si="231"/>
        <v>5.8628818954436967E-41</v>
      </c>
      <c r="IE194" s="86">
        <f t="shared" si="231"/>
        <v>3.4014053295985964E-36</v>
      </c>
      <c r="IF194" s="86">
        <f t="shared" si="231"/>
        <v>4.4705444151772407E-62</v>
      </c>
      <c r="IG194" s="86">
        <f t="shared" si="231"/>
        <v>2.076246890504864E-57</v>
      </c>
      <c r="II194" s="86">
        <f t="shared" si="232"/>
        <v>7.5908171944128269E-4</v>
      </c>
      <c r="IJ194" s="86">
        <f t="shared" si="232"/>
        <v>5.1320940356476318E-5</v>
      </c>
      <c r="IK194" s="86">
        <f t="shared" si="232"/>
        <v>3.9290872526296412E-6</v>
      </c>
      <c r="IL194" s="86">
        <f t="shared" si="232"/>
        <v>1.9055636986780102E-5</v>
      </c>
      <c r="IM194" s="86">
        <f t="shared" si="232"/>
        <v>3.5605416675856533E-5</v>
      </c>
      <c r="IN194" s="86">
        <f t="shared" si="232"/>
        <v>1.8304048053295283E-5</v>
      </c>
      <c r="IO194" s="86">
        <f t="shared" si="232"/>
        <v>8.2921190736491625E-6</v>
      </c>
      <c r="IP194" s="86">
        <f t="shared" si="232"/>
        <v>1.6637125795118915E-6</v>
      </c>
      <c r="IQ194" s="86">
        <f t="shared" si="232"/>
        <v>2.682505113967968E-6</v>
      </c>
      <c r="IR194" s="86">
        <f t="shared" si="232"/>
        <v>1.9351678190445382E-6</v>
      </c>
      <c r="IS194" s="86">
        <f t="shared" si="232"/>
        <v>3.1242297797124299E-6</v>
      </c>
      <c r="IT194" s="86">
        <f t="shared" si="232"/>
        <v>2.6741292451466253E-6</v>
      </c>
      <c r="IU194" s="86">
        <f t="shared" si="232"/>
        <v>1.7876065338846173E-5</v>
      </c>
      <c r="IV194" s="86">
        <f t="shared" si="232"/>
        <v>2.5327890639943336E-6</v>
      </c>
      <c r="IW194" s="86">
        <f t="shared" si="232"/>
        <v>1.4459569732661624E-11</v>
      </c>
      <c r="IY194" s="86">
        <f t="shared" si="233"/>
        <v>7.5908171944128269E-4</v>
      </c>
      <c r="IZ194" s="86">
        <f t="shared" si="233"/>
        <v>5.1320940356476318E-5</v>
      </c>
      <c r="JA194" s="86">
        <f t="shared" si="233"/>
        <v>3.9290872526296412E-6</v>
      </c>
      <c r="JB194" s="86">
        <f t="shared" si="233"/>
        <v>1.9055636986780102E-5</v>
      </c>
      <c r="JC194" s="86">
        <f t="shared" si="233"/>
        <v>3.5605416675856533E-5</v>
      </c>
      <c r="JD194" s="86">
        <f t="shared" si="233"/>
        <v>1.8304048053295283E-5</v>
      </c>
      <c r="JE194" s="86">
        <f t="shared" si="233"/>
        <v>8.2921190736491625E-6</v>
      </c>
      <c r="JF194" s="86">
        <f t="shared" si="233"/>
        <v>1.6637125795118915E-6</v>
      </c>
      <c r="JG194" s="86">
        <f t="shared" si="233"/>
        <v>2.682505113967968E-6</v>
      </c>
      <c r="JH194" s="86">
        <f t="shared" si="233"/>
        <v>1.9351678190445382E-6</v>
      </c>
      <c r="JI194" s="86">
        <f t="shared" si="233"/>
        <v>3.1242297797124299E-6</v>
      </c>
      <c r="JJ194" s="86">
        <f t="shared" si="233"/>
        <v>2.6741292451466253E-6</v>
      </c>
      <c r="JK194" s="86">
        <f t="shared" si="233"/>
        <v>1.7876065338846173E-5</v>
      </c>
      <c r="JL194" s="86">
        <f t="shared" si="233"/>
        <v>2.5327890639943336E-6</v>
      </c>
      <c r="JM194" s="86">
        <f t="shared" si="233"/>
        <v>1.4459569732661624E-11</v>
      </c>
    </row>
    <row r="195" spans="2:273" x14ac:dyDescent="0.25">
      <c r="B195" s="2">
        <v>168</v>
      </c>
      <c r="C195" s="37">
        <v>85.361000000000004</v>
      </c>
      <c r="D195" s="37">
        <v>84.835999999999999</v>
      </c>
      <c r="E195" s="37">
        <v>83.147999999999996</v>
      </c>
      <c r="F195" s="37">
        <v>81.459000000000003</v>
      </c>
      <c r="G195" s="37">
        <v>82.23</v>
      </c>
      <c r="H195" s="37">
        <v>80.75</v>
      </c>
      <c r="I195" s="37">
        <v>82.033000000000001</v>
      </c>
      <c r="J195" s="37">
        <v>84.915000000000006</v>
      </c>
      <c r="K195" s="37">
        <v>83.367000000000004</v>
      </c>
      <c r="L195" s="37">
        <v>85.22</v>
      </c>
      <c r="M195" s="37">
        <v>81.5</v>
      </c>
      <c r="N195" s="37">
        <v>85.174999999999997</v>
      </c>
      <c r="O195" s="37">
        <v>83.534000000000006</v>
      </c>
      <c r="P195" s="37">
        <v>86.507999999999996</v>
      </c>
      <c r="Q195" s="37">
        <v>90.483000000000004</v>
      </c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 t="e">
        <f t="shared" si="234"/>
        <v>#N/A</v>
      </c>
      <c r="AG195" s="4">
        <f t="shared" si="234"/>
        <v>90.118032490454581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0</v>
      </c>
      <c r="AW195" s="4">
        <f t="shared" si="235"/>
        <v>0.36496750954542279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 t="e">
        <f t="shared" si="242"/>
        <v>#N/A</v>
      </c>
      <c r="BM195" s="2">
        <f t="shared" si="242"/>
        <v>90.118032490454581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>
        <f t="shared" si="211"/>
        <v>90.483000000000004</v>
      </c>
      <c r="DK195" s="2">
        <f t="shared" si="236"/>
        <v>118.37957185741092</v>
      </c>
      <c r="DL195" s="2">
        <f t="shared" si="236"/>
        <v>125.85542269394904</v>
      </c>
      <c r="DM195" s="2">
        <f t="shared" si="236"/>
        <v>122.92910004741587</v>
      </c>
      <c r="DN195" s="2">
        <f t="shared" si="236"/>
        <v>122.40263508042457</v>
      </c>
      <c r="DO195" s="2">
        <f t="shared" si="236"/>
        <v>119.4922738811686</v>
      </c>
      <c r="DP195" s="2">
        <f t="shared" si="236"/>
        <v>124.52660502607873</v>
      </c>
      <c r="DQ195" s="2">
        <f t="shared" si="236"/>
        <v>121.64029861035125</v>
      </c>
      <c r="DR195" s="2">
        <f t="shared" si="236"/>
        <v>129.19588738738739</v>
      </c>
      <c r="DS195" s="2">
        <f t="shared" si="236"/>
        <v>116.51321316526611</v>
      </c>
      <c r="DT195" s="2">
        <f t="shared" si="236"/>
        <v>113.51569961802906</v>
      </c>
      <c r="DU195" s="2">
        <f t="shared" si="236"/>
        <v>118.84257366946778</v>
      </c>
      <c r="DV195" s="2">
        <f t="shared" si="236"/>
        <v>130.53292436974792</v>
      </c>
      <c r="DW195" s="2">
        <f t="shared" si="236"/>
        <v>126.07495602240895</v>
      </c>
      <c r="DX195" s="2">
        <f t="shared" si="236"/>
        <v>127.03510383244205</v>
      </c>
      <c r="DY195" s="2">
        <f t="shared" si="236"/>
        <v>111.94651083743841</v>
      </c>
      <c r="EA195" s="2">
        <f t="shared" si="240"/>
        <v>82.638998118358188</v>
      </c>
      <c r="EB195" s="2">
        <f t="shared" si="240"/>
        <v>80.739521630687179</v>
      </c>
      <c r="EC195" s="2">
        <f t="shared" si="240"/>
        <v>81.799964121132348</v>
      </c>
      <c r="ED195" s="2">
        <f t="shared" si="240"/>
        <v>82.429187652383675</v>
      </c>
      <c r="EE195" s="2">
        <f t="shared" si="240"/>
        <v>83.042439926062812</v>
      </c>
      <c r="EF195" s="2">
        <f t="shared" si="239"/>
        <v>82.501783986794038</v>
      </c>
      <c r="EG195" s="2">
        <f t="shared" si="239"/>
        <v>79.824316175788084</v>
      </c>
      <c r="EH195" s="2">
        <f t="shared" si="239"/>
        <v>82.392147733538408</v>
      </c>
      <c r="EI195" s="2">
        <f t="shared" si="239"/>
        <v>82.579857705660118</v>
      </c>
      <c r="EJ195" s="2">
        <f t="shared" si="239"/>
        <v>84.929415225359961</v>
      </c>
      <c r="EK195" s="2">
        <f t="shared" si="239"/>
        <v>81.766185569954658</v>
      </c>
      <c r="EL195" s="2">
        <f t="shared" si="179"/>
        <v>80.129732644512728</v>
      </c>
      <c r="EM195" s="2">
        <f t="shared" si="179"/>
        <v>83.661594469370385</v>
      </c>
      <c r="EN195" s="2">
        <f t="shared" si="179"/>
        <v>86.413022183130096</v>
      </c>
      <c r="EO195" s="2">
        <f t="shared" si="179"/>
        <v>93.026690825895756</v>
      </c>
      <c r="EQ195" s="2">
        <f t="shared" si="237"/>
        <v>84.154616636211287</v>
      </c>
      <c r="ER195" s="2">
        <f t="shared" si="237"/>
        <v>82.597108827950706</v>
      </c>
      <c r="ES195" s="2">
        <f t="shared" si="237"/>
        <v>82.451490233104067</v>
      </c>
      <c r="ET195" s="2">
        <f t="shared" si="237"/>
        <v>81.63321921462807</v>
      </c>
      <c r="EU195" s="2">
        <f t="shared" si="237"/>
        <v>82.644760022856047</v>
      </c>
      <c r="EV195" s="2">
        <f t="shared" si="237"/>
        <v>82.667635151992499</v>
      </c>
      <c r="EW195" s="2">
        <f t="shared" si="237"/>
        <v>80.268353033605365</v>
      </c>
      <c r="EX195" s="2">
        <f t="shared" si="237"/>
        <v>82.380578699005468</v>
      </c>
      <c r="EY195" s="2">
        <f t="shared" si="237"/>
        <v>82.876362783268434</v>
      </c>
      <c r="EZ195" s="2">
        <f t="shared" si="237"/>
        <v>84.215837624217556</v>
      </c>
      <c r="FA195" s="2">
        <f t="shared" si="237"/>
        <v>81.729522099447522</v>
      </c>
      <c r="FB195" s="2">
        <f t="shared" si="237"/>
        <v>81.66126413085513</v>
      </c>
      <c r="FC195" s="2">
        <f t="shared" si="237"/>
        <v>83.642573941866374</v>
      </c>
      <c r="FD195" s="2">
        <f t="shared" si="237"/>
        <v>86.119969172242776</v>
      </c>
      <c r="FE195" s="2">
        <f t="shared" si="237"/>
        <v>89.879379053997056</v>
      </c>
      <c r="FG195" s="2">
        <f t="shared" si="238"/>
        <v>0.99999123440003046</v>
      </c>
      <c r="FH195" s="2">
        <f t="shared" si="238"/>
        <v>0.99999130091322674</v>
      </c>
      <c r="FI195" s="2">
        <f t="shared" si="238"/>
        <v>0.99999158630710205</v>
      </c>
      <c r="FJ195" s="2">
        <f t="shared" si="238"/>
        <v>0.99999175093356973</v>
      </c>
      <c r="FK195" s="2">
        <f t="shared" si="238"/>
        <v>0.99999113831360842</v>
      </c>
      <c r="FL195" s="2">
        <f t="shared" si="238"/>
        <v>0.99999043403016574</v>
      </c>
      <c r="FM195" s="2">
        <f t="shared" si="238"/>
        <v>0.99999108214179677</v>
      </c>
      <c r="FN195" s="2">
        <f t="shared" si="238"/>
        <v>0.9999904144628875</v>
      </c>
      <c r="FO195" s="2">
        <f t="shared" si="238"/>
        <v>0.99999035566943273</v>
      </c>
      <c r="FP195" s="2">
        <f t="shared" si="238"/>
        <v>0.99998914918713844</v>
      </c>
      <c r="FQ195" s="2">
        <f t="shared" si="238"/>
        <v>0.99998974793566631</v>
      </c>
      <c r="FR195" s="2">
        <f t="shared" si="238"/>
        <v>0.99999045507854922</v>
      </c>
      <c r="FS195" s="2">
        <f t="shared" si="238"/>
        <v>0.9999898224014887</v>
      </c>
      <c r="FT195" s="2">
        <f t="shared" si="238"/>
        <v>0.99998913148976543</v>
      </c>
      <c r="FU195" s="2">
        <f t="shared" si="238"/>
        <v>0.99998871555710123</v>
      </c>
      <c r="FW195" s="2">
        <f t="shared" ref="FW195:GK211" si="244">POWER(10,($B195-C$232)/C$229)/(1+POWER(10,($B195-C$232)/C$229))</f>
        <v>0.93384243365921005</v>
      </c>
      <c r="FX195" s="2">
        <f t="shared" si="244"/>
        <v>0.94665203195534564</v>
      </c>
      <c r="FY195" s="2">
        <f t="shared" si="244"/>
        <v>0.96159236261526848</v>
      </c>
      <c r="FZ195" s="2">
        <f t="shared" si="244"/>
        <v>0.94706384936340982</v>
      </c>
      <c r="GA195" s="2">
        <f t="shared" si="244"/>
        <v>0.9415721499271803</v>
      </c>
      <c r="GB195" s="2">
        <f t="shared" si="244"/>
        <v>0.94320804390203661</v>
      </c>
      <c r="GC195" s="2">
        <f t="shared" si="244"/>
        <v>0.95056342566443541</v>
      </c>
      <c r="GD195" s="2">
        <f t="shared" si="244"/>
        <v>0.95748182546713034</v>
      </c>
      <c r="GE195" s="2">
        <f t="shared" si="244"/>
        <v>0.95702145307164854</v>
      </c>
      <c r="GF195" s="2">
        <f t="shared" si="244"/>
        <v>0.95168940078622222</v>
      </c>
      <c r="GG195" s="2">
        <f t="shared" si="244"/>
        <v>0.95536100359365494</v>
      </c>
      <c r="GH195" s="2">
        <f t="shared" si="244"/>
        <v>0.95311275475852275</v>
      </c>
      <c r="GI195" s="2">
        <f t="shared" si="244"/>
        <v>0.9457731179130211</v>
      </c>
      <c r="GJ195" s="2">
        <f t="shared" si="244"/>
        <v>0.93511103012074026</v>
      </c>
      <c r="GK195" s="2">
        <f t="shared" si="244"/>
        <v>0.92424012804899114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1.8000589883023243E-26</v>
      </c>
      <c r="HT195" s="86">
        <f t="shared" si="246"/>
        <v>1.7527871792180396E-35</v>
      </c>
      <c r="HU195" s="86">
        <f t="shared" si="246"/>
        <v>4.2868706453313767E-35</v>
      </c>
      <c r="HV195" s="86">
        <f t="shared" si="246"/>
        <v>2.687430148210749E-37</v>
      </c>
      <c r="HW195" s="86">
        <f t="shared" si="246"/>
        <v>3.1913570329933928E-36</v>
      </c>
      <c r="HX195" s="86">
        <f t="shared" si="246"/>
        <v>4.4503611736132971E-38</v>
      </c>
      <c r="HY195" s="86">
        <f t="shared" si="246"/>
        <v>2.1553943923800577E-38</v>
      </c>
      <c r="HZ195" s="86">
        <f t="shared" si="246"/>
        <v>2.5265201181557657E-41</v>
      </c>
      <c r="IA195" s="86">
        <f t="shared" si="246"/>
        <v>3.0917810629461685E-40</v>
      </c>
      <c r="IB195" s="86">
        <f t="shared" si="246"/>
        <v>1.4468632053594089E-43</v>
      </c>
      <c r="IC195" s="86">
        <f t="shared" si="246"/>
        <v>2.023709997487868E-40</v>
      </c>
      <c r="ID195" s="86">
        <f t="shared" si="246"/>
        <v>2.4081085695735363E-42</v>
      </c>
      <c r="IE195" s="86">
        <f t="shared" si="246"/>
        <v>1.8928444650429972E-37</v>
      </c>
      <c r="IF195" s="86">
        <f t="shared" si="246"/>
        <v>2.4217090171393795E-64</v>
      </c>
      <c r="IG195" s="86">
        <f t="shared" si="246"/>
        <v>1.5564015600773927E-59</v>
      </c>
      <c r="II195" s="86">
        <f t="shared" ref="II195:IW211" si="247" xml:space="preserve"> _xlfn.NORM.DIST($B195, C$10, ABS(C$14), TRUE) * _xlfn.NORM.DIST(($B195 - C$10)*C$18, 0, ABS(C$14), TRUE) * 2</f>
        <v>4.8541698430253403E-4</v>
      </c>
      <c r="IJ195" s="86">
        <f t="shared" si="247"/>
        <v>2.8705528462654412E-5</v>
      </c>
      <c r="IK195" s="86">
        <f t="shared" si="247"/>
        <v>2.0243382370012163E-6</v>
      </c>
      <c r="IL195" s="86">
        <f t="shared" si="247"/>
        <v>1.0021144850415946E-5</v>
      </c>
      <c r="IM195" s="86">
        <f t="shared" si="247"/>
        <v>1.9030866100779446E-5</v>
      </c>
      <c r="IN195" s="86">
        <f t="shared" si="247"/>
        <v>9.4304734478832009E-6</v>
      </c>
      <c r="IO195" s="86">
        <f t="shared" si="247"/>
        <v>4.2080002974881153E-6</v>
      </c>
      <c r="IP195" s="86">
        <f t="shared" si="247"/>
        <v>7.9543676937768946E-7</v>
      </c>
      <c r="IQ195" s="86">
        <f t="shared" si="247"/>
        <v>1.3160202673608487E-6</v>
      </c>
      <c r="IR195" s="86">
        <f t="shared" si="247"/>
        <v>9.0215867626394408E-7</v>
      </c>
      <c r="IS195" s="86">
        <f t="shared" si="247"/>
        <v>1.5321104852043858E-6</v>
      </c>
      <c r="IT195" s="86">
        <f t="shared" si="247"/>
        <v>1.2824140383293441E-6</v>
      </c>
      <c r="IU195" s="86">
        <f t="shared" si="247"/>
        <v>9.3060104735592252E-6</v>
      </c>
      <c r="IV195" s="86">
        <f t="shared" si="247"/>
        <v>1.0951545061782556E-6</v>
      </c>
      <c r="IW195" s="86">
        <f t="shared" si="247"/>
        <v>2.3596549853712147E-12</v>
      </c>
      <c r="IY195" s="86">
        <f t="shared" ref="IY195:JM211" si="248">GM195+HC195+HS195+II195</f>
        <v>4.8541698430253403E-4</v>
      </c>
      <c r="IZ195" s="86">
        <f t="shared" si="248"/>
        <v>2.8705528462654412E-5</v>
      </c>
      <c r="JA195" s="86">
        <f t="shared" si="248"/>
        <v>2.0243382370012163E-6</v>
      </c>
      <c r="JB195" s="86">
        <f t="shared" si="248"/>
        <v>1.0021144850415946E-5</v>
      </c>
      <c r="JC195" s="86">
        <f t="shared" si="248"/>
        <v>1.9030866100779446E-5</v>
      </c>
      <c r="JD195" s="86">
        <f t="shared" si="248"/>
        <v>9.4304734478832009E-6</v>
      </c>
      <c r="JE195" s="86">
        <f t="shared" si="248"/>
        <v>4.2080002974881153E-6</v>
      </c>
      <c r="JF195" s="86">
        <f t="shared" si="248"/>
        <v>7.9543676937768946E-7</v>
      </c>
      <c r="JG195" s="86">
        <f t="shared" si="248"/>
        <v>1.3160202673608487E-6</v>
      </c>
      <c r="JH195" s="86">
        <f t="shared" si="248"/>
        <v>9.0215867626394408E-7</v>
      </c>
      <c r="JI195" s="86">
        <f t="shared" si="248"/>
        <v>1.5321104852043858E-6</v>
      </c>
      <c r="JJ195" s="86">
        <f t="shared" si="248"/>
        <v>1.2824140383293441E-6</v>
      </c>
      <c r="JK195" s="86">
        <f t="shared" si="248"/>
        <v>9.3060104735592252E-6</v>
      </c>
      <c r="JL195" s="86">
        <f t="shared" si="248"/>
        <v>1.0951545061782556E-6</v>
      </c>
      <c r="JM195" s="86">
        <f t="shared" si="248"/>
        <v>2.3596549853712147E-12</v>
      </c>
    </row>
    <row r="196" spans="2:273" x14ac:dyDescent="0.25">
      <c r="B196" s="2">
        <v>169</v>
      </c>
      <c r="C196" s="37">
        <v>84.966999999999999</v>
      </c>
      <c r="D196" s="37">
        <v>83.376999999999995</v>
      </c>
      <c r="E196" s="37">
        <v>82.245999999999995</v>
      </c>
      <c r="F196" s="37">
        <v>79.819999999999993</v>
      </c>
      <c r="G196" s="37">
        <v>82.245999999999995</v>
      </c>
      <c r="H196" s="37">
        <v>83.55</v>
      </c>
      <c r="I196" s="37">
        <v>83.016999999999996</v>
      </c>
      <c r="J196" s="37">
        <v>83.965999999999994</v>
      </c>
      <c r="K196" s="37">
        <v>83.117000000000004</v>
      </c>
      <c r="L196" s="37">
        <v>87.168999999999997</v>
      </c>
      <c r="M196" s="37">
        <v>84.582999999999998</v>
      </c>
      <c r="N196" s="37">
        <v>85.14</v>
      </c>
      <c r="O196" s="37">
        <v>84.102999999999994</v>
      </c>
      <c r="P196" s="37">
        <v>87.507999999999996</v>
      </c>
      <c r="Q196" s="37">
        <v>88.966999999999999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 t="e">
        <f t="shared" si="234"/>
        <v>#N/A</v>
      </c>
      <c r="AG196" s="4">
        <f t="shared" si="234"/>
        <v>89.987593224010581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0</v>
      </c>
      <c r="AW196" s="4">
        <f t="shared" si="235"/>
        <v>-1.0205932240105824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 t="e">
        <f t="shared" si="242"/>
        <v>#N/A</v>
      </c>
      <c r="BM196" s="2">
        <f t="shared" si="242"/>
        <v>89.987593224010581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>
        <f t="shared" si="211"/>
        <v>88.966999999999999</v>
      </c>
      <c r="DK196" s="2">
        <f t="shared" si="236"/>
        <v>118.43037251407134</v>
      </c>
      <c r="DL196" s="2">
        <f t="shared" si="236"/>
        <v>125.97080621512202</v>
      </c>
      <c r="DM196" s="2">
        <f t="shared" si="236"/>
        <v>123.05089118065438</v>
      </c>
      <c r="DN196" s="2">
        <f t="shared" si="236"/>
        <v>122.50969887296205</v>
      </c>
      <c r="DO196" s="2">
        <f t="shared" si="236"/>
        <v>119.56408983477402</v>
      </c>
      <c r="DP196" s="2">
        <f t="shared" si="236"/>
        <v>124.6312470365102</v>
      </c>
      <c r="DQ196" s="2">
        <f t="shared" si="236"/>
        <v>121.74159131195975</v>
      </c>
      <c r="DR196" s="2">
        <f t="shared" si="236"/>
        <v>129.35484362934363</v>
      </c>
      <c r="DS196" s="2">
        <f t="shared" si="236"/>
        <v>116.59573613445379</v>
      </c>
      <c r="DT196" s="2">
        <f t="shared" si="236"/>
        <v>113.57446906035145</v>
      </c>
      <c r="DU196" s="2">
        <f t="shared" si="236"/>
        <v>118.92809915966387</v>
      </c>
      <c r="DV196" s="2">
        <f t="shared" si="236"/>
        <v>130.6972137254902</v>
      </c>
      <c r="DW196" s="2">
        <f t="shared" si="236"/>
        <v>126.20185042016806</v>
      </c>
      <c r="DX196" s="2">
        <f t="shared" si="236"/>
        <v>127.1763003565062</v>
      </c>
      <c r="DY196" s="2">
        <f t="shared" si="236"/>
        <v>111.98124137931033</v>
      </c>
      <c r="EA196" s="2">
        <f t="shared" si="240"/>
        <v>82.448704143511748</v>
      </c>
      <c r="EB196" s="2">
        <f t="shared" si="240"/>
        <v>80.529451105186183</v>
      </c>
      <c r="EC196" s="2">
        <f t="shared" si="240"/>
        <v>81.654508887425962</v>
      </c>
      <c r="ED196" s="2">
        <f t="shared" si="240"/>
        <v>82.293086437204977</v>
      </c>
      <c r="EE196" s="2">
        <f t="shared" si="240"/>
        <v>82.875712261244587</v>
      </c>
      <c r="EF196" s="2">
        <f t="shared" si="239"/>
        <v>82.325396970052168</v>
      </c>
      <c r="EG196" s="2">
        <f t="shared" si="239"/>
        <v>79.633143829209956</v>
      </c>
      <c r="EH196" s="2">
        <f t="shared" si="239"/>
        <v>82.238398299428312</v>
      </c>
      <c r="EI196" s="2">
        <f t="shared" si="239"/>
        <v>82.449294748306727</v>
      </c>
      <c r="EJ196" s="2">
        <f t="shared" si="239"/>
        <v>84.788022521333687</v>
      </c>
      <c r="EK196" s="2">
        <f t="shared" si="239"/>
        <v>81.591215986576699</v>
      </c>
      <c r="EL196" s="2">
        <f t="shared" si="179"/>
        <v>79.946589146420948</v>
      </c>
      <c r="EM196" s="2">
        <f t="shared" si="179"/>
        <v>83.516591155684566</v>
      </c>
      <c r="EN196" s="2">
        <f t="shared" si="179"/>
        <v>86.288020483616094</v>
      </c>
      <c r="EO196" s="2">
        <f t="shared" si="179"/>
        <v>92.954485404990081</v>
      </c>
      <c r="EQ196" s="2">
        <f t="shared" si="237"/>
        <v>83.986183338225132</v>
      </c>
      <c r="ER196" s="2">
        <f t="shared" si="237"/>
        <v>82.414137896419589</v>
      </c>
      <c r="ES196" s="2">
        <f t="shared" si="237"/>
        <v>82.314886783025045</v>
      </c>
      <c r="ET196" s="2">
        <f t="shared" si="237"/>
        <v>81.485867608949903</v>
      </c>
      <c r="EU196" s="2">
        <f t="shared" si="237"/>
        <v>82.472272141241191</v>
      </c>
      <c r="EV196" s="2">
        <f t="shared" si="237"/>
        <v>82.493621989952317</v>
      </c>
      <c r="EW196" s="2">
        <f t="shared" si="237"/>
        <v>80.083513812154706</v>
      </c>
      <c r="EX196" s="2">
        <f t="shared" si="237"/>
        <v>82.226636645017237</v>
      </c>
      <c r="EY196" s="2">
        <f t="shared" si="237"/>
        <v>82.749947380362457</v>
      </c>
      <c r="EZ196" s="2">
        <f t="shared" si="237"/>
        <v>84.064309933868515</v>
      </c>
      <c r="FA196" s="2">
        <f t="shared" si="237"/>
        <v>81.554026745738099</v>
      </c>
      <c r="FB196" s="2">
        <f t="shared" si="237"/>
        <v>81.499920311412467</v>
      </c>
      <c r="FC196" s="2">
        <f t="shared" si="237"/>
        <v>83.497307496175395</v>
      </c>
      <c r="FD196" s="2">
        <f t="shared" si="237"/>
        <v>85.990778227641712</v>
      </c>
      <c r="FE196" s="2">
        <f t="shared" si="237"/>
        <v>89.765585511343204</v>
      </c>
      <c r="FG196" s="2">
        <f t="shared" si="238"/>
        <v>0.99999200567164848</v>
      </c>
      <c r="FH196" s="2">
        <f t="shared" si="238"/>
        <v>0.99999206633249771</v>
      </c>
      <c r="FI196" s="2">
        <f t="shared" si="238"/>
        <v>0.99999232661519732</v>
      </c>
      <c r="FJ196" s="2">
        <f t="shared" si="238"/>
        <v>0.99999247675654046</v>
      </c>
      <c r="FK196" s="2">
        <f t="shared" si="238"/>
        <v>0.99999191803965415</v>
      </c>
      <c r="FL196" s="2">
        <f t="shared" si="238"/>
        <v>0.99999127572447899</v>
      </c>
      <c r="FM196" s="2">
        <f t="shared" si="238"/>
        <v>0.99999186681027297</v>
      </c>
      <c r="FN196" s="2">
        <f t="shared" si="238"/>
        <v>0.99999125787887899</v>
      </c>
      <c r="FO196" s="2">
        <f t="shared" si="238"/>
        <v>0.99999120425852028</v>
      </c>
      <c r="FP196" s="2">
        <f t="shared" si="238"/>
        <v>0.99999010393160614</v>
      </c>
      <c r="FQ196" s="2">
        <f t="shared" si="238"/>
        <v>0.99999064999776754</v>
      </c>
      <c r="FR196" s="2">
        <f t="shared" si="238"/>
        <v>0.99999129492086514</v>
      </c>
      <c r="FS196" s="2">
        <f t="shared" si="238"/>
        <v>0.99999071791152683</v>
      </c>
      <c r="FT196" s="2">
        <f t="shared" si="238"/>
        <v>0.99999008779137932</v>
      </c>
      <c r="FU196" s="2">
        <f t="shared" si="238"/>
        <v>0.99998970845554169</v>
      </c>
      <c r="FW196" s="2">
        <f t="shared" si="244"/>
        <v>0.93931029861348514</v>
      </c>
      <c r="FX196" s="2">
        <f t="shared" si="244"/>
        <v>0.95111661417401605</v>
      </c>
      <c r="FY196" s="2">
        <f t="shared" si="244"/>
        <v>0.96485304079679235</v>
      </c>
      <c r="FZ196" s="2">
        <f t="shared" si="244"/>
        <v>0.95149573329022108</v>
      </c>
      <c r="GA196" s="2">
        <f t="shared" si="244"/>
        <v>0.9464378032231</v>
      </c>
      <c r="GB196" s="2">
        <f t="shared" si="244"/>
        <v>0.94794499761880668</v>
      </c>
      <c r="GC196" s="2">
        <f t="shared" si="244"/>
        <v>0.95471632969214093</v>
      </c>
      <c r="GD196" s="2">
        <f t="shared" si="244"/>
        <v>0.96107734892836816</v>
      </c>
      <c r="GE196" s="2">
        <f t="shared" si="244"/>
        <v>0.9606543078516262</v>
      </c>
      <c r="GF196" s="2">
        <f t="shared" si="244"/>
        <v>0.95575212057383985</v>
      </c>
      <c r="GG196" s="2">
        <f t="shared" si="244"/>
        <v>0.9591282173640594</v>
      </c>
      <c r="GH196" s="2">
        <f t="shared" si="244"/>
        <v>0.95706117702006355</v>
      </c>
      <c r="GI196" s="2">
        <f t="shared" si="244"/>
        <v>0.95030739355101868</v>
      </c>
      <c r="GJ196" s="2">
        <f t="shared" si="244"/>
        <v>0.94048072929218196</v>
      </c>
      <c r="GK196" s="2">
        <f t="shared" si="244"/>
        <v>0.93044250200381651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2.2357850022205404E-27</v>
      </c>
      <c r="HT196" s="86">
        <f t="shared" si="246"/>
        <v>1.2006734244103776E-36</v>
      </c>
      <c r="HU196" s="86">
        <f t="shared" si="246"/>
        <v>2.8692615022206839E-36</v>
      </c>
      <c r="HV196" s="86">
        <f t="shared" si="246"/>
        <v>1.4833517839677616E-38</v>
      </c>
      <c r="HW196" s="86">
        <f t="shared" si="246"/>
        <v>1.8153726867567905E-37</v>
      </c>
      <c r="HX196" s="86">
        <f t="shared" si="246"/>
        <v>2.1826251163718142E-39</v>
      </c>
      <c r="HY196" s="86">
        <f t="shared" si="246"/>
        <v>1.0854664382600229E-39</v>
      </c>
      <c r="HZ196" s="86">
        <f t="shared" si="246"/>
        <v>1.0704458078308669E-42</v>
      </c>
      <c r="IA196" s="86">
        <f t="shared" si="246"/>
        <v>1.4403392134810556E-41</v>
      </c>
      <c r="IB196" s="86">
        <f t="shared" si="246"/>
        <v>4.9362381973654389E-45</v>
      </c>
      <c r="IC196" s="86">
        <f t="shared" si="246"/>
        <v>9.1709064034976968E-42</v>
      </c>
      <c r="ID196" s="86">
        <f t="shared" si="246"/>
        <v>9.3629158342895753E-44</v>
      </c>
      <c r="IE196" s="86">
        <f t="shared" si="246"/>
        <v>1.0009730418152673E-38</v>
      </c>
      <c r="IF196" s="86">
        <f t="shared" si="246"/>
        <v>1.1921445490277687E-66</v>
      </c>
      <c r="IG196" s="86">
        <f t="shared" si="246"/>
        <v>1.0651246336757867E-61</v>
      </c>
      <c r="II196" s="86">
        <f t="shared" si="247"/>
        <v>3.0613235831584892E-4</v>
      </c>
      <c r="IJ196" s="86">
        <f t="shared" si="247"/>
        <v>1.5782695913834933E-5</v>
      </c>
      <c r="IK196" s="86">
        <f t="shared" si="247"/>
        <v>1.0245686344157723E-6</v>
      </c>
      <c r="IL196" s="86">
        <f t="shared" si="247"/>
        <v>5.1703248640092545E-6</v>
      </c>
      <c r="IM196" s="86">
        <f t="shared" si="247"/>
        <v>9.9781623598530452E-6</v>
      </c>
      <c r="IN196" s="86">
        <f t="shared" si="247"/>
        <v>4.7613251456636585E-6</v>
      </c>
      <c r="IO196" s="86">
        <f t="shared" si="247"/>
        <v>2.0936191223452674E-6</v>
      </c>
      <c r="IP196" s="86">
        <f t="shared" si="247"/>
        <v>3.7255130498874368E-7</v>
      </c>
      <c r="IQ196" s="86">
        <f t="shared" si="247"/>
        <v>6.3290895447108403E-7</v>
      </c>
      <c r="IR196" s="86">
        <f t="shared" si="247"/>
        <v>4.1131926493256955E-7</v>
      </c>
      <c r="IS196" s="86">
        <f t="shared" si="247"/>
        <v>7.3634740116597457E-7</v>
      </c>
      <c r="IT196" s="86">
        <f t="shared" si="247"/>
        <v>6.021153822424523E-7</v>
      </c>
      <c r="IU196" s="86">
        <f t="shared" si="247"/>
        <v>4.7506188286858621E-6</v>
      </c>
      <c r="IV196" s="86">
        <f t="shared" si="247"/>
        <v>4.6076270262773036E-7</v>
      </c>
      <c r="IW196" s="86">
        <f t="shared" si="247"/>
        <v>3.6068143309132374E-13</v>
      </c>
      <c r="IY196" s="86">
        <f t="shared" si="248"/>
        <v>3.0613235831584892E-4</v>
      </c>
      <c r="IZ196" s="86">
        <f t="shared" si="248"/>
        <v>1.5782695913834933E-5</v>
      </c>
      <c r="JA196" s="86">
        <f t="shared" si="248"/>
        <v>1.0245686344157723E-6</v>
      </c>
      <c r="JB196" s="86">
        <f t="shared" si="248"/>
        <v>5.1703248640092545E-6</v>
      </c>
      <c r="JC196" s="86">
        <f t="shared" si="248"/>
        <v>9.9781623598530452E-6</v>
      </c>
      <c r="JD196" s="86">
        <f t="shared" si="248"/>
        <v>4.7613251456636585E-6</v>
      </c>
      <c r="JE196" s="86">
        <f t="shared" si="248"/>
        <v>2.0936191223452674E-6</v>
      </c>
      <c r="JF196" s="86">
        <f t="shared" si="248"/>
        <v>3.7255130498874368E-7</v>
      </c>
      <c r="JG196" s="86">
        <f t="shared" si="248"/>
        <v>6.3290895447108403E-7</v>
      </c>
      <c r="JH196" s="86">
        <f t="shared" si="248"/>
        <v>4.1131926493256955E-7</v>
      </c>
      <c r="JI196" s="86">
        <f t="shared" si="248"/>
        <v>7.3634740116597457E-7</v>
      </c>
      <c r="JJ196" s="86">
        <f t="shared" si="248"/>
        <v>6.021153822424523E-7</v>
      </c>
      <c r="JK196" s="86">
        <f t="shared" si="248"/>
        <v>4.7506188286858621E-6</v>
      </c>
      <c r="JL196" s="86">
        <f t="shared" si="248"/>
        <v>4.6076270262773036E-7</v>
      </c>
      <c r="JM196" s="86">
        <f t="shared" si="248"/>
        <v>3.6068143309132374E-13</v>
      </c>
    </row>
    <row r="197" spans="2:273" x14ac:dyDescent="0.25">
      <c r="B197" s="2">
        <v>170</v>
      </c>
      <c r="C197" s="37">
        <v>88.278999999999996</v>
      </c>
      <c r="D197" s="37">
        <v>85.41</v>
      </c>
      <c r="E197" s="37">
        <v>83.77</v>
      </c>
      <c r="F197" s="37">
        <v>81.787000000000006</v>
      </c>
      <c r="G197" s="37">
        <v>81.819999999999993</v>
      </c>
      <c r="H197" s="37">
        <v>83.533000000000001</v>
      </c>
      <c r="I197" s="37">
        <v>83.683000000000007</v>
      </c>
      <c r="J197" s="37">
        <v>83.492000000000004</v>
      </c>
      <c r="K197" s="37">
        <v>82.132999999999996</v>
      </c>
      <c r="L197" s="37">
        <v>83.864000000000004</v>
      </c>
      <c r="M197" s="37">
        <v>82.466999999999999</v>
      </c>
      <c r="N197" s="37">
        <v>83.123000000000005</v>
      </c>
      <c r="O197" s="37">
        <v>83.69</v>
      </c>
      <c r="P197" s="37">
        <v>85.897999999999996</v>
      </c>
      <c r="Q197" s="37">
        <v>90.266999999999996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 t="e">
        <f t="shared" si="249"/>
        <v>#N/A</v>
      </c>
      <c r="AG197" s="4">
        <f t="shared" si="249"/>
        <v>89.858166623466389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0</v>
      </c>
      <c r="AW197" s="4">
        <f t="shared" si="250"/>
        <v>0.40883337653360741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 t="e">
        <f t="shared" si="242"/>
        <v>#N/A</v>
      </c>
      <c r="BM197" s="2">
        <f t="shared" si="242"/>
        <v>89.858166623466389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>
        <f t="shared" si="211"/>
        <v>90.266999999999996</v>
      </c>
      <c r="DK197" s="2">
        <f t="shared" ref="DK197:DY213" si="251">BO$228*$B197+BO$229</f>
        <v>118.48117317073175</v>
      </c>
      <c r="DL197" s="2">
        <f t="shared" si="251"/>
        <v>126.08618973629503</v>
      </c>
      <c r="DM197" s="2">
        <f t="shared" si="251"/>
        <v>123.17268231389286</v>
      </c>
      <c r="DN197" s="2">
        <f t="shared" si="251"/>
        <v>122.61676266549952</v>
      </c>
      <c r="DO197" s="2">
        <f t="shared" si="251"/>
        <v>119.63590578837946</v>
      </c>
      <c r="DP197" s="2">
        <f t="shared" si="251"/>
        <v>124.73588904694169</v>
      </c>
      <c r="DQ197" s="2">
        <f t="shared" si="251"/>
        <v>121.84288401356824</v>
      </c>
      <c r="DR197" s="2">
        <f t="shared" si="251"/>
        <v>129.51379987129988</v>
      </c>
      <c r="DS197" s="2">
        <f t="shared" si="251"/>
        <v>116.67825910364147</v>
      </c>
      <c r="DT197" s="2">
        <f t="shared" si="251"/>
        <v>113.63323850267382</v>
      </c>
      <c r="DU197" s="2">
        <f t="shared" si="251"/>
        <v>119.01362464985995</v>
      </c>
      <c r="DV197" s="2">
        <f t="shared" si="251"/>
        <v>130.86150308123251</v>
      </c>
      <c r="DW197" s="2">
        <f t="shared" si="251"/>
        <v>126.32874481792716</v>
      </c>
      <c r="DX197" s="2">
        <f t="shared" si="251"/>
        <v>127.31749688057039</v>
      </c>
      <c r="DY197" s="2">
        <f t="shared" si="251"/>
        <v>112.01597192118226</v>
      </c>
      <c r="EA197" s="2">
        <f t="shared" si="240"/>
        <v>82.258410168665307</v>
      </c>
      <c r="EB197" s="2">
        <f t="shared" si="240"/>
        <v>80.319380579685202</v>
      </c>
      <c r="EC197" s="2">
        <f t="shared" si="240"/>
        <v>81.509053653719576</v>
      </c>
      <c r="ED197" s="2">
        <f t="shared" si="240"/>
        <v>82.156985222026265</v>
      </c>
      <c r="EE197" s="2">
        <f t="shared" si="240"/>
        <v>82.708984596426347</v>
      </c>
      <c r="EF197" s="2">
        <f t="shared" si="239"/>
        <v>82.149009953310284</v>
      </c>
      <c r="EG197" s="2">
        <f t="shared" si="239"/>
        <v>79.441971482631828</v>
      </c>
      <c r="EH197" s="2">
        <f t="shared" si="239"/>
        <v>82.084648865318201</v>
      </c>
      <c r="EI197" s="2">
        <f t="shared" si="239"/>
        <v>82.318731790953336</v>
      </c>
      <c r="EJ197" s="2">
        <f t="shared" si="239"/>
        <v>84.646629817307414</v>
      </c>
      <c r="EK197" s="2">
        <f t="shared" si="239"/>
        <v>81.416246403198741</v>
      </c>
      <c r="EL197" s="2">
        <f t="shared" si="179"/>
        <v>79.763445648329167</v>
      </c>
      <c r="EM197" s="2">
        <f t="shared" si="179"/>
        <v>83.371587841998746</v>
      </c>
      <c r="EN197" s="2">
        <f t="shared" si="179"/>
        <v>86.163018784102093</v>
      </c>
      <c r="EO197" s="2">
        <f t="shared" si="179"/>
        <v>92.882279984084391</v>
      </c>
      <c r="EQ197" s="2">
        <f t="shared" ref="EQ197:FE213" si="252">CU$228*$B197+CU$229</f>
        <v>83.817750040238963</v>
      </c>
      <c r="ER197" s="2">
        <f t="shared" si="252"/>
        <v>82.231166964888459</v>
      </c>
      <c r="ES197" s="2">
        <f t="shared" si="252"/>
        <v>82.178283332946023</v>
      </c>
      <c r="ET197" s="2">
        <f t="shared" si="252"/>
        <v>81.338516003271735</v>
      </c>
      <c r="EU197" s="2">
        <f t="shared" si="252"/>
        <v>82.299784259626335</v>
      </c>
      <c r="EV197" s="2">
        <f t="shared" si="252"/>
        <v>82.31960882791212</v>
      </c>
      <c r="EW197" s="2">
        <f t="shared" si="252"/>
        <v>79.898674590704047</v>
      </c>
      <c r="EX197" s="2">
        <f t="shared" si="252"/>
        <v>82.07269459102902</v>
      </c>
      <c r="EY197" s="2">
        <f t="shared" si="252"/>
        <v>82.623531977456494</v>
      </c>
      <c r="EZ197" s="2">
        <f t="shared" si="252"/>
        <v>83.912782243519473</v>
      </c>
      <c r="FA197" s="2">
        <f t="shared" si="252"/>
        <v>81.378531392028663</v>
      </c>
      <c r="FB197" s="2">
        <f t="shared" si="252"/>
        <v>81.338576491969818</v>
      </c>
      <c r="FC197" s="2">
        <f t="shared" si="252"/>
        <v>83.352041050484416</v>
      </c>
      <c r="FD197" s="2">
        <f t="shared" si="252"/>
        <v>85.861587283040649</v>
      </c>
      <c r="FE197" s="2">
        <f t="shared" si="252"/>
        <v>89.651791968689366</v>
      </c>
      <c r="FG197" s="2">
        <f t="shared" ref="FG197:FU213" si="253">POWER(10,($B197-C$231)/C$229)/(1+POWER(10,($B197-C$231)/C$229))</f>
        <v>0.99999270908076143</v>
      </c>
      <c r="FH197" s="2">
        <f t="shared" si="253"/>
        <v>0.99999276440419105</v>
      </c>
      <c r="FI197" s="2">
        <f t="shared" si="253"/>
        <v>0.99999300178516048</v>
      </c>
      <c r="FJ197" s="2">
        <f t="shared" si="253"/>
        <v>0.99999313871587581</v>
      </c>
      <c r="FK197" s="2">
        <f t="shared" si="253"/>
        <v>0.99999262915931975</v>
      </c>
      <c r="FL197" s="2">
        <f t="shared" si="253"/>
        <v>0.99999204336005143</v>
      </c>
      <c r="FM197" s="2">
        <f t="shared" si="253"/>
        <v>0.99999258243750211</v>
      </c>
      <c r="FN197" s="2">
        <f t="shared" si="253"/>
        <v>0.99999202708464585</v>
      </c>
      <c r="FO197" s="2">
        <f t="shared" si="253"/>
        <v>0.99999197818222207</v>
      </c>
      <c r="FP197" s="2">
        <f t="shared" si="253"/>
        <v>0.99999097467049902</v>
      </c>
      <c r="FQ197" s="2">
        <f t="shared" si="253"/>
        <v>0.99999147268960065</v>
      </c>
      <c r="FR197" s="2">
        <f t="shared" si="253"/>
        <v>0.99999206086739045</v>
      </c>
      <c r="FS197" s="2">
        <f t="shared" si="253"/>
        <v>0.99999153462778667</v>
      </c>
      <c r="FT197" s="2">
        <f t="shared" si="253"/>
        <v>0.99999095995041154</v>
      </c>
      <c r="FU197" s="2">
        <f t="shared" si="253"/>
        <v>0.99999061399140088</v>
      </c>
      <c r="FW197" s="2">
        <f t="shared" si="244"/>
        <v>0.94435317847440658</v>
      </c>
      <c r="FX197" s="2">
        <f t="shared" si="244"/>
        <v>0.95522523668817849</v>
      </c>
      <c r="FY197" s="2">
        <f t="shared" si="244"/>
        <v>0.96784615481606617</v>
      </c>
      <c r="FZ197" s="2">
        <f t="shared" si="244"/>
        <v>0.95557397942640809</v>
      </c>
      <c r="GA197" s="2">
        <f t="shared" si="244"/>
        <v>0.95091938428242728</v>
      </c>
      <c r="GB197" s="2">
        <f t="shared" si="244"/>
        <v>0.95230682568555891</v>
      </c>
      <c r="GC197" s="2">
        <f t="shared" si="244"/>
        <v>0.95853558803910066</v>
      </c>
      <c r="GD197" s="2">
        <f t="shared" si="244"/>
        <v>0.96438013041565673</v>
      </c>
      <c r="GE197" s="2">
        <f t="shared" si="244"/>
        <v>0.96399164154241335</v>
      </c>
      <c r="GF197" s="2">
        <f t="shared" si="244"/>
        <v>0.95948772654243675</v>
      </c>
      <c r="GG197" s="2">
        <f t="shared" si="244"/>
        <v>0.96258995444373086</v>
      </c>
      <c r="GH197" s="2">
        <f t="shared" si="244"/>
        <v>0.96069081196530404</v>
      </c>
      <c r="GI197" s="2">
        <f t="shared" si="244"/>
        <v>0.95448077553714328</v>
      </c>
      <c r="GJ197" s="2">
        <f t="shared" si="244"/>
        <v>0.9454320046069834</v>
      </c>
      <c r="GK197" s="2">
        <f t="shared" si="244"/>
        <v>0.9361721619775929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2.6767561735154767E-28</v>
      </c>
      <c r="HT197" s="86">
        <f t="shared" si="246"/>
        <v>7.8637677347479121E-38</v>
      </c>
      <c r="HU197" s="86">
        <f t="shared" si="246"/>
        <v>1.8337990739021273E-37</v>
      </c>
      <c r="HV197" s="86">
        <f t="shared" si="246"/>
        <v>7.7901204885865827E-40</v>
      </c>
      <c r="HW197" s="86">
        <f t="shared" si="246"/>
        <v>9.8210177514641786E-39</v>
      </c>
      <c r="HX197" s="86">
        <f t="shared" si="246"/>
        <v>1.0154502298357726E-40</v>
      </c>
      <c r="HY197" s="86">
        <f t="shared" si="246"/>
        <v>5.1926110213773889E-41</v>
      </c>
      <c r="HZ197" s="86">
        <f t="shared" si="246"/>
        <v>4.299746882194944E-44</v>
      </c>
      <c r="IA197" s="86">
        <f t="shared" si="246"/>
        <v>6.3726493593238407E-43</v>
      </c>
      <c r="IB197" s="86">
        <f t="shared" si="246"/>
        <v>1.5897166571740279E-46</v>
      </c>
      <c r="IC197" s="86">
        <f t="shared" si="246"/>
        <v>3.9443782161570749E-43</v>
      </c>
      <c r="ID197" s="86">
        <f t="shared" si="246"/>
        <v>3.4459759814939236E-45</v>
      </c>
      <c r="IE197" s="86">
        <f t="shared" si="246"/>
        <v>5.0300969662085192E-40</v>
      </c>
      <c r="IF197" s="86">
        <f t="shared" si="246"/>
        <v>5.3330581051839851E-69</v>
      </c>
      <c r="IG197" s="86">
        <f t="shared" si="246"/>
        <v>6.6544185884685102E-64</v>
      </c>
      <c r="II197" s="86">
        <f t="shared" si="247"/>
        <v>1.9039414066648617E-4</v>
      </c>
      <c r="IJ197" s="86">
        <f t="shared" si="247"/>
        <v>8.5295313083891395E-6</v>
      </c>
      <c r="IK197" s="86">
        <f t="shared" si="247"/>
        <v>5.0939273089906601E-7</v>
      </c>
      <c r="IL197" s="86">
        <f t="shared" si="247"/>
        <v>2.6170258799386684E-6</v>
      </c>
      <c r="IM197" s="86">
        <f t="shared" si="247"/>
        <v>5.1318468484243129E-6</v>
      </c>
      <c r="IN197" s="86">
        <f t="shared" si="247"/>
        <v>2.3556558523869574E-6</v>
      </c>
      <c r="IO197" s="86">
        <f t="shared" si="247"/>
        <v>1.0212100040666201E-6</v>
      </c>
      <c r="IP197" s="86">
        <f t="shared" si="247"/>
        <v>1.7092477035218845E-7</v>
      </c>
      <c r="IQ197" s="86">
        <f t="shared" si="247"/>
        <v>2.983747097274271E-7</v>
      </c>
      <c r="IR197" s="86">
        <f t="shared" si="247"/>
        <v>1.8339624842299985E-7</v>
      </c>
      <c r="IS197" s="86">
        <f t="shared" si="247"/>
        <v>3.4682145055642383E-7</v>
      </c>
      <c r="IT197" s="86">
        <f t="shared" si="247"/>
        <v>2.7677118802259141E-7</v>
      </c>
      <c r="IU197" s="86">
        <f t="shared" si="247"/>
        <v>2.3780142445086216E-6</v>
      </c>
      <c r="IV197" s="86">
        <f t="shared" si="247"/>
        <v>1.8861747448284483E-7</v>
      </c>
      <c r="IW197" s="86">
        <f t="shared" si="247"/>
        <v>5.1635442450295886E-14</v>
      </c>
      <c r="IY197" s="86">
        <f t="shared" si="248"/>
        <v>1.9039414066648617E-4</v>
      </c>
      <c r="IZ197" s="86">
        <f t="shared" si="248"/>
        <v>8.5295313083891395E-6</v>
      </c>
      <c r="JA197" s="86">
        <f t="shared" si="248"/>
        <v>5.0939273089906601E-7</v>
      </c>
      <c r="JB197" s="86">
        <f t="shared" si="248"/>
        <v>2.6170258799386684E-6</v>
      </c>
      <c r="JC197" s="86">
        <f t="shared" si="248"/>
        <v>5.1318468484243129E-6</v>
      </c>
      <c r="JD197" s="86">
        <f t="shared" si="248"/>
        <v>2.3556558523869574E-6</v>
      </c>
      <c r="JE197" s="86">
        <f t="shared" si="248"/>
        <v>1.0212100040666201E-6</v>
      </c>
      <c r="JF197" s="86">
        <f t="shared" si="248"/>
        <v>1.7092477035218845E-7</v>
      </c>
      <c r="JG197" s="86">
        <f t="shared" si="248"/>
        <v>2.983747097274271E-7</v>
      </c>
      <c r="JH197" s="86">
        <f t="shared" si="248"/>
        <v>1.8339624842299985E-7</v>
      </c>
      <c r="JI197" s="86">
        <f t="shared" si="248"/>
        <v>3.4682145055642383E-7</v>
      </c>
      <c r="JJ197" s="86">
        <f t="shared" si="248"/>
        <v>2.7677118802259141E-7</v>
      </c>
      <c r="JK197" s="86">
        <f t="shared" si="248"/>
        <v>2.3780142445086216E-6</v>
      </c>
      <c r="JL197" s="86">
        <f t="shared" si="248"/>
        <v>1.8861747448284483E-7</v>
      </c>
      <c r="JM197" s="86">
        <f t="shared" si="248"/>
        <v>5.1635442450295886E-14</v>
      </c>
    </row>
    <row r="198" spans="2:273" x14ac:dyDescent="0.25">
      <c r="B198" s="2">
        <v>171</v>
      </c>
      <c r="C198" s="37">
        <v>84.671999999999997</v>
      </c>
      <c r="D198" s="37">
        <v>83.474999999999994</v>
      </c>
      <c r="E198" s="37">
        <v>84.573999999999998</v>
      </c>
      <c r="F198" s="37">
        <v>80.066000000000003</v>
      </c>
      <c r="G198" s="37">
        <v>82.212999999999994</v>
      </c>
      <c r="H198" s="37">
        <v>81.8</v>
      </c>
      <c r="I198" s="37">
        <v>83.45</v>
      </c>
      <c r="J198" s="37">
        <v>84.084999999999994</v>
      </c>
      <c r="K198" s="37">
        <v>82.683000000000007</v>
      </c>
      <c r="L198" s="37">
        <v>86.846999999999994</v>
      </c>
      <c r="M198" s="37">
        <v>83.9</v>
      </c>
      <c r="N198" s="37">
        <v>83.210999999999999</v>
      </c>
      <c r="O198" s="37">
        <v>83.224000000000004</v>
      </c>
      <c r="P198" s="37">
        <v>88.644000000000005</v>
      </c>
      <c r="Q198" s="37">
        <v>90.35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 t="e">
        <f t="shared" si="249"/>
        <v>#N/A</v>
      </c>
      <c r="AG198" s="4">
        <f t="shared" si="249"/>
        <v>89.72971194652925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</v>
      </c>
      <c r="AW198" s="4">
        <f t="shared" si="250"/>
        <v>0.62028805347074467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 t="e">
        <f t="shared" si="242"/>
        <v>#N/A</v>
      </c>
      <c r="BM198" s="2">
        <f t="shared" si="242"/>
        <v>89.72971194652925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>
        <f t="shared" si="211"/>
        <v>90.35</v>
      </c>
      <c r="DK198" s="2">
        <f t="shared" si="251"/>
        <v>118.53197382739216</v>
      </c>
      <c r="DL198" s="2">
        <f t="shared" si="251"/>
        <v>126.20157325746803</v>
      </c>
      <c r="DM198" s="2">
        <f t="shared" si="251"/>
        <v>123.29447344713137</v>
      </c>
      <c r="DN198" s="2">
        <f t="shared" si="251"/>
        <v>122.723826458037</v>
      </c>
      <c r="DO198" s="2">
        <f t="shared" si="251"/>
        <v>119.70772174198488</v>
      </c>
      <c r="DP198" s="2">
        <f t="shared" si="251"/>
        <v>124.84053105737317</v>
      </c>
      <c r="DQ198" s="2">
        <f t="shared" si="251"/>
        <v>121.94417671517672</v>
      </c>
      <c r="DR198" s="2">
        <f t="shared" si="251"/>
        <v>129.67275611325613</v>
      </c>
      <c r="DS198" s="2">
        <f t="shared" si="251"/>
        <v>116.76078207282914</v>
      </c>
      <c r="DT198" s="2">
        <f t="shared" si="251"/>
        <v>113.69200794499621</v>
      </c>
      <c r="DU198" s="2">
        <f t="shared" si="251"/>
        <v>119.09915014005603</v>
      </c>
      <c r="DV198" s="2">
        <f t="shared" si="251"/>
        <v>131.0257924369748</v>
      </c>
      <c r="DW198" s="2">
        <f t="shared" si="251"/>
        <v>126.45563921568626</v>
      </c>
      <c r="DX198" s="2">
        <f t="shared" si="251"/>
        <v>127.45869340463456</v>
      </c>
      <c r="DY198" s="2">
        <f t="shared" si="251"/>
        <v>112.05070246305418</v>
      </c>
      <c r="EA198" s="2">
        <f t="shared" si="240"/>
        <v>82.068116193818852</v>
      </c>
      <c r="EB198" s="2">
        <f t="shared" si="240"/>
        <v>80.10931005418422</v>
      </c>
      <c r="EC198" s="2">
        <f t="shared" si="240"/>
        <v>81.36359842001319</v>
      </c>
      <c r="ED198" s="2">
        <f t="shared" si="240"/>
        <v>82.020884006847552</v>
      </c>
      <c r="EE198" s="2">
        <f t="shared" si="240"/>
        <v>82.542256931608108</v>
      </c>
      <c r="EF198" s="2">
        <f t="shared" si="239"/>
        <v>81.972622936568413</v>
      </c>
      <c r="EG198" s="2">
        <f t="shared" si="239"/>
        <v>79.250799136053701</v>
      </c>
      <c r="EH198" s="2">
        <f t="shared" si="239"/>
        <v>81.930899431208104</v>
      </c>
      <c r="EI198" s="2">
        <f t="shared" si="239"/>
        <v>82.188168833599931</v>
      </c>
      <c r="EJ198" s="2">
        <f t="shared" si="239"/>
        <v>84.50523711328114</v>
      </c>
      <c r="EK198" s="2">
        <f t="shared" si="239"/>
        <v>81.241276819820783</v>
      </c>
      <c r="EL198" s="2">
        <f t="shared" si="179"/>
        <v>79.580302150237387</v>
      </c>
      <c r="EM198" s="2">
        <f t="shared" si="179"/>
        <v>83.226584528312941</v>
      </c>
      <c r="EN198" s="2">
        <f t="shared" si="179"/>
        <v>86.038017084588091</v>
      </c>
      <c r="EO198" s="2">
        <f t="shared" si="179"/>
        <v>92.810074563178716</v>
      </c>
      <c r="EQ198" s="2">
        <f t="shared" si="252"/>
        <v>83.649316742252807</v>
      </c>
      <c r="ER198" s="2">
        <f t="shared" si="252"/>
        <v>82.048196033357343</v>
      </c>
      <c r="ES198" s="2">
        <f t="shared" si="252"/>
        <v>82.041679882867015</v>
      </c>
      <c r="ET198" s="2">
        <f t="shared" si="252"/>
        <v>81.191164397593582</v>
      </c>
      <c r="EU198" s="2">
        <f t="shared" si="252"/>
        <v>82.127296378011494</v>
      </c>
      <c r="EV198" s="2">
        <f t="shared" si="252"/>
        <v>82.145595665871923</v>
      </c>
      <c r="EW198" s="2">
        <f t="shared" si="252"/>
        <v>79.713835369253388</v>
      </c>
      <c r="EX198" s="2">
        <f t="shared" si="252"/>
        <v>81.918752537040788</v>
      </c>
      <c r="EY198" s="2">
        <f t="shared" si="252"/>
        <v>82.497116574550517</v>
      </c>
      <c r="EZ198" s="2">
        <f t="shared" si="252"/>
        <v>83.761254553170417</v>
      </c>
      <c r="FA198" s="2">
        <f t="shared" si="252"/>
        <v>81.20303603831924</v>
      </c>
      <c r="FB198" s="2">
        <f t="shared" si="252"/>
        <v>81.177232672527168</v>
      </c>
      <c r="FC198" s="2">
        <f t="shared" si="252"/>
        <v>83.206774604793452</v>
      </c>
      <c r="FD198" s="2">
        <f t="shared" si="252"/>
        <v>85.732396338439585</v>
      </c>
      <c r="FE198" s="2">
        <f t="shared" si="252"/>
        <v>89.537998426035529</v>
      </c>
      <c r="FG198" s="2">
        <f t="shared" si="253"/>
        <v>0.99999335059835981</v>
      </c>
      <c r="FH198" s="2">
        <f t="shared" si="253"/>
        <v>0.99999340105399181</v>
      </c>
      <c r="FI198" s="2">
        <f t="shared" si="253"/>
        <v>0.99999361754828009</v>
      </c>
      <c r="FJ198" s="2">
        <f t="shared" si="253"/>
        <v>0.99999374243072903</v>
      </c>
      <c r="FK198" s="2">
        <f t="shared" si="253"/>
        <v>0.99999327770904467</v>
      </c>
      <c r="FL198" s="2">
        <f t="shared" si="253"/>
        <v>0.99999274345304179</v>
      </c>
      <c r="FM198" s="2">
        <f t="shared" si="253"/>
        <v>0.99999323509818516</v>
      </c>
      <c r="FN198" s="2">
        <f t="shared" si="253"/>
        <v>0.9999927286096747</v>
      </c>
      <c r="FO198" s="2">
        <f t="shared" si="253"/>
        <v>0.99999268401007124</v>
      </c>
      <c r="FP198" s="2">
        <f t="shared" si="253"/>
        <v>0.99999176879512974</v>
      </c>
      <c r="FQ198" s="2">
        <f t="shared" si="253"/>
        <v>0.99999222299465007</v>
      </c>
      <c r="FR198" s="2">
        <f t="shared" si="253"/>
        <v>0.99999275941994714</v>
      </c>
      <c r="FS198" s="2">
        <f t="shared" si="253"/>
        <v>0.9999922794830316</v>
      </c>
      <c r="FT198" s="2">
        <f t="shared" si="253"/>
        <v>0.999991755370229</v>
      </c>
      <c r="FU198" s="2">
        <f t="shared" si="253"/>
        <v>0.99999143985134975</v>
      </c>
      <c r="FW198" s="2">
        <f t="shared" si="244"/>
        <v>0.94899978235424642</v>
      </c>
      <c r="FX198" s="2">
        <f t="shared" si="244"/>
        <v>0.95900341654263987</v>
      </c>
      <c r="FY198" s="2">
        <f t="shared" si="244"/>
        <v>0.97059214425832907</v>
      </c>
      <c r="FZ198" s="2">
        <f t="shared" si="244"/>
        <v>0.95932398480802439</v>
      </c>
      <c r="GA198" s="2">
        <f t="shared" si="244"/>
        <v>0.95504380031957548</v>
      </c>
      <c r="GB198" s="2">
        <f t="shared" si="244"/>
        <v>0.95632000573580878</v>
      </c>
      <c r="GC198" s="2">
        <f t="shared" si="244"/>
        <v>0.96204553305319696</v>
      </c>
      <c r="GD198" s="2">
        <f t="shared" si="244"/>
        <v>0.96741215725031271</v>
      </c>
      <c r="GE198" s="2">
        <f t="shared" si="244"/>
        <v>0.96705560757043263</v>
      </c>
      <c r="GF198" s="2">
        <f t="shared" si="244"/>
        <v>0.96292019127562489</v>
      </c>
      <c r="GG198" s="2">
        <f t="shared" si="244"/>
        <v>0.96576895535792417</v>
      </c>
      <c r="GH198" s="2">
        <f t="shared" si="244"/>
        <v>0.9640251652987839</v>
      </c>
      <c r="GI198" s="2">
        <f t="shared" si="244"/>
        <v>0.9583190333518018</v>
      </c>
      <c r="GJ198" s="2">
        <f t="shared" si="244"/>
        <v>0.94999329492029561</v>
      </c>
      <c r="GK198" s="2">
        <f t="shared" si="244"/>
        <v>0.94145954744622318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3.0890059963186298E-29</v>
      </c>
      <c r="HT198" s="86">
        <f t="shared" si="246"/>
        <v>4.9242804718912072E-39</v>
      </c>
      <c r="HU198" s="86">
        <f t="shared" si="246"/>
        <v>1.1191318735340728E-38</v>
      </c>
      <c r="HV198" s="86">
        <f t="shared" si="246"/>
        <v>3.892540930309323E-41</v>
      </c>
      <c r="HW198" s="86">
        <f t="shared" si="246"/>
        <v>5.0529291689085339E-40</v>
      </c>
      <c r="HX198" s="86">
        <f t="shared" si="246"/>
        <v>4.4815625721265322E-42</v>
      </c>
      <c r="HY198" s="86">
        <f t="shared" si="246"/>
        <v>2.359559072971253E-42</v>
      </c>
      <c r="HZ198" s="86">
        <f t="shared" si="246"/>
        <v>1.6373952358360663E-45</v>
      </c>
      <c r="IA198" s="86">
        <f t="shared" si="246"/>
        <v>2.677753732479038E-44</v>
      </c>
      <c r="IB198" s="86">
        <f t="shared" si="246"/>
        <v>4.8327499717032333E-48</v>
      </c>
      <c r="IC198" s="86">
        <f t="shared" si="246"/>
        <v>1.610064541406858E-44</v>
      </c>
      <c r="ID198" s="86">
        <f t="shared" si="246"/>
        <v>1.2005370538176617E-46</v>
      </c>
      <c r="IE198" s="86">
        <f t="shared" si="246"/>
        <v>2.4019982394199969E-41</v>
      </c>
      <c r="IF198" s="86">
        <f t="shared" si="246"/>
        <v>2.1680007781466303E-71</v>
      </c>
      <c r="IG198" s="86">
        <f t="shared" si="246"/>
        <v>3.7952972432454814E-66</v>
      </c>
      <c r="II198" s="86">
        <f t="shared" si="247"/>
        <v>1.1677003139788E-4</v>
      </c>
      <c r="IJ198" s="86">
        <f t="shared" si="247"/>
        <v>4.5308762618428607E-6</v>
      </c>
      <c r="IK198" s="86">
        <f t="shared" si="247"/>
        <v>2.4877462562370659E-7</v>
      </c>
      <c r="IL198" s="86">
        <f t="shared" si="247"/>
        <v>1.2994875185507042E-6</v>
      </c>
      <c r="IM198" s="86">
        <f t="shared" si="247"/>
        <v>2.5888731163267118E-6</v>
      </c>
      <c r="IN198" s="86">
        <f t="shared" si="247"/>
        <v>1.1420061527439727E-6</v>
      </c>
      <c r="IO198" s="86">
        <f t="shared" si="247"/>
        <v>4.883293094367185E-7</v>
      </c>
      <c r="IP198" s="86">
        <f t="shared" si="247"/>
        <v>7.6815487924372928E-8</v>
      </c>
      <c r="IQ198" s="86">
        <f t="shared" si="247"/>
        <v>1.3788318292285911E-7</v>
      </c>
      <c r="IR198" s="86">
        <f t="shared" si="247"/>
        <v>7.9965324213351359E-8</v>
      </c>
      <c r="IS198" s="86">
        <f t="shared" si="247"/>
        <v>1.6008314791889477E-7</v>
      </c>
      <c r="IT198" s="86">
        <f t="shared" si="247"/>
        <v>1.2454804315398538E-7</v>
      </c>
      <c r="IU198" s="86">
        <f t="shared" si="247"/>
        <v>1.1671860761153228E-6</v>
      </c>
      <c r="IV198" s="86">
        <f t="shared" si="247"/>
        <v>7.5122163365769339E-8</v>
      </c>
      <c r="IW198" s="86">
        <f t="shared" si="247"/>
        <v>6.9229392855985669E-15</v>
      </c>
      <c r="IY198" s="86">
        <f t="shared" si="248"/>
        <v>1.1677003139788E-4</v>
      </c>
      <c r="IZ198" s="86">
        <f t="shared" si="248"/>
        <v>4.5308762618428607E-6</v>
      </c>
      <c r="JA198" s="86">
        <f t="shared" si="248"/>
        <v>2.4877462562370659E-7</v>
      </c>
      <c r="JB198" s="86">
        <f t="shared" si="248"/>
        <v>1.2994875185507042E-6</v>
      </c>
      <c r="JC198" s="86">
        <f t="shared" si="248"/>
        <v>2.5888731163267118E-6</v>
      </c>
      <c r="JD198" s="86">
        <f t="shared" si="248"/>
        <v>1.1420061527439727E-6</v>
      </c>
      <c r="JE198" s="86">
        <f t="shared" si="248"/>
        <v>4.883293094367185E-7</v>
      </c>
      <c r="JF198" s="86">
        <f t="shared" si="248"/>
        <v>7.6815487924372928E-8</v>
      </c>
      <c r="JG198" s="86">
        <f t="shared" si="248"/>
        <v>1.3788318292285911E-7</v>
      </c>
      <c r="JH198" s="86">
        <f t="shared" si="248"/>
        <v>7.9965324213351359E-8</v>
      </c>
      <c r="JI198" s="86">
        <f t="shared" si="248"/>
        <v>1.6008314791889477E-7</v>
      </c>
      <c r="JJ198" s="86">
        <f t="shared" si="248"/>
        <v>1.2454804315398538E-7</v>
      </c>
      <c r="JK198" s="86">
        <f t="shared" si="248"/>
        <v>1.1671860761153228E-6</v>
      </c>
      <c r="JL198" s="86">
        <f t="shared" si="248"/>
        <v>7.5122163365769339E-8</v>
      </c>
      <c r="JM198" s="86">
        <f t="shared" si="248"/>
        <v>6.9229392855985669E-15</v>
      </c>
    </row>
    <row r="199" spans="2:273" x14ac:dyDescent="0.25">
      <c r="B199" s="2">
        <v>172</v>
      </c>
      <c r="C199" s="37">
        <v>85.278999999999996</v>
      </c>
      <c r="D199" s="37">
        <v>83.328000000000003</v>
      </c>
      <c r="E199" s="37">
        <v>83.311000000000007</v>
      </c>
      <c r="F199" s="37">
        <v>80.459000000000003</v>
      </c>
      <c r="G199" s="37">
        <v>83.885000000000005</v>
      </c>
      <c r="H199" s="37">
        <v>84.75</v>
      </c>
      <c r="I199" s="37">
        <v>82.7</v>
      </c>
      <c r="J199" s="37">
        <v>85.016999999999996</v>
      </c>
      <c r="K199" s="37">
        <v>83.466999999999999</v>
      </c>
      <c r="L199" s="37">
        <v>84.864000000000004</v>
      </c>
      <c r="M199" s="37">
        <v>82.566999999999993</v>
      </c>
      <c r="N199" s="37">
        <v>84.667000000000002</v>
      </c>
      <c r="O199" s="37">
        <v>84.259</v>
      </c>
      <c r="P199" s="37">
        <v>86.831000000000003</v>
      </c>
      <c r="Q199" s="37">
        <v>92.316999999999993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>
        <f t="shared" si="249"/>
        <v>89.602186891240564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2.7148131087594294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>
        <f t="shared" si="242"/>
        <v>89.602186891240564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>
        <f t="shared" si="211"/>
        <v>92.316999999999993</v>
      </c>
      <c r="DK199" s="2">
        <f t="shared" si="251"/>
        <v>118.58277448405258</v>
      </c>
      <c r="DL199" s="2">
        <f t="shared" si="251"/>
        <v>126.31695677864101</v>
      </c>
      <c r="DM199" s="2">
        <f t="shared" si="251"/>
        <v>123.41626458036987</v>
      </c>
      <c r="DN199" s="2">
        <f t="shared" si="251"/>
        <v>122.83089025057447</v>
      </c>
      <c r="DO199" s="2">
        <f t="shared" si="251"/>
        <v>119.77953769559031</v>
      </c>
      <c r="DP199" s="2">
        <f t="shared" si="251"/>
        <v>124.94517306780466</v>
      </c>
      <c r="DQ199" s="2">
        <f t="shared" si="251"/>
        <v>122.04546941678522</v>
      </c>
      <c r="DR199" s="2">
        <f t="shared" si="251"/>
        <v>129.83171235521235</v>
      </c>
      <c r="DS199" s="2">
        <f t="shared" si="251"/>
        <v>116.84330504201681</v>
      </c>
      <c r="DT199" s="2">
        <f t="shared" si="251"/>
        <v>113.75077738731859</v>
      </c>
      <c r="DU199" s="2">
        <f t="shared" si="251"/>
        <v>119.1846756302521</v>
      </c>
      <c r="DV199" s="2">
        <f t="shared" si="251"/>
        <v>131.19008179271711</v>
      </c>
      <c r="DW199" s="2">
        <f t="shared" si="251"/>
        <v>126.58253361344538</v>
      </c>
      <c r="DX199" s="2">
        <f t="shared" si="251"/>
        <v>127.59988992869873</v>
      </c>
      <c r="DY199" s="2">
        <f t="shared" si="251"/>
        <v>112.0854330049261</v>
      </c>
      <c r="EA199" s="2">
        <f t="shared" si="240"/>
        <v>81.877822218972412</v>
      </c>
      <c r="EB199" s="2">
        <f t="shared" si="240"/>
        <v>79.899239528683225</v>
      </c>
      <c r="EC199" s="2">
        <f t="shared" si="240"/>
        <v>81.218143186306804</v>
      </c>
      <c r="ED199" s="2">
        <f t="shared" si="240"/>
        <v>81.88478279166884</v>
      </c>
      <c r="EE199" s="2">
        <f t="shared" si="240"/>
        <v>82.375529266789869</v>
      </c>
      <c r="EF199" s="2">
        <f t="shared" si="239"/>
        <v>81.796235919826529</v>
      </c>
      <c r="EG199" s="2">
        <f t="shared" si="239"/>
        <v>79.059626789475573</v>
      </c>
      <c r="EH199" s="2">
        <f t="shared" si="239"/>
        <v>81.777149997098007</v>
      </c>
      <c r="EI199" s="2">
        <f t="shared" si="239"/>
        <v>82.057605876246541</v>
      </c>
      <c r="EJ199" s="2">
        <f t="shared" si="239"/>
        <v>84.363844409254867</v>
      </c>
      <c r="EK199" s="2">
        <f t="shared" si="239"/>
        <v>81.066307236442825</v>
      </c>
      <c r="EL199" s="2">
        <f t="shared" si="179"/>
        <v>79.397158652145606</v>
      </c>
      <c r="EM199" s="2">
        <f t="shared" si="179"/>
        <v>83.081581214627121</v>
      </c>
      <c r="EN199" s="2">
        <f t="shared" si="179"/>
        <v>85.91301538507409</v>
      </c>
      <c r="EO199" s="2">
        <f t="shared" si="179"/>
        <v>92.737869142273041</v>
      </c>
      <c r="EQ199" s="2">
        <f t="shared" si="252"/>
        <v>83.480883444266652</v>
      </c>
      <c r="ER199" s="2">
        <f t="shared" si="252"/>
        <v>81.865225101826226</v>
      </c>
      <c r="ES199" s="2">
        <f t="shared" si="252"/>
        <v>81.905076432787993</v>
      </c>
      <c r="ET199" s="2">
        <f t="shared" si="252"/>
        <v>81.043812791915414</v>
      </c>
      <c r="EU199" s="2">
        <f t="shared" si="252"/>
        <v>81.954808496396637</v>
      </c>
      <c r="EV199" s="2">
        <f t="shared" si="252"/>
        <v>81.97158250383174</v>
      </c>
      <c r="EW199" s="2">
        <f t="shared" si="252"/>
        <v>79.528996147802729</v>
      </c>
      <c r="EX199" s="2">
        <f t="shared" si="252"/>
        <v>81.764810483052557</v>
      </c>
      <c r="EY199" s="2">
        <f t="shared" si="252"/>
        <v>82.370701171644555</v>
      </c>
      <c r="EZ199" s="2">
        <f t="shared" si="252"/>
        <v>83.609726862821375</v>
      </c>
      <c r="FA199" s="2">
        <f t="shared" si="252"/>
        <v>81.027540684609804</v>
      </c>
      <c r="FB199" s="2">
        <f t="shared" si="252"/>
        <v>81.015888853084505</v>
      </c>
      <c r="FC199" s="2">
        <f t="shared" si="252"/>
        <v>83.061508159102473</v>
      </c>
      <c r="FD199" s="2">
        <f t="shared" si="252"/>
        <v>85.603205393838522</v>
      </c>
      <c r="FE199" s="2">
        <f t="shared" si="252"/>
        <v>89.424204883381677</v>
      </c>
      <c r="FG199" s="2">
        <f t="shared" si="253"/>
        <v>0.99999393567008088</v>
      </c>
      <c r="FH199" s="2">
        <f t="shared" si="253"/>
        <v>0.99999398168621767</v>
      </c>
      <c r="FI199" s="2">
        <f t="shared" si="253"/>
        <v>0.99999417913158084</v>
      </c>
      <c r="FJ199" s="2">
        <f t="shared" si="253"/>
        <v>0.99999429302585463</v>
      </c>
      <c r="FK199" s="2">
        <f t="shared" si="253"/>
        <v>0.99999386919415711</v>
      </c>
      <c r="FL199" s="2">
        <f t="shared" si="253"/>
        <v>0.99999338194629217</v>
      </c>
      <c r="FM199" s="2">
        <f t="shared" si="253"/>
        <v>0.99999383033254519</v>
      </c>
      <c r="FN199" s="2">
        <f t="shared" si="253"/>
        <v>0.99999336840896313</v>
      </c>
      <c r="FO199" s="2">
        <f t="shared" si="253"/>
        <v>0.99999332773358929</v>
      </c>
      <c r="FP199" s="2">
        <f t="shared" si="253"/>
        <v>0.9999924930465004</v>
      </c>
      <c r="FQ199" s="2">
        <f t="shared" si="253"/>
        <v>0.99999290728196955</v>
      </c>
      <c r="FR199" s="2">
        <f t="shared" si="253"/>
        <v>0.99999339650830155</v>
      </c>
      <c r="FS199" s="2">
        <f t="shared" si="253"/>
        <v>0.99999295880005612</v>
      </c>
      <c r="FT199" s="2">
        <f t="shared" si="253"/>
        <v>0.99999248080282765</v>
      </c>
      <c r="FU199" s="2">
        <f t="shared" si="253"/>
        <v>0.99999219304576425</v>
      </c>
      <c r="FW199" s="2">
        <f t="shared" si="244"/>
        <v>0.95327758342570668</v>
      </c>
      <c r="FX199" s="2">
        <f t="shared" si="244"/>
        <v>0.96247531038731204</v>
      </c>
      <c r="FY199" s="2">
        <f t="shared" si="244"/>
        <v>0.97311013733105256</v>
      </c>
      <c r="FZ199" s="2">
        <f t="shared" si="244"/>
        <v>0.9627697844985843</v>
      </c>
      <c r="GA199" s="2">
        <f t="shared" si="244"/>
        <v>0.95883663037148026</v>
      </c>
      <c r="GB199" s="2">
        <f t="shared" si="244"/>
        <v>0.96000967430867323</v>
      </c>
      <c r="GC199" s="2">
        <f t="shared" si="244"/>
        <v>0.96526912815888455</v>
      </c>
      <c r="GD199" s="2">
        <f t="shared" si="244"/>
        <v>0.97019406934309427</v>
      </c>
      <c r="GE199" s="2">
        <f t="shared" si="244"/>
        <v>0.96986700901756995</v>
      </c>
      <c r="GF199" s="2">
        <f t="shared" si="244"/>
        <v>0.96607211869573395</v>
      </c>
      <c r="GG199" s="2">
        <f t="shared" si="244"/>
        <v>0.96868660151249786</v>
      </c>
      <c r="GH199" s="2">
        <f t="shared" si="244"/>
        <v>0.96708637617137971</v>
      </c>
      <c r="GI199" s="2">
        <f t="shared" si="244"/>
        <v>0.96184657997389833</v>
      </c>
      <c r="GJ199" s="2">
        <f t="shared" si="244"/>
        <v>0.95419178457989295</v>
      </c>
      <c r="GK199" s="2">
        <f t="shared" si="244"/>
        <v>0.94633404339740446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3.4360205417608161E-30</v>
      </c>
      <c r="HT199" s="86">
        <f t="shared" si="246"/>
        <v>2.9482047131657345E-40</v>
      </c>
      <c r="HU199" s="86">
        <f t="shared" si="246"/>
        <v>6.5216111158069355E-40</v>
      </c>
      <c r="HV199" s="86">
        <f t="shared" si="246"/>
        <v>1.8505777770100518E-42</v>
      </c>
      <c r="HW199" s="86">
        <f t="shared" si="246"/>
        <v>2.4724178284245213E-41</v>
      </c>
      <c r="HX199" s="86">
        <f t="shared" si="246"/>
        <v>1.8762363565445822E-43</v>
      </c>
      <c r="HY199" s="86">
        <f t="shared" si="246"/>
        <v>1.0184687746716555E-43</v>
      </c>
      <c r="HZ199" s="86">
        <f t="shared" si="246"/>
        <v>5.9114348901742785E-47</v>
      </c>
      <c r="IA199" s="86">
        <f t="shared" si="246"/>
        <v>1.0685946081707609E-45</v>
      </c>
      <c r="IB199" s="86">
        <f t="shared" si="246"/>
        <v>1.3868072687351815E-49</v>
      </c>
      <c r="IC199" s="86">
        <f t="shared" si="246"/>
        <v>6.2373882957026264E-46</v>
      </c>
      <c r="ID199" s="86">
        <f t="shared" si="246"/>
        <v>3.9591084205317667E-48</v>
      </c>
      <c r="IE199" s="86">
        <f t="shared" si="246"/>
        <v>1.0899520481129104E-42</v>
      </c>
      <c r="IF199" s="86">
        <f t="shared" si="246"/>
        <v>8.0089169511737373E-74</v>
      </c>
      <c r="IG199" s="86">
        <f t="shared" si="246"/>
        <v>1.9760721265750902E-68</v>
      </c>
      <c r="II199" s="86">
        <f t="shared" si="247"/>
        <v>7.0619911349000588E-5</v>
      </c>
      <c r="IJ199" s="86">
        <f t="shared" si="247"/>
        <v>2.3655820002581339E-6</v>
      </c>
      <c r="IK199" s="86">
        <f t="shared" si="247"/>
        <v>1.193410233713143E-7</v>
      </c>
      <c r="IL199" s="86">
        <f t="shared" si="247"/>
        <v>6.3298786241566811E-7</v>
      </c>
      <c r="IM199" s="86">
        <f t="shared" si="247"/>
        <v>1.2809902281325653E-6</v>
      </c>
      <c r="IN199" s="86">
        <f t="shared" si="247"/>
        <v>5.4247751918268761E-7</v>
      </c>
      <c r="IO199" s="86">
        <f t="shared" si="247"/>
        <v>2.2891631382249036E-7</v>
      </c>
      <c r="IP199" s="86">
        <f t="shared" si="247"/>
        <v>3.3814635956825995E-8</v>
      </c>
      <c r="IQ199" s="86">
        <f t="shared" si="247"/>
        <v>6.2456321289547453E-8</v>
      </c>
      <c r="IR199" s="86">
        <f t="shared" si="247"/>
        <v>3.4095607583910666E-8</v>
      </c>
      <c r="IS199" s="86">
        <f t="shared" si="247"/>
        <v>7.2408345184088082E-8</v>
      </c>
      <c r="IT199" s="86">
        <f t="shared" si="247"/>
        <v>5.4867348415691427E-8</v>
      </c>
      <c r="IU199" s="86">
        <f t="shared" si="247"/>
        <v>5.617097701657395E-7</v>
      </c>
      <c r="IV199" s="86">
        <f t="shared" si="247"/>
        <v>2.9108259204522208E-8</v>
      </c>
      <c r="IW199" s="86">
        <f t="shared" si="247"/>
        <v>8.6920847501057444E-16</v>
      </c>
      <c r="IY199" s="86">
        <f t="shared" si="248"/>
        <v>7.0619911349000588E-5</v>
      </c>
      <c r="IZ199" s="86">
        <f t="shared" si="248"/>
        <v>2.3655820002581339E-6</v>
      </c>
      <c r="JA199" s="86">
        <f t="shared" si="248"/>
        <v>1.193410233713143E-7</v>
      </c>
      <c r="JB199" s="86">
        <f t="shared" si="248"/>
        <v>6.3298786241566811E-7</v>
      </c>
      <c r="JC199" s="86">
        <f t="shared" si="248"/>
        <v>1.2809902281325653E-6</v>
      </c>
      <c r="JD199" s="86">
        <f t="shared" si="248"/>
        <v>5.4247751918268761E-7</v>
      </c>
      <c r="JE199" s="86">
        <f t="shared" si="248"/>
        <v>2.2891631382249036E-7</v>
      </c>
      <c r="JF199" s="86">
        <f t="shared" si="248"/>
        <v>3.3814635956825995E-8</v>
      </c>
      <c r="JG199" s="86">
        <f t="shared" si="248"/>
        <v>6.2456321289547453E-8</v>
      </c>
      <c r="JH199" s="86">
        <f t="shared" si="248"/>
        <v>3.4095607583910666E-8</v>
      </c>
      <c r="JI199" s="86">
        <f t="shared" si="248"/>
        <v>7.2408345184088082E-8</v>
      </c>
      <c r="JJ199" s="86">
        <f t="shared" si="248"/>
        <v>5.4867348415691427E-8</v>
      </c>
      <c r="JK199" s="86">
        <f t="shared" si="248"/>
        <v>5.617097701657395E-7</v>
      </c>
      <c r="JL199" s="86">
        <f t="shared" si="248"/>
        <v>2.9108259204522208E-8</v>
      </c>
      <c r="JM199" s="86">
        <f t="shared" si="248"/>
        <v>8.6920847501057444E-16</v>
      </c>
    </row>
    <row r="200" spans="2:273" x14ac:dyDescent="0.25">
      <c r="B200" s="2">
        <v>173</v>
      </c>
      <c r="C200" s="37">
        <v>85.164000000000001</v>
      </c>
      <c r="D200" s="37">
        <v>84.097999999999999</v>
      </c>
      <c r="E200" s="37">
        <v>82.557000000000002</v>
      </c>
      <c r="F200" s="37">
        <v>81.164000000000001</v>
      </c>
      <c r="G200" s="37">
        <v>83.671999999999997</v>
      </c>
      <c r="H200" s="37">
        <v>82.417000000000002</v>
      </c>
      <c r="I200" s="37">
        <v>82.75</v>
      </c>
      <c r="J200" s="37">
        <v>84.424000000000007</v>
      </c>
      <c r="K200" s="37">
        <v>84.6</v>
      </c>
      <c r="L200" s="37">
        <v>85.525000000000006</v>
      </c>
      <c r="M200" s="37">
        <v>81.533000000000001</v>
      </c>
      <c r="N200" s="37">
        <v>84.298000000000002</v>
      </c>
      <c r="O200" s="37">
        <v>85.947999999999993</v>
      </c>
      <c r="P200" s="37">
        <v>86.813999999999993</v>
      </c>
      <c r="Q200" s="37">
        <v>89.4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>
        <f t="shared" si="249"/>
        <v>89.47554823492618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-7.5548234926174018E-2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>
        <f t="shared" si="242"/>
        <v>89.47554823492618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>
        <f t="shared" si="211"/>
        <v>89.4</v>
      </c>
      <c r="DK200" s="2">
        <f t="shared" si="251"/>
        <v>118.63357514071299</v>
      </c>
      <c r="DL200" s="2">
        <f t="shared" si="251"/>
        <v>126.432340299814</v>
      </c>
      <c r="DM200" s="2">
        <f t="shared" si="251"/>
        <v>123.53805571360837</v>
      </c>
      <c r="DN200" s="2">
        <f t="shared" si="251"/>
        <v>122.93795404311196</v>
      </c>
      <c r="DO200" s="2">
        <f t="shared" si="251"/>
        <v>119.85135364919574</v>
      </c>
      <c r="DP200" s="2">
        <f t="shared" si="251"/>
        <v>125.04981507823615</v>
      </c>
      <c r="DQ200" s="2">
        <f t="shared" si="251"/>
        <v>122.14676211839371</v>
      </c>
      <c r="DR200" s="2">
        <f t="shared" si="251"/>
        <v>129.99066859716859</v>
      </c>
      <c r="DS200" s="2">
        <f t="shared" si="251"/>
        <v>116.92582801120449</v>
      </c>
      <c r="DT200" s="2">
        <f t="shared" si="251"/>
        <v>113.80954682964098</v>
      </c>
      <c r="DU200" s="2">
        <f t="shared" si="251"/>
        <v>119.27020112044818</v>
      </c>
      <c r="DV200" s="2">
        <f t="shared" si="251"/>
        <v>131.35437114845939</v>
      </c>
      <c r="DW200" s="2">
        <f t="shared" si="251"/>
        <v>126.70942801120447</v>
      </c>
      <c r="DX200" s="2">
        <f t="shared" si="251"/>
        <v>127.7410864527629</v>
      </c>
      <c r="DY200" s="2">
        <f t="shared" si="251"/>
        <v>112.12016354679803</v>
      </c>
      <c r="EA200" s="2">
        <f t="shared" si="240"/>
        <v>81.687528244125957</v>
      </c>
      <c r="EB200" s="2">
        <f t="shared" si="240"/>
        <v>79.689169003182229</v>
      </c>
      <c r="EC200" s="2">
        <f t="shared" si="240"/>
        <v>81.072687952600418</v>
      </c>
      <c r="ED200" s="2">
        <f t="shared" si="240"/>
        <v>81.748681576490128</v>
      </c>
      <c r="EE200" s="2">
        <f t="shared" si="240"/>
        <v>82.208801601971629</v>
      </c>
      <c r="EF200" s="2">
        <f t="shared" si="239"/>
        <v>81.619848903084659</v>
      </c>
      <c r="EG200" s="2">
        <f t="shared" si="239"/>
        <v>78.868454442897445</v>
      </c>
      <c r="EH200" s="2">
        <f t="shared" si="239"/>
        <v>81.623400562987911</v>
      </c>
      <c r="EI200" s="2">
        <f t="shared" si="239"/>
        <v>81.92704291889315</v>
      </c>
      <c r="EJ200" s="2">
        <f t="shared" si="239"/>
        <v>84.222451705228593</v>
      </c>
      <c r="EK200" s="2">
        <f t="shared" si="239"/>
        <v>80.891337653064866</v>
      </c>
      <c r="EL200" s="2">
        <f t="shared" si="179"/>
        <v>79.214015154053826</v>
      </c>
      <c r="EM200" s="2">
        <f t="shared" si="179"/>
        <v>82.936577900941302</v>
      </c>
      <c r="EN200" s="2">
        <f t="shared" si="179"/>
        <v>85.788013685560102</v>
      </c>
      <c r="EO200" s="2">
        <f t="shared" si="179"/>
        <v>92.665663721367366</v>
      </c>
      <c r="EQ200" s="2">
        <f t="shared" si="252"/>
        <v>83.312450146280497</v>
      </c>
      <c r="ER200" s="2">
        <f t="shared" si="252"/>
        <v>81.682254170295096</v>
      </c>
      <c r="ES200" s="2">
        <f t="shared" si="252"/>
        <v>81.768472982708971</v>
      </c>
      <c r="ET200" s="2">
        <f t="shared" si="252"/>
        <v>80.896461186237261</v>
      </c>
      <c r="EU200" s="2">
        <f t="shared" si="252"/>
        <v>81.782320614781781</v>
      </c>
      <c r="EV200" s="2">
        <f t="shared" si="252"/>
        <v>81.797569341791544</v>
      </c>
      <c r="EW200" s="2">
        <f t="shared" si="252"/>
        <v>79.344156926352071</v>
      </c>
      <c r="EX200" s="2">
        <f t="shared" si="252"/>
        <v>81.61086842906434</v>
      </c>
      <c r="EY200" s="2">
        <f t="shared" si="252"/>
        <v>82.244285768738578</v>
      </c>
      <c r="EZ200" s="2">
        <f t="shared" si="252"/>
        <v>83.45819917247232</v>
      </c>
      <c r="FA200" s="2">
        <f t="shared" si="252"/>
        <v>80.852045330900381</v>
      </c>
      <c r="FB200" s="2">
        <f t="shared" si="252"/>
        <v>80.854545033641855</v>
      </c>
      <c r="FC200" s="2">
        <f t="shared" si="252"/>
        <v>82.916241713411495</v>
      </c>
      <c r="FD200" s="2">
        <f t="shared" si="252"/>
        <v>85.474014449237444</v>
      </c>
      <c r="FE200" s="2">
        <f t="shared" si="252"/>
        <v>89.310411340727839</v>
      </c>
      <c r="FG200" s="2">
        <f t="shared" si="253"/>
        <v>0.99999446926242919</v>
      </c>
      <c r="FH200" s="2">
        <f t="shared" si="253"/>
        <v>0.99999451122968941</v>
      </c>
      <c r="FI200" s="2">
        <f t="shared" si="253"/>
        <v>0.99999469130218832</v>
      </c>
      <c r="FJ200" s="2">
        <f t="shared" si="253"/>
        <v>0.99999479517510592</v>
      </c>
      <c r="FK200" s="2">
        <f t="shared" si="253"/>
        <v>0.99999440863560107</v>
      </c>
      <c r="FL200" s="2">
        <f t="shared" si="253"/>
        <v>0.99999396425976828</v>
      </c>
      <c r="FM200" s="2">
        <f t="shared" si="253"/>
        <v>0.99999437319335149</v>
      </c>
      <c r="FN200" s="2">
        <f t="shared" si="253"/>
        <v>0.99999395191356311</v>
      </c>
      <c r="FO200" s="2">
        <f t="shared" si="253"/>
        <v>0.99999391481713784</v>
      </c>
      <c r="FP200" s="2">
        <f t="shared" si="253"/>
        <v>0.9999931535725155</v>
      </c>
      <c r="FQ200" s="2">
        <f t="shared" si="253"/>
        <v>0.99999353136023883</v>
      </c>
      <c r="FR200" s="2">
        <f t="shared" si="253"/>
        <v>0.99999397754049413</v>
      </c>
      <c r="FS200" s="2">
        <f t="shared" si="253"/>
        <v>0.99999357834535063</v>
      </c>
      <c r="FT200" s="2">
        <f t="shared" si="253"/>
        <v>0.99999314240613857</v>
      </c>
      <c r="FU200" s="2">
        <f t="shared" si="253"/>
        <v>0.99999287996822372</v>
      </c>
      <c r="FW200" s="2">
        <f t="shared" si="244"/>
        <v>0.95721274841882142</v>
      </c>
      <c r="FX200" s="2">
        <f t="shared" si="244"/>
        <v>0.96566370592339035</v>
      </c>
      <c r="FY200" s="2">
        <f t="shared" si="244"/>
        <v>0.97541799234273341</v>
      </c>
      <c r="FZ200" s="2">
        <f t="shared" si="244"/>
        <v>0.96593404476731914</v>
      </c>
      <c r="GA200" s="2">
        <f t="shared" si="244"/>
        <v>0.96232209396324486</v>
      </c>
      <c r="GB200" s="2">
        <f t="shared" si="244"/>
        <v>0.9633996031276485</v>
      </c>
      <c r="GC200" s="2">
        <f t="shared" si="244"/>
        <v>0.9682279750102587</v>
      </c>
      <c r="GD200" s="2">
        <f t="shared" si="244"/>
        <v>0.97274518973053981</v>
      </c>
      <c r="GE200" s="2">
        <f t="shared" si="244"/>
        <v>0.97244532778912363</v>
      </c>
      <c r="GF200" s="2">
        <f t="shared" si="244"/>
        <v>0.96896475541923188</v>
      </c>
      <c r="GG200" s="2">
        <f t="shared" si="244"/>
        <v>0.97136293919694805</v>
      </c>
      <c r="GH200" s="2">
        <f t="shared" si="244"/>
        <v>0.9698952336339719</v>
      </c>
      <c r="GI200" s="2">
        <f t="shared" si="244"/>
        <v>0.96508645957089989</v>
      </c>
      <c r="GJ200" s="2">
        <f t="shared" si="244"/>
        <v>0.95805333968779938</v>
      </c>
      <c r="GK200" s="2">
        <f t="shared" si="244"/>
        <v>0.95082385501208233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3.6839684791577047E-31</v>
      </c>
      <c r="HT200" s="86">
        <f t="shared" si="246"/>
        <v>1.6876090031112748E-41</v>
      </c>
      <c r="HU200" s="86">
        <f t="shared" si="246"/>
        <v>3.6288502278870658E-41</v>
      </c>
      <c r="HV200" s="86">
        <f t="shared" si="246"/>
        <v>8.3707228797421401E-44</v>
      </c>
      <c r="HW200" s="86">
        <f t="shared" si="246"/>
        <v>1.1505051973048727E-42</v>
      </c>
      <c r="HX200" s="86">
        <f t="shared" si="246"/>
        <v>7.4512479620575062E-45</v>
      </c>
      <c r="HY200" s="86">
        <f t="shared" si="246"/>
        <v>4.175732702959467E-45</v>
      </c>
      <c r="HZ200" s="86">
        <f t="shared" si="246"/>
        <v>2.0232872848574952E-48</v>
      </c>
      <c r="IA200" s="86">
        <f t="shared" si="246"/>
        <v>4.0498933710252206E-47</v>
      </c>
      <c r="IB200" s="86">
        <f t="shared" si="246"/>
        <v>3.7564831412287937E-51</v>
      </c>
      <c r="IC200" s="86">
        <f t="shared" si="246"/>
        <v>2.2932612130147586E-47</v>
      </c>
      <c r="ID200" s="86">
        <f t="shared" si="246"/>
        <v>1.2358740209892874E-49</v>
      </c>
      <c r="IE200" s="86">
        <f t="shared" si="246"/>
        <v>4.6997709619472201E-44</v>
      </c>
      <c r="IF200" s="86">
        <f t="shared" si="246"/>
        <v>2.6885314739831793E-76</v>
      </c>
      <c r="IG200" s="86">
        <f t="shared" si="246"/>
        <v>9.3924019327374214E-71</v>
      </c>
      <c r="II200" s="86">
        <f t="shared" si="247"/>
        <v>4.2113986935926153E-5</v>
      </c>
      <c r="IJ200" s="86">
        <f t="shared" si="247"/>
        <v>1.2138896690114305E-6</v>
      </c>
      <c r="IK200" s="86">
        <f t="shared" si="247"/>
        <v>5.6233245057200472E-8</v>
      </c>
      <c r="IL200" s="86">
        <f t="shared" si="247"/>
        <v>3.0245728988810318E-7</v>
      </c>
      <c r="IM200" s="86">
        <f t="shared" si="247"/>
        <v>6.2167574393227274E-7</v>
      </c>
      <c r="IN200" s="86">
        <f t="shared" si="247"/>
        <v>2.5248577559749204E-7</v>
      </c>
      <c r="IO200" s="86">
        <f t="shared" si="247"/>
        <v>1.0519466407260328E-7</v>
      </c>
      <c r="IP200" s="86">
        <f t="shared" si="247"/>
        <v>1.4580111451633318E-8</v>
      </c>
      <c r="IQ200" s="86">
        <f t="shared" si="247"/>
        <v>2.7729714775165357E-8</v>
      </c>
      <c r="IR200" s="86">
        <f t="shared" si="247"/>
        <v>1.4215665930606974E-8</v>
      </c>
      <c r="IS200" s="86">
        <f t="shared" si="247"/>
        <v>3.209391333888716E-8</v>
      </c>
      <c r="IT200" s="86">
        <f t="shared" si="247"/>
        <v>2.3661328680484242E-8</v>
      </c>
      <c r="IU200" s="86">
        <f t="shared" si="247"/>
        <v>2.6504275959938862E-7</v>
      </c>
      <c r="IV200" s="86">
        <f t="shared" si="247"/>
        <v>1.09725666029971E-8</v>
      </c>
      <c r="IW200" s="86">
        <f t="shared" si="247"/>
        <v>1.0219339915991506E-16</v>
      </c>
      <c r="IY200" s="86">
        <f t="shared" si="248"/>
        <v>4.2113986935926153E-5</v>
      </c>
      <c r="IZ200" s="86">
        <f t="shared" si="248"/>
        <v>1.2138896690114305E-6</v>
      </c>
      <c r="JA200" s="86">
        <f t="shared" si="248"/>
        <v>5.6233245057200472E-8</v>
      </c>
      <c r="JB200" s="86">
        <f t="shared" si="248"/>
        <v>3.0245728988810318E-7</v>
      </c>
      <c r="JC200" s="86">
        <f t="shared" si="248"/>
        <v>6.2167574393227274E-7</v>
      </c>
      <c r="JD200" s="86">
        <f t="shared" si="248"/>
        <v>2.5248577559749204E-7</v>
      </c>
      <c r="JE200" s="86">
        <f t="shared" si="248"/>
        <v>1.0519466407260328E-7</v>
      </c>
      <c r="JF200" s="86">
        <f t="shared" si="248"/>
        <v>1.4580111451633318E-8</v>
      </c>
      <c r="JG200" s="86">
        <f t="shared" si="248"/>
        <v>2.7729714775165357E-8</v>
      </c>
      <c r="JH200" s="86">
        <f t="shared" si="248"/>
        <v>1.4215665930606974E-8</v>
      </c>
      <c r="JI200" s="86">
        <f t="shared" si="248"/>
        <v>3.209391333888716E-8</v>
      </c>
      <c r="JJ200" s="86">
        <f t="shared" si="248"/>
        <v>2.3661328680484242E-8</v>
      </c>
      <c r="JK200" s="86">
        <f t="shared" si="248"/>
        <v>2.6504275959938862E-7</v>
      </c>
      <c r="JL200" s="86">
        <f t="shared" si="248"/>
        <v>1.09725666029971E-8</v>
      </c>
      <c r="JM200" s="86">
        <f t="shared" si="248"/>
        <v>1.0219339915991506E-16</v>
      </c>
    </row>
    <row r="201" spans="2:273" x14ac:dyDescent="0.25">
      <c r="B201" s="2">
        <v>174</v>
      </c>
      <c r="C201" s="37">
        <v>87.081999999999994</v>
      </c>
      <c r="D201" s="37">
        <v>85.376999999999995</v>
      </c>
      <c r="E201" s="37">
        <v>83.066000000000003</v>
      </c>
      <c r="F201" s="37">
        <v>81.033000000000001</v>
      </c>
      <c r="G201" s="37">
        <v>81.59</v>
      </c>
      <c r="H201" s="37">
        <v>82.966999999999999</v>
      </c>
      <c r="I201" s="37">
        <v>83.867000000000004</v>
      </c>
      <c r="J201" s="37">
        <v>82.694999999999993</v>
      </c>
      <c r="K201" s="37">
        <v>81.533000000000001</v>
      </c>
      <c r="L201" s="37">
        <v>84.813999999999993</v>
      </c>
      <c r="M201" s="37">
        <v>81.667000000000002</v>
      </c>
      <c r="N201" s="37">
        <v>83.614000000000004</v>
      </c>
      <c r="O201" s="37">
        <v>83.379000000000005</v>
      </c>
      <c r="P201" s="37">
        <v>86.881</v>
      </c>
      <c r="Q201" s="37">
        <v>88.582999999999998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>
        <f t="shared" si="249"/>
        <v>89.349752381853975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-0.76675238185397632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>
        <f t="shared" si="242"/>
        <v>89.349752381853975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>
        <f t="shared" si="211"/>
        <v>88.582999999999998</v>
      </c>
      <c r="DK201" s="2">
        <f t="shared" si="251"/>
        <v>118.68437579737341</v>
      </c>
      <c r="DL201" s="2">
        <f t="shared" si="251"/>
        <v>126.547723820987</v>
      </c>
      <c r="DM201" s="2">
        <f t="shared" si="251"/>
        <v>123.65984684684688</v>
      </c>
      <c r="DN201" s="2">
        <f t="shared" si="251"/>
        <v>123.04501783564943</v>
      </c>
      <c r="DO201" s="2">
        <f t="shared" si="251"/>
        <v>119.92316960280117</v>
      </c>
      <c r="DP201" s="2">
        <f t="shared" si="251"/>
        <v>125.15445708866763</v>
      </c>
      <c r="DQ201" s="2">
        <f t="shared" si="251"/>
        <v>122.24805482000221</v>
      </c>
      <c r="DR201" s="2">
        <f t="shared" si="251"/>
        <v>130.14962483912484</v>
      </c>
      <c r="DS201" s="2">
        <f t="shared" si="251"/>
        <v>117.00835098039217</v>
      </c>
      <c r="DT201" s="2">
        <f t="shared" si="251"/>
        <v>113.86831627196335</v>
      </c>
      <c r="DU201" s="2">
        <f t="shared" si="251"/>
        <v>119.35572661064425</v>
      </c>
      <c r="DV201" s="2">
        <f t="shared" si="251"/>
        <v>131.5186605042017</v>
      </c>
      <c r="DW201" s="2">
        <f t="shared" si="251"/>
        <v>126.83632240896358</v>
      </c>
      <c r="DX201" s="2">
        <f t="shared" si="251"/>
        <v>127.88228297682707</v>
      </c>
      <c r="DY201" s="2">
        <f t="shared" si="251"/>
        <v>112.15489408866995</v>
      </c>
      <c r="EA201" s="2">
        <f t="shared" si="240"/>
        <v>81.497234269279517</v>
      </c>
      <c r="EB201" s="2">
        <f t="shared" si="240"/>
        <v>79.479098477681248</v>
      </c>
      <c r="EC201" s="2">
        <f t="shared" si="240"/>
        <v>80.927232718894032</v>
      </c>
      <c r="ED201" s="2">
        <f t="shared" si="240"/>
        <v>81.612580361311416</v>
      </c>
      <c r="EE201" s="2">
        <f t="shared" si="240"/>
        <v>82.04207393715339</v>
      </c>
      <c r="EF201" s="2">
        <f t="shared" si="239"/>
        <v>81.443461886342774</v>
      </c>
      <c r="EG201" s="2">
        <f t="shared" si="239"/>
        <v>78.677282096319303</v>
      </c>
      <c r="EH201" s="2">
        <f t="shared" si="239"/>
        <v>81.4696511288778</v>
      </c>
      <c r="EI201" s="2">
        <f t="shared" si="239"/>
        <v>81.79647996153976</v>
      </c>
      <c r="EJ201" s="2">
        <f t="shared" si="239"/>
        <v>84.08105900120232</v>
      </c>
      <c r="EK201" s="2">
        <f t="shared" si="239"/>
        <v>80.716368069686908</v>
      </c>
      <c r="EL201" s="2">
        <f t="shared" si="179"/>
        <v>79.030871655962045</v>
      </c>
      <c r="EM201" s="2">
        <f t="shared" si="179"/>
        <v>82.791574587255496</v>
      </c>
      <c r="EN201" s="2">
        <f t="shared" si="179"/>
        <v>85.663011986046101</v>
      </c>
      <c r="EO201" s="2">
        <f t="shared" si="179"/>
        <v>92.593458300461677</v>
      </c>
      <c r="EQ201" s="2">
        <f t="shared" si="252"/>
        <v>83.144016848294342</v>
      </c>
      <c r="ER201" s="2">
        <f t="shared" si="252"/>
        <v>81.499283238763979</v>
      </c>
      <c r="ES201" s="2">
        <f t="shared" si="252"/>
        <v>81.631869532629949</v>
      </c>
      <c r="ET201" s="2">
        <f t="shared" si="252"/>
        <v>80.749109580559093</v>
      </c>
      <c r="EU201" s="2">
        <f t="shared" si="252"/>
        <v>81.609832733166925</v>
      </c>
      <c r="EV201" s="2">
        <f t="shared" si="252"/>
        <v>81.623556179751361</v>
      </c>
      <c r="EW201" s="2">
        <f t="shared" si="252"/>
        <v>79.159317704901412</v>
      </c>
      <c r="EX201" s="2">
        <f t="shared" si="252"/>
        <v>81.456926375076108</v>
      </c>
      <c r="EY201" s="2">
        <f t="shared" si="252"/>
        <v>82.117870365832616</v>
      </c>
      <c r="EZ201" s="2">
        <f t="shared" si="252"/>
        <v>83.306671482123278</v>
      </c>
      <c r="FA201" s="2">
        <f t="shared" si="252"/>
        <v>80.676549977190945</v>
      </c>
      <c r="FB201" s="2">
        <f t="shared" si="252"/>
        <v>80.693201214199206</v>
      </c>
      <c r="FC201" s="2">
        <f t="shared" si="252"/>
        <v>82.77097526772053</v>
      </c>
      <c r="FD201" s="2">
        <f t="shared" si="252"/>
        <v>85.344823504636381</v>
      </c>
      <c r="FE201" s="2">
        <f t="shared" si="252"/>
        <v>89.196617798073987</v>
      </c>
      <c r="FG201" s="2">
        <f t="shared" si="253"/>
        <v>0.99999495590493104</v>
      </c>
      <c r="FH201" s="2">
        <f t="shared" si="253"/>
        <v>0.99999499417956439</v>
      </c>
      <c r="FI201" s="2">
        <f t="shared" si="253"/>
        <v>0.9999951584077913</v>
      </c>
      <c r="FJ201" s="2">
        <f t="shared" si="253"/>
        <v>0.99999525314110571</v>
      </c>
      <c r="FK201" s="2">
        <f t="shared" si="253"/>
        <v>0.99999490061255258</v>
      </c>
      <c r="FL201" s="2">
        <f t="shared" si="253"/>
        <v>0.99999449533656182</v>
      </c>
      <c r="FM201" s="2">
        <f t="shared" si="253"/>
        <v>0.99999486828880491</v>
      </c>
      <c r="FN201" s="2">
        <f t="shared" si="253"/>
        <v>0.99999448407667679</v>
      </c>
      <c r="FO201" s="2">
        <f t="shared" si="253"/>
        <v>0.99999445024429867</v>
      </c>
      <c r="FP201" s="2">
        <f t="shared" si="253"/>
        <v>0.99999375598016182</v>
      </c>
      <c r="FQ201" s="2">
        <f t="shared" si="253"/>
        <v>0.99999410052706406</v>
      </c>
      <c r="FR201" s="2">
        <f t="shared" si="253"/>
        <v>0.99999450744874052</v>
      </c>
      <c r="FS201" s="2">
        <f t="shared" si="253"/>
        <v>0.99999414337804393</v>
      </c>
      <c r="FT201" s="2">
        <f t="shared" si="253"/>
        <v>0.99999374579629274</v>
      </c>
      <c r="FU201" s="2">
        <f t="shared" si="253"/>
        <v>0.99999350644977536</v>
      </c>
      <c r="FW201" s="2">
        <f t="shared" si="244"/>
        <v>0.96083009535249841</v>
      </c>
      <c r="FX201" s="2">
        <f t="shared" si="244"/>
        <v>0.96859003113944564</v>
      </c>
      <c r="FY201" s="2">
        <f t="shared" si="244"/>
        <v>0.97753234614658191</v>
      </c>
      <c r="FZ201" s="2">
        <f t="shared" si="244"/>
        <v>0.96883807373231945</v>
      </c>
      <c r="GA201" s="2">
        <f t="shared" si="244"/>
        <v>0.96552304164622038</v>
      </c>
      <c r="GB201" s="2">
        <f t="shared" si="244"/>
        <v>0.96651219592420623</v>
      </c>
      <c r="GC201" s="2">
        <f t="shared" si="244"/>
        <v>0.9709423353937392</v>
      </c>
      <c r="GD201" s="2">
        <f t="shared" si="244"/>
        <v>0.97508356481179026</v>
      </c>
      <c r="GE201" s="2">
        <f t="shared" si="244"/>
        <v>0.97480876380224224</v>
      </c>
      <c r="GF201" s="2">
        <f t="shared" si="244"/>
        <v>0.97161801600832731</v>
      </c>
      <c r="GG201" s="2">
        <f t="shared" si="244"/>
        <v>0.97381671478269538</v>
      </c>
      <c r="GH201" s="2">
        <f t="shared" si="244"/>
        <v>0.97247120592456859</v>
      </c>
      <c r="GI201" s="2">
        <f t="shared" si="244"/>
        <v>0.96806035367589494</v>
      </c>
      <c r="GJ201" s="2">
        <f t="shared" si="244"/>
        <v>0.96160247154759226</v>
      </c>
      <c r="GK201" s="2">
        <f t="shared" si="244"/>
        <v>0.95495591844636762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3.8071105502437745E-32</v>
      </c>
      <c r="HT201" s="86">
        <f t="shared" si="246"/>
        <v>9.2359615720235816E-43</v>
      </c>
      <c r="HU201" s="86">
        <f t="shared" si="246"/>
        <v>1.9280587465649391E-42</v>
      </c>
      <c r="HV201" s="86">
        <f t="shared" si="246"/>
        <v>3.6024382771449915E-45</v>
      </c>
      <c r="HW201" s="86">
        <f t="shared" si="246"/>
        <v>5.0914287138197225E-44</v>
      </c>
      <c r="HX201" s="86">
        <f t="shared" si="246"/>
        <v>2.8070501934699863E-46</v>
      </c>
      <c r="HY201" s="86">
        <f t="shared" si="246"/>
        <v>1.6262310567890589E-46</v>
      </c>
      <c r="HZ201" s="86">
        <f t="shared" si="246"/>
        <v>6.5651417046306212E-50</v>
      </c>
      <c r="IA201" s="86">
        <f t="shared" si="246"/>
        <v>1.4576697857584965E-48</v>
      </c>
      <c r="IB201" s="86">
        <f t="shared" si="246"/>
        <v>9.6047678147130064E-53</v>
      </c>
      <c r="IC201" s="86">
        <f t="shared" si="246"/>
        <v>8.001882452415765E-49</v>
      </c>
      <c r="ID201" s="86">
        <f t="shared" si="246"/>
        <v>3.6517633999267529E-51</v>
      </c>
      <c r="IE201" s="86">
        <f t="shared" si="246"/>
        <v>1.9256483487876545E-45</v>
      </c>
      <c r="IF201" s="86">
        <f t="shared" si="246"/>
        <v>8.2012374412298257E-79</v>
      </c>
      <c r="IG201" s="86">
        <f t="shared" si="246"/>
        <v>4.0753339844909107E-73</v>
      </c>
      <c r="II201" s="86">
        <f t="shared" si="247"/>
        <v>2.4763689251356408E-5</v>
      </c>
      <c r="IJ201" s="86">
        <f t="shared" si="247"/>
        <v>6.1219996811799098E-7</v>
      </c>
      <c r="IK201" s="86">
        <f t="shared" si="247"/>
        <v>2.6025929893082944E-8</v>
      </c>
      <c r="IL201" s="86">
        <f t="shared" si="247"/>
        <v>1.4176376831755141E-7</v>
      </c>
      <c r="IM201" s="86">
        <f t="shared" si="247"/>
        <v>2.9590421074098301E-7</v>
      </c>
      <c r="IN201" s="86">
        <f t="shared" si="247"/>
        <v>1.1513837672778154E-7</v>
      </c>
      <c r="IO201" s="86">
        <f t="shared" si="247"/>
        <v>4.7386139478965632E-8</v>
      </c>
      <c r="IP201" s="86">
        <f t="shared" si="247"/>
        <v>6.1575222670278607E-9</v>
      </c>
      <c r="IQ201" s="86">
        <f t="shared" si="247"/>
        <v>1.2067217453941443E-8</v>
      </c>
      <c r="IR201" s="86">
        <f t="shared" si="247"/>
        <v>5.7955607789772561E-9</v>
      </c>
      <c r="IS201" s="86">
        <f t="shared" si="247"/>
        <v>1.3939148776336046E-8</v>
      </c>
      <c r="IT201" s="86">
        <f t="shared" si="247"/>
        <v>9.988499716865222E-9</v>
      </c>
      <c r="IU201" s="86">
        <f t="shared" si="247"/>
        <v>1.2261363567645469E-7</v>
      </c>
      <c r="IV201" s="86">
        <f t="shared" si="247"/>
        <v>4.0237150293047189E-9</v>
      </c>
      <c r="IW201" s="86">
        <f t="shared" si="247"/>
        <v>1.1250296086127333E-17</v>
      </c>
      <c r="IY201" s="86">
        <f t="shared" si="248"/>
        <v>2.4763689251356408E-5</v>
      </c>
      <c r="IZ201" s="86">
        <f t="shared" si="248"/>
        <v>6.1219996811799098E-7</v>
      </c>
      <c r="JA201" s="86">
        <f t="shared" si="248"/>
        <v>2.6025929893082944E-8</v>
      </c>
      <c r="JB201" s="86">
        <f t="shared" si="248"/>
        <v>1.4176376831755141E-7</v>
      </c>
      <c r="JC201" s="86">
        <f t="shared" si="248"/>
        <v>2.9590421074098301E-7</v>
      </c>
      <c r="JD201" s="86">
        <f t="shared" si="248"/>
        <v>1.1513837672778154E-7</v>
      </c>
      <c r="JE201" s="86">
        <f t="shared" si="248"/>
        <v>4.7386139478965632E-8</v>
      </c>
      <c r="JF201" s="86">
        <f t="shared" si="248"/>
        <v>6.1575222670278607E-9</v>
      </c>
      <c r="JG201" s="86">
        <f t="shared" si="248"/>
        <v>1.2067217453941443E-8</v>
      </c>
      <c r="JH201" s="86">
        <f t="shared" si="248"/>
        <v>5.7955607789772561E-9</v>
      </c>
      <c r="JI201" s="86">
        <f t="shared" si="248"/>
        <v>1.3939148776336046E-8</v>
      </c>
      <c r="JJ201" s="86">
        <f t="shared" si="248"/>
        <v>9.988499716865222E-9</v>
      </c>
      <c r="JK201" s="86">
        <f t="shared" si="248"/>
        <v>1.2261363567645469E-7</v>
      </c>
      <c r="JL201" s="86">
        <f t="shared" si="248"/>
        <v>4.0237150293047189E-9</v>
      </c>
      <c r="JM201" s="86">
        <f t="shared" si="248"/>
        <v>1.1250296086127333E-17</v>
      </c>
    </row>
    <row r="202" spans="2:273" x14ac:dyDescent="0.25">
      <c r="B202" s="2">
        <v>175</v>
      </c>
      <c r="C202" s="37">
        <v>84.426000000000002</v>
      </c>
      <c r="D202" s="37">
        <v>83.442999999999998</v>
      </c>
      <c r="E202" s="37">
        <v>81.393000000000001</v>
      </c>
      <c r="F202" s="37">
        <v>81.23</v>
      </c>
      <c r="G202" s="37">
        <v>83.688999999999993</v>
      </c>
      <c r="H202" s="37">
        <v>82.966999999999999</v>
      </c>
      <c r="I202" s="37">
        <v>81.233000000000004</v>
      </c>
      <c r="J202" s="37">
        <v>84.016999999999996</v>
      </c>
      <c r="K202" s="37">
        <v>82.8</v>
      </c>
      <c r="L202" s="37">
        <v>83.051000000000002</v>
      </c>
      <c r="M202" s="37">
        <v>83.233000000000004</v>
      </c>
      <c r="N202" s="37">
        <v>82.227999999999994</v>
      </c>
      <c r="O202" s="37">
        <v>86.138000000000005</v>
      </c>
      <c r="P202" s="37">
        <v>86.915000000000006</v>
      </c>
      <c r="Q202" s="37">
        <v>89.3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>
        <f t="shared" si="249"/>
        <v>89.224755826478315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7.5244173521682001E-2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>
        <f t="shared" si="242"/>
        <v>89.224755826478315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>
        <f t="shared" si="211"/>
        <v>89.3</v>
      </c>
      <c r="DK202" s="2">
        <f t="shared" si="251"/>
        <v>118.73517645403382</v>
      </c>
      <c r="DL202" s="2">
        <f t="shared" si="251"/>
        <v>126.66310734216</v>
      </c>
      <c r="DM202" s="2">
        <f t="shared" si="251"/>
        <v>123.78163798008538</v>
      </c>
      <c r="DN202" s="2">
        <f t="shared" si="251"/>
        <v>123.15208162818691</v>
      </c>
      <c r="DO202" s="2">
        <f t="shared" si="251"/>
        <v>119.99498555640659</v>
      </c>
      <c r="DP202" s="2">
        <f t="shared" si="251"/>
        <v>125.2590990990991</v>
      </c>
      <c r="DQ202" s="2">
        <f t="shared" si="251"/>
        <v>122.3493475216107</v>
      </c>
      <c r="DR202" s="2">
        <f t="shared" si="251"/>
        <v>130.30858108108109</v>
      </c>
      <c r="DS202" s="2">
        <f t="shared" si="251"/>
        <v>117.09087394957984</v>
      </c>
      <c r="DT202" s="2">
        <f t="shared" si="251"/>
        <v>113.92708571428574</v>
      </c>
      <c r="DU202" s="2">
        <f t="shared" si="251"/>
        <v>119.44125210084033</v>
      </c>
      <c r="DV202" s="2">
        <f t="shared" si="251"/>
        <v>131.68294985994399</v>
      </c>
      <c r="DW202" s="2">
        <f t="shared" si="251"/>
        <v>126.96321680672268</v>
      </c>
      <c r="DX202" s="2">
        <f t="shared" si="251"/>
        <v>128.02347950089123</v>
      </c>
      <c r="DY202" s="2">
        <f t="shared" si="251"/>
        <v>112.18962463054186</v>
      </c>
      <c r="EA202" s="2">
        <f t="shared" si="240"/>
        <v>81.306940294433076</v>
      </c>
      <c r="EB202" s="2">
        <f t="shared" si="240"/>
        <v>79.269027952180267</v>
      </c>
      <c r="EC202" s="2">
        <f t="shared" si="240"/>
        <v>80.781777485187646</v>
      </c>
      <c r="ED202" s="2">
        <f t="shared" si="240"/>
        <v>81.476479146132704</v>
      </c>
      <c r="EE202" s="2">
        <f t="shared" si="240"/>
        <v>81.87534627233515</v>
      </c>
      <c r="EF202" s="2">
        <f t="shared" si="239"/>
        <v>81.26707486960089</v>
      </c>
      <c r="EG202" s="2">
        <f t="shared" si="239"/>
        <v>78.486109749741175</v>
      </c>
      <c r="EH202" s="2">
        <f t="shared" si="239"/>
        <v>81.315901694767703</v>
      </c>
      <c r="EI202" s="2">
        <f t="shared" si="239"/>
        <v>81.665917004186369</v>
      </c>
      <c r="EJ202" s="2">
        <f t="shared" si="239"/>
        <v>83.939666297176046</v>
      </c>
      <c r="EK202" s="2">
        <f t="shared" si="239"/>
        <v>80.54139848630895</v>
      </c>
      <c r="EL202" s="2">
        <f t="shared" si="179"/>
        <v>78.84772815787025</v>
      </c>
      <c r="EM202" s="2">
        <f t="shared" si="179"/>
        <v>82.646571273569677</v>
      </c>
      <c r="EN202" s="2">
        <f t="shared" si="179"/>
        <v>85.538010286532099</v>
      </c>
      <c r="EO202" s="2">
        <f t="shared" si="179"/>
        <v>92.521252879556002</v>
      </c>
      <c r="EQ202" s="2">
        <f t="shared" si="252"/>
        <v>82.975583550308187</v>
      </c>
      <c r="ER202" s="2">
        <f t="shared" si="252"/>
        <v>81.316312307232863</v>
      </c>
      <c r="ES202" s="2">
        <f t="shared" si="252"/>
        <v>81.495266082550927</v>
      </c>
      <c r="ET202" s="2">
        <f t="shared" si="252"/>
        <v>80.60175797488094</v>
      </c>
      <c r="EU202" s="2">
        <f t="shared" si="252"/>
        <v>81.437344851552083</v>
      </c>
      <c r="EV202" s="2">
        <f t="shared" si="252"/>
        <v>81.449543017711164</v>
      </c>
      <c r="EW202" s="2">
        <f t="shared" si="252"/>
        <v>78.974478483450767</v>
      </c>
      <c r="EX202" s="2">
        <f t="shared" si="252"/>
        <v>81.302984321087877</v>
      </c>
      <c r="EY202" s="2">
        <f t="shared" si="252"/>
        <v>81.991454962926639</v>
      </c>
      <c r="EZ202" s="2">
        <f t="shared" si="252"/>
        <v>83.155143791774236</v>
      </c>
      <c r="FA202" s="2">
        <f t="shared" si="252"/>
        <v>80.501054623481522</v>
      </c>
      <c r="FB202" s="2">
        <f t="shared" si="252"/>
        <v>80.531857394756543</v>
      </c>
      <c r="FC202" s="2">
        <f t="shared" si="252"/>
        <v>82.625708822029551</v>
      </c>
      <c r="FD202" s="2">
        <f t="shared" si="252"/>
        <v>85.215632560035317</v>
      </c>
      <c r="FE202" s="2">
        <f t="shared" si="252"/>
        <v>89.082824255420149</v>
      </c>
      <c r="FG202" s="2">
        <f t="shared" si="253"/>
        <v>0.99999539972858065</v>
      </c>
      <c r="FH202" s="2">
        <f t="shared" si="253"/>
        <v>0.99999543463549201</v>
      </c>
      <c r="FI202" s="2">
        <f t="shared" si="253"/>
        <v>0.99999558441354486</v>
      </c>
      <c r="FJ202" s="2">
        <f t="shared" si="253"/>
        <v>0.99999567081142737</v>
      </c>
      <c r="FK202" s="2">
        <f t="shared" si="253"/>
        <v>0.9999953493012872</v>
      </c>
      <c r="FL202" s="2">
        <f t="shared" si="253"/>
        <v>0.99999497968484574</v>
      </c>
      <c r="FM202" s="2">
        <f t="shared" si="253"/>
        <v>0.99999531982165235</v>
      </c>
      <c r="FN202" s="2">
        <f t="shared" si="253"/>
        <v>0.99999496941569865</v>
      </c>
      <c r="FO202" s="2">
        <f t="shared" si="253"/>
        <v>0.99999493856017307</v>
      </c>
      <c r="FP202" s="2">
        <f t="shared" si="253"/>
        <v>0.99999430538309775</v>
      </c>
      <c r="FQ202" s="2">
        <f t="shared" si="253"/>
        <v>0.99999461961394309</v>
      </c>
      <c r="FR202" s="2">
        <f t="shared" si="253"/>
        <v>0.99999499073129472</v>
      </c>
      <c r="FS202" s="2">
        <f t="shared" si="253"/>
        <v>0.99999465869454163</v>
      </c>
      <c r="FT202" s="2">
        <f t="shared" si="253"/>
        <v>0.99999429609528856</v>
      </c>
      <c r="FU202" s="2">
        <f t="shared" si="253"/>
        <v>0.99999407780842553</v>
      </c>
      <c r="FW202" s="2">
        <f t="shared" si="244"/>
        <v>0.96415307498886027</v>
      </c>
      <c r="FX202" s="2">
        <f t="shared" si="244"/>
        <v>0.97127437787649507</v>
      </c>
      <c r="FY202" s="2">
        <f t="shared" si="244"/>
        <v>0.97946866755427453</v>
      </c>
      <c r="FZ202" s="2">
        <f t="shared" si="244"/>
        <v>0.97150184604587475</v>
      </c>
      <c r="GA202" s="2">
        <f t="shared" si="244"/>
        <v>0.96846096349549027</v>
      </c>
      <c r="GB202" s="2">
        <f t="shared" si="244"/>
        <v>0.96936850203444813</v>
      </c>
      <c r="GC202" s="2">
        <f t="shared" si="244"/>
        <v>0.97343116479039116</v>
      </c>
      <c r="GD202" s="2">
        <f t="shared" si="244"/>
        <v>0.97722601188029079</v>
      </c>
      <c r="GE202" s="2">
        <f t="shared" si="244"/>
        <v>0.97697428174316203</v>
      </c>
      <c r="GF202" s="2">
        <f t="shared" si="244"/>
        <v>0.97405051913829388</v>
      </c>
      <c r="GG202" s="2">
        <f t="shared" si="244"/>
        <v>0.9760654184990315</v>
      </c>
      <c r="GH202" s="2">
        <f t="shared" si="244"/>
        <v>0.97483247974820553</v>
      </c>
      <c r="GI202" s="2">
        <f t="shared" si="244"/>
        <v>0.97078860230980413</v>
      </c>
      <c r="GJ202" s="2">
        <f t="shared" si="244"/>
        <v>0.96486232287515628</v>
      </c>
      <c r="GK202" s="2">
        <f t="shared" si="244"/>
        <v>0.95875584265520697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3.7921974704776036E-33</v>
      </c>
      <c r="HT202" s="86">
        <f t="shared" si="246"/>
        <v>4.8326503601747713E-44</v>
      </c>
      <c r="HU202" s="86">
        <f t="shared" si="246"/>
        <v>9.7814956953822011E-44</v>
      </c>
      <c r="HV202" s="86">
        <f t="shared" si="246"/>
        <v>1.4750432305372353E-46</v>
      </c>
      <c r="HW202" s="86">
        <f t="shared" si="246"/>
        <v>2.1427504123939171E-45</v>
      </c>
      <c r="HX202" s="86">
        <f t="shared" si="246"/>
        <v>1.0031075801992287E-47</v>
      </c>
      <c r="HY202" s="86">
        <f t="shared" si="246"/>
        <v>6.0157951237738239E-48</v>
      </c>
      <c r="HZ202" s="86">
        <f t="shared" si="246"/>
        <v>2.0195256522228925E-51</v>
      </c>
      <c r="IA202" s="86">
        <f t="shared" si="246"/>
        <v>4.9826054987134406E-50</v>
      </c>
      <c r="IB202" s="86">
        <f t="shared" si="246"/>
        <v>2.3180835512736311E-54</v>
      </c>
      <c r="IC202" s="86">
        <f t="shared" si="246"/>
        <v>2.649814692176765E-50</v>
      </c>
      <c r="ID202" s="86">
        <f t="shared" si="246"/>
        <v>1.0213614689036858E-52</v>
      </c>
      <c r="IE202" s="86">
        <f t="shared" si="246"/>
        <v>7.4972986774671628E-47</v>
      </c>
      <c r="IF202" s="86">
        <f t="shared" si="246"/>
        <v>2.2733312105979334E-81</v>
      </c>
      <c r="IG202" s="86">
        <f t="shared" si="246"/>
        <v>1.6142038846854678E-75</v>
      </c>
      <c r="II202" s="86">
        <f t="shared" si="247"/>
        <v>1.4357583541359768E-5</v>
      </c>
      <c r="IJ202" s="86">
        <f t="shared" si="247"/>
        <v>3.0343699084988333E-7</v>
      </c>
      <c r="IK202" s="86">
        <f t="shared" si="247"/>
        <v>1.1830951737591826E-8</v>
      </c>
      <c r="IL202" s="86">
        <f t="shared" si="247"/>
        <v>6.5175877875390503E-8</v>
      </c>
      <c r="IM202" s="86">
        <f t="shared" si="247"/>
        <v>1.381320464405206E-7</v>
      </c>
      <c r="IN202" s="86">
        <f t="shared" si="247"/>
        <v>5.1442059503377063E-8</v>
      </c>
      <c r="IO202" s="86">
        <f t="shared" si="247"/>
        <v>2.092367703071973E-8</v>
      </c>
      <c r="IP202" s="86">
        <f t="shared" si="247"/>
        <v>2.5470041887289115E-9</v>
      </c>
      <c r="IQ202" s="86">
        <f t="shared" si="247"/>
        <v>5.1469639359555566E-9</v>
      </c>
      <c r="IR202" s="86">
        <f t="shared" si="247"/>
        <v>2.3103162810269488E-9</v>
      </c>
      <c r="IS202" s="86">
        <f t="shared" si="247"/>
        <v>5.9322377038561939E-9</v>
      </c>
      <c r="IT202" s="86">
        <f t="shared" si="247"/>
        <v>4.1274898939004233E-9</v>
      </c>
      <c r="IU202" s="86">
        <f t="shared" si="247"/>
        <v>5.5611943104959731E-8</v>
      </c>
      <c r="IV202" s="86">
        <f t="shared" si="247"/>
        <v>1.4353490761863941E-9</v>
      </c>
      <c r="IW202" s="86">
        <f t="shared" si="247"/>
        <v>1.1596472511265311E-18</v>
      </c>
      <c r="IY202" s="86">
        <f t="shared" si="248"/>
        <v>1.4357583541359768E-5</v>
      </c>
      <c r="IZ202" s="86">
        <f t="shared" si="248"/>
        <v>3.0343699084988333E-7</v>
      </c>
      <c r="JA202" s="86">
        <f t="shared" si="248"/>
        <v>1.1830951737591826E-8</v>
      </c>
      <c r="JB202" s="86">
        <f t="shared" si="248"/>
        <v>6.5175877875390503E-8</v>
      </c>
      <c r="JC202" s="86">
        <f t="shared" si="248"/>
        <v>1.381320464405206E-7</v>
      </c>
      <c r="JD202" s="86">
        <f t="shared" si="248"/>
        <v>5.1442059503377063E-8</v>
      </c>
      <c r="JE202" s="86">
        <f t="shared" si="248"/>
        <v>2.092367703071973E-8</v>
      </c>
      <c r="JF202" s="86">
        <f t="shared" si="248"/>
        <v>2.5470041887289115E-9</v>
      </c>
      <c r="JG202" s="86">
        <f t="shared" si="248"/>
        <v>5.1469639359555566E-9</v>
      </c>
      <c r="JH202" s="86">
        <f t="shared" si="248"/>
        <v>2.3103162810269488E-9</v>
      </c>
      <c r="JI202" s="86">
        <f t="shared" si="248"/>
        <v>5.9322377038561939E-9</v>
      </c>
      <c r="JJ202" s="86">
        <f t="shared" si="248"/>
        <v>4.1274898939004233E-9</v>
      </c>
      <c r="JK202" s="86">
        <f t="shared" si="248"/>
        <v>5.5611943104959731E-8</v>
      </c>
      <c r="JL202" s="86">
        <f t="shared" si="248"/>
        <v>1.4353490761863941E-9</v>
      </c>
      <c r="JM202" s="86">
        <f t="shared" si="248"/>
        <v>1.1596472511265311E-18</v>
      </c>
    </row>
    <row r="203" spans="2:273" x14ac:dyDescent="0.25">
      <c r="B203" s="2">
        <v>176</v>
      </c>
      <c r="C203" s="37">
        <v>86.033000000000001</v>
      </c>
      <c r="D203" s="37">
        <v>85.278999999999996</v>
      </c>
      <c r="E203" s="37">
        <v>82.966999999999999</v>
      </c>
      <c r="F203" s="37">
        <v>80.426000000000002</v>
      </c>
      <c r="G203" s="37">
        <v>82.902000000000001</v>
      </c>
      <c r="H203" s="37">
        <v>80.466999999999999</v>
      </c>
      <c r="I203" s="37">
        <v>80.832999999999998</v>
      </c>
      <c r="J203" s="37">
        <v>85.102000000000004</v>
      </c>
      <c r="K203" s="37">
        <v>82.582999999999998</v>
      </c>
      <c r="L203" s="37">
        <v>86.864000000000004</v>
      </c>
      <c r="M203" s="37">
        <v>81.832999999999998</v>
      </c>
      <c r="N203" s="37">
        <v>82.912000000000006</v>
      </c>
      <c r="O203" s="37">
        <v>84.585999999999999</v>
      </c>
      <c r="P203" s="37">
        <v>86.575999999999993</v>
      </c>
      <c r="Q203" s="37">
        <v>90.066999999999993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89.100515539700609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0.96648446029938384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89.100515539700609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90.066999999999993</v>
      </c>
      <c r="DK203" s="2">
        <f t="shared" si="251"/>
        <v>118.78597711069423</v>
      </c>
      <c r="DL203" s="2">
        <f t="shared" si="251"/>
        <v>126.77849086333299</v>
      </c>
      <c r="DM203" s="2">
        <f t="shared" si="251"/>
        <v>123.90342911332388</v>
      </c>
      <c r="DN203" s="2">
        <f t="shared" si="251"/>
        <v>123.25914542072438</v>
      </c>
      <c r="DO203" s="2">
        <f t="shared" si="251"/>
        <v>120.06680151001203</v>
      </c>
      <c r="DP203" s="2">
        <f t="shared" si="251"/>
        <v>125.36374110953059</v>
      </c>
      <c r="DQ203" s="2">
        <f t="shared" si="251"/>
        <v>122.45064022321918</v>
      </c>
      <c r="DR203" s="2">
        <f t="shared" si="251"/>
        <v>130.46753732303733</v>
      </c>
      <c r="DS203" s="2">
        <f t="shared" si="251"/>
        <v>117.17339691876751</v>
      </c>
      <c r="DT203" s="2">
        <f t="shared" si="251"/>
        <v>113.98585515660812</v>
      </c>
      <c r="DU203" s="2">
        <f t="shared" si="251"/>
        <v>119.52677759103642</v>
      </c>
      <c r="DV203" s="2">
        <f t="shared" si="251"/>
        <v>131.84723921568627</v>
      </c>
      <c r="DW203" s="2">
        <f t="shared" si="251"/>
        <v>127.09011120448179</v>
      </c>
      <c r="DX203" s="2">
        <f t="shared" si="251"/>
        <v>128.16467602495541</v>
      </c>
      <c r="DY203" s="2">
        <f t="shared" si="251"/>
        <v>112.22435517241378</v>
      </c>
      <c r="EA203" s="2">
        <f t="shared" si="240"/>
        <v>81.116646319586621</v>
      </c>
      <c r="EB203" s="2">
        <f t="shared" si="240"/>
        <v>79.058957426679271</v>
      </c>
      <c r="EC203" s="2">
        <f t="shared" si="240"/>
        <v>80.636322251481261</v>
      </c>
      <c r="ED203" s="2">
        <f t="shared" si="240"/>
        <v>81.340377930953991</v>
      </c>
      <c r="EE203" s="2">
        <f t="shared" si="240"/>
        <v>81.708618607516911</v>
      </c>
      <c r="EF203" s="2">
        <f t="shared" si="239"/>
        <v>81.09068785285902</v>
      </c>
      <c r="EG203" s="2">
        <f t="shared" si="239"/>
        <v>78.294937403163047</v>
      </c>
      <c r="EH203" s="2">
        <f t="shared" si="239"/>
        <v>81.162152260657592</v>
      </c>
      <c r="EI203" s="2">
        <f t="shared" si="239"/>
        <v>81.535354046832978</v>
      </c>
      <c r="EJ203" s="2">
        <f t="shared" si="239"/>
        <v>83.798273593149759</v>
      </c>
      <c r="EK203" s="2">
        <f t="shared" si="239"/>
        <v>80.366428902930991</v>
      </c>
      <c r="EL203" s="2">
        <f t="shared" si="179"/>
        <v>78.664584659778484</v>
      </c>
      <c r="EM203" s="2">
        <f t="shared" si="179"/>
        <v>82.501567959883857</v>
      </c>
      <c r="EN203" s="2">
        <f t="shared" si="179"/>
        <v>85.413008587018112</v>
      </c>
      <c r="EO203" s="2">
        <f t="shared" si="179"/>
        <v>92.449047458650327</v>
      </c>
      <c r="EQ203" s="2">
        <f t="shared" si="252"/>
        <v>82.807150252322018</v>
      </c>
      <c r="ER203" s="2">
        <f t="shared" si="252"/>
        <v>81.133341375701747</v>
      </c>
      <c r="ES203" s="2">
        <f t="shared" si="252"/>
        <v>81.358662632471919</v>
      </c>
      <c r="ET203" s="2">
        <f t="shared" si="252"/>
        <v>80.454406369202772</v>
      </c>
      <c r="EU203" s="2">
        <f t="shared" si="252"/>
        <v>81.264856969937227</v>
      </c>
      <c r="EV203" s="2">
        <f t="shared" si="252"/>
        <v>81.275529855670982</v>
      </c>
      <c r="EW203" s="2">
        <f t="shared" si="252"/>
        <v>78.789639262000108</v>
      </c>
      <c r="EX203" s="2">
        <f t="shared" si="252"/>
        <v>81.149042267099645</v>
      </c>
      <c r="EY203" s="2">
        <f t="shared" si="252"/>
        <v>81.865039560020676</v>
      </c>
      <c r="EZ203" s="2">
        <f t="shared" si="252"/>
        <v>83.003616101425195</v>
      </c>
      <c r="FA203" s="2">
        <f t="shared" si="252"/>
        <v>80.3255592697721</v>
      </c>
      <c r="FB203" s="2">
        <f t="shared" si="252"/>
        <v>80.370513575313893</v>
      </c>
      <c r="FC203" s="2">
        <f t="shared" si="252"/>
        <v>82.480442376338573</v>
      </c>
      <c r="FD203" s="2">
        <f t="shared" si="252"/>
        <v>85.086441615434254</v>
      </c>
      <c r="FE203" s="2">
        <f t="shared" si="252"/>
        <v>88.969030712766312</v>
      </c>
      <c r="FG203" s="2">
        <f t="shared" si="253"/>
        <v>0.99999580450090331</v>
      </c>
      <c r="FH203" s="2">
        <f t="shared" si="253"/>
        <v>0.99999583633641054</v>
      </c>
      <c r="FI203" s="2">
        <f t="shared" si="253"/>
        <v>0.99999597293572617</v>
      </c>
      <c r="FJ203" s="2">
        <f t="shared" si="253"/>
        <v>0.99999605173159212</v>
      </c>
      <c r="FK203" s="2">
        <f t="shared" si="253"/>
        <v>0.99999575851062772</v>
      </c>
      <c r="FL203" s="2">
        <f t="shared" si="253"/>
        <v>0.99999542141613984</v>
      </c>
      <c r="FM203" s="2">
        <f t="shared" si="253"/>
        <v>0.99999573162485911</v>
      </c>
      <c r="FN203" s="2">
        <f t="shared" si="253"/>
        <v>0.99999541205055809</v>
      </c>
      <c r="FO203" s="2">
        <f t="shared" si="253"/>
        <v>0.99999538390995935</v>
      </c>
      <c r="FP203" s="2">
        <f t="shared" si="253"/>
        <v>0.99999480644505689</v>
      </c>
      <c r="FQ203" s="2">
        <f t="shared" si="253"/>
        <v>0.99999509302727307</v>
      </c>
      <c r="FR203" s="2">
        <f t="shared" si="253"/>
        <v>0.99999543149062986</v>
      </c>
      <c r="FS203" s="2">
        <f t="shared" si="253"/>
        <v>0.99999512866923623</v>
      </c>
      <c r="FT203" s="2">
        <f t="shared" si="253"/>
        <v>0.99999479797446567</v>
      </c>
      <c r="FU203" s="2">
        <f t="shared" si="253"/>
        <v>0.99999459889427689</v>
      </c>
      <c r="FW203" s="2">
        <f t="shared" si="244"/>
        <v>0.96720377190973306</v>
      </c>
      <c r="FX203" s="2">
        <f t="shared" si="244"/>
        <v>0.97373553668575219</v>
      </c>
      <c r="FY203" s="2">
        <f t="shared" si="244"/>
        <v>0.98124131404581083</v>
      </c>
      <c r="FZ203" s="2">
        <f t="shared" si="244"/>
        <v>0.97394403862264289</v>
      </c>
      <c r="GA203" s="2">
        <f t="shared" si="244"/>
        <v>0.97115601208601066</v>
      </c>
      <c r="GB203" s="2">
        <f t="shared" si="244"/>
        <v>0.97198824342866197</v>
      </c>
      <c r="GC203" s="2">
        <f t="shared" si="244"/>
        <v>0.97571215491608998</v>
      </c>
      <c r="GD203" s="2">
        <f t="shared" si="244"/>
        <v>0.97918817190430341</v>
      </c>
      <c r="GE203" s="2">
        <f t="shared" si="244"/>
        <v>0.9789576633050121</v>
      </c>
      <c r="GF203" s="2">
        <f t="shared" si="244"/>
        <v>0.97627963210194069</v>
      </c>
      <c r="GG203" s="2">
        <f t="shared" si="244"/>
        <v>0.97812533454597872</v>
      </c>
      <c r="GH203" s="2">
        <f t="shared" si="244"/>
        <v>0.97699600710190881</v>
      </c>
      <c r="GI203" s="2">
        <f t="shared" si="244"/>
        <v>0.97329023693401095</v>
      </c>
      <c r="GJ203" s="2">
        <f t="shared" si="244"/>
        <v>0.96785467276815595</v>
      </c>
      <c r="GK203" s="2">
        <f t="shared" si="244"/>
        <v>0.96224787752472241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3.6408172569539678E-34</v>
      </c>
      <c r="HT203" s="86">
        <f t="shared" si="246"/>
        <v>2.4175676277401915E-45</v>
      </c>
      <c r="HU203" s="86">
        <f t="shared" si="246"/>
        <v>4.7382821963681152E-45</v>
      </c>
      <c r="HV203" s="86">
        <f t="shared" si="246"/>
        <v>5.7462480473788882E-48</v>
      </c>
      <c r="HW203" s="86">
        <f t="shared" si="246"/>
        <v>8.5759250725917854E-47</v>
      </c>
      <c r="HX203" s="86">
        <f t="shared" si="246"/>
        <v>3.4003032921953628E-49</v>
      </c>
      <c r="HY203" s="86">
        <f t="shared" si="246"/>
        <v>2.1137900081598455E-49</v>
      </c>
      <c r="HZ203" s="86">
        <f t="shared" si="246"/>
        <v>5.8893899166064372E-53</v>
      </c>
      <c r="IA203" s="86">
        <f t="shared" si="246"/>
        <v>1.6174565266071338E-51</v>
      </c>
      <c r="IB203" s="86">
        <f t="shared" si="246"/>
        <v>5.2808633757176672E-56</v>
      </c>
      <c r="IC203" s="86">
        <f t="shared" si="246"/>
        <v>8.3276118487207188E-52</v>
      </c>
      <c r="ID203" s="86">
        <f t="shared" si="246"/>
        <v>2.7039686375202263E-54</v>
      </c>
      <c r="IE203" s="86">
        <f t="shared" si="246"/>
        <v>2.7736834754008415E-48</v>
      </c>
      <c r="IF203" s="86">
        <f t="shared" si="246"/>
        <v>5.7261330569280184E-84</v>
      </c>
      <c r="IG203" s="86">
        <f t="shared" si="246"/>
        <v>5.8365793247783966E-78</v>
      </c>
      <c r="II203" s="86">
        <f t="shared" si="247"/>
        <v>8.2075280852193213E-6</v>
      </c>
      <c r="IJ203" s="86">
        <f t="shared" si="247"/>
        <v>1.4780660711840417E-7</v>
      </c>
      <c r="IK203" s="86">
        <f t="shared" si="247"/>
        <v>5.282318317289033E-9</v>
      </c>
      <c r="IL203" s="86">
        <f t="shared" si="247"/>
        <v>2.9391223024385556E-8</v>
      </c>
      <c r="IM203" s="86">
        <f t="shared" si="247"/>
        <v>6.3238507893098926E-8</v>
      </c>
      <c r="IN203" s="86">
        <f t="shared" si="247"/>
        <v>2.2517466236242914E-8</v>
      </c>
      <c r="IO203" s="86">
        <f t="shared" si="247"/>
        <v>9.0561347600696825E-9</v>
      </c>
      <c r="IP203" s="86">
        <f t="shared" si="247"/>
        <v>1.0318628645636182E-9</v>
      </c>
      <c r="IQ203" s="86">
        <f t="shared" si="247"/>
        <v>2.1516295875189453E-9</v>
      </c>
      <c r="IR203" s="86">
        <f t="shared" si="247"/>
        <v>9.0050080291040706E-10</v>
      </c>
      <c r="IS203" s="86">
        <f t="shared" si="247"/>
        <v>2.4737704356901E-9</v>
      </c>
      <c r="IT203" s="86">
        <f t="shared" si="247"/>
        <v>1.6694973984943438E-9</v>
      </c>
      <c r="IU203" s="86">
        <f t="shared" si="247"/>
        <v>2.4728184744192752E-8</v>
      </c>
      <c r="IV203" s="86">
        <f t="shared" si="247"/>
        <v>4.9806335577082965E-10</v>
      </c>
      <c r="IW203" s="86">
        <f t="shared" si="247"/>
        <v>1.1191518294443067E-19</v>
      </c>
      <c r="IY203" s="86">
        <f t="shared" si="248"/>
        <v>8.2075280852193213E-6</v>
      </c>
      <c r="IZ203" s="86">
        <f t="shared" si="248"/>
        <v>1.4780660711840417E-7</v>
      </c>
      <c r="JA203" s="86">
        <f t="shared" si="248"/>
        <v>5.282318317289033E-9</v>
      </c>
      <c r="JB203" s="86">
        <f t="shared" si="248"/>
        <v>2.9391223024385556E-8</v>
      </c>
      <c r="JC203" s="86">
        <f t="shared" si="248"/>
        <v>6.3238507893098926E-8</v>
      </c>
      <c r="JD203" s="86">
        <f t="shared" si="248"/>
        <v>2.2517466236242914E-8</v>
      </c>
      <c r="JE203" s="86">
        <f t="shared" si="248"/>
        <v>9.0561347600696825E-9</v>
      </c>
      <c r="JF203" s="86">
        <f t="shared" si="248"/>
        <v>1.0318628645636182E-9</v>
      </c>
      <c r="JG203" s="86">
        <f t="shared" si="248"/>
        <v>2.1516295875189453E-9</v>
      </c>
      <c r="JH203" s="86">
        <f t="shared" si="248"/>
        <v>9.0050080291040706E-10</v>
      </c>
      <c r="JI203" s="86">
        <f t="shared" si="248"/>
        <v>2.4737704356901E-9</v>
      </c>
      <c r="JJ203" s="86">
        <f t="shared" si="248"/>
        <v>1.6694973984943438E-9</v>
      </c>
      <c r="JK203" s="86">
        <f t="shared" si="248"/>
        <v>2.4728184744192752E-8</v>
      </c>
      <c r="JL203" s="86">
        <f t="shared" si="248"/>
        <v>4.9806335577082965E-10</v>
      </c>
      <c r="JM203" s="86">
        <f t="shared" si="248"/>
        <v>1.1191518294443067E-19</v>
      </c>
    </row>
    <row r="204" spans="2:273" x14ac:dyDescent="0.25">
      <c r="B204" s="2">
        <v>177</v>
      </c>
      <c r="C204" s="37">
        <v>84.82</v>
      </c>
      <c r="D204" s="37">
        <v>82.23</v>
      </c>
      <c r="E204" s="37">
        <v>82.540999999999997</v>
      </c>
      <c r="F204" s="37">
        <v>81.623000000000005</v>
      </c>
      <c r="G204" s="37">
        <v>80.721000000000004</v>
      </c>
      <c r="H204" s="37">
        <v>81.650000000000006</v>
      </c>
      <c r="I204" s="37">
        <v>83.183000000000007</v>
      </c>
      <c r="J204" s="37">
        <v>81.067999999999998</v>
      </c>
      <c r="K204" s="37">
        <v>83.183000000000007</v>
      </c>
      <c r="L204" s="37">
        <v>81.728999999999999</v>
      </c>
      <c r="M204" s="37">
        <v>84.617000000000004</v>
      </c>
      <c r="N204" s="37">
        <v>83.123000000000005</v>
      </c>
      <c r="O204" s="37">
        <v>83.914000000000001</v>
      </c>
      <c r="P204" s="37">
        <v>86.728999999999999</v>
      </c>
      <c r="Q204" s="37">
        <v>89.85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>
        <f t="shared" si="249"/>
        <v>88.976989285782835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0.87301071421715903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>
        <f t="shared" si="242"/>
        <v>88.976989285782835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>
        <f t="shared" si="211"/>
        <v>89.85</v>
      </c>
      <c r="DK204" s="2">
        <f t="shared" si="251"/>
        <v>118.83677776735465</v>
      </c>
      <c r="DL204" s="2">
        <f t="shared" si="251"/>
        <v>126.89387438450599</v>
      </c>
      <c r="DM204" s="2">
        <f t="shared" si="251"/>
        <v>124.02522024656238</v>
      </c>
      <c r="DN204" s="2">
        <f t="shared" si="251"/>
        <v>123.36620921326187</v>
      </c>
      <c r="DO204" s="2">
        <f t="shared" si="251"/>
        <v>120.13861746361745</v>
      </c>
      <c r="DP204" s="2">
        <f t="shared" si="251"/>
        <v>125.46838311996208</v>
      </c>
      <c r="DQ204" s="2">
        <f t="shared" si="251"/>
        <v>122.55193292482768</v>
      </c>
      <c r="DR204" s="2">
        <f t="shared" si="251"/>
        <v>130.62649356499355</v>
      </c>
      <c r="DS204" s="2">
        <f t="shared" si="251"/>
        <v>117.25591988795519</v>
      </c>
      <c r="DT204" s="2">
        <f t="shared" si="251"/>
        <v>114.04462459893051</v>
      </c>
      <c r="DU204" s="2">
        <f t="shared" si="251"/>
        <v>119.6123030812325</v>
      </c>
      <c r="DV204" s="2">
        <f t="shared" si="251"/>
        <v>132.01152857142858</v>
      </c>
      <c r="DW204" s="2">
        <f t="shared" si="251"/>
        <v>127.21700560224089</v>
      </c>
      <c r="DX204" s="2">
        <f t="shared" si="251"/>
        <v>128.30587254901957</v>
      </c>
      <c r="DY204" s="2">
        <f t="shared" si="251"/>
        <v>112.2590857142857</v>
      </c>
      <c r="EA204" s="2">
        <f t="shared" si="240"/>
        <v>80.926352344740167</v>
      </c>
      <c r="EB204" s="2">
        <f t="shared" si="240"/>
        <v>78.848886901178275</v>
      </c>
      <c r="EC204" s="2">
        <f t="shared" si="240"/>
        <v>80.490867017774875</v>
      </c>
      <c r="ED204" s="2">
        <f t="shared" si="240"/>
        <v>81.204276715775279</v>
      </c>
      <c r="EE204" s="2">
        <f t="shared" si="240"/>
        <v>81.541890942698672</v>
      </c>
      <c r="EF204" s="2">
        <f t="shared" si="239"/>
        <v>80.91430083611715</v>
      </c>
      <c r="EG204" s="2">
        <f t="shared" si="239"/>
        <v>78.103765056584905</v>
      </c>
      <c r="EH204" s="2">
        <f t="shared" si="239"/>
        <v>81.008402826547496</v>
      </c>
      <c r="EI204" s="2">
        <f t="shared" si="239"/>
        <v>81.404791089479588</v>
      </c>
      <c r="EJ204" s="2">
        <f t="shared" si="239"/>
        <v>83.656880889123485</v>
      </c>
      <c r="EK204" s="2">
        <f t="shared" si="239"/>
        <v>80.191459319553033</v>
      </c>
      <c r="EL204" s="2">
        <f t="shared" si="179"/>
        <v>78.481441161686689</v>
      </c>
      <c r="EM204" s="2">
        <f t="shared" si="179"/>
        <v>82.356564646198052</v>
      </c>
      <c r="EN204" s="2">
        <f t="shared" si="179"/>
        <v>85.28800688750411</v>
      </c>
      <c r="EO204" s="2">
        <f t="shared" si="179"/>
        <v>92.376842037744638</v>
      </c>
      <c r="EQ204" s="2">
        <f t="shared" si="252"/>
        <v>82.638716954335862</v>
      </c>
      <c r="ER204" s="2">
        <f t="shared" si="252"/>
        <v>80.95037044417063</v>
      </c>
      <c r="ES204" s="2">
        <f t="shared" si="252"/>
        <v>81.222059182392897</v>
      </c>
      <c r="ET204" s="2">
        <f t="shared" si="252"/>
        <v>80.307054763524604</v>
      </c>
      <c r="EU204" s="2">
        <f t="shared" si="252"/>
        <v>81.092369088322371</v>
      </c>
      <c r="EV204" s="2">
        <f t="shared" si="252"/>
        <v>81.101516693630785</v>
      </c>
      <c r="EW204" s="2">
        <f t="shared" si="252"/>
        <v>78.604800040549449</v>
      </c>
      <c r="EX204" s="2">
        <f t="shared" si="252"/>
        <v>80.995100213111414</v>
      </c>
      <c r="EY204" s="2">
        <f t="shared" si="252"/>
        <v>81.738624157114714</v>
      </c>
      <c r="EZ204" s="2">
        <f t="shared" si="252"/>
        <v>82.852088411076139</v>
      </c>
      <c r="FA204" s="2">
        <f t="shared" si="252"/>
        <v>80.150063916062663</v>
      </c>
      <c r="FB204" s="2">
        <f t="shared" si="252"/>
        <v>80.209169755871244</v>
      </c>
      <c r="FC204" s="2">
        <f t="shared" si="252"/>
        <v>82.335175930647608</v>
      </c>
      <c r="FD204" s="2">
        <f t="shared" si="252"/>
        <v>84.95725067083319</v>
      </c>
      <c r="FE204" s="2">
        <f t="shared" si="252"/>
        <v>88.85523717011246</v>
      </c>
      <c r="FG204" s="2">
        <f t="shared" si="253"/>
        <v>0.99999617365793481</v>
      </c>
      <c r="FH204" s="2">
        <f t="shared" si="253"/>
        <v>0.99999620269228384</v>
      </c>
      <c r="FI204" s="2">
        <f t="shared" si="253"/>
        <v>0.99999632727243015</v>
      </c>
      <c r="FJ204" s="2">
        <f t="shared" si="253"/>
        <v>0.99999639913516436</v>
      </c>
      <c r="FK204" s="2">
        <f t="shared" si="253"/>
        <v>0.99999613171427382</v>
      </c>
      <c r="FL204" s="2">
        <f t="shared" si="253"/>
        <v>0.99999582428020839</v>
      </c>
      <c r="FM204" s="2">
        <f t="shared" si="253"/>
        <v>0.999996107194143</v>
      </c>
      <c r="FN204" s="2">
        <f t="shared" si="253"/>
        <v>0.99999581573868945</v>
      </c>
      <c r="FO204" s="2">
        <f t="shared" si="253"/>
        <v>0.99999579007413752</v>
      </c>
      <c r="FP204" s="2">
        <f t="shared" si="253"/>
        <v>0.99999526341943257</v>
      </c>
      <c r="FQ204" s="2">
        <f t="shared" si="253"/>
        <v>0.99999552478575249</v>
      </c>
      <c r="FR204" s="2">
        <f t="shared" si="253"/>
        <v>0.99999583346825993</v>
      </c>
      <c r="FS204" s="2">
        <f t="shared" si="253"/>
        <v>0.99999555729163703</v>
      </c>
      <c r="FT204" s="2">
        <f t="shared" si="253"/>
        <v>0.99999525569415448</v>
      </c>
      <c r="FU204" s="2">
        <f t="shared" si="253"/>
        <v>0.99999507413069499</v>
      </c>
      <c r="FW204" s="2">
        <f t="shared" si="244"/>
        <v>0.97000292154496826</v>
      </c>
      <c r="FX204" s="2">
        <f t="shared" si="244"/>
        <v>0.97599104034792827</v>
      </c>
      <c r="FY204" s="2">
        <f t="shared" si="244"/>
        <v>0.98286359038777349</v>
      </c>
      <c r="FZ204" s="2">
        <f t="shared" si="244"/>
        <v>0.9761820748142962</v>
      </c>
      <c r="GA204" s="2">
        <f t="shared" si="244"/>
        <v>0.97362703689193963</v>
      </c>
      <c r="GB204" s="2">
        <f t="shared" si="244"/>
        <v>0.97438985225378516</v>
      </c>
      <c r="GC204" s="2">
        <f t="shared" si="244"/>
        <v>0.9778017829394563</v>
      </c>
      <c r="GD204" s="2">
        <f t="shared" si="244"/>
        <v>0.98098456583620952</v>
      </c>
      <c r="GE204" s="2">
        <f t="shared" si="244"/>
        <v>0.98077356314818764</v>
      </c>
      <c r="GF204" s="2">
        <f t="shared" si="244"/>
        <v>0.97832152144645468</v>
      </c>
      <c r="GG204" s="2">
        <f t="shared" si="244"/>
        <v>0.98001159564812679</v>
      </c>
      <c r="GH204" s="2">
        <f t="shared" si="244"/>
        <v>0.97897755756012861</v>
      </c>
      <c r="GI204" s="2">
        <f t="shared" si="244"/>
        <v>0.97558302252820162</v>
      </c>
      <c r="GJ204" s="2">
        <f t="shared" si="244"/>
        <v>0.97059995686126443</v>
      </c>
      <c r="GK204" s="2">
        <f t="shared" si="244"/>
        <v>0.96545490396873479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3.369116717224793E-35</v>
      </c>
      <c r="HT204" s="86">
        <f t="shared" si="246"/>
        <v>1.1562694163454974E-46</v>
      </c>
      <c r="HU204" s="86">
        <f t="shared" si="246"/>
        <v>2.1916147942532558E-46</v>
      </c>
      <c r="HV204" s="86">
        <f t="shared" si="246"/>
        <v>2.1297682802209557E-49</v>
      </c>
      <c r="HW204" s="86">
        <f t="shared" si="246"/>
        <v>3.2641087808166766E-48</v>
      </c>
      <c r="HX204" s="86">
        <f t="shared" si="246"/>
        <v>1.0933454416489911E-50</v>
      </c>
      <c r="HY204" s="86">
        <f t="shared" si="246"/>
        <v>7.0548143980153015E-51</v>
      </c>
      <c r="HZ204" s="86">
        <f t="shared" si="246"/>
        <v>1.6281858964517253E-54</v>
      </c>
      <c r="IA204" s="86">
        <f t="shared" si="246"/>
        <v>4.9863711262536371E-53</v>
      </c>
      <c r="IB204" s="86">
        <f t="shared" si="246"/>
        <v>1.1355634170938969E-57</v>
      </c>
      <c r="IC204" s="86">
        <f t="shared" si="246"/>
        <v>2.4837286795121283E-53</v>
      </c>
      <c r="ID204" s="86">
        <f t="shared" si="246"/>
        <v>6.7758882895017297E-56</v>
      </c>
      <c r="IE204" s="86">
        <f t="shared" si="246"/>
        <v>9.7505721458214722E-50</v>
      </c>
      <c r="IF204" s="86">
        <f t="shared" si="246"/>
        <v>1.3106056746196604E-86</v>
      </c>
      <c r="IG204" s="86">
        <f t="shared" si="246"/>
        <v>1.9264581369296548E-80</v>
      </c>
      <c r="II204" s="86">
        <f t="shared" si="247"/>
        <v>4.6259096213844269E-6</v>
      </c>
      <c r="IJ204" s="86">
        <f t="shared" si="247"/>
        <v>7.07552896768324E-8</v>
      </c>
      <c r="IK204" s="86">
        <f t="shared" si="247"/>
        <v>2.3163946825663074E-9</v>
      </c>
      <c r="IL204" s="86">
        <f t="shared" si="247"/>
        <v>1.3000107026933661E-8</v>
      </c>
      <c r="IM204" s="86">
        <f t="shared" si="247"/>
        <v>2.8392340956558042E-8</v>
      </c>
      <c r="IN204" s="86">
        <f t="shared" si="247"/>
        <v>9.656333331814297E-9</v>
      </c>
      <c r="IO204" s="86">
        <f t="shared" si="247"/>
        <v>3.8419855004671173E-9</v>
      </c>
      <c r="IP204" s="86">
        <f t="shared" si="247"/>
        <v>4.0942436372843219E-10</v>
      </c>
      <c r="IQ204" s="86">
        <f t="shared" si="247"/>
        <v>8.8155013382789118E-10</v>
      </c>
      <c r="IR204" s="86">
        <f t="shared" si="247"/>
        <v>3.4318090402055539E-10</v>
      </c>
      <c r="IS204" s="86">
        <f t="shared" si="247"/>
        <v>1.0107628128776441E-9</v>
      </c>
      <c r="IT204" s="86">
        <f t="shared" si="247"/>
        <v>6.6098170666479587E-10</v>
      </c>
      <c r="IU204" s="86">
        <f t="shared" si="247"/>
        <v>1.0779543763673685E-8</v>
      </c>
      <c r="IV204" s="86">
        <f t="shared" si="247"/>
        <v>1.6811047496171291E-10</v>
      </c>
      <c r="IW204" s="86">
        <f t="shared" si="247"/>
        <v>1.0111954314831671E-20</v>
      </c>
      <c r="IY204" s="86">
        <f t="shared" si="248"/>
        <v>4.6259096213844269E-6</v>
      </c>
      <c r="IZ204" s="86">
        <f t="shared" si="248"/>
        <v>7.07552896768324E-8</v>
      </c>
      <c r="JA204" s="86">
        <f t="shared" si="248"/>
        <v>2.3163946825663074E-9</v>
      </c>
      <c r="JB204" s="86">
        <f t="shared" si="248"/>
        <v>1.3000107026933661E-8</v>
      </c>
      <c r="JC204" s="86">
        <f t="shared" si="248"/>
        <v>2.8392340956558042E-8</v>
      </c>
      <c r="JD204" s="86">
        <f t="shared" si="248"/>
        <v>9.656333331814297E-9</v>
      </c>
      <c r="JE204" s="86">
        <f t="shared" si="248"/>
        <v>3.8419855004671173E-9</v>
      </c>
      <c r="JF204" s="86">
        <f t="shared" si="248"/>
        <v>4.0942436372843219E-10</v>
      </c>
      <c r="JG204" s="86">
        <f t="shared" si="248"/>
        <v>8.8155013382789118E-10</v>
      </c>
      <c r="JH204" s="86">
        <f t="shared" si="248"/>
        <v>3.4318090402055539E-10</v>
      </c>
      <c r="JI204" s="86">
        <f t="shared" si="248"/>
        <v>1.0107628128776441E-9</v>
      </c>
      <c r="JJ204" s="86">
        <f t="shared" si="248"/>
        <v>6.6098170666479587E-10</v>
      </c>
      <c r="JK204" s="86">
        <f t="shared" si="248"/>
        <v>1.0779543763673685E-8</v>
      </c>
      <c r="JL204" s="86">
        <f t="shared" si="248"/>
        <v>1.6811047496171291E-10</v>
      </c>
      <c r="JM204" s="86">
        <f t="shared" si="248"/>
        <v>1.0111954314831671E-20</v>
      </c>
    </row>
    <row r="205" spans="2:273" x14ac:dyDescent="0.25">
      <c r="B205" s="2">
        <v>178</v>
      </c>
      <c r="C205" s="37">
        <v>85.081999999999994</v>
      </c>
      <c r="D205" s="37">
        <v>83.738</v>
      </c>
      <c r="E205" s="37">
        <v>81.835999999999999</v>
      </c>
      <c r="F205" s="37">
        <v>81.361000000000004</v>
      </c>
      <c r="G205" s="37">
        <v>83.295000000000002</v>
      </c>
      <c r="H205" s="37">
        <v>82.216999999999999</v>
      </c>
      <c r="I205" s="37">
        <v>82.733000000000004</v>
      </c>
      <c r="J205" s="37">
        <v>83.102000000000004</v>
      </c>
      <c r="K205" s="37">
        <v>83.5</v>
      </c>
      <c r="L205" s="37">
        <v>83.492000000000004</v>
      </c>
      <c r="M205" s="37">
        <v>80.867000000000004</v>
      </c>
      <c r="N205" s="37">
        <v>82.403999999999996</v>
      </c>
      <c r="O205" s="37">
        <v>83.344999999999999</v>
      </c>
      <c r="P205" s="37">
        <v>88.39</v>
      </c>
      <c r="Q205" s="37">
        <v>88.9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>
        <f t="shared" si="249"/>
        <v>88.854135877492425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4.5864122507580873E-2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>
        <f t="shared" si="242"/>
        <v>88.854135877492425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>
        <f t="shared" si="211"/>
        <v>88.9</v>
      </c>
      <c r="DK205" s="2">
        <f t="shared" si="251"/>
        <v>118.88757842401506</v>
      </c>
      <c r="DL205" s="2">
        <f t="shared" si="251"/>
        <v>127.00925790567899</v>
      </c>
      <c r="DM205" s="2">
        <f t="shared" si="251"/>
        <v>124.14701137980089</v>
      </c>
      <c r="DN205" s="2">
        <f t="shared" si="251"/>
        <v>123.47327300579934</v>
      </c>
      <c r="DO205" s="2">
        <f t="shared" si="251"/>
        <v>120.21043341722287</v>
      </c>
      <c r="DP205" s="2">
        <f t="shared" si="251"/>
        <v>125.57302513039356</v>
      </c>
      <c r="DQ205" s="2">
        <f t="shared" si="251"/>
        <v>122.65322562643617</v>
      </c>
      <c r="DR205" s="2">
        <f t="shared" si="251"/>
        <v>130.7854498069498</v>
      </c>
      <c r="DS205" s="2">
        <f t="shared" si="251"/>
        <v>117.33844285714287</v>
      </c>
      <c r="DT205" s="2">
        <f t="shared" si="251"/>
        <v>114.1033940412529</v>
      </c>
      <c r="DU205" s="2">
        <f t="shared" si="251"/>
        <v>119.69782857142857</v>
      </c>
      <c r="DV205" s="2">
        <f t="shared" si="251"/>
        <v>132.17581792717087</v>
      </c>
      <c r="DW205" s="2">
        <f t="shared" si="251"/>
        <v>127.34389999999999</v>
      </c>
      <c r="DX205" s="2">
        <f t="shared" si="251"/>
        <v>128.44706907308375</v>
      </c>
      <c r="DY205" s="2">
        <f t="shared" si="251"/>
        <v>112.29381625615763</v>
      </c>
      <c r="EA205" s="2">
        <f t="shared" si="240"/>
        <v>80.736058369893726</v>
      </c>
      <c r="EB205" s="2">
        <f t="shared" si="240"/>
        <v>78.638816375677294</v>
      </c>
      <c r="EC205" s="2">
        <f t="shared" si="240"/>
        <v>80.345411784068489</v>
      </c>
      <c r="ED205" s="2">
        <f t="shared" si="240"/>
        <v>81.068175500596581</v>
      </c>
      <c r="EE205" s="2">
        <f t="shared" si="240"/>
        <v>81.375163277880432</v>
      </c>
      <c r="EF205" s="2">
        <f t="shared" si="239"/>
        <v>80.737913819375265</v>
      </c>
      <c r="EG205" s="2">
        <f t="shared" si="239"/>
        <v>77.912592710006777</v>
      </c>
      <c r="EH205" s="2">
        <f t="shared" si="239"/>
        <v>80.854653392437399</v>
      </c>
      <c r="EI205" s="2">
        <f t="shared" si="239"/>
        <v>81.274228132126197</v>
      </c>
      <c r="EJ205" s="2">
        <f t="shared" si="239"/>
        <v>83.515488185097212</v>
      </c>
      <c r="EK205" s="2">
        <f t="shared" si="239"/>
        <v>80.016489736175075</v>
      </c>
      <c r="EL205" s="2">
        <f t="shared" si="179"/>
        <v>78.298297663594923</v>
      </c>
      <c r="EM205" s="2">
        <f t="shared" si="179"/>
        <v>82.211561332512233</v>
      </c>
      <c r="EN205" s="2">
        <f t="shared" si="179"/>
        <v>85.163005187990109</v>
      </c>
      <c r="EO205" s="2">
        <f t="shared" si="179"/>
        <v>92.304636616838962</v>
      </c>
      <c r="EQ205" s="2">
        <f t="shared" si="252"/>
        <v>82.470283656349707</v>
      </c>
      <c r="ER205" s="2">
        <f t="shared" si="252"/>
        <v>80.7673995126395</v>
      </c>
      <c r="ES205" s="2">
        <f t="shared" si="252"/>
        <v>81.085455732313875</v>
      </c>
      <c r="ET205" s="2">
        <f t="shared" si="252"/>
        <v>80.159703157846451</v>
      </c>
      <c r="EU205" s="2">
        <f t="shared" si="252"/>
        <v>80.919881206707515</v>
      </c>
      <c r="EV205" s="2">
        <f t="shared" si="252"/>
        <v>80.927503531590588</v>
      </c>
      <c r="EW205" s="2">
        <f t="shared" si="252"/>
        <v>78.419960819098804</v>
      </c>
      <c r="EX205" s="2">
        <f t="shared" si="252"/>
        <v>80.841158159123196</v>
      </c>
      <c r="EY205" s="2">
        <f t="shared" si="252"/>
        <v>81.612208754208737</v>
      </c>
      <c r="EZ205" s="2">
        <f t="shared" si="252"/>
        <v>82.700560720727097</v>
      </c>
      <c r="FA205" s="2">
        <f t="shared" si="252"/>
        <v>79.974568562353227</v>
      </c>
      <c r="FB205" s="2">
        <f t="shared" si="252"/>
        <v>80.04782593642858</v>
      </c>
      <c r="FC205" s="2">
        <f t="shared" si="252"/>
        <v>82.18990948495663</v>
      </c>
      <c r="FD205" s="2">
        <f t="shared" si="252"/>
        <v>84.828059726232112</v>
      </c>
      <c r="FE205" s="2">
        <f t="shared" si="252"/>
        <v>88.741443627458622</v>
      </c>
      <c r="FG205" s="2">
        <f t="shared" si="253"/>
        <v>0.99999651033338655</v>
      </c>
      <c r="FH205" s="2">
        <f t="shared" si="253"/>
        <v>0.99999653681304534</v>
      </c>
      <c r="FI205" s="2">
        <f t="shared" si="253"/>
        <v>0.99999665043156383</v>
      </c>
      <c r="FJ205" s="2">
        <f t="shared" si="253"/>
        <v>0.99999671597119832</v>
      </c>
      <c r="FK205" s="2">
        <f t="shared" si="253"/>
        <v>0.99999647208028719</v>
      </c>
      <c r="FL205" s="2">
        <f t="shared" si="253"/>
        <v>0.99999619169688869</v>
      </c>
      <c r="FM205" s="2">
        <f t="shared" si="253"/>
        <v>0.9999964497176469</v>
      </c>
      <c r="FN205" s="2">
        <f t="shared" si="253"/>
        <v>0.99999618390692513</v>
      </c>
      <c r="FO205" s="2">
        <f t="shared" si="253"/>
        <v>0.99999616050055828</v>
      </c>
      <c r="FP205" s="2">
        <f t="shared" si="253"/>
        <v>0.99999568018538065</v>
      </c>
      <c r="FQ205" s="2">
        <f t="shared" si="253"/>
        <v>0.99999591855449066</v>
      </c>
      <c r="FR205" s="2">
        <f t="shared" si="253"/>
        <v>0.99999620007649737</v>
      </c>
      <c r="FS205" s="2">
        <f t="shared" si="253"/>
        <v>0.99999594820023308</v>
      </c>
      <c r="FT205" s="2">
        <f t="shared" si="253"/>
        <v>0.9999956731398375</v>
      </c>
      <c r="FU205" s="2">
        <f t="shared" si="253"/>
        <v>0.99999550755185351</v>
      </c>
      <c r="FW205" s="2">
        <f t="shared" si="244"/>
        <v>0.9725699399123845</v>
      </c>
      <c r="FX205" s="2">
        <f t="shared" si="244"/>
        <v>0.97805721380085009</v>
      </c>
      <c r="FY205" s="2">
        <f t="shared" si="244"/>
        <v>0.98434780802453858</v>
      </c>
      <c r="FZ205" s="2">
        <f t="shared" si="244"/>
        <v>0.97823217480948832</v>
      </c>
      <c r="GA205" s="2">
        <f t="shared" si="244"/>
        <v>0.9758916274599535</v>
      </c>
      <c r="GB205" s="2">
        <f t="shared" si="244"/>
        <v>0.97659051636692351</v>
      </c>
      <c r="GC205" s="2">
        <f t="shared" si="244"/>
        <v>0.97971536542771531</v>
      </c>
      <c r="GD205" s="2">
        <f t="shared" si="244"/>
        <v>0.98262865302203861</v>
      </c>
      <c r="GE205" s="2">
        <f t="shared" si="244"/>
        <v>0.9824355671209779</v>
      </c>
      <c r="GF205" s="2">
        <f t="shared" si="244"/>
        <v>0.9801912078792927</v>
      </c>
      <c r="GG205" s="2">
        <f t="shared" si="244"/>
        <v>0.98173824046410907</v>
      </c>
      <c r="GH205" s="2">
        <f t="shared" si="244"/>
        <v>0.98079177426592656</v>
      </c>
      <c r="GI205" s="2">
        <f t="shared" si="244"/>
        <v>0.97768350647165381</v>
      </c>
      <c r="GJ205" s="2">
        <f t="shared" si="244"/>
        <v>0.97311729952212578</v>
      </c>
      <c r="GK205" s="2">
        <f t="shared" si="244"/>
        <v>0.96839844206687964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3.0049646828626867E-36</v>
      </c>
      <c r="HT205" s="86">
        <f t="shared" si="246"/>
        <v>5.2871772398554273E-48</v>
      </c>
      <c r="HU205" s="86">
        <f t="shared" si="246"/>
        <v>9.6790403377156565E-48</v>
      </c>
      <c r="HV205" s="86">
        <f t="shared" si="246"/>
        <v>7.510101088266945E-51</v>
      </c>
      <c r="HW205" s="86">
        <f t="shared" si="246"/>
        <v>1.1814611667871643E-49</v>
      </c>
      <c r="HX205" s="86">
        <f t="shared" si="246"/>
        <v>3.3347529973618958E-52</v>
      </c>
      <c r="HY205" s="86">
        <f t="shared" si="246"/>
        <v>2.2364611517020873E-52</v>
      </c>
      <c r="HZ205" s="86">
        <f t="shared" si="246"/>
        <v>4.2672454129577983E-56</v>
      </c>
      <c r="IA205" s="86">
        <f t="shared" si="246"/>
        <v>1.4598548600734223E-54</v>
      </c>
      <c r="IB205" s="86">
        <f t="shared" si="246"/>
        <v>2.3048654775534801E-59</v>
      </c>
      <c r="IC205" s="86">
        <f t="shared" si="246"/>
        <v>7.0301361405278062E-55</v>
      </c>
      <c r="ID205" s="86">
        <f t="shared" si="246"/>
        <v>1.6072018508094163E-57</v>
      </c>
      <c r="IE205" s="86">
        <f t="shared" si="246"/>
        <v>3.2570273998989591E-51</v>
      </c>
      <c r="IF205" s="86">
        <f t="shared" si="246"/>
        <v>2.725782482303895E-89</v>
      </c>
      <c r="IG205" s="86">
        <f t="shared" si="246"/>
        <v>5.8044151223501491E-83</v>
      </c>
      <c r="II205" s="86">
        <f t="shared" si="247"/>
        <v>2.5705439804880079E-6</v>
      </c>
      <c r="IJ205" s="86">
        <f t="shared" si="247"/>
        <v>3.3285414409409891E-8</v>
      </c>
      <c r="IK205" s="86">
        <f t="shared" si="247"/>
        <v>9.9764440104852198E-10</v>
      </c>
      <c r="IL205" s="86">
        <f t="shared" si="247"/>
        <v>5.6398130771768332E-9</v>
      </c>
      <c r="IM205" s="86">
        <f t="shared" si="247"/>
        <v>1.2500934020755334E-8</v>
      </c>
      <c r="IN205" s="86">
        <f t="shared" si="247"/>
        <v>4.0568211540011003E-9</v>
      </c>
      <c r="IO205" s="86">
        <f t="shared" si="247"/>
        <v>1.5975959108334386E-9</v>
      </c>
      <c r="IP205" s="86">
        <f t="shared" si="247"/>
        <v>1.5910213975161518E-10</v>
      </c>
      <c r="IQ205" s="86">
        <f t="shared" si="247"/>
        <v>3.539817876318406E-10</v>
      </c>
      <c r="IR205" s="86">
        <f t="shared" si="247"/>
        <v>1.2787296790448122E-10</v>
      </c>
      <c r="IS205" s="86">
        <f t="shared" si="247"/>
        <v>4.0464962159660216E-10</v>
      </c>
      <c r="IT205" s="86">
        <f t="shared" si="247"/>
        <v>2.5614606627875845E-10</v>
      </c>
      <c r="IU205" s="86">
        <f t="shared" si="247"/>
        <v>4.6066187416010533E-9</v>
      </c>
      <c r="IV205" s="86">
        <f t="shared" si="247"/>
        <v>5.5191904406180486E-11</v>
      </c>
      <c r="IW205" s="86">
        <f t="shared" si="247"/>
        <v>8.5535690809094288E-22</v>
      </c>
      <c r="IY205" s="86">
        <f t="shared" si="248"/>
        <v>2.5705439804880079E-6</v>
      </c>
      <c r="IZ205" s="86">
        <f t="shared" si="248"/>
        <v>3.3285414409409891E-8</v>
      </c>
      <c r="JA205" s="86">
        <f t="shared" si="248"/>
        <v>9.9764440104852198E-10</v>
      </c>
      <c r="JB205" s="86">
        <f t="shared" si="248"/>
        <v>5.6398130771768332E-9</v>
      </c>
      <c r="JC205" s="86">
        <f t="shared" si="248"/>
        <v>1.2500934020755334E-8</v>
      </c>
      <c r="JD205" s="86">
        <f t="shared" si="248"/>
        <v>4.0568211540011003E-9</v>
      </c>
      <c r="JE205" s="86">
        <f t="shared" si="248"/>
        <v>1.5975959108334386E-9</v>
      </c>
      <c r="JF205" s="86">
        <f t="shared" si="248"/>
        <v>1.5910213975161518E-10</v>
      </c>
      <c r="JG205" s="86">
        <f t="shared" si="248"/>
        <v>3.539817876318406E-10</v>
      </c>
      <c r="JH205" s="86">
        <f t="shared" si="248"/>
        <v>1.2787296790448122E-10</v>
      </c>
      <c r="JI205" s="86">
        <f t="shared" si="248"/>
        <v>4.0464962159660216E-10</v>
      </c>
      <c r="JJ205" s="86">
        <f t="shared" si="248"/>
        <v>2.5614606627875845E-10</v>
      </c>
      <c r="JK205" s="86">
        <f t="shared" si="248"/>
        <v>4.6066187416010533E-9</v>
      </c>
      <c r="JL205" s="86">
        <f t="shared" si="248"/>
        <v>5.5191904406180486E-11</v>
      </c>
      <c r="JM205" s="86">
        <f t="shared" si="248"/>
        <v>8.5535690809094288E-22</v>
      </c>
    </row>
    <row r="206" spans="2:273" x14ac:dyDescent="0.25">
      <c r="B206" s="2">
        <v>179</v>
      </c>
      <c r="C206" s="37">
        <v>86.902000000000001</v>
      </c>
      <c r="D206" s="37">
        <v>80.918000000000006</v>
      </c>
      <c r="E206" s="37">
        <v>81.278999999999996</v>
      </c>
      <c r="F206" s="37">
        <v>77.885000000000005</v>
      </c>
      <c r="G206" s="37">
        <v>82.688999999999993</v>
      </c>
      <c r="H206" s="37">
        <v>81.983000000000004</v>
      </c>
      <c r="I206" s="37">
        <v>82.933000000000007</v>
      </c>
      <c r="J206" s="37">
        <v>82.322000000000003</v>
      </c>
      <c r="K206" s="37">
        <v>82.65</v>
      </c>
      <c r="L206" s="37">
        <v>85.474999999999994</v>
      </c>
      <c r="M206" s="37">
        <v>81.849999999999994</v>
      </c>
      <c r="N206" s="37">
        <v>82.667000000000002</v>
      </c>
      <c r="O206" s="37">
        <v>82.793000000000006</v>
      </c>
      <c r="P206" s="37">
        <v>84.322000000000003</v>
      </c>
      <c r="Q206" s="37">
        <v>89.183000000000007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>
        <f t="shared" si="249"/>
        <v>88.731915376804722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0.45108462319528542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>
        <f t="shared" si="242"/>
        <v>88.731915376804722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>
        <f t="shared" si="211"/>
        <v>89.183000000000007</v>
      </c>
      <c r="DK206" s="2">
        <f t="shared" si="251"/>
        <v>118.93837908067547</v>
      </c>
      <c r="DL206" s="2">
        <f t="shared" si="251"/>
        <v>127.12464142685198</v>
      </c>
      <c r="DM206" s="2">
        <f t="shared" si="251"/>
        <v>124.26880251303939</v>
      </c>
      <c r="DN206" s="2">
        <f t="shared" si="251"/>
        <v>123.58033679833682</v>
      </c>
      <c r="DO206" s="2">
        <f t="shared" si="251"/>
        <v>120.28224937082831</v>
      </c>
      <c r="DP206" s="2">
        <f t="shared" si="251"/>
        <v>125.67766714082505</v>
      </c>
      <c r="DQ206" s="2">
        <f t="shared" si="251"/>
        <v>122.75451832804467</v>
      </c>
      <c r="DR206" s="2">
        <f t="shared" si="251"/>
        <v>130.94440604890605</v>
      </c>
      <c r="DS206" s="2">
        <f t="shared" si="251"/>
        <v>117.42096582633054</v>
      </c>
      <c r="DT206" s="2">
        <f t="shared" si="251"/>
        <v>114.16216348357527</v>
      </c>
      <c r="DU206" s="2">
        <f t="shared" si="251"/>
        <v>119.78335406162465</v>
      </c>
      <c r="DV206" s="2">
        <f t="shared" si="251"/>
        <v>132.34010728291318</v>
      </c>
      <c r="DW206" s="2">
        <f t="shared" si="251"/>
        <v>127.47079439775909</v>
      </c>
      <c r="DX206" s="2">
        <f t="shared" si="251"/>
        <v>128.58826559714794</v>
      </c>
      <c r="DY206" s="2">
        <f t="shared" si="251"/>
        <v>112.32854679802955</v>
      </c>
      <c r="EA206" s="2">
        <f t="shared" si="240"/>
        <v>80.545764395047286</v>
      </c>
      <c r="EB206" s="2">
        <f t="shared" si="240"/>
        <v>78.428745850176298</v>
      </c>
      <c r="EC206" s="2">
        <f t="shared" si="240"/>
        <v>80.199956550362103</v>
      </c>
      <c r="ED206" s="2">
        <f t="shared" si="240"/>
        <v>80.932074285417869</v>
      </c>
      <c r="EE206" s="2">
        <f t="shared" si="240"/>
        <v>81.208435613062207</v>
      </c>
      <c r="EF206" s="2">
        <f t="shared" si="239"/>
        <v>80.561526802633381</v>
      </c>
      <c r="EG206" s="2">
        <f t="shared" si="239"/>
        <v>77.721420363428649</v>
      </c>
      <c r="EH206" s="2">
        <f t="shared" si="239"/>
        <v>80.700903958327288</v>
      </c>
      <c r="EI206" s="2">
        <f t="shared" si="239"/>
        <v>81.143665174772806</v>
      </c>
      <c r="EJ206" s="2">
        <f t="shared" si="239"/>
        <v>83.374095481070938</v>
      </c>
      <c r="EK206" s="2">
        <f t="shared" si="239"/>
        <v>79.841520152797116</v>
      </c>
      <c r="EL206" s="2">
        <f t="shared" si="179"/>
        <v>78.115154165503128</v>
      </c>
      <c r="EM206" s="2">
        <f t="shared" si="179"/>
        <v>82.066558018826413</v>
      </c>
      <c r="EN206" s="2">
        <f t="shared" si="179"/>
        <v>85.038003488476107</v>
      </c>
      <c r="EO206" s="2">
        <f t="shared" si="179"/>
        <v>92.232431195933287</v>
      </c>
      <c r="EQ206" s="2">
        <f t="shared" si="252"/>
        <v>82.301850358363552</v>
      </c>
      <c r="ER206" s="2">
        <f t="shared" si="252"/>
        <v>80.584428581108384</v>
      </c>
      <c r="ES206" s="2">
        <f t="shared" si="252"/>
        <v>80.948852282234867</v>
      </c>
      <c r="ET206" s="2">
        <f t="shared" si="252"/>
        <v>80.012351552168298</v>
      </c>
      <c r="EU206" s="2">
        <f t="shared" si="252"/>
        <v>80.747393325092673</v>
      </c>
      <c r="EV206" s="2">
        <f t="shared" si="252"/>
        <v>80.753490369550406</v>
      </c>
      <c r="EW206" s="2">
        <f t="shared" si="252"/>
        <v>78.235121597648146</v>
      </c>
      <c r="EX206" s="2">
        <f t="shared" si="252"/>
        <v>80.687216105134965</v>
      </c>
      <c r="EY206" s="2">
        <f t="shared" si="252"/>
        <v>81.48579335130276</v>
      </c>
      <c r="EZ206" s="2">
        <f t="shared" si="252"/>
        <v>82.549033030378041</v>
      </c>
      <c r="FA206" s="2">
        <f t="shared" si="252"/>
        <v>79.799073208643804</v>
      </c>
      <c r="FB206" s="2">
        <f t="shared" si="252"/>
        <v>79.886482116985931</v>
      </c>
      <c r="FC206" s="2">
        <f t="shared" si="252"/>
        <v>82.044643039265651</v>
      </c>
      <c r="FD206" s="2">
        <f t="shared" si="252"/>
        <v>84.698868781631049</v>
      </c>
      <c r="FE206" s="2">
        <f t="shared" si="252"/>
        <v>88.62765008480477</v>
      </c>
      <c r="FG206" s="2">
        <f t="shared" si="253"/>
        <v>0.9999968173852456</v>
      </c>
      <c r="FH206" s="2">
        <f t="shared" si="253"/>
        <v>0.99999684153499613</v>
      </c>
      <c r="FI206" s="2">
        <f t="shared" si="253"/>
        <v>0.99999694515637871</v>
      </c>
      <c r="FJ206" s="2">
        <f t="shared" si="253"/>
        <v>0.99999700492927068</v>
      </c>
      <c r="FK206" s="2">
        <f t="shared" si="253"/>
        <v>0.99999678249798274</v>
      </c>
      <c r="FL206" s="2">
        <f t="shared" si="253"/>
        <v>0.99999652678511908</v>
      </c>
      <c r="FM206" s="2">
        <f t="shared" si="253"/>
        <v>0.9999967621029997</v>
      </c>
      <c r="FN206" s="2">
        <f t="shared" si="253"/>
        <v>0.99999651968058312</v>
      </c>
      <c r="FO206" s="2">
        <f t="shared" si="253"/>
        <v>0.99999649833370841</v>
      </c>
      <c r="FP206" s="2">
        <f t="shared" si="253"/>
        <v>0.99999606028074572</v>
      </c>
      <c r="FQ206" s="2">
        <f t="shared" si="253"/>
        <v>0.99999627767611843</v>
      </c>
      <c r="FR206" s="2">
        <f t="shared" si="253"/>
        <v>0.9999965344274182</v>
      </c>
      <c r="FS206" s="2">
        <f t="shared" si="253"/>
        <v>0.99999630471337619</v>
      </c>
      <c r="FT206" s="2">
        <f t="shared" si="253"/>
        <v>0.99999605385512902</v>
      </c>
      <c r="FU206" s="2">
        <f t="shared" si="253"/>
        <v>0.99999590283697559</v>
      </c>
      <c r="FW206" s="2">
        <f t="shared" si="244"/>
        <v>0.97492296324491923</v>
      </c>
      <c r="FX206" s="2">
        <f t="shared" si="244"/>
        <v>0.97994922856811728</v>
      </c>
      <c r="FY206" s="2">
        <f t="shared" si="244"/>
        <v>0.98570534432678214</v>
      </c>
      <c r="FZ206" s="2">
        <f t="shared" si="244"/>
        <v>0.98010941038097432</v>
      </c>
      <c r="GA206" s="2">
        <f t="shared" si="244"/>
        <v>0.97796616308661866</v>
      </c>
      <c r="GB206" s="2">
        <f t="shared" si="244"/>
        <v>0.97860623070733876</v>
      </c>
      <c r="GC206" s="2">
        <f t="shared" si="244"/>
        <v>0.9814671153868807</v>
      </c>
      <c r="GD206" s="2">
        <f t="shared" si="244"/>
        <v>0.98413289053994235</v>
      </c>
      <c r="GE206" s="2">
        <f t="shared" si="244"/>
        <v>0.98395625153953525</v>
      </c>
      <c r="GF206" s="2">
        <f t="shared" si="244"/>
        <v>0.98190262388693783</v>
      </c>
      <c r="GG206" s="2">
        <f t="shared" si="244"/>
        <v>0.98331827254243109</v>
      </c>
      <c r="GH206" s="2">
        <f t="shared" si="244"/>
        <v>0.9824522321685234</v>
      </c>
      <c r="GI206" s="2">
        <f t="shared" si="244"/>
        <v>0.97960707225839105</v>
      </c>
      <c r="GJ206" s="2">
        <f t="shared" si="244"/>
        <v>0.97542455535414552</v>
      </c>
      <c r="GK206" s="2">
        <f t="shared" si="244"/>
        <v>0.97109867375399406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2.5832465807334407E-37</v>
      </c>
      <c r="HT206" s="86">
        <f t="shared" si="246"/>
        <v>2.3113755310906739E-49</v>
      </c>
      <c r="HU206" s="86">
        <f t="shared" si="246"/>
        <v>4.0815244463931396E-49</v>
      </c>
      <c r="HV206" s="86">
        <f t="shared" si="246"/>
        <v>2.5195434778095144E-52</v>
      </c>
      <c r="HW206" s="86">
        <f t="shared" si="246"/>
        <v>4.0667036141055191E-51</v>
      </c>
      <c r="HX206" s="86">
        <f t="shared" si="246"/>
        <v>9.6479165825146751E-54</v>
      </c>
      <c r="HY206" s="86">
        <f t="shared" si="246"/>
        <v>6.7342049674118912E-54</v>
      </c>
      <c r="HZ206" s="86">
        <f t="shared" si="246"/>
        <v>1.0602261897085211E-57</v>
      </c>
      <c r="IA206" s="86">
        <f t="shared" si="246"/>
        <v>4.0588706040366294E-56</v>
      </c>
      <c r="IB206" s="86">
        <f t="shared" si="246"/>
        <v>4.4157526634858412E-61</v>
      </c>
      <c r="IC206" s="86">
        <f t="shared" si="246"/>
        <v>1.8884110861182222E-56</v>
      </c>
      <c r="ID206" s="86">
        <f t="shared" si="246"/>
        <v>3.6083737975084666E-59</v>
      </c>
      <c r="IE206" s="86">
        <f t="shared" si="246"/>
        <v>1.0337796102590039E-52</v>
      </c>
      <c r="IF206" s="86">
        <f t="shared" si="246"/>
        <v>5.1512864274011537E-92</v>
      </c>
      <c r="IG206" s="86">
        <f t="shared" si="246"/>
        <v>1.5964368498860583E-85</v>
      </c>
      <c r="II206" s="86">
        <f t="shared" si="247"/>
        <v>1.4082704652210288E-6</v>
      </c>
      <c r="IJ206" s="86">
        <f t="shared" si="247"/>
        <v>1.5387562529984883E-8</v>
      </c>
      <c r="IK206" s="86">
        <f t="shared" si="247"/>
        <v>4.2199446038155145E-10</v>
      </c>
      <c r="IL206" s="86">
        <f t="shared" si="247"/>
        <v>2.3997257355887053E-9</v>
      </c>
      <c r="IM206" s="86">
        <f t="shared" si="247"/>
        <v>5.3975329445529302E-9</v>
      </c>
      <c r="IN206" s="86">
        <f t="shared" si="247"/>
        <v>1.6696688093482759E-9</v>
      </c>
      <c r="IO206" s="86">
        <f t="shared" si="247"/>
        <v>6.5112968305261164E-10</v>
      </c>
      <c r="IP206" s="86">
        <f t="shared" si="247"/>
        <v>6.0550921945949126E-11</v>
      </c>
      <c r="IQ206" s="86">
        <f t="shared" si="247"/>
        <v>1.3930316512980579E-10</v>
      </c>
      <c r="IR206" s="86">
        <f t="shared" si="247"/>
        <v>4.658454458593925E-11</v>
      </c>
      <c r="IS206" s="86">
        <f t="shared" si="247"/>
        <v>1.5872326063193651E-10</v>
      </c>
      <c r="IT206" s="86">
        <f t="shared" si="247"/>
        <v>9.7156451064912498E-11</v>
      </c>
      <c r="IU206" s="86">
        <f t="shared" si="247"/>
        <v>1.9298710356350723E-9</v>
      </c>
      <c r="IV206" s="86">
        <f t="shared" si="247"/>
        <v>1.7624407282397268E-11</v>
      </c>
      <c r="IW206" s="86">
        <f t="shared" si="247"/>
        <v>6.7734549139580252E-23</v>
      </c>
      <c r="IY206" s="86">
        <f t="shared" si="248"/>
        <v>1.4082704652210288E-6</v>
      </c>
      <c r="IZ206" s="86">
        <f t="shared" si="248"/>
        <v>1.5387562529984883E-8</v>
      </c>
      <c r="JA206" s="86">
        <f t="shared" si="248"/>
        <v>4.2199446038155145E-10</v>
      </c>
      <c r="JB206" s="86">
        <f t="shared" si="248"/>
        <v>2.3997257355887053E-9</v>
      </c>
      <c r="JC206" s="86">
        <f t="shared" si="248"/>
        <v>5.3975329445529302E-9</v>
      </c>
      <c r="JD206" s="86">
        <f t="shared" si="248"/>
        <v>1.6696688093482759E-9</v>
      </c>
      <c r="JE206" s="86">
        <f t="shared" si="248"/>
        <v>6.5112968305261164E-10</v>
      </c>
      <c r="JF206" s="86">
        <f t="shared" si="248"/>
        <v>6.0550921945949126E-11</v>
      </c>
      <c r="JG206" s="86">
        <f t="shared" si="248"/>
        <v>1.3930316512980579E-10</v>
      </c>
      <c r="JH206" s="86">
        <f t="shared" si="248"/>
        <v>4.658454458593925E-11</v>
      </c>
      <c r="JI206" s="86">
        <f t="shared" si="248"/>
        <v>1.5872326063193651E-10</v>
      </c>
      <c r="JJ206" s="86">
        <f t="shared" si="248"/>
        <v>9.7156451064912498E-11</v>
      </c>
      <c r="JK206" s="86">
        <f t="shared" si="248"/>
        <v>1.9298710356350723E-9</v>
      </c>
      <c r="JL206" s="86">
        <f t="shared" si="248"/>
        <v>1.7624407282397268E-11</v>
      </c>
      <c r="JM206" s="86">
        <f t="shared" si="248"/>
        <v>6.7734549139580252E-23</v>
      </c>
    </row>
    <row r="207" spans="2:273" x14ac:dyDescent="0.25">
      <c r="B207" s="2">
        <v>180</v>
      </c>
      <c r="C207" s="37">
        <v>85.147999999999996</v>
      </c>
      <c r="D207" s="37">
        <v>81.081999999999994</v>
      </c>
      <c r="E207" s="37">
        <v>80.049000000000007</v>
      </c>
      <c r="F207" s="37">
        <v>77.492000000000004</v>
      </c>
      <c r="G207" s="37">
        <v>80.77</v>
      </c>
      <c r="H207" s="37">
        <v>82.766999999999996</v>
      </c>
      <c r="I207" s="37">
        <v>81.816999999999993</v>
      </c>
      <c r="J207" s="37">
        <v>82.558999999999997</v>
      </c>
      <c r="K207" s="37">
        <v>83.9</v>
      </c>
      <c r="L207" s="37">
        <v>84.864000000000004</v>
      </c>
      <c r="M207" s="37">
        <v>79.667000000000002</v>
      </c>
      <c r="N207" s="37">
        <v>83.614000000000004</v>
      </c>
      <c r="O207" s="37">
        <v>85.397000000000006</v>
      </c>
      <c r="P207" s="37">
        <v>85.644000000000005</v>
      </c>
      <c r="Q207" s="37">
        <v>90.783000000000001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118.98917973733587</v>
      </c>
      <c r="DL207" s="2">
        <f t="shared" si="251"/>
        <v>127.24002494802497</v>
      </c>
      <c r="DM207" s="2">
        <f t="shared" si="251"/>
        <v>124.39059364627789</v>
      </c>
      <c r="DN207" s="2">
        <f t="shared" si="251"/>
        <v>123.68740059087429</v>
      </c>
      <c r="DO207" s="2">
        <f t="shared" si="251"/>
        <v>120.35406532443373</v>
      </c>
      <c r="DP207" s="2">
        <f t="shared" si="251"/>
        <v>125.78230915125653</v>
      </c>
      <c r="DQ207" s="2">
        <f t="shared" si="251"/>
        <v>122.85581102965315</v>
      </c>
      <c r="DR207" s="2">
        <f t="shared" si="251"/>
        <v>131.10336229086229</v>
      </c>
      <c r="DS207" s="2">
        <f t="shared" si="251"/>
        <v>117.50348879551821</v>
      </c>
      <c r="DT207" s="2">
        <f t="shared" si="251"/>
        <v>114.22093292589766</v>
      </c>
      <c r="DU207" s="2">
        <f t="shared" si="251"/>
        <v>119.86887955182073</v>
      </c>
      <c r="DV207" s="2">
        <f t="shared" si="251"/>
        <v>132.50439663865546</v>
      </c>
      <c r="DW207" s="2">
        <f t="shared" si="251"/>
        <v>127.5976887955182</v>
      </c>
      <c r="DX207" s="2">
        <f t="shared" si="251"/>
        <v>128.72946212121209</v>
      </c>
      <c r="DY207" s="2">
        <f t="shared" si="251"/>
        <v>112.36327733990147</v>
      </c>
      <c r="EA207" s="2">
        <f t="shared" si="240"/>
        <v>80.355470420200845</v>
      </c>
      <c r="EB207" s="2">
        <f t="shared" si="240"/>
        <v>78.218675324675303</v>
      </c>
      <c r="EC207" s="2">
        <f t="shared" si="240"/>
        <v>80.054501316655717</v>
      </c>
      <c r="ED207" s="2">
        <f t="shared" si="240"/>
        <v>80.795973070239157</v>
      </c>
      <c r="EE207" s="2">
        <f t="shared" si="240"/>
        <v>81.041707948243968</v>
      </c>
      <c r="EF207" s="2">
        <f t="shared" si="239"/>
        <v>80.385139785891511</v>
      </c>
      <c r="EG207" s="2">
        <f t="shared" si="239"/>
        <v>77.530248016850521</v>
      </c>
      <c r="EH207" s="2">
        <f t="shared" si="239"/>
        <v>80.547154524217191</v>
      </c>
      <c r="EI207" s="2">
        <f t="shared" si="239"/>
        <v>81.013102217419416</v>
      </c>
      <c r="EJ207" s="2">
        <f t="shared" si="239"/>
        <v>83.232702777044665</v>
      </c>
      <c r="EK207" s="2">
        <f t="shared" si="239"/>
        <v>79.666550569419158</v>
      </c>
      <c r="EL207" s="2">
        <f t="shared" si="179"/>
        <v>77.932010667411362</v>
      </c>
      <c r="EM207" s="2">
        <f t="shared" si="179"/>
        <v>81.921554705140593</v>
      </c>
      <c r="EN207" s="2">
        <f t="shared" si="179"/>
        <v>84.913001788962106</v>
      </c>
      <c r="EO207" s="2">
        <f t="shared" si="179"/>
        <v>92.160225775027598</v>
      </c>
      <c r="EQ207" s="2">
        <f t="shared" si="252"/>
        <v>82.133417060377383</v>
      </c>
      <c r="ER207" s="2">
        <f t="shared" si="252"/>
        <v>80.401457649577253</v>
      </c>
      <c r="ES207" s="2">
        <f t="shared" si="252"/>
        <v>80.812248832155845</v>
      </c>
      <c r="ET207" s="2">
        <f t="shared" si="252"/>
        <v>79.86499994649013</v>
      </c>
      <c r="EU207" s="2">
        <f t="shared" si="252"/>
        <v>80.574905443477817</v>
      </c>
      <c r="EV207" s="2">
        <f t="shared" si="252"/>
        <v>80.579477207510209</v>
      </c>
      <c r="EW207" s="2">
        <f t="shared" si="252"/>
        <v>78.050282376197487</v>
      </c>
      <c r="EX207" s="2">
        <f t="shared" si="252"/>
        <v>80.533274051146734</v>
      </c>
      <c r="EY207" s="2">
        <f t="shared" si="252"/>
        <v>81.359377948396798</v>
      </c>
      <c r="EZ207" s="2">
        <f t="shared" si="252"/>
        <v>82.397505340028999</v>
      </c>
      <c r="FA207" s="2">
        <f t="shared" si="252"/>
        <v>79.623577854934382</v>
      </c>
      <c r="FB207" s="2">
        <f t="shared" si="252"/>
        <v>79.725138297543282</v>
      </c>
      <c r="FC207" s="2">
        <f t="shared" si="252"/>
        <v>81.899376593574686</v>
      </c>
      <c r="FD207" s="2">
        <f t="shared" si="252"/>
        <v>84.569677837029985</v>
      </c>
      <c r="FE207" s="2">
        <f t="shared" si="252"/>
        <v>88.513856542150933</v>
      </c>
      <c r="FG207" s="2">
        <f t="shared" si="253"/>
        <v>0.99999709742003362</v>
      </c>
      <c r="FH207" s="2">
        <f t="shared" si="253"/>
        <v>0.99999711944488023</v>
      </c>
      <c r="FI207" s="2">
        <f t="shared" si="253"/>
        <v>0.99999721394875596</v>
      </c>
      <c r="FJ207" s="2">
        <f t="shared" si="253"/>
        <v>0.99999726846231041</v>
      </c>
      <c r="FK207" s="2">
        <f t="shared" si="253"/>
        <v>0.99999706560245383</v>
      </c>
      <c r="FL207" s="2">
        <f t="shared" si="253"/>
        <v>0.99999683238941317</v>
      </c>
      <c r="FM207" s="2">
        <f t="shared" si="253"/>
        <v>0.99999704700199765</v>
      </c>
      <c r="FN207" s="2">
        <f t="shared" si="253"/>
        <v>0.99999682590999539</v>
      </c>
      <c r="FO207" s="2">
        <f t="shared" si="253"/>
        <v>0.99999680644140232</v>
      </c>
      <c r="FP207" s="2">
        <f t="shared" si="253"/>
        <v>0.99999640693209046</v>
      </c>
      <c r="FQ207" s="2">
        <f t="shared" si="253"/>
        <v>0.99999660519916056</v>
      </c>
      <c r="FR207" s="2">
        <f t="shared" si="253"/>
        <v>0.99999683935927708</v>
      </c>
      <c r="FS207" s="2">
        <f t="shared" si="253"/>
        <v>0.99999662985744875</v>
      </c>
      <c r="FT207" s="2">
        <f t="shared" si="253"/>
        <v>0.99999640107185439</v>
      </c>
      <c r="FU207" s="2">
        <f t="shared" si="253"/>
        <v>0.999996263341564</v>
      </c>
      <c r="FW207" s="2">
        <f t="shared" si="244"/>
        <v>0.97707889507244527</v>
      </c>
      <c r="FX207" s="2">
        <f t="shared" si="244"/>
        <v>0.98168116009332085</v>
      </c>
      <c r="FY207" s="2">
        <f t="shared" si="244"/>
        <v>0.98694670097118498</v>
      </c>
      <c r="FZ207" s="2">
        <f t="shared" si="244"/>
        <v>0.98182776241043324</v>
      </c>
      <c r="GA207" s="2">
        <f t="shared" si="244"/>
        <v>0.97986586707737677</v>
      </c>
      <c r="GB207" s="2">
        <f t="shared" si="244"/>
        <v>0.98045185269080515</v>
      </c>
      <c r="GC207" s="2">
        <f t="shared" si="244"/>
        <v>0.98307020104430753</v>
      </c>
      <c r="GD207" s="2">
        <f t="shared" si="244"/>
        <v>0.98550879252088808</v>
      </c>
      <c r="GE207" s="2">
        <f t="shared" si="244"/>
        <v>0.98534724255471418</v>
      </c>
      <c r="GF207" s="2">
        <f t="shared" si="244"/>
        <v>0.98346867278296224</v>
      </c>
      <c r="GG207" s="2">
        <f t="shared" si="244"/>
        <v>0.98476371975677301</v>
      </c>
      <c r="GH207" s="2">
        <f t="shared" si="244"/>
        <v>0.98397149730885369</v>
      </c>
      <c r="GI207" s="2">
        <f t="shared" si="244"/>
        <v>0.98136799639490291</v>
      </c>
      <c r="GJ207" s="2">
        <f t="shared" si="244"/>
        <v>0.97753835765773922</v>
      </c>
      <c r="GK207" s="2">
        <f t="shared" si="244"/>
        <v>0.97357447699603405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2.1403889122893298E-38</v>
      </c>
      <c r="HT207" s="86">
        <f t="shared" si="246"/>
        <v>9.6604300543119742E-51</v>
      </c>
      <c r="HU207" s="86">
        <f t="shared" si="246"/>
        <v>1.6433569145484464E-50</v>
      </c>
      <c r="HV207" s="86">
        <f t="shared" si="246"/>
        <v>8.0418857516882647E-54</v>
      </c>
      <c r="HW207" s="86">
        <f t="shared" si="246"/>
        <v>1.3311623370013551E-52</v>
      </c>
      <c r="HX207" s="86">
        <f t="shared" si="246"/>
        <v>2.6476720733603311E-55</v>
      </c>
      <c r="HY207" s="86">
        <f t="shared" si="246"/>
        <v>1.926006815715444E-55</v>
      </c>
      <c r="HZ207" s="86">
        <f t="shared" si="246"/>
        <v>2.4972047244657756E-59</v>
      </c>
      <c r="IA207" s="86">
        <f t="shared" si="246"/>
        <v>1.0716886600580869E-57</v>
      </c>
      <c r="IB207" s="86">
        <f t="shared" si="246"/>
        <v>7.9852076999147359E-63</v>
      </c>
      <c r="IC207" s="86">
        <f t="shared" si="246"/>
        <v>4.8139325351052917E-58</v>
      </c>
      <c r="ID207" s="86">
        <f t="shared" si="246"/>
        <v>7.6680855753038416E-61</v>
      </c>
      <c r="IE207" s="86">
        <f t="shared" si="246"/>
        <v>3.1177910038426172E-54</v>
      </c>
      <c r="IF207" s="86">
        <f t="shared" si="246"/>
        <v>8.8459096757394683E-95</v>
      </c>
      <c r="IG207" s="86">
        <f t="shared" si="246"/>
        <v>4.0080787576565831E-88</v>
      </c>
      <c r="II207" s="86">
        <f t="shared" si="247"/>
        <v>7.6062539809438084E-7</v>
      </c>
      <c r="IJ207" s="86">
        <f t="shared" si="247"/>
        <v>6.9903326860032291E-9</v>
      </c>
      <c r="IK207" s="86">
        <f t="shared" si="247"/>
        <v>1.7530667646176492E-10</v>
      </c>
      <c r="IL207" s="86">
        <f t="shared" si="247"/>
        <v>1.0014488571934374E-9</v>
      </c>
      <c r="IM207" s="86">
        <f t="shared" si="247"/>
        <v>2.2853368456753804E-9</v>
      </c>
      <c r="IN207" s="86">
        <f t="shared" si="247"/>
        <v>6.7318780048646807E-10</v>
      </c>
      <c r="IO207" s="86">
        <f t="shared" si="247"/>
        <v>2.6010509930780227E-10</v>
      </c>
      <c r="IP207" s="86">
        <f t="shared" si="247"/>
        <v>2.2568366765802221E-11</v>
      </c>
      <c r="IQ207" s="86">
        <f t="shared" si="247"/>
        <v>5.3725373955833438E-11</v>
      </c>
      <c r="IR207" s="86">
        <f t="shared" si="247"/>
        <v>1.6592194563597078E-11</v>
      </c>
      <c r="IS207" s="86">
        <f t="shared" si="247"/>
        <v>6.0999402729041371E-11</v>
      </c>
      <c r="IT207" s="86">
        <f t="shared" si="247"/>
        <v>3.6068904459419924E-11</v>
      </c>
      <c r="IU207" s="86">
        <f t="shared" si="247"/>
        <v>7.9255494490127591E-10</v>
      </c>
      <c r="IV207" s="86">
        <f t="shared" si="247"/>
        <v>5.4739530846115421E-12</v>
      </c>
      <c r="IW207" s="86">
        <f t="shared" si="247"/>
        <v>5.0212203452325812E-24</v>
      </c>
      <c r="IY207" s="86">
        <f t="shared" si="248"/>
        <v>7.6062539809438084E-7</v>
      </c>
      <c r="IZ207" s="86">
        <f t="shared" si="248"/>
        <v>6.9903326860032291E-9</v>
      </c>
      <c r="JA207" s="86">
        <f t="shared" si="248"/>
        <v>1.7530667646176492E-10</v>
      </c>
      <c r="JB207" s="86">
        <f t="shared" si="248"/>
        <v>1.0014488571934374E-9</v>
      </c>
      <c r="JC207" s="86">
        <f t="shared" si="248"/>
        <v>2.2853368456753804E-9</v>
      </c>
      <c r="JD207" s="86">
        <f t="shared" si="248"/>
        <v>6.7318780048646807E-10</v>
      </c>
      <c r="JE207" s="86">
        <f t="shared" si="248"/>
        <v>2.6010509930780227E-10</v>
      </c>
      <c r="JF207" s="86">
        <f t="shared" si="248"/>
        <v>2.2568366765802221E-11</v>
      </c>
      <c r="JG207" s="86">
        <f t="shared" si="248"/>
        <v>5.3725373955833438E-11</v>
      </c>
      <c r="JH207" s="86">
        <f t="shared" si="248"/>
        <v>1.6592194563597078E-11</v>
      </c>
      <c r="JI207" s="86">
        <f t="shared" si="248"/>
        <v>6.0999402729041371E-11</v>
      </c>
      <c r="JJ207" s="86">
        <f t="shared" si="248"/>
        <v>3.6068904459419924E-11</v>
      </c>
      <c r="JK207" s="86">
        <f t="shared" si="248"/>
        <v>7.9255494490127591E-10</v>
      </c>
      <c r="JL207" s="86">
        <f t="shared" si="248"/>
        <v>5.4739530846115421E-12</v>
      </c>
      <c r="JM207" s="86">
        <f t="shared" si="248"/>
        <v>5.0212203452325812E-24</v>
      </c>
    </row>
    <row r="208" spans="2:273" x14ac:dyDescent="0.25">
      <c r="B208" s="2">
        <v>181</v>
      </c>
      <c r="C208" s="37">
        <v>84.295000000000002</v>
      </c>
      <c r="D208" s="37">
        <v>81.754000000000005</v>
      </c>
      <c r="E208" s="37">
        <v>80.049000000000007</v>
      </c>
      <c r="F208" s="37">
        <v>79.704999999999998</v>
      </c>
      <c r="G208" s="37">
        <v>80.902000000000001</v>
      </c>
      <c r="H208" s="37">
        <v>81.8</v>
      </c>
      <c r="I208" s="37">
        <v>82.216999999999999</v>
      </c>
      <c r="J208" s="37">
        <v>84.016999999999996</v>
      </c>
      <c r="K208" s="37">
        <v>84.25</v>
      </c>
      <c r="L208" s="37">
        <v>83.542000000000002</v>
      </c>
      <c r="M208" s="37">
        <v>83.85</v>
      </c>
      <c r="N208" s="37">
        <v>81.263000000000005</v>
      </c>
      <c r="O208" s="37">
        <v>83.414000000000001</v>
      </c>
      <c r="P208" s="37">
        <v>88.254000000000005</v>
      </c>
      <c r="Q208" s="37">
        <v>89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119.03998039399629</v>
      </c>
      <c r="DL208" s="2">
        <f t="shared" si="251"/>
        <v>127.35540846919797</v>
      </c>
      <c r="DM208" s="2">
        <f t="shared" si="251"/>
        <v>124.5123847795164</v>
      </c>
      <c r="DN208" s="2">
        <f t="shared" si="251"/>
        <v>123.79446438341176</v>
      </c>
      <c r="DO208" s="2">
        <f t="shared" si="251"/>
        <v>120.42588127803916</v>
      </c>
      <c r="DP208" s="2">
        <f t="shared" si="251"/>
        <v>125.88695116168802</v>
      </c>
      <c r="DQ208" s="2">
        <f t="shared" si="251"/>
        <v>122.95710373126164</v>
      </c>
      <c r="DR208" s="2">
        <f t="shared" si="251"/>
        <v>131.26231853281854</v>
      </c>
      <c r="DS208" s="2">
        <f t="shared" si="251"/>
        <v>117.58601176470589</v>
      </c>
      <c r="DT208" s="2">
        <f t="shared" si="251"/>
        <v>114.27970236822004</v>
      </c>
      <c r="DU208" s="2">
        <f t="shared" si="251"/>
        <v>119.95440504201682</v>
      </c>
      <c r="DV208" s="2">
        <f t="shared" si="251"/>
        <v>132.66868599439778</v>
      </c>
      <c r="DW208" s="2">
        <f t="shared" si="251"/>
        <v>127.72458319327731</v>
      </c>
      <c r="DX208" s="2">
        <f t="shared" si="251"/>
        <v>128.87065864527625</v>
      </c>
      <c r="DY208" s="2">
        <f t="shared" si="251"/>
        <v>112.3980078817734</v>
      </c>
      <c r="EA208" s="2">
        <f t="shared" si="240"/>
        <v>80.16517644535439</v>
      </c>
      <c r="EB208" s="2">
        <f t="shared" si="240"/>
        <v>78.008604799174321</v>
      </c>
      <c r="EC208" s="2">
        <f t="shared" si="240"/>
        <v>79.909046082949331</v>
      </c>
      <c r="ED208" s="2">
        <f t="shared" si="240"/>
        <v>80.659871855060445</v>
      </c>
      <c r="EE208" s="2">
        <f t="shared" si="240"/>
        <v>80.874980283425728</v>
      </c>
      <c r="EF208" s="2">
        <f t="shared" si="239"/>
        <v>80.208752769149626</v>
      </c>
      <c r="EG208" s="2">
        <f t="shared" si="239"/>
        <v>77.339075670272393</v>
      </c>
      <c r="EH208" s="2">
        <f t="shared" si="239"/>
        <v>80.393405090107095</v>
      </c>
      <c r="EI208" s="2">
        <f t="shared" si="239"/>
        <v>80.882539260066025</v>
      </c>
      <c r="EJ208" s="2">
        <f t="shared" si="239"/>
        <v>83.091310073018391</v>
      </c>
      <c r="EK208" s="2">
        <f t="shared" si="239"/>
        <v>79.4915809860412</v>
      </c>
      <c r="EL208" s="2">
        <f t="shared" si="179"/>
        <v>77.748867169319567</v>
      </c>
      <c r="EM208" s="2">
        <f t="shared" si="179"/>
        <v>81.776551391454774</v>
      </c>
      <c r="EN208" s="2">
        <f t="shared" si="179"/>
        <v>84.788000089448104</v>
      </c>
      <c r="EO208" s="2">
        <f t="shared" si="179"/>
        <v>92.088020354121923</v>
      </c>
      <c r="EQ208" s="2">
        <f t="shared" si="252"/>
        <v>81.964983762391228</v>
      </c>
      <c r="ER208" s="2">
        <f t="shared" si="252"/>
        <v>80.218486718046137</v>
      </c>
      <c r="ES208" s="2">
        <f t="shared" si="252"/>
        <v>80.675645382076823</v>
      </c>
      <c r="ET208" s="2">
        <f t="shared" si="252"/>
        <v>79.717648340811962</v>
      </c>
      <c r="EU208" s="2">
        <f t="shared" si="252"/>
        <v>80.402417561862961</v>
      </c>
      <c r="EV208" s="2">
        <f t="shared" si="252"/>
        <v>80.405464045470026</v>
      </c>
      <c r="EW208" s="2">
        <f t="shared" si="252"/>
        <v>77.865443154746828</v>
      </c>
      <c r="EX208" s="2">
        <f t="shared" si="252"/>
        <v>80.379331997158516</v>
      </c>
      <c r="EY208" s="2">
        <f t="shared" si="252"/>
        <v>81.232962545490835</v>
      </c>
      <c r="EZ208" s="2">
        <f t="shared" si="252"/>
        <v>82.245977649679958</v>
      </c>
      <c r="FA208" s="2">
        <f t="shared" si="252"/>
        <v>79.448082501224945</v>
      </c>
      <c r="FB208" s="2">
        <f t="shared" si="252"/>
        <v>79.563794478100618</v>
      </c>
      <c r="FC208" s="2">
        <f t="shared" si="252"/>
        <v>81.754110147883708</v>
      </c>
      <c r="FD208" s="2">
        <f t="shared" si="252"/>
        <v>84.440486892428922</v>
      </c>
      <c r="FE208" s="2">
        <f t="shared" si="252"/>
        <v>88.400062999497095</v>
      </c>
      <c r="FG208" s="2">
        <f t="shared" si="253"/>
        <v>0.99999735281493252</v>
      </c>
      <c r="FH208" s="2">
        <f t="shared" si="253"/>
        <v>0.99999737290184154</v>
      </c>
      <c r="FI208" s="2">
        <f t="shared" si="253"/>
        <v>0.99999745909044357</v>
      </c>
      <c r="FJ208" s="2">
        <f t="shared" si="253"/>
        <v>0.99999750880742022</v>
      </c>
      <c r="FK208" s="2">
        <f t="shared" si="253"/>
        <v>0.99999732379693995</v>
      </c>
      <c r="FL208" s="2">
        <f t="shared" si="253"/>
        <v>0.9999971111040048</v>
      </c>
      <c r="FM208" s="2">
        <f t="shared" si="253"/>
        <v>0.9999973068331135</v>
      </c>
      <c r="FN208" s="2">
        <f t="shared" si="253"/>
        <v>0.9999971051947022</v>
      </c>
      <c r="FO208" s="2">
        <f t="shared" si="253"/>
        <v>0.99999708743912441</v>
      </c>
      <c r="FP208" s="2">
        <f t="shared" si="253"/>
        <v>0.99999672308208398</v>
      </c>
      <c r="FQ208" s="2">
        <f t="shared" si="253"/>
        <v>0.99999690390391216</v>
      </c>
      <c r="FR208" s="2">
        <f t="shared" si="253"/>
        <v>0.99999711746059972</v>
      </c>
      <c r="FS208" s="2">
        <f t="shared" si="253"/>
        <v>0.99999692639255167</v>
      </c>
      <c r="FT208" s="2">
        <f t="shared" si="253"/>
        <v>0.99999671773748178</v>
      </c>
      <c r="FU208" s="2">
        <f t="shared" si="253"/>
        <v>0.99999659212588299</v>
      </c>
      <c r="FW208" s="2">
        <f t="shared" si="244"/>
        <v>0.97905345868755067</v>
      </c>
      <c r="FX208" s="2">
        <f t="shared" si="244"/>
        <v>0.98326604666157613</v>
      </c>
      <c r="FY208" s="2">
        <f t="shared" si="244"/>
        <v>0.98808156088712562</v>
      </c>
      <c r="FZ208" s="2">
        <f t="shared" si="244"/>
        <v>0.98340017989573025</v>
      </c>
      <c r="GA208" s="2">
        <f t="shared" si="244"/>
        <v>0.98160486397809443</v>
      </c>
      <c r="GB208" s="2">
        <f t="shared" si="244"/>
        <v>0.98214116011229091</v>
      </c>
      <c r="GC208" s="2">
        <f t="shared" si="244"/>
        <v>0.98453680526944976</v>
      </c>
      <c r="GD208" s="2">
        <f t="shared" si="244"/>
        <v>0.98676698869878854</v>
      </c>
      <c r="GE208" s="2">
        <f t="shared" si="244"/>
        <v>0.98661927483086898</v>
      </c>
      <c r="GF208" s="2">
        <f t="shared" si="244"/>
        <v>0.98490128814097022</v>
      </c>
      <c r="GG208" s="2">
        <f t="shared" si="244"/>
        <v>0.9860856933644554</v>
      </c>
      <c r="GH208" s="2">
        <f t="shared" si="244"/>
        <v>0.98536118618289048</v>
      </c>
      <c r="GI208" s="2">
        <f t="shared" si="244"/>
        <v>0.9829795071128079</v>
      </c>
      <c r="GJ208" s="2">
        <f t="shared" si="244"/>
        <v>0.97947417185621255</v>
      </c>
      <c r="GK208" s="2">
        <f t="shared" si="244"/>
        <v>0.97584346879457207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1.7092954745806687E-39</v>
      </c>
      <c r="HT208" s="86">
        <f t="shared" si="246"/>
        <v>3.8601067407524562E-52</v>
      </c>
      <c r="HU208" s="86">
        <f t="shared" si="246"/>
        <v>6.3176892243368274E-52</v>
      </c>
      <c r="HV208" s="86">
        <f t="shared" si="246"/>
        <v>2.4420319512710042E-55</v>
      </c>
      <c r="HW208" s="86">
        <f t="shared" si="246"/>
        <v>4.1436422933659339E-54</v>
      </c>
      <c r="HX208" s="86">
        <f t="shared" si="246"/>
        <v>6.8921218433748538E-57</v>
      </c>
      <c r="HY208" s="86">
        <f t="shared" si="246"/>
        <v>5.2320664207610736E-57</v>
      </c>
      <c r="HZ208" s="86">
        <f t="shared" si="246"/>
        <v>5.5758620678087384E-61</v>
      </c>
      <c r="IA208" s="86">
        <f t="shared" si="246"/>
        <v>2.6871847663709585E-59</v>
      </c>
      <c r="IB208" s="86">
        <f t="shared" si="246"/>
        <v>1.3629737121865073E-64</v>
      </c>
      <c r="IC208" s="86">
        <f t="shared" si="246"/>
        <v>1.1645862158501737E-59</v>
      </c>
      <c r="ID208" s="86">
        <f t="shared" si="246"/>
        <v>1.5423901576009194E-62</v>
      </c>
      <c r="IE208" s="86">
        <f t="shared" si="246"/>
        <v>8.9346159618353411E-56</v>
      </c>
      <c r="IF208" s="86">
        <f t="shared" si="246"/>
        <v>1.380284733452097E-97</v>
      </c>
      <c r="IG208" s="86">
        <f t="shared" si="246"/>
        <v>9.1856299963787931E-91</v>
      </c>
      <c r="II208" s="86">
        <f t="shared" si="247"/>
        <v>4.0501434866432899E-7</v>
      </c>
      <c r="IJ208" s="86">
        <f t="shared" si="247"/>
        <v>3.1205406609247818E-9</v>
      </c>
      <c r="IK208" s="86">
        <f t="shared" si="247"/>
        <v>7.1522752914540231E-11</v>
      </c>
      <c r="IL208" s="86">
        <f t="shared" si="247"/>
        <v>4.0988107551395902E-10</v>
      </c>
      <c r="IM208" s="86">
        <f t="shared" si="247"/>
        <v>9.4885157198997182E-10</v>
      </c>
      <c r="IN208" s="86">
        <f t="shared" si="247"/>
        <v>2.6588552489922331E-10</v>
      </c>
      <c r="IO208" s="86">
        <f t="shared" si="247"/>
        <v>1.0183639717188504E-10</v>
      </c>
      <c r="IP208" s="86">
        <f t="shared" si="247"/>
        <v>8.2377156175260928E-12</v>
      </c>
      <c r="IQ208" s="86">
        <f t="shared" si="247"/>
        <v>2.0306214569208193E-11</v>
      </c>
      <c r="IR208" s="86">
        <f t="shared" si="247"/>
        <v>5.7777209673101028E-12</v>
      </c>
      <c r="IS208" s="86">
        <f t="shared" si="247"/>
        <v>2.2968181816610132E-11</v>
      </c>
      <c r="IT208" s="86">
        <f t="shared" si="247"/>
        <v>1.3105806382035543E-11</v>
      </c>
      <c r="IU208" s="86">
        <f t="shared" si="247"/>
        <v>3.1906341939738969E-10</v>
      </c>
      <c r="IV208" s="86">
        <f t="shared" si="247"/>
        <v>1.6535776803227596E-12</v>
      </c>
      <c r="IW208" s="86">
        <f t="shared" si="247"/>
        <v>3.4844243460313203E-25</v>
      </c>
      <c r="IY208" s="86">
        <f t="shared" si="248"/>
        <v>4.0501434866432899E-7</v>
      </c>
      <c r="IZ208" s="86">
        <f t="shared" si="248"/>
        <v>3.1205406609247818E-9</v>
      </c>
      <c r="JA208" s="86">
        <f t="shared" si="248"/>
        <v>7.1522752914540231E-11</v>
      </c>
      <c r="JB208" s="86">
        <f t="shared" si="248"/>
        <v>4.0988107551395902E-10</v>
      </c>
      <c r="JC208" s="86">
        <f t="shared" si="248"/>
        <v>9.4885157198997182E-10</v>
      </c>
      <c r="JD208" s="86">
        <f t="shared" si="248"/>
        <v>2.6588552489922331E-10</v>
      </c>
      <c r="JE208" s="86">
        <f t="shared" si="248"/>
        <v>1.0183639717188504E-10</v>
      </c>
      <c r="JF208" s="86">
        <f t="shared" si="248"/>
        <v>8.2377156175260928E-12</v>
      </c>
      <c r="JG208" s="86">
        <f t="shared" si="248"/>
        <v>2.0306214569208193E-11</v>
      </c>
      <c r="JH208" s="86">
        <f t="shared" si="248"/>
        <v>5.7777209673101028E-12</v>
      </c>
      <c r="JI208" s="86">
        <f t="shared" si="248"/>
        <v>2.2968181816610132E-11</v>
      </c>
      <c r="JJ208" s="86">
        <f t="shared" si="248"/>
        <v>1.3105806382035543E-11</v>
      </c>
      <c r="JK208" s="86">
        <f t="shared" si="248"/>
        <v>3.1906341939738969E-10</v>
      </c>
      <c r="JL208" s="86">
        <f t="shared" si="248"/>
        <v>1.6535776803227596E-12</v>
      </c>
      <c r="JM208" s="86">
        <f t="shared" si="248"/>
        <v>3.4844243460313203E-25</v>
      </c>
    </row>
    <row r="209" spans="2:273" x14ac:dyDescent="0.25">
      <c r="B209" s="2">
        <v>182</v>
      </c>
      <c r="C209" s="37">
        <v>85.376999999999995</v>
      </c>
      <c r="D209" s="37">
        <v>79.295000000000002</v>
      </c>
      <c r="E209" s="37">
        <v>83.525000000000006</v>
      </c>
      <c r="F209" s="37">
        <v>80.278999999999996</v>
      </c>
      <c r="G209" s="37">
        <v>82.212999999999994</v>
      </c>
      <c r="H209" s="37">
        <v>81.400000000000006</v>
      </c>
      <c r="I209" s="37">
        <v>82.617000000000004</v>
      </c>
      <c r="J209" s="37">
        <v>84.61</v>
      </c>
      <c r="K209" s="37">
        <v>81.650000000000006</v>
      </c>
      <c r="L209" s="37">
        <v>83.846999999999994</v>
      </c>
      <c r="M209" s="37">
        <v>79.617000000000004</v>
      </c>
      <c r="N209" s="37">
        <v>82.491</v>
      </c>
      <c r="O209" s="37">
        <v>83.638000000000005</v>
      </c>
      <c r="P209" s="37">
        <v>89.168999999999997</v>
      </c>
      <c r="Q209" s="37">
        <v>89.483000000000004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119.0907810506567</v>
      </c>
      <c r="DL209" s="2">
        <f t="shared" si="251"/>
        <v>127.47079199037097</v>
      </c>
      <c r="DM209" s="2">
        <f t="shared" si="251"/>
        <v>124.6341759127549</v>
      </c>
      <c r="DN209" s="2">
        <f t="shared" si="251"/>
        <v>123.90152817594924</v>
      </c>
      <c r="DO209" s="2">
        <f t="shared" si="251"/>
        <v>120.49769723164458</v>
      </c>
      <c r="DP209" s="2">
        <f t="shared" si="251"/>
        <v>125.99159317211951</v>
      </c>
      <c r="DQ209" s="2">
        <f t="shared" si="251"/>
        <v>123.05839643287013</v>
      </c>
      <c r="DR209" s="2">
        <f t="shared" si="251"/>
        <v>131.42127477477476</v>
      </c>
      <c r="DS209" s="2">
        <f t="shared" si="251"/>
        <v>117.66853473389357</v>
      </c>
      <c r="DT209" s="2">
        <f t="shared" si="251"/>
        <v>114.33847181054243</v>
      </c>
      <c r="DU209" s="2">
        <f t="shared" si="251"/>
        <v>120.03993053221289</v>
      </c>
      <c r="DV209" s="2">
        <f t="shared" si="251"/>
        <v>132.83297535014006</v>
      </c>
      <c r="DW209" s="2">
        <f t="shared" si="251"/>
        <v>127.8514775910364</v>
      </c>
      <c r="DX209" s="2">
        <f t="shared" si="251"/>
        <v>129.01185516934044</v>
      </c>
      <c r="DY209" s="2">
        <f t="shared" si="251"/>
        <v>112.4327384236453</v>
      </c>
      <c r="EA209" s="2">
        <f t="shared" si="240"/>
        <v>79.974882470507936</v>
      </c>
      <c r="EB209" s="2">
        <f t="shared" si="240"/>
        <v>77.79853427367334</v>
      </c>
      <c r="EC209" s="2">
        <f t="shared" si="240"/>
        <v>79.763590849242945</v>
      </c>
      <c r="ED209" s="2">
        <f t="shared" si="240"/>
        <v>80.523770639881732</v>
      </c>
      <c r="EE209" s="2">
        <f t="shared" si="240"/>
        <v>80.708252618607489</v>
      </c>
      <c r="EF209" s="2">
        <f t="shared" si="239"/>
        <v>80.032365752407742</v>
      </c>
      <c r="EG209" s="2">
        <f t="shared" si="239"/>
        <v>77.147903323694266</v>
      </c>
      <c r="EH209" s="2">
        <f t="shared" si="239"/>
        <v>80.239655655996984</v>
      </c>
      <c r="EI209" s="2">
        <f t="shared" si="239"/>
        <v>80.75197630271262</v>
      </c>
      <c r="EJ209" s="2">
        <f t="shared" si="239"/>
        <v>82.949917368992118</v>
      </c>
      <c r="EK209" s="2">
        <f t="shared" si="239"/>
        <v>79.316611402663241</v>
      </c>
      <c r="EL209" s="2">
        <f t="shared" si="179"/>
        <v>77.565723671227801</v>
      </c>
      <c r="EM209" s="2">
        <f t="shared" si="179"/>
        <v>81.631548077768969</v>
      </c>
      <c r="EN209" s="2">
        <f t="shared" si="179"/>
        <v>84.662998389934117</v>
      </c>
      <c r="EO209" s="2">
        <f t="shared" si="179"/>
        <v>92.015814933216248</v>
      </c>
      <c r="EQ209" s="2">
        <f t="shared" si="252"/>
        <v>81.796550464405072</v>
      </c>
      <c r="ER209" s="2">
        <f t="shared" si="252"/>
        <v>80.03551578651502</v>
      </c>
      <c r="ES209" s="2">
        <f t="shared" si="252"/>
        <v>80.539041931997801</v>
      </c>
      <c r="ET209" s="2">
        <f t="shared" si="252"/>
        <v>79.570296735133809</v>
      </c>
      <c r="EU209" s="2">
        <f t="shared" si="252"/>
        <v>80.229929680248119</v>
      </c>
      <c r="EV209" s="2">
        <f t="shared" si="252"/>
        <v>80.231450883429829</v>
      </c>
      <c r="EW209" s="2">
        <f t="shared" si="252"/>
        <v>77.680603933296169</v>
      </c>
      <c r="EX209" s="2">
        <f t="shared" si="252"/>
        <v>80.225389943170285</v>
      </c>
      <c r="EY209" s="2">
        <f t="shared" si="252"/>
        <v>81.106547142584859</v>
      </c>
      <c r="EZ209" s="2">
        <f t="shared" si="252"/>
        <v>82.094449959330902</v>
      </c>
      <c r="FA209" s="2">
        <f t="shared" si="252"/>
        <v>79.272587147515509</v>
      </c>
      <c r="FB209" s="2">
        <f t="shared" si="252"/>
        <v>79.402450658657969</v>
      </c>
      <c r="FC209" s="2">
        <f t="shared" si="252"/>
        <v>81.608843702192729</v>
      </c>
      <c r="FD209" s="2">
        <f t="shared" si="252"/>
        <v>84.311295947827858</v>
      </c>
      <c r="FE209" s="2">
        <f t="shared" si="252"/>
        <v>88.286269456843243</v>
      </c>
      <c r="FG209" s="2">
        <f t="shared" si="253"/>
        <v>0.99999758573796238</v>
      </c>
      <c r="FH209" s="2">
        <f t="shared" si="253"/>
        <v>0.99999760405744964</v>
      </c>
      <c r="FI209" s="2">
        <f t="shared" si="253"/>
        <v>0.99999768266242461</v>
      </c>
      <c r="FJ209" s="2">
        <f t="shared" si="253"/>
        <v>0.9999977280048663</v>
      </c>
      <c r="FK209" s="2">
        <f t="shared" si="253"/>
        <v>0.9999975592732262</v>
      </c>
      <c r="FL209" s="2">
        <f t="shared" si="253"/>
        <v>0.99999736529486882</v>
      </c>
      <c r="FM209" s="2">
        <f t="shared" si="253"/>
        <v>0.99999754380202532</v>
      </c>
      <c r="FN209" s="2">
        <f t="shared" si="253"/>
        <v>0.99999735990551808</v>
      </c>
      <c r="FO209" s="2">
        <f t="shared" si="253"/>
        <v>0.99999734371223037</v>
      </c>
      <c r="FP209" s="2">
        <f t="shared" si="253"/>
        <v>0.99999701141447916</v>
      </c>
      <c r="FQ209" s="2">
        <f t="shared" si="253"/>
        <v>0.99999717632603891</v>
      </c>
      <c r="FR209" s="2">
        <f t="shared" si="253"/>
        <v>0.99999737109215525</v>
      </c>
      <c r="FS209" s="2">
        <f t="shared" si="253"/>
        <v>0.99999719683593313</v>
      </c>
      <c r="FT209" s="2">
        <f t="shared" si="253"/>
        <v>0.99999700654014123</v>
      </c>
      <c r="FU209" s="2">
        <f t="shared" si="253"/>
        <v>0.99999689198093411</v>
      </c>
      <c r="FW209" s="2">
        <f t="shared" si="244"/>
        <v>0.98086125325307782</v>
      </c>
      <c r="FX209" s="2">
        <f t="shared" si="244"/>
        <v>0.98471594883366786</v>
      </c>
      <c r="FY209" s="2">
        <f t="shared" si="244"/>
        <v>0.98911884334310007</v>
      </c>
      <c r="FZ209" s="2">
        <f t="shared" si="244"/>
        <v>0.98483863938598393</v>
      </c>
      <c r="GA209" s="2">
        <f t="shared" si="244"/>
        <v>0.98319623844893356</v>
      </c>
      <c r="GB209" s="2">
        <f t="shared" si="244"/>
        <v>0.98368691031054645</v>
      </c>
      <c r="GC209" s="2">
        <f t="shared" si="244"/>
        <v>0.9858781847442657</v>
      </c>
      <c r="GD209" s="2">
        <f t="shared" si="244"/>
        <v>0.98791728160316827</v>
      </c>
      <c r="GE209" s="2">
        <f t="shared" si="244"/>
        <v>0.98778224893086053</v>
      </c>
      <c r="GF209" s="2">
        <f t="shared" si="244"/>
        <v>0.98621149277550024</v>
      </c>
      <c r="GG209" s="2">
        <f t="shared" si="244"/>
        <v>0.98729444601281469</v>
      </c>
      <c r="GH209" s="2">
        <f t="shared" si="244"/>
        <v>0.9866320244097424</v>
      </c>
      <c r="GI209" s="2">
        <f t="shared" si="244"/>
        <v>0.98445384377858691</v>
      </c>
      <c r="GJ209" s="2">
        <f t="shared" si="244"/>
        <v>0.98124635221321199</v>
      </c>
      <c r="GK209" s="2">
        <f t="shared" si="244"/>
        <v>0.9779220547418519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1.3156386092596125E-40</v>
      </c>
      <c r="HT209" s="86">
        <f t="shared" si="246"/>
        <v>1.4746086158125428E-53</v>
      </c>
      <c r="HU209" s="86">
        <f t="shared" si="246"/>
        <v>2.3189910216134578E-53</v>
      </c>
      <c r="HV209" s="86">
        <f t="shared" si="246"/>
        <v>7.0550439750996605E-57</v>
      </c>
      <c r="HW209" s="86">
        <f t="shared" si="246"/>
        <v>1.2265736983267822E-55</v>
      </c>
      <c r="HX209" s="86">
        <f t="shared" si="246"/>
        <v>1.7017557179247579E-58</v>
      </c>
      <c r="HY209" s="86">
        <f t="shared" si="246"/>
        <v>1.3499887443063533E-58</v>
      </c>
      <c r="HZ209" s="86">
        <f t="shared" si="246"/>
        <v>1.1802385392763845E-62</v>
      </c>
      <c r="IA209" s="86">
        <f t="shared" si="246"/>
        <v>6.3986675668590292E-61</v>
      </c>
      <c r="IB209" s="86">
        <f t="shared" si="246"/>
        <v>2.1958673270087656E-66</v>
      </c>
      <c r="IC209" s="86">
        <f t="shared" si="246"/>
        <v>2.6736780755551676E-61</v>
      </c>
      <c r="ID209" s="86">
        <f t="shared" si="246"/>
        <v>2.9365069571497774E-64</v>
      </c>
      <c r="IE209" s="86">
        <f t="shared" si="246"/>
        <v>2.4328319340618208E-57</v>
      </c>
      <c r="IF209" s="86">
        <f t="shared" si="246"/>
        <v>1.9570028561839365E-100</v>
      </c>
      <c r="IG209" s="86">
        <f t="shared" si="246"/>
        <v>1.9216175371423104E-93</v>
      </c>
      <c r="II209" s="86">
        <f t="shared" si="247"/>
        <v>2.1260645328956165E-7</v>
      </c>
      <c r="IJ209" s="86">
        <f t="shared" si="247"/>
        <v>1.368857124512483E-9</v>
      </c>
      <c r="IK209" s="86">
        <f t="shared" si="247"/>
        <v>2.8657462506977792E-11</v>
      </c>
      <c r="IL209" s="86">
        <f t="shared" si="247"/>
        <v>1.6452845273033339E-10</v>
      </c>
      <c r="IM209" s="86">
        <f t="shared" si="247"/>
        <v>3.8630564490462139E-10</v>
      </c>
      <c r="IN209" s="86">
        <f t="shared" si="247"/>
        <v>1.0287203762467085E-10</v>
      </c>
      <c r="IO209" s="86">
        <f t="shared" si="247"/>
        <v>3.9077105816620054E-11</v>
      </c>
      <c r="IP209" s="86">
        <f t="shared" si="247"/>
        <v>2.9446509072420427E-12</v>
      </c>
      <c r="IQ209" s="86">
        <f t="shared" si="247"/>
        <v>7.5214681467828163E-12</v>
      </c>
      <c r="IR209" s="86">
        <f t="shared" si="247"/>
        <v>1.9669458145755301E-12</v>
      </c>
      <c r="IS209" s="86">
        <f t="shared" si="247"/>
        <v>8.4729873206418219E-12</v>
      </c>
      <c r="IT209" s="86">
        <f t="shared" si="247"/>
        <v>4.6607585112006563E-12</v>
      </c>
      <c r="IU209" s="86">
        <f t="shared" si="247"/>
        <v>1.2591084788048228E-10</v>
      </c>
      <c r="IV209" s="86">
        <f t="shared" si="247"/>
        <v>4.8581992677409976E-13</v>
      </c>
      <c r="IW209" s="86">
        <f t="shared" si="247"/>
        <v>2.2634088723468982E-26</v>
      </c>
      <c r="IY209" s="86">
        <f t="shared" si="248"/>
        <v>2.1260645328956165E-7</v>
      </c>
      <c r="IZ209" s="86">
        <f t="shared" si="248"/>
        <v>1.368857124512483E-9</v>
      </c>
      <c r="JA209" s="86">
        <f t="shared" si="248"/>
        <v>2.8657462506977792E-11</v>
      </c>
      <c r="JB209" s="86">
        <f t="shared" si="248"/>
        <v>1.6452845273033339E-10</v>
      </c>
      <c r="JC209" s="86">
        <f t="shared" si="248"/>
        <v>3.8630564490462139E-10</v>
      </c>
      <c r="JD209" s="86">
        <f t="shared" si="248"/>
        <v>1.0287203762467085E-10</v>
      </c>
      <c r="JE209" s="86">
        <f t="shared" si="248"/>
        <v>3.9077105816620054E-11</v>
      </c>
      <c r="JF209" s="86">
        <f t="shared" si="248"/>
        <v>2.9446509072420427E-12</v>
      </c>
      <c r="JG209" s="86">
        <f t="shared" si="248"/>
        <v>7.5214681467828163E-12</v>
      </c>
      <c r="JH209" s="86">
        <f t="shared" si="248"/>
        <v>1.9669458145755301E-12</v>
      </c>
      <c r="JI209" s="86">
        <f t="shared" si="248"/>
        <v>8.4729873206418219E-12</v>
      </c>
      <c r="JJ209" s="86">
        <f t="shared" si="248"/>
        <v>4.6607585112006563E-12</v>
      </c>
      <c r="JK209" s="86">
        <f t="shared" si="248"/>
        <v>1.2591084788048228E-10</v>
      </c>
      <c r="JL209" s="86">
        <f t="shared" si="248"/>
        <v>4.8581992677409976E-13</v>
      </c>
      <c r="JM209" s="86">
        <f t="shared" si="248"/>
        <v>2.2634088723468982E-26</v>
      </c>
    </row>
    <row r="210" spans="2:273" x14ac:dyDescent="0.25">
      <c r="B210" s="2">
        <v>183</v>
      </c>
      <c r="C210" s="37">
        <v>85.82</v>
      </c>
      <c r="D210" s="37">
        <v>81.147999999999996</v>
      </c>
      <c r="E210" s="37">
        <v>81.180000000000007</v>
      </c>
      <c r="F210" s="37">
        <v>79.573999999999998</v>
      </c>
      <c r="G210" s="37">
        <v>83.393000000000001</v>
      </c>
      <c r="H210" s="37">
        <v>81.2</v>
      </c>
      <c r="I210" s="37">
        <v>83.582999999999998</v>
      </c>
      <c r="J210" s="37">
        <v>81.424000000000007</v>
      </c>
      <c r="K210" s="37">
        <v>80.55</v>
      </c>
      <c r="L210" s="37">
        <v>84.067999999999998</v>
      </c>
      <c r="M210" s="37">
        <v>81.733000000000004</v>
      </c>
      <c r="N210" s="37">
        <v>81.789000000000001</v>
      </c>
      <c r="O210" s="37">
        <v>84.585999999999999</v>
      </c>
      <c r="P210" s="37">
        <v>88.661000000000001</v>
      </c>
      <c r="Q210" s="37">
        <v>89.2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119.14158170731712</v>
      </c>
      <c r="DL210" s="2">
        <f t="shared" si="251"/>
        <v>127.58617551154396</v>
      </c>
      <c r="DM210" s="2">
        <f t="shared" si="251"/>
        <v>124.7559670459934</v>
      </c>
      <c r="DN210" s="2">
        <f t="shared" si="251"/>
        <v>124.00859196848673</v>
      </c>
      <c r="DO210" s="2">
        <f t="shared" si="251"/>
        <v>120.56951318525002</v>
      </c>
      <c r="DP210" s="2">
        <f t="shared" si="251"/>
        <v>126.09623518255098</v>
      </c>
      <c r="DQ210" s="2">
        <f t="shared" si="251"/>
        <v>123.15968913447863</v>
      </c>
      <c r="DR210" s="2">
        <f t="shared" si="251"/>
        <v>131.58023101673101</v>
      </c>
      <c r="DS210" s="2">
        <f t="shared" si="251"/>
        <v>117.75105770308124</v>
      </c>
      <c r="DT210" s="2">
        <f t="shared" si="251"/>
        <v>114.3972412528648</v>
      </c>
      <c r="DU210" s="2">
        <f t="shared" si="251"/>
        <v>120.12545602240897</v>
      </c>
      <c r="DV210" s="2">
        <f t="shared" si="251"/>
        <v>132.99726470588237</v>
      </c>
      <c r="DW210" s="2">
        <f t="shared" si="251"/>
        <v>127.97837198879552</v>
      </c>
      <c r="DX210" s="2">
        <f t="shared" si="251"/>
        <v>129.15305169340462</v>
      </c>
      <c r="DY210" s="2">
        <f t="shared" si="251"/>
        <v>112.46746896551723</v>
      </c>
      <c r="EA210" s="2">
        <f t="shared" si="240"/>
        <v>79.784588495661495</v>
      </c>
      <c r="EB210" s="2">
        <f t="shared" si="240"/>
        <v>77.588463748172344</v>
      </c>
      <c r="EC210" s="2">
        <f t="shared" si="240"/>
        <v>79.618135615536559</v>
      </c>
      <c r="ED210" s="2">
        <f t="shared" si="240"/>
        <v>80.38766942470302</v>
      </c>
      <c r="EE210" s="2">
        <f t="shared" si="240"/>
        <v>80.541524953789249</v>
      </c>
      <c r="EF210" s="2">
        <f t="shared" si="239"/>
        <v>79.855978735665872</v>
      </c>
      <c r="EG210" s="2">
        <f t="shared" si="239"/>
        <v>76.956730977116138</v>
      </c>
      <c r="EH210" s="2">
        <f t="shared" si="239"/>
        <v>80.085906221886887</v>
      </c>
      <c r="EI210" s="2">
        <f t="shared" si="239"/>
        <v>80.62141334535923</v>
      </c>
      <c r="EJ210" s="2">
        <f t="shared" si="239"/>
        <v>82.808524664965844</v>
      </c>
      <c r="EK210" s="2">
        <f t="shared" si="239"/>
        <v>79.141641819285269</v>
      </c>
      <c r="EL210" s="2">
        <f t="shared" si="179"/>
        <v>77.382580173136006</v>
      </c>
      <c r="EM210" s="2">
        <f t="shared" si="179"/>
        <v>81.486544764083149</v>
      </c>
      <c r="EN210" s="2">
        <f t="shared" si="179"/>
        <v>84.537996690420115</v>
      </c>
      <c r="EO210" s="2">
        <f t="shared" si="179"/>
        <v>91.943609512310559</v>
      </c>
      <c r="EQ210" s="2">
        <f t="shared" si="252"/>
        <v>81.628117166418917</v>
      </c>
      <c r="ER210" s="2">
        <f t="shared" si="252"/>
        <v>79.852544854983904</v>
      </c>
      <c r="ES210" s="2">
        <f t="shared" si="252"/>
        <v>80.402438481918779</v>
      </c>
      <c r="ET210" s="2">
        <f t="shared" si="252"/>
        <v>79.422945129455641</v>
      </c>
      <c r="EU210" s="2">
        <f t="shared" si="252"/>
        <v>80.057441798633263</v>
      </c>
      <c r="EV210" s="2">
        <f t="shared" si="252"/>
        <v>80.057437721389647</v>
      </c>
      <c r="EW210" s="2">
        <f t="shared" si="252"/>
        <v>77.49576471184551</v>
      </c>
      <c r="EX210" s="2">
        <f t="shared" si="252"/>
        <v>80.071447889182053</v>
      </c>
      <c r="EY210" s="2">
        <f t="shared" si="252"/>
        <v>80.980131739678896</v>
      </c>
      <c r="EZ210" s="2">
        <f t="shared" si="252"/>
        <v>81.94292226898186</v>
      </c>
      <c r="FA210" s="2">
        <f t="shared" si="252"/>
        <v>79.097091793806086</v>
      </c>
      <c r="FB210" s="2">
        <f t="shared" si="252"/>
        <v>79.24110683921532</v>
      </c>
      <c r="FC210" s="2">
        <f t="shared" si="252"/>
        <v>81.463577256501765</v>
      </c>
      <c r="FD210" s="2">
        <f t="shared" si="252"/>
        <v>84.182105003226781</v>
      </c>
      <c r="FE210" s="2">
        <f t="shared" si="252"/>
        <v>88.172475914189405</v>
      </c>
      <c r="FG210" s="2">
        <f t="shared" si="253"/>
        <v>0.9999977981663849</v>
      </c>
      <c r="FH210" s="2">
        <f t="shared" si="253"/>
        <v>0.99999781487396289</v>
      </c>
      <c r="FI210" s="2">
        <f t="shared" si="253"/>
        <v>0.99999788656258182</v>
      </c>
      <c r="FJ210" s="2">
        <f t="shared" si="253"/>
        <v>0.99999792791539688</v>
      </c>
      <c r="FK210" s="2">
        <f t="shared" si="253"/>
        <v>0.99999777403024837</v>
      </c>
      <c r="FL210" s="2">
        <f t="shared" si="253"/>
        <v>0.99999759711980485</v>
      </c>
      <c r="FM210" s="2">
        <f t="shared" si="253"/>
        <v>0.99999775992033935</v>
      </c>
      <c r="FN210" s="2">
        <f t="shared" si="253"/>
        <v>0.99999759220465623</v>
      </c>
      <c r="FO210" s="2">
        <f t="shared" si="253"/>
        <v>0.99999757743619544</v>
      </c>
      <c r="FP210" s="2">
        <f t="shared" si="253"/>
        <v>0.99999727437689401</v>
      </c>
      <c r="FQ210" s="2">
        <f t="shared" si="253"/>
        <v>0.99999742477810094</v>
      </c>
      <c r="FR210" s="2">
        <f t="shared" si="253"/>
        <v>0.99999760240699531</v>
      </c>
      <c r="FS210" s="2">
        <f t="shared" si="253"/>
        <v>0.99999744348335595</v>
      </c>
      <c r="FT210" s="2">
        <f t="shared" si="253"/>
        <v>0.99999726993144256</v>
      </c>
      <c r="FU210" s="2">
        <f t="shared" si="253"/>
        <v>0.9999971654521479</v>
      </c>
      <c r="FW210" s="2">
        <f t="shared" si="244"/>
        <v>0.98251581210315098</v>
      </c>
      <c r="FX210" s="2">
        <f t="shared" si="244"/>
        <v>0.98604200852973367</v>
      </c>
      <c r="FY210" s="2">
        <f t="shared" si="244"/>
        <v>0.99006675686037648</v>
      </c>
      <c r="FZ210" s="2">
        <f t="shared" si="244"/>
        <v>0.98615420399870068</v>
      </c>
      <c r="GA210" s="2">
        <f t="shared" si="244"/>
        <v>0.98465209469536064</v>
      </c>
      <c r="GB210" s="2">
        <f t="shared" si="244"/>
        <v>0.98510089958253921</v>
      </c>
      <c r="GC210" s="2">
        <f t="shared" si="244"/>
        <v>0.98710472818041062</v>
      </c>
      <c r="GD210" s="2">
        <f t="shared" si="244"/>
        <v>0.98896870194798481</v>
      </c>
      <c r="GE210" s="2">
        <f t="shared" si="244"/>
        <v>0.98884528694499252</v>
      </c>
      <c r="GF210" s="2">
        <f t="shared" si="244"/>
        <v>0.98740945661221846</v>
      </c>
      <c r="GG210" s="2">
        <f t="shared" si="244"/>
        <v>0.9883994281724322</v>
      </c>
      <c r="GH210" s="2">
        <f t="shared" si="244"/>
        <v>0.98779390410040679</v>
      </c>
      <c r="GI210" s="2">
        <f t="shared" si="244"/>
        <v>0.98580231609996083</v>
      </c>
      <c r="GJ210" s="2">
        <f t="shared" si="244"/>
        <v>0.98286820045484824</v>
      </c>
      <c r="GK210" s="2">
        <f t="shared" si="244"/>
        <v>0.97982548319661211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9.7599725727243524E-42</v>
      </c>
      <c r="HT210" s="86">
        <f t="shared" si="246"/>
        <v>5.385507135224956E-55</v>
      </c>
      <c r="HU210" s="86">
        <f t="shared" si="246"/>
        <v>8.1274068202700689E-55</v>
      </c>
      <c r="HV210" s="86">
        <f t="shared" si="246"/>
        <v>1.9391021496259301E-58</v>
      </c>
      <c r="HW210" s="86">
        <f t="shared" si="246"/>
        <v>3.4527307995682084E-57</v>
      </c>
      <c r="HX210" s="86">
        <f t="shared" si="246"/>
        <v>3.9856076141779822E-60</v>
      </c>
      <c r="HY210" s="86">
        <f t="shared" si="246"/>
        <v>3.3084619666060405E-60</v>
      </c>
      <c r="HZ210" s="86">
        <f t="shared" si="246"/>
        <v>2.3682371768589245E-64</v>
      </c>
      <c r="IA210" s="86">
        <f t="shared" si="246"/>
        <v>1.4469130915989674E-62</v>
      </c>
      <c r="IB210" s="86">
        <f t="shared" si="246"/>
        <v>3.3391792719433713E-68</v>
      </c>
      <c r="IC210" s="86">
        <f t="shared" si="246"/>
        <v>5.8251905781642188E-63</v>
      </c>
      <c r="ID210" s="86">
        <f t="shared" si="246"/>
        <v>5.2916979128197495E-66</v>
      </c>
      <c r="IE210" s="86">
        <f t="shared" si="246"/>
        <v>6.2943839649145235E-59</v>
      </c>
      <c r="IF210" s="86">
        <f t="shared" si="246"/>
        <v>2.5212049627396223E-103</v>
      </c>
      <c r="IG210" s="86">
        <f t="shared" si="246"/>
        <v>3.6695050981618744E-96</v>
      </c>
      <c r="II210" s="86">
        <f t="shared" si="247"/>
        <v>1.1002236990174848E-7</v>
      </c>
      <c r="IJ210" s="86">
        <f t="shared" si="247"/>
        <v>5.9003174838253291E-10</v>
      </c>
      <c r="IK210" s="86">
        <f t="shared" si="247"/>
        <v>1.1276465679894297E-11</v>
      </c>
      <c r="IL210" s="86">
        <f t="shared" si="247"/>
        <v>6.4769535228238967E-11</v>
      </c>
      <c r="IM210" s="86">
        <f t="shared" si="247"/>
        <v>1.5421996162470397E-10</v>
      </c>
      <c r="IN210" s="86">
        <f t="shared" si="247"/>
        <v>3.8988478731274216E-11</v>
      </c>
      <c r="IO210" s="86">
        <f t="shared" si="247"/>
        <v>1.4696022104136513E-11</v>
      </c>
      <c r="IP210" s="86">
        <f t="shared" si="247"/>
        <v>1.0308005243108298E-12</v>
      </c>
      <c r="IQ210" s="86">
        <f t="shared" si="247"/>
        <v>2.7301960505271765E-12</v>
      </c>
      <c r="IR210" s="86">
        <f t="shared" si="247"/>
        <v>6.5464235400235294E-13</v>
      </c>
      <c r="IS210" s="86">
        <f t="shared" si="247"/>
        <v>3.0623065425830286E-12</v>
      </c>
      <c r="IT210" s="86">
        <f t="shared" si="247"/>
        <v>1.6222003538124844E-12</v>
      </c>
      <c r="IU210" s="86">
        <f t="shared" si="247"/>
        <v>4.8705744339892912E-11</v>
      </c>
      <c r="IV210" s="86">
        <f t="shared" si="247"/>
        <v>1.3881744334007856E-13</v>
      </c>
      <c r="IW210" s="86">
        <f t="shared" si="247"/>
        <v>1.3762379727334746E-27</v>
      </c>
      <c r="IY210" s="86">
        <f t="shared" si="248"/>
        <v>1.1002236990174848E-7</v>
      </c>
      <c r="IZ210" s="86">
        <f t="shared" si="248"/>
        <v>5.9003174838253291E-10</v>
      </c>
      <c r="JA210" s="86">
        <f t="shared" si="248"/>
        <v>1.1276465679894297E-11</v>
      </c>
      <c r="JB210" s="86">
        <f t="shared" si="248"/>
        <v>6.4769535228238967E-11</v>
      </c>
      <c r="JC210" s="86">
        <f t="shared" si="248"/>
        <v>1.5421996162470397E-10</v>
      </c>
      <c r="JD210" s="86">
        <f t="shared" si="248"/>
        <v>3.8988478731274216E-11</v>
      </c>
      <c r="JE210" s="86">
        <f t="shared" si="248"/>
        <v>1.4696022104136513E-11</v>
      </c>
      <c r="JF210" s="86">
        <f t="shared" si="248"/>
        <v>1.0308005243108298E-12</v>
      </c>
      <c r="JG210" s="86">
        <f t="shared" si="248"/>
        <v>2.7301960505271765E-12</v>
      </c>
      <c r="JH210" s="86">
        <f t="shared" si="248"/>
        <v>6.5464235400235294E-13</v>
      </c>
      <c r="JI210" s="86">
        <f t="shared" si="248"/>
        <v>3.0623065425830286E-12</v>
      </c>
      <c r="JJ210" s="86">
        <f t="shared" si="248"/>
        <v>1.6222003538124844E-12</v>
      </c>
      <c r="JK210" s="86">
        <f t="shared" si="248"/>
        <v>4.8705744339892912E-11</v>
      </c>
      <c r="JL210" s="86">
        <f t="shared" si="248"/>
        <v>1.3881744334007856E-13</v>
      </c>
      <c r="JM210" s="86">
        <f t="shared" si="248"/>
        <v>1.3762379727334746E-27</v>
      </c>
    </row>
    <row r="211" spans="2:273" x14ac:dyDescent="0.25">
      <c r="B211" s="2">
        <v>184</v>
      </c>
      <c r="C211" s="37">
        <v>84.721000000000004</v>
      </c>
      <c r="D211" s="37">
        <v>81.59</v>
      </c>
      <c r="E211" s="37">
        <v>79.754000000000005</v>
      </c>
      <c r="F211" s="37">
        <v>80.278999999999996</v>
      </c>
      <c r="G211" s="37">
        <v>80.738</v>
      </c>
      <c r="H211" s="37">
        <v>82.983000000000004</v>
      </c>
      <c r="I211" s="37">
        <v>81.533000000000001</v>
      </c>
      <c r="J211" s="37">
        <v>81.61</v>
      </c>
      <c r="K211" s="37">
        <v>81.582999999999998</v>
      </c>
      <c r="L211" s="37">
        <v>83.694999999999993</v>
      </c>
      <c r="M211" s="37">
        <v>81.016999999999996</v>
      </c>
      <c r="N211" s="37">
        <v>80</v>
      </c>
      <c r="O211" s="37">
        <v>83.638000000000005</v>
      </c>
      <c r="P211" s="37">
        <v>85.39</v>
      </c>
      <c r="Q211" s="37">
        <v>89.183000000000007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119.19238236397753</v>
      </c>
      <c r="DL211" s="2">
        <f t="shared" si="251"/>
        <v>127.70155903271696</v>
      </c>
      <c r="DM211" s="2">
        <f t="shared" si="251"/>
        <v>124.87775817923189</v>
      </c>
      <c r="DN211" s="2">
        <f t="shared" si="251"/>
        <v>124.1156557610242</v>
      </c>
      <c r="DO211" s="2">
        <f t="shared" si="251"/>
        <v>120.64132913885544</v>
      </c>
      <c r="DP211" s="2">
        <f t="shared" si="251"/>
        <v>126.20087719298247</v>
      </c>
      <c r="DQ211" s="2">
        <f t="shared" si="251"/>
        <v>123.26098183608711</v>
      </c>
      <c r="DR211" s="2">
        <f t="shared" si="251"/>
        <v>131.73918725868725</v>
      </c>
      <c r="DS211" s="2">
        <f t="shared" si="251"/>
        <v>117.83358067226891</v>
      </c>
      <c r="DT211" s="2">
        <f t="shared" si="251"/>
        <v>114.45601069518719</v>
      </c>
      <c r="DU211" s="2">
        <f t="shared" si="251"/>
        <v>120.21098151260504</v>
      </c>
      <c r="DV211" s="2">
        <f t="shared" si="251"/>
        <v>133.16155406162466</v>
      </c>
      <c r="DW211" s="2">
        <f t="shared" si="251"/>
        <v>128.1052663865546</v>
      </c>
      <c r="DX211" s="2">
        <f t="shared" si="251"/>
        <v>129.29424821746878</v>
      </c>
      <c r="DY211" s="2">
        <f t="shared" si="251"/>
        <v>112.50219950738915</v>
      </c>
      <c r="EA211" s="2">
        <f t="shared" si="240"/>
        <v>79.594294520815055</v>
      </c>
      <c r="EB211" s="2">
        <f t="shared" si="240"/>
        <v>77.378393222671349</v>
      </c>
      <c r="EC211" s="2">
        <f t="shared" si="240"/>
        <v>79.472680381830173</v>
      </c>
      <c r="ED211" s="2">
        <f t="shared" si="240"/>
        <v>80.251568209524322</v>
      </c>
      <c r="EE211" s="2">
        <f t="shared" si="240"/>
        <v>80.37479728897101</v>
      </c>
      <c r="EF211" s="2">
        <f t="shared" si="239"/>
        <v>79.679591718924001</v>
      </c>
      <c r="EG211" s="2">
        <f t="shared" si="239"/>
        <v>76.76555863053801</v>
      </c>
      <c r="EH211" s="2">
        <f t="shared" si="239"/>
        <v>79.93215678777679</v>
      </c>
      <c r="EI211" s="2">
        <f t="shared" si="239"/>
        <v>80.490850388005839</v>
      </c>
      <c r="EJ211" s="2">
        <f t="shared" si="239"/>
        <v>82.667131960939571</v>
      </c>
      <c r="EK211" s="2">
        <f t="shared" si="239"/>
        <v>78.966672235907311</v>
      </c>
      <c r="EL211" s="2">
        <f t="shared" ref="EL211:EL222" si="254">CP$228*$B211+CP$229</f>
        <v>77.19943667504424</v>
      </c>
      <c r="EM211" s="2">
        <f t="shared" ref="EM211:EM222" si="255">CQ$228*$B211+CQ$229</f>
        <v>81.34154145039733</v>
      </c>
      <c r="EN211" s="2">
        <f t="shared" ref="EN211:EN222" si="256">CR$228*$B211+CR$229</f>
        <v>84.412994990906114</v>
      </c>
      <c r="EO211" s="2">
        <f t="shared" ref="EO211:EO222" si="257">CS$228*$B211+CS$229</f>
        <v>91.871404091404884</v>
      </c>
      <c r="EQ211" s="2">
        <f t="shared" si="252"/>
        <v>81.459683868432762</v>
      </c>
      <c r="ER211" s="2">
        <f t="shared" si="252"/>
        <v>79.669573923452788</v>
      </c>
      <c r="ES211" s="2">
        <f t="shared" si="252"/>
        <v>80.265835031839771</v>
      </c>
      <c r="ET211" s="2">
        <f t="shared" si="252"/>
        <v>79.275593523777488</v>
      </c>
      <c r="EU211" s="2">
        <f t="shared" si="252"/>
        <v>79.884953917018407</v>
      </c>
      <c r="EV211" s="2">
        <f t="shared" si="252"/>
        <v>79.88342455934945</v>
      </c>
      <c r="EW211" s="2">
        <f t="shared" si="252"/>
        <v>77.310925490394851</v>
      </c>
      <c r="EX211" s="2">
        <f t="shared" si="252"/>
        <v>79.917505835193822</v>
      </c>
      <c r="EY211" s="2">
        <f t="shared" si="252"/>
        <v>80.853716336772919</v>
      </c>
      <c r="EZ211" s="2">
        <f t="shared" si="252"/>
        <v>81.791394578632804</v>
      </c>
      <c r="FA211" s="2">
        <f t="shared" si="252"/>
        <v>78.921596440096664</v>
      </c>
      <c r="FB211" s="2">
        <f t="shared" si="252"/>
        <v>79.079763019772656</v>
      </c>
      <c r="FC211" s="2">
        <f t="shared" si="252"/>
        <v>81.318310810810786</v>
      </c>
      <c r="FD211" s="2">
        <f t="shared" si="252"/>
        <v>84.052914058625717</v>
      </c>
      <c r="FE211" s="2">
        <f t="shared" si="252"/>
        <v>88.058682371535554</v>
      </c>
      <c r="FG211" s="2">
        <f t="shared" si="253"/>
        <v>0.99999799190348748</v>
      </c>
      <c r="FH211" s="2">
        <f t="shared" si="253"/>
        <v>0.99999800714098563</v>
      </c>
      <c r="FI211" s="2">
        <f t="shared" si="253"/>
        <v>0.99999807252180795</v>
      </c>
      <c r="FJ211" s="2">
        <f t="shared" si="253"/>
        <v>0.99999811023603735</v>
      </c>
      <c r="FK211" s="2">
        <f t="shared" si="253"/>
        <v>0.99999796989106082</v>
      </c>
      <c r="FL211" s="2">
        <f t="shared" si="253"/>
        <v>0.99999780854675302</v>
      </c>
      <c r="FM211" s="2">
        <f t="shared" si="253"/>
        <v>0.99999795702266581</v>
      </c>
      <c r="FN211" s="2">
        <f t="shared" si="253"/>
        <v>0.99999780406408234</v>
      </c>
      <c r="FO211" s="2">
        <f t="shared" si="253"/>
        <v>0.99999779059508032</v>
      </c>
      <c r="FP211" s="2">
        <f t="shared" si="253"/>
        <v>0.99999751420158711</v>
      </c>
      <c r="FQ211" s="2">
        <f t="shared" si="253"/>
        <v>0.99999765136918206</v>
      </c>
      <c r="FR211" s="2">
        <f t="shared" si="253"/>
        <v>0.99999781336873006</v>
      </c>
      <c r="FS211" s="2">
        <f t="shared" si="253"/>
        <v>0.99999766842858517</v>
      </c>
      <c r="FT211" s="2">
        <f t="shared" si="253"/>
        <v>0.99999751014728533</v>
      </c>
      <c r="FU211" s="2">
        <f t="shared" si="253"/>
        <v>0.99999741486098936</v>
      </c>
      <c r="FW211" s="2">
        <f t="shared" si="244"/>
        <v>0.98402966204911735</v>
      </c>
      <c r="FX211" s="2">
        <f t="shared" si="244"/>
        <v>0.98725450708145035</v>
      </c>
      <c r="FY211" s="2">
        <f t="shared" si="244"/>
        <v>0.99093284973664808</v>
      </c>
      <c r="FZ211" s="2">
        <f t="shared" si="244"/>
        <v>0.98735708135277178</v>
      </c>
      <c r="GA211" s="2">
        <f t="shared" si="244"/>
        <v>0.98598361558416225</v>
      </c>
      <c r="GB211" s="2">
        <f t="shared" si="244"/>
        <v>0.98639402203873427</v>
      </c>
      <c r="GC211" s="2">
        <f t="shared" si="244"/>
        <v>0.98822601303874025</v>
      </c>
      <c r="GD211" s="2">
        <f t="shared" si="244"/>
        <v>0.98992956188815984</v>
      </c>
      <c r="GE211" s="2">
        <f t="shared" si="244"/>
        <v>0.9898167860221484</v>
      </c>
      <c r="GF211" s="2">
        <f t="shared" si="244"/>
        <v>0.98850455294038786</v>
      </c>
      <c r="GG211" s="2">
        <f t="shared" si="244"/>
        <v>0.98940934260623137</v>
      </c>
      <c r="GH211" s="2">
        <f t="shared" si="244"/>
        <v>0.98885593946628225</v>
      </c>
      <c r="GI211" s="2">
        <f t="shared" si="244"/>
        <v>0.98703536241587786</v>
      </c>
      <c r="GJ211" s="2">
        <f t="shared" si="244"/>
        <v>0.98435202516173836</v>
      </c>
      <c r="GK211" s="2">
        <f t="shared" si="244"/>
        <v>0.98156790246504388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6.9783172438869503E-43</v>
      </c>
      <c r="HT211" s="86">
        <f t="shared" si="246"/>
        <v>1.8803846745143033E-56</v>
      </c>
      <c r="HU211" s="86">
        <f t="shared" si="246"/>
        <v>2.7196613132392646E-56</v>
      </c>
      <c r="HV211" s="86">
        <f t="shared" si="246"/>
        <v>5.0705137404604429E-60</v>
      </c>
      <c r="HW211" s="86">
        <f t="shared" si="246"/>
        <v>9.2424497225290636E-59</v>
      </c>
      <c r="HX211" s="86">
        <f t="shared" si="246"/>
        <v>8.8540616320806871E-62</v>
      </c>
      <c r="HY211" s="86">
        <f t="shared" si="246"/>
        <v>7.7012100870642659E-62</v>
      </c>
      <c r="HZ211" s="86">
        <f t="shared" si="246"/>
        <v>4.5048056168280784E-66</v>
      </c>
      <c r="IA211" s="86">
        <f t="shared" si="246"/>
        <v>3.1070916759399236E-64</v>
      </c>
      <c r="IB211" s="86">
        <f t="shared" si="246"/>
        <v>4.7927652515848509E-70</v>
      </c>
      <c r="IC211" s="86">
        <f t="shared" si="246"/>
        <v>1.2044049645591016E-64</v>
      </c>
      <c r="ID211" s="86">
        <f t="shared" si="246"/>
        <v>9.0257664221529159E-68</v>
      </c>
      <c r="IE211" s="86">
        <f t="shared" si="246"/>
        <v>1.5473798541134279E-60</v>
      </c>
      <c r="IF211" s="86">
        <f t="shared" si="246"/>
        <v>2.9513193565026238E-106</v>
      </c>
      <c r="IG211" s="86">
        <f t="shared" si="246"/>
        <v>6.3962867068348834E-99</v>
      </c>
      <c r="II211" s="86">
        <f t="shared" si="247"/>
        <v>5.6127612779651417E-8</v>
      </c>
      <c r="IJ211" s="86">
        <f t="shared" si="247"/>
        <v>2.4990487630784574E-10</v>
      </c>
      <c r="IK211" s="86">
        <f t="shared" si="247"/>
        <v>4.3575697915978639E-12</v>
      </c>
      <c r="IL211" s="86">
        <f t="shared" si="247"/>
        <v>2.500576476385584E-11</v>
      </c>
      <c r="IM211" s="86">
        <f t="shared" si="247"/>
        <v>6.0369750927462916E-11</v>
      </c>
      <c r="IN211" s="86">
        <f t="shared" si="247"/>
        <v>1.4474517263375662E-11</v>
      </c>
      <c r="IO211" s="86">
        <f t="shared" si="247"/>
        <v>5.4166212295042346E-12</v>
      </c>
      <c r="IP211" s="86">
        <f t="shared" si="247"/>
        <v>3.5336458838137124E-13</v>
      </c>
      <c r="IQ211" s="86">
        <f t="shared" si="247"/>
        <v>9.7117254571396471E-13</v>
      </c>
      <c r="IR211" s="86">
        <f t="shared" si="247"/>
        <v>2.1300256959266609E-13</v>
      </c>
      <c r="IS211" s="86">
        <f t="shared" si="247"/>
        <v>1.0843177235316347E-12</v>
      </c>
      <c r="IT211" s="86">
        <f t="shared" si="247"/>
        <v>5.5258714642814086E-13</v>
      </c>
      <c r="IU211" s="86">
        <f t="shared" si="247"/>
        <v>1.8468046006328612E-11</v>
      </c>
      <c r="IV211" s="86">
        <f t="shared" si="247"/>
        <v>3.8576436095195855E-14</v>
      </c>
      <c r="IW211" s="86">
        <f t="shared" si="247"/>
        <v>7.8327039322155597E-29</v>
      </c>
      <c r="IY211" s="86">
        <f t="shared" si="248"/>
        <v>5.6127612779651417E-8</v>
      </c>
      <c r="IZ211" s="86">
        <f t="shared" si="248"/>
        <v>2.4990487630784574E-10</v>
      </c>
      <c r="JA211" s="86">
        <f t="shared" si="248"/>
        <v>4.3575697915978639E-12</v>
      </c>
      <c r="JB211" s="86">
        <f t="shared" si="248"/>
        <v>2.500576476385584E-11</v>
      </c>
      <c r="JC211" s="86">
        <f t="shared" si="248"/>
        <v>6.0369750927462916E-11</v>
      </c>
      <c r="JD211" s="86">
        <f t="shared" si="248"/>
        <v>1.4474517263375662E-11</v>
      </c>
      <c r="JE211" s="86">
        <f t="shared" si="248"/>
        <v>5.4166212295042346E-12</v>
      </c>
      <c r="JF211" s="86">
        <f t="shared" si="248"/>
        <v>3.5336458838137124E-13</v>
      </c>
      <c r="JG211" s="86">
        <f t="shared" si="248"/>
        <v>9.7117254571396471E-13</v>
      </c>
      <c r="JH211" s="86">
        <f t="shared" si="248"/>
        <v>2.1300256959266609E-13</v>
      </c>
      <c r="JI211" s="86">
        <f t="shared" si="248"/>
        <v>1.0843177235316347E-12</v>
      </c>
      <c r="JJ211" s="86">
        <f t="shared" si="248"/>
        <v>5.5258714642814086E-13</v>
      </c>
      <c r="JK211" s="86">
        <f t="shared" si="248"/>
        <v>1.8468046006328612E-11</v>
      </c>
      <c r="JL211" s="86">
        <f t="shared" si="248"/>
        <v>3.8576436095195855E-14</v>
      </c>
      <c r="JM211" s="86">
        <f t="shared" si="248"/>
        <v>7.8327039322155597E-29</v>
      </c>
    </row>
    <row r="212" spans="2:273" x14ac:dyDescent="0.25">
      <c r="B212" s="2">
        <v>185</v>
      </c>
      <c r="C212" s="37">
        <v>84.966999999999999</v>
      </c>
      <c r="D212" s="37">
        <v>83.704999999999998</v>
      </c>
      <c r="E212" s="37">
        <v>80.081999999999994</v>
      </c>
      <c r="F212" s="37">
        <v>80.754000000000005</v>
      </c>
      <c r="G212" s="37">
        <v>80.507999999999996</v>
      </c>
      <c r="H212" s="37">
        <v>80.7</v>
      </c>
      <c r="I212" s="37">
        <v>80.066999999999993</v>
      </c>
      <c r="J212" s="37">
        <v>80.965999999999994</v>
      </c>
      <c r="K212" s="37">
        <v>83.1</v>
      </c>
      <c r="L212" s="37">
        <v>82.084999999999994</v>
      </c>
      <c r="M212" s="37">
        <v>79.716999999999999</v>
      </c>
      <c r="N212" s="37">
        <v>81.718999999999994</v>
      </c>
      <c r="O212" s="37">
        <v>82.602999999999994</v>
      </c>
      <c r="P212" s="37">
        <v>86.61</v>
      </c>
      <c r="Q212" s="37">
        <v>87.283000000000001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119.24318302063794</v>
      </c>
      <c r="DL212" s="2">
        <f t="shared" si="251"/>
        <v>127.81694255388994</v>
      </c>
      <c r="DM212" s="2">
        <f t="shared" si="251"/>
        <v>124.99954931247039</v>
      </c>
      <c r="DN212" s="2">
        <f t="shared" si="251"/>
        <v>124.22271955356167</v>
      </c>
      <c r="DO212" s="2">
        <f t="shared" si="251"/>
        <v>120.71314509246086</v>
      </c>
      <c r="DP212" s="2">
        <f t="shared" si="251"/>
        <v>126.30551920341395</v>
      </c>
      <c r="DQ212" s="2">
        <f t="shared" si="251"/>
        <v>123.36227453769561</v>
      </c>
      <c r="DR212" s="2">
        <f t="shared" si="251"/>
        <v>131.8981435006435</v>
      </c>
      <c r="DS212" s="2">
        <f t="shared" si="251"/>
        <v>117.91610364145659</v>
      </c>
      <c r="DT212" s="2">
        <f t="shared" si="251"/>
        <v>114.51478013750958</v>
      </c>
      <c r="DU212" s="2">
        <f t="shared" si="251"/>
        <v>120.29650700280112</v>
      </c>
      <c r="DV212" s="2">
        <f t="shared" si="251"/>
        <v>133.32584341736697</v>
      </c>
      <c r="DW212" s="2">
        <f t="shared" si="251"/>
        <v>128.23216078431372</v>
      </c>
      <c r="DX212" s="2">
        <f t="shared" si="251"/>
        <v>129.43544474153296</v>
      </c>
      <c r="DY212" s="2">
        <f t="shared" si="251"/>
        <v>112.53693004926107</v>
      </c>
      <c r="EA212" s="2">
        <f t="shared" si="240"/>
        <v>79.404000545968614</v>
      </c>
      <c r="EB212" s="2">
        <f t="shared" si="240"/>
        <v>77.168322697170368</v>
      </c>
      <c r="EC212" s="2">
        <f t="shared" si="240"/>
        <v>79.327225148123787</v>
      </c>
      <c r="ED212" s="2">
        <f t="shared" si="240"/>
        <v>80.11546699434561</v>
      </c>
      <c r="EE212" s="2">
        <f t="shared" si="240"/>
        <v>80.20806962415277</v>
      </c>
      <c r="EF212" s="2">
        <f t="shared" si="239"/>
        <v>79.503204702182117</v>
      </c>
      <c r="EG212" s="2">
        <f t="shared" si="239"/>
        <v>76.574386283959882</v>
      </c>
      <c r="EH212" s="2">
        <f t="shared" si="239"/>
        <v>79.77840735366668</v>
      </c>
      <c r="EI212" s="2">
        <f t="shared" si="239"/>
        <v>80.360287430652448</v>
      </c>
      <c r="EJ212" s="2">
        <f t="shared" si="239"/>
        <v>82.525739256913283</v>
      </c>
      <c r="EK212" s="2">
        <f t="shared" si="239"/>
        <v>78.791702652529352</v>
      </c>
      <c r="EL212" s="2">
        <f t="shared" si="254"/>
        <v>77.016293176952445</v>
      </c>
      <c r="EM212" s="2">
        <f t="shared" si="255"/>
        <v>81.196538136711524</v>
      </c>
      <c r="EN212" s="2">
        <f t="shared" si="256"/>
        <v>84.287993291392112</v>
      </c>
      <c r="EO212" s="2">
        <f t="shared" si="257"/>
        <v>91.799198670499209</v>
      </c>
      <c r="EQ212" s="2">
        <f t="shared" si="252"/>
        <v>81.291250570446607</v>
      </c>
      <c r="ER212" s="2">
        <f t="shared" si="252"/>
        <v>79.486602991921657</v>
      </c>
      <c r="ES212" s="2">
        <f t="shared" si="252"/>
        <v>80.129231581760749</v>
      </c>
      <c r="ET212" s="2">
        <f t="shared" si="252"/>
        <v>79.12824191809932</v>
      </c>
      <c r="EU212" s="2">
        <f t="shared" si="252"/>
        <v>79.712466035403565</v>
      </c>
      <c r="EV212" s="2">
        <f t="shared" si="252"/>
        <v>79.709411397309253</v>
      </c>
      <c r="EW212" s="2">
        <f t="shared" si="252"/>
        <v>77.126086268944192</v>
      </c>
      <c r="EX212" s="2">
        <f t="shared" si="252"/>
        <v>79.76356378120559</v>
      </c>
      <c r="EY212" s="2">
        <f t="shared" si="252"/>
        <v>80.727300933866957</v>
      </c>
      <c r="EZ212" s="2">
        <f t="shared" si="252"/>
        <v>81.639866888283763</v>
      </c>
      <c r="FA212" s="2">
        <f t="shared" si="252"/>
        <v>78.746101086387227</v>
      </c>
      <c r="FB212" s="2">
        <f t="shared" si="252"/>
        <v>78.918419200330007</v>
      </c>
      <c r="FC212" s="2">
        <f t="shared" si="252"/>
        <v>81.173044365119807</v>
      </c>
      <c r="FD212" s="2">
        <f t="shared" si="252"/>
        <v>83.923723114024654</v>
      </c>
      <c r="FE212" s="2">
        <f t="shared" si="252"/>
        <v>87.944888828881716</v>
      </c>
      <c r="FG212" s="2">
        <f t="shared" si="253"/>
        <v>0.99999816859389057</v>
      </c>
      <c r="FH212" s="2">
        <f t="shared" si="253"/>
        <v>0.99999818249065886</v>
      </c>
      <c r="FI212" s="2">
        <f t="shared" si="253"/>
        <v>0.99999824211869803</v>
      </c>
      <c r="FJ212" s="2">
        <f t="shared" si="253"/>
        <v>0.99999827651449569</v>
      </c>
      <c r="FK212" s="2">
        <f t="shared" si="253"/>
        <v>0.99999814851831159</v>
      </c>
      <c r="FL212" s="2">
        <f t="shared" si="253"/>
        <v>0.99999800137049943</v>
      </c>
      <c r="FM212" s="2">
        <f t="shared" si="253"/>
        <v>0.99999813678219174</v>
      </c>
      <c r="FN212" s="2">
        <f t="shared" si="253"/>
        <v>0.99999799728225358</v>
      </c>
      <c r="FO212" s="2">
        <f t="shared" si="253"/>
        <v>0.999997984998373</v>
      </c>
      <c r="FP212" s="2">
        <f t="shared" si="253"/>
        <v>0.99999773292440719</v>
      </c>
      <c r="FQ212" s="2">
        <f t="shared" si="253"/>
        <v>0.99999785802279373</v>
      </c>
      <c r="FR212" s="2">
        <f t="shared" si="253"/>
        <v>0.99999800576819653</v>
      </c>
      <c r="FS212" s="2">
        <f t="shared" si="253"/>
        <v>0.99999787358116066</v>
      </c>
      <c r="FT212" s="2">
        <f t="shared" si="253"/>
        <v>0.99999772922683827</v>
      </c>
      <c r="FU212" s="2">
        <f t="shared" si="253"/>
        <v>0.99999764232466481</v>
      </c>
      <c r="FW212" s="2">
        <f t="shared" ref="FW212:GK227" si="260">POWER(10,($B212-C$232)/C$229)/(1+POWER(10,($B212-C$232)/C$229))</f>
        <v>0.98541438272864756</v>
      </c>
      <c r="FX212" s="2">
        <f t="shared" si="260"/>
        <v>0.98836292172675755</v>
      </c>
      <c r="FY212" s="2">
        <f t="shared" si="260"/>
        <v>0.99172405804071118</v>
      </c>
      <c r="FZ212" s="2">
        <f t="shared" si="260"/>
        <v>0.98845667990393549</v>
      </c>
      <c r="GA212" s="2">
        <f t="shared" si="260"/>
        <v>0.98720112075567312</v>
      </c>
      <c r="GB212" s="2">
        <f t="shared" si="260"/>
        <v>0.98757632726439715</v>
      </c>
      <c r="GC212" s="2">
        <f t="shared" si="260"/>
        <v>0.98925086034047016</v>
      </c>
      <c r="GD212" s="2">
        <f t="shared" si="260"/>
        <v>0.99080750591339883</v>
      </c>
      <c r="GE212" s="2">
        <f t="shared" si="260"/>
        <v>0.99070446956171143</v>
      </c>
      <c r="GF212" s="2">
        <f t="shared" si="260"/>
        <v>0.98950541266842007</v>
      </c>
      <c r="GG212" s="2">
        <f t="shared" si="260"/>
        <v>0.99033219659216187</v>
      </c>
      <c r="GH212" s="2">
        <f t="shared" si="260"/>
        <v>0.98982652032685892</v>
      </c>
      <c r="GI212" s="2">
        <f t="shared" si="260"/>
        <v>0.98816260651700116</v>
      </c>
      <c r="GJ212" s="2">
        <f t="shared" si="260"/>
        <v>0.98570920101591886</v>
      </c>
      <c r="GK212" s="2">
        <f t="shared" si="260"/>
        <v>0.98316241965082374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4.8088435336307432E-44</v>
      </c>
      <c r="HT212" s="86">
        <f t="shared" si="262"/>
        <v>6.2767526515890209E-58</v>
      </c>
      <c r="HU212" s="86">
        <f t="shared" si="262"/>
        <v>8.6893121292847297E-58</v>
      </c>
      <c r="HV212" s="86">
        <f t="shared" si="262"/>
        <v>1.2613957902686434E-61</v>
      </c>
      <c r="HW212" s="86">
        <f t="shared" si="262"/>
        <v>2.3526888988388779E-60</v>
      </c>
      <c r="HX212" s="86">
        <f t="shared" si="262"/>
        <v>1.8656876917232049E-63</v>
      </c>
      <c r="HY212" s="86">
        <f t="shared" si="262"/>
        <v>1.7026541331276572E-63</v>
      </c>
      <c r="HZ212" s="86">
        <f t="shared" si="262"/>
        <v>8.123071715522552E-68</v>
      </c>
      <c r="IA212" s="86">
        <f t="shared" si="262"/>
        <v>6.3361046109698731E-66</v>
      </c>
      <c r="IB212" s="86">
        <f t="shared" si="262"/>
        <v>6.4929672518428201E-72</v>
      </c>
      <c r="IC212" s="86">
        <f t="shared" si="262"/>
        <v>2.3631659299721694E-66</v>
      </c>
      <c r="ID212" s="86">
        <f t="shared" si="262"/>
        <v>1.4571225383821862E-69</v>
      </c>
      <c r="IE212" s="86">
        <f t="shared" si="262"/>
        <v>3.6144398053887593E-62</v>
      </c>
      <c r="IF212" s="86">
        <f t="shared" si="262"/>
        <v>3.1391579230977438E-109</v>
      </c>
      <c r="IG212" s="86">
        <f t="shared" si="262"/>
        <v>1.0177138722061234E-101</v>
      </c>
      <c r="II212" s="86">
        <f t="shared" ref="II212:IW227" si="263" xml:space="preserve"> _xlfn.NORM.DIST($B212, C$10, ABS(C$14), TRUE) * _xlfn.NORM.DIST(($B212 - C$10)*C$18, 0, ABS(C$14), TRUE) * 2</f>
        <v>2.8226437821908075E-8</v>
      </c>
      <c r="IJ212" s="86">
        <f t="shared" si="263"/>
        <v>1.0400390378524372E-10</v>
      </c>
      <c r="IK212" s="86">
        <f t="shared" si="263"/>
        <v>1.6536606332721502E-12</v>
      </c>
      <c r="IL212" s="86">
        <f t="shared" si="263"/>
        <v>9.4676554960452861E-12</v>
      </c>
      <c r="IM212" s="86">
        <f t="shared" si="263"/>
        <v>2.3171830321507419E-11</v>
      </c>
      <c r="IN212" s="86">
        <f t="shared" si="263"/>
        <v>5.2637311297176631E-12</v>
      </c>
      <c r="IO212" s="86">
        <f t="shared" si="263"/>
        <v>1.9565997356904344E-12</v>
      </c>
      <c r="IP212" s="86">
        <f t="shared" si="263"/>
        <v>1.1862414924630717E-13</v>
      </c>
      <c r="IQ212" s="86">
        <f t="shared" si="263"/>
        <v>3.3853565684799519E-13</v>
      </c>
      <c r="IR212" s="86">
        <f t="shared" si="263"/>
        <v>6.7752942415590027E-14</v>
      </c>
      <c r="IS212" s="86">
        <f t="shared" si="263"/>
        <v>3.7614405036894387E-13</v>
      </c>
      <c r="IT212" s="86">
        <f t="shared" si="263"/>
        <v>1.8422101719850463E-13</v>
      </c>
      <c r="IU212" s="86">
        <f t="shared" si="263"/>
        <v>6.8640217401890404E-12</v>
      </c>
      <c r="IV212" s="86">
        <f t="shared" si="263"/>
        <v>1.04256072702816E-14</v>
      </c>
      <c r="IW212" s="86">
        <f t="shared" si="263"/>
        <v>4.1726056834204856E-30</v>
      </c>
      <c r="IY212" s="86">
        <f t="shared" ref="IY212:JM227" si="264">GM212+HC212+HS212+II212</f>
        <v>2.8226437821908075E-8</v>
      </c>
      <c r="IZ212" s="86">
        <f t="shared" si="264"/>
        <v>1.0400390378524372E-10</v>
      </c>
      <c r="JA212" s="86">
        <f t="shared" si="264"/>
        <v>1.6536606332721502E-12</v>
      </c>
      <c r="JB212" s="86">
        <f t="shared" si="264"/>
        <v>9.4676554960452861E-12</v>
      </c>
      <c r="JC212" s="86">
        <f t="shared" si="264"/>
        <v>2.3171830321507419E-11</v>
      </c>
      <c r="JD212" s="86">
        <f t="shared" si="264"/>
        <v>5.2637311297176631E-12</v>
      </c>
      <c r="JE212" s="86">
        <f t="shared" si="264"/>
        <v>1.9565997356904344E-12</v>
      </c>
      <c r="JF212" s="86">
        <f t="shared" si="264"/>
        <v>1.1862414924630717E-13</v>
      </c>
      <c r="JG212" s="86">
        <f t="shared" si="264"/>
        <v>3.3853565684799519E-13</v>
      </c>
      <c r="JH212" s="86">
        <f t="shared" si="264"/>
        <v>6.7752942415590027E-14</v>
      </c>
      <c r="JI212" s="86">
        <f t="shared" si="264"/>
        <v>3.7614405036894387E-13</v>
      </c>
      <c r="JJ212" s="86">
        <f t="shared" si="264"/>
        <v>1.8422101719850463E-13</v>
      </c>
      <c r="JK212" s="86">
        <f t="shared" si="264"/>
        <v>6.8640217401890404E-12</v>
      </c>
      <c r="JL212" s="86">
        <f t="shared" si="264"/>
        <v>1.04256072702816E-14</v>
      </c>
      <c r="JM212" s="86">
        <f t="shared" si="264"/>
        <v>4.1726056834204856E-30</v>
      </c>
    </row>
    <row r="213" spans="2:273" x14ac:dyDescent="0.25">
      <c r="B213" s="2">
        <v>186</v>
      </c>
      <c r="C213" s="37">
        <v>85.540999999999997</v>
      </c>
      <c r="D213" s="37">
        <v>82.557000000000002</v>
      </c>
      <c r="E213" s="37">
        <v>80.180000000000007</v>
      </c>
      <c r="F213" s="37">
        <v>78.573999999999998</v>
      </c>
      <c r="G213" s="37">
        <v>82.754000000000005</v>
      </c>
      <c r="H213" s="37">
        <v>79.849999999999994</v>
      </c>
      <c r="I213" s="37">
        <v>82.016999999999996</v>
      </c>
      <c r="J213" s="37">
        <v>83.135999999999996</v>
      </c>
      <c r="K213" s="37">
        <v>83.7</v>
      </c>
      <c r="L213" s="37">
        <v>81.305000000000007</v>
      </c>
      <c r="M213" s="37">
        <v>79.45</v>
      </c>
      <c r="N213" s="37">
        <v>83</v>
      </c>
      <c r="O213" s="37">
        <v>82.293000000000006</v>
      </c>
      <c r="P213" s="37">
        <v>86.236999999999995</v>
      </c>
      <c r="Q213" s="37">
        <v>89.016999999999996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119.29398367729836</v>
      </c>
      <c r="DL213" s="2">
        <f t="shared" si="251"/>
        <v>127.93232607506295</v>
      </c>
      <c r="DM213" s="2">
        <f t="shared" si="251"/>
        <v>125.1213404457089</v>
      </c>
      <c r="DN213" s="2">
        <f t="shared" si="251"/>
        <v>124.32978334609915</v>
      </c>
      <c r="DO213" s="2">
        <f t="shared" si="251"/>
        <v>120.7849610460663</v>
      </c>
      <c r="DP213" s="2">
        <f t="shared" si="251"/>
        <v>126.41016121384544</v>
      </c>
      <c r="DQ213" s="2">
        <f t="shared" si="251"/>
        <v>123.4635672393041</v>
      </c>
      <c r="DR213" s="2">
        <f t="shared" si="251"/>
        <v>132.05709974259975</v>
      </c>
      <c r="DS213" s="2">
        <f t="shared" si="251"/>
        <v>117.99862661064427</v>
      </c>
      <c r="DT213" s="2">
        <f t="shared" si="251"/>
        <v>114.57354957983196</v>
      </c>
      <c r="DU213" s="2">
        <f t="shared" si="251"/>
        <v>120.3820324929972</v>
      </c>
      <c r="DV213" s="2">
        <f t="shared" si="251"/>
        <v>133.49013277310925</v>
      </c>
      <c r="DW213" s="2">
        <f t="shared" si="251"/>
        <v>128.35905518207284</v>
      </c>
      <c r="DX213" s="2">
        <f t="shared" si="251"/>
        <v>129.57664126559712</v>
      </c>
      <c r="DY213" s="2">
        <f t="shared" si="251"/>
        <v>112.571660591133</v>
      </c>
      <c r="EA213" s="2">
        <f t="shared" si="240"/>
        <v>79.21370657112216</v>
      </c>
      <c r="EB213" s="2">
        <f t="shared" si="240"/>
        <v>76.958252171669386</v>
      </c>
      <c r="EC213" s="2">
        <f t="shared" si="240"/>
        <v>79.181769914417401</v>
      </c>
      <c r="ED213" s="2">
        <f t="shared" si="240"/>
        <v>79.979365779166898</v>
      </c>
      <c r="EE213" s="2">
        <f t="shared" si="240"/>
        <v>80.041341959334545</v>
      </c>
      <c r="EF213" s="2">
        <f t="shared" si="239"/>
        <v>79.326817685440233</v>
      </c>
      <c r="EG213" s="2">
        <f t="shared" si="239"/>
        <v>76.383213937381754</v>
      </c>
      <c r="EH213" s="2">
        <f t="shared" si="239"/>
        <v>79.624657919556583</v>
      </c>
      <c r="EI213" s="2">
        <f t="shared" si="239"/>
        <v>80.229724473299058</v>
      </c>
      <c r="EJ213" s="2">
        <f t="shared" si="239"/>
        <v>82.384346552887024</v>
      </c>
      <c r="EK213" s="2">
        <f t="shared" si="239"/>
        <v>78.616733069151394</v>
      </c>
      <c r="EL213" s="2">
        <f t="shared" si="254"/>
        <v>76.833149678860678</v>
      </c>
      <c r="EM213" s="2">
        <f t="shared" si="255"/>
        <v>81.051534823025705</v>
      </c>
      <c r="EN213" s="2">
        <f t="shared" si="256"/>
        <v>84.162991591878125</v>
      </c>
      <c r="EO213" s="2">
        <f t="shared" si="257"/>
        <v>91.726993249593534</v>
      </c>
      <c r="EQ213" s="2">
        <f t="shared" si="252"/>
        <v>81.122817272460452</v>
      </c>
      <c r="ER213" s="2">
        <f t="shared" si="252"/>
        <v>79.303632060390541</v>
      </c>
      <c r="ES213" s="2">
        <f t="shared" si="252"/>
        <v>79.992628131681727</v>
      </c>
      <c r="ET213" s="2">
        <f t="shared" si="252"/>
        <v>78.980890312421167</v>
      </c>
      <c r="EU213" s="2">
        <f t="shared" si="252"/>
        <v>79.539978153788709</v>
      </c>
      <c r="EV213" s="2">
        <f t="shared" si="252"/>
        <v>79.535398235269071</v>
      </c>
      <c r="EW213" s="2">
        <f t="shared" si="252"/>
        <v>76.941247047493533</v>
      </c>
      <c r="EX213" s="2">
        <f t="shared" si="252"/>
        <v>79.609621727217359</v>
      </c>
      <c r="EY213" s="2">
        <f t="shared" si="252"/>
        <v>80.600885530960994</v>
      </c>
      <c r="EZ213" s="2">
        <f t="shared" si="252"/>
        <v>81.488339197934721</v>
      </c>
      <c r="FA213" s="2">
        <f t="shared" si="252"/>
        <v>78.570605732677791</v>
      </c>
      <c r="FB213" s="2">
        <f t="shared" si="252"/>
        <v>78.757075380887343</v>
      </c>
      <c r="FC213" s="2">
        <f t="shared" si="252"/>
        <v>81.027777919428843</v>
      </c>
      <c r="FD213" s="2">
        <f t="shared" si="252"/>
        <v>83.79453216942359</v>
      </c>
      <c r="FE213" s="2">
        <f t="shared" si="252"/>
        <v>87.831095286227878</v>
      </c>
      <c r="FG213" s="2">
        <f t="shared" si="253"/>
        <v>0.9999983297375078</v>
      </c>
      <c r="FH213" s="2">
        <f t="shared" si="253"/>
        <v>0.9999983424115152</v>
      </c>
      <c r="FI213" s="2">
        <f t="shared" si="253"/>
        <v>0.99999839679295033</v>
      </c>
      <c r="FJ213" s="2">
        <f t="shared" si="253"/>
        <v>0.99999842816230022</v>
      </c>
      <c r="FK213" s="2">
        <f t="shared" si="253"/>
        <v>0.99999831142835627</v>
      </c>
      <c r="FL213" s="2">
        <f t="shared" si="253"/>
        <v>0.99999817722791107</v>
      </c>
      <c r="FM213" s="2">
        <f t="shared" si="253"/>
        <v>0.99999830072488416</v>
      </c>
      <c r="FN213" s="2">
        <f t="shared" si="253"/>
        <v>0.99999817349938525</v>
      </c>
      <c r="FO213" s="2">
        <f t="shared" si="253"/>
        <v>0.99999816229634897</v>
      </c>
      <c r="FP213" s="2">
        <f t="shared" si="253"/>
        <v>0.99999793240207324</v>
      </c>
      <c r="FQ213" s="2">
        <f t="shared" si="253"/>
        <v>0.99999804649320212</v>
      </c>
      <c r="FR213" s="2">
        <f t="shared" si="253"/>
        <v>0.99999818123865991</v>
      </c>
      <c r="FS213" s="2">
        <f t="shared" si="253"/>
        <v>0.99999806068260666</v>
      </c>
      <c r="FT213" s="2">
        <f t="shared" si="253"/>
        <v>0.99999792902984908</v>
      </c>
      <c r="FU213" s="2">
        <f t="shared" si="253"/>
        <v>0.99999784977409256</v>
      </c>
      <c r="FW213" s="2">
        <f t="shared" si="260"/>
        <v>0.98668066523230702</v>
      </c>
      <c r="FX213" s="2">
        <f t="shared" si="260"/>
        <v>0.98937598015201877</v>
      </c>
      <c r="FY213" s="2">
        <f t="shared" si="260"/>
        <v>0.99244675100279223</v>
      </c>
      <c r="FZ213" s="2">
        <f t="shared" si="260"/>
        <v>0.98946166329815666</v>
      </c>
      <c r="GA213" s="2">
        <f t="shared" si="260"/>
        <v>0.98831412319967626</v>
      </c>
      <c r="GB213" s="2">
        <f t="shared" si="260"/>
        <v>0.98865707630008182</v>
      </c>
      <c r="GC213" s="2">
        <f t="shared" si="260"/>
        <v>0.99018738727133382</v>
      </c>
      <c r="GD213" s="2">
        <f t="shared" si="260"/>
        <v>0.99160955922954352</v>
      </c>
      <c r="GE213" s="2">
        <f t="shared" si="260"/>
        <v>0.99151543590750957</v>
      </c>
      <c r="GF213" s="2">
        <f t="shared" si="260"/>
        <v>0.9904199763100211</v>
      </c>
      <c r="GG213" s="2">
        <f t="shared" si="260"/>
        <v>0.9911753517071431</v>
      </c>
      <c r="GH213" s="2">
        <f t="shared" si="260"/>
        <v>0.99071336327612769</v>
      </c>
      <c r="GI213" s="2">
        <f t="shared" si="260"/>
        <v>0.98919291257877195</v>
      </c>
      <c r="GJ213" s="2">
        <f t="shared" si="260"/>
        <v>0.98695022717705361</v>
      </c>
      <c r="GK213" s="2">
        <f t="shared" si="260"/>
        <v>0.9846211600839514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3.1938623962537778E-45</v>
      </c>
      <c r="HT213" s="86">
        <f t="shared" si="262"/>
        <v>2.0030397822691533E-59</v>
      </c>
      <c r="HU213" s="86">
        <f t="shared" si="262"/>
        <v>2.6507066182920334E-59</v>
      </c>
      <c r="HV213" s="86">
        <f t="shared" si="262"/>
        <v>2.9853608738427352E-63</v>
      </c>
      <c r="HW213" s="86">
        <f t="shared" si="262"/>
        <v>5.6949871777994256E-62</v>
      </c>
      <c r="HX213" s="86">
        <f t="shared" si="262"/>
        <v>3.7289071765380562E-65</v>
      </c>
      <c r="HY213" s="86">
        <f t="shared" si="262"/>
        <v>3.5754149004373867E-65</v>
      </c>
      <c r="HZ213" s="86">
        <f t="shared" si="262"/>
        <v>1.3885319633343668E-69</v>
      </c>
      <c r="IA213" s="86">
        <f t="shared" si="262"/>
        <v>1.227001992127046E-67</v>
      </c>
      <c r="IB213" s="86">
        <f t="shared" si="262"/>
        <v>8.3024990212837635E-74</v>
      </c>
      <c r="IC213" s="86">
        <f t="shared" si="262"/>
        <v>4.4002075784588368E-68</v>
      </c>
      <c r="ID213" s="86">
        <f t="shared" si="262"/>
        <v>2.2265322170519598E-71</v>
      </c>
      <c r="IE213" s="86">
        <f t="shared" si="262"/>
        <v>8.0220111887282187E-64</v>
      </c>
      <c r="IF213" s="86">
        <f t="shared" si="262"/>
        <v>3.0338679565078974E-112</v>
      </c>
      <c r="IG213" s="86">
        <f t="shared" si="262"/>
        <v>1.4780814839497535E-104</v>
      </c>
      <c r="II213" s="86">
        <f t="shared" si="263"/>
        <v>1.3993062717767934E-8</v>
      </c>
      <c r="IJ213" s="86">
        <f t="shared" si="263"/>
        <v>4.2529857254040151E-11</v>
      </c>
      <c r="IK213" s="86">
        <f t="shared" si="263"/>
        <v>6.1627420077508566E-13</v>
      </c>
      <c r="IL213" s="86">
        <f t="shared" si="263"/>
        <v>3.5153729001636411E-12</v>
      </c>
      <c r="IM213" s="86">
        <f t="shared" si="263"/>
        <v>8.7208084250088088E-12</v>
      </c>
      <c r="IN213" s="86">
        <f t="shared" si="263"/>
        <v>1.8749878479517528E-12</v>
      </c>
      <c r="IO213" s="86">
        <f t="shared" si="263"/>
        <v>6.9265071907686144E-13</v>
      </c>
      <c r="IP213" s="86">
        <f t="shared" si="263"/>
        <v>3.8995931626703186E-14</v>
      </c>
      <c r="IQ213" s="86">
        <f t="shared" si="263"/>
        <v>1.1564112576495556E-13</v>
      </c>
      <c r="IR213" s="86">
        <f t="shared" si="263"/>
        <v>2.1068224306830715E-14</v>
      </c>
      <c r="IS213" s="86">
        <f t="shared" si="263"/>
        <v>1.278309020033942E-13</v>
      </c>
      <c r="IT213" s="86">
        <f t="shared" si="263"/>
        <v>6.0105432668567453E-14</v>
      </c>
      <c r="IU213" s="86">
        <f t="shared" si="263"/>
        <v>2.5006152083975646E-12</v>
      </c>
      <c r="IV213" s="86">
        <f t="shared" si="263"/>
        <v>2.740148742414241E-15</v>
      </c>
      <c r="IW213" s="86">
        <f t="shared" si="263"/>
        <v>2.0805152023131637E-31</v>
      </c>
      <c r="IY213" s="86">
        <f t="shared" si="264"/>
        <v>1.3993062717767934E-8</v>
      </c>
      <c r="IZ213" s="86">
        <f t="shared" si="264"/>
        <v>4.2529857254040151E-11</v>
      </c>
      <c r="JA213" s="86">
        <f t="shared" si="264"/>
        <v>6.1627420077508566E-13</v>
      </c>
      <c r="JB213" s="86">
        <f t="shared" si="264"/>
        <v>3.5153729001636411E-12</v>
      </c>
      <c r="JC213" s="86">
        <f t="shared" si="264"/>
        <v>8.7208084250088088E-12</v>
      </c>
      <c r="JD213" s="86">
        <f t="shared" si="264"/>
        <v>1.8749878479517528E-12</v>
      </c>
      <c r="JE213" s="86">
        <f t="shared" si="264"/>
        <v>6.9265071907686144E-13</v>
      </c>
      <c r="JF213" s="86">
        <f t="shared" si="264"/>
        <v>3.8995931626703186E-14</v>
      </c>
      <c r="JG213" s="86">
        <f t="shared" si="264"/>
        <v>1.1564112576495556E-13</v>
      </c>
      <c r="JH213" s="86">
        <f t="shared" si="264"/>
        <v>2.1068224306830715E-14</v>
      </c>
      <c r="JI213" s="86">
        <f t="shared" si="264"/>
        <v>1.278309020033942E-13</v>
      </c>
      <c r="JJ213" s="86">
        <f t="shared" si="264"/>
        <v>6.0105432668567453E-14</v>
      </c>
      <c r="JK213" s="86">
        <f t="shared" si="264"/>
        <v>2.5006152083975646E-12</v>
      </c>
      <c r="JL213" s="86">
        <f t="shared" si="264"/>
        <v>2.740148742414241E-15</v>
      </c>
      <c r="JM213" s="86">
        <f t="shared" si="264"/>
        <v>2.0805152023131637E-31</v>
      </c>
    </row>
    <row r="214" spans="2:273" x14ac:dyDescent="0.25">
      <c r="B214" s="2">
        <v>187</v>
      </c>
      <c r="C214" s="37">
        <v>83.164000000000001</v>
      </c>
      <c r="D214" s="37">
        <v>81.131</v>
      </c>
      <c r="E214" s="37">
        <v>80</v>
      </c>
      <c r="F214" s="37">
        <v>79.525000000000006</v>
      </c>
      <c r="G214" s="37">
        <v>81.573999999999998</v>
      </c>
      <c r="H214" s="37">
        <v>80.25</v>
      </c>
      <c r="I214" s="37">
        <v>81.349999999999994</v>
      </c>
      <c r="J214" s="37">
        <v>83.236999999999995</v>
      </c>
      <c r="K214" s="37">
        <v>82.716999999999999</v>
      </c>
      <c r="L214" s="37">
        <v>85.507999999999996</v>
      </c>
      <c r="M214" s="37">
        <v>81.05</v>
      </c>
      <c r="N214" s="37">
        <v>83.316000000000003</v>
      </c>
      <c r="O214" s="37">
        <v>84.585999999999999</v>
      </c>
      <c r="P214" s="37">
        <v>84.983000000000004</v>
      </c>
      <c r="Q214" s="37">
        <v>86.05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119.34478433395877</v>
      </c>
      <c r="DL214" s="2">
        <f t="shared" si="268"/>
        <v>128.04770959623593</v>
      </c>
      <c r="DM214" s="2">
        <f t="shared" si="268"/>
        <v>125.2431315789474</v>
      </c>
      <c r="DN214" s="2">
        <f t="shared" si="268"/>
        <v>124.43684713863664</v>
      </c>
      <c r="DO214" s="2">
        <f t="shared" si="268"/>
        <v>120.85677699967172</v>
      </c>
      <c r="DP214" s="2">
        <f t="shared" si="268"/>
        <v>126.51480322427692</v>
      </c>
      <c r="DQ214" s="2">
        <f t="shared" si="268"/>
        <v>123.56485994091258</v>
      </c>
      <c r="DR214" s="2">
        <f t="shared" si="268"/>
        <v>132.21605598455599</v>
      </c>
      <c r="DS214" s="2">
        <f t="shared" si="268"/>
        <v>118.08114957983194</v>
      </c>
      <c r="DT214" s="2">
        <f t="shared" si="268"/>
        <v>114.63231902215435</v>
      </c>
      <c r="DU214" s="2">
        <f t="shared" si="268"/>
        <v>120.46755798319327</v>
      </c>
      <c r="DV214" s="2">
        <f t="shared" si="268"/>
        <v>133.65442212885156</v>
      </c>
      <c r="DW214" s="2">
        <f t="shared" si="268"/>
        <v>128.48594957983192</v>
      </c>
      <c r="DX214" s="2">
        <f t="shared" si="268"/>
        <v>129.7178377896613</v>
      </c>
      <c r="DY214" s="2">
        <f t="shared" si="268"/>
        <v>112.60639113300492</v>
      </c>
      <c r="EA214" s="2">
        <f t="shared" si="240"/>
        <v>79.023412596275705</v>
      </c>
      <c r="EB214" s="2">
        <f t="shared" si="240"/>
        <v>76.748181646168391</v>
      </c>
      <c r="EC214" s="2">
        <f t="shared" si="240"/>
        <v>79.036314680711016</v>
      </c>
      <c r="ED214" s="2">
        <f t="shared" si="240"/>
        <v>79.843264563988186</v>
      </c>
      <c r="EE214" s="2">
        <f t="shared" si="240"/>
        <v>79.874614294516306</v>
      </c>
      <c r="EF214" s="2">
        <f t="shared" si="239"/>
        <v>79.150430668698363</v>
      </c>
      <c r="EG214" s="2">
        <f t="shared" si="239"/>
        <v>76.192041590803612</v>
      </c>
      <c r="EH214" s="2">
        <f t="shared" si="239"/>
        <v>79.470908485446472</v>
      </c>
      <c r="EI214" s="2">
        <f t="shared" si="239"/>
        <v>80.099161515945667</v>
      </c>
      <c r="EJ214" s="2">
        <f t="shared" si="239"/>
        <v>82.242953848860736</v>
      </c>
      <c r="EK214" s="2">
        <f t="shared" si="239"/>
        <v>78.441763485773436</v>
      </c>
      <c r="EL214" s="2">
        <f t="shared" si="254"/>
        <v>76.650006180768884</v>
      </c>
      <c r="EM214" s="2">
        <f t="shared" si="255"/>
        <v>80.906531509339885</v>
      </c>
      <c r="EN214" s="2">
        <f t="shared" si="256"/>
        <v>84.037989892364124</v>
      </c>
      <c r="EO214" s="2">
        <f t="shared" si="257"/>
        <v>91.654787828687844</v>
      </c>
      <c r="EQ214" s="2">
        <f t="shared" ref="EQ214:FE227" si="269">CU$228*$B214+CU$229</f>
        <v>80.954383974474283</v>
      </c>
      <c r="ER214" s="2">
        <f t="shared" si="269"/>
        <v>79.12066112885941</v>
      </c>
      <c r="ES214" s="2">
        <f t="shared" si="269"/>
        <v>79.856024681602719</v>
      </c>
      <c r="ET214" s="2">
        <f t="shared" si="269"/>
        <v>78.833538706742999</v>
      </c>
      <c r="EU214" s="2">
        <f t="shared" si="269"/>
        <v>79.367490272173853</v>
      </c>
      <c r="EV214" s="2">
        <f t="shared" si="269"/>
        <v>79.361385073228888</v>
      </c>
      <c r="EW214" s="2">
        <f t="shared" si="269"/>
        <v>76.756407826042889</v>
      </c>
      <c r="EX214" s="2">
        <f t="shared" si="269"/>
        <v>79.455679673229142</v>
      </c>
      <c r="EY214" s="2">
        <f t="shared" si="269"/>
        <v>80.474470128055017</v>
      </c>
      <c r="EZ214" s="2">
        <f t="shared" si="269"/>
        <v>81.336811507585665</v>
      </c>
      <c r="FA214" s="2">
        <f t="shared" si="269"/>
        <v>78.395110378968369</v>
      </c>
      <c r="FB214" s="2">
        <f t="shared" si="269"/>
        <v>78.595731561444694</v>
      </c>
      <c r="FC214" s="2">
        <f t="shared" si="269"/>
        <v>80.882511473737864</v>
      </c>
      <c r="FD214" s="2">
        <f t="shared" si="269"/>
        <v>83.665341224822527</v>
      </c>
      <c r="FE214" s="2">
        <f t="shared" si="269"/>
        <v>87.717301743574026</v>
      </c>
      <c r="FG214" s="2">
        <f t="shared" ref="FG214:FU227" si="270">POWER(10,($B214-C$231)/C$229)/(1+POWER(10,($B214-C$231)/C$229))</f>
        <v>0.99999847670227859</v>
      </c>
      <c r="FH214" s="2">
        <f t="shared" si="270"/>
        <v>0.99999848826111415</v>
      </c>
      <c r="FI214" s="2">
        <f t="shared" si="270"/>
        <v>0.99999853785758674</v>
      </c>
      <c r="FJ214" s="2">
        <f t="shared" si="270"/>
        <v>0.99999856646678176</v>
      </c>
      <c r="FK214" s="2">
        <f t="shared" si="270"/>
        <v>0.99999846000412906</v>
      </c>
      <c r="FL214" s="2">
        <f t="shared" si="270"/>
        <v>0.99999833761183055</v>
      </c>
      <c r="FM214" s="2">
        <f t="shared" si="270"/>
        <v>0.9999984502424436</v>
      </c>
      <c r="FN214" s="2">
        <f t="shared" si="270"/>
        <v>0.99999833421137352</v>
      </c>
      <c r="FO214" s="2">
        <f t="shared" si="270"/>
        <v>0.99999832399407973</v>
      </c>
      <c r="FP214" s="2">
        <f t="shared" si="270"/>
        <v>0.99999811432793628</v>
      </c>
      <c r="FQ214" s="2">
        <f t="shared" si="270"/>
        <v>0.99999821838031933</v>
      </c>
      <c r="FR214" s="2">
        <f t="shared" si="270"/>
        <v>0.99999834126967813</v>
      </c>
      <c r="FS214" s="2">
        <f t="shared" si="270"/>
        <v>0.99999823132121457</v>
      </c>
      <c r="FT214" s="2">
        <f t="shared" si="270"/>
        <v>0.99999811125243021</v>
      </c>
      <c r="FU214" s="2">
        <f t="shared" si="270"/>
        <v>0.99999803897029438</v>
      </c>
      <c r="FW214" s="2">
        <f t="shared" si="260"/>
        <v>0.98783836940969971</v>
      </c>
      <c r="FX214" s="2">
        <f t="shared" si="260"/>
        <v>0.99030171279591384</v>
      </c>
      <c r="FY214" s="2">
        <f t="shared" si="260"/>
        <v>0.9931067737761996</v>
      </c>
      <c r="FZ214" s="2">
        <f t="shared" si="260"/>
        <v>0.9903800024659859</v>
      </c>
      <c r="GA214" s="2">
        <f t="shared" si="260"/>
        <v>0.98933138389434983</v>
      </c>
      <c r="GB214" s="2">
        <f t="shared" si="260"/>
        <v>0.98964479557901908</v>
      </c>
      <c r="GC214" s="2">
        <f t="shared" si="260"/>
        <v>0.99104305737292409</v>
      </c>
      <c r="GD214" s="2">
        <f t="shared" si="260"/>
        <v>0.99234217354336629</v>
      </c>
      <c r="GE214" s="2">
        <f t="shared" si="260"/>
        <v>0.99225620445240559</v>
      </c>
      <c r="GF214" s="2">
        <f t="shared" si="260"/>
        <v>0.99125554351666501</v>
      </c>
      <c r="GG214" s="2">
        <f t="shared" si="260"/>
        <v>0.99194557105361181</v>
      </c>
      <c r="GH214" s="2">
        <f t="shared" si="260"/>
        <v>0.99152356034973066</v>
      </c>
      <c r="GI214" s="2">
        <f t="shared" si="260"/>
        <v>0.99013443790234323</v>
      </c>
      <c r="GJ214" s="2">
        <f t="shared" si="260"/>
        <v>0.98808478422416857</v>
      </c>
      <c r="GK214" s="2">
        <f t="shared" si="260"/>
        <v>0.98595532645186235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2.0444441500211882E-46</v>
      </c>
      <c r="HT214" s="86">
        <f t="shared" si="262"/>
        <v>6.1109466433096944E-61</v>
      </c>
      <c r="HU214" s="86">
        <f t="shared" si="262"/>
        <v>7.7204326194191977E-61</v>
      </c>
      <c r="HV214" s="86">
        <f t="shared" si="262"/>
        <v>6.7218115369170308E-65</v>
      </c>
      <c r="HW214" s="86">
        <f t="shared" si="262"/>
        <v>1.310900522934809E-63</v>
      </c>
      <c r="HX214" s="86">
        <f t="shared" si="262"/>
        <v>7.0691682888164323E-67</v>
      </c>
      <c r="HY214" s="86">
        <f t="shared" si="262"/>
        <v>7.1311074413132772E-67</v>
      </c>
      <c r="HZ214" s="86">
        <f t="shared" si="262"/>
        <v>2.2499916505609118E-71</v>
      </c>
      <c r="IA214" s="86">
        <f t="shared" si="262"/>
        <v>2.2564251780834702E-69</v>
      </c>
      <c r="IB214" s="86">
        <f t="shared" si="262"/>
        <v>1.0020307123830391E-75</v>
      </c>
      <c r="IC214" s="86">
        <f t="shared" si="262"/>
        <v>7.7751261619413953E-70</v>
      </c>
      <c r="ID214" s="86">
        <f t="shared" si="262"/>
        <v>3.2201853798094143E-73</v>
      </c>
      <c r="IE214" s="86">
        <f t="shared" si="262"/>
        <v>1.6916934967220438E-65</v>
      </c>
      <c r="IF214" s="86">
        <f t="shared" si="262"/>
        <v>2.6641856174388372E-115</v>
      </c>
      <c r="IG214" s="86">
        <f t="shared" si="262"/>
        <v>1.9594926264642311E-107</v>
      </c>
      <c r="II214" s="86">
        <f t="shared" si="263"/>
        <v>6.8381767111367452E-9</v>
      </c>
      <c r="IJ214" s="86">
        <f t="shared" si="263"/>
        <v>1.7088412367530037E-11</v>
      </c>
      <c r="IK214" s="86">
        <f t="shared" si="263"/>
        <v>2.2553932540226835E-13</v>
      </c>
      <c r="IL214" s="86">
        <f t="shared" si="263"/>
        <v>1.2800326144012212E-12</v>
      </c>
      <c r="IM214" s="86">
        <f t="shared" si="263"/>
        <v>3.2181201107826661E-12</v>
      </c>
      <c r="IN214" s="86">
        <f t="shared" si="263"/>
        <v>6.542022950110537E-13</v>
      </c>
      <c r="IO214" s="86">
        <f t="shared" si="263"/>
        <v>2.4030322709264966E-13</v>
      </c>
      <c r="IP214" s="86">
        <f t="shared" si="263"/>
        <v>1.2553253271135996E-14</v>
      </c>
      <c r="IQ214" s="86">
        <f t="shared" si="263"/>
        <v>3.870925115329187E-14</v>
      </c>
      <c r="IR214" s="86">
        <f t="shared" si="263"/>
        <v>6.4043986936261671E-15</v>
      </c>
      <c r="IS214" s="86">
        <f t="shared" si="263"/>
        <v>4.2559458056285403E-14</v>
      </c>
      <c r="IT214" s="86">
        <f t="shared" si="263"/>
        <v>1.9191935980945409E-14</v>
      </c>
      <c r="IU214" s="86">
        <f t="shared" si="263"/>
        <v>8.9293431862070676E-13</v>
      </c>
      <c r="IV214" s="86">
        <f t="shared" si="263"/>
        <v>7.0037911574738626E-16</v>
      </c>
      <c r="IW214" s="86">
        <f t="shared" si="263"/>
        <v>9.7094225781496034E-33</v>
      </c>
      <c r="IY214" s="86">
        <f t="shared" si="264"/>
        <v>6.8381767111367452E-9</v>
      </c>
      <c r="IZ214" s="86">
        <f t="shared" si="264"/>
        <v>1.7088412367530037E-11</v>
      </c>
      <c r="JA214" s="86">
        <f t="shared" si="264"/>
        <v>2.2553932540226835E-13</v>
      </c>
      <c r="JB214" s="86">
        <f t="shared" si="264"/>
        <v>1.2800326144012212E-12</v>
      </c>
      <c r="JC214" s="86">
        <f t="shared" si="264"/>
        <v>3.2181201107826661E-12</v>
      </c>
      <c r="JD214" s="86">
        <f t="shared" si="264"/>
        <v>6.542022950110537E-13</v>
      </c>
      <c r="JE214" s="86">
        <f t="shared" si="264"/>
        <v>2.4030322709264966E-13</v>
      </c>
      <c r="JF214" s="86">
        <f t="shared" si="264"/>
        <v>1.2553253271135996E-14</v>
      </c>
      <c r="JG214" s="86">
        <f t="shared" si="264"/>
        <v>3.870925115329187E-14</v>
      </c>
      <c r="JH214" s="86">
        <f t="shared" si="264"/>
        <v>6.4043986936261671E-15</v>
      </c>
      <c r="JI214" s="86">
        <f t="shared" si="264"/>
        <v>4.2559458056285403E-14</v>
      </c>
      <c r="JJ214" s="86">
        <f t="shared" si="264"/>
        <v>1.9191935980945409E-14</v>
      </c>
      <c r="JK214" s="86">
        <f t="shared" si="264"/>
        <v>8.9293431862070676E-13</v>
      </c>
      <c r="JL214" s="86">
        <f t="shared" si="264"/>
        <v>7.0037911574738626E-16</v>
      </c>
      <c r="JM214" s="86">
        <f t="shared" si="264"/>
        <v>9.7094225781496034E-33</v>
      </c>
    </row>
    <row r="215" spans="2:273" x14ac:dyDescent="0.25">
      <c r="B215" s="2">
        <v>188</v>
      </c>
      <c r="C215" s="37">
        <v>83.097999999999999</v>
      </c>
      <c r="D215" s="37">
        <v>83.507999999999996</v>
      </c>
      <c r="E215" s="37">
        <v>80.442999999999998</v>
      </c>
      <c r="F215" s="37">
        <v>78.492000000000004</v>
      </c>
      <c r="G215" s="37">
        <v>80.376999999999995</v>
      </c>
      <c r="H215" s="37">
        <v>82.6</v>
      </c>
      <c r="I215" s="37">
        <v>82.382999999999996</v>
      </c>
      <c r="J215" s="37">
        <v>82.864000000000004</v>
      </c>
      <c r="K215" s="37">
        <v>81.917000000000002</v>
      </c>
      <c r="L215" s="37">
        <v>80.644000000000005</v>
      </c>
      <c r="M215" s="37">
        <v>78.983000000000004</v>
      </c>
      <c r="N215" s="37">
        <v>82.456000000000003</v>
      </c>
      <c r="O215" s="37">
        <v>83.379000000000005</v>
      </c>
      <c r="P215" s="37">
        <v>86.305000000000007</v>
      </c>
      <c r="Q215" s="37">
        <v>88.832999999999998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119.39558499061918</v>
      </c>
      <c r="DL215" s="2">
        <f t="shared" si="268"/>
        <v>128.16309311740895</v>
      </c>
      <c r="DM215" s="2">
        <f t="shared" si="268"/>
        <v>125.3649227121859</v>
      </c>
      <c r="DN215" s="2">
        <f t="shared" si="268"/>
        <v>124.54391093117411</v>
      </c>
      <c r="DO215" s="2">
        <f t="shared" si="268"/>
        <v>120.92859295327715</v>
      </c>
      <c r="DP215" s="2">
        <f t="shared" si="268"/>
        <v>126.61944523470841</v>
      </c>
      <c r="DQ215" s="2">
        <f t="shared" si="268"/>
        <v>123.66615264252108</v>
      </c>
      <c r="DR215" s="2">
        <f t="shared" si="268"/>
        <v>132.37501222651224</v>
      </c>
      <c r="DS215" s="2">
        <f t="shared" si="268"/>
        <v>118.16367254901962</v>
      </c>
      <c r="DT215" s="2">
        <f t="shared" si="268"/>
        <v>114.69108846447672</v>
      </c>
      <c r="DU215" s="2">
        <f t="shared" si="268"/>
        <v>120.55308347338936</v>
      </c>
      <c r="DV215" s="2">
        <f t="shared" si="268"/>
        <v>133.81871148459385</v>
      </c>
      <c r="DW215" s="2">
        <f t="shared" si="268"/>
        <v>128.61284397759101</v>
      </c>
      <c r="DX215" s="2">
        <f t="shared" si="268"/>
        <v>129.85903431372546</v>
      </c>
      <c r="DY215" s="2">
        <f t="shared" si="268"/>
        <v>112.64112167487684</v>
      </c>
      <c r="EA215" s="2">
        <f t="shared" si="240"/>
        <v>78.833118621429264</v>
      </c>
      <c r="EB215" s="2">
        <f t="shared" si="240"/>
        <v>76.538111120667395</v>
      </c>
      <c r="EC215" s="2">
        <f t="shared" si="240"/>
        <v>78.89085944700463</v>
      </c>
      <c r="ED215" s="2">
        <f t="shared" si="240"/>
        <v>79.707163348809473</v>
      </c>
      <c r="EE215" s="2">
        <f t="shared" si="240"/>
        <v>79.707886629698066</v>
      </c>
      <c r="EF215" s="2">
        <f t="shared" si="239"/>
        <v>78.974043651956492</v>
      </c>
      <c r="EG215" s="2">
        <f t="shared" si="239"/>
        <v>76.000869244225484</v>
      </c>
      <c r="EH215" s="2">
        <f t="shared" si="239"/>
        <v>79.317159051336375</v>
      </c>
      <c r="EI215" s="2">
        <f t="shared" si="239"/>
        <v>79.968598558592277</v>
      </c>
      <c r="EJ215" s="2">
        <f t="shared" si="239"/>
        <v>82.101561144834463</v>
      </c>
      <c r="EK215" s="2">
        <f t="shared" si="239"/>
        <v>78.266793902395477</v>
      </c>
      <c r="EL215" s="2">
        <f t="shared" si="254"/>
        <v>76.466862682677117</v>
      </c>
      <c r="EM215" s="2">
        <f t="shared" si="255"/>
        <v>80.76152819565408</v>
      </c>
      <c r="EN215" s="2">
        <f t="shared" si="256"/>
        <v>83.912988192850122</v>
      </c>
      <c r="EO215" s="2">
        <f t="shared" si="257"/>
        <v>91.582582407782169</v>
      </c>
      <c r="EQ215" s="2">
        <f t="shared" si="269"/>
        <v>80.785950676488127</v>
      </c>
      <c r="ER215" s="2">
        <f t="shared" si="269"/>
        <v>78.937690197328294</v>
      </c>
      <c r="ES215" s="2">
        <f t="shared" si="269"/>
        <v>79.719421231523697</v>
      </c>
      <c r="ET215" s="2">
        <f t="shared" si="269"/>
        <v>78.686187101064846</v>
      </c>
      <c r="EU215" s="2">
        <f t="shared" si="269"/>
        <v>79.195002390559011</v>
      </c>
      <c r="EV215" s="2">
        <f t="shared" si="269"/>
        <v>79.187371911188691</v>
      </c>
      <c r="EW215" s="2">
        <f t="shared" si="269"/>
        <v>76.57156860459223</v>
      </c>
      <c r="EX215" s="2">
        <f t="shared" si="269"/>
        <v>79.30173761924091</v>
      </c>
      <c r="EY215" s="2">
        <f t="shared" si="269"/>
        <v>80.348054725149041</v>
      </c>
      <c r="EZ215" s="2">
        <f t="shared" si="269"/>
        <v>81.185283817236623</v>
      </c>
      <c r="FA215" s="2">
        <f t="shared" si="269"/>
        <v>78.219615025258946</v>
      </c>
      <c r="FB215" s="2">
        <f t="shared" si="269"/>
        <v>78.434387742002045</v>
      </c>
      <c r="FC215" s="2">
        <f t="shared" si="269"/>
        <v>80.737245028046885</v>
      </c>
      <c r="FD215" s="2">
        <f t="shared" si="269"/>
        <v>83.536150280221449</v>
      </c>
      <c r="FE215" s="2">
        <f t="shared" si="269"/>
        <v>87.603508200920189</v>
      </c>
      <c r="FG215" s="2">
        <f t="shared" si="270"/>
        <v>0.99999861073578034</v>
      </c>
      <c r="FH215" s="2">
        <f t="shared" si="270"/>
        <v>0.99999862127756645</v>
      </c>
      <c r="FI215" s="2">
        <f t="shared" si="270"/>
        <v>0.99999866651009883</v>
      </c>
      <c r="FJ215" s="2">
        <f t="shared" si="270"/>
        <v>0.99999869260200147</v>
      </c>
      <c r="FK215" s="2">
        <f t="shared" si="270"/>
        <v>0.99999859550688286</v>
      </c>
      <c r="FL215" s="2">
        <f t="shared" si="270"/>
        <v>0.99999848388374846</v>
      </c>
      <c r="FM215" s="2">
        <f t="shared" si="270"/>
        <v>0.99999858660411745</v>
      </c>
      <c r="FN215" s="2">
        <f t="shared" si="270"/>
        <v>0.99999848078249387</v>
      </c>
      <c r="FO215" s="2">
        <f t="shared" si="270"/>
        <v>0.9999984714642085</v>
      </c>
      <c r="FP215" s="2">
        <f t="shared" si="270"/>
        <v>0.99999828024635307</v>
      </c>
      <c r="FQ215" s="2">
        <f t="shared" si="270"/>
        <v>0.99999837514328493</v>
      </c>
      <c r="FR215" s="2">
        <f t="shared" si="270"/>
        <v>0.99999848721974616</v>
      </c>
      <c r="FS215" s="2">
        <f t="shared" si="270"/>
        <v>0.99999838694552534</v>
      </c>
      <c r="FT215" s="2">
        <f t="shared" si="270"/>
        <v>0.9999982774414572</v>
      </c>
      <c r="FU215" s="2">
        <f t="shared" si="270"/>
        <v>0.99999821151934354</v>
      </c>
      <c r="FW215" s="2">
        <f t="shared" si="260"/>
        <v>0.98889657939953612</v>
      </c>
      <c r="FX215" s="2">
        <f t="shared" si="260"/>
        <v>0.99114750271991303</v>
      </c>
      <c r="FY215" s="2">
        <f t="shared" si="260"/>
        <v>0.99370948758636546</v>
      </c>
      <c r="FZ215" s="2">
        <f t="shared" si="260"/>
        <v>0.99121902526997252</v>
      </c>
      <c r="GA215" s="2">
        <f t="shared" si="260"/>
        <v>0.99026096421795928</v>
      </c>
      <c r="GB215" s="2">
        <f t="shared" si="260"/>
        <v>0.99054732856295757</v>
      </c>
      <c r="GC215" s="2">
        <f t="shared" si="260"/>
        <v>0.99182472819156609</v>
      </c>
      <c r="GD215" s="2">
        <f t="shared" si="260"/>
        <v>0.99301127021952607</v>
      </c>
      <c r="GE215" s="2">
        <f t="shared" si="260"/>
        <v>0.99293275911641921</v>
      </c>
      <c r="GF215" s="2">
        <f t="shared" si="260"/>
        <v>0.99201882004430164</v>
      </c>
      <c r="GG215" s="2">
        <f t="shared" si="260"/>
        <v>0.9926490638696821</v>
      </c>
      <c r="GH215" s="2">
        <f t="shared" si="260"/>
        <v>0.99226362510210542</v>
      </c>
      <c r="GI215" s="2">
        <f t="shared" si="260"/>
        <v>0.99099468325257467</v>
      </c>
      <c r="GJ215" s="2">
        <f t="shared" si="260"/>
        <v>0.9891217892360249</v>
      </c>
      <c r="GK215" s="2">
        <f t="shared" si="260"/>
        <v>0.98717525694025487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1.2612923343887216E-47</v>
      </c>
      <c r="HT215" s="86">
        <f t="shared" si="262"/>
        <v>1.7823374989635224E-62</v>
      </c>
      <c r="HU215" s="86">
        <f t="shared" si="262"/>
        <v>2.146957345491056E-62</v>
      </c>
      <c r="HV215" s="86">
        <f t="shared" si="262"/>
        <v>1.4398522483956303E-66</v>
      </c>
      <c r="HW215" s="86">
        <f t="shared" si="262"/>
        <v>2.8694155060121253E-65</v>
      </c>
      <c r="HX215" s="86">
        <f t="shared" si="262"/>
        <v>1.2711510860726343E-68</v>
      </c>
      <c r="HY215" s="86">
        <f t="shared" si="262"/>
        <v>1.3508779065642756E-68</v>
      </c>
      <c r="HZ215" s="86">
        <f t="shared" si="262"/>
        <v>3.4561573308638601E-73</v>
      </c>
      <c r="IA215" s="86">
        <f t="shared" si="262"/>
        <v>3.9404652498594712E-71</v>
      </c>
      <c r="IB215" s="86">
        <f t="shared" si="262"/>
        <v>1.1414526503488743E-77</v>
      </c>
      <c r="IC215" s="86">
        <f t="shared" si="262"/>
        <v>1.3037526194116422E-71</v>
      </c>
      <c r="ID215" s="86">
        <f t="shared" si="262"/>
        <v>4.4080841880724301E-75</v>
      </c>
      <c r="IE215" s="86">
        <f t="shared" si="262"/>
        <v>3.3896453811486071E-67</v>
      </c>
      <c r="IF215" s="86">
        <f t="shared" si="262"/>
        <v>2.1257608752772897E-118</v>
      </c>
      <c r="IG215" s="86">
        <f t="shared" si="262"/>
        <v>2.3711510661731871E-110</v>
      </c>
      <c r="II215" s="86">
        <f t="shared" si="263"/>
        <v>3.2940686367269267E-9</v>
      </c>
      <c r="IJ215" s="86">
        <f t="shared" si="263"/>
        <v>6.7463278625055984E-12</v>
      </c>
      <c r="IK215" s="86">
        <f t="shared" si="263"/>
        <v>8.1056271145451657E-14</v>
      </c>
      <c r="IL215" s="86">
        <f t="shared" si="263"/>
        <v>4.5707312991140516E-13</v>
      </c>
      <c r="IM215" s="86">
        <f t="shared" si="263"/>
        <v>1.164369518759484E-12</v>
      </c>
      <c r="IN215" s="86">
        <f t="shared" si="263"/>
        <v>2.2357772945808392E-13</v>
      </c>
      <c r="IO215" s="86">
        <f t="shared" si="263"/>
        <v>8.1701957985751527E-14</v>
      </c>
      <c r="IP215" s="86">
        <f t="shared" si="263"/>
        <v>3.9571184052568801E-15</v>
      </c>
      <c r="IQ215" s="86">
        <f t="shared" si="263"/>
        <v>1.2697164750897479E-14</v>
      </c>
      <c r="IR215" s="86">
        <f t="shared" si="263"/>
        <v>1.9031540304350148E-15</v>
      </c>
      <c r="IS215" s="86">
        <f t="shared" si="263"/>
        <v>1.3881287205493334E-14</v>
      </c>
      <c r="IT215" s="86">
        <f t="shared" si="263"/>
        <v>5.9972063412191231E-15</v>
      </c>
      <c r="IU215" s="86">
        <f t="shared" si="263"/>
        <v>3.1252935752007284E-13</v>
      </c>
      <c r="IV215" s="86">
        <f t="shared" si="263"/>
        <v>1.7408913431948078E-16</v>
      </c>
      <c r="IW215" s="86">
        <f t="shared" si="263"/>
        <v>4.240982367717089E-34</v>
      </c>
      <c r="IY215" s="86">
        <f t="shared" si="264"/>
        <v>3.2940686367269267E-9</v>
      </c>
      <c r="IZ215" s="86">
        <f t="shared" si="264"/>
        <v>6.7463278625055984E-12</v>
      </c>
      <c r="JA215" s="86">
        <f t="shared" si="264"/>
        <v>8.1056271145451657E-14</v>
      </c>
      <c r="JB215" s="86">
        <f t="shared" si="264"/>
        <v>4.5707312991140516E-13</v>
      </c>
      <c r="JC215" s="86">
        <f t="shared" si="264"/>
        <v>1.164369518759484E-12</v>
      </c>
      <c r="JD215" s="86">
        <f t="shared" si="264"/>
        <v>2.2357772945808392E-13</v>
      </c>
      <c r="JE215" s="86">
        <f t="shared" si="264"/>
        <v>8.1701957985751527E-14</v>
      </c>
      <c r="JF215" s="86">
        <f t="shared" si="264"/>
        <v>3.9571184052568801E-15</v>
      </c>
      <c r="JG215" s="86">
        <f t="shared" si="264"/>
        <v>1.2697164750897479E-14</v>
      </c>
      <c r="JH215" s="86">
        <f t="shared" si="264"/>
        <v>1.9031540304350148E-15</v>
      </c>
      <c r="JI215" s="86">
        <f t="shared" si="264"/>
        <v>1.3881287205493334E-14</v>
      </c>
      <c r="JJ215" s="86">
        <f t="shared" si="264"/>
        <v>5.9972063412191231E-15</v>
      </c>
      <c r="JK215" s="86">
        <f t="shared" si="264"/>
        <v>3.1252935752007284E-13</v>
      </c>
      <c r="JL215" s="86">
        <f t="shared" si="264"/>
        <v>1.7408913431948078E-16</v>
      </c>
      <c r="JM215" s="86">
        <f t="shared" si="264"/>
        <v>4.240982367717089E-34</v>
      </c>
    </row>
    <row r="216" spans="2:273" x14ac:dyDescent="0.25">
      <c r="B216" s="2">
        <v>189</v>
      </c>
      <c r="C216" s="37">
        <v>86.212999999999994</v>
      </c>
      <c r="D216" s="37">
        <v>80.262</v>
      </c>
      <c r="E216" s="37">
        <v>80.802999999999997</v>
      </c>
      <c r="F216" s="37">
        <v>78.623000000000005</v>
      </c>
      <c r="G216" s="37">
        <v>81.557000000000002</v>
      </c>
      <c r="H216" s="37">
        <v>81.066999999999993</v>
      </c>
      <c r="I216" s="37">
        <v>82.832999999999998</v>
      </c>
      <c r="J216" s="37">
        <v>81.745999999999995</v>
      </c>
      <c r="K216" s="37">
        <v>80.667000000000002</v>
      </c>
      <c r="L216" s="37">
        <v>80.983000000000004</v>
      </c>
      <c r="M216" s="37">
        <v>80.900000000000006</v>
      </c>
      <c r="N216" s="37">
        <v>81.174999999999997</v>
      </c>
      <c r="O216" s="37">
        <v>83.171999999999997</v>
      </c>
      <c r="P216" s="37">
        <v>86.525000000000006</v>
      </c>
      <c r="Q216" s="37">
        <v>87.082999999999998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119.4463856472796</v>
      </c>
      <c r="DL216" s="2">
        <f t="shared" si="268"/>
        <v>128.27847663858194</v>
      </c>
      <c r="DM216" s="2">
        <f t="shared" si="268"/>
        <v>125.4867138454244</v>
      </c>
      <c r="DN216" s="2">
        <f t="shared" si="268"/>
        <v>124.65097472371158</v>
      </c>
      <c r="DO216" s="2">
        <f t="shared" si="268"/>
        <v>121.00040890688257</v>
      </c>
      <c r="DP216" s="2">
        <f t="shared" si="268"/>
        <v>126.72408724513988</v>
      </c>
      <c r="DQ216" s="2">
        <f t="shared" si="268"/>
        <v>123.76744534412957</v>
      </c>
      <c r="DR216" s="2">
        <f t="shared" si="268"/>
        <v>132.53396846846846</v>
      </c>
      <c r="DS216" s="2">
        <f t="shared" si="268"/>
        <v>118.24619551820729</v>
      </c>
      <c r="DT216" s="2">
        <f t="shared" si="268"/>
        <v>114.74985790679911</v>
      </c>
      <c r="DU216" s="2">
        <f t="shared" si="268"/>
        <v>120.63860896358544</v>
      </c>
      <c r="DV216" s="2">
        <f t="shared" si="268"/>
        <v>133.98300084033616</v>
      </c>
      <c r="DW216" s="2">
        <f t="shared" si="268"/>
        <v>128.73973837535013</v>
      </c>
      <c r="DX216" s="2">
        <f t="shared" si="268"/>
        <v>130.00023083778964</v>
      </c>
      <c r="DY216" s="2">
        <f t="shared" si="268"/>
        <v>112.67585221674875</v>
      </c>
      <c r="EA216" s="2">
        <f t="shared" si="240"/>
        <v>78.642824646582824</v>
      </c>
      <c r="EB216" s="2">
        <f t="shared" si="240"/>
        <v>76.328040595166414</v>
      </c>
      <c r="EC216" s="2">
        <f t="shared" si="240"/>
        <v>78.745404213298244</v>
      </c>
      <c r="ED216" s="2">
        <f t="shared" si="240"/>
        <v>79.571062133630761</v>
      </c>
      <c r="EE216" s="2">
        <f t="shared" si="240"/>
        <v>79.541158964879827</v>
      </c>
      <c r="EF216" s="2">
        <f t="shared" si="239"/>
        <v>78.797656635214608</v>
      </c>
      <c r="EG216" s="2">
        <f t="shared" si="239"/>
        <v>75.809696897647356</v>
      </c>
      <c r="EH216" s="2">
        <f t="shared" si="239"/>
        <v>79.163409617226279</v>
      </c>
      <c r="EI216" s="2">
        <f t="shared" si="239"/>
        <v>79.838035601238886</v>
      </c>
      <c r="EJ216" s="2">
        <f t="shared" si="239"/>
        <v>81.960168440808189</v>
      </c>
      <c r="EK216" s="2">
        <f t="shared" si="239"/>
        <v>78.091824319017519</v>
      </c>
      <c r="EL216" s="2">
        <f t="shared" si="254"/>
        <v>76.283719184585323</v>
      </c>
      <c r="EM216" s="2">
        <f t="shared" si="255"/>
        <v>80.61652488196826</v>
      </c>
      <c r="EN216" s="2">
        <f t="shared" si="256"/>
        <v>83.78798649333612</v>
      </c>
      <c r="EO216" s="2">
        <f t="shared" si="257"/>
        <v>91.510376986876494</v>
      </c>
      <c r="EQ216" s="2">
        <f t="shared" si="269"/>
        <v>80.617517378501972</v>
      </c>
      <c r="ER216" s="2">
        <f t="shared" si="269"/>
        <v>78.754719265797178</v>
      </c>
      <c r="ES216" s="2">
        <f t="shared" si="269"/>
        <v>79.582817781444675</v>
      </c>
      <c r="ET216" s="2">
        <f t="shared" si="269"/>
        <v>78.538835495386678</v>
      </c>
      <c r="EU216" s="2">
        <f t="shared" si="269"/>
        <v>79.022514508944155</v>
      </c>
      <c r="EV216" s="2">
        <f t="shared" si="269"/>
        <v>79.013358749148495</v>
      </c>
      <c r="EW216" s="2">
        <f t="shared" si="269"/>
        <v>76.386729383141571</v>
      </c>
      <c r="EX216" s="2">
        <f t="shared" si="269"/>
        <v>79.147795565252679</v>
      </c>
      <c r="EY216" s="2">
        <f t="shared" si="269"/>
        <v>80.221639322243078</v>
      </c>
      <c r="EZ216" s="2">
        <f t="shared" si="269"/>
        <v>81.033756126887567</v>
      </c>
      <c r="FA216" s="2">
        <f t="shared" si="269"/>
        <v>78.04411967154951</v>
      </c>
      <c r="FB216" s="2">
        <f t="shared" si="269"/>
        <v>78.273043922559381</v>
      </c>
      <c r="FC216" s="2">
        <f t="shared" si="269"/>
        <v>80.591978582355921</v>
      </c>
      <c r="FD216" s="2">
        <f t="shared" si="269"/>
        <v>83.406959335620385</v>
      </c>
      <c r="FE216" s="2">
        <f t="shared" si="269"/>
        <v>87.489714658266337</v>
      </c>
      <c r="FG216" s="2">
        <f t="shared" si="270"/>
        <v>0.99999873297581809</v>
      </c>
      <c r="FH216" s="2">
        <f t="shared" si="270"/>
        <v>0.99999874259004362</v>
      </c>
      <c r="FI216" s="2">
        <f t="shared" si="270"/>
        <v>0.99999878384261331</v>
      </c>
      <c r="FJ216" s="2">
        <f t="shared" si="270"/>
        <v>0.99999880763871685</v>
      </c>
      <c r="FK216" s="2">
        <f t="shared" si="270"/>
        <v>0.99999871908689508</v>
      </c>
      <c r="FL216" s="2">
        <f t="shared" si="270"/>
        <v>0.99999861728536044</v>
      </c>
      <c r="FM216" s="2">
        <f t="shared" si="270"/>
        <v>0.9999987109674745</v>
      </c>
      <c r="FN216" s="2">
        <f t="shared" si="270"/>
        <v>0.9999986144569819</v>
      </c>
      <c r="FO216" s="2">
        <f t="shared" si="270"/>
        <v>0.99999860595860235</v>
      </c>
      <c r="FP216" s="2">
        <f t="shared" si="270"/>
        <v>0.99999843156579571</v>
      </c>
      <c r="FQ216" s="2">
        <f t="shared" si="270"/>
        <v>0.99999851811285156</v>
      </c>
      <c r="FR216" s="2">
        <f t="shared" si="270"/>
        <v>0.99999862032782727</v>
      </c>
      <c r="FS216" s="2">
        <f t="shared" si="270"/>
        <v>0.99999852887662577</v>
      </c>
      <c r="FT216" s="2">
        <f t="shared" si="270"/>
        <v>0.99999842900769942</v>
      </c>
      <c r="FU216" s="2">
        <f t="shared" si="270"/>
        <v>0.99999836888599869</v>
      </c>
      <c r="FW216" s="2">
        <f t="shared" si="260"/>
        <v>0.98986365704743251</v>
      </c>
      <c r="FX216" s="2">
        <f t="shared" si="260"/>
        <v>0.99192013292438319</v>
      </c>
      <c r="FY216" s="2">
        <f t="shared" si="260"/>
        <v>0.99425980731476382</v>
      </c>
      <c r="FZ216" s="2">
        <f t="shared" si="260"/>
        <v>0.99198546359006046</v>
      </c>
      <c r="GA216" s="2">
        <f t="shared" si="260"/>
        <v>0.99111027593435885</v>
      </c>
      <c r="GB216" s="2">
        <f t="shared" si="260"/>
        <v>0.99137188490372441</v>
      </c>
      <c r="GC216" s="2">
        <f t="shared" si="260"/>
        <v>0.99253869631687086</v>
      </c>
      <c r="GD216" s="2">
        <f t="shared" si="260"/>
        <v>0.99362228082028714</v>
      </c>
      <c r="GE216" s="2">
        <f t="shared" si="260"/>
        <v>0.99355058920439876</v>
      </c>
      <c r="GF216" s="2">
        <f t="shared" si="260"/>
        <v>0.99271596210058066</v>
      </c>
      <c r="GG216" s="2">
        <f t="shared" si="260"/>
        <v>0.99329152751161831</v>
      </c>
      <c r="GH216" s="2">
        <f t="shared" si="260"/>
        <v>0.99293953605702134</v>
      </c>
      <c r="GI216" s="2">
        <f t="shared" si="260"/>
        <v>0.99178054065936405</v>
      </c>
      <c r="GJ216" s="2">
        <f t="shared" si="260"/>
        <v>0.99006944869794988</v>
      </c>
      <c r="GK216" s="2">
        <f t="shared" si="260"/>
        <v>0.98829048184789536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7.4995594948985995E-49</v>
      </c>
      <c r="HT216" s="86">
        <f t="shared" si="262"/>
        <v>4.9697229556868886E-64</v>
      </c>
      <c r="HU216" s="86">
        <f t="shared" si="262"/>
        <v>5.7003978316794568E-64</v>
      </c>
      <c r="HV216" s="86">
        <f t="shared" si="262"/>
        <v>2.9342003684953387E-68</v>
      </c>
      <c r="HW216" s="86">
        <f t="shared" si="262"/>
        <v>5.9725792286968278E-67</v>
      </c>
      <c r="HX216" s="86">
        <f t="shared" si="262"/>
        <v>2.168034500528448E-70</v>
      </c>
      <c r="HY216" s="86">
        <f t="shared" si="262"/>
        <v>2.430535316168073E-70</v>
      </c>
      <c r="HZ216" s="86">
        <f t="shared" si="262"/>
        <v>5.0325938808237972E-75</v>
      </c>
      <c r="IA216" s="86">
        <f t="shared" si="262"/>
        <v>6.5346628559795426E-73</v>
      </c>
      <c r="IB216" s="86">
        <f t="shared" si="262"/>
        <v>1.2272628766953087E-79</v>
      </c>
      <c r="IC216" s="86">
        <f t="shared" si="262"/>
        <v>2.0746011711842333E-73</v>
      </c>
      <c r="ID216" s="86">
        <f t="shared" si="262"/>
        <v>5.7112899120005266E-77</v>
      </c>
      <c r="IE216" s="86">
        <f t="shared" si="262"/>
        <v>6.4532592915046141E-69</v>
      </c>
      <c r="IF216" s="86">
        <f t="shared" si="262"/>
        <v>1.5411481257113965E-121</v>
      </c>
      <c r="IG216" s="86">
        <f t="shared" si="262"/>
        <v>2.6190452069882714E-113</v>
      </c>
      <c r="II216" s="86">
        <f t="shared" si="263"/>
        <v>1.5641702210227631E-9</v>
      </c>
      <c r="IJ216" s="86">
        <f t="shared" si="263"/>
        <v>2.6168921169821846E-12</v>
      </c>
      <c r="IK216" s="86">
        <f t="shared" si="263"/>
        <v>2.860636020757717E-14</v>
      </c>
      <c r="IL216" s="86">
        <f t="shared" si="263"/>
        <v>1.6005159051234076E-13</v>
      </c>
      <c r="IM216" s="86">
        <f t="shared" si="263"/>
        <v>4.1306345285876915E-13</v>
      </c>
      <c r="IN216" s="86">
        <f t="shared" si="263"/>
        <v>7.4841455663594069E-14</v>
      </c>
      <c r="IO216" s="86">
        <f t="shared" si="263"/>
        <v>2.7222479639504925E-14</v>
      </c>
      <c r="IP216" s="86">
        <f t="shared" si="263"/>
        <v>1.2214699113701582E-15</v>
      </c>
      <c r="IQ216" s="86">
        <f t="shared" si="263"/>
        <v>4.0811586086192612E-15</v>
      </c>
      <c r="IR216" s="86">
        <f t="shared" si="263"/>
        <v>5.5285271513644839E-16</v>
      </c>
      <c r="IS216" s="86">
        <f t="shared" si="263"/>
        <v>4.4353908652613744E-15</v>
      </c>
      <c r="IT216" s="86">
        <f t="shared" si="263"/>
        <v>1.8339996675557029E-15</v>
      </c>
      <c r="IU216" s="86">
        <f t="shared" si="263"/>
        <v>1.0721493953858363E-13</v>
      </c>
      <c r="IV216" s="86">
        <f t="shared" si="263"/>
        <v>4.208071418273244E-17</v>
      </c>
      <c r="IW216" s="86">
        <f t="shared" si="263"/>
        <v>1.7337328596488377E-35</v>
      </c>
      <c r="IY216" s="86">
        <f t="shared" si="264"/>
        <v>1.5641702210227631E-9</v>
      </c>
      <c r="IZ216" s="86">
        <f t="shared" si="264"/>
        <v>2.6168921169821846E-12</v>
      </c>
      <c r="JA216" s="86">
        <f t="shared" si="264"/>
        <v>2.860636020757717E-14</v>
      </c>
      <c r="JB216" s="86">
        <f t="shared" si="264"/>
        <v>1.6005159051234076E-13</v>
      </c>
      <c r="JC216" s="86">
        <f t="shared" si="264"/>
        <v>4.1306345285876915E-13</v>
      </c>
      <c r="JD216" s="86">
        <f t="shared" si="264"/>
        <v>7.4841455663594069E-14</v>
      </c>
      <c r="JE216" s="86">
        <f t="shared" si="264"/>
        <v>2.7222479639504925E-14</v>
      </c>
      <c r="JF216" s="86">
        <f t="shared" si="264"/>
        <v>1.2214699113701582E-15</v>
      </c>
      <c r="JG216" s="86">
        <f t="shared" si="264"/>
        <v>4.0811586086192612E-15</v>
      </c>
      <c r="JH216" s="86">
        <f t="shared" si="264"/>
        <v>5.5285271513644839E-16</v>
      </c>
      <c r="JI216" s="86">
        <f t="shared" si="264"/>
        <v>4.4353908652613744E-15</v>
      </c>
      <c r="JJ216" s="86">
        <f t="shared" si="264"/>
        <v>1.8339996675557029E-15</v>
      </c>
      <c r="JK216" s="86">
        <f t="shared" si="264"/>
        <v>1.0721493953858363E-13</v>
      </c>
      <c r="JL216" s="86">
        <f t="shared" si="264"/>
        <v>4.208071418273244E-17</v>
      </c>
      <c r="JM216" s="86">
        <f t="shared" si="264"/>
        <v>1.7337328596488377E-35</v>
      </c>
    </row>
    <row r="217" spans="2:273" x14ac:dyDescent="0.25">
      <c r="B217" s="2">
        <v>190</v>
      </c>
      <c r="C217" s="37">
        <v>85.164000000000001</v>
      </c>
      <c r="D217" s="37">
        <v>82.164000000000001</v>
      </c>
      <c r="E217" s="37">
        <v>82.343999999999994</v>
      </c>
      <c r="F217" s="37">
        <v>79.147999999999996</v>
      </c>
      <c r="G217" s="37">
        <v>79.23</v>
      </c>
      <c r="H217" s="37">
        <v>78.783000000000001</v>
      </c>
      <c r="I217" s="37">
        <v>82</v>
      </c>
      <c r="J217" s="37">
        <v>83.051000000000002</v>
      </c>
      <c r="K217" s="37">
        <v>80.349999999999994</v>
      </c>
      <c r="L217" s="37">
        <v>81.61</v>
      </c>
      <c r="M217" s="37">
        <v>83.2</v>
      </c>
      <c r="N217" s="37">
        <v>80.332999999999998</v>
      </c>
      <c r="O217" s="37">
        <v>83.741</v>
      </c>
      <c r="P217" s="37">
        <v>86.644000000000005</v>
      </c>
      <c r="Q217" s="37">
        <v>87.617000000000004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119.49718630394001</v>
      </c>
      <c r="DL217" s="2">
        <f t="shared" si="268"/>
        <v>128.39386015975492</v>
      </c>
      <c r="DM217" s="2">
        <f t="shared" si="268"/>
        <v>125.60850497866291</v>
      </c>
      <c r="DN217" s="2">
        <f t="shared" si="268"/>
        <v>124.75803851624906</v>
      </c>
      <c r="DO217" s="2">
        <f t="shared" si="268"/>
        <v>121.07222486048801</v>
      </c>
      <c r="DP217" s="2">
        <f t="shared" si="268"/>
        <v>126.82872925557137</v>
      </c>
      <c r="DQ217" s="2">
        <f t="shared" si="268"/>
        <v>123.86873804573807</v>
      </c>
      <c r="DR217" s="2">
        <f t="shared" si="268"/>
        <v>132.69292471042471</v>
      </c>
      <c r="DS217" s="2">
        <f t="shared" si="268"/>
        <v>118.32871848739497</v>
      </c>
      <c r="DT217" s="2">
        <f t="shared" si="268"/>
        <v>114.80862734912149</v>
      </c>
      <c r="DU217" s="2">
        <f t="shared" si="268"/>
        <v>120.72413445378152</v>
      </c>
      <c r="DV217" s="2">
        <f t="shared" si="268"/>
        <v>134.14729019607844</v>
      </c>
      <c r="DW217" s="2">
        <f t="shared" si="268"/>
        <v>128.86663277310925</v>
      </c>
      <c r="DX217" s="2">
        <f t="shared" si="268"/>
        <v>130.1414273618538</v>
      </c>
      <c r="DY217" s="2">
        <f t="shared" si="268"/>
        <v>112.71058275862067</v>
      </c>
      <c r="EA217" s="2">
        <f t="shared" si="240"/>
        <v>78.452530671736383</v>
      </c>
      <c r="EB217" s="2">
        <f t="shared" si="240"/>
        <v>76.117970069665418</v>
      </c>
      <c r="EC217" s="2">
        <f t="shared" si="240"/>
        <v>78.599948979591858</v>
      </c>
      <c r="ED217" s="2">
        <f t="shared" si="240"/>
        <v>79.434960918452049</v>
      </c>
      <c r="EE217" s="2">
        <f t="shared" si="240"/>
        <v>79.374431300061588</v>
      </c>
      <c r="EF217" s="2">
        <f t="shared" si="239"/>
        <v>78.621269618472724</v>
      </c>
      <c r="EG217" s="2">
        <f t="shared" si="239"/>
        <v>75.618524551069228</v>
      </c>
      <c r="EH217" s="2">
        <f t="shared" si="239"/>
        <v>79.009660183116182</v>
      </c>
      <c r="EI217" s="2">
        <f t="shared" si="239"/>
        <v>79.707472643885495</v>
      </c>
      <c r="EJ217" s="2">
        <f t="shared" si="239"/>
        <v>81.818775736781916</v>
      </c>
      <c r="EK217" s="2">
        <f t="shared" si="239"/>
        <v>77.916854735639561</v>
      </c>
      <c r="EL217" s="2">
        <f t="shared" si="254"/>
        <v>76.100575686493556</v>
      </c>
      <c r="EM217" s="2">
        <f t="shared" si="255"/>
        <v>80.471521568282441</v>
      </c>
      <c r="EN217" s="2">
        <f t="shared" si="256"/>
        <v>83.662984793822119</v>
      </c>
      <c r="EO217" s="2">
        <f t="shared" si="257"/>
        <v>91.438171565970805</v>
      </c>
      <c r="EQ217" s="2">
        <f t="shared" si="269"/>
        <v>80.449084080515803</v>
      </c>
      <c r="ER217" s="2">
        <f t="shared" si="269"/>
        <v>78.571748334266061</v>
      </c>
      <c r="ES217" s="2">
        <f t="shared" si="269"/>
        <v>79.446214331365667</v>
      </c>
      <c r="ET217" s="2">
        <f t="shared" si="269"/>
        <v>78.391483889708525</v>
      </c>
      <c r="EU217" s="2">
        <f t="shared" si="269"/>
        <v>78.850026627329299</v>
      </c>
      <c r="EV217" s="2">
        <f t="shared" si="269"/>
        <v>78.839345587108312</v>
      </c>
      <c r="EW217" s="2">
        <f t="shared" si="269"/>
        <v>76.201890161690926</v>
      </c>
      <c r="EX217" s="2">
        <f t="shared" si="269"/>
        <v>78.993853511264462</v>
      </c>
      <c r="EY217" s="2">
        <f t="shared" si="269"/>
        <v>80.095223919337116</v>
      </c>
      <c r="EZ217" s="2">
        <f t="shared" si="269"/>
        <v>80.882228436538526</v>
      </c>
      <c r="FA217" s="2">
        <f t="shared" si="269"/>
        <v>77.868624317840073</v>
      </c>
      <c r="FB217" s="2">
        <f t="shared" si="269"/>
        <v>78.111700103116732</v>
      </c>
      <c r="FC217" s="2">
        <f t="shared" si="269"/>
        <v>80.446712136664942</v>
      </c>
      <c r="FD217" s="2">
        <f t="shared" si="269"/>
        <v>83.277768391019322</v>
      </c>
      <c r="FE217" s="2">
        <f t="shared" si="269"/>
        <v>87.375921115612499</v>
      </c>
      <c r="FG217" s="2">
        <f t="shared" si="270"/>
        <v>0.99999884446008347</v>
      </c>
      <c r="FH217" s="2">
        <f t="shared" si="270"/>
        <v>0.99999885322836335</v>
      </c>
      <c r="FI217" s="2">
        <f t="shared" si="270"/>
        <v>0.99999889085116234</v>
      </c>
      <c r="FJ217" s="2">
        <f t="shared" si="270"/>
        <v>0.99999891255347129</v>
      </c>
      <c r="FK217" s="2">
        <f t="shared" si="270"/>
        <v>0.99999883179323235</v>
      </c>
      <c r="FL217" s="2">
        <f t="shared" si="270"/>
        <v>0.99999873894910762</v>
      </c>
      <c r="FM217" s="2">
        <f t="shared" si="270"/>
        <v>0.99999882438823118</v>
      </c>
      <c r="FN217" s="2">
        <f t="shared" si="270"/>
        <v>0.99999873636959502</v>
      </c>
      <c r="FO217" s="2">
        <f t="shared" si="270"/>
        <v>0.99999872861897887</v>
      </c>
      <c r="FP217" s="2">
        <f t="shared" si="270"/>
        <v>0.99999856957080746</v>
      </c>
      <c r="FQ217" s="2">
        <f t="shared" si="270"/>
        <v>0.99999864850268172</v>
      </c>
      <c r="FR217" s="2">
        <f t="shared" si="270"/>
        <v>0.99999874172387093</v>
      </c>
      <c r="FS217" s="2">
        <f t="shared" si="270"/>
        <v>0.99999865831936297</v>
      </c>
      <c r="FT217" s="2">
        <f t="shared" si="270"/>
        <v>0.99999856723779534</v>
      </c>
      <c r="FU217" s="2">
        <f t="shared" si="270"/>
        <v>0.99999851240613702</v>
      </c>
      <c r="FW217" s="2">
        <f t="shared" si="260"/>
        <v>0.99074729297461261</v>
      </c>
      <c r="FX217" s="2">
        <f t="shared" si="260"/>
        <v>0.99262583104948399</v>
      </c>
      <c r="FY217" s="2">
        <f t="shared" si="260"/>
        <v>0.99476223658909946</v>
      </c>
      <c r="FZ217" s="2">
        <f t="shared" si="260"/>
        <v>0.99268549779085469</v>
      </c>
      <c r="GA217" s="2">
        <f t="shared" si="260"/>
        <v>0.99188612862826708</v>
      </c>
      <c r="GB217" s="2">
        <f t="shared" si="260"/>
        <v>0.99212508702778968</v>
      </c>
      <c r="GC217" s="2">
        <f t="shared" si="260"/>
        <v>0.99319073979163597</v>
      </c>
      <c r="GD217" s="2">
        <f t="shared" si="260"/>
        <v>0.99418018507127393</v>
      </c>
      <c r="GE217" s="2">
        <f t="shared" si="260"/>
        <v>0.99411472768296127</v>
      </c>
      <c r="GF217" s="2">
        <f t="shared" si="260"/>
        <v>0.99335261806547859</v>
      </c>
      <c r="GG217" s="2">
        <f t="shared" si="260"/>
        <v>0.99387818683488849</v>
      </c>
      <c r="GH217" s="2">
        <f t="shared" si="260"/>
        <v>0.99355677753791882</v>
      </c>
      <c r="GI217" s="2">
        <f t="shared" si="260"/>
        <v>0.9924983386111772</v>
      </c>
      <c r="GJ217" s="2">
        <f t="shared" si="260"/>
        <v>0.99093530901814342</v>
      </c>
      <c r="GK217" s="2">
        <f t="shared" si="260"/>
        <v>0.98930977827209476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4.2976729052585542E-50</v>
      </c>
      <c r="HT217" s="86">
        <f t="shared" si="262"/>
        <v>1.3247487119626173E-65</v>
      </c>
      <c r="HU217" s="86">
        <f t="shared" si="262"/>
        <v>1.4450574754967468E-65</v>
      </c>
      <c r="HV217" s="86">
        <f t="shared" si="262"/>
        <v>5.6885300343261376E-70</v>
      </c>
      <c r="HW217" s="86">
        <f t="shared" si="262"/>
        <v>1.1821519492236498E-68</v>
      </c>
      <c r="HX217" s="86">
        <f t="shared" si="262"/>
        <v>3.5073047369998697E-72</v>
      </c>
      <c r="HY217" s="86">
        <f t="shared" si="262"/>
        <v>4.1534854467740316E-72</v>
      </c>
      <c r="HZ217" s="86">
        <f t="shared" si="262"/>
        <v>6.946632537736292E-77</v>
      </c>
      <c r="IA217" s="86">
        <f t="shared" si="262"/>
        <v>1.0290732230376527E-74</v>
      </c>
      <c r="IB217" s="86">
        <f t="shared" si="262"/>
        <v>1.2454272159164255E-81</v>
      </c>
      <c r="IC217" s="86">
        <f t="shared" si="262"/>
        <v>3.13273739656063E-75</v>
      </c>
      <c r="ID217" s="86">
        <f t="shared" si="262"/>
        <v>7.0037739482080895E-79</v>
      </c>
      <c r="IE217" s="86">
        <f t="shared" si="262"/>
        <v>1.1673320137186027E-70</v>
      </c>
      <c r="IF217" s="86">
        <f t="shared" si="262"/>
        <v>1.0152018393576555E-124</v>
      </c>
      <c r="IG217" s="86">
        <f t="shared" si="262"/>
        <v>2.6405407772195343E-116</v>
      </c>
      <c r="II217" s="86">
        <f t="shared" si="263"/>
        <v>7.3213129800185572E-10</v>
      </c>
      <c r="IJ217" s="86">
        <f t="shared" si="263"/>
        <v>9.9735969498944223E-13</v>
      </c>
      <c r="IK217" s="86">
        <f t="shared" si="263"/>
        <v>9.9139338166912829E-15</v>
      </c>
      <c r="IL217" s="86">
        <f t="shared" si="263"/>
        <v>5.4959002314166572E-14</v>
      </c>
      <c r="IM217" s="86">
        <f t="shared" si="263"/>
        <v>1.4367283416021519E-13</v>
      </c>
      <c r="IN217" s="86">
        <f t="shared" si="263"/>
        <v>2.4538484652000862E-14</v>
      </c>
      <c r="IO217" s="86">
        <f t="shared" si="263"/>
        <v>8.8887423902295393E-15</v>
      </c>
      <c r="IP217" s="86">
        <f t="shared" si="263"/>
        <v>3.6920104157555054E-16</v>
      </c>
      <c r="IQ217" s="86">
        <f t="shared" si="263"/>
        <v>1.2854061258470262E-15</v>
      </c>
      <c r="IR217" s="86">
        <f t="shared" si="263"/>
        <v>1.5699286734018266E-16</v>
      </c>
      <c r="IS217" s="86">
        <f t="shared" si="263"/>
        <v>1.3883465772824406E-15</v>
      </c>
      <c r="IT217" s="86">
        <f t="shared" si="263"/>
        <v>5.4886397988505338E-16</v>
      </c>
      <c r="IU217" s="86">
        <f t="shared" si="263"/>
        <v>3.6050207721678326E-14</v>
      </c>
      <c r="IV217" s="86">
        <f t="shared" si="263"/>
        <v>9.8914821863169277E-18</v>
      </c>
      <c r="IW217" s="86">
        <f t="shared" si="263"/>
        <v>6.6333529125306356E-37</v>
      </c>
      <c r="IY217" s="86">
        <f t="shared" si="264"/>
        <v>7.3213129800185572E-10</v>
      </c>
      <c r="IZ217" s="86">
        <f t="shared" si="264"/>
        <v>9.9735969498944223E-13</v>
      </c>
      <c r="JA217" s="86">
        <f t="shared" si="264"/>
        <v>9.9139338166912829E-15</v>
      </c>
      <c r="JB217" s="86">
        <f t="shared" si="264"/>
        <v>5.4959002314166572E-14</v>
      </c>
      <c r="JC217" s="86">
        <f t="shared" si="264"/>
        <v>1.4367283416021519E-13</v>
      </c>
      <c r="JD217" s="86">
        <f t="shared" si="264"/>
        <v>2.4538484652000862E-14</v>
      </c>
      <c r="JE217" s="86">
        <f t="shared" si="264"/>
        <v>8.8887423902295393E-15</v>
      </c>
      <c r="JF217" s="86">
        <f t="shared" si="264"/>
        <v>3.6920104157555054E-16</v>
      </c>
      <c r="JG217" s="86">
        <f t="shared" si="264"/>
        <v>1.2854061258470262E-15</v>
      </c>
      <c r="JH217" s="86">
        <f t="shared" si="264"/>
        <v>1.5699286734018266E-16</v>
      </c>
      <c r="JI217" s="86">
        <f t="shared" si="264"/>
        <v>1.3883465772824406E-15</v>
      </c>
      <c r="JJ217" s="86">
        <f t="shared" si="264"/>
        <v>5.4886397988505338E-16</v>
      </c>
      <c r="JK217" s="86">
        <f t="shared" si="264"/>
        <v>3.6050207721678326E-14</v>
      </c>
      <c r="JL217" s="86">
        <f t="shared" si="264"/>
        <v>9.8914821863169277E-18</v>
      </c>
      <c r="JM217" s="86">
        <f t="shared" si="264"/>
        <v>6.6333529125306356E-37</v>
      </c>
    </row>
    <row r="218" spans="2:273" x14ac:dyDescent="0.25">
      <c r="B218" s="2">
        <v>191</v>
      </c>
      <c r="C218" s="37">
        <v>82.278999999999996</v>
      </c>
      <c r="D218" s="37">
        <v>81.081999999999994</v>
      </c>
      <c r="E218" s="37">
        <v>79.180000000000007</v>
      </c>
      <c r="F218" s="37">
        <v>77.23</v>
      </c>
      <c r="G218" s="37">
        <v>80.262</v>
      </c>
      <c r="H218" s="37">
        <v>81.167000000000002</v>
      </c>
      <c r="I218" s="37">
        <v>81.117000000000004</v>
      </c>
      <c r="J218" s="37">
        <v>81.338999999999999</v>
      </c>
      <c r="K218" s="37">
        <v>82.367000000000004</v>
      </c>
      <c r="L218" s="37">
        <v>81.22</v>
      </c>
      <c r="M218" s="37">
        <v>82.05</v>
      </c>
      <c r="N218" s="37">
        <v>80.596000000000004</v>
      </c>
      <c r="O218" s="37">
        <v>85.085999999999999</v>
      </c>
      <c r="P218" s="37">
        <v>86.135999999999996</v>
      </c>
      <c r="Q218" s="37">
        <v>87.933000000000007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119.54798696060043</v>
      </c>
      <c r="DL218" s="2">
        <f t="shared" si="268"/>
        <v>128.50924368092791</v>
      </c>
      <c r="DM218" s="2">
        <f t="shared" si="268"/>
        <v>125.73029611190141</v>
      </c>
      <c r="DN218" s="2">
        <f t="shared" si="268"/>
        <v>124.86510230878653</v>
      </c>
      <c r="DO218" s="2">
        <f t="shared" si="268"/>
        <v>121.14404081409343</v>
      </c>
      <c r="DP218" s="2">
        <f t="shared" si="268"/>
        <v>126.93337126600287</v>
      </c>
      <c r="DQ218" s="2">
        <f t="shared" si="268"/>
        <v>123.97003074734656</v>
      </c>
      <c r="DR218" s="2">
        <f t="shared" si="268"/>
        <v>132.85188095238095</v>
      </c>
      <c r="DS218" s="2">
        <f t="shared" si="268"/>
        <v>118.41124145658264</v>
      </c>
      <c r="DT218" s="2">
        <f t="shared" si="268"/>
        <v>114.86739679144388</v>
      </c>
      <c r="DU218" s="2">
        <f t="shared" si="268"/>
        <v>120.80965994397759</v>
      </c>
      <c r="DV218" s="2">
        <f t="shared" si="268"/>
        <v>134.31157955182073</v>
      </c>
      <c r="DW218" s="2">
        <f t="shared" si="268"/>
        <v>128.99352717086833</v>
      </c>
      <c r="DX218" s="2">
        <f t="shared" si="268"/>
        <v>130.28262388591799</v>
      </c>
      <c r="DY218" s="2">
        <f t="shared" si="268"/>
        <v>112.7453133004926</v>
      </c>
      <c r="EA218" s="2">
        <f t="shared" si="240"/>
        <v>78.262236696889929</v>
      </c>
      <c r="EB218" s="2">
        <f t="shared" si="240"/>
        <v>75.907899544164422</v>
      </c>
      <c r="EC218" s="2">
        <f t="shared" si="240"/>
        <v>78.454493745885472</v>
      </c>
      <c r="ED218" s="2">
        <f t="shared" si="240"/>
        <v>79.298859703273337</v>
      </c>
      <c r="EE218" s="2">
        <f t="shared" si="240"/>
        <v>79.207703635243348</v>
      </c>
      <c r="EF218" s="2">
        <f t="shared" si="239"/>
        <v>78.444882601730853</v>
      </c>
      <c r="EG218" s="2">
        <f t="shared" si="239"/>
        <v>75.427352204491086</v>
      </c>
      <c r="EH218" s="2">
        <f t="shared" si="239"/>
        <v>78.855910749006071</v>
      </c>
      <c r="EI218" s="2">
        <f t="shared" si="239"/>
        <v>79.576909686532105</v>
      </c>
      <c r="EJ218" s="2">
        <f t="shared" si="239"/>
        <v>81.677383032755642</v>
      </c>
      <c r="EK218" s="2">
        <f t="shared" si="239"/>
        <v>77.741885152261602</v>
      </c>
      <c r="EL218" s="2">
        <f t="shared" si="254"/>
        <v>75.917432188401762</v>
      </c>
      <c r="EM218" s="2">
        <f t="shared" si="255"/>
        <v>80.326518254596621</v>
      </c>
      <c r="EN218" s="2">
        <f t="shared" si="256"/>
        <v>83.537983094308117</v>
      </c>
      <c r="EO218" s="2">
        <f t="shared" si="257"/>
        <v>91.36596614506513</v>
      </c>
      <c r="EQ218" s="2">
        <f t="shared" si="269"/>
        <v>80.280650782529648</v>
      </c>
      <c r="ER218" s="2">
        <f t="shared" si="269"/>
        <v>78.388777402734945</v>
      </c>
      <c r="ES218" s="2">
        <f t="shared" si="269"/>
        <v>79.309610881286645</v>
      </c>
      <c r="ET218" s="2">
        <f t="shared" si="269"/>
        <v>78.244132284030357</v>
      </c>
      <c r="EU218" s="2">
        <f t="shared" si="269"/>
        <v>78.677538745714457</v>
      </c>
      <c r="EV218" s="2">
        <f t="shared" si="269"/>
        <v>78.665332425068115</v>
      </c>
      <c r="EW218" s="2">
        <f t="shared" si="269"/>
        <v>76.017050940240267</v>
      </c>
      <c r="EX218" s="2">
        <f t="shared" si="269"/>
        <v>78.83991145727623</v>
      </c>
      <c r="EY218" s="2">
        <f t="shared" si="269"/>
        <v>79.968808516431139</v>
      </c>
      <c r="EZ218" s="2">
        <f t="shared" si="269"/>
        <v>80.730700746189484</v>
      </c>
      <c r="FA218" s="2">
        <f t="shared" si="269"/>
        <v>77.693128964130651</v>
      </c>
      <c r="FB218" s="2">
        <f t="shared" si="269"/>
        <v>77.950356283674068</v>
      </c>
      <c r="FC218" s="2">
        <f t="shared" si="269"/>
        <v>80.301445690973964</v>
      </c>
      <c r="FD218" s="2">
        <f t="shared" si="269"/>
        <v>83.148577446418258</v>
      </c>
      <c r="FE218" s="2">
        <f t="shared" si="269"/>
        <v>87.262127572958661</v>
      </c>
      <c r="FG218" s="2">
        <f t="shared" si="270"/>
        <v>0.99999894613496376</v>
      </c>
      <c r="FH218" s="2">
        <f t="shared" si="270"/>
        <v>0.99999895413173157</v>
      </c>
      <c r="FI218" s="2">
        <f t="shared" si="270"/>
        <v>0.99999898844413881</v>
      </c>
      <c r="FJ218" s="2">
        <f t="shared" si="270"/>
        <v>0.9999990082368837</v>
      </c>
      <c r="FK218" s="2">
        <f t="shared" si="270"/>
        <v>0.99999893458265576</v>
      </c>
      <c r="FL218" s="2">
        <f t="shared" si="270"/>
        <v>0.99999884990778953</v>
      </c>
      <c r="FM218" s="2">
        <f t="shared" si="270"/>
        <v>0.99999892782921296</v>
      </c>
      <c r="FN218" s="2">
        <f t="shared" si="270"/>
        <v>0.9999988475552456</v>
      </c>
      <c r="FO218" s="2">
        <f t="shared" si="270"/>
        <v>0.99999884048659804</v>
      </c>
      <c r="FP218" s="2">
        <f t="shared" si="270"/>
        <v>0.9999986954329072</v>
      </c>
      <c r="FQ218" s="2">
        <f t="shared" si="270"/>
        <v>0.99999876741964977</v>
      </c>
      <c r="FR218" s="2">
        <f t="shared" si="270"/>
        <v>0.99999885243840436</v>
      </c>
      <c r="FS218" s="2">
        <f t="shared" si="270"/>
        <v>0.99999877637257162</v>
      </c>
      <c r="FT218" s="2">
        <f t="shared" si="270"/>
        <v>0.99999869330517444</v>
      </c>
      <c r="FU218" s="2">
        <f t="shared" si="270"/>
        <v>0.99999864329809485</v>
      </c>
      <c r="FW218" s="2">
        <f t="shared" si="260"/>
        <v>0.99155455514251145</v>
      </c>
      <c r="FX218" s="2">
        <f t="shared" si="260"/>
        <v>0.99327031144808775</v>
      </c>
      <c r="FY218" s="2">
        <f t="shared" si="260"/>
        <v>0.99522090046885126</v>
      </c>
      <c r="FZ218" s="2">
        <f t="shared" si="260"/>
        <v>0.99332479856174805</v>
      </c>
      <c r="GA218" s="2">
        <f t="shared" si="260"/>
        <v>0.99259477452699019</v>
      </c>
      <c r="GB218" s="2">
        <f t="shared" si="260"/>
        <v>0.99281301409764433</v>
      </c>
      <c r="GC218" s="2">
        <f t="shared" si="260"/>
        <v>0.9937861579138545</v>
      </c>
      <c r="GD218" s="2">
        <f t="shared" si="260"/>
        <v>0.99468954632148754</v>
      </c>
      <c r="GE218" s="2">
        <f t="shared" si="260"/>
        <v>0.99462978694224946</v>
      </c>
      <c r="GF218" s="2">
        <f t="shared" si="260"/>
        <v>0.99393396761485564</v>
      </c>
      <c r="GG218" s="2">
        <f t="shared" si="260"/>
        <v>0.99441383102910341</v>
      </c>
      <c r="GH218" s="2">
        <f t="shared" si="260"/>
        <v>0.99412037791808572</v>
      </c>
      <c r="GI218" s="2">
        <f t="shared" si="260"/>
        <v>0.99315388461982712</v>
      </c>
      <c r="GJ218" s="2">
        <f t="shared" si="260"/>
        <v>0.99172630451469945</v>
      </c>
      <c r="GK218" s="2">
        <f t="shared" si="260"/>
        <v>0.99024122257231628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2.3735957144452027E-51</v>
      </c>
      <c r="HT218" s="86">
        <f t="shared" si="262"/>
        <v>3.375921164017123E-67</v>
      </c>
      <c r="HU218" s="86">
        <f t="shared" si="262"/>
        <v>3.4975310537338194E-67</v>
      </c>
      <c r="HV218" s="86">
        <f t="shared" si="262"/>
        <v>1.0491729080587179E-71</v>
      </c>
      <c r="HW218" s="86">
        <f t="shared" si="262"/>
        <v>2.2249783516117978E-70</v>
      </c>
      <c r="HX218" s="86">
        <f t="shared" si="262"/>
        <v>5.3816731002857283E-74</v>
      </c>
      <c r="HY218" s="86">
        <f t="shared" si="262"/>
        <v>6.7413463330894566E-74</v>
      </c>
      <c r="HZ218" s="86">
        <f t="shared" si="262"/>
        <v>9.0894826804183518E-79</v>
      </c>
      <c r="IA218" s="86">
        <f t="shared" si="262"/>
        <v>1.5389167569304192E-76</v>
      </c>
      <c r="IB218" s="86">
        <f t="shared" si="262"/>
        <v>1.1928846725080876E-83</v>
      </c>
      <c r="IC218" s="86">
        <f t="shared" si="262"/>
        <v>4.4891244711784948E-77</v>
      </c>
      <c r="ID218" s="86">
        <f t="shared" si="262"/>
        <v>8.1290904543800504E-81</v>
      </c>
      <c r="IE218" s="86">
        <f t="shared" si="262"/>
        <v>2.0063114052008918E-72</v>
      </c>
      <c r="IF218" s="86">
        <f t="shared" si="262"/>
        <v>6.0762624614252879E-128</v>
      </c>
      <c r="IG218" s="86">
        <f t="shared" si="262"/>
        <v>2.4300034334988567E-119</v>
      </c>
      <c r="II218" s="86">
        <f t="shared" si="263"/>
        <v>3.3778653698285398E-10</v>
      </c>
      <c r="IJ218" s="86">
        <f t="shared" si="263"/>
        <v>3.7347423325871284E-13</v>
      </c>
      <c r="IK218" s="86">
        <f t="shared" si="263"/>
        <v>3.3739049659528147E-15</v>
      </c>
      <c r="IL218" s="86">
        <f t="shared" si="263"/>
        <v>1.8506205286527701E-14</v>
      </c>
      <c r="IM218" s="86">
        <f t="shared" si="263"/>
        <v>4.8995855259082887E-14</v>
      </c>
      <c r="IN218" s="86">
        <f t="shared" si="263"/>
        <v>7.88024963414597E-15</v>
      </c>
      <c r="IO218" s="86">
        <f t="shared" si="263"/>
        <v>2.8442363693822707E-15</v>
      </c>
      <c r="IP218" s="86">
        <f t="shared" si="263"/>
        <v>1.0927357169089278E-16</v>
      </c>
      <c r="IQ218" s="86">
        <f t="shared" si="263"/>
        <v>3.9670994530241915E-16</v>
      </c>
      <c r="IR218" s="86">
        <f t="shared" si="263"/>
        <v>4.3579339671753442E-17</v>
      </c>
      <c r="IS218" s="86">
        <f t="shared" si="263"/>
        <v>4.2571924643320509E-16</v>
      </c>
      <c r="IT218" s="86">
        <f t="shared" si="263"/>
        <v>1.6074623945955192E-16</v>
      </c>
      <c r="IU218" s="86">
        <f t="shared" si="263"/>
        <v>1.1880734081722255E-14</v>
      </c>
      <c r="IV218" s="86">
        <f t="shared" si="263"/>
        <v>2.2610006121093307E-18</v>
      </c>
      <c r="IW218" s="86">
        <f t="shared" si="263"/>
        <v>2.3752658469775126E-38</v>
      </c>
      <c r="IY218" s="86">
        <f t="shared" si="264"/>
        <v>3.3778653698285398E-10</v>
      </c>
      <c r="IZ218" s="86">
        <f t="shared" si="264"/>
        <v>3.7347423325871284E-13</v>
      </c>
      <c r="JA218" s="86">
        <f t="shared" si="264"/>
        <v>3.3739049659528147E-15</v>
      </c>
      <c r="JB218" s="86">
        <f t="shared" si="264"/>
        <v>1.8506205286527701E-14</v>
      </c>
      <c r="JC218" s="86">
        <f t="shared" si="264"/>
        <v>4.8995855259082887E-14</v>
      </c>
      <c r="JD218" s="86">
        <f t="shared" si="264"/>
        <v>7.88024963414597E-15</v>
      </c>
      <c r="JE218" s="86">
        <f t="shared" si="264"/>
        <v>2.8442363693822707E-15</v>
      </c>
      <c r="JF218" s="86">
        <f t="shared" si="264"/>
        <v>1.0927357169089278E-16</v>
      </c>
      <c r="JG218" s="86">
        <f t="shared" si="264"/>
        <v>3.9670994530241915E-16</v>
      </c>
      <c r="JH218" s="86">
        <f t="shared" si="264"/>
        <v>4.3579339671753442E-17</v>
      </c>
      <c r="JI218" s="86">
        <f t="shared" si="264"/>
        <v>4.2571924643320509E-16</v>
      </c>
      <c r="JJ218" s="86">
        <f t="shared" si="264"/>
        <v>1.6074623945955192E-16</v>
      </c>
      <c r="JK218" s="86">
        <f t="shared" si="264"/>
        <v>1.1880734081722255E-14</v>
      </c>
      <c r="JL218" s="86">
        <f t="shared" si="264"/>
        <v>2.2610006121093307E-18</v>
      </c>
      <c r="JM218" s="86">
        <f t="shared" si="264"/>
        <v>2.3752658469775126E-38</v>
      </c>
    </row>
    <row r="219" spans="2:273" x14ac:dyDescent="0.25">
      <c r="B219" s="2">
        <v>192</v>
      </c>
      <c r="C219" s="37">
        <v>83.311000000000007</v>
      </c>
      <c r="D219" s="37">
        <v>80.802999999999997</v>
      </c>
      <c r="E219" s="37">
        <v>80.361000000000004</v>
      </c>
      <c r="F219" s="37">
        <v>78.41</v>
      </c>
      <c r="G219" s="37">
        <v>81</v>
      </c>
      <c r="H219" s="37">
        <v>81.55</v>
      </c>
      <c r="I219" s="37">
        <v>81.533000000000001</v>
      </c>
      <c r="J219" s="37">
        <v>84.575999999999993</v>
      </c>
      <c r="K219" s="37">
        <v>79.917000000000002</v>
      </c>
      <c r="L219" s="37">
        <v>80.677999999999997</v>
      </c>
      <c r="M219" s="37">
        <v>80.216999999999999</v>
      </c>
      <c r="N219" s="37">
        <v>80.701999999999998</v>
      </c>
      <c r="O219" s="37">
        <v>83.241</v>
      </c>
      <c r="P219" s="37">
        <v>83.084999999999994</v>
      </c>
      <c r="Q219" s="37">
        <v>88.582999999999998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119.59878761726084</v>
      </c>
      <c r="DL219" s="2">
        <f t="shared" si="268"/>
        <v>128.6246272021009</v>
      </c>
      <c r="DM219" s="2">
        <f t="shared" si="268"/>
        <v>125.85208724513991</v>
      </c>
      <c r="DN219" s="2">
        <f t="shared" si="268"/>
        <v>124.97216610132401</v>
      </c>
      <c r="DO219" s="2">
        <f t="shared" si="268"/>
        <v>121.21585676769885</v>
      </c>
      <c r="DP219" s="2">
        <f t="shared" si="268"/>
        <v>127.03801327643434</v>
      </c>
      <c r="DQ219" s="2">
        <f t="shared" si="268"/>
        <v>124.07132344895504</v>
      </c>
      <c r="DR219" s="2">
        <f t="shared" si="268"/>
        <v>133.0108371943372</v>
      </c>
      <c r="DS219" s="2">
        <f t="shared" si="268"/>
        <v>118.49376442577031</v>
      </c>
      <c r="DT219" s="2">
        <f t="shared" si="268"/>
        <v>114.92616623376625</v>
      </c>
      <c r="DU219" s="2">
        <f t="shared" si="268"/>
        <v>120.89518543417367</v>
      </c>
      <c r="DV219" s="2">
        <f t="shared" si="268"/>
        <v>134.47586890756304</v>
      </c>
      <c r="DW219" s="2">
        <f t="shared" si="268"/>
        <v>129.12042156862745</v>
      </c>
      <c r="DX219" s="2">
        <f t="shared" si="268"/>
        <v>130.42382040998214</v>
      </c>
      <c r="DY219" s="2">
        <f t="shared" si="268"/>
        <v>112.78004384236452</v>
      </c>
      <c r="EA219" s="2">
        <f t="shared" si="240"/>
        <v>78.071942722043474</v>
      </c>
      <c r="EB219" s="2">
        <f t="shared" si="240"/>
        <v>75.697829018663441</v>
      </c>
      <c r="EC219" s="2">
        <f t="shared" si="240"/>
        <v>78.309038512179086</v>
      </c>
      <c r="ED219" s="2">
        <f t="shared" si="240"/>
        <v>79.162758488094624</v>
      </c>
      <c r="EE219" s="2">
        <f t="shared" si="240"/>
        <v>79.040975970425109</v>
      </c>
      <c r="EF219" s="2">
        <f t="shared" si="239"/>
        <v>78.268495584988969</v>
      </c>
      <c r="EG219" s="2">
        <f t="shared" si="239"/>
        <v>75.236179857912958</v>
      </c>
      <c r="EH219" s="2">
        <f t="shared" si="239"/>
        <v>78.702161314895974</v>
      </c>
      <c r="EI219" s="2">
        <f t="shared" si="239"/>
        <v>79.446346729178714</v>
      </c>
      <c r="EJ219" s="2">
        <f t="shared" si="239"/>
        <v>81.535990328729369</v>
      </c>
      <c r="EK219" s="2">
        <f t="shared" si="239"/>
        <v>77.566915568883644</v>
      </c>
      <c r="EL219" s="2">
        <f t="shared" si="254"/>
        <v>75.734288690309995</v>
      </c>
      <c r="EM219" s="2">
        <f t="shared" si="255"/>
        <v>80.181514940910802</v>
      </c>
      <c r="EN219" s="2">
        <f t="shared" si="256"/>
        <v>83.41298139479413</v>
      </c>
      <c r="EO219" s="2">
        <f t="shared" si="257"/>
        <v>91.293760724159455</v>
      </c>
      <c r="EQ219" s="2">
        <f t="shared" si="269"/>
        <v>80.112217484543493</v>
      </c>
      <c r="ER219" s="2">
        <f t="shared" si="269"/>
        <v>78.205806471203829</v>
      </c>
      <c r="ES219" s="2">
        <f t="shared" si="269"/>
        <v>79.173007431207623</v>
      </c>
      <c r="ET219" s="2">
        <f t="shared" si="269"/>
        <v>78.096780678352189</v>
      </c>
      <c r="EU219" s="2">
        <f t="shared" si="269"/>
        <v>78.505050864099601</v>
      </c>
      <c r="EV219" s="2">
        <f t="shared" si="269"/>
        <v>78.491319263027918</v>
      </c>
      <c r="EW219" s="2">
        <f t="shared" si="269"/>
        <v>75.832211718789608</v>
      </c>
      <c r="EX219" s="2">
        <f t="shared" si="269"/>
        <v>78.685969403287999</v>
      </c>
      <c r="EY219" s="2">
        <f t="shared" si="269"/>
        <v>79.842393113525176</v>
      </c>
      <c r="EZ219" s="2">
        <f t="shared" si="269"/>
        <v>80.579173055840442</v>
      </c>
      <c r="FA219" s="2">
        <f t="shared" si="269"/>
        <v>77.517633610421228</v>
      </c>
      <c r="FB219" s="2">
        <f t="shared" si="269"/>
        <v>77.789012464231419</v>
      </c>
      <c r="FC219" s="2">
        <f t="shared" si="269"/>
        <v>80.156179245282999</v>
      </c>
      <c r="FD219" s="2">
        <f t="shared" si="269"/>
        <v>83.019386501817195</v>
      </c>
      <c r="FE219" s="2">
        <f t="shared" si="269"/>
        <v>87.14833403030481</v>
      </c>
      <c r="FG219" s="2">
        <f t="shared" si="270"/>
        <v>0.99999903886357455</v>
      </c>
      <c r="FH219" s="2">
        <f t="shared" si="270"/>
        <v>0.99999904615671487</v>
      </c>
      <c r="FI219" s="2">
        <f t="shared" si="270"/>
        <v>0.99999907745000793</v>
      </c>
      <c r="FJ219" s="2">
        <f t="shared" si="270"/>
        <v>0.99999909550120891</v>
      </c>
      <c r="FK219" s="2">
        <f t="shared" si="270"/>
        <v>0.99999902832774257</v>
      </c>
      <c r="FL219" s="2">
        <f t="shared" si="270"/>
        <v>0.99999895110333159</v>
      </c>
      <c r="FM219" s="2">
        <f t="shared" si="270"/>
        <v>0.99999902216852843</v>
      </c>
      <c r="FN219" s="2">
        <f t="shared" si="270"/>
        <v>0.99999894895778563</v>
      </c>
      <c r="FO219" s="2">
        <f t="shared" si="270"/>
        <v>0.99999894251110122</v>
      </c>
      <c r="FP219" s="2">
        <f t="shared" si="270"/>
        <v>0.99999881022053416</v>
      </c>
      <c r="FQ219" s="2">
        <f t="shared" si="270"/>
        <v>0.99999887587323832</v>
      </c>
      <c r="FR219" s="2">
        <f t="shared" si="270"/>
        <v>0.99999895341128031</v>
      </c>
      <c r="FS219" s="2">
        <f t="shared" si="270"/>
        <v>0.99999888403840187</v>
      </c>
      <c r="FT219" s="2">
        <f t="shared" si="270"/>
        <v>0.9999988082800183</v>
      </c>
      <c r="FU219" s="2">
        <f t="shared" si="270"/>
        <v>0.99999876267300902</v>
      </c>
      <c r="FW219" s="2">
        <f t="shared" si="260"/>
        <v>0.99229193482494193</v>
      </c>
      <c r="FX219" s="2">
        <f t="shared" si="260"/>
        <v>0.99385881465584436</v>
      </c>
      <c r="FY219" s="2">
        <f t="shared" si="260"/>
        <v>0.99563957582781359</v>
      </c>
      <c r="FZ219" s="2">
        <f t="shared" si="260"/>
        <v>0.99390856615795597</v>
      </c>
      <c r="GA219" s="2">
        <f t="shared" si="260"/>
        <v>0.99324195069385424</v>
      </c>
      <c r="GB219" s="2">
        <f t="shared" si="260"/>
        <v>0.99344124334883599</v>
      </c>
      <c r="GC219" s="2">
        <f t="shared" si="260"/>
        <v>0.99432980848192687</v>
      </c>
      <c r="GD219" s="2">
        <f t="shared" si="260"/>
        <v>0.99515454458435759</v>
      </c>
      <c r="GE219" s="2">
        <f t="shared" si="260"/>
        <v>0.99509999212731759</v>
      </c>
      <c r="GF219" s="2">
        <f t="shared" si="260"/>
        <v>0.99446475830474323</v>
      </c>
      <c r="GG219" s="2">
        <f t="shared" si="260"/>
        <v>0.99490284798408968</v>
      </c>
      <c r="GH219" s="2">
        <f t="shared" si="260"/>
        <v>0.99463494535644958</v>
      </c>
      <c r="GI219" s="2">
        <f t="shared" si="260"/>
        <v>0.99375250517521618</v>
      </c>
      <c r="GJ219" s="2">
        <f t="shared" si="260"/>
        <v>0.99244880279813341</v>
      </c>
      <c r="GK219" s="2">
        <f t="shared" si="260"/>
        <v>0.99109224041114119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1.2634387021314387E-52</v>
      </c>
      <c r="HT219" s="86">
        <f t="shared" si="262"/>
        <v>8.2244521687742751E-69</v>
      </c>
      <c r="HU219" s="86">
        <f t="shared" si="262"/>
        <v>8.0822615560395387E-69</v>
      </c>
      <c r="HV219" s="86">
        <f t="shared" si="262"/>
        <v>1.8408955208258715E-73</v>
      </c>
      <c r="HW219" s="86">
        <f t="shared" si="262"/>
        <v>3.9821502915737125E-72</v>
      </c>
      <c r="HX219" s="86">
        <f t="shared" si="262"/>
        <v>7.8324186662402814E-76</v>
      </c>
      <c r="HY219" s="86">
        <f t="shared" si="262"/>
        <v>1.0392071026414646E-75</v>
      </c>
      <c r="HZ219" s="86">
        <f t="shared" si="262"/>
        <v>1.1274175859647141E-80</v>
      </c>
      <c r="IA219" s="86">
        <f t="shared" si="262"/>
        <v>2.1853859582685E-78</v>
      </c>
      <c r="IB219" s="86">
        <f t="shared" si="262"/>
        <v>1.0783910441365489E-85</v>
      </c>
      <c r="IC219" s="86">
        <f t="shared" si="262"/>
        <v>6.1044421397725616E-79</v>
      </c>
      <c r="ID219" s="86">
        <f t="shared" si="262"/>
        <v>8.9302189157677589E-83</v>
      </c>
      <c r="IE219" s="86">
        <f t="shared" si="262"/>
        <v>3.2763421736450308E-74</v>
      </c>
      <c r="IF219" s="86">
        <f t="shared" si="262"/>
        <v>3.3044175222803895E-131</v>
      </c>
      <c r="IG219" s="86">
        <f t="shared" si="262"/>
        <v>2.041188481240603E-122</v>
      </c>
      <c r="II219" s="86">
        <f t="shared" si="263"/>
        <v>1.5361696044081516E-10</v>
      </c>
      <c r="IJ219" s="86">
        <f t="shared" si="263"/>
        <v>1.3740665188323209E-13</v>
      </c>
      <c r="IK219" s="86">
        <f t="shared" si="263"/>
        <v>1.1275070457994565E-15</v>
      </c>
      <c r="IL219" s="86">
        <f t="shared" si="263"/>
        <v>6.1107002669468823E-15</v>
      </c>
      <c r="IM219" s="86">
        <f t="shared" si="263"/>
        <v>1.6381962556294435E-14</v>
      </c>
      <c r="IN219" s="86">
        <f t="shared" si="263"/>
        <v>2.4786435593430324E-15</v>
      </c>
      <c r="IO219" s="86">
        <f t="shared" si="263"/>
        <v>8.9186539010021775E-16</v>
      </c>
      <c r="IP219" s="86">
        <f t="shared" si="263"/>
        <v>3.1669069391171728E-17</v>
      </c>
      <c r="IQ219" s="86">
        <f t="shared" si="263"/>
        <v>1.1997133842450986E-16</v>
      </c>
      <c r="IR219" s="86">
        <f t="shared" si="263"/>
        <v>1.1825162822749372E-17</v>
      </c>
      <c r="IS219" s="86">
        <f t="shared" si="263"/>
        <v>1.2788035612536042E-16</v>
      </c>
      <c r="IT219" s="86">
        <f t="shared" si="263"/>
        <v>4.6070523208385914E-17</v>
      </c>
      <c r="IU219" s="86">
        <f t="shared" si="263"/>
        <v>3.8375771138880517E-15</v>
      </c>
      <c r="IV219" s="86">
        <f t="shared" si="263"/>
        <v>5.0256880053476101E-19</v>
      </c>
      <c r="IW219" s="86">
        <f t="shared" si="263"/>
        <v>7.959997428073588E-40</v>
      </c>
      <c r="IY219" s="86">
        <f t="shared" si="264"/>
        <v>1.5361696044081516E-10</v>
      </c>
      <c r="IZ219" s="86">
        <f t="shared" si="264"/>
        <v>1.3740665188323209E-13</v>
      </c>
      <c r="JA219" s="86">
        <f t="shared" si="264"/>
        <v>1.1275070457994565E-15</v>
      </c>
      <c r="JB219" s="86">
        <f t="shared" si="264"/>
        <v>6.1107002669468823E-15</v>
      </c>
      <c r="JC219" s="86">
        <f t="shared" si="264"/>
        <v>1.6381962556294435E-14</v>
      </c>
      <c r="JD219" s="86">
        <f t="shared" si="264"/>
        <v>2.4786435593430324E-15</v>
      </c>
      <c r="JE219" s="86">
        <f t="shared" si="264"/>
        <v>8.9186539010021775E-16</v>
      </c>
      <c r="JF219" s="86">
        <f t="shared" si="264"/>
        <v>3.1669069391171728E-17</v>
      </c>
      <c r="JG219" s="86">
        <f t="shared" si="264"/>
        <v>1.1997133842450986E-16</v>
      </c>
      <c r="JH219" s="86">
        <f t="shared" si="264"/>
        <v>1.1825162822749372E-17</v>
      </c>
      <c r="JI219" s="86">
        <f t="shared" si="264"/>
        <v>1.2788035612536042E-16</v>
      </c>
      <c r="JJ219" s="86">
        <f t="shared" si="264"/>
        <v>4.6070523208385914E-17</v>
      </c>
      <c r="JK219" s="86">
        <f t="shared" si="264"/>
        <v>3.8375771138880517E-15</v>
      </c>
      <c r="JL219" s="86">
        <f t="shared" si="264"/>
        <v>5.0256880053476101E-19</v>
      </c>
      <c r="JM219" s="86">
        <f t="shared" si="264"/>
        <v>7.959997428073588E-40</v>
      </c>
    </row>
    <row r="220" spans="2:273" x14ac:dyDescent="0.25">
      <c r="B220" s="2">
        <v>193</v>
      </c>
      <c r="C220" s="37">
        <v>83.638999999999996</v>
      </c>
      <c r="D220" s="37">
        <v>80.885000000000005</v>
      </c>
      <c r="E220" s="37">
        <v>83.066000000000003</v>
      </c>
      <c r="F220" s="37">
        <v>78.557000000000002</v>
      </c>
      <c r="G220" s="37">
        <v>80.081999999999994</v>
      </c>
      <c r="H220" s="37">
        <v>80.900000000000006</v>
      </c>
      <c r="I220" s="37">
        <v>81.066999999999993</v>
      </c>
      <c r="J220" s="37">
        <v>81.542000000000002</v>
      </c>
      <c r="K220" s="37">
        <v>81.900000000000006</v>
      </c>
      <c r="L220" s="37">
        <v>81.932000000000002</v>
      </c>
      <c r="M220" s="37">
        <v>77.716999999999999</v>
      </c>
      <c r="N220" s="37">
        <v>82.825000000000003</v>
      </c>
      <c r="O220" s="37">
        <v>81.879000000000005</v>
      </c>
      <c r="P220" s="37">
        <v>84.203000000000003</v>
      </c>
      <c r="Q220" s="37">
        <v>88.667000000000002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119.64958827392124</v>
      </c>
      <c r="DL220" s="2">
        <f t="shared" si="268"/>
        <v>128.74001072327391</v>
      </c>
      <c r="DM220" s="2">
        <f t="shared" si="268"/>
        <v>125.9738783783784</v>
      </c>
      <c r="DN220" s="2">
        <f t="shared" si="268"/>
        <v>125.07922989386148</v>
      </c>
      <c r="DO220" s="2">
        <f t="shared" si="268"/>
        <v>121.28767272130429</v>
      </c>
      <c r="DP220" s="2">
        <f t="shared" si="268"/>
        <v>127.14265528686583</v>
      </c>
      <c r="DQ220" s="2">
        <f t="shared" si="268"/>
        <v>124.17261615056353</v>
      </c>
      <c r="DR220" s="2">
        <f t="shared" si="268"/>
        <v>133.16979343629345</v>
      </c>
      <c r="DS220" s="2">
        <f t="shared" si="268"/>
        <v>118.57628739495799</v>
      </c>
      <c r="DT220" s="2">
        <f t="shared" si="268"/>
        <v>114.98493567608864</v>
      </c>
      <c r="DU220" s="2">
        <f t="shared" si="268"/>
        <v>120.98071092436975</v>
      </c>
      <c r="DV220" s="2">
        <f t="shared" si="268"/>
        <v>134.64015826330532</v>
      </c>
      <c r="DW220" s="2">
        <f t="shared" si="268"/>
        <v>129.24731596638654</v>
      </c>
      <c r="DX220" s="2">
        <f t="shared" si="268"/>
        <v>130.56501693404633</v>
      </c>
      <c r="DY220" s="2">
        <f t="shared" si="268"/>
        <v>112.81477438423644</v>
      </c>
      <c r="EA220" s="2">
        <f t="shared" si="240"/>
        <v>77.881648747197033</v>
      </c>
      <c r="EB220" s="2">
        <f t="shared" si="240"/>
        <v>75.48775849316246</v>
      </c>
      <c r="EC220" s="2">
        <f t="shared" si="240"/>
        <v>78.1635832784727</v>
      </c>
      <c r="ED220" s="2">
        <f t="shared" si="240"/>
        <v>79.026657272915926</v>
      </c>
      <c r="EE220" s="2">
        <f t="shared" si="240"/>
        <v>78.874248305606869</v>
      </c>
      <c r="EF220" s="2">
        <f t="shared" si="239"/>
        <v>78.092108568247085</v>
      </c>
      <c r="EG220" s="2">
        <f t="shared" si="239"/>
        <v>75.04500751133483</v>
      </c>
      <c r="EH220" s="2">
        <f t="shared" si="239"/>
        <v>78.548411880785864</v>
      </c>
      <c r="EI220" s="2">
        <f t="shared" si="239"/>
        <v>79.315783771825323</v>
      </c>
      <c r="EJ220" s="2">
        <f t="shared" si="239"/>
        <v>81.394597624703096</v>
      </c>
      <c r="EK220" s="2">
        <f t="shared" si="239"/>
        <v>77.391945985505686</v>
      </c>
      <c r="EL220" s="2">
        <f t="shared" si="254"/>
        <v>75.5511451922182</v>
      </c>
      <c r="EM220" s="2">
        <f t="shared" si="255"/>
        <v>80.036511627224996</v>
      </c>
      <c r="EN220" s="2">
        <f t="shared" si="256"/>
        <v>83.287979695280129</v>
      </c>
      <c r="EO220" s="2">
        <f t="shared" si="257"/>
        <v>91.221555303253766</v>
      </c>
      <c r="EQ220" s="2">
        <f t="shared" si="269"/>
        <v>79.943784186557338</v>
      </c>
      <c r="ER220" s="2">
        <f t="shared" si="269"/>
        <v>78.022835539672698</v>
      </c>
      <c r="ES220" s="2">
        <f t="shared" si="269"/>
        <v>79.036403981128601</v>
      </c>
      <c r="ET220" s="2">
        <f t="shared" si="269"/>
        <v>77.949429072674036</v>
      </c>
      <c r="EU220" s="2">
        <f t="shared" si="269"/>
        <v>78.332562982484745</v>
      </c>
      <c r="EV220" s="2">
        <f t="shared" si="269"/>
        <v>78.317306100987736</v>
      </c>
      <c r="EW220" s="2">
        <f t="shared" si="269"/>
        <v>75.647372497338949</v>
      </c>
      <c r="EX220" s="2">
        <f t="shared" si="269"/>
        <v>78.532027349299767</v>
      </c>
      <c r="EY220" s="2">
        <f t="shared" si="269"/>
        <v>79.7159777106192</v>
      </c>
      <c r="EZ220" s="2">
        <f t="shared" si="269"/>
        <v>80.427645365491387</v>
      </c>
      <c r="FA220" s="2">
        <f t="shared" si="269"/>
        <v>77.342138256711792</v>
      </c>
      <c r="FB220" s="2">
        <f t="shared" si="269"/>
        <v>77.62766864478877</v>
      </c>
      <c r="FC220" s="2">
        <f t="shared" si="269"/>
        <v>80.01091279959202</v>
      </c>
      <c r="FD220" s="2">
        <f t="shared" si="269"/>
        <v>82.890195557216117</v>
      </c>
      <c r="FE220" s="2">
        <f t="shared" si="269"/>
        <v>87.034540487650972</v>
      </c>
      <c r="FG220" s="2">
        <f t="shared" si="270"/>
        <v>0.99999912343308772</v>
      </c>
      <c r="FH220" s="2">
        <f t="shared" si="270"/>
        <v>0.99999913008451191</v>
      </c>
      <c r="FI220" s="2">
        <f t="shared" si="270"/>
        <v>0.99999915862433908</v>
      </c>
      <c r="FJ220" s="2">
        <f t="shared" si="270"/>
        <v>0.99999917508723268</v>
      </c>
      <c r="FK220" s="2">
        <f t="shared" si="270"/>
        <v>0.99999911382429318</v>
      </c>
      <c r="FL220" s="2">
        <f t="shared" si="270"/>
        <v>0.99999904339478085</v>
      </c>
      <c r="FM220" s="2">
        <f t="shared" si="270"/>
        <v>0.99999910820702209</v>
      </c>
      <c r="FN220" s="2">
        <f t="shared" si="270"/>
        <v>0.99999904143801921</v>
      </c>
      <c r="FO220" s="2">
        <f t="shared" si="270"/>
        <v>0.99999903555857206</v>
      </c>
      <c r="FP220" s="2">
        <f t="shared" si="270"/>
        <v>0.9999989149081171</v>
      </c>
      <c r="FQ220" s="2">
        <f t="shared" si="270"/>
        <v>0.99999897478410715</v>
      </c>
      <c r="FR220" s="2">
        <f t="shared" si="270"/>
        <v>0.99999904549965535</v>
      </c>
      <c r="FS220" s="2">
        <f t="shared" si="270"/>
        <v>0.99999898223082628</v>
      </c>
      <c r="FT220" s="2">
        <f t="shared" si="270"/>
        <v>0.99999891313834521</v>
      </c>
      <c r="FU220" s="2">
        <f t="shared" si="270"/>
        <v>0.99999887154424949</v>
      </c>
      <c r="FW220" s="2">
        <f t="shared" si="260"/>
        <v>0.99296538995315053</v>
      </c>
      <c r="FX220" s="2">
        <f t="shared" si="260"/>
        <v>0.99439614431282075</v>
      </c>
      <c r="FY220" s="2">
        <f t="shared" si="260"/>
        <v>0.99602171954366325</v>
      </c>
      <c r="FZ220" s="2">
        <f t="shared" si="260"/>
        <v>0.99444156709913156</v>
      </c>
      <c r="GA220" s="2">
        <f t="shared" si="260"/>
        <v>0.99383291861692458</v>
      </c>
      <c r="GB220" s="2">
        <f t="shared" si="260"/>
        <v>0.99401488883682521</v>
      </c>
      <c r="GC220" s="2">
        <f t="shared" si="260"/>
        <v>0.99482614255717716</v>
      </c>
      <c r="GD220" s="2">
        <f t="shared" si="260"/>
        <v>0.99557900725987314</v>
      </c>
      <c r="GE220" s="2">
        <f t="shared" si="260"/>
        <v>0.99552921213781753</v>
      </c>
      <c r="GF220" s="2">
        <f t="shared" si="260"/>
        <v>0.99494933969545829</v>
      </c>
      <c r="GG220" s="2">
        <f t="shared" si="260"/>
        <v>0.99534925628039794</v>
      </c>
      <c r="GH220" s="2">
        <f t="shared" si="260"/>
        <v>0.99510470110397065</v>
      </c>
      <c r="GI220" s="2">
        <f t="shared" si="260"/>
        <v>0.99429908313956128</v>
      </c>
      <c r="GJ220" s="2">
        <f t="shared" si="260"/>
        <v>0.99310864752522743</v>
      </c>
      <c r="GK220" s="2">
        <f t="shared" si="260"/>
        <v>0.99186965424705464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6.4814765219696324E-54</v>
      </c>
      <c r="HT220" s="86">
        <f t="shared" si="262"/>
        <v>1.9154730209265575E-70</v>
      </c>
      <c r="HU220" s="86">
        <f t="shared" si="262"/>
        <v>1.7831895268590702E-70</v>
      </c>
      <c r="HV220" s="86">
        <f t="shared" si="262"/>
        <v>3.0728734310729334E-75</v>
      </c>
      <c r="HW220" s="86">
        <f t="shared" si="262"/>
        <v>6.7771516361647823E-74</v>
      </c>
      <c r="HX220" s="86">
        <f t="shared" si="262"/>
        <v>1.0812038247867789E-77</v>
      </c>
      <c r="HY220" s="86">
        <f t="shared" si="262"/>
        <v>1.5215193704984052E-77</v>
      </c>
      <c r="HZ220" s="86">
        <f t="shared" si="262"/>
        <v>1.3255914591439266E-82</v>
      </c>
      <c r="IA220" s="86">
        <f t="shared" si="262"/>
        <v>2.9470248852516519E-80</v>
      </c>
      <c r="IB220" s="86">
        <f t="shared" si="262"/>
        <v>9.2013215797754371E-88</v>
      </c>
      <c r="IC220" s="86">
        <f t="shared" si="262"/>
        <v>7.8772648308026633E-81</v>
      </c>
      <c r="ID220" s="86">
        <f t="shared" si="262"/>
        <v>9.2851947653377571E-85</v>
      </c>
      <c r="IE220" s="86">
        <f t="shared" si="262"/>
        <v>5.0835311293086968E-76</v>
      </c>
      <c r="IF220" s="86">
        <f t="shared" si="262"/>
        <v>1.6327729160042766E-134</v>
      </c>
      <c r="IG220" s="86">
        <f t="shared" si="262"/>
        <v>1.5650193219704238E-125</v>
      </c>
      <c r="II220" s="86">
        <f t="shared" si="263"/>
        <v>6.8861228850754607E-11</v>
      </c>
      <c r="IJ220" s="86">
        <f t="shared" si="263"/>
        <v>4.9669388755474539E-14</v>
      </c>
      <c r="IK220" s="86">
        <f t="shared" si="263"/>
        <v>3.6999990810073293E-16</v>
      </c>
      <c r="IL220" s="86">
        <f t="shared" si="263"/>
        <v>1.9785875072890524E-15</v>
      </c>
      <c r="IM220" s="86">
        <f t="shared" si="263"/>
        <v>5.3701913505147179E-15</v>
      </c>
      <c r="IN220" s="86">
        <f t="shared" si="263"/>
        <v>7.635991345690929E-16</v>
      </c>
      <c r="IO220" s="86">
        <f t="shared" si="263"/>
        <v>2.7405450198035835E-16</v>
      </c>
      <c r="IP220" s="86">
        <f t="shared" si="263"/>
        <v>8.9870977277854516E-18</v>
      </c>
      <c r="IQ220" s="86">
        <f t="shared" si="263"/>
        <v>3.5550823646338715E-17</v>
      </c>
      <c r="IR220" s="86">
        <f t="shared" si="263"/>
        <v>3.136570828078743E-18</v>
      </c>
      <c r="IS220" s="86">
        <f t="shared" si="263"/>
        <v>3.7630112422215596E-17</v>
      </c>
      <c r="IT220" s="86">
        <f t="shared" si="263"/>
        <v>1.2921339100324296E-17</v>
      </c>
      <c r="IU220" s="86">
        <f t="shared" si="263"/>
        <v>1.2149119848810233E-15</v>
      </c>
      <c r="IV220" s="86">
        <f t="shared" si="263"/>
        <v>1.0862772626713609E-19</v>
      </c>
      <c r="IW220" s="86">
        <f t="shared" si="263"/>
        <v>2.4964850267952398E-41</v>
      </c>
      <c r="IY220" s="86">
        <f t="shared" si="264"/>
        <v>6.8861228850754607E-11</v>
      </c>
      <c r="IZ220" s="86">
        <f t="shared" si="264"/>
        <v>4.9669388755474539E-14</v>
      </c>
      <c r="JA220" s="86">
        <f t="shared" si="264"/>
        <v>3.6999990810073293E-16</v>
      </c>
      <c r="JB220" s="86">
        <f t="shared" si="264"/>
        <v>1.9785875072890524E-15</v>
      </c>
      <c r="JC220" s="86">
        <f t="shared" si="264"/>
        <v>5.3701913505147179E-15</v>
      </c>
      <c r="JD220" s="86">
        <f t="shared" si="264"/>
        <v>7.635991345690929E-16</v>
      </c>
      <c r="JE220" s="86">
        <f t="shared" si="264"/>
        <v>2.7405450198035835E-16</v>
      </c>
      <c r="JF220" s="86">
        <f t="shared" si="264"/>
        <v>8.9870977277854516E-18</v>
      </c>
      <c r="JG220" s="86">
        <f t="shared" si="264"/>
        <v>3.5550823646338715E-17</v>
      </c>
      <c r="JH220" s="86">
        <f t="shared" si="264"/>
        <v>3.136570828078743E-18</v>
      </c>
      <c r="JI220" s="86">
        <f t="shared" si="264"/>
        <v>3.7630112422215596E-17</v>
      </c>
      <c r="JJ220" s="86">
        <f t="shared" si="264"/>
        <v>1.2921339100324296E-17</v>
      </c>
      <c r="JK220" s="86">
        <f t="shared" si="264"/>
        <v>1.2149119848810233E-15</v>
      </c>
      <c r="JL220" s="86">
        <f t="shared" si="264"/>
        <v>1.0862772626713609E-19</v>
      </c>
      <c r="JM220" s="86">
        <f t="shared" si="264"/>
        <v>2.4964850267952398E-41</v>
      </c>
    </row>
    <row r="221" spans="2:273" x14ac:dyDescent="0.25">
      <c r="B221" s="2">
        <v>194</v>
      </c>
      <c r="C221" s="37">
        <v>83.606999999999999</v>
      </c>
      <c r="D221" s="37">
        <v>82.361000000000004</v>
      </c>
      <c r="E221" s="37">
        <v>82.82</v>
      </c>
      <c r="F221" s="37">
        <v>78.638999999999996</v>
      </c>
      <c r="G221" s="37">
        <v>79.819999999999993</v>
      </c>
      <c r="H221" s="37">
        <v>80.667000000000002</v>
      </c>
      <c r="I221" s="37">
        <v>80.917000000000002</v>
      </c>
      <c r="J221" s="37">
        <v>80.492000000000004</v>
      </c>
      <c r="K221" s="37">
        <v>80.933000000000007</v>
      </c>
      <c r="L221" s="37">
        <v>80.051000000000002</v>
      </c>
      <c r="M221" s="37">
        <v>83.1</v>
      </c>
      <c r="N221" s="37">
        <v>81.683999999999997</v>
      </c>
      <c r="O221" s="37">
        <v>83.052000000000007</v>
      </c>
      <c r="P221" s="37">
        <v>84.694999999999993</v>
      </c>
      <c r="Q221" s="37">
        <v>88.783000000000001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119.70038893058165</v>
      </c>
      <c r="DL221" s="2">
        <f t="shared" si="268"/>
        <v>128.8553942444469</v>
      </c>
      <c r="DM221" s="2">
        <f t="shared" si="268"/>
        <v>126.0956695116169</v>
      </c>
      <c r="DN221" s="2">
        <f t="shared" si="268"/>
        <v>125.18629368639897</v>
      </c>
      <c r="DO221" s="2">
        <f t="shared" si="268"/>
        <v>121.35948867490971</v>
      </c>
      <c r="DP221" s="2">
        <f t="shared" si="268"/>
        <v>127.24729729729731</v>
      </c>
      <c r="DQ221" s="2">
        <f t="shared" si="268"/>
        <v>124.27390885217203</v>
      </c>
      <c r="DR221" s="2">
        <f t="shared" si="268"/>
        <v>133.32874967824966</v>
      </c>
      <c r="DS221" s="2">
        <f t="shared" si="268"/>
        <v>118.65881036414567</v>
      </c>
      <c r="DT221" s="2">
        <f t="shared" si="268"/>
        <v>115.04370511841103</v>
      </c>
      <c r="DU221" s="2">
        <f t="shared" si="268"/>
        <v>121.06623641456582</v>
      </c>
      <c r="DV221" s="2">
        <f t="shared" si="268"/>
        <v>134.80444761904764</v>
      </c>
      <c r="DW221" s="2">
        <f t="shared" si="268"/>
        <v>129.37421036414565</v>
      </c>
      <c r="DX221" s="2">
        <f t="shared" si="268"/>
        <v>130.70621345811048</v>
      </c>
      <c r="DY221" s="2">
        <f t="shared" si="268"/>
        <v>112.84950492610837</v>
      </c>
      <c r="EA221" s="2">
        <f t="shared" si="240"/>
        <v>77.691354772350593</v>
      </c>
      <c r="EB221" s="2">
        <f t="shared" si="240"/>
        <v>75.277687967661464</v>
      </c>
      <c r="EC221" s="2">
        <f t="shared" si="240"/>
        <v>78.018128044766314</v>
      </c>
      <c r="ED221" s="2">
        <f t="shared" si="240"/>
        <v>78.890556057737214</v>
      </c>
      <c r="EE221" s="2">
        <f t="shared" si="240"/>
        <v>78.70752064078863</v>
      </c>
      <c r="EF221" s="2">
        <f t="shared" si="239"/>
        <v>77.915721551505214</v>
      </c>
      <c r="EG221" s="2">
        <f t="shared" si="239"/>
        <v>74.853835164756703</v>
      </c>
      <c r="EH221" s="2">
        <f t="shared" si="239"/>
        <v>78.394662446675767</v>
      </c>
      <c r="EI221" s="2">
        <f t="shared" si="239"/>
        <v>79.185220814471933</v>
      </c>
      <c r="EJ221" s="2">
        <f t="shared" si="239"/>
        <v>81.253204920676822</v>
      </c>
      <c r="EK221" s="2">
        <f t="shared" si="239"/>
        <v>77.216976402127727</v>
      </c>
      <c r="EL221" s="2">
        <f t="shared" si="254"/>
        <v>75.368001694126434</v>
      </c>
      <c r="EM221" s="2">
        <f t="shared" si="255"/>
        <v>79.891508313539177</v>
      </c>
      <c r="EN221" s="2">
        <f t="shared" si="256"/>
        <v>83.162977995766127</v>
      </c>
      <c r="EO221" s="2">
        <f t="shared" si="257"/>
        <v>91.149349882348091</v>
      </c>
      <c r="EQ221" s="2">
        <f t="shared" si="269"/>
        <v>79.775350888571182</v>
      </c>
      <c r="ER221" s="2">
        <f t="shared" si="269"/>
        <v>77.839864608141582</v>
      </c>
      <c r="ES221" s="2">
        <f t="shared" si="269"/>
        <v>78.899800531049578</v>
      </c>
      <c r="ET221" s="2">
        <f t="shared" si="269"/>
        <v>77.802077466995883</v>
      </c>
      <c r="EU221" s="2">
        <f t="shared" si="269"/>
        <v>78.160075100869904</v>
      </c>
      <c r="EV221" s="2">
        <f t="shared" si="269"/>
        <v>78.143292938947553</v>
      </c>
      <c r="EW221" s="2">
        <f t="shared" si="269"/>
        <v>75.462533275888291</v>
      </c>
      <c r="EX221" s="2">
        <f t="shared" si="269"/>
        <v>78.378085295311536</v>
      </c>
      <c r="EY221" s="2">
        <f t="shared" si="269"/>
        <v>79.589562307713237</v>
      </c>
      <c r="EZ221" s="2">
        <f t="shared" si="269"/>
        <v>80.276117675142345</v>
      </c>
      <c r="FA221" s="2">
        <f t="shared" si="269"/>
        <v>77.166642903002355</v>
      </c>
      <c r="FB221" s="2">
        <f t="shared" si="269"/>
        <v>77.466324825346106</v>
      </c>
      <c r="FC221" s="2">
        <f t="shared" si="269"/>
        <v>79.865646353901042</v>
      </c>
      <c r="FD221" s="2">
        <f t="shared" si="269"/>
        <v>82.761004612615054</v>
      </c>
      <c r="FE221" s="2">
        <f t="shared" si="269"/>
        <v>86.92074694499712</v>
      </c>
      <c r="FG221" s="2">
        <f t="shared" si="270"/>
        <v>0.999999200561413</v>
      </c>
      <c r="FH221" s="2">
        <f t="shared" si="270"/>
        <v>0.9999992066275849</v>
      </c>
      <c r="FI221" s="2">
        <f t="shared" si="270"/>
        <v>0.99999923265622037</v>
      </c>
      <c r="FJ221" s="2">
        <f t="shared" si="270"/>
        <v>0.99999924767056003</v>
      </c>
      <c r="FK221" s="2">
        <f t="shared" si="270"/>
        <v>0.99999919179808672</v>
      </c>
      <c r="FL221" s="2">
        <f t="shared" si="270"/>
        <v>0.99999912756559772</v>
      </c>
      <c r="FM221" s="2">
        <f t="shared" si="270"/>
        <v>0.99999918667507381</v>
      </c>
      <c r="FN221" s="2">
        <f t="shared" si="270"/>
        <v>0.99999912578100958</v>
      </c>
      <c r="FO221" s="2">
        <f t="shared" si="270"/>
        <v>0.99999912041888916</v>
      </c>
      <c r="FP221" s="2">
        <f t="shared" si="270"/>
        <v>0.99999901038434669</v>
      </c>
      <c r="FQ221" s="2">
        <f t="shared" si="270"/>
        <v>0.99999906499190871</v>
      </c>
      <c r="FR221" s="2">
        <f t="shared" si="270"/>
        <v>0.99999912948526637</v>
      </c>
      <c r="FS221" s="2">
        <f t="shared" si="270"/>
        <v>0.99999907178339842</v>
      </c>
      <c r="FT221" s="2">
        <f t="shared" si="270"/>
        <v>0.99999900877029513</v>
      </c>
      <c r="FU221" s="2">
        <f t="shared" si="270"/>
        <v>0.99999897083602163</v>
      </c>
      <c r="FW221" s="2">
        <f t="shared" si="260"/>
        <v>0.99358038584169261</v>
      </c>
      <c r="FX221" s="2">
        <f t="shared" si="260"/>
        <v>0.99488670161330961</v>
      </c>
      <c r="FY221" s="2">
        <f t="shared" si="260"/>
        <v>0.99637049460958294</v>
      </c>
      <c r="FZ221" s="2">
        <f t="shared" si="260"/>
        <v>0.9949281684038187</v>
      </c>
      <c r="GA221" s="2">
        <f t="shared" si="260"/>
        <v>0.99437250124626142</v>
      </c>
      <c r="GB221" s="2">
        <f t="shared" si="260"/>
        <v>0.99453863765499417</v>
      </c>
      <c r="GC221" s="2">
        <f t="shared" si="260"/>
        <v>0.99527923683471364</v>
      </c>
      <c r="GD221" s="2">
        <f t="shared" si="260"/>
        <v>0.99596643764679216</v>
      </c>
      <c r="GE221" s="2">
        <f t="shared" si="260"/>
        <v>0.9959209884040926</v>
      </c>
      <c r="GF221" s="2">
        <f t="shared" si="260"/>
        <v>0.99539169511017234</v>
      </c>
      <c r="GG221" s="2">
        <f t="shared" si="260"/>
        <v>0.99575673490877836</v>
      </c>
      <c r="GH221" s="2">
        <f t="shared" si="260"/>
        <v>0.99553351047942729</v>
      </c>
      <c r="GI221" s="2">
        <f t="shared" si="260"/>
        <v>0.99479809265402708</v>
      </c>
      <c r="GJ221" s="2">
        <f t="shared" si="260"/>
        <v>0.99371119854036483</v>
      </c>
      <c r="GK221" s="2">
        <f t="shared" si="260"/>
        <v>0.99257972821451679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3.2045308025108565E-55</v>
      </c>
      <c r="HT221" s="86">
        <f t="shared" si="262"/>
        <v>4.2647935648615839E-72</v>
      </c>
      <c r="HU221" s="86">
        <f t="shared" si="262"/>
        <v>3.7562446036572377E-72</v>
      </c>
      <c r="HV221" s="86">
        <f t="shared" si="262"/>
        <v>4.8796886835119583E-77</v>
      </c>
      <c r="HW221" s="86">
        <f t="shared" si="262"/>
        <v>1.0967631423618554E-75</v>
      </c>
      <c r="HX221" s="86">
        <f t="shared" si="262"/>
        <v>1.4156332165145558E-79</v>
      </c>
      <c r="HY221" s="86">
        <f t="shared" si="262"/>
        <v>2.1157835025871214E-79</v>
      </c>
      <c r="HZ221" s="86">
        <f t="shared" si="262"/>
        <v>1.4774485074157165E-84</v>
      </c>
      <c r="IA221" s="86">
        <f t="shared" si="262"/>
        <v>3.7738150594202059E-82</v>
      </c>
      <c r="IB221" s="86">
        <f t="shared" si="262"/>
        <v>7.4100090732335773E-90</v>
      </c>
      <c r="IC221" s="86">
        <f t="shared" si="262"/>
        <v>9.646028671962907E-83</v>
      </c>
      <c r="ID221" s="86">
        <f t="shared" si="262"/>
        <v>9.1374959597092581E-87</v>
      </c>
      <c r="IE221" s="86">
        <f t="shared" si="262"/>
        <v>7.4942032385809823E-78</v>
      </c>
      <c r="IF221" s="86">
        <f t="shared" si="262"/>
        <v>7.3303957477079296E-138</v>
      </c>
      <c r="IG221" s="86">
        <f t="shared" si="262"/>
        <v>1.095254133537781E-128</v>
      </c>
      <c r="II221" s="86">
        <f t="shared" si="263"/>
        <v>3.0425986028551943E-11</v>
      </c>
      <c r="IJ221" s="86">
        <f t="shared" si="263"/>
        <v>1.7640044778710092E-14</v>
      </c>
      <c r="IK221" s="86">
        <f t="shared" si="263"/>
        <v>1.1922749173505785E-16</v>
      </c>
      <c r="IL221" s="86">
        <f t="shared" si="263"/>
        <v>6.2821171101710814E-16</v>
      </c>
      <c r="IM221" s="86">
        <f t="shared" si="263"/>
        <v>1.7259428288210147E-15</v>
      </c>
      <c r="IN221" s="86">
        <f t="shared" si="263"/>
        <v>2.3040379488581151E-16</v>
      </c>
      <c r="IO221" s="86">
        <f t="shared" si="263"/>
        <v>8.252290706877863E-17</v>
      </c>
      <c r="IP221" s="86">
        <f t="shared" si="263"/>
        <v>2.4972605986281045E-18</v>
      </c>
      <c r="IQ221" s="86">
        <f t="shared" si="263"/>
        <v>1.032252188088291E-17</v>
      </c>
      <c r="IR221" s="86">
        <f t="shared" si="263"/>
        <v>8.132432761943152E-19</v>
      </c>
      <c r="IS221" s="86">
        <f t="shared" si="263"/>
        <v>1.0847120684092015E-17</v>
      </c>
      <c r="IT221" s="86">
        <f t="shared" si="263"/>
        <v>3.546418475881376E-18</v>
      </c>
      <c r="IU221" s="86">
        <f t="shared" si="263"/>
        <v>3.7696594276891147E-16</v>
      </c>
      <c r="IV221" s="86">
        <f t="shared" si="263"/>
        <v>2.2831330550678321E-20</v>
      </c>
      <c r="IW221" s="86">
        <f t="shared" si="263"/>
        <v>7.3274764709865589E-43</v>
      </c>
      <c r="IY221" s="86">
        <f t="shared" si="264"/>
        <v>3.0425986028551943E-11</v>
      </c>
      <c r="IZ221" s="86">
        <f t="shared" si="264"/>
        <v>1.7640044778710092E-14</v>
      </c>
      <c r="JA221" s="86">
        <f t="shared" si="264"/>
        <v>1.1922749173505785E-16</v>
      </c>
      <c r="JB221" s="86">
        <f t="shared" si="264"/>
        <v>6.2821171101710814E-16</v>
      </c>
      <c r="JC221" s="86">
        <f t="shared" si="264"/>
        <v>1.7259428288210147E-15</v>
      </c>
      <c r="JD221" s="86">
        <f t="shared" si="264"/>
        <v>2.3040379488581151E-16</v>
      </c>
      <c r="JE221" s="86">
        <f t="shared" si="264"/>
        <v>8.252290706877863E-17</v>
      </c>
      <c r="JF221" s="86">
        <f t="shared" si="264"/>
        <v>2.4972605986281045E-18</v>
      </c>
      <c r="JG221" s="86">
        <f t="shared" si="264"/>
        <v>1.032252188088291E-17</v>
      </c>
      <c r="JH221" s="86">
        <f t="shared" si="264"/>
        <v>8.132432761943152E-19</v>
      </c>
      <c r="JI221" s="86">
        <f t="shared" si="264"/>
        <v>1.0847120684092015E-17</v>
      </c>
      <c r="JJ221" s="86">
        <f t="shared" si="264"/>
        <v>3.546418475881376E-18</v>
      </c>
      <c r="JK221" s="86">
        <f t="shared" si="264"/>
        <v>3.7696594276891147E-16</v>
      </c>
      <c r="JL221" s="86">
        <f t="shared" si="264"/>
        <v>2.2831330550678321E-20</v>
      </c>
      <c r="JM221" s="86">
        <f t="shared" si="264"/>
        <v>7.3274764709865589E-43</v>
      </c>
    </row>
    <row r="222" spans="2:273" x14ac:dyDescent="0.25">
      <c r="B222" s="2">
        <v>195</v>
      </c>
      <c r="C222" s="37">
        <v>82.983999999999995</v>
      </c>
      <c r="D222" s="37">
        <v>82.361000000000004</v>
      </c>
      <c r="E222" s="37">
        <v>80.525000000000006</v>
      </c>
      <c r="F222" s="37">
        <v>77.081999999999994</v>
      </c>
      <c r="G222" s="37">
        <v>79.754000000000005</v>
      </c>
      <c r="H222" s="37">
        <v>82.716999999999999</v>
      </c>
      <c r="I222" s="37">
        <v>81.400000000000006</v>
      </c>
      <c r="J222" s="37">
        <v>83.39</v>
      </c>
      <c r="K222" s="37">
        <v>80.667000000000002</v>
      </c>
      <c r="L222" s="37">
        <v>82.034000000000006</v>
      </c>
      <c r="M222" s="37">
        <v>80.882999999999996</v>
      </c>
      <c r="N222" s="37">
        <v>82.965000000000003</v>
      </c>
      <c r="O222" s="37">
        <v>85.655000000000001</v>
      </c>
      <c r="P222" s="37">
        <v>86.322000000000003</v>
      </c>
      <c r="Q222" s="37">
        <v>86.983000000000004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119.75118958724207</v>
      </c>
      <c r="DL222" s="2">
        <f t="shared" si="268"/>
        <v>128.97077776561989</v>
      </c>
      <c r="DM222" s="2">
        <f t="shared" si="268"/>
        <v>126.21746064485541</v>
      </c>
      <c r="DN222" s="2">
        <f t="shared" si="268"/>
        <v>125.29335747893644</v>
      </c>
      <c r="DO222" s="2">
        <f t="shared" si="268"/>
        <v>121.43130462851514</v>
      </c>
      <c r="DP222" s="2">
        <f t="shared" si="268"/>
        <v>127.3519393077288</v>
      </c>
      <c r="DQ222" s="2">
        <f t="shared" si="268"/>
        <v>124.37520155378051</v>
      </c>
      <c r="DR222" s="2">
        <f t="shared" si="268"/>
        <v>133.48770592020591</v>
      </c>
      <c r="DS222" s="2">
        <f t="shared" si="268"/>
        <v>118.74133333333334</v>
      </c>
      <c r="DT222" s="2">
        <f t="shared" si="268"/>
        <v>115.10247456073341</v>
      </c>
      <c r="DU222" s="2">
        <f t="shared" si="268"/>
        <v>121.15176190476191</v>
      </c>
      <c r="DV222" s="2">
        <f t="shared" si="268"/>
        <v>134.96873697478992</v>
      </c>
      <c r="DW222" s="2">
        <f t="shared" si="268"/>
        <v>129.50110476190474</v>
      </c>
      <c r="DX222" s="2">
        <f t="shared" si="268"/>
        <v>130.84740998217467</v>
      </c>
      <c r="DY222" s="2">
        <f t="shared" si="268"/>
        <v>112.88423546798029</v>
      </c>
      <c r="EA222" s="2">
        <f t="shared" si="240"/>
        <v>77.501060797504152</v>
      </c>
      <c r="EB222" s="2">
        <f t="shared" si="240"/>
        <v>75.067617442160468</v>
      </c>
      <c r="EC222" s="2">
        <f t="shared" si="240"/>
        <v>77.872672811059928</v>
      </c>
      <c r="ED222" s="2">
        <f t="shared" si="240"/>
        <v>78.754454842558502</v>
      </c>
      <c r="EE222" s="2">
        <f t="shared" si="240"/>
        <v>78.54079297597039</v>
      </c>
      <c r="EF222" s="2">
        <f t="shared" si="239"/>
        <v>77.739334534763344</v>
      </c>
      <c r="EG222" s="2">
        <f t="shared" si="239"/>
        <v>74.662662818178575</v>
      </c>
      <c r="EH222" s="2">
        <f t="shared" si="239"/>
        <v>78.24091301256567</v>
      </c>
      <c r="EI222" s="2">
        <f t="shared" si="239"/>
        <v>79.054657857118542</v>
      </c>
      <c r="EJ222" s="2">
        <f t="shared" si="239"/>
        <v>81.111812216650549</v>
      </c>
      <c r="EK222" s="2">
        <f t="shared" si="239"/>
        <v>77.042006818749769</v>
      </c>
      <c r="EL222" s="2">
        <f t="shared" si="254"/>
        <v>75.184858196034639</v>
      </c>
      <c r="EM222" s="2">
        <f t="shared" si="255"/>
        <v>79.746504999853357</v>
      </c>
      <c r="EN222" s="2">
        <f t="shared" si="256"/>
        <v>83.037976296252126</v>
      </c>
      <c r="EO222" s="2">
        <f t="shared" si="257"/>
        <v>91.077144461442415</v>
      </c>
      <c r="EQ222" s="2">
        <f t="shared" si="269"/>
        <v>79.606917590585027</v>
      </c>
      <c r="ER222" s="2">
        <f t="shared" si="269"/>
        <v>77.656893676610451</v>
      </c>
      <c r="ES222" s="2">
        <f t="shared" si="269"/>
        <v>78.763197080970571</v>
      </c>
      <c r="ET222" s="2">
        <f t="shared" si="269"/>
        <v>77.654725861317715</v>
      </c>
      <c r="EU222" s="2">
        <f t="shared" si="269"/>
        <v>77.987587219255033</v>
      </c>
      <c r="EV222" s="2">
        <f t="shared" si="269"/>
        <v>77.969279776907356</v>
      </c>
      <c r="EW222" s="2">
        <f t="shared" si="269"/>
        <v>75.277694054437632</v>
      </c>
      <c r="EX222" s="2">
        <f t="shared" si="269"/>
        <v>78.224143241323318</v>
      </c>
      <c r="EY222" s="2">
        <f t="shared" si="269"/>
        <v>79.463146904807274</v>
      </c>
      <c r="EZ222" s="2">
        <f t="shared" si="269"/>
        <v>80.124589984793289</v>
      </c>
      <c r="FA222" s="2">
        <f t="shared" si="269"/>
        <v>76.991147549292933</v>
      </c>
      <c r="FB222" s="2">
        <f t="shared" si="269"/>
        <v>77.304981005903457</v>
      </c>
      <c r="FC222" s="2">
        <f t="shared" si="269"/>
        <v>79.720379908210077</v>
      </c>
      <c r="FD222" s="2">
        <f t="shared" si="269"/>
        <v>82.63181366801399</v>
      </c>
      <c r="FE222" s="2">
        <f t="shared" si="269"/>
        <v>86.806953402343282</v>
      </c>
      <c r="FG222" s="2">
        <f t="shared" si="270"/>
        <v>0.99999927090329199</v>
      </c>
      <c r="FH222" s="2">
        <f t="shared" si="270"/>
        <v>0.99999927643570719</v>
      </c>
      <c r="FI222" s="2">
        <f t="shared" si="270"/>
        <v>0.99999930017410832</v>
      </c>
      <c r="FJ222" s="2">
        <f t="shared" si="270"/>
        <v>0.99999931386735064</v>
      </c>
      <c r="FK222" s="2">
        <f t="shared" si="270"/>
        <v>0.99999926291104235</v>
      </c>
      <c r="FL222" s="2">
        <f t="shared" si="270"/>
        <v>0.99999920433030742</v>
      </c>
      <c r="FM222" s="2">
        <f t="shared" si="270"/>
        <v>0.99999925823879832</v>
      </c>
      <c r="FN222" s="2">
        <f t="shared" si="270"/>
        <v>0.99999920270274345</v>
      </c>
      <c r="FO222" s="2">
        <f t="shared" si="270"/>
        <v>0.99999919781243074</v>
      </c>
      <c r="FP222" s="2">
        <f t="shared" si="270"/>
        <v>0.99999909745971871</v>
      </c>
      <c r="FQ222" s="2">
        <f t="shared" si="270"/>
        <v>0.99999914726241568</v>
      </c>
      <c r="FR222" s="2">
        <f t="shared" si="270"/>
        <v>0.99999920608106629</v>
      </c>
      <c r="FS222" s="2">
        <f t="shared" si="270"/>
        <v>0.99999915345632895</v>
      </c>
      <c r="FT222" s="2">
        <f t="shared" si="270"/>
        <v>0.9999990959876861</v>
      </c>
      <c r="FU222" s="2">
        <f t="shared" si="270"/>
        <v>0.99999906139121131</v>
      </c>
      <c r="FW222" s="2">
        <f t="shared" si="260"/>
        <v>0.99414193333633438</v>
      </c>
      <c r="FX222" s="2">
        <f t="shared" si="260"/>
        <v>0.99533451737664114</v>
      </c>
      <c r="FY222" s="2">
        <f t="shared" si="260"/>
        <v>0.99668879428527557</v>
      </c>
      <c r="FZ222" s="2">
        <f t="shared" si="260"/>
        <v>0.9953723694537725</v>
      </c>
      <c r="GA222" s="2">
        <f t="shared" si="260"/>
        <v>0.9948651175554275</v>
      </c>
      <c r="GB222" s="2">
        <f t="shared" si="260"/>
        <v>0.99501678370551438</v>
      </c>
      <c r="GC222" s="2">
        <f t="shared" si="260"/>
        <v>0.99569282372562407</v>
      </c>
      <c r="GD222" s="2">
        <f t="shared" si="260"/>
        <v>0.996320041359397</v>
      </c>
      <c r="GE222" s="2">
        <f t="shared" si="260"/>
        <v>0.99627856155364247</v>
      </c>
      <c r="GF222" s="2">
        <f t="shared" si="260"/>
        <v>0.99579547113335865</v>
      </c>
      <c r="GG222" s="2">
        <f t="shared" si="260"/>
        <v>0.99612865083045588</v>
      </c>
      <c r="GH222" s="2">
        <f t="shared" si="260"/>
        <v>0.99592491162278007</v>
      </c>
      <c r="GI222" s="2">
        <f t="shared" si="260"/>
        <v>0.99525363164795422</v>
      </c>
      <c r="GJ222" s="2">
        <f t="shared" si="260"/>
        <v>0.99426136945191945</v>
      </c>
      <c r="GK222" s="2">
        <f t="shared" si="260"/>
        <v>0.99322821037561915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1.5269474888461873E-56</v>
      </c>
      <c r="HT222" s="86">
        <f t="shared" si="262"/>
        <v>9.0776093957131426E-74</v>
      </c>
      <c r="HU222" s="86">
        <f t="shared" si="262"/>
        <v>7.554409289239727E-74</v>
      </c>
      <c r="HV222" s="86">
        <f t="shared" si="262"/>
        <v>7.3717394771538879E-79</v>
      </c>
      <c r="HW222" s="86">
        <f t="shared" si="262"/>
        <v>1.6877690793265405E-77</v>
      </c>
      <c r="HX222" s="86">
        <f t="shared" si="262"/>
        <v>1.7580201796206614E-81</v>
      </c>
      <c r="HY222" s="86">
        <f t="shared" si="262"/>
        <v>2.7943566286389883E-81</v>
      </c>
      <c r="HZ222" s="86">
        <f t="shared" si="262"/>
        <v>1.5609584238235149E-86</v>
      </c>
      <c r="IA222" s="86">
        <f t="shared" si="262"/>
        <v>4.5889904063839907E-84</v>
      </c>
      <c r="IB222" s="86">
        <f t="shared" si="262"/>
        <v>5.6322300911778655E-92</v>
      </c>
      <c r="IC222" s="86">
        <f t="shared" si="262"/>
        <v>1.1208921972217976E-84</v>
      </c>
      <c r="ID222" s="86">
        <f t="shared" si="262"/>
        <v>8.5107768120678302E-89</v>
      </c>
      <c r="IE222" s="86">
        <f t="shared" si="262"/>
        <v>1.0497059661755224E-79</v>
      </c>
      <c r="IF222" s="86">
        <f t="shared" si="262"/>
        <v>2.9901857210255314E-141</v>
      </c>
      <c r="IG222" s="86">
        <f t="shared" si="262"/>
        <v>6.9962769754533695E-132</v>
      </c>
      <c r="II222" s="86">
        <f t="shared" si="263"/>
        <v>1.325087562468144E-11</v>
      </c>
      <c r="IJ222" s="86">
        <f t="shared" si="263"/>
        <v>6.1551184698991844E-15</v>
      </c>
      <c r="IK222" s="86">
        <f t="shared" si="263"/>
        <v>3.7725959906388562E-17</v>
      </c>
      <c r="IL222" s="86">
        <f t="shared" si="263"/>
        <v>1.955866841001078E-16</v>
      </c>
      <c r="IM222" s="86">
        <f t="shared" si="263"/>
        <v>5.4384061849267581E-16</v>
      </c>
      <c r="IN222" s="86">
        <f t="shared" si="263"/>
        <v>6.8089867604592097E-17</v>
      </c>
      <c r="IO222" s="86">
        <f t="shared" si="263"/>
        <v>2.4350516390617612E-17</v>
      </c>
      <c r="IP222" s="86">
        <f t="shared" si="263"/>
        <v>6.7946159160174672E-19</v>
      </c>
      <c r="IQ222" s="86">
        <f t="shared" si="263"/>
        <v>2.9368539154677256E-18</v>
      </c>
      <c r="IR222" s="86">
        <f t="shared" si="263"/>
        <v>2.061101562524736E-19</v>
      </c>
      <c r="IS222" s="86">
        <f t="shared" si="263"/>
        <v>3.0629297217936657E-18</v>
      </c>
      <c r="IT222" s="86">
        <f t="shared" si="263"/>
        <v>9.5250380354869796E-19</v>
      </c>
      <c r="IU222" s="86">
        <f t="shared" si="263"/>
        <v>1.1463703623347262E-16</v>
      </c>
      <c r="IV222" s="86">
        <f t="shared" si="263"/>
        <v>4.6661899520138969E-21</v>
      </c>
      <c r="IW222" s="86">
        <f t="shared" si="263"/>
        <v>2.0127217463092935E-44</v>
      </c>
      <c r="IY222" s="86">
        <f t="shared" si="264"/>
        <v>1.325087562468144E-11</v>
      </c>
      <c r="IZ222" s="86">
        <f t="shared" si="264"/>
        <v>6.1551184698991844E-15</v>
      </c>
      <c r="JA222" s="86">
        <f t="shared" si="264"/>
        <v>3.7725959906388562E-17</v>
      </c>
      <c r="JB222" s="86">
        <f t="shared" si="264"/>
        <v>1.955866841001078E-16</v>
      </c>
      <c r="JC222" s="86">
        <f t="shared" si="264"/>
        <v>5.4384061849267581E-16</v>
      </c>
      <c r="JD222" s="86">
        <f t="shared" si="264"/>
        <v>6.8089867604592097E-17</v>
      </c>
      <c r="JE222" s="86">
        <f t="shared" si="264"/>
        <v>2.4350516390617612E-17</v>
      </c>
      <c r="JF222" s="86">
        <f t="shared" si="264"/>
        <v>6.7946159160174672E-19</v>
      </c>
      <c r="JG222" s="86">
        <f t="shared" si="264"/>
        <v>2.9368539154677256E-18</v>
      </c>
      <c r="JH222" s="86">
        <f t="shared" si="264"/>
        <v>2.061101562524736E-19</v>
      </c>
      <c r="JI222" s="86">
        <f t="shared" si="264"/>
        <v>3.0629297217936657E-18</v>
      </c>
      <c r="JJ222" s="86">
        <f t="shared" si="264"/>
        <v>9.5250380354869796E-19</v>
      </c>
      <c r="JK222" s="86">
        <f t="shared" si="264"/>
        <v>1.1463703623347262E-16</v>
      </c>
      <c r="JL222" s="86">
        <f t="shared" si="264"/>
        <v>4.6661899520138969E-21</v>
      </c>
      <c r="JM222" s="86">
        <f t="shared" si="264"/>
        <v>2.0127217463092935E-44</v>
      </c>
    </row>
    <row r="223" spans="2:273" x14ac:dyDescent="0.25">
      <c r="B223" s="2">
        <v>196</v>
      </c>
      <c r="C223" s="37">
        <v>83.114999999999995</v>
      </c>
      <c r="D223" s="37">
        <v>78.426000000000002</v>
      </c>
      <c r="E223" s="37">
        <v>81.623000000000005</v>
      </c>
      <c r="F223" s="37">
        <v>78.41</v>
      </c>
      <c r="G223" s="37">
        <v>80.671999999999997</v>
      </c>
      <c r="H223" s="37">
        <v>80.667000000000002</v>
      </c>
      <c r="I223" s="37">
        <v>79.8</v>
      </c>
      <c r="J223" s="37">
        <v>81.492000000000004</v>
      </c>
      <c r="K223" s="37">
        <v>79.683000000000007</v>
      </c>
      <c r="L223" s="37">
        <v>80.525000000000006</v>
      </c>
      <c r="M223" s="37">
        <v>81.516999999999996</v>
      </c>
      <c r="N223" s="37">
        <v>81.86</v>
      </c>
      <c r="O223" s="37">
        <v>81.379000000000005</v>
      </c>
      <c r="P223" s="37">
        <v>84.135999999999996</v>
      </c>
      <c r="Q223" s="37">
        <v>86.266999999999996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119.80199024390248</v>
      </c>
      <c r="DL223" s="2">
        <f t="shared" si="268"/>
        <v>129.0861612867929</v>
      </c>
      <c r="DM223" s="2">
        <f t="shared" si="268"/>
        <v>126.33925177809391</v>
      </c>
      <c r="DN223" s="2">
        <f t="shared" si="268"/>
        <v>125.40042127147392</v>
      </c>
      <c r="DO223" s="2">
        <f t="shared" si="268"/>
        <v>121.50312058212057</v>
      </c>
      <c r="DP223" s="2">
        <f t="shared" si="268"/>
        <v>127.45658131816029</v>
      </c>
      <c r="DQ223" s="2">
        <f t="shared" si="268"/>
        <v>124.47649425538901</v>
      </c>
      <c r="DR223" s="2">
        <f t="shared" si="268"/>
        <v>133.64666216216216</v>
      </c>
      <c r="DS223" s="2">
        <f t="shared" si="268"/>
        <v>118.82385630252102</v>
      </c>
      <c r="DT223" s="2">
        <f t="shared" si="268"/>
        <v>115.1612440030558</v>
      </c>
      <c r="DU223" s="2">
        <f t="shared" si="268"/>
        <v>121.23728739495799</v>
      </c>
      <c r="DV223" s="2">
        <f t="shared" si="268"/>
        <v>135.13302633053223</v>
      </c>
      <c r="DW223" s="2">
        <f t="shared" si="268"/>
        <v>129.62799915966386</v>
      </c>
      <c r="DX223" s="2">
        <f t="shared" si="268"/>
        <v>130.98860650623882</v>
      </c>
      <c r="DY223" s="2">
        <f t="shared" si="268"/>
        <v>112.91896600985221</v>
      </c>
      <c r="EA223" s="2">
        <f t="shared" si="240"/>
        <v>77.310766822657698</v>
      </c>
      <c r="EB223" s="2">
        <f t="shared" si="240"/>
        <v>74.857546916659487</v>
      </c>
      <c r="EC223" s="2">
        <f t="shared" si="240"/>
        <v>77.727217577353542</v>
      </c>
      <c r="ED223" s="2">
        <f t="shared" si="240"/>
        <v>78.61835362737979</v>
      </c>
      <c r="EE223" s="2">
        <f t="shared" si="240"/>
        <v>78.374065311152151</v>
      </c>
      <c r="EF223" s="2">
        <f t="shared" si="239"/>
        <v>77.56294751802146</v>
      </c>
      <c r="EG223" s="2">
        <f t="shared" si="239"/>
        <v>74.471490471600447</v>
      </c>
      <c r="EH223" s="2">
        <f t="shared" si="239"/>
        <v>78.087163578455559</v>
      </c>
      <c r="EI223" s="2">
        <f t="shared" si="239"/>
        <v>78.924094899765151</v>
      </c>
      <c r="EJ223" s="2">
        <f t="shared" si="239"/>
        <v>80.970419512624261</v>
      </c>
      <c r="EK223" s="2">
        <f t="shared" si="239"/>
        <v>76.867037235371811</v>
      </c>
      <c r="EL223" s="2">
        <f t="shared" si="239"/>
        <v>75.001714697942873</v>
      </c>
      <c r="EM223" s="2">
        <f t="shared" si="239"/>
        <v>79.601501686167552</v>
      </c>
      <c r="EN223" s="2">
        <f t="shared" si="239"/>
        <v>82.912974596738138</v>
      </c>
      <c r="EO223" s="2">
        <f t="shared" si="239"/>
        <v>91.004939040536726</v>
      </c>
      <c r="EQ223" s="2">
        <f t="shared" si="269"/>
        <v>79.438484292598872</v>
      </c>
      <c r="ER223" s="2">
        <f t="shared" si="269"/>
        <v>77.473922745079335</v>
      </c>
      <c r="ES223" s="2">
        <f t="shared" si="269"/>
        <v>78.626593630891549</v>
      </c>
      <c r="ET223" s="2">
        <f t="shared" si="269"/>
        <v>77.507374255639547</v>
      </c>
      <c r="EU223" s="2">
        <f t="shared" si="269"/>
        <v>77.815099337640191</v>
      </c>
      <c r="EV223" s="2">
        <f t="shared" si="269"/>
        <v>77.79526661486716</v>
      </c>
      <c r="EW223" s="2">
        <f t="shared" si="269"/>
        <v>75.092854832986973</v>
      </c>
      <c r="EX223" s="2">
        <f t="shared" si="269"/>
        <v>78.070201187335087</v>
      </c>
      <c r="EY223" s="2">
        <f t="shared" si="269"/>
        <v>79.336731501901298</v>
      </c>
      <c r="EZ223" s="2">
        <f t="shared" si="269"/>
        <v>79.973062294444247</v>
      </c>
      <c r="FA223" s="2">
        <f t="shared" si="269"/>
        <v>76.81565219558351</v>
      </c>
      <c r="FB223" s="2">
        <f t="shared" si="269"/>
        <v>77.143637186460808</v>
      </c>
      <c r="FC223" s="2">
        <f t="shared" si="269"/>
        <v>79.575113462519099</v>
      </c>
      <c r="FD223" s="2">
        <f t="shared" si="269"/>
        <v>82.502622723412927</v>
      </c>
      <c r="FE223" s="2">
        <f t="shared" si="269"/>
        <v>86.693159859689445</v>
      </c>
      <c r="FG223" s="2">
        <f t="shared" si="270"/>
        <v>0.9999993350558567</v>
      </c>
      <c r="FH223" s="2">
        <f t="shared" si="270"/>
        <v>0.99999934010147995</v>
      </c>
      <c r="FI223" s="2">
        <f t="shared" si="270"/>
        <v>0.99999936175116177</v>
      </c>
      <c r="FJ223" s="2">
        <f t="shared" si="270"/>
        <v>0.99999937423954877</v>
      </c>
      <c r="FK223" s="2">
        <f t="shared" si="270"/>
        <v>0.99999932776683742</v>
      </c>
      <c r="FL223" s="2">
        <f t="shared" si="270"/>
        <v>0.99999927434056501</v>
      </c>
      <c r="FM223" s="2">
        <f t="shared" si="270"/>
        <v>0.99999932350569976</v>
      </c>
      <c r="FN223" s="2">
        <f t="shared" si="270"/>
        <v>0.99999927285620882</v>
      </c>
      <c r="FO223" s="2">
        <f t="shared" si="270"/>
        <v>0.99999926839618991</v>
      </c>
      <c r="FP223" s="2">
        <f t="shared" si="270"/>
        <v>0.99999917687341522</v>
      </c>
      <c r="FQ223" s="2">
        <f t="shared" si="270"/>
        <v>0.99999922229402161</v>
      </c>
      <c r="FR223" s="2">
        <f t="shared" si="270"/>
        <v>0.99999927593727633</v>
      </c>
      <c r="FS223" s="2">
        <f t="shared" si="270"/>
        <v>0.9999992279429385</v>
      </c>
      <c r="FT223" s="2">
        <f t="shared" si="270"/>
        <v>0.99999917553090523</v>
      </c>
      <c r="FU223" s="2">
        <f t="shared" si="270"/>
        <v>0.99999914397854006</v>
      </c>
      <c r="FW223" s="2">
        <f t="shared" si="260"/>
        <v>0.99465462445065111</v>
      </c>
      <c r="FX223" s="2">
        <f t="shared" si="260"/>
        <v>0.9957432818432117</v>
      </c>
      <c r="FY223" s="2">
        <f t="shared" si="260"/>
        <v>0.99697926440487938</v>
      </c>
      <c r="FZ223" s="2">
        <f t="shared" si="260"/>
        <v>0.99577783159316902</v>
      </c>
      <c r="GA223" s="2">
        <f t="shared" si="260"/>
        <v>0.99531481471944638</v>
      </c>
      <c r="GB223" s="2">
        <f t="shared" si="260"/>
        <v>0.9954532591195604</v>
      </c>
      <c r="GC223" s="2">
        <f t="shared" si="260"/>
        <v>0.99607031926138501</v>
      </c>
      <c r="GD223" s="2">
        <f t="shared" si="260"/>
        <v>0.99664275076593101</v>
      </c>
      <c r="GE223" s="2">
        <f t="shared" si="260"/>
        <v>0.99660489608489677</v>
      </c>
      <c r="GF223" s="2">
        <f t="shared" si="260"/>
        <v>0.99616400496149671</v>
      </c>
      <c r="GG223" s="2">
        <f t="shared" si="260"/>
        <v>0.99646808449417568</v>
      </c>
      <c r="GH223" s="2">
        <f t="shared" si="260"/>
        <v>0.99628214214012178</v>
      </c>
      <c r="GI223" s="2">
        <f t="shared" si="260"/>
        <v>0.99566945205309099</v>
      </c>
      <c r="GJ223" s="2">
        <f t="shared" si="260"/>
        <v>0.9947636627151587</v>
      </c>
      <c r="GK223" s="2">
        <f t="shared" si="260"/>
        <v>0.99382037236615306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7.012153158876063E-58</v>
      </c>
      <c r="HT223" s="86">
        <f t="shared" si="262"/>
        <v>1.8471199829943809E-75</v>
      </c>
      <c r="HU223" s="86">
        <f t="shared" si="262"/>
        <v>1.4505610750951386E-75</v>
      </c>
      <c r="HV223" s="86">
        <f t="shared" si="262"/>
        <v>1.0594411099819019E-80</v>
      </c>
      <c r="HW223" s="86">
        <f t="shared" si="262"/>
        <v>2.4697115960258355E-79</v>
      </c>
      <c r="HX223" s="86">
        <f t="shared" si="262"/>
        <v>2.070739229973287E-83</v>
      </c>
      <c r="HY223" s="86">
        <f t="shared" si="262"/>
        <v>3.5051600860146878E-83</v>
      </c>
      <c r="HZ223" s="86">
        <f t="shared" si="262"/>
        <v>1.5633105358252538E-88</v>
      </c>
      <c r="IA223" s="86">
        <f t="shared" si="262"/>
        <v>5.2989769826001761E-86</v>
      </c>
      <c r="IB223" s="86">
        <f t="shared" si="262"/>
        <v>4.0404871632526602E-94</v>
      </c>
      <c r="IC223" s="86">
        <f t="shared" si="262"/>
        <v>1.2360042010207285E-86</v>
      </c>
      <c r="ID223" s="86">
        <f t="shared" si="262"/>
        <v>7.502666375078108E-91</v>
      </c>
      <c r="IE223" s="86">
        <f t="shared" si="262"/>
        <v>1.3969813633490251E-81</v>
      </c>
      <c r="IF223" s="86">
        <f t="shared" si="262"/>
        <v>1.1082466261286182E-144</v>
      </c>
      <c r="IG223" s="86">
        <f t="shared" si="262"/>
        <v>4.0791938167070654E-135</v>
      </c>
      <c r="II223" s="86">
        <f t="shared" si="263"/>
        <v>5.6881421906229389E-12</v>
      </c>
      <c r="IJ223" s="86">
        <f t="shared" si="263"/>
        <v>2.110062162806447E-15</v>
      </c>
      <c r="IK223" s="86">
        <f t="shared" si="263"/>
        <v>1.1721686329797931E-17</v>
      </c>
      <c r="IL223" s="86">
        <f t="shared" si="263"/>
        <v>5.9710570198361068E-17</v>
      </c>
      <c r="IM223" s="86">
        <f t="shared" si="263"/>
        <v>1.6800470366485537E-16</v>
      </c>
      <c r="IN223" s="86">
        <f t="shared" si="263"/>
        <v>1.9707884998383854E-17</v>
      </c>
      <c r="IO223" s="86">
        <f t="shared" si="263"/>
        <v>7.040997961178433E-18</v>
      </c>
      <c r="IP223" s="86">
        <f t="shared" si="263"/>
        <v>1.810169213615513E-19</v>
      </c>
      <c r="IQ223" s="86">
        <f t="shared" si="263"/>
        <v>8.1872080978327376E-19</v>
      </c>
      <c r="IR223" s="86">
        <f t="shared" si="263"/>
        <v>5.1060860202540697E-20</v>
      </c>
      <c r="IS223" s="86">
        <f t="shared" si="263"/>
        <v>8.4722680345564329E-19</v>
      </c>
      <c r="IT223" s="86">
        <f t="shared" si="263"/>
        <v>2.503422280917132E-19</v>
      </c>
      <c r="IU223" s="86">
        <f t="shared" si="263"/>
        <v>3.4167204200897061E-17</v>
      </c>
      <c r="IV223" s="86">
        <f t="shared" si="263"/>
        <v>9.2732034675612858E-22</v>
      </c>
      <c r="IW223" s="86">
        <f t="shared" si="263"/>
        <v>5.1738232762910367E-46</v>
      </c>
      <c r="IY223" s="86">
        <f t="shared" si="264"/>
        <v>5.6881421906229389E-12</v>
      </c>
      <c r="IZ223" s="86">
        <f t="shared" si="264"/>
        <v>2.110062162806447E-15</v>
      </c>
      <c r="JA223" s="86">
        <f t="shared" si="264"/>
        <v>1.1721686329797931E-17</v>
      </c>
      <c r="JB223" s="86">
        <f t="shared" si="264"/>
        <v>5.9710570198361068E-17</v>
      </c>
      <c r="JC223" s="86">
        <f t="shared" si="264"/>
        <v>1.6800470366485537E-16</v>
      </c>
      <c r="JD223" s="86">
        <f t="shared" si="264"/>
        <v>1.9707884998383854E-17</v>
      </c>
      <c r="JE223" s="86">
        <f t="shared" si="264"/>
        <v>7.040997961178433E-18</v>
      </c>
      <c r="JF223" s="86">
        <f t="shared" si="264"/>
        <v>1.810169213615513E-19</v>
      </c>
      <c r="JG223" s="86">
        <f t="shared" si="264"/>
        <v>8.1872080978327376E-19</v>
      </c>
      <c r="JH223" s="86">
        <f t="shared" si="264"/>
        <v>5.1060860202540697E-20</v>
      </c>
      <c r="JI223" s="86">
        <f t="shared" si="264"/>
        <v>8.4722680345564329E-19</v>
      </c>
      <c r="JJ223" s="86">
        <f t="shared" si="264"/>
        <v>2.503422280917132E-19</v>
      </c>
      <c r="JK223" s="86">
        <f t="shared" si="264"/>
        <v>3.4167204200897061E-17</v>
      </c>
      <c r="JL223" s="86">
        <f t="shared" si="264"/>
        <v>9.2732034675612858E-22</v>
      </c>
      <c r="JM223" s="86">
        <f t="shared" si="264"/>
        <v>5.1738232762910367E-46</v>
      </c>
    </row>
    <row r="224" spans="2:273" x14ac:dyDescent="0.25">
      <c r="B224" s="2">
        <v>197</v>
      </c>
      <c r="C224" s="37">
        <v>83.197000000000003</v>
      </c>
      <c r="D224" s="37">
        <v>80.852000000000004</v>
      </c>
      <c r="E224" s="37">
        <v>81.114999999999995</v>
      </c>
      <c r="F224" s="37">
        <v>77.245999999999995</v>
      </c>
      <c r="G224" s="37">
        <v>81.361000000000004</v>
      </c>
      <c r="H224" s="37">
        <v>79.016999999999996</v>
      </c>
      <c r="I224" s="37">
        <v>79.7</v>
      </c>
      <c r="J224" s="37">
        <v>81.203000000000003</v>
      </c>
      <c r="K224" s="37">
        <v>81.466999999999999</v>
      </c>
      <c r="L224" s="37">
        <v>80.457999999999998</v>
      </c>
      <c r="M224" s="37">
        <v>79.8</v>
      </c>
      <c r="N224" s="37">
        <v>80.158000000000001</v>
      </c>
      <c r="O224" s="37">
        <v>83.585999999999999</v>
      </c>
      <c r="P224" s="37">
        <v>85.78</v>
      </c>
      <c r="Q224" s="37">
        <v>88.082999999999998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119.85279090056289</v>
      </c>
      <c r="DL224" s="2">
        <f t="shared" si="268"/>
        <v>129.20154480796589</v>
      </c>
      <c r="DM224" s="2">
        <f t="shared" si="268"/>
        <v>126.46104291133241</v>
      </c>
      <c r="DN224" s="2">
        <f t="shared" si="268"/>
        <v>125.50748506401139</v>
      </c>
      <c r="DO224" s="2">
        <f t="shared" si="268"/>
        <v>121.574936535726</v>
      </c>
      <c r="DP224" s="2">
        <f t="shared" si="268"/>
        <v>127.56122332859177</v>
      </c>
      <c r="DQ224" s="2">
        <f t="shared" si="268"/>
        <v>124.5777869569975</v>
      </c>
      <c r="DR224" s="2">
        <f t="shared" si="268"/>
        <v>133.80561840411841</v>
      </c>
      <c r="DS224" s="2">
        <f t="shared" si="268"/>
        <v>118.90637927170869</v>
      </c>
      <c r="DT224" s="2">
        <f t="shared" si="268"/>
        <v>115.22001344537819</v>
      </c>
      <c r="DU224" s="2">
        <f t="shared" si="268"/>
        <v>121.32281288515406</v>
      </c>
      <c r="DV224" s="2">
        <f t="shared" si="268"/>
        <v>135.29731568627452</v>
      </c>
      <c r="DW224" s="2">
        <f t="shared" si="268"/>
        <v>129.75489355742297</v>
      </c>
      <c r="DX224" s="2">
        <f t="shared" si="268"/>
        <v>131.12980303030301</v>
      </c>
      <c r="DY224" s="2">
        <f t="shared" si="268"/>
        <v>112.95369655172412</v>
      </c>
      <c r="EA224" s="2">
        <f t="shared" si="240"/>
        <v>77.120472847811243</v>
      </c>
      <c r="EB224" s="2">
        <f t="shared" si="240"/>
        <v>74.647476391158506</v>
      </c>
      <c r="EC224" s="2">
        <f t="shared" si="240"/>
        <v>77.581762343647156</v>
      </c>
      <c r="ED224" s="2">
        <f t="shared" si="240"/>
        <v>78.482252412201078</v>
      </c>
      <c r="EE224" s="2">
        <f t="shared" si="240"/>
        <v>78.207337646333912</v>
      </c>
      <c r="EF224" s="2">
        <f t="shared" si="239"/>
        <v>77.386560501279575</v>
      </c>
      <c r="EG224" s="2">
        <f t="shared" si="239"/>
        <v>74.280318125022319</v>
      </c>
      <c r="EH224" s="2">
        <f t="shared" si="239"/>
        <v>77.933414144345463</v>
      </c>
      <c r="EI224" s="2">
        <f t="shared" si="239"/>
        <v>78.793531942411761</v>
      </c>
      <c r="EJ224" s="2">
        <f t="shared" si="239"/>
        <v>80.829026808598002</v>
      </c>
      <c r="EK224" s="2">
        <f t="shared" si="239"/>
        <v>76.692067651993852</v>
      </c>
      <c r="EL224" s="2">
        <f t="shared" si="239"/>
        <v>74.818571199851078</v>
      </c>
      <c r="EM224" s="2">
        <f t="shared" si="239"/>
        <v>79.456498372481732</v>
      </c>
      <c r="EN224" s="2">
        <f t="shared" si="239"/>
        <v>82.787972897224137</v>
      </c>
      <c r="EO224" s="2">
        <f t="shared" si="239"/>
        <v>90.932733619631051</v>
      </c>
      <c r="EQ224" s="2">
        <f t="shared" si="269"/>
        <v>79.270050994612717</v>
      </c>
      <c r="ER224" s="2">
        <f t="shared" si="269"/>
        <v>77.290951813548219</v>
      </c>
      <c r="ES224" s="2">
        <f t="shared" si="269"/>
        <v>78.489990180812526</v>
      </c>
      <c r="ET224" s="2">
        <f t="shared" si="269"/>
        <v>77.360022649961394</v>
      </c>
      <c r="EU224" s="2">
        <f t="shared" si="269"/>
        <v>77.64261145602535</v>
      </c>
      <c r="EV224" s="2">
        <f t="shared" si="269"/>
        <v>77.621253452826977</v>
      </c>
      <c r="EW224" s="2">
        <f t="shared" si="269"/>
        <v>74.908015611536314</v>
      </c>
      <c r="EX224" s="2">
        <f t="shared" si="269"/>
        <v>77.916259133346855</v>
      </c>
      <c r="EY224" s="2">
        <f t="shared" si="269"/>
        <v>79.210316098995321</v>
      </c>
      <c r="EZ224" s="2">
        <f t="shared" si="269"/>
        <v>79.821534604095206</v>
      </c>
      <c r="FA224" s="2">
        <f t="shared" si="269"/>
        <v>76.640156841874074</v>
      </c>
      <c r="FB224" s="2">
        <f t="shared" si="269"/>
        <v>76.982293367018144</v>
      </c>
      <c r="FC224" s="2">
        <f t="shared" si="269"/>
        <v>79.42984701682812</v>
      </c>
      <c r="FD224" s="2">
        <f t="shared" si="269"/>
        <v>82.373431778811863</v>
      </c>
      <c r="FE224" s="2">
        <f t="shared" si="269"/>
        <v>86.579366317035593</v>
      </c>
      <c r="FG224" s="2">
        <f t="shared" si="270"/>
        <v>0.99999939356369827</v>
      </c>
      <c r="FH224" s="2">
        <f t="shared" si="270"/>
        <v>0.99999939816536199</v>
      </c>
      <c r="FI224" s="2">
        <f t="shared" si="270"/>
        <v>0.9999994179101086</v>
      </c>
      <c r="FJ224" s="2">
        <f t="shared" si="270"/>
        <v>0.99999942929965424</v>
      </c>
      <c r="FK224" s="2">
        <f t="shared" si="270"/>
        <v>0.99999938691603285</v>
      </c>
      <c r="FL224" s="2">
        <f t="shared" si="270"/>
        <v>0.99999933819068731</v>
      </c>
      <c r="FM224" s="2">
        <f t="shared" si="270"/>
        <v>0.99999938302982871</v>
      </c>
      <c r="FN224" s="2">
        <f t="shared" si="270"/>
        <v>0.99999933683693831</v>
      </c>
      <c r="FO224" s="2">
        <f t="shared" si="270"/>
        <v>0.99999933276935216</v>
      </c>
      <c r="FP224" s="2">
        <f t="shared" si="270"/>
        <v>0.99999924929957806</v>
      </c>
      <c r="FQ224" s="2">
        <f t="shared" si="270"/>
        <v>0.99999929072366933</v>
      </c>
      <c r="FR224" s="2">
        <f t="shared" si="270"/>
        <v>0.99999933964690557</v>
      </c>
      <c r="FS224" s="2">
        <f t="shared" si="270"/>
        <v>0.99999929587554348</v>
      </c>
      <c r="FT224" s="2">
        <f t="shared" si="270"/>
        <v>0.99999924807519425</v>
      </c>
      <c r="FU224" s="2">
        <f t="shared" si="270"/>
        <v>0.99999921929909097</v>
      </c>
      <c r="FW224" s="2">
        <f t="shared" si="260"/>
        <v>0.9951226655769535</v>
      </c>
      <c r="FX224" s="2">
        <f t="shared" si="260"/>
        <v>0.99611637230736771</v>
      </c>
      <c r="FY224" s="2">
        <f t="shared" si="260"/>
        <v>0.99724432395780394</v>
      </c>
      <c r="FZ224" s="2">
        <f t="shared" si="260"/>
        <v>0.99614790557483579</v>
      </c>
      <c r="GA224" s="2">
        <f t="shared" si="260"/>
        <v>0.99572529801299958</v>
      </c>
      <c r="GB224" s="2">
        <f t="shared" si="260"/>
        <v>0.99585166343353415</v>
      </c>
      <c r="GC224" s="2">
        <f t="shared" si="260"/>
        <v>0.9964148489359661</v>
      </c>
      <c r="GD224" s="2">
        <f t="shared" si="260"/>
        <v>0.99693724756631763</v>
      </c>
      <c r="GE224" s="2">
        <f t="shared" si="260"/>
        <v>0.99690270316594354</v>
      </c>
      <c r="GF224" s="2">
        <f t="shared" si="260"/>
        <v>0.99650034972226698</v>
      </c>
      <c r="GG224" s="2">
        <f t="shared" si="260"/>
        <v>0.99677785342760383</v>
      </c>
      <c r="GH224" s="2">
        <f t="shared" si="260"/>
        <v>0.99660816375717176</v>
      </c>
      <c r="GI224" s="2">
        <f t="shared" si="260"/>
        <v>0.99604898783333928</v>
      </c>
      <c r="GJ224" s="2">
        <f t="shared" si="260"/>
        <v>0.99522220231078617</v>
      </c>
      <c r="GK224" s="2">
        <f t="shared" si="260"/>
        <v>0.99436104648876422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3.10345078774911E-59</v>
      </c>
      <c r="HT224" s="86">
        <f t="shared" si="262"/>
        <v>3.593085421018118E-77</v>
      </c>
      <c r="HU224" s="86">
        <f t="shared" si="262"/>
        <v>2.6592490837745347E-77</v>
      </c>
      <c r="HV224" s="86">
        <f t="shared" si="262"/>
        <v>1.4484758288695329E-82</v>
      </c>
      <c r="HW224" s="86">
        <f t="shared" si="262"/>
        <v>3.4364580332423456E-81</v>
      </c>
      <c r="HX224" s="86">
        <f t="shared" si="262"/>
        <v>2.3134172313964801E-85</v>
      </c>
      <c r="HY224" s="86">
        <f t="shared" si="262"/>
        <v>4.1758790238610424E-85</v>
      </c>
      <c r="HZ224" s="86">
        <f t="shared" si="262"/>
        <v>1.4841328193920738E-90</v>
      </c>
      <c r="IA224" s="86">
        <f t="shared" si="262"/>
        <v>5.8103718885877516E-88</v>
      </c>
      <c r="IB224" s="86">
        <f t="shared" si="262"/>
        <v>2.7357562028650048E-96</v>
      </c>
      <c r="IC224" s="86">
        <f t="shared" si="262"/>
        <v>1.2933483293675039E-88</v>
      </c>
      <c r="ID224" s="86">
        <f t="shared" si="262"/>
        <v>6.259867644880287E-93</v>
      </c>
      <c r="IE224" s="86">
        <f t="shared" si="262"/>
        <v>1.7664155793711223E-83</v>
      </c>
      <c r="IF224" s="86">
        <f t="shared" si="262"/>
        <v>3.7319915111700221E-148</v>
      </c>
      <c r="IG224" s="86">
        <f t="shared" si="262"/>
        <v>2.1708776879394834E-138</v>
      </c>
      <c r="II224" s="86">
        <f t="shared" si="263"/>
        <v>2.40668013549588E-12</v>
      </c>
      <c r="IJ224" s="86">
        <f t="shared" si="263"/>
        <v>7.1067753556065823E-16</v>
      </c>
      <c r="IK224" s="86">
        <f t="shared" si="263"/>
        <v>3.5762077484005868E-18</v>
      </c>
      <c r="IL224" s="86">
        <f t="shared" si="263"/>
        <v>1.7874676599609592E-17</v>
      </c>
      <c r="IM224" s="86">
        <f t="shared" si="263"/>
        <v>5.0882912783677845E-17</v>
      </c>
      <c r="IN224" s="86">
        <f t="shared" si="263"/>
        <v>5.5867393133221555E-18</v>
      </c>
      <c r="IO224" s="86">
        <f t="shared" si="263"/>
        <v>1.995028575801232E-18</v>
      </c>
      <c r="IP224" s="86">
        <f t="shared" si="263"/>
        <v>4.7219716098459524E-20</v>
      </c>
      <c r="IQ224" s="86">
        <f t="shared" si="263"/>
        <v>2.2363665234456885E-19</v>
      </c>
      <c r="IR224" s="86">
        <f t="shared" si="263"/>
        <v>1.2364687539440784E-20</v>
      </c>
      <c r="IS224" s="86">
        <f t="shared" si="263"/>
        <v>2.2956151540944251E-19</v>
      </c>
      <c r="IT224" s="86">
        <f t="shared" si="263"/>
        <v>6.4385593466035844E-20</v>
      </c>
      <c r="IU224" s="86">
        <f t="shared" si="263"/>
        <v>9.9804907745408508E-18</v>
      </c>
      <c r="IV224" s="86">
        <f t="shared" si="263"/>
        <v>1.7919631909744719E-22</v>
      </c>
      <c r="IW224" s="86">
        <f t="shared" si="263"/>
        <v>1.244609085811515E-47</v>
      </c>
      <c r="IY224" s="86">
        <f t="shared" si="264"/>
        <v>2.40668013549588E-12</v>
      </c>
      <c r="IZ224" s="86">
        <f t="shared" si="264"/>
        <v>7.1067753556065823E-16</v>
      </c>
      <c r="JA224" s="86">
        <f t="shared" si="264"/>
        <v>3.5762077484005868E-18</v>
      </c>
      <c r="JB224" s="86">
        <f t="shared" si="264"/>
        <v>1.7874676599609592E-17</v>
      </c>
      <c r="JC224" s="86">
        <f t="shared" si="264"/>
        <v>5.0882912783677845E-17</v>
      </c>
      <c r="JD224" s="86">
        <f t="shared" si="264"/>
        <v>5.5867393133221555E-18</v>
      </c>
      <c r="JE224" s="86">
        <f t="shared" si="264"/>
        <v>1.995028575801232E-18</v>
      </c>
      <c r="JF224" s="86">
        <f t="shared" si="264"/>
        <v>4.7219716098459524E-20</v>
      </c>
      <c r="JG224" s="86">
        <f t="shared" si="264"/>
        <v>2.2363665234456885E-19</v>
      </c>
      <c r="JH224" s="86">
        <f t="shared" si="264"/>
        <v>1.2364687539440784E-20</v>
      </c>
      <c r="JI224" s="86">
        <f t="shared" si="264"/>
        <v>2.2956151540944251E-19</v>
      </c>
      <c r="JJ224" s="86">
        <f t="shared" si="264"/>
        <v>6.4385593466035844E-20</v>
      </c>
      <c r="JK224" s="86">
        <f t="shared" si="264"/>
        <v>9.9804907745408508E-18</v>
      </c>
      <c r="JL224" s="86">
        <f t="shared" si="264"/>
        <v>1.7919631909744719E-22</v>
      </c>
      <c r="JM224" s="86">
        <f t="shared" si="264"/>
        <v>1.244609085811515E-47</v>
      </c>
    </row>
    <row r="225" spans="1:273" x14ac:dyDescent="0.25">
      <c r="B225" s="2">
        <v>198</v>
      </c>
      <c r="C225" s="37">
        <v>82.754000000000005</v>
      </c>
      <c r="D225" s="37">
        <v>81.049000000000007</v>
      </c>
      <c r="E225" s="37">
        <v>80.278999999999996</v>
      </c>
      <c r="F225" s="37">
        <v>79.343999999999994</v>
      </c>
      <c r="G225" s="37">
        <v>80.754000000000005</v>
      </c>
      <c r="H225" s="37">
        <v>78.917000000000002</v>
      </c>
      <c r="I225" s="37">
        <v>82.033000000000001</v>
      </c>
      <c r="J225" s="37">
        <v>81.254000000000005</v>
      </c>
      <c r="K225" s="37">
        <v>80.400000000000006</v>
      </c>
      <c r="L225" s="37">
        <v>79.287999999999997</v>
      </c>
      <c r="M225" s="37">
        <v>81.033000000000001</v>
      </c>
      <c r="N225" s="37">
        <v>82.192999999999998</v>
      </c>
      <c r="O225" s="37">
        <v>82.602999999999994</v>
      </c>
      <c r="P225" s="37">
        <v>84.39</v>
      </c>
      <c r="Q225" s="37">
        <v>88.2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119.90359155722331</v>
      </c>
      <c r="DL225" s="2">
        <f t="shared" si="268"/>
        <v>129.31692832913888</v>
      </c>
      <c r="DM225" s="2">
        <f t="shared" si="268"/>
        <v>126.58283404457092</v>
      </c>
      <c r="DN225" s="2">
        <f t="shared" si="268"/>
        <v>125.61454885654888</v>
      </c>
      <c r="DO225" s="2">
        <f t="shared" si="268"/>
        <v>121.64675248933142</v>
      </c>
      <c r="DP225" s="2">
        <f t="shared" si="268"/>
        <v>127.66586533902324</v>
      </c>
      <c r="DQ225" s="2">
        <f t="shared" si="268"/>
        <v>124.67907965860599</v>
      </c>
      <c r="DR225" s="2">
        <f t="shared" si="268"/>
        <v>133.96457464607465</v>
      </c>
      <c r="DS225" s="2">
        <f t="shared" si="268"/>
        <v>118.98890224089637</v>
      </c>
      <c r="DT225" s="2">
        <f t="shared" si="268"/>
        <v>115.27878288770056</v>
      </c>
      <c r="DU225" s="2">
        <f t="shared" si="268"/>
        <v>121.40833837535014</v>
      </c>
      <c r="DV225" s="2">
        <f t="shared" si="268"/>
        <v>135.46160504201683</v>
      </c>
      <c r="DW225" s="2">
        <f t="shared" si="268"/>
        <v>129.88178795518206</v>
      </c>
      <c r="DX225" s="2">
        <f t="shared" si="268"/>
        <v>131.27099955436717</v>
      </c>
      <c r="DY225" s="2">
        <f t="shared" si="268"/>
        <v>112.98842709359604</v>
      </c>
      <c r="EA225" s="2">
        <f t="shared" si="240"/>
        <v>76.930178872964802</v>
      </c>
      <c r="EB225" s="2">
        <f t="shared" si="240"/>
        <v>74.43740586565751</v>
      </c>
      <c r="EC225" s="2">
        <f t="shared" si="240"/>
        <v>77.43630710994077</v>
      </c>
      <c r="ED225" s="2">
        <f t="shared" si="240"/>
        <v>78.346151197022365</v>
      </c>
      <c r="EE225" s="2">
        <f t="shared" si="240"/>
        <v>78.040609981515686</v>
      </c>
      <c r="EF225" s="2">
        <f t="shared" si="239"/>
        <v>77.210173484537705</v>
      </c>
      <c r="EG225" s="2">
        <f t="shared" si="239"/>
        <v>74.089145778444191</v>
      </c>
      <c r="EH225" s="2">
        <f t="shared" si="239"/>
        <v>77.779664710235352</v>
      </c>
      <c r="EI225" s="2">
        <f t="shared" si="239"/>
        <v>78.66296898505837</v>
      </c>
      <c r="EJ225" s="2">
        <f t="shared" si="239"/>
        <v>80.687634104571714</v>
      </c>
      <c r="EK225" s="2">
        <f t="shared" si="239"/>
        <v>76.517098068615894</v>
      </c>
      <c r="EL225" s="2">
        <f t="shared" si="239"/>
        <v>74.635427701759312</v>
      </c>
      <c r="EM225" s="2">
        <f t="shared" si="239"/>
        <v>79.311495058795913</v>
      </c>
      <c r="EN225" s="2">
        <f t="shared" si="239"/>
        <v>82.662971197710135</v>
      </c>
      <c r="EO225" s="2">
        <f t="shared" si="239"/>
        <v>90.860528198725376</v>
      </c>
      <c r="EQ225" s="2">
        <f t="shared" si="269"/>
        <v>79.101617696626562</v>
      </c>
      <c r="ER225" s="2">
        <f t="shared" si="269"/>
        <v>77.107980882017102</v>
      </c>
      <c r="ES225" s="2">
        <f t="shared" si="269"/>
        <v>78.353386730733519</v>
      </c>
      <c r="ET225" s="2">
        <f t="shared" si="269"/>
        <v>77.212671044283226</v>
      </c>
      <c r="EU225" s="2">
        <f t="shared" si="269"/>
        <v>77.470123574410479</v>
      </c>
      <c r="EV225" s="2">
        <f t="shared" si="269"/>
        <v>77.44724029078678</v>
      </c>
      <c r="EW225" s="2">
        <f t="shared" si="269"/>
        <v>74.723176390085669</v>
      </c>
      <c r="EX225" s="2">
        <f t="shared" si="269"/>
        <v>77.762317079358638</v>
      </c>
      <c r="EY225" s="2">
        <f t="shared" si="269"/>
        <v>79.083900696089358</v>
      </c>
      <c r="EZ225" s="2">
        <f t="shared" si="269"/>
        <v>79.67000691374615</v>
      </c>
      <c r="FA225" s="2">
        <f t="shared" si="269"/>
        <v>76.464661488164637</v>
      </c>
      <c r="FB225" s="2">
        <f t="shared" si="269"/>
        <v>76.820949547575495</v>
      </c>
      <c r="FC225" s="2">
        <f t="shared" si="269"/>
        <v>79.284580571137155</v>
      </c>
      <c r="FD225" s="2">
        <f t="shared" si="269"/>
        <v>82.244240834210785</v>
      </c>
      <c r="FE225" s="2">
        <f t="shared" si="269"/>
        <v>86.465572774381755</v>
      </c>
      <c r="FG225" s="2">
        <f t="shared" si="270"/>
        <v>0.99999944692348985</v>
      </c>
      <c r="FH225" s="2">
        <f t="shared" si="270"/>
        <v>0.99999945112025757</v>
      </c>
      <c r="FI225" s="2">
        <f t="shared" si="270"/>
        <v>0.99999946912768245</v>
      </c>
      <c r="FJ225" s="2">
        <f t="shared" si="270"/>
        <v>0.99999947951507251</v>
      </c>
      <c r="FK225" s="2">
        <f t="shared" si="270"/>
        <v>0.99999944086074644</v>
      </c>
      <c r="FL225" s="2">
        <f t="shared" si="270"/>
        <v>0.99999939642269808</v>
      </c>
      <c r="FM225" s="2">
        <f t="shared" si="270"/>
        <v>0.99999943731648566</v>
      </c>
      <c r="FN225" s="2">
        <f t="shared" si="270"/>
        <v>0.99999939518806413</v>
      </c>
      <c r="FO225" s="2">
        <f t="shared" si="270"/>
        <v>0.99999939147838113</v>
      </c>
      <c r="FP225" s="2">
        <f t="shared" si="270"/>
        <v>0.99999931535303288</v>
      </c>
      <c r="FQ225" s="2">
        <f t="shared" si="270"/>
        <v>0.99999935313225796</v>
      </c>
      <c r="FR225" s="2">
        <f t="shared" si="270"/>
        <v>0.99999939775078506</v>
      </c>
      <c r="FS225" s="2">
        <f t="shared" si="270"/>
        <v>0.99999935783082361</v>
      </c>
      <c r="FT225" s="2">
        <f t="shared" si="270"/>
        <v>0.99999931423638144</v>
      </c>
      <c r="FU225" s="2">
        <f t="shared" si="270"/>
        <v>0.99999928799225979</v>
      </c>
      <c r="FW225" s="2">
        <f t="shared" si="260"/>
        <v>0.99554990837079382</v>
      </c>
      <c r="FX225" s="2">
        <f t="shared" si="260"/>
        <v>0.99645687870301691</v>
      </c>
      <c r="FY225" s="2">
        <f t="shared" si="260"/>
        <v>0.99748618405576217</v>
      </c>
      <c r="FZ225" s="2">
        <f t="shared" si="260"/>
        <v>0.99648565696962121</v>
      </c>
      <c r="GA225" s="2">
        <f t="shared" si="260"/>
        <v>0.99609995854023003</v>
      </c>
      <c r="GB225" s="2">
        <f t="shared" si="260"/>
        <v>0.99621529063442082</v>
      </c>
      <c r="GC225" s="2">
        <f t="shared" si="260"/>
        <v>0.99672927160310099</v>
      </c>
      <c r="GD225" s="2">
        <f t="shared" si="260"/>
        <v>0.99720598362549473</v>
      </c>
      <c r="GE225" s="2">
        <f t="shared" si="260"/>
        <v>0.99717446167477874</v>
      </c>
      <c r="GF225" s="2">
        <f t="shared" si="260"/>
        <v>0.99680729787986855</v>
      </c>
      <c r="GG225" s="2">
        <f t="shared" si="260"/>
        <v>0.9970605340203047</v>
      </c>
      <c r="GH225" s="2">
        <f t="shared" si="260"/>
        <v>0.99690568509895416</v>
      </c>
      <c r="GI225" s="2">
        <f t="shared" si="260"/>
        <v>0.99639538094530211</v>
      </c>
      <c r="GJ225" s="2">
        <f t="shared" si="260"/>
        <v>0.99564076412079894</v>
      </c>
      <c r="GK225" s="2">
        <f t="shared" si="260"/>
        <v>0.99485466032847936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1.3237412432249929E-60</v>
      </c>
      <c r="HT225" s="86">
        <f t="shared" si="262"/>
        <v>6.6817084745029498E-79</v>
      </c>
      <c r="HU225" s="86">
        <f t="shared" si="262"/>
        <v>4.6544479854172956E-79</v>
      </c>
      <c r="HV225" s="86">
        <f t="shared" si="262"/>
        <v>1.8839610902336503E-84</v>
      </c>
      <c r="HW225" s="86">
        <f t="shared" si="262"/>
        <v>4.5468019770796997E-83</v>
      </c>
      <c r="HX225" s="86">
        <f t="shared" si="262"/>
        <v>2.4513658155360236E-87</v>
      </c>
      <c r="HY225" s="86">
        <f t="shared" si="262"/>
        <v>4.7249872093587723E-87</v>
      </c>
      <c r="HZ225" s="86">
        <f t="shared" si="262"/>
        <v>1.3355882252733401E-92</v>
      </c>
      <c r="IA225" s="86">
        <f t="shared" si="262"/>
        <v>6.0499467499907882E-90</v>
      </c>
      <c r="IB225" s="86">
        <f t="shared" si="262"/>
        <v>1.7482761917901658E-98</v>
      </c>
      <c r="IC225" s="86">
        <f t="shared" si="262"/>
        <v>1.28424896691847E-90</v>
      </c>
      <c r="ID225" s="86">
        <f t="shared" si="262"/>
        <v>4.9432940832709475E-95</v>
      </c>
      <c r="IE225" s="86">
        <f t="shared" si="262"/>
        <v>2.1221355253581277E-85</v>
      </c>
      <c r="IF225" s="86">
        <f t="shared" si="262"/>
        <v>1.1418508185271522E-151</v>
      </c>
      <c r="IG225" s="86">
        <f t="shared" si="262"/>
        <v>1.0545046747096216E-141</v>
      </c>
      <c r="II225" s="86">
        <f t="shared" si="263"/>
        <v>1.0036554589153561E-12</v>
      </c>
      <c r="IJ225" s="86">
        <f t="shared" si="263"/>
        <v>2.3516083460259506E-16</v>
      </c>
      <c r="IK225" s="86">
        <f t="shared" si="263"/>
        <v>1.0713596927930979E-18</v>
      </c>
      <c r="IL225" s="86">
        <f t="shared" si="263"/>
        <v>5.2468268369718009E-18</v>
      </c>
      <c r="IM225" s="86">
        <f t="shared" si="263"/>
        <v>1.510843725718003E-17</v>
      </c>
      <c r="IN225" s="86">
        <f t="shared" si="263"/>
        <v>1.5510793478427712E-18</v>
      </c>
      <c r="IO225" s="86">
        <f t="shared" si="263"/>
        <v>5.5392314396044979E-19</v>
      </c>
      <c r="IP225" s="86">
        <f t="shared" si="263"/>
        <v>1.2060751410280772E-20</v>
      </c>
      <c r="IQ225" s="86">
        <f t="shared" si="263"/>
        <v>5.9855031473085557E-20</v>
      </c>
      <c r="IR225" s="86">
        <f t="shared" si="263"/>
        <v>2.9267192846099168E-21</v>
      </c>
      <c r="IS225" s="86">
        <f t="shared" si="263"/>
        <v>6.0930117158998108E-20</v>
      </c>
      <c r="IT225" s="86">
        <f t="shared" si="263"/>
        <v>1.62041845065731E-20</v>
      </c>
      <c r="IU225" s="86">
        <f t="shared" si="263"/>
        <v>2.8572535404675446E-18</v>
      </c>
      <c r="IV225" s="86">
        <f t="shared" si="263"/>
        <v>3.3671017579561107E-23</v>
      </c>
      <c r="IW225" s="86">
        <f t="shared" si="263"/>
        <v>2.8018385456207871E-49</v>
      </c>
      <c r="IY225" s="86">
        <f t="shared" si="264"/>
        <v>1.0036554589153561E-12</v>
      </c>
      <c r="IZ225" s="86">
        <f t="shared" si="264"/>
        <v>2.3516083460259506E-16</v>
      </c>
      <c r="JA225" s="86">
        <f t="shared" si="264"/>
        <v>1.0713596927930979E-18</v>
      </c>
      <c r="JB225" s="86">
        <f t="shared" si="264"/>
        <v>5.2468268369718009E-18</v>
      </c>
      <c r="JC225" s="86">
        <f t="shared" si="264"/>
        <v>1.510843725718003E-17</v>
      </c>
      <c r="JD225" s="86">
        <f t="shared" si="264"/>
        <v>1.5510793478427712E-18</v>
      </c>
      <c r="JE225" s="86">
        <f t="shared" si="264"/>
        <v>5.5392314396044979E-19</v>
      </c>
      <c r="JF225" s="86">
        <f t="shared" si="264"/>
        <v>1.2060751410280772E-20</v>
      </c>
      <c r="JG225" s="86">
        <f t="shared" si="264"/>
        <v>5.9855031473085557E-20</v>
      </c>
      <c r="JH225" s="86">
        <f t="shared" si="264"/>
        <v>2.9267192846099168E-21</v>
      </c>
      <c r="JI225" s="86">
        <f t="shared" si="264"/>
        <v>6.0930117158998108E-20</v>
      </c>
      <c r="JJ225" s="86">
        <f t="shared" si="264"/>
        <v>1.62041845065731E-20</v>
      </c>
      <c r="JK225" s="86">
        <f t="shared" si="264"/>
        <v>2.8572535404675446E-18</v>
      </c>
      <c r="JL225" s="86">
        <f t="shared" si="264"/>
        <v>3.3671017579561107E-23</v>
      </c>
      <c r="JM225" s="86">
        <f t="shared" si="264"/>
        <v>2.8018385456207871E-49</v>
      </c>
    </row>
    <row r="226" spans="1:273" x14ac:dyDescent="0.25">
      <c r="B226" s="2">
        <v>199</v>
      </c>
      <c r="C226" s="37">
        <v>81.738</v>
      </c>
      <c r="D226" s="37">
        <v>81.623000000000005</v>
      </c>
      <c r="E226" s="37">
        <v>82.016000000000005</v>
      </c>
      <c r="F226" s="37">
        <v>78.361000000000004</v>
      </c>
      <c r="G226" s="37">
        <v>80.426000000000002</v>
      </c>
      <c r="H226" s="37">
        <v>79.8</v>
      </c>
      <c r="I226" s="37">
        <v>81.650000000000006</v>
      </c>
      <c r="J226" s="37">
        <v>80.305000000000007</v>
      </c>
      <c r="K226" s="37">
        <v>80.033000000000001</v>
      </c>
      <c r="L226" s="37">
        <v>80.186000000000007</v>
      </c>
      <c r="M226" s="37">
        <v>78.25</v>
      </c>
      <c r="N226" s="37">
        <v>80.123000000000005</v>
      </c>
      <c r="O226" s="37">
        <v>83.397000000000006</v>
      </c>
      <c r="P226" s="37">
        <v>84.153000000000006</v>
      </c>
      <c r="Q226" s="37">
        <v>87.65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119.95439221388372</v>
      </c>
      <c r="DL226" s="2">
        <f t="shared" si="268"/>
        <v>129.43231185031186</v>
      </c>
      <c r="DM226" s="2">
        <f t="shared" si="268"/>
        <v>126.70462517780942</v>
      </c>
      <c r="DN226" s="2">
        <f t="shared" si="268"/>
        <v>125.72161264908635</v>
      </c>
      <c r="DO226" s="2">
        <f t="shared" si="268"/>
        <v>121.71856844293686</v>
      </c>
      <c r="DP226" s="2">
        <f t="shared" si="268"/>
        <v>127.77050734945473</v>
      </c>
      <c r="DQ226" s="2">
        <f t="shared" si="268"/>
        <v>124.78037236021449</v>
      </c>
      <c r="DR226" s="2">
        <f t="shared" si="268"/>
        <v>134.1235308880309</v>
      </c>
      <c r="DS226" s="2">
        <f t="shared" si="268"/>
        <v>119.07142521008404</v>
      </c>
      <c r="DT226" s="2">
        <f t="shared" si="268"/>
        <v>115.33755233002294</v>
      </c>
      <c r="DU226" s="2">
        <f t="shared" si="268"/>
        <v>121.49386386554622</v>
      </c>
      <c r="DV226" s="2">
        <f t="shared" si="268"/>
        <v>135.62589439775911</v>
      </c>
      <c r="DW226" s="2">
        <f t="shared" si="268"/>
        <v>130.00868235294118</v>
      </c>
      <c r="DX226" s="2">
        <f t="shared" si="268"/>
        <v>131.41219607843135</v>
      </c>
      <c r="DY226" s="2">
        <f t="shared" si="268"/>
        <v>113.02315763546797</v>
      </c>
      <c r="EA226" s="2">
        <f t="shared" si="240"/>
        <v>76.739884898118362</v>
      </c>
      <c r="EB226" s="2">
        <f t="shared" si="240"/>
        <v>74.227335340156515</v>
      </c>
      <c r="EC226" s="2">
        <f t="shared" si="240"/>
        <v>77.290851876234385</v>
      </c>
      <c r="ED226" s="2">
        <f t="shared" si="240"/>
        <v>78.210049981843667</v>
      </c>
      <c r="EE226" s="2">
        <f t="shared" si="240"/>
        <v>77.873882316697447</v>
      </c>
      <c r="EF226" s="2">
        <f t="shared" si="239"/>
        <v>77.033786467795821</v>
      </c>
      <c r="EG226" s="2">
        <f t="shared" si="239"/>
        <v>73.897973431866063</v>
      </c>
      <c r="EH226" s="2">
        <f t="shared" si="239"/>
        <v>77.625915276125255</v>
      </c>
      <c r="EI226" s="2">
        <f t="shared" si="239"/>
        <v>78.53240602770498</v>
      </c>
      <c r="EJ226" s="2">
        <f t="shared" si="239"/>
        <v>80.546241400545441</v>
      </c>
      <c r="EK226" s="2">
        <f t="shared" si="239"/>
        <v>76.342128485237936</v>
      </c>
      <c r="EL226" s="2">
        <f t="shared" si="239"/>
        <v>74.452284203667517</v>
      </c>
      <c r="EM226" s="2">
        <f t="shared" si="239"/>
        <v>79.166491745110108</v>
      </c>
      <c r="EN226" s="2">
        <f t="shared" si="239"/>
        <v>82.537969498196134</v>
      </c>
      <c r="EO226" s="2">
        <f t="shared" si="239"/>
        <v>90.788322777819687</v>
      </c>
      <c r="EQ226" s="2">
        <f t="shared" si="269"/>
        <v>78.933184398640392</v>
      </c>
      <c r="ER226" s="2">
        <f t="shared" si="269"/>
        <v>76.925009950485986</v>
      </c>
      <c r="ES226" s="2">
        <f t="shared" si="269"/>
        <v>78.216783280654496</v>
      </c>
      <c r="ET226" s="2">
        <f t="shared" si="269"/>
        <v>77.065319438605073</v>
      </c>
      <c r="EU226" s="2">
        <f t="shared" si="269"/>
        <v>77.297635692795637</v>
      </c>
      <c r="EV226" s="2">
        <f t="shared" si="269"/>
        <v>77.273227128746584</v>
      </c>
      <c r="EW226" s="2">
        <f t="shared" si="269"/>
        <v>74.53833716863501</v>
      </c>
      <c r="EX226" s="2">
        <f t="shared" si="269"/>
        <v>77.608375025370407</v>
      </c>
      <c r="EY226" s="2">
        <f t="shared" si="269"/>
        <v>78.957485293183396</v>
      </c>
      <c r="EZ226" s="2">
        <f t="shared" si="269"/>
        <v>79.518479223397108</v>
      </c>
      <c r="FA226" s="2">
        <f t="shared" si="269"/>
        <v>76.289166134455215</v>
      </c>
      <c r="FB226" s="2">
        <f t="shared" si="269"/>
        <v>76.659605728132846</v>
      </c>
      <c r="FC226" s="2">
        <f t="shared" si="269"/>
        <v>79.139314125446177</v>
      </c>
      <c r="FD226" s="2">
        <f t="shared" si="269"/>
        <v>82.115049889609722</v>
      </c>
      <c r="FE226" s="2">
        <f t="shared" si="269"/>
        <v>86.351779231727903</v>
      </c>
      <c r="FG226" s="2">
        <f t="shared" si="270"/>
        <v>0.99999949558820322</v>
      </c>
      <c r="FH226" s="2">
        <f t="shared" si="270"/>
        <v>0.99999949941570121</v>
      </c>
      <c r="FI226" s="2">
        <f t="shared" si="270"/>
        <v>0.99999951583866942</v>
      </c>
      <c r="FJ226" s="2">
        <f t="shared" si="270"/>
        <v>0.99999952531208258</v>
      </c>
      <c r="FK226" s="2">
        <f t="shared" si="270"/>
        <v>0.99999949005891486</v>
      </c>
      <c r="FL226" s="2">
        <f t="shared" si="270"/>
        <v>0.99999944953092901</v>
      </c>
      <c r="FM226" s="2">
        <f t="shared" si="270"/>
        <v>0.99999948682651041</v>
      </c>
      <c r="FN226" s="2">
        <f t="shared" si="270"/>
        <v>0.99999944840492938</v>
      </c>
      <c r="FO226" s="2">
        <f t="shared" si="270"/>
        <v>0.99999944502165783</v>
      </c>
      <c r="FP226" s="2">
        <f t="shared" si="270"/>
        <v>0.99999937559450724</v>
      </c>
      <c r="FQ226" s="2">
        <f t="shared" si="270"/>
        <v>0.99999941004957404</v>
      </c>
      <c r="FR226" s="2">
        <f t="shared" si="270"/>
        <v>0.9999994507421589</v>
      </c>
      <c r="FS226" s="2">
        <f t="shared" si="270"/>
        <v>0.9999994143347174</v>
      </c>
      <c r="FT226" s="2">
        <f t="shared" si="270"/>
        <v>0.99999937457610888</v>
      </c>
      <c r="FU226" s="2">
        <f t="shared" si="270"/>
        <v>0.99999935064118251</v>
      </c>
      <c r="FW226" s="2">
        <f t="shared" si="260"/>
        <v>0.99593987841753151</v>
      </c>
      <c r="FX226" s="2">
        <f t="shared" si="260"/>
        <v>0.99676762725953316</v>
      </c>
      <c r="FY226" s="2">
        <f t="shared" si="260"/>
        <v>0.99770686539557996</v>
      </c>
      <c r="FZ226" s="2">
        <f t="shared" si="260"/>
        <v>0.99679388965651516</v>
      </c>
      <c r="GA226" s="2">
        <f t="shared" si="260"/>
        <v>0.99644189891189217</v>
      </c>
      <c r="GB226" s="2">
        <f t="shared" si="260"/>
        <v>0.99654715419085615</v>
      </c>
      <c r="GC226" s="2">
        <f t="shared" si="260"/>
        <v>0.99701620154612103</v>
      </c>
      <c r="GD226" s="2">
        <f t="shared" si="260"/>
        <v>0.99745120017612154</v>
      </c>
      <c r="GE226" s="2">
        <f t="shared" si="260"/>
        <v>0.99742243759520599</v>
      </c>
      <c r="GF226" s="2">
        <f t="shared" si="260"/>
        <v>0.99708740284355102</v>
      </c>
      <c r="GG226" s="2">
        <f t="shared" si="260"/>
        <v>0.99731848161361603</v>
      </c>
      <c r="GH226" s="2">
        <f t="shared" si="260"/>
        <v>0.99717718271221156</v>
      </c>
      <c r="GI226" s="2">
        <f t="shared" si="260"/>
        <v>0.996711505347051</v>
      </c>
      <c r="GJ226" s="2">
        <f t="shared" si="260"/>
        <v>0.99602280411170585</v>
      </c>
      <c r="GK226" s="2">
        <f t="shared" si="260"/>
        <v>0.99530526898249438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5.4415765332228013E-62</v>
      </c>
      <c r="HT226" s="86">
        <f t="shared" si="262"/>
        <v>1.1878287097935997E-80</v>
      </c>
      <c r="HU226" s="86">
        <f t="shared" si="262"/>
        <v>7.7778976913410037E-81</v>
      </c>
      <c r="HV226" s="86">
        <f t="shared" si="262"/>
        <v>2.3310820078511296E-86</v>
      </c>
      <c r="HW226" s="86">
        <f t="shared" si="262"/>
        <v>5.720445838679639E-85</v>
      </c>
      <c r="HX226" s="86">
        <f t="shared" si="262"/>
        <v>2.4636927312267699E-89</v>
      </c>
      <c r="HY226" s="86">
        <f t="shared" si="262"/>
        <v>5.0776731431360037E-89</v>
      </c>
      <c r="HZ226" s="86">
        <f t="shared" si="262"/>
        <v>1.1393140131227543E-94</v>
      </c>
      <c r="IA226" s="86">
        <f t="shared" si="262"/>
        <v>5.9818243152458615E-92</v>
      </c>
      <c r="IB226" s="86">
        <f t="shared" si="262"/>
        <v>1.0544607025512594E-100</v>
      </c>
      <c r="IC226" s="86">
        <f t="shared" si="262"/>
        <v>1.2100960581624852E-92</v>
      </c>
      <c r="ID226" s="86">
        <f t="shared" si="262"/>
        <v>3.6946071653324873E-97</v>
      </c>
      <c r="IE226" s="86">
        <f t="shared" si="262"/>
        <v>2.4223114071882803E-87</v>
      </c>
      <c r="IF226" s="86">
        <f t="shared" si="262"/>
        <v>3.1742501340296877E-155</v>
      </c>
      <c r="IG226" s="86">
        <f t="shared" si="262"/>
        <v>4.6753306338975932E-145</v>
      </c>
      <c r="II226" s="86">
        <f t="shared" si="263"/>
        <v>4.1253968023961337E-13</v>
      </c>
      <c r="IJ226" s="86">
        <f t="shared" si="263"/>
        <v>7.6448537020395133E-17</v>
      </c>
      <c r="IK226" s="86">
        <f t="shared" si="263"/>
        <v>3.1515556423164362E-19</v>
      </c>
      <c r="IL226" s="86">
        <f t="shared" si="263"/>
        <v>1.5101619027468271E-18</v>
      </c>
      <c r="IM226" s="86">
        <f t="shared" si="263"/>
        <v>4.3980552558825839E-18</v>
      </c>
      <c r="IN226" s="86">
        <f t="shared" si="263"/>
        <v>4.2175804022942006E-19</v>
      </c>
      <c r="IO226" s="86">
        <f t="shared" si="263"/>
        <v>1.5070656341484493E-19</v>
      </c>
      <c r="IP226" s="86">
        <f t="shared" si="263"/>
        <v>3.0162626383263874E-21</v>
      </c>
      <c r="IQ226" s="86">
        <f t="shared" si="263"/>
        <v>1.5696609902224494E-20</v>
      </c>
      <c r="IR226" s="86">
        <f t="shared" si="263"/>
        <v>6.7714030431294535E-22</v>
      </c>
      <c r="IS226" s="86">
        <f t="shared" si="263"/>
        <v>1.584146743021972E-20</v>
      </c>
      <c r="IT226" s="86">
        <f t="shared" si="263"/>
        <v>3.9906751640465673E-21</v>
      </c>
      <c r="IU226" s="86">
        <f t="shared" si="263"/>
        <v>8.0167199565805876E-19</v>
      </c>
      <c r="IV226" s="86">
        <f t="shared" si="263"/>
        <v>6.1518734149839362E-24</v>
      </c>
      <c r="IW226" s="86">
        <f t="shared" si="263"/>
        <v>5.90252019848747E-51</v>
      </c>
      <c r="IY226" s="86">
        <f t="shared" si="264"/>
        <v>4.1253968023961337E-13</v>
      </c>
      <c r="IZ226" s="86">
        <f t="shared" si="264"/>
        <v>7.6448537020395133E-17</v>
      </c>
      <c r="JA226" s="86">
        <f t="shared" si="264"/>
        <v>3.1515556423164362E-19</v>
      </c>
      <c r="JB226" s="86">
        <f t="shared" si="264"/>
        <v>1.5101619027468271E-18</v>
      </c>
      <c r="JC226" s="86">
        <f t="shared" si="264"/>
        <v>4.3980552558825839E-18</v>
      </c>
      <c r="JD226" s="86">
        <f t="shared" si="264"/>
        <v>4.2175804022942006E-19</v>
      </c>
      <c r="JE226" s="86">
        <f t="shared" si="264"/>
        <v>1.5070656341484493E-19</v>
      </c>
      <c r="JF226" s="86">
        <f t="shared" si="264"/>
        <v>3.0162626383263874E-21</v>
      </c>
      <c r="JG226" s="86">
        <f t="shared" si="264"/>
        <v>1.5696609902224494E-20</v>
      </c>
      <c r="JH226" s="86">
        <f t="shared" si="264"/>
        <v>6.7714030431294535E-22</v>
      </c>
      <c r="JI226" s="86">
        <f t="shared" si="264"/>
        <v>1.584146743021972E-20</v>
      </c>
      <c r="JJ226" s="86">
        <f t="shared" si="264"/>
        <v>3.9906751640465673E-21</v>
      </c>
      <c r="JK226" s="86">
        <f t="shared" si="264"/>
        <v>8.0167199565805876E-19</v>
      </c>
      <c r="JL226" s="86">
        <f t="shared" si="264"/>
        <v>6.1518734149839362E-24</v>
      </c>
      <c r="JM226" s="86">
        <f t="shared" si="264"/>
        <v>5.90252019848747E-51</v>
      </c>
    </row>
    <row r="227" spans="1:273" x14ac:dyDescent="0.25">
      <c r="B227" s="2">
        <v>200</v>
      </c>
      <c r="C227" s="37">
        <v>81.278999999999996</v>
      </c>
      <c r="D227" s="37">
        <v>81.016000000000005</v>
      </c>
      <c r="E227" s="37">
        <v>81.902000000000001</v>
      </c>
      <c r="F227" s="37">
        <v>76.262</v>
      </c>
      <c r="G227" s="37">
        <v>79.262</v>
      </c>
      <c r="H227" s="37">
        <v>80.900000000000006</v>
      </c>
      <c r="I227" s="37">
        <v>79.900000000000006</v>
      </c>
      <c r="J227" s="37">
        <v>81.016999999999996</v>
      </c>
      <c r="K227" s="37">
        <v>80.75</v>
      </c>
      <c r="L227" s="37">
        <v>81.864000000000004</v>
      </c>
      <c r="M227" s="37">
        <v>80.367000000000004</v>
      </c>
      <c r="N227" s="37">
        <v>80.965000000000003</v>
      </c>
      <c r="O227" s="37">
        <v>82.293000000000006</v>
      </c>
      <c r="P227" s="37">
        <v>82.271000000000001</v>
      </c>
      <c r="Q227" s="37">
        <v>87.783000000000001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120.00519287054414</v>
      </c>
      <c r="DL227" s="2">
        <f t="shared" si="268"/>
        <v>129.54769537148488</v>
      </c>
      <c r="DM227" s="2">
        <f t="shared" si="268"/>
        <v>126.82641631104792</v>
      </c>
      <c r="DN227" s="2">
        <f t="shared" si="268"/>
        <v>125.82867644162383</v>
      </c>
      <c r="DO227" s="2">
        <f t="shared" si="268"/>
        <v>121.79038439654228</v>
      </c>
      <c r="DP227" s="2">
        <f t="shared" si="268"/>
        <v>127.87514935988622</v>
      </c>
      <c r="DQ227" s="2">
        <f t="shared" si="268"/>
        <v>124.88166506182297</v>
      </c>
      <c r="DR227" s="2">
        <f t="shared" si="268"/>
        <v>134.28248712998712</v>
      </c>
      <c r="DS227" s="2">
        <f t="shared" si="268"/>
        <v>119.15394817927171</v>
      </c>
      <c r="DT227" s="2">
        <f t="shared" si="268"/>
        <v>115.39632177234533</v>
      </c>
      <c r="DU227" s="2">
        <f t="shared" si="268"/>
        <v>121.57938935574231</v>
      </c>
      <c r="DV227" s="2">
        <f t="shared" si="268"/>
        <v>135.79018375350142</v>
      </c>
      <c r="DW227" s="2">
        <f t="shared" si="268"/>
        <v>130.13557675070027</v>
      </c>
      <c r="DX227" s="2">
        <f t="shared" si="268"/>
        <v>131.55339260249551</v>
      </c>
      <c r="DY227" s="2">
        <f t="shared" si="268"/>
        <v>113.05788817733989</v>
      </c>
      <c r="DZ227" s="5"/>
      <c r="EA227" s="2">
        <f t="shared" si="240"/>
        <v>76.549590923271907</v>
      </c>
      <c r="EB227" s="2">
        <f t="shared" si="240"/>
        <v>74.017264814655533</v>
      </c>
      <c r="EC227" s="2">
        <f t="shared" si="240"/>
        <v>77.145396642527999</v>
      </c>
      <c r="ED227" s="2">
        <f t="shared" si="240"/>
        <v>78.073948766664955</v>
      </c>
      <c r="EE227" s="2">
        <f t="shared" si="240"/>
        <v>77.707154651879208</v>
      </c>
      <c r="EF227" s="2">
        <f t="shared" si="239"/>
        <v>76.857399451053936</v>
      </c>
      <c r="EG227" s="2">
        <f t="shared" si="239"/>
        <v>73.706801085287935</v>
      </c>
      <c r="EH227" s="2">
        <f t="shared" si="239"/>
        <v>77.472165842015158</v>
      </c>
      <c r="EI227" s="2">
        <f t="shared" si="239"/>
        <v>78.401843070351575</v>
      </c>
      <c r="EJ227" s="2">
        <f t="shared" si="239"/>
        <v>80.404848696519167</v>
      </c>
      <c r="EK227" s="2">
        <f t="shared" si="239"/>
        <v>76.167158901859978</v>
      </c>
      <c r="EL227" s="2">
        <f t="shared" si="239"/>
        <v>74.269140705575751</v>
      </c>
      <c r="EM227" s="2">
        <f t="shared" si="239"/>
        <v>79.021488431424288</v>
      </c>
      <c r="EN227" s="2">
        <f t="shared" si="239"/>
        <v>82.412967798682132</v>
      </c>
      <c r="EO227" s="2">
        <f t="shared" si="239"/>
        <v>90.716117356914012</v>
      </c>
      <c r="EP227" s="5"/>
      <c r="EQ227" s="2">
        <f t="shared" si="269"/>
        <v>78.764751100654237</v>
      </c>
      <c r="ER227" s="2">
        <f t="shared" si="269"/>
        <v>76.74203901895487</v>
      </c>
      <c r="ES227" s="2">
        <f t="shared" si="269"/>
        <v>78.080179830575474</v>
      </c>
      <c r="ET227" s="2">
        <f t="shared" si="269"/>
        <v>76.917967832926905</v>
      </c>
      <c r="EU227" s="2">
        <f t="shared" si="269"/>
        <v>77.125147811180781</v>
      </c>
      <c r="EV227" s="2">
        <f t="shared" si="269"/>
        <v>77.099213966706401</v>
      </c>
      <c r="EW227" s="2">
        <f t="shared" si="269"/>
        <v>74.353497947184351</v>
      </c>
      <c r="EX227" s="2">
        <f t="shared" si="269"/>
        <v>77.454432971382175</v>
      </c>
      <c r="EY227" s="2">
        <f t="shared" si="269"/>
        <v>78.831069890277419</v>
      </c>
      <c r="EZ227" s="2">
        <f t="shared" si="269"/>
        <v>79.366951533048052</v>
      </c>
      <c r="FA227" s="2">
        <f t="shared" si="269"/>
        <v>76.113670780745792</v>
      </c>
      <c r="FB227" s="2">
        <f t="shared" si="269"/>
        <v>76.498261908690182</v>
      </c>
      <c r="FC227" s="2">
        <f t="shared" si="269"/>
        <v>78.994047679755198</v>
      </c>
      <c r="FD227" s="2">
        <f t="shared" si="269"/>
        <v>81.985858945008658</v>
      </c>
      <c r="FE227" s="2">
        <f t="shared" si="269"/>
        <v>86.237985689074065</v>
      </c>
      <c r="FG227" s="2">
        <f t="shared" si="270"/>
        <v>0.99999953997095348</v>
      </c>
      <c r="FH227" s="2">
        <f t="shared" si="270"/>
        <v>0.99999954346167341</v>
      </c>
      <c r="FI227" s="2">
        <f t="shared" si="270"/>
        <v>0.99999955843959976</v>
      </c>
      <c r="FJ227" s="2">
        <f t="shared" si="270"/>
        <v>0.99999956707945592</v>
      </c>
      <c r="FK227" s="2">
        <f t="shared" si="270"/>
        <v>0.99999953492818205</v>
      </c>
      <c r="FL227" s="2">
        <f t="shared" si="270"/>
        <v>0.99999949796621623</v>
      </c>
      <c r="FM227" s="2">
        <f t="shared" si="270"/>
        <v>0.99999953198019387</v>
      </c>
      <c r="FN227" s="2">
        <f t="shared" si="270"/>
        <v>0.99999949693929224</v>
      </c>
      <c r="FO227" s="2">
        <f t="shared" si="270"/>
        <v>0.99999949385371167</v>
      </c>
      <c r="FP227" s="2">
        <f t="shared" si="270"/>
        <v>0.9999994305353912</v>
      </c>
      <c r="FQ227" s="2">
        <f t="shared" si="270"/>
        <v>0.99999946195878897</v>
      </c>
      <c r="FR227" s="2">
        <f t="shared" si="270"/>
        <v>0.99999949907087116</v>
      </c>
      <c r="FS227" s="2">
        <f t="shared" si="270"/>
        <v>0.99999946586688648</v>
      </c>
      <c r="FT227" s="2">
        <f t="shared" si="270"/>
        <v>0.99999942960660071</v>
      </c>
      <c r="FU227" s="2">
        <f t="shared" si="270"/>
        <v>0.99999940777768603</v>
      </c>
      <c r="FV227" s="5"/>
      <c r="FW227" s="2">
        <f t="shared" si="260"/>
        <v>0.99629580179513755</v>
      </c>
      <c r="FX227" s="2">
        <f t="shared" si="260"/>
        <v>0.99705120234521449</v>
      </c>
      <c r="FY227" s="2">
        <f t="shared" si="260"/>
        <v>0.99790821432300181</v>
      </c>
      <c r="FZ227" s="2">
        <f t="shared" si="260"/>
        <v>0.99707516751067371</v>
      </c>
      <c r="GA227" s="2">
        <f t="shared" si="260"/>
        <v>0.996753956987386</v>
      </c>
      <c r="GB227" s="2">
        <f t="shared" si="260"/>
        <v>0.99685001018756692</v>
      </c>
      <c r="GC227" s="2">
        <f t="shared" si="260"/>
        <v>0.99727802883606931</v>
      </c>
      <c r="GD227" s="2">
        <f t="shared" si="260"/>
        <v>0.99767494550084168</v>
      </c>
      <c r="GE227" s="2">
        <f t="shared" si="260"/>
        <v>0.99764870187905252</v>
      </c>
      <c r="GF227" s="2">
        <f t="shared" si="260"/>
        <v>0.99734299889442457</v>
      </c>
      <c r="GG227" s="2">
        <f t="shared" si="260"/>
        <v>0.99755384900968591</v>
      </c>
      <c r="GH227" s="2">
        <f t="shared" si="260"/>
        <v>0.99742492044464715</v>
      </c>
      <c r="GI227" s="2">
        <f t="shared" si="260"/>
        <v>0.99699998917256072</v>
      </c>
      <c r="GJ227" s="2">
        <f t="shared" si="260"/>
        <v>0.99637148444014956</v>
      </c>
      <c r="GK227" s="2">
        <f t="shared" si="260"/>
        <v>0.99571658500780047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2.1558000134484694E-63</v>
      </c>
      <c r="HT227" s="86">
        <f t="shared" si="262"/>
        <v>2.0186695592993981E-82</v>
      </c>
      <c r="HU227" s="86">
        <f t="shared" si="262"/>
        <v>1.2409089395910813E-82</v>
      </c>
      <c r="HV227" s="86">
        <f t="shared" si="262"/>
        <v>2.7438910750815448E-88</v>
      </c>
      <c r="HW227" s="86">
        <f t="shared" si="262"/>
        <v>6.8435469961158255E-87</v>
      </c>
      <c r="HX227" s="86">
        <f t="shared" si="262"/>
        <v>2.3484856665242419E-91</v>
      </c>
      <c r="HY227" s="86">
        <f t="shared" si="262"/>
        <v>5.1824958369395553E-91</v>
      </c>
      <c r="HZ227" s="86">
        <f t="shared" si="262"/>
        <v>9.2126405991663339E-97</v>
      </c>
      <c r="IA227" s="86">
        <f t="shared" si="262"/>
        <v>5.6162836018926325E-94</v>
      </c>
      <c r="IB227" s="86">
        <f t="shared" si="262"/>
        <v>6.002569790287086E-103</v>
      </c>
      <c r="IC227" s="86">
        <f t="shared" si="262"/>
        <v>1.0819972448734676E-94</v>
      </c>
      <c r="ID227" s="86">
        <f t="shared" si="262"/>
        <v>2.6134812852565803E-99</v>
      </c>
      <c r="IE227" s="86">
        <f t="shared" si="262"/>
        <v>2.627012752986663E-89</v>
      </c>
      <c r="IF227" s="86">
        <f t="shared" si="262"/>
        <v>8.0174193788764105E-159</v>
      </c>
      <c r="IG227" s="86">
        <f t="shared" si="262"/>
        <v>1.8920185540856624E-148</v>
      </c>
      <c r="II227" s="86">
        <f t="shared" si="263"/>
        <v>1.6713146040496017E-13</v>
      </c>
      <c r="IJ227" s="86">
        <f t="shared" si="263"/>
        <v>2.4416420774796244E-17</v>
      </c>
      <c r="IK227" s="86">
        <f t="shared" si="263"/>
        <v>9.1030950534187539E-20</v>
      </c>
      <c r="IL227" s="86">
        <f t="shared" si="263"/>
        <v>4.2620186972219043E-19</v>
      </c>
      <c r="IM227" s="86">
        <f t="shared" si="263"/>
        <v>1.2551395802545007E-18</v>
      </c>
      <c r="IN227" s="86">
        <f t="shared" si="263"/>
        <v>1.1231639400650717E-19</v>
      </c>
      <c r="IO227" s="86">
        <f t="shared" si="263"/>
        <v>4.0178526261817786E-20</v>
      </c>
      <c r="IP227" s="86">
        <f t="shared" si="263"/>
        <v>7.385924451846354E-22</v>
      </c>
      <c r="IQ227" s="86">
        <f t="shared" si="263"/>
        <v>4.0332552520147726E-21</v>
      </c>
      <c r="IR227" s="86">
        <f t="shared" si="263"/>
        <v>1.5313442764993651E-22</v>
      </c>
      <c r="IS227" s="86">
        <f t="shared" si="263"/>
        <v>4.0344685236729735E-21</v>
      </c>
      <c r="IT227" s="86">
        <f t="shared" si="263"/>
        <v>9.6170809292442494E-22</v>
      </c>
      <c r="IU227" s="86">
        <f t="shared" si="263"/>
        <v>2.2044104900698588E-19</v>
      </c>
      <c r="IV227" s="86">
        <f t="shared" si="263"/>
        <v>1.0928960108371248E-24</v>
      </c>
      <c r="IW227" s="86">
        <f t="shared" si="263"/>
        <v>1.1636216553884833E-52</v>
      </c>
      <c r="IY227" s="86">
        <f t="shared" si="264"/>
        <v>1.6713146040496017E-13</v>
      </c>
      <c r="IZ227" s="86">
        <f t="shared" si="264"/>
        <v>2.4416420774796244E-17</v>
      </c>
      <c r="JA227" s="86">
        <f t="shared" si="264"/>
        <v>9.1030950534187539E-20</v>
      </c>
      <c r="JB227" s="86">
        <f t="shared" si="264"/>
        <v>4.2620186972219043E-19</v>
      </c>
      <c r="JC227" s="86">
        <f t="shared" si="264"/>
        <v>1.2551395802545007E-18</v>
      </c>
      <c r="JD227" s="86">
        <f t="shared" si="264"/>
        <v>1.1231639400650717E-19</v>
      </c>
      <c r="JE227" s="86">
        <f t="shared" si="264"/>
        <v>4.0178526261817786E-20</v>
      </c>
      <c r="JF227" s="86">
        <f t="shared" si="264"/>
        <v>7.385924451846354E-22</v>
      </c>
      <c r="JG227" s="86">
        <f t="shared" si="264"/>
        <v>4.0332552520147726E-21</v>
      </c>
      <c r="JH227" s="86">
        <f t="shared" si="264"/>
        <v>1.5313442764993651E-22</v>
      </c>
      <c r="JI227" s="86">
        <f t="shared" si="264"/>
        <v>4.0344685236729735E-21</v>
      </c>
      <c r="JJ227" s="86">
        <f t="shared" si="264"/>
        <v>9.6170809292442494E-22</v>
      </c>
      <c r="JK227" s="86">
        <f t="shared" si="264"/>
        <v>2.2044104900698588E-19</v>
      </c>
      <c r="JL227" s="86">
        <f t="shared" si="264"/>
        <v>1.0928960108371248E-24</v>
      </c>
      <c r="JM227" s="86">
        <f t="shared" si="264"/>
        <v>1.1636216553884833E-52</v>
      </c>
    </row>
    <row r="228" spans="1:273" x14ac:dyDescent="0.25">
      <c r="AY228" s="5"/>
      <c r="AZ228" s="5"/>
      <c r="BO228" s="28">
        <f>SLOPE(BO27:BO227,$B27:$B227)</f>
        <v>5.0800656660412787E-2</v>
      </c>
      <c r="BP228" s="28">
        <f t="shared" ref="BP228:CC228" si="302">SLOPE(BP27:BP227,$B27:$B227)</f>
        <v>0.11538352117299486</v>
      </c>
      <c r="BQ228" s="28">
        <f t="shared" si="302"/>
        <v>0.12179113323850167</v>
      </c>
      <c r="BR228" s="28">
        <f t="shared" si="302"/>
        <v>0.10706379253747669</v>
      </c>
      <c r="BS228" s="28">
        <f t="shared" si="302"/>
        <v>7.181595360542728E-2</v>
      </c>
      <c r="BT228" s="28">
        <f t="shared" si="302"/>
        <v>0.10464201043148426</v>
      </c>
      <c r="BU228" s="28">
        <f t="shared" si="302"/>
        <v>0.1012927016084911</v>
      </c>
      <c r="BV228" s="28">
        <f t="shared" si="302"/>
        <v>0.158956241956242</v>
      </c>
      <c r="BW228" s="28">
        <f t="shared" si="302"/>
        <v>8.2522969187675099E-2</v>
      </c>
      <c r="BX228" s="28">
        <f t="shared" si="302"/>
        <v>5.87694423223835E-2</v>
      </c>
      <c r="BY228" s="28">
        <f t="shared" si="302"/>
        <v>8.5525490196078482E-2</v>
      </c>
      <c r="BZ228" s="28">
        <f t="shared" si="302"/>
        <v>0.164289355742297</v>
      </c>
      <c r="CA228" s="28">
        <f t="shared" si="302"/>
        <v>0.12689439775910361</v>
      </c>
      <c r="CB228" s="28">
        <f t="shared" si="302"/>
        <v>0.14119652406417108</v>
      </c>
      <c r="CC228" s="28">
        <f t="shared" si="302"/>
        <v>3.4730541871921122E-2</v>
      </c>
      <c r="CE228" s="28">
        <f>SLOPE(CE27:CE227,$B27:$B227)</f>
        <v>-0.19029397484644639</v>
      </c>
      <c r="CF228" s="28">
        <f t="shared" ref="CF228:CS228" si="303">SLOPE(CF27:CF227,$B27:$B227)</f>
        <v>-0.21007052550098906</v>
      </c>
      <c r="CG228" s="28">
        <f t="shared" si="303"/>
        <v>-0.14545523370638586</v>
      </c>
      <c r="CH228" s="28">
        <f t="shared" si="303"/>
        <v>-0.13610121517871032</v>
      </c>
      <c r="CI228" s="28">
        <f t="shared" si="303"/>
        <v>-0.16672766481823778</v>
      </c>
      <c r="CJ228" s="28">
        <f t="shared" si="303"/>
        <v>-0.17638701674187809</v>
      </c>
      <c r="CK228" s="28">
        <f t="shared" si="303"/>
        <v>-0.19117234657812998</v>
      </c>
      <c r="CL228" s="28">
        <f t="shared" si="303"/>
        <v>-0.15374943411010172</v>
      </c>
      <c r="CM228" s="28">
        <f t="shared" si="303"/>
        <v>-0.1305629573533916</v>
      </c>
      <c r="CN228" s="28">
        <f t="shared" si="303"/>
        <v>-0.14139270402627488</v>
      </c>
      <c r="CO228" s="28">
        <f t="shared" si="303"/>
        <v>-0.17496958337795865</v>
      </c>
      <c r="CP228" s="28">
        <f t="shared" si="303"/>
        <v>-0.18314349809178065</v>
      </c>
      <c r="CQ228" s="28">
        <f t="shared" si="303"/>
        <v>-0.14500331368581565</v>
      </c>
      <c r="CR228" s="28">
        <f t="shared" si="303"/>
        <v>-0.12500169951399859</v>
      </c>
      <c r="CS228" s="28">
        <f t="shared" si="303"/>
        <v>-7.2205420905679524E-2</v>
      </c>
      <c r="CU228" s="28">
        <f>SLOPE(CU27:CU227,$B27:$B227)</f>
        <v>-0.16843329798615778</v>
      </c>
      <c r="CV228" s="28">
        <f t="shared" ref="CV228:DI228" si="304">SLOPE(CV27:CV227,$B27:$B227)</f>
        <v>-0.18297093153112007</v>
      </c>
      <c r="CW228" s="28">
        <f t="shared" si="304"/>
        <v>-0.13660345007901831</v>
      </c>
      <c r="CX228" s="28">
        <f t="shared" si="304"/>
        <v>-0.14735160567816108</v>
      </c>
      <c r="CY228" s="28">
        <f t="shared" si="304"/>
        <v>-0.17248788161485179</v>
      </c>
      <c r="CZ228" s="28">
        <f t="shared" si="304"/>
        <v>-0.17401316204019068</v>
      </c>
      <c r="DA228" s="28">
        <f t="shared" si="304"/>
        <v>-0.1848392214506564</v>
      </c>
      <c r="DB228" s="28">
        <f t="shared" si="304"/>
        <v>-0.15394205398822813</v>
      </c>
      <c r="DC228" s="28">
        <f t="shared" si="304"/>
        <v>-0.12641540290596892</v>
      </c>
      <c r="DD228" s="28">
        <f t="shared" si="304"/>
        <v>-0.1515276903490469</v>
      </c>
      <c r="DE228" s="28">
        <f t="shared" si="304"/>
        <v>-0.17549535370942937</v>
      </c>
      <c r="DF228" s="28">
        <f t="shared" si="304"/>
        <v>-0.16134381944265425</v>
      </c>
      <c r="DG228" s="28">
        <f t="shared" si="304"/>
        <v>-0.14526644569097405</v>
      </c>
      <c r="DH228" s="28">
        <f t="shared" si="304"/>
        <v>-0.1291909446010665</v>
      </c>
      <c r="DI228" s="28">
        <f t="shared" si="304"/>
        <v>-0.11379354265384337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109.84506153846158</v>
      </c>
      <c r="BP229" s="28">
        <f t="shared" ref="BP229:CC229" si="305">INTERCEPT(BP27:BP227,$B27:$B227)</f>
        <v>106.4709911368859</v>
      </c>
      <c r="BQ229" s="28">
        <f t="shared" si="305"/>
        <v>102.46818966334759</v>
      </c>
      <c r="BR229" s="28">
        <f t="shared" si="305"/>
        <v>104.41591793412849</v>
      </c>
      <c r="BS229" s="28">
        <f t="shared" si="305"/>
        <v>107.42719367545682</v>
      </c>
      <c r="BT229" s="28">
        <f t="shared" si="305"/>
        <v>106.94674727358937</v>
      </c>
      <c r="BU229" s="28">
        <f t="shared" si="305"/>
        <v>104.62312474012475</v>
      </c>
      <c r="BV229" s="28">
        <f t="shared" si="305"/>
        <v>102.49123873873873</v>
      </c>
      <c r="BW229" s="28">
        <f t="shared" si="305"/>
        <v>102.6493543417367</v>
      </c>
      <c r="BX229" s="28">
        <f t="shared" si="305"/>
        <v>103.64243330786863</v>
      </c>
      <c r="BY229" s="28">
        <f t="shared" si="305"/>
        <v>104.4742913165266</v>
      </c>
      <c r="BZ229" s="28">
        <f t="shared" si="305"/>
        <v>102.93231260504201</v>
      </c>
      <c r="CA229" s="28">
        <f t="shared" si="305"/>
        <v>104.75669719887955</v>
      </c>
      <c r="CB229" s="28">
        <f t="shared" si="305"/>
        <v>103.3140877896613</v>
      </c>
      <c r="CC229" s="28">
        <f t="shared" si="305"/>
        <v>106.11177980295567</v>
      </c>
      <c r="CD229" s="2"/>
      <c r="CE229" s="28">
        <f>INTERCEPT(CE27:CE227,$B27:$B227)</f>
        <v>114.60838589256119</v>
      </c>
      <c r="CF229" s="28">
        <f t="shared" ref="CF229:CS229" si="306">INTERCEPT(CF27:CF227,$B27:$B227)</f>
        <v>116.03136991485334</v>
      </c>
      <c r="CG229" s="28">
        <f t="shared" si="306"/>
        <v>106.23644338380517</v>
      </c>
      <c r="CH229" s="28">
        <f t="shared" si="306"/>
        <v>105.29419180240701</v>
      </c>
      <c r="CI229" s="28">
        <f t="shared" si="306"/>
        <v>111.05268761552676</v>
      </c>
      <c r="CJ229" s="28">
        <f t="shared" si="306"/>
        <v>112.13480279942956</v>
      </c>
      <c r="CK229" s="28">
        <f t="shared" si="306"/>
        <v>111.94127040091392</v>
      </c>
      <c r="CL229" s="28">
        <f t="shared" si="306"/>
        <v>108.2220526640355</v>
      </c>
      <c r="CM229" s="28">
        <f t="shared" si="306"/>
        <v>104.5144345410299</v>
      </c>
      <c r="CN229" s="28">
        <f t="shared" si="306"/>
        <v>108.68338950177414</v>
      </c>
      <c r="CO229" s="28">
        <f t="shared" si="306"/>
        <v>111.16107557745171</v>
      </c>
      <c r="CP229" s="28">
        <f t="shared" si="306"/>
        <v>110.89784032393187</v>
      </c>
      <c r="CQ229" s="28">
        <f t="shared" si="306"/>
        <v>108.02215116858741</v>
      </c>
      <c r="CR229" s="28">
        <f t="shared" si="306"/>
        <v>107.41330770148186</v>
      </c>
      <c r="CS229" s="28">
        <f t="shared" si="306"/>
        <v>105.15720153804992</v>
      </c>
      <c r="CT229" s="2"/>
      <c r="CU229" s="28">
        <f>INTERCEPT(CU27:CU227,$B27:$B227)</f>
        <v>112.45141069788579</v>
      </c>
      <c r="CV229" s="28">
        <f t="shared" ref="CV229:DI229" si="307">INTERCEPT(CV27:CV227,$B27:$B227)</f>
        <v>113.33622532517887</v>
      </c>
      <c r="CW229" s="28">
        <f t="shared" si="307"/>
        <v>105.40086984637914</v>
      </c>
      <c r="CX229" s="28">
        <f t="shared" si="307"/>
        <v>106.38828896855912</v>
      </c>
      <c r="CY229" s="28">
        <f t="shared" si="307"/>
        <v>111.62272413415114</v>
      </c>
      <c r="CZ229" s="28">
        <f t="shared" si="307"/>
        <v>111.90184637474454</v>
      </c>
      <c r="DA229" s="28">
        <f t="shared" si="307"/>
        <v>111.32134223731563</v>
      </c>
      <c r="DB229" s="28">
        <f t="shared" si="307"/>
        <v>108.2428437690278</v>
      </c>
      <c r="DC229" s="28">
        <f t="shared" si="307"/>
        <v>104.11415047147121</v>
      </c>
      <c r="DD229" s="28">
        <f t="shared" si="307"/>
        <v>109.67248960285744</v>
      </c>
      <c r="DE229" s="28">
        <f t="shared" si="307"/>
        <v>111.21274152263166</v>
      </c>
      <c r="DF229" s="28">
        <f t="shared" si="307"/>
        <v>108.76702579722104</v>
      </c>
      <c r="DG229" s="28">
        <f t="shared" si="307"/>
        <v>108.04733681795001</v>
      </c>
      <c r="DH229" s="28">
        <f t="shared" si="307"/>
        <v>107.82404786522196</v>
      </c>
      <c r="DI229" s="28">
        <f t="shared" si="307"/>
        <v>108.99669421984274</v>
      </c>
    </row>
    <row r="230" spans="1:273" x14ac:dyDescent="0.25">
      <c r="A230" s="144"/>
      <c r="B230" s="28" t="s">
        <v>36</v>
      </c>
      <c r="C230" s="5">
        <f>C$7 - ABS(C$11)*Expt!$B$9</f>
        <v>0.25330230560371803</v>
      </c>
      <c r="D230" s="5">
        <f>D$7 - ABS(D$11)*Expt!$B$9</f>
        <v>2.2800676443643084</v>
      </c>
      <c r="E230" s="5">
        <f>E$7 - ABS(E$11)*Expt!$B$9</f>
        <v>3.3301925308802893</v>
      </c>
      <c r="F230" s="5">
        <f>F$7 - ABS(F$11)*Expt!$B$9</f>
        <v>2.0000071186816868</v>
      </c>
      <c r="G230" s="5">
        <f>G$7 - ABS(G$11)*Expt!$B$9</f>
        <v>3.5484594951133843</v>
      </c>
      <c r="H230" s="5">
        <f>H$7 - ABS(H$11)*Expt!$B$9</f>
        <v>4.9228619152719943</v>
      </c>
      <c r="I230" s="5">
        <f>I$7 - ABS(I$11)*Expt!$B$9</f>
        <v>3.0819215495662462</v>
      </c>
      <c r="J230" s="5">
        <f>J$7 - ABS(J$11)*Expt!$B$9</f>
        <v>6.0000000370575179</v>
      </c>
      <c r="K230" s="5">
        <f>K$7 - ABS(K$11)*Expt!$B$9</f>
        <v>7.0884326645642943</v>
      </c>
      <c r="L230" s="5">
        <f>L$7 - ABS(L$11)*Expt!$B$9</f>
        <v>9.6079082316954185</v>
      </c>
      <c r="M230" s="5">
        <f>M$7 - ABS(M$11)*Expt!$B$9</f>
        <v>7.7172194412120803</v>
      </c>
      <c r="N230" s="5">
        <f>N$7 - ABS(N$11)*Expt!$B$9</f>
        <v>6.6339991691809317</v>
      </c>
      <c r="O230" s="5">
        <f>O$7 - ABS(O$11)*Expt!$B$9</f>
        <v>7.9156388639156745</v>
      </c>
      <c r="P230" s="5">
        <f>P$7 - ABS(P$11)*Expt!$B$9</f>
        <v>10.709969924370981</v>
      </c>
      <c r="Q230" s="5">
        <f>Q$7 - ABS(Q$11)*Expt!$B$9</f>
        <v>14.25760612730091</v>
      </c>
    </row>
    <row r="231" spans="1:273" x14ac:dyDescent="0.25">
      <c r="A231" s="144"/>
      <c r="B231" s="3" t="s">
        <v>59</v>
      </c>
      <c r="C231" s="72">
        <f>C7 - C11*$S231</f>
        <v>41.569636350071917</v>
      </c>
      <c r="D231" s="72">
        <f t="shared" ref="D231:Q231" si="308">D7 - D11*$S231</f>
        <v>41.486936023195959</v>
      </c>
      <c r="E231" s="72">
        <f t="shared" si="308"/>
        <v>41.124757753471826</v>
      </c>
      <c r="F231" s="72">
        <f t="shared" si="308"/>
        <v>40.910209589002136</v>
      </c>
      <c r="G231" s="72">
        <f t="shared" si="308"/>
        <v>41.688005630236049</v>
      </c>
      <c r="H231" s="72">
        <f t="shared" si="308"/>
        <v>42.518329037059473</v>
      </c>
      <c r="I231" s="72">
        <f t="shared" si="308"/>
        <v>41.756610891025275</v>
      </c>
      <c r="J231" s="72">
        <f t="shared" si="308"/>
        <v>42.540515399015476</v>
      </c>
      <c r="K231" s="72">
        <f t="shared" si="308"/>
        <v>42.60690690637211</v>
      </c>
      <c r="L231" s="72">
        <f t="shared" si="308"/>
        <v>43.886674649047528</v>
      </c>
      <c r="M231" s="72">
        <f t="shared" si="308"/>
        <v>43.270394380999704</v>
      </c>
      <c r="N231" s="72">
        <f t="shared" si="308"/>
        <v>42.494412601976592</v>
      </c>
      <c r="O231" s="72">
        <f t="shared" si="308"/>
        <v>43.191243370109106</v>
      </c>
      <c r="P231" s="72">
        <f t="shared" si="308"/>
        <v>43.90436847078918</v>
      </c>
      <c r="Q231" s="72">
        <f t="shared" si="308"/>
        <v>44.312125601831646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139.25764791620406</v>
      </c>
      <c r="D232" s="72">
        <f t="shared" si="309"/>
        <v>136.7731877732279</v>
      </c>
      <c r="E232" s="72">
        <f t="shared" si="309"/>
        <v>133.03566468476117</v>
      </c>
      <c r="F232" s="72">
        <f t="shared" si="309"/>
        <v>136.68432745311367</v>
      </c>
      <c r="G232" s="72">
        <f t="shared" si="309"/>
        <v>137.81915754596201</v>
      </c>
      <c r="H232" s="72">
        <f t="shared" si="309"/>
        <v>137.49198328932962</v>
      </c>
      <c r="I232" s="72">
        <f t="shared" si="309"/>
        <v>135.90168172270069</v>
      </c>
      <c r="J232" s="72">
        <f t="shared" si="309"/>
        <v>134.18610178047732</v>
      </c>
      <c r="K232" s="72">
        <f t="shared" si="309"/>
        <v>134.3082513748142</v>
      </c>
      <c r="L232" s="72">
        <f t="shared" si="309"/>
        <v>135.63867979359478</v>
      </c>
      <c r="M232" s="72">
        <f t="shared" si="309"/>
        <v>134.73867279950892</v>
      </c>
      <c r="N232" s="72">
        <f t="shared" si="309"/>
        <v>135.29776090124173</v>
      </c>
      <c r="O232" s="72">
        <f t="shared" si="309"/>
        <v>136.96069171385008</v>
      </c>
      <c r="P232" s="72">
        <f t="shared" si="309"/>
        <v>139.03269249942073</v>
      </c>
      <c r="Q232" s="72">
        <f>Q10 + Q14*$S232</f>
        <v>140.84136028623854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164.01168555343168</v>
      </c>
      <c r="D233" s="2">
        <f>D$10 + ABS(D$14)*Expt!$B$10</f>
        <v>159.20025173672971</v>
      </c>
      <c r="E233" s="2">
        <f>E$10 + ABS(E$14)*Expt!$B$10</f>
        <v>155.14759528211235</v>
      </c>
      <c r="F233" s="2">
        <f>F$10 + ABS(F$14)*Expt!$B$10</f>
        <v>157.98761996417247</v>
      </c>
      <c r="G233" s="2">
        <f>G$10 + ABS(G$14)*Expt!$B$10</f>
        <v>159.0262656948787</v>
      </c>
      <c r="H233" s="2">
        <f>H$10 + ABS(H$14)*Expt!$B$10</f>
        <v>158.18438234309667</v>
      </c>
      <c r="I233" s="2">
        <f>I$10 + ABS(I$14)*Expt!$B$10</f>
        <v>156.86355630224784</v>
      </c>
      <c r="J233" s="2">
        <f>J$10 + ABS(J$14)*Expt!$B$10</f>
        <v>154.76689266234339</v>
      </c>
      <c r="K233" s="2">
        <f>K$10 + ABS(K$14)*Expt!$B$10</f>
        <v>155.23507609923928</v>
      </c>
      <c r="L233" s="2">
        <f>L$10 + ABS(L$14)*Expt!$B$10</f>
        <v>155.43409721123911</v>
      </c>
      <c r="M233" s="2">
        <f>M$10 + ABS(M$14)*Expt!$B$10</f>
        <v>155.5284516000666</v>
      </c>
      <c r="N233" s="2">
        <f>N$10 + ABS(N$14)*Expt!$B$10</f>
        <v>155.58841126042728</v>
      </c>
      <c r="O233" s="2">
        <f>O$10 + ABS(O$14)*Expt!$B$10</f>
        <v>157.99984099954182</v>
      </c>
      <c r="P233" s="2">
        <f>P$10 + ABS(P$14)*Expt!$B$10</f>
        <v>167.9999600423273</v>
      </c>
      <c r="Q233" s="2">
        <f>Q$10 + ABS(Q$14)*Expt!$B$10</f>
        <v>179.99999952971802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404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20144.227802151268</v>
      </c>
      <c r="C2" s="49">
        <f>SUMSQ(AI27:AI227)</f>
        <v>1874.7024863182921</v>
      </c>
      <c r="D2" s="50">
        <f t="shared" ref="D2:O2" si="0">SUMSQ(AJ27:AJ227)</f>
        <v>1739.2616892468486</v>
      </c>
      <c r="E2" s="50">
        <f t="shared" si="0"/>
        <v>1857.9874134885683</v>
      </c>
      <c r="F2" s="50">
        <f t="shared" si="0"/>
        <v>1464.7950962472557</v>
      </c>
      <c r="G2" s="50">
        <f t="shared" si="0"/>
        <v>1614.7279143882852</v>
      </c>
      <c r="H2" s="50">
        <f t="shared" si="0"/>
        <v>1624.3793201557437</v>
      </c>
      <c r="I2" s="50">
        <f t="shared" si="0"/>
        <v>1327.3167208341902</v>
      </c>
      <c r="J2" s="50">
        <f t="shared" si="0"/>
        <v>1440.2780786693486</v>
      </c>
      <c r="K2" s="50">
        <f t="shared" si="0"/>
        <v>1506.8019127281148</v>
      </c>
      <c r="L2" s="50">
        <f t="shared" si="0"/>
        <v>1629.3646164530935</v>
      </c>
      <c r="M2" s="50">
        <f t="shared" si="0"/>
        <v>1580.6223887084379</v>
      </c>
      <c r="N2" s="50">
        <f t="shared" si="0"/>
        <v>1204.764303183927</v>
      </c>
      <c r="O2" s="51">
        <f t="shared" si="0"/>
        <v>1279.2258617291577</v>
      </c>
      <c r="P2" s="104">
        <f>SUMSQ(AV27:AV227)</f>
        <v>903.06604199525839</v>
      </c>
      <c r="Q2" s="105">
        <f>SUMSQ(AW27:AW227)</f>
        <v>728.95984169807343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1472.4298657876559</v>
      </c>
      <c r="D3" s="55">
        <v>1511.7454748323455</v>
      </c>
      <c r="E3" s="55">
        <v>1476.2888371681802</v>
      </c>
      <c r="F3" s="55">
        <v>1486.3494866773067</v>
      </c>
      <c r="G3" s="55">
        <v>1421.8178473628864</v>
      </c>
      <c r="H3" s="55">
        <v>1364.6356629138043</v>
      </c>
      <c r="I3" s="55">
        <v>1433.9675392906995</v>
      </c>
      <c r="J3" s="55">
        <v>1398.9381188615412</v>
      </c>
      <c r="K3" s="55">
        <v>1389.727478405694</v>
      </c>
      <c r="L3" s="55">
        <v>1326.1520586824531</v>
      </c>
      <c r="M3" s="55">
        <v>1376.0546253977993</v>
      </c>
      <c r="N3" s="55">
        <v>1348.4148475970526</v>
      </c>
      <c r="O3" s="67">
        <v>1371.5139508576831</v>
      </c>
      <c r="P3" s="99">
        <v>1217.0237924118803</v>
      </c>
      <c r="Q3" s="92">
        <v>912.97325054277383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992.247243609782</v>
      </c>
      <c r="D4" s="57">
        <v>1019.5559408743705</v>
      </c>
      <c r="E4" s="57">
        <v>994.25129322655948</v>
      </c>
      <c r="F4" s="57">
        <v>987.77470737671945</v>
      </c>
      <c r="G4" s="57">
        <v>937.12338209373127</v>
      </c>
      <c r="H4" s="57">
        <v>904.54275638378169</v>
      </c>
      <c r="I4" s="57">
        <v>915.98460496649614</v>
      </c>
      <c r="J4" s="57">
        <v>919.36229833575669</v>
      </c>
      <c r="K4" s="57">
        <v>916.81140411257127</v>
      </c>
      <c r="L4" s="57">
        <v>886.89816008325295</v>
      </c>
      <c r="M4" s="57">
        <v>935.67555312931722</v>
      </c>
      <c r="N4" s="57">
        <v>918.12258867759829</v>
      </c>
      <c r="O4" s="68">
        <v>932.40262701312975</v>
      </c>
      <c r="P4" s="100">
        <v>798.62552404586995</v>
      </c>
      <c r="Q4" s="93">
        <v>579.51970589709094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28.287321053105902</v>
      </c>
      <c r="E5" s="57">
        <v>55.79039493896525</v>
      </c>
      <c r="F5" s="57">
        <v>77.889587644196908</v>
      </c>
      <c r="G5" s="57">
        <v>97.039454837382721</v>
      </c>
      <c r="H5" s="57">
        <v>111.27061629718564</v>
      </c>
      <c r="I5" s="57">
        <v>126.96039658688663</v>
      </c>
      <c r="J5" s="57">
        <v>146.03665685096644</v>
      </c>
      <c r="K5" s="57">
        <v>150.76200338156855</v>
      </c>
      <c r="L5" s="57">
        <v>172.88860475948903</v>
      </c>
      <c r="M5" s="57">
        <v>195.71316078457895</v>
      </c>
      <c r="N5" s="57">
        <v>197.95819351664736</v>
      </c>
      <c r="O5" s="68">
        <v>208.41390698098428</v>
      </c>
      <c r="P5" s="100">
        <v>431.66395439680554</v>
      </c>
      <c r="Q5" s="93">
        <v>894.32051434385789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2.8852764717876789</v>
      </c>
      <c r="D6" s="59">
        <v>20.244117503141901</v>
      </c>
      <c r="E6" s="59">
        <v>36.456537760904745</v>
      </c>
      <c r="F6" s="59">
        <v>46.417334435671769</v>
      </c>
      <c r="G6" s="59">
        <v>50.060957895467034</v>
      </c>
      <c r="H6" s="59">
        <v>71.150010551495058</v>
      </c>
      <c r="I6" s="59">
        <v>71.48616653906808</v>
      </c>
      <c r="J6" s="59">
        <v>84.995447233324441</v>
      </c>
      <c r="K6" s="59">
        <v>93.713510295097706</v>
      </c>
      <c r="L6" s="59">
        <v>96.038355885622153</v>
      </c>
      <c r="M6" s="59">
        <v>114.7797906696846</v>
      </c>
      <c r="N6" s="59">
        <v>107.70033518444673</v>
      </c>
      <c r="O6" s="69">
        <v>126.76416257064969</v>
      </c>
      <c r="P6" s="101">
        <v>254.0697732691645</v>
      </c>
      <c r="Q6" s="94">
        <v>557.05319938925402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59.381723333247542</v>
      </c>
      <c r="D7" s="57">
        <v>59.657100792386899</v>
      </c>
      <c r="E7" s="57">
        <v>59.132120277942072</v>
      </c>
      <c r="F7" s="57">
        <v>59.011765877695616</v>
      </c>
      <c r="G7" s="57">
        <v>59.228638308449973</v>
      </c>
      <c r="H7" s="57">
        <v>59.818891903596828</v>
      </c>
      <c r="I7" s="57">
        <v>59.422978394708764</v>
      </c>
      <c r="J7" s="57">
        <v>59.201587880976341</v>
      </c>
      <c r="K7" s="57">
        <v>58.879552998739342</v>
      </c>
      <c r="L7" s="57">
        <v>59.647623967887874</v>
      </c>
      <c r="M7" s="57">
        <v>58.62373748935245</v>
      </c>
      <c r="N7" s="55">
        <v>59.132664701933038</v>
      </c>
      <c r="O7" s="67">
        <v>58.631379892589365</v>
      </c>
      <c r="P7" s="99">
        <v>59.405372551247872</v>
      </c>
      <c r="Q7" s="92">
        <v>58.452484957724764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80.141449986684165</v>
      </c>
      <c r="D8" s="57">
        <v>80.292618351157969</v>
      </c>
      <c r="E8" s="57">
        <v>79.596150275863025</v>
      </c>
      <c r="F8" s="57">
        <v>79.363254457303853</v>
      </c>
      <c r="G8" s="57">
        <v>79.755360956703143</v>
      </c>
      <c r="H8" s="57">
        <v>79.860578362414401</v>
      </c>
      <c r="I8" s="57">
        <v>79.171463252530813</v>
      </c>
      <c r="J8" s="57">
        <v>78.927993129384291</v>
      </c>
      <c r="K8" s="57">
        <v>78.54189194971211</v>
      </c>
      <c r="L8" s="57">
        <v>79.275972628527285</v>
      </c>
      <c r="M8" s="57">
        <v>78.028919386178643</v>
      </c>
      <c r="N8" s="57">
        <v>78.787927227509257</v>
      </c>
      <c r="O8" s="68">
        <v>79.026926045966221</v>
      </c>
      <c r="P8" s="100">
        <v>79.803237357801407</v>
      </c>
      <c r="Q8" s="93">
        <v>79.173517848778914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112.70071373186296</v>
      </c>
      <c r="D9" s="65">
        <f t="shared" ref="D9:N9" si="1">D$8+ ($O9 - $O$8)*D$19</f>
        <v>111.14271495294021</v>
      </c>
      <c r="E9" s="65">
        <f t="shared" si="1"/>
        <v>111.92799615096058</v>
      </c>
      <c r="F9" s="65">
        <f t="shared" si="1"/>
        <v>112.17830722888321</v>
      </c>
      <c r="G9" s="65">
        <f t="shared" si="1"/>
        <v>112.75550211121927</v>
      </c>
      <c r="H9" s="65">
        <f t="shared" si="1"/>
        <v>113.12916432577474</v>
      </c>
      <c r="I9" s="65">
        <f t="shared" si="1"/>
        <v>111.482545173293</v>
      </c>
      <c r="J9" s="65">
        <f t="shared" si="1"/>
        <v>110.64480414087888</v>
      </c>
      <c r="K9" s="65">
        <f t="shared" si="1"/>
        <v>110.57640126900642</v>
      </c>
      <c r="L9" s="65">
        <f t="shared" si="1"/>
        <v>111.42774749856507</v>
      </c>
      <c r="M9" s="65">
        <f t="shared" si="1"/>
        <v>109.66952702002936</v>
      </c>
      <c r="N9" s="66">
        <f t="shared" si="1"/>
        <v>110.91693543886126</v>
      </c>
      <c r="O9" s="68">
        <v>111.58618979114502</v>
      </c>
      <c r="P9" s="100">
        <v>114.20702287328358</v>
      </c>
      <c r="Q9" s="93">
        <v>115.03255612810959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138.84288184283946</v>
      </c>
      <c r="D10" s="125">
        <f t="shared" ref="D10:N10" si="2">D$8 + ($O10 - $O$8)*D$20</f>
        <v>137.50891929136421</v>
      </c>
      <c r="E10" s="125">
        <f t="shared" si="2"/>
        <v>137.58317000398318</v>
      </c>
      <c r="F10" s="125">
        <f t="shared" si="2"/>
        <v>137.70951987375628</v>
      </c>
      <c r="G10" s="125">
        <f t="shared" si="2"/>
        <v>138.29199876213738</v>
      </c>
      <c r="H10" s="125">
        <f t="shared" si="2"/>
        <v>138.12171242240802</v>
      </c>
      <c r="I10" s="125">
        <f t="shared" si="2"/>
        <v>136.04544008920143</v>
      </c>
      <c r="J10" s="125">
        <f t="shared" si="2"/>
        <v>134.21845614648157</v>
      </c>
      <c r="K10" s="125">
        <f t="shared" si="2"/>
        <v>134.71568148925235</v>
      </c>
      <c r="L10" s="125">
        <f t="shared" si="2"/>
        <v>136.29111984410684</v>
      </c>
      <c r="M10" s="125">
        <f t="shared" si="2"/>
        <v>134.18919680784074</v>
      </c>
      <c r="N10" s="126">
        <f t="shared" si="2"/>
        <v>135.79255712439183</v>
      </c>
      <c r="O10" s="69">
        <v>136.91746313480149</v>
      </c>
      <c r="P10" s="101">
        <v>139.88414501713558</v>
      </c>
      <c r="Q10" s="94">
        <v>141.00645883976139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7.2234243164597309</v>
      </c>
      <c r="D11" s="109">
        <v>7.1366522804341406</v>
      </c>
      <c r="E11" s="109">
        <v>6.8222169118684732</v>
      </c>
      <c r="F11" s="109">
        <v>7.1075758023312448</v>
      </c>
      <c r="G11" s="109">
        <v>6.9313563834173477</v>
      </c>
      <c r="H11" s="109">
        <v>6.9177301679848489</v>
      </c>
      <c r="I11" s="109">
        <v>7.0518323461851375</v>
      </c>
      <c r="J11" s="109">
        <v>6.6501984838388619</v>
      </c>
      <c r="K11" s="109">
        <v>6.4849441330908295</v>
      </c>
      <c r="L11" s="109">
        <v>6.3309580916473056</v>
      </c>
      <c r="M11" s="109">
        <v>6.4537419375499177</v>
      </c>
      <c r="N11" s="109">
        <v>6.5685342337479975</v>
      </c>
      <c r="O11" s="115">
        <v>6.4593244484167229</v>
      </c>
      <c r="P11" s="102">
        <v>5.9271345830201945</v>
      </c>
      <c r="Q11" s="95">
        <v>5.3542915810759526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6.3871908490683724</v>
      </c>
      <c r="D12" s="110">
        <v>6.493244206703193</v>
      </c>
      <c r="E12" s="110">
        <v>6.1756807823527202</v>
      </c>
      <c r="F12" s="110">
        <v>6.0397195199621576</v>
      </c>
      <c r="G12" s="110">
        <v>5.9386116009281844</v>
      </c>
      <c r="H12" s="110">
        <v>5.7749674421293014</v>
      </c>
      <c r="I12" s="110">
        <v>5.8710442216755236</v>
      </c>
      <c r="J12" s="110">
        <v>5.8267839026561807</v>
      </c>
      <c r="K12" s="110">
        <v>5.7820644495078994</v>
      </c>
      <c r="L12" s="110">
        <v>5.5777519417810302</v>
      </c>
      <c r="M12" s="110">
        <v>5.5785085736831936</v>
      </c>
      <c r="N12" s="110">
        <v>5.7449452437809629</v>
      </c>
      <c r="O12" s="116">
        <v>5.9037127937293663</v>
      </c>
      <c r="P12" s="90">
        <v>5.1751001794788607</v>
      </c>
      <c r="Q12" s="96">
        <v>4.8293410569206916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4.340331987819507</v>
      </c>
      <c r="D13" s="61">
        <f t="shared" ref="D13:N13" si="3">D$12/$O12*$O13</f>
        <v>4.4123991596694312</v>
      </c>
      <c r="E13" s="61">
        <f t="shared" si="3"/>
        <v>4.196603088839499</v>
      </c>
      <c r="F13" s="61">
        <f t="shared" si="3"/>
        <v>4.1042123915513233</v>
      </c>
      <c r="G13" s="61">
        <f t="shared" si="3"/>
        <v>4.0355058278091374</v>
      </c>
      <c r="H13" s="61">
        <f t="shared" si="3"/>
        <v>3.9243035803988842</v>
      </c>
      <c r="I13" s="61">
        <f t="shared" si="3"/>
        <v>3.9895912991167268</v>
      </c>
      <c r="J13" s="61">
        <f t="shared" si="3"/>
        <v>3.9595147783159166</v>
      </c>
      <c r="K13" s="61">
        <f t="shared" si="3"/>
        <v>3.929126258923922</v>
      </c>
      <c r="L13" s="61">
        <f t="shared" si="3"/>
        <v>3.7902883670002927</v>
      </c>
      <c r="M13" s="61">
        <f t="shared" si="3"/>
        <v>3.7908025263115714</v>
      </c>
      <c r="N13" s="118">
        <f t="shared" si="3"/>
        <v>3.9039023882449095</v>
      </c>
      <c r="O13" s="116">
        <v>4.0117907999038938</v>
      </c>
      <c r="P13" s="90">
        <v>4.9591792319153676</v>
      </c>
      <c r="Q13" s="96">
        <v>5.8807466263261432</v>
      </c>
    </row>
    <row r="14" spans="1:156" ht="15.75" thickBot="1" x14ac:dyDescent="0.3">
      <c r="A14" s="141"/>
      <c r="B14" s="122" t="s">
        <v>51</v>
      </c>
      <c r="C14" s="62">
        <f>C12/$O12*$O14</f>
        <v>3.1215727314661663</v>
      </c>
      <c r="D14" s="63">
        <f>D12/$O12*$O14</f>
        <v>3.1734035405176253</v>
      </c>
      <c r="E14" s="63">
        <f t="shared" ref="E14:N14" si="4">E12/$O12*$O14</f>
        <v>3.0182027097630466</v>
      </c>
      <c r="F14" s="63">
        <f t="shared" si="4"/>
        <v>2.9517551932815245</v>
      </c>
      <c r="G14" s="63">
        <f t="shared" si="4"/>
        <v>2.9023413382003387</v>
      </c>
      <c r="H14" s="63">
        <f t="shared" si="4"/>
        <v>2.8223645290143691</v>
      </c>
      <c r="I14" s="63">
        <f t="shared" si="4"/>
        <v>2.8693195460548133</v>
      </c>
      <c r="J14" s="63">
        <f t="shared" si="4"/>
        <v>2.8476884709544152</v>
      </c>
      <c r="K14" s="63">
        <f t="shared" si="4"/>
        <v>2.8258330060383923</v>
      </c>
      <c r="L14" s="63">
        <f t="shared" si="4"/>
        <v>2.7259806033329541</v>
      </c>
      <c r="M14" s="63">
        <f t="shared" si="4"/>
        <v>2.7263503874163426</v>
      </c>
      <c r="N14" s="119">
        <f t="shared" si="4"/>
        <v>2.8076919635756035</v>
      </c>
      <c r="O14" s="117">
        <v>2.8852854575343625</v>
      </c>
      <c r="P14" s="103">
        <v>3.6394684537776785</v>
      </c>
      <c r="Q14" s="97">
        <v>4.4991788835831708</v>
      </c>
    </row>
    <row r="15" spans="1:156" x14ac:dyDescent="0.25">
      <c r="A15" s="139" t="s">
        <v>40</v>
      </c>
      <c r="B15" s="120" t="s">
        <v>38</v>
      </c>
      <c r="C15" s="112">
        <v>-2.6502127299107361</v>
      </c>
      <c r="D15" s="109">
        <v>-2.5456787537713645</v>
      </c>
      <c r="E15" s="109">
        <v>-2.8526082093728702</v>
      </c>
      <c r="F15" s="109">
        <v>-3.0477942757332843</v>
      </c>
      <c r="G15" s="109">
        <v>-2.9743630662306182</v>
      </c>
      <c r="H15" s="109">
        <v>-3.1200823070175852</v>
      </c>
      <c r="I15" s="109">
        <v>-2.8336204203230433</v>
      </c>
      <c r="J15" s="109">
        <v>-2.501252415978386</v>
      </c>
      <c r="K15" s="109">
        <v>-2.5591375261467357</v>
      </c>
      <c r="L15" s="109">
        <v>-2.6216493823359239</v>
      </c>
      <c r="M15" s="109">
        <v>-2.7373875947136885</v>
      </c>
      <c r="N15" s="109">
        <v>-2.8143934956244592</v>
      </c>
      <c r="O15" s="109">
        <v>-2.3623690314440879</v>
      </c>
      <c r="P15" s="90">
        <v>-2.0727387669357995</v>
      </c>
      <c r="Q15" s="96">
        <v>-2.1867866118735901</v>
      </c>
    </row>
    <row r="16" spans="1:156" ht="15.75" thickBot="1" x14ac:dyDescent="0.3">
      <c r="A16" s="140"/>
      <c r="B16" s="113" t="s">
        <v>39</v>
      </c>
      <c r="C16" s="114">
        <v>-2.4260584718447822</v>
      </c>
      <c r="D16" s="110">
        <v>-2.8467728780037707</v>
      </c>
      <c r="E16" s="110">
        <v>-3.2482441468924237</v>
      </c>
      <c r="F16" s="110">
        <v>-2.8449001140052617</v>
      </c>
      <c r="G16" s="110">
        <v>-3.0541367327439195</v>
      </c>
      <c r="H16" s="110">
        <v>-2.8028948173689563</v>
      </c>
      <c r="I16" s="110">
        <v>-3.0911583901744044</v>
      </c>
      <c r="J16" s="110">
        <v>-2.792820877618797</v>
      </c>
      <c r="K16" s="110">
        <v>-2.8098214414978826</v>
      </c>
      <c r="L16" s="110">
        <v>-2.6654061616952385</v>
      </c>
      <c r="M16" s="110">
        <v>-2.6575278471784372</v>
      </c>
      <c r="N16" s="110">
        <v>-2.7616858489487095</v>
      </c>
      <c r="O16" s="116">
        <v>-2.4309865139307387</v>
      </c>
      <c r="P16" s="90">
        <v>-1.8622070810960101</v>
      </c>
      <c r="Q16" s="96">
        <v>-2.1682466441719166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-1.1370976242599486</v>
      </c>
      <c r="D17" s="61">
        <f t="shared" si="5"/>
        <v>-1.1370976242599486</v>
      </c>
      <c r="E17" s="61">
        <f t="shared" si="5"/>
        <v>-1.1370976242599486</v>
      </c>
      <c r="F17" s="61">
        <f t="shared" si="5"/>
        <v>-1.1370976242599486</v>
      </c>
      <c r="G17" s="61">
        <f t="shared" si="5"/>
        <v>-1.1370976242599486</v>
      </c>
      <c r="H17" s="61">
        <f t="shared" si="5"/>
        <v>-1.1370976242599486</v>
      </c>
      <c r="I17" s="61">
        <f t="shared" si="5"/>
        <v>-1.1370976242599486</v>
      </c>
      <c r="J17" s="61">
        <f t="shared" si="5"/>
        <v>-1.1370976242599486</v>
      </c>
      <c r="K17" s="61">
        <f t="shared" si="5"/>
        <v>-1.1370976242599486</v>
      </c>
      <c r="L17" s="61">
        <f t="shared" si="5"/>
        <v>-1.1370976242599486</v>
      </c>
      <c r="M17" s="61">
        <f t="shared" si="5"/>
        <v>-1.1370976242599486</v>
      </c>
      <c r="N17" s="118">
        <f>$O17</f>
        <v>-1.1370976242599486</v>
      </c>
      <c r="O17" s="116">
        <v>-1.1370976242599486</v>
      </c>
      <c r="P17" s="90">
        <v>-1.6265231394448654</v>
      </c>
      <c r="Q17" s="96">
        <v>-1.7198402433548305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-0.38617641006956221</v>
      </c>
      <c r="D18" s="63">
        <f t="shared" si="5"/>
        <v>-0.38617641006956221</v>
      </c>
      <c r="E18" s="63">
        <f t="shared" si="5"/>
        <v>-0.38617641006956221</v>
      </c>
      <c r="F18" s="63">
        <f t="shared" si="5"/>
        <v>-0.38617641006956221</v>
      </c>
      <c r="G18" s="63">
        <f t="shared" si="5"/>
        <v>-0.38617641006956221</v>
      </c>
      <c r="H18" s="63">
        <f t="shared" si="5"/>
        <v>-0.38617641006956221</v>
      </c>
      <c r="I18" s="63">
        <f t="shared" si="5"/>
        <v>-0.38617641006956221</v>
      </c>
      <c r="J18" s="63">
        <f t="shared" si="5"/>
        <v>-0.38617641006956221</v>
      </c>
      <c r="K18" s="63">
        <f t="shared" si="5"/>
        <v>-0.38617641006956221</v>
      </c>
      <c r="L18" s="63">
        <f t="shared" si="5"/>
        <v>-0.38617641006956221</v>
      </c>
      <c r="M18" s="63">
        <f t="shared" si="5"/>
        <v>-0.38617641006956221</v>
      </c>
      <c r="N18" s="119">
        <f>$O18</f>
        <v>-0.38617641006956221</v>
      </c>
      <c r="O18" s="117">
        <v>-0.38617641006956221</v>
      </c>
      <c r="P18" s="103">
        <v>-0.62730873430597189</v>
      </c>
      <c r="Q18" s="97">
        <v>-0.77938708928502454</v>
      </c>
      <c r="R18" s="107"/>
    </row>
    <row r="19" spans="1:273" x14ac:dyDescent="0.25">
      <c r="A19" s="40"/>
      <c r="B19" s="40"/>
      <c r="C19" s="112">
        <v>1</v>
      </c>
      <c r="D19" s="109">
        <v>0.94750596460739578</v>
      </c>
      <c r="E19" s="110">
        <v>0.99301526373995774</v>
      </c>
      <c r="F19" s="110">
        <v>1.0078561059734785</v>
      </c>
      <c r="G19" s="110">
        <v>1.0135407671619299</v>
      </c>
      <c r="H19" s="110">
        <v>1.0217855730317789</v>
      </c>
      <c r="I19" s="110">
        <v>0.99237753573425447</v>
      </c>
      <c r="J19" s="110">
        <v>0.97412555946358081</v>
      </c>
      <c r="K19" s="110">
        <v>0.98388309913911443</v>
      </c>
      <c r="L19" s="110">
        <v>0.98748470240819397</v>
      </c>
      <c r="M19" s="110">
        <v>0.97178510796442363</v>
      </c>
      <c r="N19" s="110">
        <v>0.98678546489275265</v>
      </c>
      <c r="O19" s="112"/>
      <c r="P19" s="20"/>
      <c r="Q19" s="20"/>
    </row>
    <row r="20" spans="1:273" ht="15.75" thickBot="1" x14ac:dyDescent="0.3">
      <c r="A20" s="40"/>
      <c r="B20" s="40"/>
      <c r="C20" s="132">
        <v>1.0140073802748741</v>
      </c>
      <c r="D20" s="133">
        <v>0.98835325801876062</v>
      </c>
      <c r="E20" s="110">
        <v>1.0016666392149176</v>
      </c>
      <c r="F20" s="110">
        <v>1.0078722421752249</v>
      </c>
      <c r="G20" s="110">
        <v>1.0111607310812734</v>
      </c>
      <c r="H20" s="110">
        <v>1.0064016847967683</v>
      </c>
      <c r="I20" s="110">
        <v>0.98243995818168506</v>
      </c>
      <c r="J20" s="110">
        <v>0.95508637158179976</v>
      </c>
      <c r="K20" s="110">
        <v>0.97034493657122889</v>
      </c>
      <c r="L20" s="110">
        <v>0.98487853253265922</v>
      </c>
      <c r="M20" s="110">
        <v>0.97011152851254367</v>
      </c>
      <c r="N20" s="110">
        <v>0.98469685657617534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1.3017153895852479E-2</v>
      </c>
      <c r="E21" s="15">
        <f t="shared" si="6"/>
        <v>2.5945651583139624E-2</v>
      </c>
      <c r="F21" s="15">
        <f t="shared" si="6"/>
        <v>3.5620477708392828E-2</v>
      </c>
      <c r="G21" s="15">
        <f t="shared" si="6"/>
        <v>4.5897871297546633E-2</v>
      </c>
      <c r="H21" s="15">
        <f t="shared" si="6"/>
        <v>5.4348573685671892E-2</v>
      </c>
      <c r="I21" s="15">
        <f t="shared" si="6"/>
        <v>5.8739733089548309E-2</v>
      </c>
      <c r="J21" s="15">
        <f t="shared" si="6"/>
        <v>6.8536586684819559E-2</v>
      </c>
      <c r="K21" s="15">
        <f t="shared" si="6"/>
        <v>7.1032343198934741E-2</v>
      </c>
      <c r="L21" s="15">
        <f t="shared" si="6"/>
        <v>8.4156489401827281E-2</v>
      </c>
      <c r="M21" s="15">
        <f t="shared" si="6"/>
        <v>9.1114371753593645E-2</v>
      </c>
      <c r="N21" s="15">
        <f t="shared" si="6"/>
        <v>9.3773476562542368E-2</v>
      </c>
      <c r="O21" s="16">
        <f>O5/(O3*$P21 + O5)</f>
        <v>9.6745322595361172E-2</v>
      </c>
      <c r="P21" s="128">
        <f>(1 - P$1) / P$1 * (P5/P3)</f>
        <v>1.4187527214774991</v>
      </c>
      <c r="Q21" s="129">
        <f>(1 - Q$1) / Q$1 * (Q5/Q3)</f>
        <v>0.97956924128080791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2.2798510327478412E-3</v>
      </c>
      <c r="D22" s="52">
        <f t="shared" si="6"/>
        <v>1.536363064498442E-2</v>
      </c>
      <c r="E22" s="52">
        <f t="shared" si="6"/>
        <v>2.8007375964556065E-2</v>
      </c>
      <c r="F22" s="52">
        <f t="shared" si="6"/>
        <v>3.5612626573234864E-2</v>
      </c>
      <c r="G22" s="52">
        <f t="shared" si="6"/>
        <v>4.0287803496890082E-2</v>
      </c>
      <c r="H22" s="52">
        <f t="shared" si="6"/>
        <v>5.8214107570734919E-2</v>
      </c>
      <c r="I22" s="52">
        <f t="shared" si="6"/>
        <v>5.7784865244139248E-2</v>
      </c>
      <c r="J22" s="52">
        <f t="shared" si="6"/>
        <v>6.7729971158545635E-2</v>
      </c>
      <c r="K22" s="52">
        <f t="shared" si="6"/>
        <v>7.4352888373177023E-2</v>
      </c>
      <c r="L22" s="52">
        <f t="shared" si="6"/>
        <v>7.8421224885640226E-2</v>
      </c>
      <c r="M22" s="52">
        <f t="shared" si="6"/>
        <v>8.792287934919954E-2</v>
      </c>
      <c r="N22" s="52">
        <f t="shared" si="6"/>
        <v>8.440176416907319E-2</v>
      </c>
      <c r="O22" s="53">
        <f t="shared" si="6"/>
        <v>9.6524905114672585E-2</v>
      </c>
      <c r="P22" s="21">
        <f>(1 - P$1) / P$1 * (P6/P4)</f>
        <v>1.2725352026418415</v>
      </c>
      <c r="Q22" s="22">
        <f>(1 - Q$1) / Q$1 * (Q6/Q4)</f>
        <v>0.96123254087959098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105.048</v>
      </c>
      <c r="D27" s="37">
        <v>105.04900000000001</v>
      </c>
      <c r="E27" s="37">
        <v>101.583</v>
      </c>
      <c r="F27" s="37">
        <v>102.95099999999999</v>
      </c>
      <c r="G27" s="37">
        <v>104.295</v>
      </c>
      <c r="H27" s="37">
        <v>106.197</v>
      </c>
      <c r="I27" s="37">
        <v>103.08199999999999</v>
      </c>
      <c r="J27" s="37">
        <v>103.9</v>
      </c>
      <c r="K27" s="37">
        <v>101.91500000000001</v>
      </c>
      <c r="L27" s="37">
        <v>102.18300000000001</v>
      </c>
      <c r="M27" s="37">
        <v>104.678</v>
      </c>
      <c r="N27" s="37">
        <v>102.702</v>
      </c>
      <c r="O27" s="37">
        <v>105.13800000000001</v>
      </c>
      <c r="P27" s="37">
        <v>103.23699999999999</v>
      </c>
      <c r="Q27" s="37">
        <v>103.492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103.52707874493929</v>
      </c>
      <c r="DL27" s="2">
        <f t="shared" si="41"/>
        <v>102.11914871794872</v>
      </c>
      <c r="DM27" s="2">
        <f t="shared" si="41"/>
        <v>98.326044333807488</v>
      </c>
      <c r="DN27" s="2">
        <f t="shared" si="41"/>
        <v>98.554676551044949</v>
      </c>
      <c r="DO27" s="2">
        <f t="shared" si="41"/>
        <v>102.14092756319073</v>
      </c>
      <c r="DP27" s="2">
        <f t="shared" si="41"/>
        <v>103.06186984352775</v>
      </c>
      <c r="DQ27" s="2">
        <f t="shared" si="41"/>
        <v>99.941839150891795</v>
      </c>
      <c r="DR27" s="2">
        <f t="shared" si="41"/>
        <v>98.943833333333302</v>
      </c>
      <c r="DS27" s="2">
        <f t="shared" si="41"/>
        <v>98.245285585585592</v>
      </c>
      <c r="DT27" s="2">
        <f t="shared" si="41"/>
        <v>99.364328851540591</v>
      </c>
      <c r="DU27" s="2">
        <f t="shared" si="41"/>
        <v>100.47340504201681</v>
      </c>
      <c r="DV27" s="2">
        <f t="shared" si="41"/>
        <v>99.915423123123119</v>
      </c>
      <c r="DW27" s="2">
        <f t="shared" si="41"/>
        <v>100.91896974789914</v>
      </c>
      <c r="DX27" s="2">
        <f t="shared" si="41"/>
        <v>98.770601604278085</v>
      </c>
      <c r="DY27" s="2">
        <f t="shared" si="41"/>
        <v>102.47071428571428</v>
      </c>
      <c r="EA27" s="2">
        <f t="shared" ref="EA27:EO43" si="42">CE$228*$B27+CE$229</f>
        <v>109.48515504338233</v>
      </c>
      <c r="EB27" s="2">
        <f t="shared" si="42"/>
        <v>109.13696903758492</v>
      </c>
      <c r="EC27" s="2">
        <f t="shared" si="42"/>
        <v>103.10290964007046</v>
      </c>
      <c r="ED27" s="2">
        <f t="shared" si="42"/>
        <v>99.388324859468099</v>
      </c>
      <c r="EE27" s="2">
        <f t="shared" si="42"/>
        <v>106.1305086835051</v>
      </c>
      <c r="EF27" s="2">
        <f t="shared" si="42"/>
        <v>108.81822842197036</v>
      </c>
      <c r="EG27" s="2">
        <f t="shared" si="42"/>
        <v>104.7212531322722</v>
      </c>
      <c r="EH27" s="2">
        <f t="shared" si="42"/>
        <v>102.0851335794698</v>
      </c>
      <c r="EI27" s="2">
        <f t="shared" si="42"/>
        <v>102.53719789871131</v>
      </c>
      <c r="EJ27" s="2">
        <f t="shared" si="42"/>
        <v>106.06263397299219</v>
      </c>
      <c r="EK27" s="2">
        <f t="shared" si="42"/>
        <v>106.27976936762514</v>
      </c>
      <c r="EL27" s="2">
        <f t="shared" si="42"/>
        <v>106.0769603174603</v>
      </c>
      <c r="EM27" s="2">
        <f t="shared" si="42"/>
        <v>105.96906865335809</v>
      </c>
      <c r="EN27" s="2">
        <f t="shared" si="42"/>
        <v>106.4266718852459</v>
      </c>
      <c r="EO27" s="2">
        <f t="shared" si="42"/>
        <v>104.63086383936226</v>
      </c>
      <c r="EQ27" s="2">
        <f t="shared" ref="EQ27:FE43" si="43">CU$228*$B27+CU$229</f>
        <v>108.2981847311415</v>
      </c>
      <c r="ER27" s="2">
        <f t="shared" si="43"/>
        <v>108.37271879863967</v>
      </c>
      <c r="ES27" s="2">
        <f t="shared" si="43"/>
        <v>102.22415163405955</v>
      </c>
      <c r="ET27" s="2">
        <f t="shared" si="43"/>
        <v>101.67900463480107</v>
      </c>
      <c r="EU27" s="2">
        <f t="shared" si="43"/>
        <v>106.89933282007851</v>
      </c>
      <c r="EV27" s="2">
        <f t="shared" si="43"/>
        <v>108.02564972049811</v>
      </c>
      <c r="EW27" s="2">
        <f t="shared" si="43"/>
        <v>104.5571711589056</v>
      </c>
      <c r="EX27" s="2">
        <f t="shared" si="43"/>
        <v>101.79524942992254</v>
      </c>
      <c r="EY27" s="2">
        <f t="shared" si="43"/>
        <v>100.29628626989114</v>
      </c>
      <c r="EZ27" s="2">
        <f t="shared" si="43"/>
        <v>104.95080832653878</v>
      </c>
      <c r="FA27" s="2">
        <f t="shared" si="43"/>
        <v>106.16755877384131</v>
      </c>
      <c r="FB27" s="2">
        <f t="shared" si="43"/>
        <v>104.26441850080522</v>
      </c>
      <c r="FC27" s="2">
        <f t="shared" si="43"/>
        <v>104.68650981773585</v>
      </c>
      <c r="FD27" s="2">
        <f t="shared" si="43"/>
        <v>102.95795268419778</v>
      </c>
      <c r="FE27" s="2">
        <f t="shared" si="43"/>
        <v>107.03302050885372</v>
      </c>
      <c r="FG27" s="2">
        <f t="shared" ref="FG27:FU43" si="44">POWER(10,($B27-C$231)/C$229)/(1+POWER(10,($B27-C$231)/C$229))</f>
        <v>2.1753140292577088E-2</v>
      </c>
      <c r="FH27" s="2">
        <f t="shared" si="44"/>
        <v>2.0808877979941381E-2</v>
      </c>
      <c r="FI27" s="2">
        <f t="shared" si="44"/>
        <v>2.0324465931127942E-2</v>
      </c>
      <c r="FJ27" s="2">
        <f t="shared" si="44"/>
        <v>2.19111540082139E-2</v>
      </c>
      <c r="FK27" s="2">
        <f t="shared" si="44"/>
        <v>2.0650371495573628E-2</v>
      </c>
      <c r="FL27" s="2">
        <f t="shared" si="44"/>
        <v>1.9518954117934105E-2</v>
      </c>
      <c r="FM27" s="2">
        <f t="shared" si="44"/>
        <v>2.0850341645495811E-2</v>
      </c>
      <c r="FN27" s="2">
        <f t="shared" si="44"/>
        <v>1.9428338919105108E-2</v>
      </c>
      <c r="FO27" s="2">
        <f t="shared" si="44"/>
        <v>1.926913140228613E-2</v>
      </c>
      <c r="FP27" s="2">
        <f t="shared" si="44"/>
        <v>1.736139714646915E-2</v>
      </c>
      <c r="FQ27" s="2">
        <f t="shared" si="44"/>
        <v>1.95810683318083E-2</v>
      </c>
      <c r="FR27" s="2">
        <f t="shared" si="44"/>
        <v>1.9192459436435088E-2</v>
      </c>
      <c r="FS27" s="2">
        <f t="shared" si="44"/>
        <v>1.9592235446966273E-2</v>
      </c>
      <c r="FT27" s="2">
        <f t="shared" si="44"/>
        <v>1.6195976965363717E-2</v>
      </c>
      <c r="FU27" s="2">
        <f t="shared" si="44"/>
        <v>1.5507513426325503E-2</v>
      </c>
      <c r="FW27" s="2">
        <f>POWER(10,($B27-C$232)/C$229)/(1+POWER(10,($B27-C$232)/C$229))</f>
        <v>2.7943674429041079E-6</v>
      </c>
      <c r="FX27" s="2">
        <f t="shared" ref="FX27:GK42" si="45">POWER(10,($B27-D$232)/D$229)/(1+POWER(10,($B27-D$232)/D$229))</f>
        <v>3.1596709414612051E-6</v>
      </c>
      <c r="FY27" s="2">
        <f t="shared" si="45"/>
        <v>3.1381365486177323E-6</v>
      </c>
      <c r="FZ27" s="2">
        <f t="shared" si="45"/>
        <v>3.1018290422895652E-6</v>
      </c>
      <c r="GA27" s="2">
        <f t="shared" si="45"/>
        <v>2.9398066825421643E-6</v>
      </c>
      <c r="GB27" s="2">
        <f t="shared" si="45"/>
        <v>2.9862778030672728E-6</v>
      </c>
      <c r="GC27" s="2">
        <f t="shared" si="45"/>
        <v>3.615603733627748E-6</v>
      </c>
      <c r="GD27" s="2">
        <f t="shared" si="45"/>
        <v>4.2781883046095511E-6</v>
      </c>
      <c r="GE27" s="2">
        <f t="shared" si="45"/>
        <v>4.0866831353346251E-6</v>
      </c>
      <c r="GF27" s="2">
        <f t="shared" si="45"/>
        <v>3.5347090442871332E-6</v>
      </c>
      <c r="GG27" s="2">
        <f t="shared" si="45"/>
        <v>4.2897330281323893E-6</v>
      </c>
      <c r="GH27" s="2">
        <f t="shared" si="45"/>
        <v>3.700804195567916E-6</v>
      </c>
      <c r="GI27" s="2">
        <f t="shared" si="45"/>
        <v>3.3365683476967452E-6</v>
      </c>
      <c r="GJ27" s="2">
        <f t="shared" si="45"/>
        <v>2.5388269321826004E-6</v>
      </c>
      <c r="GK27" s="2">
        <f t="shared" si="45"/>
        <v>2.2895000222862083E-6</v>
      </c>
      <c r="GM27" s="86">
        <f xml:space="preserve"> _xlfn.NORM.DIST($B27, C$7, ABS(C$11), TRUE) * _xlfn.NORM.DIST(($B27 - C$7)*C$15, 0, ABS(C$11), TRUE) * 2</f>
        <v>2.0229097812688454E-16</v>
      </c>
      <c r="GN27" s="86">
        <f t="shared" ref="GN27:HA42" si="46" xml:space="preserve"> _xlfn.NORM.DIST($B27, D$7, ABS(D$11), TRUE) * _xlfn.NORM.DIST(($B27 - D$7)*D$15, 0, ABS(D$11), TRUE) * 2</f>
        <v>6.3115214046113303E-17</v>
      </c>
      <c r="GO27" s="86">
        <f t="shared" si="46"/>
        <v>4.4139614375185679E-18</v>
      </c>
      <c r="GP27" s="86">
        <f t="shared" si="46"/>
        <v>1.0180825307840849E-16</v>
      </c>
      <c r="GQ27" s="86">
        <f t="shared" si="46"/>
        <v>1.2850448256870657E-17</v>
      </c>
      <c r="GR27" s="86">
        <f t="shared" si="46"/>
        <v>5.278540148966343E-18</v>
      </c>
      <c r="GS27" s="86">
        <f t="shared" si="46"/>
        <v>3.558502856251685E-17</v>
      </c>
      <c r="GT27" s="86">
        <f t="shared" si="46"/>
        <v>5.4736335909047449E-19</v>
      </c>
      <c r="GU27" s="86">
        <f t="shared" si="46"/>
        <v>1.0915162289649028E-19</v>
      </c>
      <c r="GV27" s="86">
        <f t="shared" si="46"/>
        <v>4.4435322281514128E-21</v>
      </c>
      <c r="GW27" s="86">
        <f t="shared" si="46"/>
        <v>1.0496292138344746E-19</v>
      </c>
      <c r="GX27" s="86">
        <f t="shared" si="46"/>
        <v>2.2080808884995063E-19</v>
      </c>
      <c r="GY27" s="86">
        <f t="shared" si="46"/>
        <v>1.1159403042863984E-19</v>
      </c>
      <c r="GZ27" s="86">
        <f t="shared" si="46"/>
        <v>1.2125478725275515E-23</v>
      </c>
      <c r="HA27" s="86">
        <f t="shared" si="46"/>
        <v>9.5663732201144457E-28</v>
      </c>
      <c r="HC27" s="86">
        <f xml:space="preserve"> _xlfn.NORM.DIST($B27, C$8, ABS(C$12), TRUE) * _xlfn.NORM.DIST(($B27 - C$8)*C$16, 0, ABS(C$12), TRUE) * 2</f>
        <v>4.1174357653804891E-36</v>
      </c>
      <c r="HD27" s="86">
        <f t="shared" ref="HD27:HQ42" si="47" xml:space="preserve"> _xlfn.NORM.DIST($B27, D$8, ABS(D$12), TRUE) * _xlfn.NORM.DIST(($B27 - D$8)*D$16, 0, ABS(D$12), TRUE) * 2</f>
        <v>4.0139058237488076E-35</v>
      </c>
      <c r="HE27" s="86">
        <f t="shared" si="47"/>
        <v>5.2152827459732462E-38</v>
      </c>
      <c r="HF27" s="86">
        <f t="shared" si="47"/>
        <v>1.936581167786518E-39</v>
      </c>
      <c r="HG27" s="86">
        <f t="shared" si="47"/>
        <v>4.0358844067754758E-41</v>
      </c>
      <c r="HH27" s="86">
        <f t="shared" si="47"/>
        <v>1.7096667453935566E-43</v>
      </c>
      <c r="HI27" s="86">
        <f t="shared" si="47"/>
        <v>1.914744091940928E-41</v>
      </c>
      <c r="HJ27" s="86">
        <f t="shared" si="47"/>
        <v>8.3984402626464152E-42</v>
      </c>
      <c r="HK27" s="86">
        <f t="shared" si="47"/>
        <v>5.0026218274338162E-42</v>
      </c>
      <c r="HL27" s="86">
        <f t="shared" si="47"/>
        <v>7.6214571350431194E-46</v>
      </c>
      <c r="HM27" s="86">
        <f t="shared" si="47"/>
        <v>1.8605008710554023E-44</v>
      </c>
      <c r="HN27" s="86">
        <f t="shared" si="47"/>
        <v>8.3362141074098134E-43</v>
      </c>
      <c r="HO27" s="86">
        <f t="shared" si="47"/>
        <v>7.3036952034197177E-41</v>
      </c>
      <c r="HP27" s="86">
        <f t="shared" si="47"/>
        <v>1.1896251136608886E-53</v>
      </c>
      <c r="HQ27" s="86">
        <f t="shared" si="47"/>
        <v>2.1015238854425884E-60</v>
      </c>
      <c r="HS27" s="86">
        <f xml:space="preserve"> _xlfn.NORM.DIST($B27, C$9, ABS(C$13), TRUE) * _xlfn.NORM.DIST(($B27 - C$9)*C$17, 0, ABS(C$13), TRUE) * 2</f>
        <v>1.2020587251098646E-148</v>
      </c>
      <c r="HT27" s="86">
        <f t="shared" ref="HT27:IG42" si="48" xml:space="preserve"> _xlfn.NORM.DIST($B27, D$9, ABS(D$13), TRUE) * _xlfn.NORM.DIST(($B27 - D$9)*D$17, 0, ABS(D$13), TRUE) * 2</f>
        <v>5.3238023439560565E-140</v>
      </c>
      <c r="HU27" s="86">
        <f t="shared" si="48"/>
        <v>1.0190491276206775E-156</v>
      </c>
      <c r="HV27" s="86">
        <f t="shared" si="48"/>
        <v>1.7445472752370189E-164</v>
      </c>
      <c r="HW27" s="86">
        <f t="shared" si="48"/>
        <v>8.5135378495079834E-172</v>
      </c>
      <c r="HX27" s="86">
        <f t="shared" si="48"/>
        <v>9.6098709067681284E-183</v>
      </c>
      <c r="HY27" s="86">
        <f t="shared" si="48"/>
        <v>7.9406105478321392E-172</v>
      </c>
      <c r="HZ27" s="86">
        <f t="shared" si="48"/>
        <v>7.7906723639633958E-172</v>
      </c>
      <c r="IA27" s="86">
        <f t="shared" si="48"/>
        <v>2.9399653265405277E-174</v>
      </c>
      <c r="IB27" s="86">
        <f t="shared" si="48"/>
        <v>5.7862991040817618E-190</v>
      </c>
      <c r="IC27" s="86">
        <f t="shared" si="48"/>
        <v>4.9483006368589656E-184</v>
      </c>
      <c r="ID27" s="86">
        <f t="shared" si="48"/>
        <v>1.4451860580125701E-177</v>
      </c>
      <c r="IE27" s="86">
        <f t="shared" si="48"/>
        <v>2.8921347531244351E-170</v>
      </c>
      <c r="IF27" s="86">
        <f t="shared" si="48"/>
        <v>2.365325370560239E-117</v>
      </c>
      <c r="IG27" s="86">
        <f t="shared" si="48"/>
        <v>3.333012564694158E-85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1.3112803072092956E-215</v>
      </c>
      <c r="IY27" s="86">
        <f>GM27+HC27+HS27+II27</f>
        <v>2.0229097812688454E-16</v>
      </c>
      <c r="IZ27" s="86">
        <f t="shared" ref="IZ27:JM42" si="50">GN27+HD27+HT27+IJ27</f>
        <v>6.3115214046113303E-17</v>
      </c>
      <c r="JA27" s="86">
        <f t="shared" si="50"/>
        <v>4.4139614375185679E-18</v>
      </c>
      <c r="JB27" s="86">
        <f t="shared" si="50"/>
        <v>1.0180825307840849E-16</v>
      </c>
      <c r="JC27" s="86">
        <f t="shared" si="50"/>
        <v>1.2850448256870657E-17</v>
      </c>
      <c r="JD27" s="86">
        <f t="shared" si="50"/>
        <v>5.278540148966343E-18</v>
      </c>
      <c r="JE27" s="86">
        <f t="shared" si="50"/>
        <v>3.558502856251685E-17</v>
      </c>
      <c r="JF27" s="86">
        <f t="shared" si="50"/>
        <v>5.4736335909047449E-19</v>
      </c>
      <c r="JG27" s="86">
        <f t="shared" si="50"/>
        <v>1.0915162289649028E-19</v>
      </c>
      <c r="JH27" s="86">
        <f t="shared" si="50"/>
        <v>4.4435322281514128E-21</v>
      </c>
      <c r="JI27" s="86">
        <f t="shared" si="50"/>
        <v>1.0496292138344746E-19</v>
      </c>
      <c r="JJ27" s="86">
        <f t="shared" si="50"/>
        <v>2.2080808884995063E-19</v>
      </c>
      <c r="JK27" s="86">
        <f t="shared" si="50"/>
        <v>1.1159403042863984E-19</v>
      </c>
      <c r="JL27" s="86">
        <f t="shared" si="50"/>
        <v>1.2125478725275515E-23</v>
      </c>
      <c r="JM27" s="86">
        <f t="shared" si="50"/>
        <v>9.5663732201144457E-28</v>
      </c>
    </row>
    <row r="28" spans="1:273" x14ac:dyDescent="0.25">
      <c r="B28" s="2">
        <v>1</v>
      </c>
      <c r="C28" s="37">
        <v>105.242</v>
      </c>
      <c r="D28" s="37">
        <v>104.426</v>
      </c>
      <c r="E28" s="37">
        <v>101.3</v>
      </c>
      <c r="F28" s="37">
        <v>101.279</v>
      </c>
      <c r="G28" s="37">
        <v>104.574</v>
      </c>
      <c r="H28" s="37">
        <v>105.672</v>
      </c>
      <c r="I28" s="37">
        <v>103.279</v>
      </c>
      <c r="J28" s="37">
        <v>102</v>
      </c>
      <c r="K28" s="37">
        <v>101.76300000000001</v>
      </c>
      <c r="L28" s="37">
        <v>103.017</v>
      </c>
      <c r="M28" s="37">
        <v>103.831</v>
      </c>
      <c r="N28" s="37">
        <v>103.08799999999999</v>
      </c>
      <c r="O28" s="37">
        <v>103.914</v>
      </c>
      <c r="P28" s="37">
        <v>103.407</v>
      </c>
      <c r="Q28" s="37">
        <v>105.271</v>
      </c>
      <c r="S28" s="4" t="e">
        <f t="shared" si="7"/>
        <v>#N/A</v>
      </c>
      <c r="T28" s="4" t="e">
        <f t="shared" si="7"/>
        <v>#N/A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</v>
      </c>
      <c r="AJ28" s="4">
        <f t="shared" si="8"/>
        <v>0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 t="e">
        <f t="shared" ref="AY28:BM58" si="51">IF(OR($B28 &lt; C$230, $B28 &gt; C$233), #N/A, ((1-FG28)*DK28) + (FG28 - FW28)*EA28 + (FW28*EQ28))</f>
        <v>#N/A</v>
      </c>
      <c r="AZ28" s="2" t="e">
        <f t="shared" si="9"/>
        <v>#N/A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 t="str">
        <f t="shared" si="10"/>
        <v/>
      </c>
      <c r="BP28" s="2" t="str">
        <f t="shared" si="11"/>
        <v/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103.6288259109312</v>
      </c>
      <c r="DL28" s="2">
        <f t="shared" si="41"/>
        <v>102.21889487179487</v>
      </c>
      <c r="DM28" s="2">
        <f t="shared" si="41"/>
        <v>98.426417259364626</v>
      </c>
      <c r="DN28" s="2">
        <f t="shared" si="41"/>
        <v>98.695681803260726</v>
      </c>
      <c r="DO28" s="2">
        <f t="shared" si="41"/>
        <v>102.23268049020682</v>
      </c>
      <c r="DP28" s="2">
        <f t="shared" si="41"/>
        <v>103.12768278805122</v>
      </c>
      <c r="DQ28" s="2">
        <f t="shared" si="41"/>
        <v>100.03461822956561</v>
      </c>
      <c r="DR28" s="2">
        <f t="shared" si="41"/>
        <v>99.073904761904728</v>
      </c>
      <c r="DS28" s="2">
        <f t="shared" si="41"/>
        <v>98.318770527670537</v>
      </c>
      <c r="DT28" s="2">
        <f t="shared" si="41"/>
        <v>99.429714005602222</v>
      </c>
      <c r="DU28" s="2">
        <f t="shared" si="41"/>
        <v>100.54546554621849</v>
      </c>
      <c r="DV28" s="2">
        <f t="shared" si="41"/>
        <v>100.05576186186185</v>
      </c>
      <c r="DW28" s="2">
        <f t="shared" si="41"/>
        <v>101.04389719887953</v>
      </c>
      <c r="DX28" s="2">
        <f t="shared" si="41"/>
        <v>98.925758689839583</v>
      </c>
      <c r="DY28" s="2">
        <f t="shared" si="41"/>
        <v>102.49322955665023</v>
      </c>
      <c r="EA28" s="2">
        <f t="shared" si="42"/>
        <v>109.29407801365575</v>
      </c>
      <c r="EB28" s="2">
        <f t="shared" si="42"/>
        <v>108.94721596284509</v>
      </c>
      <c r="EC28" s="2">
        <f t="shared" si="42"/>
        <v>102.94121842436445</v>
      </c>
      <c r="ED28" s="2">
        <f t="shared" si="42"/>
        <v>99.261476812931761</v>
      </c>
      <c r="EE28" s="2">
        <f t="shared" si="42"/>
        <v>105.96818227809867</v>
      </c>
      <c r="EF28" s="2">
        <f t="shared" si="42"/>
        <v>108.63155114792212</v>
      </c>
      <c r="EG28" s="2">
        <f t="shared" si="42"/>
        <v>104.55680120388472</v>
      </c>
      <c r="EH28" s="2">
        <f t="shared" si="42"/>
        <v>101.93953949279748</v>
      </c>
      <c r="EI28" s="2">
        <f t="shared" si="42"/>
        <v>102.38239462775999</v>
      </c>
      <c r="EJ28" s="2">
        <f t="shared" si="42"/>
        <v>105.90015079365079</v>
      </c>
      <c r="EK28" s="2">
        <f t="shared" si="42"/>
        <v>106.10914578373146</v>
      </c>
      <c r="EL28" s="2">
        <f t="shared" si="42"/>
        <v>105.90344689647002</v>
      </c>
      <c r="EM28" s="2">
        <f t="shared" si="42"/>
        <v>105.80092263415399</v>
      </c>
      <c r="EN28" s="2">
        <f t="shared" si="42"/>
        <v>106.26951106557377</v>
      </c>
      <c r="EO28" s="2">
        <f t="shared" si="42"/>
        <v>104.52642574209878</v>
      </c>
      <c r="EQ28" s="2">
        <f t="shared" si="43"/>
        <v>108.11887150176054</v>
      </c>
      <c r="ER28" s="2">
        <f t="shared" si="43"/>
        <v>108.19060669773364</v>
      </c>
      <c r="ES28" s="2">
        <f t="shared" si="43"/>
        <v>102.07130625707721</v>
      </c>
      <c r="ET28" s="2">
        <f t="shared" si="43"/>
        <v>101.52915311704264</v>
      </c>
      <c r="EU28" s="2">
        <f t="shared" si="43"/>
        <v>106.72933012899026</v>
      </c>
      <c r="EV28" s="2">
        <f t="shared" si="43"/>
        <v>107.84686129573231</v>
      </c>
      <c r="EW28" s="2">
        <f t="shared" si="43"/>
        <v>104.39439498917116</v>
      </c>
      <c r="EX28" s="2">
        <f t="shared" si="43"/>
        <v>101.65260649279062</v>
      </c>
      <c r="EY28" s="2">
        <f t="shared" si="43"/>
        <v>100.16442574631621</v>
      </c>
      <c r="EZ28" s="2">
        <f t="shared" si="43"/>
        <v>104.79952523836465</v>
      </c>
      <c r="FA28" s="2">
        <f t="shared" si="43"/>
        <v>105.99806235258593</v>
      </c>
      <c r="FB28" s="2">
        <f t="shared" si="43"/>
        <v>104.10933121858376</v>
      </c>
      <c r="FC28" s="2">
        <f t="shared" si="43"/>
        <v>104.53114268529754</v>
      </c>
      <c r="FD28" s="2">
        <f t="shared" si="43"/>
        <v>102.83467126858913</v>
      </c>
      <c r="FE28" s="2">
        <f t="shared" si="43"/>
        <v>106.90297045053696</v>
      </c>
      <c r="FG28" s="2">
        <f t="shared" si="44"/>
        <v>2.3801890911078535E-2</v>
      </c>
      <c r="FH28" s="2">
        <f t="shared" si="44"/>
        <v>2.2770766332152456E-2</v>
      </c>
      <c r="FI28" s="2">
        <f t="shared" si="44"/>
        <v>2.2241720667627082E-2</v>
      </c>
      <c r="FJ28" s="2">
        <f t="shared" si="44"/>
        <v>2.3974421926336194E-2</v>
      </c>
      <c r="FK28" s="2">
        <f t="shared" si="44"/>
        <v>2.2597660528736897E-2</v>
      </c>
      <c r="FL28" s="2">
        <f t="shared" si="44"/>
        <v>2.1361879903271486E-2</v>
      </c>
      <c r="FM28" s="2">
        <f t="shared" si="44"/>
        <v>2.2816048157493857E-2</v>
      </c>
      <c r="FN28" s="2">
        <f t="shared" si="44"/>
        <v>2.1262894606559543E-2</v>
      </c>
      <c r="FO28" s="2">
        <f t="shared" si="44"/>
        <v>2.1088976956703188E-2</v>
      </c>
      <c r="FP28" s="2">
        <f t="shared" si="44"/>
        <v>1.9004560856962369E-2</v>
      </c>
      <c r="FQ28" s="2">
        <f t="shared" si="44"/>
        <v>2.142973058995213E-2</v>
      </c>
      <c r="FR28" s="2">
        <f t="shared" si="44"/>
        <v>2.1005218907617581E-2</v>
      </c>
      <c r="FS28" s="2">
        <f t="shared" si="44"/>
        <v>2.1441928942593294E-2</v>
      </c>
      <c r="FT28" s="2">
        <f t="shared" si="44"/>
        <v>1.7730830145877299E-2</v>
      </c>
      <c r="FU28" s="2">
        <f t="shared" si="44"/>
        <v>1.6978248563815738E-2</v>
      </c>
      <c r="FW28" s="2">
        <f t="shared" ref="FW28:GK58" si="53">POWER(10,($B28-C$232)/C$229)/(1+POWER(10,($B28-C$232)/C$229))</f>
        <v>3.0639621471262403E-6</v>
      </c>
      <c r="FX28" s="2">
        <f t="shared" si="45"/>
        <v>3.464509238180672E-6</v>
      </c>
      <c r="FY28" s="2">
        <f t="shared" si="45"/>
        <v>3.4408972603072881E-6</v>
      </c>
      <c r="FZ28" s="2">
        <f t="shared" si="45"/>
        <v>3.401086895228781E-6</v>
      </c>
      <c r="GA28" s="2">
        <f t="shared" si="45"/>
        <v>3.2234330140300896E-6</v>
      </c>
      <c r="GB28" s="2">
        <f t="shared" si="45"/>
        <v>3.2743875553035595E-6</v>
      </c>
      <c r="GC28" s="2">
        <f t="shared" si="45"/>
        <v>3.9644292769170373E-6</v>
      </c>
      <c r="GD28" s="2">
        <f t="shared" si="45"/>
        <v>4.690938258805524E-6</v>
      </c>
      <c r="GE28" s="2">
        <f t="shared" si="45"/>
        <v>4.4809571857074275E-6</v>
      </c>
      <c r="GF28" s="2">
        <f t="shared" si="45"/>
        <v>3.8757300750603756E-6</v>
      </c>
      <c r="GG28" s="2">
        <f t="shared" si="45"/>
        <v>4.7035967859650541E-6</v>
      </c>
      <c r="GH28" s="2">
        <f t="shared" si="45"/>
        <v>4.0578496597927442E-6</v>
      </c>
      <c r="GI28" s="2">
        <f t="shared" si="45"/>
        <v>3.6584732655061349E-6</v>
      </c>
      <c r="GJ28" s="2">
        <f t="shared" si="45"/>
        <v>2.7837676930592376E-6</v>
      </c>
      <c r="GK28" s="2">
        <f t="shared" si="45"/>
        <v>2.5103862999948852E-6</v>
      </c>
      <c r="GM28" s="86">
        <f t="shared" ref="GM28:HA58" si="54" xml:space="preserve"> _xlfn.NORM.DIST($B28, C$7, ABS(C$11), TRUE) * _xlfn.NORM.DIST(($B28 - C$7)*C$15, 0, ABS(C$11), TRUE) * 2</f>
        <v>6.3567996480726897E-16</v>
      </c>
      <c r="GN28" s="86">
        <f t="shared" si="46"/>
        <v>2.0497805893588894E-16</v>
      </c>
      <c r="GO28" s="86">
        <f t="shared" si="46"/>
        <v>1.5817953971303198E-17</v>
      </c>
      <c r="GP28" s="86">
        <f t="shared" si="46"/>
        <v>3.2962504119457665E-16</v>
      </c>
      <c r="GQ28" s="86">
        <f t="shared" si="46"/>
        <v>4.4361081437271947E-17</v>
      </c>
      <c r="GR28" s="86">
        <f t="shared" si="46"/>
        <v>1.8534480058215106E-17</v>
      </c>
      <c r="GS28" s="86">
        <f t="shared" si="46"/>
        <v>1.1831368255819377E-16</v>
      </c>
      <c r="GT28" s="86">
        <f t="shared" si="46"/>
        <v>2.0986975301593938E-18</v>
      </c>
      <c r="GU28" s="86">
        <f t="shared" si="46"/>
        <v>4.448142698464009E-19</v>
      </c>
      <c r="GV28" s="86">
        <f t="shared" si="46"/>
        <v>1.9760620430967907E-20</v>
      </c>
      <c r="GW28" s="86">
        <f t="shared" si="46"/>
        <v>4.3091618357355149E-19</v>
      </c>
      <c r="GX28" s="86">
        <f t="shared" si="46"/>
        <v>8.7383688754685776E-19</v>
      </c>
      <c r="GY28" s="86">
        <f t="shared" si="46"/>
        <v>4.5711879765093455E-19</v>
      </c>
      <c r="GZ28" s="86">
        <f t="shared" si="46"/>
        <v>6.5936792208846273E-23</v>
      </c>
      <c r="HA28" s="86">
        <f t="shared" si="46"/>
        <v>7.3457036097917621E-27</v>
      </c>
      <c r="HC28" s="86">
        <f xml:space="preserve"> _xlfn.NORM.DIST($B28, C$8, ABS(C$12), TRUE) * _xlfn.NORM.DIST(($B28 - C$8)*C$16, 0, ABS(C$12), TRUE) * 2</f>
        <v>2.9365140162136806E-35</v>
      </c>
      <c r="HD28" s="86">
        <f t="shared" si="47"/>
        <v>2.6968008838874568E-34</v>
      </c>
      <c r="HE28" s="86">
        <f t="shared" si="47"/>
        <v>4.2012887407996606E-37</v>
      </c>
      <c r="HF28" s="86">
        <f t="shared" si="47"/>
        <v>1.7037001645715859E-38</v>
      </c>
      <c r="HG28" s="86">
        <f t="shared" si="47"/>
        <v>3.8667272349486537E-40</v>
      </c>
      <c r="HH28" s="86">
        <f t="shared" si="47"/>
        <v>1.8697298779501456E-42</v>
      </c>
      <c r="HI28" s="86">
        <f t="shared" si="47"/>
        <v>1.9001728142959993E-40</v>
      </c>
      <c r="HJ28" s="86">
        <f t="shared" si="47"/>
        <v>8.5684041980582872E-41</v>
      </c>
      <c r="HK28" s="86">
        <f t="shared" si="47"/>
        <v>5.2298477619861338E-41</v>
      </c>
      <c r="HL28" s="86">
        <f t="shared" si="47"/>
        <v>9.708684225139598E-45</v>
      </c>
      <c r="HM28" s="86">
        <f t="shared" si="47"/>
        <v>2.2758134770070429E-43</v>
      </c>
      <c r="HN28" s="86">
        <f t="shared" si="47"/>
        <v>9.0494958866981585E-42</v>
      </c>
      <c r="HO28" s="86">
        <f t="shared" si="47"/>
        <v>7.0387179016263239E-40</v>
      </c>
      <c r="HP28" s="86">
        <f t="shared" si="47"/>
        <v>2.3271867138938967E-52</v>
      </c>
      <c r="HQ28" s="86">
        <f t="shared" si="47"/>
        <v>6.2088632650663303E-59</v>
      </c>
      <c r="HS28" s="86">
        <f t="shared" ref="HS28:IG58" si="55" xml:space="preserve"> _xlfn.NORM.DIST($B28, C$9, ABS(C$13), TRUE) * _xlfn.NORM.DIST(($B28 - C$9)*C$17, 0, ABS(C$13), TRUE) * 2</f>
        <v>4.6818041861496217E-146</v>
      </c>
      <c r="HT28" s="86">
        <f t="shared" si="48"/>
        <v>1.5783568156942182E-137</v>
      </c>
      <c r="HU28" s="86">
        <f t="shared" si="48"/>
        <v>5.752641126208837E-154</v>
      </c>
      <c r="HV28" s="86">
        <f t="shared" si="48"/>
        <v>1.3332286524500574E-161</v>
      </c>
      <c r="HW28" s="86">
        <f t="shared" si="48"/>
        <v>8.4641678795779542E-169</v>
      </c>
      <c r="HX28" s="86">
        <f t="shared" si="48"/>
        <v>1.4547215763550975E-179</v>
      </c>
      <c r="HY28" s="86">
        <f t="shared" si="48"/>
        <v>8.5494949350826695E-169</v>
      </c>
      <c r="HZ28" s="86">
        <f t="shared" si="48"/>
        <v>8.8443031606561514E-169</v>
      </c>
      <c r="IA28" s="86">
        <f t="shared" si="48"/>
        <v>3.7058514967881092E-171</v>
      </c>
      <c r="IB28" s="86">
        <f t="shared" si="48"/>
        <v>1.3172419235162493E-186</v>
      </c>
      <c r="IC28" s="86">
        <f t="shared" si="48"/>
        <v>9.9480272790689771E-181</v>
      </c>
      <c r="ID28" s="86">
        <f t="shared" si="48"/>
        <v>2.0431789664284136E-174</v>
      </c>
      <c r="IE28" s="86">
        <f t="shared" si="48"/>
        <v>2.9018672401556914E-167</v>
      </c>
      <c r="IF28" s="86">
        <f t="shared" si="48"/>
        <v>2.4301985651960757E-115</v>
      </c>
      <c r="IG28" s="86">
        <f t="shared" si="48"/>
        <v>9.2237030067002445E-84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1.3654373235813258E-212</v>
      </c>
      <c r="IY28" s="86">
        <f t="shared" ref="IY28:JM58" si="57">GM28+HC28+HS28+II28</f>
        <v>6.3567996480726897E-16</v>
      </c>
      <c r="IZ28" s="86">
        <f t="shared" si="50"/>
        <v>2.0497805893588894E-16</v>
      </c>
      <c r="JA28" s="86">
        <f t="shared" si="50"/>
        <v>1.5817953971303198E-17</v>
      </c>
      <c r="JB28" s="86">
        <f t="shared" si="50"/>
        <v>3.2962504119457665E-16</v>
      </c>
      <c r="JC28" s="86">
        <f t="shared" si="50"/>
        <v>4.4361081437271947E-17</v>
      </c>
      <c r="JD28" s="86">
        <f t="shared" si="50"/>
        <v>1.8534480058215106E-17</v>
      </c>
      <c r="JE28" s="86">
        <f t="shared" si="50"/>
        <v>1.1831368255819377E-16</v>
      </c>
      <c r="JF28" s="86">
        <f t="shared" si="50"/>
        <v>2.0986975301593938E-18</v>
      </c>
      <c r="JG28" s="86">
        <f t="shared" si="50"/>
        <v>4.448142698464009E-19</v>
      </c>
      <c r="JH28" s="86">
        <f t="shared" si="50"/>
        <v>1.9760620430967907E-20</v>
      </c>
      <c r="JI28" s="86">
        <f t="shared" si="50"/>
        <v>4.3091618357355149E-19</v>
      </c>
      <c r="JJ28" s="86">
        <f t="shared" si="50"/>
        <v>8.7383688754685776E-19</v>
      </c>
      <c r="JK28" s="86">
        <f t="shared" si="50"/>
        <v>4.5711879765093455E-19</v>
      </c>
      <c r="JL28" s="86">
        <f t="shared" si="50"/>
        <v>6.5936792208846273E-23</v>
      </c>
      <c r="JM28" s="86">
        <f t="shared" si="50"/>
        <v>7.3457036097917621E-27</v>
      </c>
    </row>
    <row r="29" spans="1:273" x14ac:dyDescent="0.25">
      <c r="B29" s="2">
        <v>2</v>
      </c>
      <c r="C29" s="37">
        <v>105.40300000000001</v>
      </c>
      <c r="D29" s="37">
        <v>103.59</v>
      </c>
      <c r="E29" s="37">
        <v>102.117</v>
      </c>
      <c r="F29" s="37">
        <v>102.836</v>
      </c>
      <c r="G29" s="37">
        <v>104.91800000000001</v>
      </c>
      <c r="H29" s="37">
        <v>104.803</v>
      </c>
      <c r="I29" s="37">
        <v>101.033</v>
      </c>
      <c r="J29" s="37">
        <v>102.25</v>
      </c>
      <c r="K29" s="37">
        <v>100.593</v>
      </c>
      <c r="L29" s="37">
        <v>104.35</v>
      </c>
      <c r="M29" s="37">
        <v>103.593</v>
      </c>
      <c r="N29" s="37">
        <v>101.56100000000001</v>
      </c>
      <c r="O29" s="37">
        <v>103.46599999999999</v>
      </c>
      <c r="P29" s="37">
        <v>102.08499999999999</v>
      </c>
      <c r="Q29" s="37">
        <v>102.39</v>
      </c>
      <c r="R29" s="5"/>
      <c r="S29" s="4">
        <f t="shared" si="7"/>
        <v>103.87045892086273</v>
      </c>
      <c r="T29" s="4" t="e">
        <f t="shared" si="7"/>
        <v>#N/A</v>
      </c>
      <c r="U29" s="4" t="e">
        <f t="shared" si="7"/>
        <v>#N/A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1.5325410791372747</v>
      </c>
      <c r="AJ29" s="4">
        <f t="shared" si="8"/>
        <v>0</v>
      </c>
      <c r="AK29" s="4">
        <f t="shared" si="8"/>
        <v>0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103.87045892085951</v>
      </c>
      <c r="AZ29" s="2" t="e">
        <f t="shared" si="9"/>
        <v>#N/A</v>
      </c>
      <c r="BA29" s="2" t="e">
        <f t="shared" si="9"/>
        <v>#N/A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105.40300000000001</v>
      </c>
      <c r="BP29" s="2" t="str">
        <f t="shared" si="11"/>
        <v/>
      </c>
      <c r="BQ29" s="2" t="str">
        <f t="shared" si="12"/>
        <v/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103.73057307692309</v>
      </c>
      <c r="DL29" s="2">
        <f t="shared" si="41"/>
        <v>102.31864102564103</v>
      </c>
      <c r="DM29" s="2">
        <f t="shared" si="41"/>
        <v>98.526790184921765</v>
      </c>
      <c r="DN29" s="2">
        <f t="shared" si="41"/>
        <v>98.836687055476503</v>
      </c>
      <c r="DO29" s="2">
        <f t="shared" si="41"/>
        <v>102.32443341722291</v>
      </c>
      <c r="DP29" s="2">
        <f t="shared" si="41"/>
        <v>103.19349573257469</v>
      </c>
      <c r="DQ29" s="2">
        <f t="shared" si="41"/>
        <v>100.12739730823942</v>
      </c>
      <c r="DR29" s="2">
        <f t="shared" si="41"/>
        <v>99.203976190476155</v>
      </c>
      <c r="DS29" s="2">
        <f t="shared" si="41"/>
        <v>98.392255469755469</v>
      </c>
      <c r="DT29" s="2">
        <f t="shared" si="41"/>
        <v>99.495099159663837</v>
      </c>
      <c r="DU29" s="2">
        <f t="shared" si="41"/>
        <v>100.61752605042017</v>
      </c>
      <c r="DV29" s="2">
        <f t="shared" si="41"/>
        <v>100.1961006006006</v>
      </c>
      <c r="DW29" s="2">
        <f t="shared" si="41"/>
        <v>101.16882464985993</v>
      </c>
      <c r="DX29" s="2">
        <f t="shared" si="41"/>
        <v>99.080915775401081</v>
      </c>
      <c r="DY29" s="2">
        <f t="shared" si="41"/>
        <v>102.5157448275862</v>
      </c>
      <c r="EA29" s="2">
        <f t="shared" si="42"/>
        <v>109.10300098392916</v>
      </c>
      <c r="EB29" s="2">
        <f t="shared" si="42"/>
        <v>108.75746288810527</v>
      </c>
      <c r="EC29" s="2">
        <f t="shared" si="42"/>
        <v>102.77952720865844</v>
      </c>
      <c r="ED29" s="2">
        <f t="shared" si="42"/>
        <v>99.134628766395409</v>
      </c>
      <c r="EE29" s="2">
        <f t="shared" si="42"/>
        <v>105.80585587269225</v>
      </c>
      <c r="EF29" s="2">
        <f t="shared" si="42"/>
        <v>108.44487387387387</v>
      </c>
      <c r="EG29" s="2">
        <f t="shared" si="42"/>
        <v>104.39234927549724</v>
      </c>
      <c r="EH29" s="2">
        <f t="shared" si="42"/>
        <v>101.79394540612516</v>
      </c>
      <c r="EI29" s="2">
        <f t="shared" si="42"/>
        <v>102.22759135680866</v>
      </c>
      <c r="EJ29" s="2">
        <f t="shared" si="42"/>
        <v>105.73766761430942</v>
      </c>
      <c r="EK29" s="2">
        <f t="shared" si="42"/>
        <v>105.93852219983779</v>
      </c>
      <c r="EL29" s="2">
        <f t="shared" si="42"/>
        <v>105.72993347547973</v>
      </c>
      <c r="EM29" s="2">
        <f t="shared" si="42"/>
        <v>105.63277661494989</v>
      </c>
      <c r="EN29" s="2">
        <f t="shared" si="42"/>
        <v>106.11235024590164</v>
      </c>
      <c r="EO29" s="2">
        <f t="shared" si="42"/>
        <v>104.42198764483531</v>
      </c>
      <c r="EQ29" s="2">
        <f t="shared" si="43"/>
        <v>107.93955827237956</v>
      </c>
      <c r="ER29" s="2">
        <f t="shared" si="43"/>
        <v>108.0084945968276</v>
      </c>
      <c r="ES29" s="2">
        <f t="shared" si="43"/>
        <v>101.91846088009487</v>
      </c>
      <c r="ET29" s="2">
        <f t="shared" si="43"/>
        <v>101.3793015992842</v>
      </c>
      <c r="EU29" s="2">
        <f t="shared" si="43"/>
        <v>106.55932743790198</v>
      </c>
      <c r="EV29" s="2">
        <f t="shared" si="43"/>
        <v>107.66807287096651</v>
      </c>
      <c r="EW29" s="2">
        <f t="shared" si="43"/>
        <v>104.23161881943673</v>
      </c>
      <c r="EX29" s="2">
        <f t="shared" si="43"/>
        <v>101.5099635556587</v>
      </c>
      <c r="EY29" s="2">
        <f t="shared" si="43"/>
        <v>100.03256522274127</v>
      </c>
      <c r="EZ29" s="2">
        <f t="shared" si="43"/>
        <v>104.64824215019054</v>
      </c>
      <c r="FA29" s="2">
        <f t="shared" si="43"/>
        <v>105.82856593133056</v>
      </c>
      <c r="FB29" s="2">
        <f t="shared" si="43"/>
        <v>103.95424393636229</v>
      </c>
      <c r="FC29" s="2">
        <f t="shared" si="43"/>
        <v>104.37577555285921</v>
      </c>
      <c r="FD29" s="2">
        <f t="shared" si="43"/>
        <v>102.7113898529805</v>
      </c>
      <c r="FE29" s="2">
        <f t="shared" si="43"/>
        <v>106.7729203922202</v>
      </c>
      <c r="FG29" s="2">
        <f t="shared" si="44"/>
        <v>2.6038460640368195E-2</v>
      </c>
      <c r="FH29" s="2">
        <f t="shared" si="44"/>
        <v>2.4912918039993962E-2</v>
      </c>
      <c r="FI29" s="2">
        <f t="shared" si="44"/>
        <v>2.4335341980021505E-2</v>
      </c>
      <c r="FJ29" s="2">
        <f t="shared" si="44"/>
        <v>2.622676815707407E-2</v>
      </c>
      <c r="FK29" s="2">
        <f t="shared" si="44"/>
        <v>2.4723939377752129E-2</v>
      </c>
      <c r="FL29" s="2">
        <f t="shared" si="44"/>
        <v>2.3374661402332728E-2</v>
      </c>
      <c r="FM29" s="2">
        <f t="shared" si="44"/>
        <v>2.4962350922686588E-2</v>
      </c>
      <c r="FN29" s="2">
        <f t="shared" si="44"/>
        <v>2.3266571145932724E-2</v>
      </c>
      <c r="FO29" s="2">
        <f t="shared" si="44"/>
        <v>2.3076651047270882E-2</v>
      </c>
      <c r="FP29" s="2">
        <f t="shared" si="44"/>
        <v>2.079994936417812E-2</v>
      </c>
      <c r="FQ29" s="2">
        <f t="shared" si="44"/>
        <v>2.3448752005271904E-2</v>
      </c>
      <c r="FR29" s="2">
        <f t="shared" si="44"/>
        <v>2.2985184013205148E-2</v>
      </c>
      <c r="FS29" s="2">
        <f t="shared" si="44"/>
        <v>2.3462072081762868E-2</v>
      </c>
      <c r="FT29" s="2">
        <f t="shared" si="44"/>
        <v>1.9408268123635317E-2</v>
      </c>
      <c r="FU29" s="2">
        <f t="shared" si="44"/>
        <v>1.8585835188531696E-2</v>
      </c>
      <c r="FW29" s="2">
        <f t="shared" si="53"/>
        <v>3.3595666950254478E-6</v>
      </c>
      <c r="FX29" s="2">
        <f t="shared" si="45"/>
        <v>3.7987575702685361E-6</v>
      </c>
      <c r="FY29" s="2">
        <f t="shared" si="45"/>
        <v>3.7728675686110259E-6</v>
      </c>
      <c r="FZ29" s="2">
        <f t="shared" si="45"/>
        <v>3.729216400136183E-6</v>
      </c>
      <c r="GA29" s="2">
        <f t="shared" si="45"/>
        <v>3.5344229174383747E-6</v>
      </c>
      <c r="GB29" s="2">
        <f t="shared" si="45"/>
        <v>3.5902934259140959E-6</v>
      </c>
      <c r="GC29" s="2">
        <f t="shared" si="45"/>
        <v>4.3469085996813383E-6</v>
      </c>
      <c r="GD29" s="2">
        <f t="shared" si="45"/>
        <v>5.1435091924194027E-6</v>
      </c>
      <c r="GE29" s="2">
        <f t="shared" si="45"/>
        <v>4.913269727900767E-6</v>
      </c>
      <c r="GF29" s="2">
        <f t="shared" si="45"/>
        <v>4.249651932395593E-6</v>
      </c>
      <c r="GG29" s="2">
        <f t="shared" si="45"/>
        <v>5.1573889788649185E-6</v>
      </c>
      <c r="GH29" s="2">
        <f t="shared" si="45"/>
        <v>4.4493419332990512E-6</v>
      </c>
      <c r="GI29" s="2">
        <f t="shared" si="45"/>
        <v>4.0114347509125851E-6</v>
      </c>
      <c r="GJ29" s="2">
        <f t="shared" si="45"/>
        <v>3.0523397587915709E-6</v>
      </c>
      <c r="GK29" s="2">
        <f t="shared" si="45"/>
        <v>2.7525831751720762E-6</v>
      </c>
      <c r="GM29" s="86">
        <f t="shared" si="54"/>
        <v>1.9601721139741433E-15</v>
      </c>
      <c r="GN29" s="86">
        <f t="shared" si="46"/>
        <v>6.5293499133572614E-16</v>
      </c>
      <c r="GO29" s="86">
        <f t="shared" si="46"/>
        <v>5.5495778767473988E-17</v>
      </c>
      <c r="GP29" s="86">
        <f t="shared" si="46"/>
        <v>1.0465963652286633E-15</v>
      </c>
      <c r="GQ29" s="86">
        <f t="shared" si="46"/>
        <v>1.5002538114955588E-16</v>
      </c>
      <c r="GR29" s="86">
        <f t="shared" si="46"/>
        <v>6.3751138864743287E-17</v>
      </c>
      <c r="GS29" s="86">
        <f t="shared" si="46"/>
        <v>3.8564401213868342E-16</v>
      </c>
      <c r="GT29" s="86">
        <f t="shared" si="46"/>
        <v>7.8690633900729933E-18</v>
      </c>
      <c r="GU29" s="86">
        <f t="shared" si="46"/>
        <v>1.7706025128298804E-18</v>
      </c>
      <c r="GV29" s="86">
        <f t="shared" si="46"/>
        <v>8.5734500923801441E-20</v>
      </c>
      <c r="GW29" s="86">
        <f t="shared" si="46"/>
        <v>1.7276053287520702E-18</v>
      </c>
      <c r="GX29" s="86">
        <f t="shared" si="46"/>
        <v>3.3798669154947704E-18</v>
      </c>
      <c r="GY29" s="86">
        <f t="shared" si="46"/>
        <v>1.8286475331275227E-18</v>
      </c>
      <c r="GZ29" s="86">
        <f t="shared" si="46"/>
        <v>3.4858977159610651E-22</v>
      </c>
      <c r="HA29" s="86">
        <f t="shared" si="46"/>
        <v>5.4487364226846731E-26</v>
      </c>
      <c r="HC29" s="86">
        <f t="shared" ref="HC29:HQ59" si="58" xml:space="preserve"> _xlfn.NORM.DIST($B29, C$8, ABS(C$12), TRUE) * _xlfn.NORM.DIST(($B29 - C$8)*C$16, 0, ABS(C$12), TRUE) * 2</f>
        <v>2.0438952439353578E-34</v>
      </c>
      <c r="HD29" s="86">
        <f t="shared" si="47"/>
        <v>1.7696870407870011E-33</v>
      </c>
      <c r="HE29" s="86">
        <f t="shared" si="47"/>
        <v>3.2973716032437868E-36</v>
      </c>
      <c r="HF29" s="86">
        <f t="shared" si="47"/>
        <v>1.458523280188381E-37</v>
      </c>
      <c r="HG29" s="86">
        <f t="shared" si="47"/>
        <v>3.6016513110835267E-39</v>
      </c>
      <c r="HH29" s="86">
        <f t="shared" si="47"/>
        <v>1.9846856633921664E-41</v>
      </c>
      <c r="HI29" s="86">
        <f t="shared" si="47"/>
        <v>1.8320812538724565E-39</v>
      </c>
      <c r="HJ29" s="86">
        <f t="shared" si="47"/>
        <v>8.4894358824491976E-40</v>
      </c>
      <c r="HK29" s="86">
        <f t="shared" si="47"/>
        <v>5.3071342327658995E-40</v>
      </c>
      <c r="HL29" s="86">
        <f t="shared" si="47"/>
        <v>1.1978217105398679E-43</v>
      </c>
      <c r="HM29" s="86">
        <f t="shared" si="47"/>
        <v>2.6962419244390369E-42</v>
      </c>
      <c r="HN29" s="86">
        <f t="shared" si="47"/>
        <v>9.5321475837408091E-41</v>
      </c>
      <c r="HO29" s="86">
        <f t="shared" si="47"/>
        <v>6.5925438001276766E-39</v>
      </c>
      <c r="HP29" s="86">
        <f t="shared" si="47"/>
        <v>4.3863614180859821E-51</v>
      </c>
      <c r="HQ29" s="86">
        <f t="shared" si="47"/>
        <v>1.7576731438806946E-57</v>
      </c>
      <c r="HS29" s="86">
        <f t="shared" si="55"/>
        <v>1.7293453148163589E-143</v>
      </c>
      <c r="HT29" s="86">
        <f t="shared" si="48"/>
        <v>4.4454655409189968E-135</v>
      </c>
      <c r="HU29" s="86">
        <f t="shared" si="48"/>
        <v>3.0684192345111484E-151</v>
      </c>
      <c r="HV29" s="86">
        <f t="shared" si="48"/>
        <v>9.6023804484925602E-159</v>
      </c>
      <c r="HW29" s="86">
        <f t="shared" si="48"/>
        <v>7.9145294636331487E-166</v>
      </c>
      <c r="HX29" s="86">
        <f t="shared" si="48"/>
        <v>2.0638391617754693E-176</v>
      </c>
      <c r="HY29" s="86">
        <f t="shared" si="48"/>
        <v>8.6452410212622712E-166</v>
      </c>
      <c r="HZ29" s="86">
        <f t="shared" si="48"/>
        <v>9.4207793804648812E-166</v>
      </c>
      <c r="IA29" s="86">
        <f t="shared" si="48"/>
        <v>4.3786299829121979E-168</v>
      </c>
      <c r="IB29" s="86">
        <f t="shared" si="48"/>
        <v>2.7972769117483627E-183</v>
      </c>
      <c r="IC29" s="86">
        <f t="shared" si="48"/>
        <v>1.8656598006003997E-177</v>
      </c>
      <c r="ID29" s="86">
        <f t="shared" si="48"/>
        <v>2.7053818304241715E-171</v>
      </c>
      <c r="IE29" s="86">
        <f t="shared" si="48"/>
        <v>2.7364511717531178E-164</v>
      </c>
      <c r="IF29" s="86">
        <f t="shared" si="48"/>
        <v>2.3975473437913794E-113</v>
      </c>
      <c r="IG29" s="86">
        <f t="shared" si="48"/>
        <v>2.479982297018085E-82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1.3533669018295143E-209</v>
      </c>
      <c r="IY29" s="86">
        <f t="shared" si="57"/>
        <v>1.9601721139741433E-15</v>
      </c>
      <c r="IZ29" s="86">
        <f t="shared" si="50"/>
        <v>6.5293499133572614E-16</v>
      </c>
      <c r="JA29" s="86">
        <f t="shared" si="50"/>
        <v>5.5495778767473988E-17</v>
      </c>
      <c r="JB29" s="86">
        <f t="shared" si="50"/>
        <v>1.0465963652286633E-15</v>
      </c>
      <c r="JC29" s="86">
        <f t="shared" si="50"/>
        <v>1.5002538114955588E-16</v>
      </c>
      <c r="JD29" s="86">
        <f t="shared" si="50"/>
        <v>6.3751138864743287E-17</v>
      </c>
      <c r="JE29" s="86">
        <f t="shared" si="50"/>
        <v>3.8564401213868342E-16</v>
      </c>
      <c r="JF29" s="86">
        <f t="shared" si="50"/>
        <v>7.8690633900729933E-18</v>
      </c>
      <c r="JG29" s="86">
        <f t="shared" si="50"/>
        <v>1.7706025128298804E-18</v>
      </c>
      <c r="JH29" s="86">
        <f t="shared" si="50"/>
        <v>8.5734500923801441E-20</v>
      </c>
      <c r="JI29" s="86">
        <f t="shared" si="50"/>
        <v>1.7276053287520702E-18</v>
      </c>
      <c r="JJ29" s="86">
        <f t="shared" si="50"/>
        <v>3.3798669154947704E-18</v>
      </c>
      <c r="JK29" s="86">
        <f t="shared" si="50"/>
        <v>1.8286475331275227E-18</v>
      </c>
      <c r="JL29" s="86">
        <f t="shared" si="50"/>
        <v>3.4858977159610651E-22</v>
      </c>
      <c r="JM29" s="86">
        <f t="shared" si="50"/>
        <v>5.4487364226846731E-26</v>
      </c>
    </row>
    <row r="30" spans="1:273" x14ac:dyDescent="0.25">
      <c r="B30" s="2">
        <v>3</v>
      </c>
      <c r="C30" s="37">
        <v>106.726</v>
      </c>
      <c r="D30" s="37">
        <v>103.836</v>
      </c>
      <c r="E30" s="37">
        <v>99.683000000000007</v>
      </c>
      <c r="F30" s="37">
        <v>99.23</v>
      </c>
      <c r="G30" s="37">
        <v>105.88500000000001</v>
      </c>
      <c r="H30" s="37">
        <v>104.967</v>
      </c>
      <c r="I30" s="37">
        <v>104.066</v>
      </c>
      <c r="J30" s="37">
        <v>101.217</v>
      </c>
      <c r="K30" s="37">
        <v>101.271</v>
      </c>
      <c r="L30" s="37">
        <v>102.533</v>
      </c>
      <c r="M30" s="37">
        <v>102.627</v>
      </c>
      <c r="N30" s="37">
        <v>101.053</v>
      </c>
      <c r="O30" s="37">
        <v>103.724</v>
      </c>
      <c r="P30" s="37">
        <v>103.254</v>
      </c>
      <c r="Q30" s="37">
        <v>102.441</v>
      </c>
      <c r="S30" s="4">
        <f t="shared" si="7"/>
        <v>103.97697834373244</v>
      </c>
      <c r="T30" s="4">
        <f t="shared" si="7"/>
        <v>102.58595911222692</v>
      </c>
      <c r="U30" s="4" t="e">
        <f t="shared" si="7"/>
        <v>#N/A</v>
      </c>
      <c r="V30" s="4">
        <f t="shared" si="7"/>
        <v>98.978564463130979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2.7490216562675585</v>
      </c>
      <c r="AJ30" s="4">
        <f t="shared" si="8"/>
        <v>1.250040887773082</v>
      </c>
      <c r="AK30" s="4">
        <f t="shared" si="8"/>
        <v>0</v>
      </c>
      <c r="AL30" s="4">
        <f t="shared" si="8"/>
        <v>0.25143553686902465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103.97697834372285</v>
      </c>
      <c r="AZ30" s="2">
        <f t="shared" si="9"/>
        <v>102.58595911222343</v>
      </c>
      <c r="BA30" s="2" t="e">
        <f t="shared" si="9"/>
        <v>#N/A</v>
      </c>
      <c r="BB30" s="2">
        <f t="shared" si="9"/>
        <v>98.978564463125522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106.726</v>
      </c>
      <c r="BP30" s="2">
        <f t="shared" si="11"/>
        <v>103.836</v>
      </c>
      <c r="BQ30" s="2" t="str">
        <f t="shared" si="12"/>
        <v/>
      </c>
      <c r="BR30" s="2">
        <f t="shared" si="13"/>
        <v>99.23</v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103.832320242915</v>
      </c>
      <c r="DL30" s="2">
        <f t="shared" si="41"/>
        <v>102.41838717948718</v>
      </c>
      <c r="DM30" s="2">
        <f t="shared" si="41"/>
        <v>98.62716311047889</v>
      </c>
      <c r="DN30" s="2">
        <f t="shared" si="41"/>
        <v>98.97769230769228</v>
      </c>
      <c r="DO30" s="2">
        <f t="shared" si="41"/>
        <v>102.41618634423898</v>
      </c>
      <c r="DP30" s="2">
        <f t="shared" si="41"/>
        <v>103.25930867709816</v>
      </c>
      <c r="DQ30" s="2">
        <f t="shared" si="41"/>
        <v>100.22017638691324</v>
      </c>
      <c r="DR30" s="2">
        <f t="shared" si="41"/>
        <v>99.334047619047581</v>
      </c>
      <c r="DS30" s="2">
        <f t="shared" si="41"/>
        <v>98.465740411840414</v>
      </c>
      <c r="DT30" s="2">
        <f t="shared" si="41"/>
        <v>99.560484313725468</v>
      </c>
      <c r="DU30" s="2">
        <f t="shared" si="41"/>
        <v>100.68958655462185</v>
      </c>
      <c r="DV30" s="2">
        <f t="shared" si="41"/>
        <v>100.33643933933934</v>
      </c>
      <c r="DW30" s="2">
        <f t="shared" si="41"/>
        <v>101.29375210084032</v>
      </c>
      <c r="DX30" s="2">
        <f t="shared" si="41"/>
        <v>99.23607286096258</v>
      </c>
      <c r="DY30" s="2">
        <f t="shared" si="41"/>
        <v>102.53826009852216</v>
      </c>
      <c r="EA30" s="2">
        <f t="shared" si="42"/>
        <v>108.91192395420258</v>
      </c>
      <c r="EB30" s="2">
        <f t="shared" si="42"/>
        <v>108.56770981336543</v>
      </c>
      <c r="EC30" s="2">
        <f t="shared" si="42"/>
        <v>102.61783599295242</v>
      </c>
      <c r="ED30" s="2">
        <f t="shared" si="42"/>
        <v>99.00778071985907</v>
      </c>
      <c r="EE30" s="2">
        <f t="shared" si="42"/>
        <v>105.64352946728582</v>
      </c>
      <c r="EF30" s="2">
        <f t="shared" si="42"/>
        <v>108.25819659982564</v>
      </c>
      <c r="EG30" s="2">
        <f t="shared" si="42"/>
        <v>104.22789734710976</v>
      </c>
      <c r="EH30" s="2">
        <f t="shared" si="42"/>
        <v>101.64835131945286</v>
      </c>
      <c r="EI30" s="2">
        <f t="shared" si="42"/>
        <v>102.07278808585734</v>
      </c>
      <c r="EJ30" s="2">
        <f t="shared" si="42"/>
        <v>105.57518443496802</v>
      </c>
      <c r="EK30" s="2">
        <f t="shared" si="42"/>
        <v>105.76789861594412</v>
      </c>
      <c r="EL30" s="2">
        <f t="shared" si="42"/>
        <v>105.55642005448945</v>
      </c>
      <c r="EM30" s="2">
        <f t="shared" si="42"/>
        <v>105.46463059574579</v>
      </c>
      <c r="EN30" s="2">
        <f t="shared" si="42"/>
        <v>105.9551894262295</v>
      </c>
      <c r="EO30" s="2">
        <f t="shared" si="42"/>
        <v>104.31754954757183</v>
      </c>
      <c r="EQ30" s="2">
        <f t="shared" si="43"/>
        <v>107.76024504299859</v>
      </c>
      <c r="ER30" s="2">
        <f t="shared" si="43"/>
        <v>107.82638249592158</v>
      </c>
      <c r="ES30" s="2">
        <f t="shared" si="43"/>
        <v>101.76561550311253</v>
      </c>
      <c r="ET30" s="2">
        <f t="shared" si="43"/>
        <v>101.22945008152577</v>
      </c>
      <c r="EU30" s="2">
        <f t="shared" si="43"/>
        <v>106.38932474681373</v>
      </c>
      <c r="EV30" s="2">
        <f t="shared" si="43"/>
        <v>107.48928444620071</v>
      </c>
      <c r="EW30" s="2">
        <f t="shared" si="43"/>
        <v>104.06884264970229</v>
      </c>
      <c r="EX30" s="2">
        <f t="shared" si="43"/>
        <v>101.36732061852679</v>
      </c>
      <c r="EY30" s="2">
        <f t="shared" si="43"/>
        <v>99.90070469916634</v>
      </c>
      <c r="EZ30" s="2">
        <f t="shared" si="43"/>
        <v>104.49695906201642</v>
      </c>
      <c r="FA30" s="2">
        <f t="shared" si="43"/>
        <v>105.65906951007518</v>
      </c>
      <c r="FB30" s="2">
        <f t="shared" si="43"/>
        <v>103.79915665414083</v>
      </c>
      <c r="FC30" s="2">
        <f t="shared" si="43"/>
        <v>104.2204084204209</v>
      </c>
      <c r="FD30" s="2">
        <f t="shared" si="43"/>
        <v>102.58810843737186</v>
      </c>
      <c r="FE30" s="2">
        <f t="shared" si="43"/>
        <v>106.64287033390343</v>
      </c>
      <c r="FG30" s="2">
        <f t="shared" si="44"/>
        <v>2.8479060859607688E-2</v>
      </c>
      <c r="FH30" s="2">
        <f t="shared" si="44"/>
        <v>2.7250972266297972E-2</v>
      </c>
      <c r="FI30" s="2">
        <f t="shared" si="44"/>
        <v>2.6620671069373016E-2</v>
      </c>
      <c r="FJ30" s="2">
        <f t="shared" si="44"/>
        <v>2.8684498728768978E-2</v>
      </c>
      <c r="FK30" s="2">
        <f t="shared" si="44"/>
        <v>2.7044750038298346E-2</v>
      </c>
      <c r="FL30" s="2">
        <f t="shared" si="44"/>
        <v>2.5572137687158266E-2</v>
      </c>
      <c r="FM30" s="2">
        <f t="shared" si="44"/>
        <v>2.7304914468907666E-2</v>
      </c>
      <c r="FN30" s="2">
        <f t="shared" si="44"/>
        <v>2.5454150600674786E-2</v>
      </c>
      <c r="FO30" s="2">
        <f t="shared" si="44"/>
        <v>2.5246835319094666E-2</v>
      </c>
      <c r="FP30" s="2">
        <f t="shared" si="44"/>
        <v>2.276101548220184E-2</v>
      </c>
      <c r="FQ30" s="2">
        <f t="shared" si="44"/>
        <v>2.5653010666514892E-2</v>
      </c>
      <c r="FR30" s="2">
        <f t="shared" si="44"/>
        <v>2.5146987921656122E-2</v>
      </c>
      <c r="FS30" s="2">
        <f t="shared" si="44"/>
        <v>2.5667549962516092E-2</v>
      </c>
      <c r="FT30" s="2">
        <f t="shared" si="44"/>
        <v>2.1240969644229463E-2</v>
      </c>
      <c r="FU30" s="2">
        <f t="shared" si="44"/>
        <v>2.0342486362443981E-2</v>
      </c>
      <c r="FW30" s="2">
        <f t="shared" si="53"/>
        <v>3.6836904356083023E-6</v>
      </c>
      <c r="FX30" s="2">
        <f t="shared" si="45"/>
        <v>4.1652533216793079E-6</v>
      </c>
      <c r="FY30" s="2">
        <f t="shared" si="45"/>
        <v>4.1368655201009363E-6</v>
      </c>
      <c r="FZ30" s="2">
        <f t="shared" si="45"/>
        <v>4.0890030002743997E-6</v>
      </c>
      <c r="GA30" s="2">
        <f t="shared" si="45"/>
        <v>3.8754163434233436E-6</v>
      </c>
      <c r="GB30" s="2">
        <f t="shared" si="45"/>
        <v>3.9366770956649949E-6</v>
      </c>
      <c r="GC30" s="2">
        <f t="shared" si="45"/>
        <v>4.7662885012827685E-6</v>
      </c>
      <c r="GD30" s="2">
        <f t="shared" si="45"/>
        <v>5.6397428825037084E-6</v>
      </c>
      <c r="GE30" s="2">
        <f t="shared" si="45"/>
        <v>5.3872905747117507E-6</v>
      </c>
      <c r="GF30" s="2">
        <f t="shared" si="45"/>
        <v>4.6596487746193322E-6</v>
      </c>
      <c r="GG30" s="2">
        <f t="shared" si="45"/>
        <v>5.6549617505836426E-6</v>
      </c>
      <c r="GH30" s="2">
        <f t="shared" si="45"/>
        <v>4.8786043228364073E-6</v>
      </c>
      <c r="GI30" s="2">
        <f t="shared" si="45"/>
        <v>4.3984490373566136E-6</v>
      </c>
      <c r="GJ30" s="2">
        <f t="shared" si="45"/>
        <v>3.3468230071492946E-6</v>
      </c>
      <c r="GK30" s="2">
        <f t="shared" si="45"/>
        <v>3.0181466331348871E-6</v>
      </c>
      <c r="GM30" s="86">
        <f t="shared" si="54"/>
        <v>5.9312651718251913E-15</v>
      </c>
      <c r="GN30" s="86">
        <f t="shared" si="46"/>
        <v>2.0399780990853316E-15</v>
      </c>
      <c r="GO30" s="86">
        <f t="shared" si="46"/>
        <v>1.9061687750095864E-16</v>
      </c>
      <c r="GP30" s="86">
        <f t="shared" si="46"/>
        <v>3.2588466426635438E-15</v>
      </c>
      <c r="GQ30" s="86">
        <f t="shared" si="46"/>
        <v>4.9706132354715003E-16</v>
      </c>
      <c r="GR30" s="86">
        <f t="shared" si="46"/>
        <v>2.1480292934542228E-16</v>
      </c>
      <c r="GS30" s="86">
        <f t="shared" si="46"/>
        <v>1.2323270410160152E-15</v>
      </c>
      <c r="GT30" s="86">
        <f t="shared" si="46"/>
        <v>2.8853546566491833E-17</v>
      </c>
      <c r="GU30" s="86">
        <f t="shared" si="46"/>
        <v>6.8843237039477748E-18</v>
      </c>
      <c r="GV30" s="86">
        <f t="shared" si="46"/>
        <v>3.6290867458781503E-19</v>
      </c>
      <c r="GW30" s="86">
        <f t="shared" si="46"/>
        <v>6.7638683279822728E-18</v>
      </c>
      <c r="GX30" s="86">
        <f t="shared" si="46"/>
        <v>1.2776932094463681E-17</v>
      </c>
      <c r="GY30" s="86">
        <f t="shared" si="46"/>
        <v>7.1441041389934935E-18</v>
      </c>
      <c r="GZ30" s="86">
        <f t="shared" si="46"/>
        <v>1.7916919609744091E-21</v>
      </c>
      <c r="HA30" s="86">
        <f t="shared" si="46"/>
        <v>3.9042603531441515E-25</v>
      </c>
      <c r="HC30" s="86">
        <f t="shared" si="58"/>
        <v>1.3883793740794997E-33</v>
      </c>
      <c r="HD30" s="86">
        <f t="shared" si="47"/>
        <v>1.1342573115244018E-32</v>
      </c>
      <c r="HE30" s="86">
        <f t="shared" si="47"/>
        <v>2.5213645678638448E-35</v>
      </c>
      <c r="HF30" s="86">
        <f t="shared" si="47"/>
        <v>1.2150608320347902E-36</v>
      </c>
      <c r="HG30" s="86">
        <f t="shared" si="47"/>
        <v>3.2614805850446455E-38</v>
      </c>
      <c r="HH30" s="86">
        <f t="shared" si="47"/>
        <v>2.0448043159955231E-40</v>
      </c>
      <c r="HI30" s="86">
        <f t="shared" si="47"/>
        <v>1.7161978965947086E-38</v>
      </c>
      <c r="HJ30" s="86">
        <f t="shared" si="47"/>
        <v>8.1684010436650605E-39</v>
      </c>
      <c r="HK30" s="86">
        <f t="shared" si="47"/>
        <v>5.2277225422238888E-39</v>
      </c>
      <c r="HL30" s="86">
        <f t="shared" si="47"/>
        <v>1.4313148081728542E-42</v>
      </c>
      <c r="HM30" s="86">
        <f t="shared" si="47"/>
        <v>3.093843044052657E-41</v>
      </c>
      <c r="HN30" s="86">
        <f t="shared" si="47"/>
        <v>9.7424848261795127E-40</v>
      </c>
      <c r="HO30" s="86">
        <f t="shared" si="47"/>
        <v>6.0009882511939927E-38</v>
      </c>
      <c r="HP30" s="86">
        <f t="shared" si="47"/>
        <v>7.9658366359268632E-50</v>
      </c>
      <c r="HQ30" s="86">
        <f t="shared" si="47"/>
        <v>4.7677575923210374E-56</v>
      </c>
      <c r="HS30" s="86">
        <f t="shared" si="55"/>
        <v>6.0580343789579805E-141</v>
      </c>
      <c r="HT30" s="86">
        <f t="shared" si="48"/>
        <v>1.1894843821205869E-132</v>
      </c>
      <c r="HU30" s="86">
        <f t="shared" si="48"/>
        <v>1.5464575378545455E-148</v>
      </c>
      <c r="HV30" s="86">
        <f t="shared" si="48"/>
        <v>6.5178773527228066E-156</v>
      </c>
      <c r="HW30" s="86">
        <f t="shared" si="48"/>
        <v>6.9603837886654743E-163</v>
      </c>
      <c r="HX30" s="86">
        <f t="shared" si="48"/>
        <v>2.7441388045576353E-173</v>
      </c>
      <c r="HY30" s="86">
        <f t="shared" si="48"/>
        <v>8.2104030562463403E-163</v>
      </c>
      <c r="HZ30" s="86">
        <f t="shared" si="48"/>
        <v>9.4155400815103354E-163</v>
      </c>
      <c r="IA30" s="86">
        <f t="shared" si="48"/>
        <v>4.8494621198870359E-165</v>
      </c>
      <c r="IB30" s="86">
        <f t="shared" si="48"/>
        <v>5.541295024207278E-180</v>
      </c>
      <c r="IC30" s="86">
        <f t="shared" si="48"/>
        <v>3.2639478646641794E-174</v>
      </c>
      <c r="ID30" s="86">
        <f t="shared" si="48"/>
        <v>3.3549874191321469E-168</v>
      </c>
      <c r="IE30" s="86">
        <f t="shared" si="48"/>
        <v>2.4252117044025057E-161</v>
      </c>
      <c r="IF30" s="86">
        <f t="shared" si="48"/>
        <v>2.2712648415122271E-111</v>
      </c>
      <c r="IG30" s="86">
        <f t="shared" si="48"/>
        <v>6.4783936830427147E-81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1.2768127140610826E-206</v>
      </c>
      <c r="IY30" s="86">
        <f t="shared" si="57"/>
        <v>5.9312651718251913E-15</v>
      </c>
      <c r="IZ30" s="86">
        <f t="shared" si="50"/>
        <v>2.0399780990853316E-15</v>
      </c>
      <c r="JA30" s="86">
        <f t="shared" si="50"/>
        <v>1.9061687750095864E-16</v>
      </c>
      <c r="JB30" s="86">
        <f t="shared" si="50"/>
        <v>3.2588466426635438E-15</v>
      </c>
      <c r="JC30" s="86">
        <f t="shared" si="50"/>
        <v>4.9706132354715003E-16</v>
      </c>
      <c r="JD30" s="86">
        <f t="shared" si="50"/>
        <v>2.1480292934542228E-16</v>
      </c>
      <c r="JE30" s="86">
        <f t="shared" si="50"/>
        <v>1.2323270410160152E-15</v>
      </c>
      <c r="JF30" s="86">
        <f t="shared" si="50"/>
        <v>2.8853546566491833E-17</v>
      </c>
      <c r="JG30" s="86">
        <f t="shared" si="50"/>
        <v>6.8843237039477748E-18</v>
      </c>
      <c r="JH30" s="86">
        <f t="shared" si="50"/>
        <v>3.6290867458781503E-19</v>
      </c>
      <c r="JI30" s="86">
        <f t="shared" si="50"/>
        <v>6.7638683279822728E-18</v>
      </c>
      <c r="JJ30" s="86">
        <f t="shared" si="50"/>
        <v>1.2776932094463681E-17</v>
      </c>
      <c r="JK30" s="86">
        <f t="shared" si="50"/>
        <v>7.1441041389934935E-18</v>
      </c>
      <c r="JL30" s="86">
        <f t="shared" si="50"/>
        <v>1.7916919609744091E-21</v>
      </c>
      <c r="JM30" s="86">
        <f t="shared" si="50"/>
        <v>3.9042603531441515E-25</v>
      </c>
    </row>
    <row r="31" spans="1:273" x14ac:dyDescent="0.25">
      <c r="B31" s="2">
        <v>4</v>
      </c>
      <c r="C31" s="37">
        <v>104.435</v>
      </c>
      <c r="D31" s="37">
        <v>105.04900000000001</v>
      </c>
      <c r="E31" s="37">
        <v>100.217</v>
      </c>
      <c r="F31" s="37">
        <v>101.443</v>
      </c>
      <c r="G31" s="37">
        <v>103.574</v>
      </c>
      <c r="H31" s="37">
        <v>105.361</v>
      </c>
      <c r="I31" s="37">
        <v>103.148</v>
      </c>
      <c r="J31" s="37">
        <v>101.967</v>
      </c>
      <c r="K31" s="37">
        <v>102</v>
      </c>
      <c r="L31" s="37">
        <v>102.383</v>
      </c>
      <c r="M31" s="37">
        <v>102.57599999999999</v>
      </c>
      <c r="N31" s="37">
        <v>101.053</v>
      </c>
      <c r="O31" s="37">
        <v>103.53400000000001</v>
      </c>
      <c r="P31" s="37">
        <v>102.57599999999999</v>
      </c>
      <c r="Q31" s="37">
        <v>103.64400000000001</v>
      </c>
      <c r="S31" s="4">
        <f t="shared" si="7"/>
        <v>104.0831284116495</v>
      </c>
      <c r="T31" s="4">
        <f t="shared" si="7"/>
        <v>102.69276294194874</v>
      </c>
      <c r="U31" s="4" t="e">
        <f t="shared" si="7"/>
        <v>#N/A</v>
      </c>
      <c r="V31" s="4">
        <f t="shared" si="7"/>
        <v>99.111249891858989</v>
      </c>
      <c r="W31" s="4">
        <f t="shared" si="7"/>
        <v>102.59588205433009</v>
      </c>
      <c r="X31" s="4" t="e">
        <f t="shared" si="7"/>
        <v>#N/A</v>
      </c>
      <c r="Y31" s="4">
        <f t="shared" si="7"/>
        <v>100.42494645129085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0.35187158835050525</v>
      </c>
      <c r="AJ31" s="4">
        <f t="shared" si="8"/>
        <v>2.3562370580512635</v>
      </c>
      <c r="AK31" s="4">
        <f t="shared" si="8"/>
        <v>0</v>
      </c>
      <c r="AL31" s="4">
        <f t="shared" si="8"/>
        <v>2.3317501081410086</v>
      </c>
      <c r="AM31" s="4">
        <f t="shared" si="8"/>
        <v>0.97811794566990784</v>
      </c>
      <c r="AN31" s="4">
        <f t="shared" si="8"/>
        <v>0</v>
      </c>
      <c r="AO31" s="4">
        <f t="shared" si="8"/>
        <v>2.7230535487091458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104.08312841162152</v>
      </c>
      <c r="AZ31" s="2">
        <f t="shared" si="9"/>
        <v>102.69276294193826</v>
      </c>
      <c r="BA31" s="2" t="e">
        <f t="shared" si="9"/>
        <v>#N/A</v>
      </c>
      <c r="BB31" s="2">
        <f t="shared" si="9"/>
        <v>99.111249891842618</v>
      </c>
      <c r="BC31" s="2">
        <f t="shared" si="9"/>
        <v>102.59588205432742</v>
      </c>
      <c r="BD31" s="2" t="e">
        <f t="shared" si="9"/>
        <v>#N/A</v>
      </c>
      <c r="BE31" s="2">
        <f t="shared" si="9"/>
        <v>100.42494645128458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104.435</v>
      </c>
      <c r="BP31" s="2">
        <f t="shared" si="11"/>
        <v>105.04900000000001</v>
      </c>
      <c r="BQ31" s="2" t="str">
        <f t="shared" si="12"/>
        <v/>
      </c>
      <c r="BR31" s="2">
        <f t="shared" si="13"/>
        <v>101.443</v>
      </c>
      <c r="BS31" s="2">
        <f t="shared" si="14"/>
        <v>103.574</v>
      </c>
      <c r="BT31" s="2" t="str">
        <f t="shared" si="15"/>
        <v/>
      </c>
      <c r="BU31" s="2">
        <f t="shared" si="16"/>
        <v>103.148</v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103.9340674089069</v>
      </c>
      <c r="DL31" s="2">
        <f t="shared" si="41"/>
        <v>102.51813333333334</v>
      </c>
      <c r="DM31" s="2">
        <f t="shared" si="41"/>
        <v>98.727536036036028</v>
      </c>
      <c r="DN31" s="2">
        <f t="shared" si="41"/>
        <v>99.118697559908057</v>
      </c>
      <c r="DO31" s="2">
        <f t="shared" si="41"/>
        <v>102.50793927125507</v>
      </c>
      <c r="DP31" s="2">
        <f t="shared" si="41"/>
        <v>103.32512162162163</v>
      </c>
      <c r="DQ31" s="2">
        <f t="shared" si="41"/>
        <v>100.31295546558705</v>
      </c>
      <c r="DR31" s="2">
        <f t="shared" si="41"/>
        <v>99.464119047619022</v>
      </c>
      <c r="DS31" s="2">
        <f t="shared" si="41"/>
        <v>98.53922535392536</v>
      </c>
      <c r="DT31" s="2">
        <f t="shared" si="41"/>
        <v>99.625869467787084</v>
      </c>
      <c r="DU31" s="2">
        <f t="shared" si="41"/>
        <v>100.76164705882353</v>
      </c>
      <c r="DV31" s="2">
        <f t="shared" si="41"/>
        <v>100.47677807807807</v>
      </c>
      <c r="DW31" s="2">
        <f t="shared" si="41"/>
        <v>101.41867955182072</v>
      </c>
      <c r="DX31" s="2">
        <f t="shared" si="41"/>
        <v>99.391229946524078</v>
      </c>
      <c r="DY31" s="2">
        <f t="shared" si="41"/>
        <v>102.56077536945813</v>
      </c>
      <c r="EA31" s="2">
        <f t="shared" si="42"/>
        <v>108.72084692447599</v>
      </c>
      <c r="EB31" s="2">
        <f t="shared" si="42"/>
        <v>108.3779567386256</v>
      </c>
      <c r="EC31" s="2">
        <f t="shared" si="42"/>
        <v>102.45614477724641</v>
      </c>
      <c r="ED31" s="2">
        <f t="shared" si="42"/>
        <v>98.880932673322732</v>
      </c>
      <c r="EE31" s="2">
        <f t="shared" si="42"/>
        <v>105.4812030618794</v>
      </c>
      <c r="EF31" s="2">
        <f t="shared" si="42"/>
        <v>108.07151932577739</v>
      </c>
      <c r="EG31" s="2">
        <f t="shared" si="42"/>
        <v>104.06344541872228</v>
      </c>
      <c r="EH31" s="2">
        <f t="shared" si="42"/>
        <v>101.50275723278054</v>
      </c>
      <c r="EI31" s="2">
        <f t="shared" si="42"/>
        <v>101.91798481490601</v>
      </c>
      <c r="EJ31" s="2">
        <f t="shared" si="42"/>
        <v>105.41270125562663</v>
      </c>
      <c r="EK31" s="2">
        <f t="shared" si="42"/>
        <v>105.59727503205045</v>
      </c>
      <c r="EL31" s="2">
        <f t="shared" si="42"/>
        <v>105.38290663349916</v>
      </c>
      <c r="EM31" s="2">
        <f t="shared" si="42"/>
        <v>105.29648457654169</v>
      </c>
      <c r="EN31" s="2">
        <f t="shared" si="42"/>
        <v>105.79802860655737</v>
      </c>
      <c r="EO31" s="2">
        <f t="shared" si="42"/>
        <v>104.21311145030835</v>
      </c>
      <c r="EQ31" s="2">
        <f t="shared" si="43"/>
        <v>107.58093181361761</v>
      </c>
      <c r="ER31" s="2">
        <f t="shared" si="43"/>
        <v>107.64427039501555</v>
      </c>
      <c r="ES31" s="2">
        <f t="shared" si="43"/>
        <v>101.61277012613019</v>
      </c>
      <c r="ET31" s="2">
        <f t="shared" si="43"/>
        <v>101.07959856376733</v>
      </c>
      <c r="EU31" s="2">
        <f t="shared" si="43"/>
        <v>106.21932205572546</v>
      </c>
      <c r="EV31" s="2">
        <f t="shared" si="43"/>
        <v>107.31049602143491</v>
      </c>
      <c r="EW31" s="2">
        <f t="shared" si="43"/>
        <v>103.90606647996785</v>
      </c>
      <c r="EX31" s="2">
        <f t="shared" si="43"/>
        <v>101.22467768139487</v>
      </c>
      <c r="EY31" s="2">
        <f t="shared" si="43"/>
        <v>99.768844175591397</v>
      </c>
      <c r="EZ31" s="2">
        <f t="shared" si="43"/>
        <v>104.3456759738423</v>
      </c>
      <c r="FA31" s="2">
        <f t="shared" si="43"/>
        <v>105.4895730888198</v>
      </c>
      <c r="FB31" s="2">
        <f t="shared" si="43"/>
        <v>103.64406937191937</v>
      </c>
      <c r="FC31" s="2">
        <f t="shared" si="43"/>
        <v>104.06504128798257</v>
      </c>
      <c r="FD31" s="2">
        <f t="shared" si="43"/>
        <v>102.46482702176321</v>
      </c>
      <c r="FE31" s="2">
        <f t="shared" si="43"/>
        <v>106.51282027558666</v>
      </c>
      <c r="FG31" s="2">
        <f t="shared" si="44"/>
        <v>3.1141105714937008E-2</v>
      </c>
      <c r="FH31" s="2">
        <f t="shared" si="44"/>
        <v>2.9801744412926805E-2</v>
      </c>
      <c r="FI31" s="2">
        <f t="shared" si="44"/>
        <v>2.9114210949228288E-2</v>
      </c>
      <c r="FJ31" s="2">
        <f t="shared" si="44"/>
        <v>3.1365126671829981E-2</v>
      </c>
      <c r="FK31" s="2">
        <f t="shared" si="44"/>
        <v>2.9576806085877452E-2</v>
      </c>
      <c r="FL31" s="2">
        <f t="shared" si="44"/>
        <v>2.7970284411628424E-2</v>
      </c>
      <c r="FM31" s="2">
        <f t="shared" si="44"/>
        <v>2.986058077199838E-2</v>
      </c>
      <c r="FN31" s="2">
        <f t="shared" si="44"/>
        <v>2.7841548680106687E-2</v>
      </c>
      <c r="FO31" s="2">
        <f t="shared" si="44"/>
        <v>2.7615339856670116E-2</v>
      </c>
      <c r="FP31" s="2">
        <f t="shared" si="44"/>
        <v>2.4902273257639364E-2</v>
      </c>
      <c r="FQ31" s="2">
        <f t="shared" si="44"/>
        <v>2.8058523245340618E-2</v>
      </c>
      <c r="FR31" s="2">
        <f t="shared" si="44"/>
        <v>2.7506389711551837E-2</v>
      </c>
      <c r="FS31" s="2">
        <f t="shared" si="44"/>
        <v>2.8074386624579072E-2</v>
      </c>
      <c r="FT31" s="2">
        <f t="shared" si="44"/>
        <v>2.324262918215551E-2</v>
      </c>
      <c r="FU31" s="2">
        <f t="shared" si="44"/>
        <v>2.226140238121142E-2</v>
      </c>
      <c r="FW31" s="2">
        <f t="shared" si="53"/>
        <v>4.0390848085118899E-6</v>
      </c>
      <c r="FX31" s="2">
        <f t="shared" si="45"/>
        <v>4.567107613314158E-6</v>
      </c>
      <c r="FY31" s="2">
        <f t="shared" si="45"/>
        <v>4.5359810327786038E-6</v>
      </c>
      <c r="FZ31" s="2">
        <f t="shared" si="45"/>
        <v>4.4835008650255037E-6</v>
      </c>
      <c r="GA31" s="2">
        <f t="shared" si="45"/>
        <v>4.2493079327533965E-6</v>
      </c>
      <c r="GB31" s="2">
        <f t="shared" si="45"/>
        <v>4.3164789612391143E-6</v>
      </c>
      <c r="GC31" s="2">
        <f t="shared" si="45"/>
        <v>5.2261290149861228E-6</v>
      </c>
      <c r="GD31" s="2">
        <f t="shared" si="45"/>
        <v>6.1838517378097338E-6</v>
      </c>
      <c r="GE31" s="2">
        <f t="shared" si="45"/>
        <v>5.9070435812373242E-6</v>
      </c>
      <c r="GF31" s="2">
        <f t="shared" si="45"/>
        <v>5.1092009861910679E-6</v>
      </c>
      <c r="GG31" s="2">
        <f t="shared" si="45"/>
        <v>6.2005388766455011E-6</v>
      </c>
      <c r="GH31" s="2">
        <f t="shared" si="45"/>
        <v>5.3492807498061874E-6</v>
      </c>
      <c r="GI31" s="2">
        <f t="shared" si="45"/>
        <v>4.8228014197313646E-6</v>
      </c>
      <c r="GJ31" s="2">
        <f t="shared" si="45"/>
        <v>3.6697172687545773E-6</v>
      </c>
      <c r="GK31" s="2">
        <f t="shared" si="45"/>
        <v>3.3093310123666823E-6</v>
      </c>
      <c r="GM31" s="86">
        <f t="shared" si="54"/>
        <v>1.7611724570431536E-14</v>
      </c>
      <c r="GN31" s="86">
        <f t="shared" si="46"/>
        <v>6.2514100050689018E-15</v>
      </c>
      <c r="GO31" s="86">
        <f t="shared" si="46"/>
        <v>6.4100082318164752E-16</v>
      </c>
      <c r="GP31" s="86">
        <f t="shared" si="46"/>
        <v>9.9512663595761406E-15</v>
      </c>
      <c r="GQ31" s="86">
        <f t="shared" si="46"/>
        <v>1.6133992971274911E-15</v>
      </c>
      <c r="GR31" s="86">
        <f t="shared" si="46"/>
        <v>7.0899160708875282E-16</v>
      </c>
      <c r="GS31" s="86">
        <f t="shared" si="46"/>
        <v>3.8606204850635072E-15</v>
      </c>
      <c r="GT31" s="86">
        <f t="shared" si="46"/>
        <v>1.0346236970348359E-16</v>
      </c>
      <c r="GU31" s="86">
        <f t="shared" si="46"/>
        <v>2.6145895300527116E-17</v>
      </c>
      <c r="GV31" s="86">
        <f t="shared" si="46"/>
        <v>1.4987521247131223E-18</v>
      </c>
      <c r="GW31" s="86">
        <f t="shared" si="46"/>
        <v>2.5861212233492489E-17</v>
      </c>
      <c r="GX31" s="86">
        <f t="shared" si="46"/>
        <v>4.7207984080232737E-17</v>
      </c>
      <c r="GY31" s="86">
        <f t="shared" si="46"/>
        <v>2.7257538811663979E-17</v>
      </c>
      <c r="GZ31" s="86">
        <f t="shared" si="46"/>
        <v>8.9531962699650966E-21</v>
      </c>
      <c r="HA31" s="86">
        <f t="shared" si="46"/>
        <v>2.7025067315962451E-24</v>
      </c>
      <c r="HC31" s="86">
        <f t="shared" si="58"/>
        <v>9.2041217628899373E-33</v>
      </c>
      <c r="HD31" s="86">
        <f t="shared" si="47"/>
        <v>7.1006145129002802E-32</v>
      </c>
      <c r="HE31" s="86">
        <f t="shared" si="47"/>
        <v>1.8783976960444772E-34</v>
      </c>
      <c r="HF31" s="86">
        <f t="shared" si="47"/>
        <v>9.8502876877804507E-36</v>
      </c>
      <c r="HG31" s="86">
        <f t="shared" si="47"/>
        <v>2.8713404899715493E-37</v>
      </c>
      <c r="HH31" s="86">
        <f t="shared" si="47"/>
        <v>2.0448463897235494E-39</v>
      </c>
      <c r="HI31" s="86">
        <f t="shared" si="47"/>
        <v>1.5619344531149643E-37</v>
      </c>
      <c r="HJ31" s="86">
        <f t="shared" si="47"/>
        <v>7.6326688995915357E-38</v>
      </c>
      <c r="HK31" s="86">
        <f t="shared" si="47"/>
        <v>4.9985986419282449E-38</v>
      </c>
      <c r="HL31" s="86">
        <f t="shared" si="47"/>
        <v>1.656498830544254E-41</v>
      </c>
      <c r="HM31" s="86">
        <f t="shared" si="47"/>
        <v>3.4384033233869545E-40</v>
      </c>
      <c r="HN31" s="86">
        <f t="shared" si="47"/>
        <v>9.6619138357256547E-39</v>
      </c>
      <c r="HO31" s="86">
        <f t="shared" si="47"/>
        <v>5.3089010073606608E-37</v>
      </c>
      <c r="HP31" s="86">
        <f t="shared" si="47"/>
        <v>1.393843332325658E-48</v>
      </c>
      <c r="HQ31" s="86">
        <f t="shared" si="47"/>
        <v>1.2392019375553472E-54</v>
      </c>
      <c r="HS31" s="86">
        <f t="shared" si="55"/>
        <v>2.0126298924705314E-138</v>
      </c>
      <c r="HT31" s="86">
        <f t="shared" si="48"/>
        <v>3.023641811629567E-130</v>
      </c>
      <c r="HU31" s="86">
        <f t="shared" si="48"/>
        <v>7.3644080345656848E-146</v>
      </c>
      <c r="HV31" s="86">
        <f t="shared" si="48"/>
        <v>4.1695300848601138E-153</v>
      </c>
      <c r="HW31" s="86">
        <f t="shared" si="48"/>
        <v>5.7571714952574605E-160</v>
      </c>
      <c r="HX31" s="86">
        <f t="shared" si="48"/>
        <v>3.4195675781925899E-170</v>
      </c>
      <c r="HY31" s="86">
        <f t="shared" si="48"/>
        <v>7.3232394737577772E-160</v>
      </c>
      <c r="HZ31" s="86">
        <f t="shared" si="48"/>
        <v>8.8295690210871557E-160</v>
      </c>
      <c r="IA31" s="86">
        <f t="shared" si="48"/>
        <v>5.0344805063447569E-162</v>
      </c>
      <c r="IB31" s="86">
        <f t="shared" si="48"/>
        <v>1.023985115518907E-176</v>
      </c>
      <c r="IC31" s="86">
        <f t="shared" si="48"/>
        <v>5.3268435354987969E-171</v>
      </c>
      <c r="ID31" s="86">
        <f t="shared" si="48"/>
        <v>3.8966738885351023E-165</v>
      </c>
      <c r="IE31" s="86">
        <f t="shared" si="48"/>
        <v>2.0200590057186166E-158</v>
      </c>
      <c r="IF31" s="86">
        <f t="shared" si="48"/>
        <v>2.066065701273511E-109</v>
      </c>
      <c r="IG31" s="86">
        <f t="shared" si="48"/>
        <v>1.6442284811568677E-79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4.2366747258113118E-305</v>
      </c>
      <c r="IW31" s="86">
        <f t="shared" si="49"/>
        <v>1.1465870574527698E-203</v>
      </c>
      <c r="IY31" s="86">
        <f t="shared" si="57"/>
        <v>1.7611724570431536E-14</v>
      </c>
      <c r="IZ31" s="86">
        <f t="shared" si="50"/>
        <v>6.2514100050689018E-15</v>
      </c>
      <c r="JA31" s="86">
        <f t="shared" si="50"/>
        <v>6.4100082318164752E-16</v>
      </c>
      <c r="JB31" s="86">
        <f t="shared" si="50"/>
        <v>9.9512663595761406E-15</v>
      </c>
      <c r="JC31" s="86">
        <f t="shared" si="50"/>
        <v>1.6133992971274911E-15</v>
      </c>
      <c r="JD31" s="86">
        <f t="shared" si="50"/>
        <v>7.0899160708875282E-16</v>
      </c>
      <c r="JE31" s="86">
        <f t="shared" si="50"/>
        <v>3.8606204850635072E-15</v>
      </c>
      <c r="JF31" s="86">
        <f t="shared" si="50"/>
        <v>1.0346236970348359E-16</v>
      </c>
      <c r="JG31" s="86">
        <f t="shared" si="50"/>
        <v>2.6145895300527116E-17</v>
      </c>
      <c r="JH31" s="86">
        <f t="shared" si="50"/>
        <v>1.4987521247131223E-18</v>
      </c>
      <c r="JI31" s="86">
        <f t="shared" si="50"/>
        <v>2.5861212233492489E-17</v>
      </c>
      <c r="JJ31" s="86">
        <f t="shared" si="50"/>
        <v>4.7207984080232737E-17</v>
      </c>
      <c r="JK31" s="86">
        <f t="shared" si="50"/>
        <v>2.7257538811663979E-17</v>
      </c>
      <c r="JL31" s="86">
        <f t="shared" si="50"/>
        <v>8.9531962699650966E-21</v>
      </c>
      <c r="JM31" s="86">
        <f t="shared" si="50"/>
        <v>2.7025067315962451E-24</v>
      </c>
    </row>
    <row r="32" spans="1:273" x14ac:dyDescent="0.25">
      <c r="B32" s="2">
        <v>5</v>
      </c>
      <c r="C32" s="37">
        <v>105</v>
      </c>
      <c r="D32" s="37">
        <v>104.803</v>
      </c>
      <c r="E32" s="37">
        <v>102.133</v>
      </c>
      <c r="F32" s="37">
        <v>99.787000000000006</v>
      </c>
      <c r="G32" s="37">
        <v>104.197</v>
      </c>
      <c r="H32" s="37">
        <v>106.033</v>
      </c>
      <c r="I32" s="37">
        <v>101.066</v>
      </c>
      <c r="J32" s="37">
        <v>103.3</v>
      </c>
      <c r="K32" s="37">
        <v>100.136</v>
      </c>
      <c r="L32" s="37">
        <v>100.667</v>
      </c>
      <c r="M32" s="37">
        <v>102.102</v>
      </c>
      <c r="N32" s="37">
        <v>100.684</v>
      </c>
      <c r="O32" s="37">
        <v>102.828</v>
      </c>
      <c r="P32" s="37">
        <v>101.322</v>
      </c>
      <c r="Q32" s="37">
        <v>103.898</v>
      </c>
      <c r="S32" s="4">
        <f t="shared" si="7"/>
        <v>104.18879847954013</v>
      </c>
      <c r="T32" s="4">
        <f t="shared" si="7"/>
        <v>102.79937527762822</v>
      </c>
      <c r="U32" s="4">
        <f t="shared" si="7"/>
        <v>98.938257683547761</v>
      </c>
      <c r="V32" s="4">
        <f t="shared" si="7"/>
        <v>99.242377163748387</v>
      </c>
      <c r="W32" s="4">
        <f t="shared" si="7"/>
        <v>102.68762871322504</v>
      </c>
      <c r="X32" s="4">
        <f t="shared" si="7"/>
        <v>103.5283828659998</v>
      </c>
      <c r="Y32" s="4">
        <f t="shared" si="7"/>
        <v>100.51977955083136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0.81120152045987481</v>
      </c>
      <c r="AJ32" s="4">
        <f t="shared" si="8"/>
        <v>2.0036247223717822</v>
      </c>
      <c r="AK32" s="4">
        <f t="shared" si="8"/>
        <v>3.1947423164522348</v>
      </c>
      <c r="AL32" s="4">
        <f t="shared" si="8"/>
        <v>0.54462283625161945</v>
      </c>
      <c r="AM32" s="4">
        <f t="shared" si="8"/>
        <v>1.5093712867749645</v>
      </c>
      <c r="AN32" s="4">
        <f t="shared" si="8"/>
        <v>2.504617134000199</v>
      </c>
      <c r="AO32" s="4">
        <f t="shared" si="8"/>
        <v>0.54622044916864354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>
        <f t="shared" si="51"/>
        <v>104.18879847946003</v>
      </c>
      <c r="AZ32" s="2">
        <f t="shared" si="9"/>
        <v>102.79937527759722</v>
      </c>
      <c r="BA32" s="2">
        <f t="shared" si="9"/>
        <v>98.93825768354408</v>
      </c>
      <c r="BB32" s="2">
        <f t="shared" si="9"/>
        <v>99.24237716370024</v>
      </c>
      <c r="BC32" s="2">
        <f t="shared" si="9"/>
        <v>102.68762871321667</v>
      </c>
      <c r="BD32" s="2">
        <f t="shared" si="9"/>
        <v>103.52838286599616</v>
      </c>
      <c r="BE32" s="2">
        <f t="shared" si="9"/>
        <v>100.51977955081244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>
        <f t="shared" si="10"/>
        <v>105</v>
      </c>
      <c r="BP32" s="2">
        <f t="shared" si="11"/>
        <v>104.803</v>
      </c>
      <c r="BQ32" s="2">
        <f t="shared" si="12"/>
        <v>102.133</v>
      </c>
      <c r="BR32" s="2">
        <f t="shared" si="13"/>
        <v>99.787000000000006</v>
      </c>
      <c r="BS32" s="2">
        <f t="shared" si="14"/>
        <v>104.197</v>
      </c>
      <c r="BT32" s="2">
        <f t="shared" si="15"/>
        <v>106.033</v>
      </c>
      <c r="BU32" s="2">
        <f t="shared" si="16"/>
        <v>101.066</v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104.03581457489881</v>
      </c>
      <c r="DL32" s="2">
        <f t="shared" si="41"/>
        <v>102.61787948717949</v>
      </c>
      <c r="DM32" s="2">
        <f t="shared" si="41"/>
        <v>98.827908961593167</v>
      </c>
      <c r="DN32" s="2">
        <f t="shared" si="41"/>
        <v>99.259702812123834</v>
      </c>
      <c r="DO32" s="2">
        <f t="shared" si="41"/>
        <v>102.59969219827116</v>
      </c>
      <c r="DP32" s="2">
        <f t="shared" si="41"/>
        <v>103.39093456614511</v>
      </c>
      <c r="DQ32" s="2">
        <f t="shared" si="41"/>
        <v>100.40573454426087</v>
      </c>
      <c r="DR32" s="2">
        <f t="shared" si="41"/>
        <v>99.594190476190448</v>
      </c>
      <c r="DS32" s="2">
        <f t="shared" si="41"/>
        <v>98.612710296010306</v>
      </c>
      <c r="DT32" s="2">
        <f t="shared" si="41"/>
        <v>99.691254621848714</v>
      </c>
      <c r="DU32" s="2">
        <f t="shared" si="41"/>
        <v>100.83370756302521</v>
      </c>
      <c r="DV32" s="2">
        <f t="shared" si="41"/>
        <v>100.61711681681682</v>
      </c>
      <c r="DW32" s="2">
        <f t="shared" si="41"/>
        <v>101.5436070028011</v>
      </c>
      <c r="DX32" s="2">
        <f t="shared" si="41"/>
        <v>99.546387032085576</v>
      </c>
      <c r="DY32" s="2">
        <f t="shared" si="41"/>
        <v>102.58329064039408</v>
      </c>
      <c r="EA32" s="2">
        <f t="shared" si="42"/>
        <v>108.52976989474941</v>
      </c>
      <c r="EB32" s="2">
        <f t="shared" si="42"/>
        <v>108.18820366388577</v>
      </c>
      <c r="EC32" s="2">
        <f t="shared" si="42"/>
        <v>102.29445356154038</v>
      </c>
      <c r="ED32" s="2">
        <f t="shared" si="42"/>
        <v>98.75408462678638</v>
      </c>
      <c r="EE32" s="2">
        <f t="shared" si="42"/>
        <v>105.31887665647297</v>
      </c>
      <c r="EF32" s="2">
        <f t="shared" si="42"/>
        <v>107.88484205172915</v>
      </c>
      <c r="EG32" s="2">
        <f t="shared" si="42"/>
        <v>103.89899349033482</v>
      </c>
      <c r="EH32" s="2">
        <f t="shared" si="42"/>
        <v>101.35716314610822</v>
      </c>
      <c r="EI32" s="2">
        <f t="shared" si="42"/>
        <v>101.76318154395469</v>
      </c>
      <c r="EJ32" s="2">
        <f t="shared" si="42"/>
        <v>105.25021807628525</v>
      </c>
      <c r="EK32" s="2">
        <f t="shared" si="42"/>
        <v>105.42665144815678</v>
      </c>
      <c r="EL32" s="2">
        <f t="shared" si="42"/>
        <v>105.20939321250887</v>
      </c>
      <c r="EM32" s="2">
        <f t="shared" si="42"/>
        <v>105.12833855733759</v>
      </c>
      <c r="EN32" s="2">
        <f t="shared" si="42"/>
        <v>105.64086778688524</v>
      </c>
      <c r="EO32" s="2">
        <f t="shared" si="42"/>
        <v>104.10867335304486</v>
      </c>
      <c r="EQ32" s="2">
        <f t="shared" si="43"/>
        <v>107.40161858423664</v>
      </c>
      <c r="ER32" s="2">
        <f t="shared" si="43"/>
        <v>107.46215829410953</v>
      </c>
      <c r="ES32" s="2">
        <f t="shared" si="43"/>
        <v>101.45992474914785</v>
      </c>
      <c r="ET32" s="2">
        <f t="shared" si="43"/>
        <v>100.9297470460089</v>
      </c>
      <c r="EU32" s="2">
        <f t="shared" si="43"/>
        <v>106.0493193646372</v>
      </c>
      <c r="EV32" s="2">
        <f t="shared" si="43"/>
        <v>107.13170759666913</v>
      </c>
      <c r="EW32" s="2">
        <f t="shared" si="43"/>
        <v>103.74329031023341</v>
      </c>
      <c r="EX32" s="2">
        <f t="shared" si="43"/>
        <v>101.08203474426296</v>
      </c>
      <c r="EY32" s="2">
        <f t="shared" si="43"/>
        <v>99.636983652016468</v>
      </c>
      <c r="EZ32" s="2">
        <f t="shared" si="43"/>
        <v>104.19439288566818</v>
      </c>
      <c r="FA32" s="2">
        <f t="shared" si="43"/>
        <v>105.32007666756442</v>
      </c>
      <c r="FB32" s="2">
        <f t="shared" si="43"/>
        <v>103.4889820896979</v>
      </c>
      <c r="FC32" s="2">
        <f t="shared" si="43"/>
        <v>103.90967415554425</v>
      </c>
      <c r="FD32" s="2">
        <f t="shared" si="43"/>
        <v>102.34154560615458</v>
      </c>
      <c r="FE32" s="2">
        <f t="shared" si="43"/>
        <v>106.38277021726989</v>
      </c>
      <c r="FG32" s="2">
        <f t="shared" si="44"/>
        <v>3.4043262558576572E-2</v>
      </c>
      <c r="FH32" s="2">
        <f t="shared" si="44"/>
        <v>3.2583278908101837E-2</v>
      </c>
      <c r="FI32" s="2">
        <f t="shared" si="44"/>
        <v>3.1833680307146568E-2</v>
      </c>
      <c r="FJ32" s="2">
        <f t="shared" si="44"/>
        <v>3.4287422032581213E-2</v>
      </c>
      <c r="FK32" s="2">
        <f t="shared" si="44"/>
        <v>3.2338045824483991E-2</v>
      </c>
      <c r="FL32" s="2">
        <f t="shared" si="44"/>
        <v>3.0586269258868488E-2</v>
      </c>
      <c r="FM32" s="2">
        <f t="shared" si="44"/>
        <v>3.2647421947041358E-2</v>
      </c>
      <c r="FN32" s="2">
        <f t="shared" si="44"/>
        <v>3.0445870349348363E-2</v>
      </c>
      <c r="FO32" s="2">
        <f t="shared" si="44"/>
        <v>3.0199159071497485E-2</v>
      </c>
      <c r="FP32" s="2">
        <f t="shared" si="44"/>
        <v>2.7239356388456339E-2</v>
      </c>
      <c r="FQ32" s="2">
        <f t="shared" si="44"/>
        <v>3.0682500330452105E-2</v>
      </c>
      <c r="FR32" s="2">
        <f t="shared" si="44"/>
        <v>3.0080330389355092E-2</v>
      </c>
      <c r="FS32" s="2">
        <f t="shared" si="44"/>
        <v>3.0699800362968408E-2</v>
      </c>
      <c r="FT32" s="2">
        <f t="shared" si="44"/>
        <v>2.5428016159441704E-2</v>
      </c>
      <c r="FU32" s="2">
        <f t="shared" si="44"/>
        <v>2.4356830189428202E-2</v>
      </c>
      <c r="FW32" s="2">
        <f t="shared" si="53"/>
        <v>4.428766699088633E-6</v>
      </c>
      <c r="FX32" s="2">
        <f t="shared" si="45"/>
        <v>5.0077317109002058E-6</v>
      </c>
      <c r="FY32" s="2">
        <f t="shared" si="45"/>
        <v>4.9736021239967785E-6</v>
      </c>
      <c r="FZ32" s="2">
        <f t="shared" si="45"/>
        <v>4.9160588143987976E-6</v>
      </c>
      <c r="GA32" s="2">
        <f t="shared" si="45"/>
        <v>4.6592715868214725E-6</v>
      </c>
      <c r="GB32" s="2">
        <f t="shared" si="45"/>
        <v>4.732923094102088E-6</v>
      </c>
      <c r="GC32" s="2">
        <f t="shared" si="45"/>
        <v>5.7303336258863483E-6</v>
      </c>
      <c r="GD32" s="2">
        <f t="shared" si="45"/>
        <v>6.7804545534248187E-6</v>
      </c>
      <c r="GE32" s="2">
        <f t="shared" si="45"/>
        <v>6.4769407992798259E-6</v>
      </c>
      <c r="GF32" s="2">
        <f t="shared" si="45"/>
        <v>5.6021247196360698E-6</v>
      </c>
      <c r="GG32" s="2">
        <f t="shared" si="45"/>
        <v>6.7987516154524854E-6</v>
      </c>
      <c r="GH32" s="2">
        <f t="shared" si="45"/>
        <v>5.8653666801599758E-6</v>
      </c>
      <c r="GI32" s="2">
        <f t="shared" si="45"/>
        <v>5.2880941405391049E-6</v>
      </c>
      <c r="GJ32" s="2">
        <f t="shared" si="45"/>
        <v>4.0237635465952753E-6</v>
      </c>
      <c r="GK32" s="2">
        <f t="shared" si="45"/>
        <v>3.6286081403447295E-6</v>
      </c>
      <c r="GM32" s="86">
        <f t="shared" si="54"/>
        <v>5.1317086333434241E-14</v>
      </c>
      <c r="GN32" s="86">
        <f t="shared" si="46"/>
        <v>1.8790203868307049E-14</v>
      </c>
      <c r="GO32" s="86">
        <f t="shared" si="46"/>
        <v>2.1103570367809359E-15</v>
      </c>
      <c r="GP32" s="86">
        <f t="shared" si="46"/>
        <v>2.9800719651685112E-14</v>
      </c>
      <c r="GQ32" s="86">
        <f t="shared" si="46"/>
        <v>5.130558580899048E-15</v>
      </c>
      <c r="GR32" s="86">
        <f t="shared" si="46"/>
        <v>2.292422974050466E-15</v>
      </c>
      <c r="GS32" s="86">
        <f t="shared" si="46"/>
        <v>1.1857255145026969E-14</v>
      </c>
      <c r="GT32" s="86">
        <f t="shared" si="46"/>
        <v>3.6280811808341605E-16</v>
      </c>
      <c r="GU32" s="86">
        <f t="shared" si="46"/>
        <v>9.6995631917167114E-17</v>
      </c>
      <c r="GV32" s="86">
        <f t="shared" si="46"/>
        <v>6.0388921458522635E-18</v>
      </c>
      <c r="GW32" s="86">
        <f t="shared" si="46"/>
        <v>9.6562876384333087E-17</v>
      </c>
      <c r="GX32" s="86">
        <f t="shared" si="46"/>
        <v>1.7047885960296226E-16</v>
      </c>
      <c r="GY32" s="86">
        <f t="shared" si="46"/>
        <v>1.015666309868365E-16</v>
      </c>
      <c r="GZ32" s="86">
        <f t="shared" si="46"/>
        <v>4.3497400554308819E-20</v>
      </c>
      <c r="HA32" s="86">
        <f t="shared" si="46"/>
        <v>1.807109811088181E-23</v>
      </c>
      <c r="HC32" s="86">
        <f t="shared" si="58"/>
        <v>5.9550172196979347E-32</v>
      </c>
      <c r="HD32" s="86">
        <f t="shared" si="47"/>
        <v>4.3416147379948919E-31</v>
      </c>
      <c r="HE32" s="86">
        <f t="shared" si="47"/>
        <v>1.3634067042429584E-33</v>
      </c>
      <c r="HF32" s="86">
        <f t="shared" si="47"/>
        <v>7.770838708259538E-35</v>
      </c>
      <c r="HG32" s="86">
        <f t="shared" si="47"/>
        <v>2.4576112380994474E-36</v>
      </c>
      <c r="HH32" s="86">
        <f t="shared" si="47"/>
        <v>1.9848165221379434E-38</v>
      </c>
      <c r="HI32" s="86">
        <f t="shared" si="47"/>
        <v>1.3811247856461987E-36</v>
      </c>
      <c r="HJ32" s="86">
        <f t="shared" si="47"/>
        <v>6.9262607276941349E-37</v>
      </c>
      <c r="HK32" s="86">
        <f t="shared" si="47"/>
        <v>4.6394788954765312E-37</v>
      </c>
      <c r="HL32" s="86">
        <f t="shared" si="47"/>
        <v>1.8567864707251081E-40</v>
      </c>
      <c r="HM32" s="86">
        <f t="shared" si="47"/>
        <v>3.7011479468220477E-39</v>
      </c>
      <c r="HN32" s="86">
        <f t="shared" si="47"/>
        <v>9.2976442982910271E-38</v>
      </c>
      <c r="HO32" s="86">
        <f t="shared" si="47"/>
        <v>4.564576136928379E-36</v>
      </c>
      <c r="HP32" s="86">
        <f t="shared" si="47"/>
        <v>2.3499248035550883E-47</v>
      </c>
      <c r="HQ32" s="86">
        <f t="shared" si="47"/>
        <v>3.0861979668492507E-53</v>
      </c>
      <c r="HS32" s="86">
        <f t="shared" si="55"/>
        <v>6.3413092292714709E-136</v>
      </c>
      <c r="HT32" s="86">
        <f t="shared" si="48"/>
        <v>7.3018469411355529E-128</v>
      </c>
      <c r="HU32" s="86">
        <f t="shared" si="48"/>
        <v>3.3137130339964834E-143</v>
      </c>
      <c r="HV32" s="86">
        <f t="shared" si="48"/>
        <v>2.5137515848232139E-150</v>
      </c>
      <c r="HW32" s="86">
        <f t="shared" si="48"/>
        <v>4.4787177549585264E-157</v>
      </c>
      <c r="HX32" s="86">
        <f t="shared" si="48"/>
        <v>3.993666958586441E-167</v>
      </c>
      <c r="HY32" s="86">
        <f t="shared" si="48"/>
        <v>6.1347103128390274E-157</v>
      </c>
      <c r="HZ32" s="86">
        <f t="shared" si="48"/>
        <v>7.7690932873899005E-157</v>
      </c>
      <c r="IA32" s="86">
        <f t="shared" si="48"/>
        <v>4.8991667302123244E-159</v>
      </c>
      <c r="IB32" s="86">
        <f t="shared" si="48"/>
        <v>1.7651566535245426E-173</v>
      </c>
      <c r="IC32" s="86">
        <f t="shared" si="48"/>
        <v>8.1098598873026904E-168</v>
      </c>
      <c r="ID32" s="86">
        <f t="shared" si="48"/>
        <v>4.2387592944753594E-162</v>
      </c>
      <c r="IE32" s="86">
        <f t="shared" si="48"/>
        <v>1.5813630224216617E-155</v>
      </c>
      <c r="IF32" s="86">
        <f t="shared" si="48"/>
        <v>1.8046661257725572E-107</v>
      </c>
      <c r="IG32" s="86">
        <f t="shared" si="48"/>
        <v>4.0544661505568662E-78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1.1725650605508505E-300</v>
      </c>
      <c r="IW32" s="86">
        <f t="shared" si="49"/>
        <v>9.8006615277502415E-201</v>
      </c>
      <c r="IY32" s="86">
        <f t="shared" si="57"/>
        <v>5.1317086333434241E-14</v>
      </c>
      <c r="IZ32" s="86">
        <f t="shared" si="50"/>
        <v>1.8790203868307049E-14</v>
      </c>
      <c r="JA32" s="86">
        <f t="shared" si="50"/>
        <v>2.1103570367809359E-15</v>
      </c>
      <c r="JB32" s="86">
        <f t="shared" si="50"/>
        <v>2.9800719651685112E-14</v>
      </c>
      <c r="JC32" s="86">
        <f t="shared" si="50"/>
        <v>5.130558580899048E-15</v>
      </c>
      <c r="JD32" s="86">
        <f t="shared" si="50"/>
        <v>2.292422974050466E-15</v>
      </c>
      <c r="JE32" s="86">
        <f t="shared" si="50"/>
        <v>1.1857255145026969E-14</v>
      </c>
      <c r="JF32" s="86">
        <f t="shared" si="50"/>
        <v>3.6280811808341605E-16</v>
      </c>
      <c r="JG32" s="86">
        <f t="shared" si="50"/>
        <v>9.6995631917167114E-17</v>
      </c>
      <c r="JH32" s="86">
        <f t="shared" si="50"/>
        <v>6.0388921458522635E-18</v>
      </c>
      <c r="JI32" s="86">
        <f t="shared" si="50"/>
        <v>9.6562876384333087E-17</v>
      </c>
      <c r="JJ32" s="86">
        <f t="shared" si="50"/>
        <v>1.7047885960296226E-16</v>
      </c>
      <c r="JK32" s="86">
        <f t="shared" si="50"/>
        <v>1.015666309868365E-16</v>
      </c>
      <c r="JL32" s="86">
        <f t="shared" si="50"/>
        <v>4.3497400554308819E-20</v>
      </c>
      <c r="JM32" s="86">
        <f t="shared" si="50"/>
        <v>1.807109811088181E-23</v>
      </c>
    </row>
    <row r="33" spans="2:273" x14ac:dyDescent="0.25">
      <c r="B33" s="2">
        <v>6</v>
      </c>
      <c r="C33" s="37">
        <v>105.387</v>
      </c>
      <c r="D33" s="37">
        <v>103.78700000000001</v>
      </c>
      <c r="E33" s="37">
        <v>99.983000000000004</v>
      </c>
      <c r="F33" s="37">
        <v>99.77</v>
      </c>
      <c r="G33" s="37">
        <v>103.869</v>
      </c>
      <c r="H33" s="37">
        <v>103.91800000000001</v>
      </c>
      <c r="I33" s="37">
        <v>102.08199999999999</v>
      </c>
      <c r="J33" s="37">
        <v>103.56699999999999</v>
      </c>
      <c r="K33" s="37">
        <v>98.084999999999994</v>
      </c>
      <c r="L33" s="37">
        <v>102.917</v>
      </c>
      <c r="M33" s="37">
        <v>101.03400000000001</v>
      </c>
      <c r="N33" s="37">
        <v>103.667</v>
      </c>
      <c r="O33" s="37">
        <v>104.328</v>
      </c>
      <c r="P33" s="37">
        <v>103.593</v>
      </c>
      <c r="Q33" s="37">
        <v>103.441</v>
      </c>
      <c r="S33" s="4">
        <f t="shared" si="7"/>
        <v>104.29386148787053</v>
      </c>
      <c r="T33" s="4">
        <f t="shared" si="7"/>
        <v>102.905697731724</v>
      </c>
      <c r="U33" s="4">
        <f t="shared" si="7"/>
        <v>99.03978709594621</v>
      </c>
      <c r="V33" s="4">
        <f t="shared" si="7"/>
        <v>99.371736565755128</v>
      </c>
      <c r="W33" s="4">
        <f t="shared" si="7"/>
        <v>102.7785845657815</v>
      </c>
      <c r="X33" s="4">
        <f t="shared" si="7"/>
        <v>103.59857028887167</v>
      </c>
      <c r="Y33" s="4">
        <f t="shared" si="7"/>
        <v>100.61398962504859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 t="e">
        <f t="shared" si="7"/>
        <v>#N/A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1.093138512129471</v>
      </c>
      <c r="AJ33" s="4">
        <f t="shared" si="8"/>
        <v>0.88130226827600211</v>
      </c>
      <c r="AK33" s="4">
        <f t="shared" si="8"/>
        <v>0.94321290405379443</v>
      </c>
      <c r="AL33" s="4">
        <f t="shared" si="8"/>
        <v>0.39826343424486765</v>
      </c>
      <c r="AM33" s="4">
        <f t="shared" si="8"/>
        <v>1.0904154342184995</v>
      </c>
      <c r="AN33" s="4">
        <f t="shared" si="8"/>
        <v>0.31942971112833618</v>
      </c>
      <c r="AO33" s="4">
        <f t="shared" si="8"/>
        <v>1.4680103749514046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0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>
        <f t="shared" si="51"/>
        <v>104.29386148764557</v>
      </c>
      <c r="AZ33" s="2">
        <f t="shared" si="9"/>
        <v>102.90569773163426</v>
      </c>
      <c r="BA33" s="2">
        <f t="shared" si="9"/>
        <v>99.039787095934557</v>
      </c>
      <c r="BB33" s="2">
        <f t="shared" si="9"/>
        <v>99.371736565616246</v>
      </c>
      <c r="BC33" s="2">
        <f t="shared" si="9"/>
        <v>102.77858456575591</v>
      </c>
      <c r="BD33" s="2">
        <f t="shared" si="9"/>
        <v>103.59857028886034</v>
      </c>
      <c r="BE33" s="2">
        <f t="shared" si="9"/>
        <v>100.61398962499266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 t="e">
        <f t="shared" si="9"/>
        <v>#N/A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>
        <f t="shared" si="10"/>
        <v>105.387</v>
      </c>
      <c r="BP33" s="2">
        <f t="shared" si="11"/>
        <v>103.78700000000001</v>
      </c>
      <c r="BQ33" s="2">
        <f t="shared" si="12"/>
        <v>99.983000000000004</v>
      </c>
      <c r="BR33" s="2">
        <f t="shared" si="13"/>
        <v>99.77</v>
      </c>
      <c r="BS33" s="2">
        <f t="shared" si="14"/>
        <v>103.869</v>
      </c>
      <c r="BT33" s="2">
        <f t="shared" si="15"/>
        <v>103.91800000000001</v>
      </c>
      <c r="BU33" s="2">
        <f t="shared" si="16"/>
        <v>102.08199999999999</v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 t="str">
        <f t="shared" si="21"/>
        <v/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104.1375617408907</v>
      </c>
      <c r="DL33" s="2">
        <f t="shared" si="41"/>
        <v>102.71762564102563</v>
      </c>
      <c r="DM33" s="2">
        <f t="shared" si="41"/>
        <v>98.928281887150305</v>
      </c>
      <c r="DN33" s="2">
        <f t="shared" si="41"/>
        <v>99.400708064339625</v>
      </c>
      <c r="DO33" s="2">
        <f t="shared" si="41"/>
        <v>102.69144512528725</v>
      </c>
      <c r="DP33" s="2">
        <f t="shared" si="41"/>
        <v>103.45674751066856</v>
      </c>
      <c r="DQ33" s="2">
        <f t="shared" si="41"/>
        <v>100.49851362293469</v>
      </c>
      <c r="DR33" s="2">
        <f t="shared" si="41"/>
        <v>99.724261904761875</v>
      </c>
      <c r="DS33" s="2">
        <f t="shared" si="41"/>
        <v>98.686195238095237</v>
      </c>
      <c r="DT33" s="2">
        <f t="shared" si="41"/>
        <v>99.756639775910344</v>
      </c>
      <c r="DU33" s="2">
        <f t="shared" si="41"/>
        <v>100.90576806722689</v>
      </c>
      <c r="DV33" s="2">
        <f t="shared" si="41"/>
        <v>100.75745555555555</v>
      </c>
      <c r="DW33" s="2">
        <f t="shared" si="41"/>
        <v>101.66853445378149</v>
      </c>
      <c r="DX33" s="2">
        <f t="shared" si="41"/>
        <v>99.701544117647074</v>
      </c>
      <c r="DY33" s="2">
        <f t="shared" si="41"/>
        <v>102.60580591133004</v>
      </c>
      <c r="EA33" s="2">
        <f t="shared" si="42"/>
        <v>108.33869286502281</v>
      </c>
      <c r="EB33" s="2">
        <f t="shared" si="42"/>
        <v>107.99845058914595</v>
      </c>
      <c r="EC33" s="2">
        <f t="shared" si="42"/>
        <v>102.13276234583437</v>
      </c>
      <c r="ED33" s="2">
        <f t="shared" si="42"/>
        <v>98.627236580250042</v>
      </c>
      <c r="EE33" s="2">
        <f t="shared" si="42"/>
        <v>105.15655025106655</v>
      </c>
      <c r="EF33" s="2">
        <f t="shared" si="42"/>
        <v>107.69816477768092</v>
      </c>
      <c r="EG33" s="2">
        <f t="shared" si="42"/>
        <v>103.73454156194734</v>
      </c>
      <c r="EH33" s="2">
        <f t="shared" si="42"/>
        <v>101.2115690594359</v>
      </c>
      <c r="EI33" s="2">
        <f t="shared" si="42"/>
        <v>101.60837827300335</v>
      </c>
      <c r="EJ33" s="2">
        <f t="shared" si="42"/>
        <v>105.08773489694386</v>
      </c>
      <c r="EK33" s="2">
        <f t="shared" si="42"/>
        <v>105.2560278642631</v>
      </c>
      <c r="EL33" s="2">
        <f t="shared" si="42"/>
        <v>105.03587979151858</v>
      </c>
      <c r="EM33" s="2">
        <f t="shared" si="42"/>
        <v>104.96019253813348</v>
      </c>
      <c r="EN33" s="2">
        <f t="shared" si="42"/>
        <v>105.48370696721311</v>
      </c>
      <c r="EO33" s="2">
        <f t="shared" si="42"/>
        <v>104.0042352557814</v>
      </c>
      <c r="EQ33" s="2">
        <f t="shared" si="43"/>
        <v>107.22230535485568</v>
      </c>
      <c r="ER33" s="2">
        <f t="shared" si="43"/>
        <v>107.28004619320349</v>
      </c>
      <c r="ES33" s="2">
        <f t="shared" si="43"/>
        <v>101.3070793721655</v>
      </c>
      <c r="ET33" s="2">
        <f t="shared" si="43"/>
        <v>100.77989552825046</v>
      </c>
      <c r="EU33" s="2">
        <f t="shared" si="43"/>
        <v>105.87931667354893</v>
      </c>
      <c r="EV33" s="2">
        <f t="shared" si="43"/>
        <v>106.95291917190333</v>
      </c>
      <c r="EW33" s="2">
        <f t="shared" si="43"/>
        <v>103.58051414049898</v>
      </c>
      <c r="EX33" s="2">
        <f t="shared" si="43"/>
        <v>100.93939180713105</v>
      </c>
      <c r="EY33" s="2">
        <f t="shared" si="43"/>
        <v>99.505123128441525</v>
      </c>
      <c r="EZ33" s="2">
        <f t="shared" si="43"/>
        <v>104.04310979749407</v>
      </c>
      <c r="FA33" s="2">
        <f t="shared" si="43"/>
        <v>105.15058024630905</v>
      </c>
      <c r="FB33" s="2">
        <f t="shared" si="43"/>
        <v>103.33389480747644</v>
      </c>
      <c r="FC33" s="2">
        <f t="shared" si="43"/>
        <v>103.75430702310592</v>
      </c>
      <c r="FD33" s="2">
        <f t="shared" si="43"/>
        <v>102.21826419054594</v>
      </c>
      <c r="FE33" s="2">
        <f t="shared" si="43"/>
        <v>106.25272015895314</v>
      </c>
      <c r="FG33" s="2">
        <f t="shared" si="44"/>
        <v>3.7205496177906909E-2</v>
      </c>
      <c r="FH33" s="2">
        <f t="shared" si="44"/>
        <v>3.5614896747871078E-2</v>
      </c>
      <c r="FI33" s="2">
        <f t="shared" si="44"/>
        <v>3.4798062599400617E-2</v>
      </c>
      <c r="FJ33" s="2">
        <f t="shared" si="44"/>
        <v>3.7471455511972653E-2</v>
      </c>
      <c r="FK33" s="2">
        <f t="shared" si="44"/>
        <v>3.5347680347355276E-2</v>
      </c>
      <c r="FL33" s="2">
        <f t="shared" si="44"/>
        <v>3.3438503393704272E-2</v>
      </c>
      <c r="FM33" s="2">
        <f t="shared" si="44"/>
        <v>3.5684787652227587E-2</v>
      </c>
      <c r="FN33" s="2">
        <f t="shared" si="44"/>
        <v>3.3285461529135321E-2</v>
      </c>
      <c r="FO33" s="2">
        <f t="shared" si="44"/>
        <v>3.3016523827642349E-2</v>
      </c>
      <c r="FP33" s="2">
        <f t="shared" si="44"/>
        <v>2.9789074550779768E-2</v>
      </c>
      <c r="FQ33" s="2">
        <f t="shared" si="44"/>
        <v>3.3543397708386255E-2</v>
      </c>
      <c r="FR33" s="2">
        <f t="shared" si="44"/>
        <v>3.28869852159588E-2</v>
      </c>
      <c r="FS33" s="2">
        <f t="shared" si="44"/>
        <v>3.3562254977737745E-2</v>
      </c>
      <c r="FT33" s="2">
        <f t="shared" si="44"/>
        <v>2.7813032991000915E-2</v>
      </c>
      <c r="FU33" s="2">
        <f t="shared" si="44"/>
        <v>2.6644122126275673E-2</v>
      </c>
      <c r="FW33" s="2">
        <f t="shared" si="53"/>
        <v>4.8560440464680159E-6</v>
      </c>
      <c r="FX33" s="2">
        <f t="shared" si="45"/>
        <v>5.4908659802967911E-6</v>
      </c>
      <c r="FY33" s="2">
        <f t="shared" si="45"/>
        <v>5.4534436684507958E-6</v>
      </c>
      <c r="FZ33" s="2">
        <f t="shared" si="45"/>
        <v>5.3903487443438874E-6</v>
      </c>
      <c r="GA33" s="2">
        <f t="shared" si="45"/>
        <v>5.1087874083667002E-6</v>
      </c>
      <c r="GB33" s="2">
        <f t="shared" si="45"/>
        <v>5.1895446070354709E-6</v>
      </c>
      <c r="GC33" s="2">
        <f t="shared" si="45"/>
        <v>6.2831824037389592E-6</v>
      </c>
      <c r="GD33" s="2">
        <f t="shared" si="45"/>
        <v>7.4346157142970841E-6</v>
      </c>
      <c r="GE33" s="2">
        <f t="shared" si="45"/>
        <v>7.1018199263100022E-6</v>
      </c>
      <c r="GF33" s="2">
        <f t="shared" si="45"/>
        <v>6.1426042871831999E-6</v>
      </c>
      <c r="GG33" s="2">
        <f t="shared" si="45"/>
        <v>7.4546780175803058E-6</v>
      </c>
      <c r="GH33" s="2">
        <f t="shared" si="45"/>
        <v>6.4312430378683694E-6</v>
      </c>
      <c r="GI33" s="2">
        <f t="shared" si="45"/>
        <v>5.7982769660551932E-6</v>
      </c>
      <c r="GJ33" s="2">
        <f t="shared" si="45"/>
        <v>4.4119672825277515E-6</v>
      </c>
      <c r="GK33" s="2">
        <f t="shared" si="45"/>
        <v>3.9786883153702269E-6</v>
      </c>
      <c r="GM33" s="86">
        <f t="shared" si="54"/>
        <v>1.4673442409057255E-13</v>
      </c>
      <c r="GN33" s="86">
        <f t="shared" si="46"/>
        <v>5.5397522955784965E-14</v>
      </c>
      <c r="GO33" s="86">
        <f t="shared" si="46"/>
        <v>6.8023330547750607E-15</v>
      </c>
      <c r="GP33" s="86">
        <f t="shared" si="46"/>
        <v>8.7521264877803523E-14</v>
      </c>
      <c r="GQ33" s="86">
        <f t="shared" si="46"/>
        <v>1.5983901055458853E-14</v>
      </c>
      <c r="GR33" s="86">
        <f t="shared" si="46"/>
        <v>7.2611515127454787E-15</v>
      </c>
      <c r="GS33" s="86">
        <f t="shared" si="46"/>
        <v>3.5703560130313471E-14</v>
      </c>
      <c r="GT33" s="86">
        <f t="shared" si="46"/>
        <v>1.2441920992566812E-15</v>
      </c>
      <c r="GU33" s="86">
        <f t="shared" si="46"/>
        <v>3.5148911382846516E-16</v>
      </c>
      <c r="GV33" s="86">
        <f t="shared" si="46"/>
        <v>2.3740191046150624E-17</v>
      </c>
      <c r="GW33" s="86">
        <f t="shared" si="46"/>
        <v>3.5211439165884532E-16</v>
      </c>
      <c r="GX33" s="86">
        <f t="shared" si="46"/>
        <v>6.0172265055664566E-16</v>
      </c>
      <c r="GY33" s="86">
        <f t="shared" si="46"/>
        <v>3.6961167577321296E-16</v>
      </c>
      <c r="GZ33" s="86">
        <f t="shared" si="46"/>
        <v>2.0545823333222096E-19</v>
      </c>
      <c r="HA33" s="86">
        <f t="shared" si="46"/>
        <v>1.1673390097298053E-22</v>
      </c>
      <c r="HC33" s="86">
        <f t="shared" si="58"/>
        <v>3.760209146345073E-31</v>
      </c>
      <c r="HD33" s="86">
        <f t="shared" si="47"/>
        <v>2.5928623584961164E-30</v>
      </c>
      <c r="HE33" s="86">
        <f t="shared" si="47"/>
        <v>9.641645918971016E-33</v>
      </c>
      <c r="HF33" s="86">
        <f t="shared" si="47"/>
        <v>5.9656378128676032E-34</v>
      </c>
      <c r="HG33" s="86">
        <f t="shared" si="47"/>
        <v>2.0450416717851108E-35</v>
      </c>
      <c r="HH33" s="86">
        <f t="shared" si="47"/>
        <v>1.8699615726359398E-37</v>
      </c>
      <c r="HI33" s="86">
        <f t="shared" si="47"/>
        <v>1.186532536691456E-35</v>
      </c>
      <c r="HJ33" s="86">
        <f t="shared" si="47"/>
        <v>6.1038837349730236E-36</v>
      </c>
      <c r="HK33" s="86">
        <f t="shared" si="47"/>
        <v>4.1800101305663157E-36</v>
      </c>
      <c r="HL33" s="86">
        <f t="shared" si="47"/>
        <v>2.0158100256123976E-39</v>
      </c>
      <c r="HM33" s="86">
        <f t="shared" si="47"/>
        <v>3.8586839182434124E-38</v>
      </c>
      <c r="HN33" s="86">
        <f t="shared" si="47"/>
        <v>8.6816248863696854E-37</v>
      </c>
      <c r="HO33" s="86">
        <f t="shared" si="47"/>
        <v>3.8142768599409676E-35</v>
      </c>
      <c r="HP33" s="86">
        <f t="shared" si="47"/>
        <v>3.8172739750110533E-46</v>
      </c>
      <c r="HQ33" s="86">
        <f t="shared" si="47"/>
        <v>7.3648048653692467E-52</v>
      </c>
      <c r="HS33" s="86">
        <f t="shared" si="55"/>
        <v>1.8948613848454256E-133</v>
      </c>
      <c r="HT33" s="86">
        <f t="shared" si="48"/>
        <v>1.6751997318444712E-125</v>
      </c>
      <c r="HU33" s="86">
        <f t="shared" si="48"/>
        <v>1.4088665125081488E-140</v>
      </c>
      <c r="HV33" s="86">
        <f t="shared" si="48"/>
        <v>1.4282775331825356E-147</v>
      </c>
      <c r="HW33" s="86">
        <f t="shared" si="48"/>
        <v>3.2769321122923394E-154</v>
      </c>
      <c r="HX33" s="86">
        <f t="shared" si="48"/>
        <v>4.3712808030618902E-164</v>
      </c>
      <c r="HY33" s="86">
        <f t="shared" si="48"/>
        <v>4.8265593012180378E-154</v>
      </c>
      <c r="HZ33" s="86">
        <f t="shared" si="48"/>
        <v>6.4141401094256851E-154</v>
      </c>
      <c r="IA33" s="86">
        <f t="shared" si="48"/>
        <v>4.4688621253038093E-156</v>
      </c>
      <c r="IB33" s="86">
        <f t="shared" si="48"/>
        <v>2.8384470932021069E-170</v>
      </c>
      <c r="IC33" s="86">
        <f t="shared" si="48"/>
        <v>1.1517923244000679E-164</v>
      </c>
      <c r="ID33" s="86">
        <f t="shared" si="48"/>
        <v>4.3184280342234141E-159</v>
      </c>
      <c r="IE33" s="86">
        <f t="shared" si="48"/>
        <v>1.163463928569951E-152</v>
      </c>
      <c r="IF33" s="86">
        <f t="shared" si="48"/>
        <v>1.5136540800919004E-105</v>
      </c>
      <c r="IG33" s="86">
        <f t="shared" si="48"/>
        <v>9.7136509803744165E-77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3.0094354827798901E-296</v>
      </c>
      <c r="IW33" s="86">
        <f t="shared" si="49"/>
        <v>7.9739333725383626E-198</v>
      </c>
      <c r="IY33" s="86">
        <f t="shared" si="57"/>
        <v>1.4673442409057255E-13</v>
      </c>
      <c r="IZ33" s="86">
        <f t="shared" si="50"/>
        <v>5.5397522955784965E-14</v>
      </c>
      <c r="JA33" s="86">
        <f t="shared" si="50"/>
        <v>6.8023330547750607E-15</v>
      </c>
      <c r="JB33" s="86">
        <f t="shared" si="50"/>
        <v>8.7521264877803523E-14</v>
      </c>
      <c r="JC33" s="86">
        <f t="shared" si="50"/>
        <v>1.5983901055458853E-14</v>
      </c>
      <c r="JD33" s="86">
        <f t="shared" si="50"/>
        <v>7.2611515127454787E-15</v>
      </c>
      <c r="JE33" s="86">
        <f t="shared" si="50"/>
        <v>3.5703560130313471E-14</v>
      </c>
      <c r="JF33" s="86">
        <f t="shared" si="50"/>
        <v>1.2441920992566812E-15</v>
      </c>
      <c r="JG33" s="86">
        <f t="shared" si="50"/>
        <v>3.5148911382846516E-16</v>
      </c>
      <c r="JH33" s="86">
        <f t="shared" si="50"/>
        <v>2.3740191046150624E-17</v>
      </c>
      <c r="JI33" s="86">
        <f t="shared" si="50"/>
        <v>3.5211439165884532E-16</v>
      </c>
      <c r="JJ33" s="86">
        <f t="shared" si="50"/>
        <v>6.0172265055664566E-16</v>
      </c>
      <c r="JK33" s="86">
        <f t="shared" si="50"/>
        <v>3.6961167577321296E-16</v>
      </c>
      <c r="JL33" s="86">
        <f t="shared" si="50"/>
        <v>2.0545823333222096E-19</v>
      </c>
      <c r="JM33" s="86">
        <f t="shared" si="50"/>
        <v>1.1673390097298053E-22</v>
      </c>
    </row>
    <row r="34" spans="2:273" x14ac:dyDescent="0.25">
      <c r="B34" s="2">
        <v>7</v>
      </c>
      <c r="C34" s="37">
        <v>105.758</v>
      </c>
      <c r="D34" s="37">
        <v>105.59</v>
      </c>
      <c r="E34" s="37">
        <v>99.533000000000001</v>
      </c>
      <c r="F34" s="37">
        <v>101.65600000000001</v>
      </c>
      <c r="G34" s="37">
        <v>101.68899999999999</v>
      </c>
      <c r="H34" s="37">
        <v>104.65600000000001</v>
      </c>
      <c r="I34" s="37">
        <v>102.23</v>
      </c>
      <c r="J34" s="37">
        <v>102</v>
      </c>
      <c r="K34" s="37">
        <v>98.915000000000006</v>
      </c>
      <c r="L34" s="37">
        <v>102.367</v>
      </c>
      <c r="M34" s="37">
        <v>101.39</v>
      </c>
      <c r="N34" s="37">
        <v>103.91200000000001</v>
      </c>
      <c r="O34" s="37">
        <v>103.44799999999999</v>
      </c>
      <c r="P34" s="37">
        <v>103.407</v>
      </c>
      <c r="Q34" s="37">
        <v>101.983</v>
      </c>
      <c r="R34" s="19"/>
      <c r="S34" s="4">
        <f t="shared" si="7"/>
        <v>104.39817220301157</v>
      </c>
      <c r="T34" s="4">
        <f t="shared" si="7"/>
        <v>103.01161611560921</v>
      </c>
      <c r="U34" s="4">
        <f t="shared" si="7"/>
        <v>99.140543101630698</v>
      </c>
      <c r="V34" s="4">
        <f t="shared" si="7"/>
        <v>99.499095490436844</v>
      </c>
      <c r="W34" s="4">
        <f t="shared" si="7"/>
        <v>102.86860565884467</v>
      </c>
      <c r="X34" s="4">
        <f t="shared" si="7"/>
        <v>103.66833832824601</v>
      </c>
      <c r="Y34" s="4">
        <f t="shared" si="7"/>
        <v>100.70744490906993</v>
      </c>
      <c r="Z34" s="4">
        <f t="shared" si="7"/>
        <v>99.898410607068186</v>
      </c>
      <c r="AA34" s="4">
        <f t="shared" si="7"/>
        <v>98.856878423281032</v>
      </c>
      <c r="AB34" s="4" t="e">
        <f t="shared" si="7"/>
        <v>#N/A</v>
      </c>
      <c r="AC34" s="4">
        <f t="shared" si="7"/>
        <v>101.12841539475562</v>
      </c>
      <c r="AD34" s="4">
        <f t="shared" si="7"/>
        <v>101.04029217924656</v>
      </c>
      <c r="AE34" s="4">
        <f t="shared" si="7"/>
        <v>101.90344691629782</v>
      </c>
      <c r="AF34" s="4" t="e">
        <f t="shared" si="7"/>
        <v>#N/A</v>
      </c>
      <c r="AG34" s="4" t="e">
        <f t="shared" si="7"/>
        <v>#N/A</v>
      </c>
      <c r="AI34" s="4">
        <f t="shared" si="8"/>
        <v>1.3598277969884265</v>
      </c>
      <c r="AJ34" s="4">
        <f t="shared" si="8"/>
        <v>2.5783838843907887</v>
      </c>
      <c r="AK34" s="4">
        <f t="shared" si="8"/>
        <v>0.39245689836930353</v>
      </c>
      <c r="AL34" s="4">
        <f t="shared" si="8"/>
        <v>2.1569045095631623</v>
      </c>
      <c r="AM34" s="4">
        <f t="shared" si="8"/>
        <v>-1.1796056588446788</v>
      </c>
      <c r="AN34" s="4">
        <f t="shared" si="8"/>
        <v>0.98766167175399744</v>
      </c>
      <c r="AO34" s="4">
        <f t="shared" si="8"/>
        <v>1.5225550909300694</v>
      </c>
      <c r="AP34" s="4">
        <f t="shared" si="8"/>
        <v>2.1015893929318139</v>
      </c>
      <c r="AQ34" s="4">
        <f t="shared" si="8"/>
        <v>5.8121576718974666E-2</v>
      </c>
      <c r="AR34" s="4">
        <f t="shared" si="8"/>
        <v>0</v>
      </c>
      <c r="AS34" s="4">
        <f t="shared" si="8"/>
        <v>0.26158460524437999</v>
      </c>
      <c r="AT34" s="4">
        <f t="shared" si="8"/>
        <v>2.8717078207534428</v>
      </c>
      <c r="AU34" s="4">
        <f t="shared" si="8"/>
        <v>1.5445530837021693</v>
      </c>
      <c r="AV34" s="4">
        <f t="shared" si="8"/>
        <v>0</v>
      </c>
      <c r="AW34" s="4">
        <f t="shared" si="8"/>
        <v>0</v>
      </c>
      <c r="AY34" s="2">
        <f t="shared" si="51"/>
        <v>104.39817220239178</v>
      </c>
      <c r="AZ34" s="2">
        <f t="shared" si="9"/>
        <v>103.01161611535439</v>
      </c>
      <c r="BA34" s="2">
        <f t="shared" si="9"/>
        <v>99.140543101594616</v>
      </c>
      <c r="BB34" s="2">
        <f t="shared" si="9"/>
        <v>99.499095490044127</v>
      </c>
      <c r="BC34" s="2">
        <f t="shared" si="9"/>
        <v>102.86860565876798</v>
      </c>
      <c r="BD34" s="2">
        <f t="shared" si="9"/>
        <v>103.6683383282115</v>
      </c>
      <c r="BE34" s="2">
        <f t="shared" si="9"/>
        <v>100.70744490890782</v>
      </c>
      <c r="BF34" s="2">
        <f t="shared" si="9"/>
        <v>99.898410607061194</v>
      </c>
      <c r="BG34" s="2">
        <f t="shared" si="9"/>
        <v>98.856878423278872</v>
      </c>
      <c r="BH34" s="2" t="e">
        <f t="shared" si="9"/>
        <v>#N/A</v>
      </c>
      <c r="BI34" s="2">
        <f t="shared" si="9"/>
        <v>101.12841539475345</v>
      </c>
      <c r="BJ34" s="2">
        <f t="shared" si="9"/>
        <v>101.04029217924312</v>
      </c>
      <c r="BK34" s="2">
        <f t="shared" si="9"/>
        <v>101.90344691629556</v>
      </c>
      <c r="BL34" s="2" t="e">
        <f t="shared" si="9"/>
        <v>#N/A</v>
      </c>
      <c r="BM34" s="2" t="e">
        <f t="shared" si="9"/>
        <v>#N/A</v>
      </c>
      <c r="BO34" s="2">
        <f t="shared" si="10"/>
        <v>105.758</v>
      </c>
      <c r="BP34" s="2">
        <f t="shared" si="11"/>
        <v>105.59</v>
      </c>
      <c r="BQ34" s="2">
        <f t="shared" si="12"/>
        <v>99.533000000000001</v>
      </c>
      <c r="BR34" s="2">
        <f t="shared" si="13"/>
        <v>101.65600000000001</v>
      </c>
      <c r="BS34" s="2">
        <f t="shared" si="14"/>
        <v>101.68899999999999</v>
      </c>
      <c r="BT34" s="2">
        <f t="shared" si="15"/>
        <v>104.65600000000001</v>
      </c>
      <c r="BU34" s="2">
        <f t="shared" si="16"/>
        <v>102.23</v>
      </c>
      <c r="BV34" s="2">
        <f t="shared" si="17"/>
        <v>102</v>
      </c>
      <c r="BW34" s="2">
        <f t="shared" si="18"/>
        <v>98.915000000000006</v>
      </c>
      <c r="BX34" s="2" t="str">
        <f t="shared" si="19"/>
        <v/>
      </c>
      <c r="BY34" s="2">
        <f t="shared" si="20"/>
        <v>101.39</v>
      </c>
      <c r="BZ34" s="2">
        <f t="shared" si="21"/>
        <v>103.91200000000001</v>
      </c>
      <c r="CA34" s="2">
        <f t="shared" si="22"/>
        <v>103.44799999999999</v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104.23930890688261</v>
      </c>
      <c r="DL34" s="2">
        <f t="shared" si="41"/>
        <v>102.81737179487179</v>
      </c>
      <c r="DM34" s="2">
        <f t="shared" si="41"/>
        <v>99.028654812707444</v>
      </c>
      <c r="DN34" s="2">
        <f t="shared" si="41"/>
        <v>99.541713316555402</v>
      </c>
      <c r="DO34" s="2">
        <f t="shared" si="41"/>
        <v>102.78319805230332</v>
      </c>
      <c r="DP34" s="2">
        <f t="shared" si="41"/>
        <v>103.52256045519204</v>
      </c>
      <c r="DQ34" s="2">
        <f t="shared" si="41"/>
        <v>100.59129270160851</v>
      </c>
      <c r="DR34" s="2">
        <f t="shared" si="41"/>
        <v>99.854333333333301</v>
      </c>
      <c r="DS34" s="2">
        <f t="shared" si="41"/>
        <v>98.759680180180183</v>
      </c>
      <c r="DT34" s="2">
        <f t="shared" si="41"/>
        <v>99.82202492997196</v>
      </c>
      <c r="DU34" s="2">
        <f t="shared" si="41"/>
        <v>100.97782857142857</v>
      </c>
      <c r="DV34" s="2">
        <f t="shared" si="41"/>
        <v>100.89779429429429</v>
      </c>
      <c r="DW34" s="2">
        <f t="shared" si="41"/>
        <v>101.79346190476188</v>
      </c>
      <c r="DX34" s="2">
        <f t="shared" si="41"/>
        <v>99.856701203208559</v>
      </c>
      <c r="DY34" s="2">
        <f t="shared" si="41"/>
        <v>102.62832118226601</v>
      </c>
      <c r="EA34" s="2">
        <f t="shared" si="42"/>
        <v>108.14761583529622</v>
      </c>
      <c r="EB34" s="2">
        <f t="shared" si="42"/>
        <v>107.80869751440611</v>
      </c>
      <c r="EC34" s="2">
        <f t="shared" si="42"/>
        <v>101.97107113012835</v>
      </c>
      <c r="ED34" s="2">
        <f t="shared" si="42"/>
        <v>98.500388533713704</v>
      </c>
      <c r="EE34" s="2">
        <f t="shared" si="42"/>
        <v>104.99422384566012</v>
      </c>
      <c r="EF34" s="2">
        <f t="shared" si="42"/>
        <v>107.51148750363267</v>
      </c>
      <c r="EG34" s="2">
        <f t="shared" si="42"/>
        <v>103.57008963355986</v>
      </c>
      <c r="EH34" s="2">
        <f t="shared" si="42"/>
        <v>101.06597497276358</v>
      </c>
      <c r="EI34" s="2">
        <f t="shared" si="42"/>
        <v>101.45357500205203</v>
      </c>
      <c r="EJ34" s="2">
        <f t="shared" si="42"/>
        <v>104.92525171760246</v>
      </c>
      <c r="EK34" s="2">
        <f t="shared" si="42"/>
        <v>105.08540428036943</v>
      </c>
      <c r="EL34" s="2">
        <f t="shared" si="42"/>
        <v>104.86236637052829</v>
      </c>
      <c r="EM34" s="2">
        <f t="shared" si="42"/>
        <v>104.79204651892938</v>
      </c>
      <c r="EN34" s="2">
        <f t="shared" si="42"/>
        <v>105.32654614754098</v>
      </c>
      <c r="EO34" s="2">
        <f t="shared" si="42"/>
        <v>103.89979715851791</v>
      </c>
      <c r="EQ34" s="2">
        <f t="shared" si="43"/>
        <v>107.0429921254747</v>
      </c>
      <c r="ER34" s="2">
        <f t="shared" si="43"/>
        <v>107.09793409229746</v>
      </c>
      <c r="ES34" s="2">
        <f t="shared" si="43"/>
        <v>101.15423399518318</v>
      </c>
      <c r="ET34" s="2">
        <f t="shared" si="43"/>
        <v>100.63004401049203</v>
      </c>
      <c r="EU34" s="2">
        <f t="shared" si="43"/>
        <v>105.70931398246067</v>
      </c>
      <c r="EV34" s="2">
        <f t="shared" si="43"/>
        <v>106.77413074713753</v>
      </c>
      <c r="EW34" s="2">
        <f t="shared" si="43"/>
        <v>103.41773797076453</v>
      </c>
      <c r="EX34" s="2">
        <f t="shared" si="43"/>
        <v>100.79674886999912</v>
      </c>
      <c r="EY34" s="2">
        <f t="shared" si="43"/>
        <v>99.373262604866596</v>
      </c>
      <c r="EZ34" s="2">
        <f t="shared" si="43"/>
        <v>103.89182670931994</v>
      </c>
      <c r="FA34" s="2">
        <f t="shared" si="43"/>
        <v>104.98108382505367</v>
      </c>
      <c r="FB34" s="2">
        <f t="shared" si="43"/>
        <v>103.17880752525498</v>
      </c>
      <c r="FC34" s="2">
        <f t="shared" si="43"/>
        <v>103.59893989066761</v>
      </c>
      <c r="FD34" s="2">
        <f t="shared" si="43"/>
        <v>102.09498277493729</v>
      </c>
      <c r="FE34" s="2">
        <f t="shared" si="43"/>
        <v>106.12267010063637</v>
      </c>
      <c r="FG34" s="2">
        <f t="shared" si="44"/>
        <v>4.0649104596066236E-2</v>
      </c>
      <c r="FH34" s="2">
        <f t="shared" si="44"/>
        <v>3.8917235746187336E-2</v>
      </c>
      <c r="FI34" s="2">
        <f t="shared" si="44"/>
        <v>3.8027648421748397E-2</v>
      </c>
      <c r="FJ34" s="2">
        <f t="shared" si="44"/>
        <v>4.0938633481720041E-2</v>
      </c>
      <c r="FK34" s="2">
        <f t="shared" si="44"/>
        <v>3.8626234493237467E-2</v>
      </c>
      <c r="FL34" s="2">
        <f t="shared" si="44"/>
        <v>3.6546687109349878E-2</v>
      </c>
      <c r="FM34" s="2">
        <f t="shared" si="44"/>
        <v>3.8993345152248046E-2</v>
      </c>
      <c r="FN34" s="2">
        <f t="shared" si="44"/>
        <v>3.6379955091087421E-2</v>
      </c>
      <c r="FO34" s="2">
        <f t="shared" si="44"/>
        <v>3.608694803954457E-2</v>
      </c>
      <c r="FP34" s="2">
        <f t="shared" si="44"/>
        <v>3.256946620683434E-2</v>
      </c>
      <c r="FQ34" s="2">
        <f t="shared" si="44"/>
        <v>3.6660961768906701E-2</v>
      </c>
      <c r="FR34" s="2">
        <f t="shared" si="44"/>
        <v>3.5945810590146787E-2</v>
      </c>
      <c r="FS34" s="2">
        <f t="shared" si="44"/>
        <v>3.6681505135787225E-2</v>
      </c>
      <c r="FT34" s="2">
        <f t="shared" si="44"/>
        <v>3.0414770730118255E-2</v>
      </c>
      <c r="FU34" s="2">
        <f t="shared" si="44"/>
        <v>2.9139792890095398E-2</v>
      </c>
      <c r="FW34" s="2">
        <f t="shared" si="53"/>
        <v>5.3245439219016547E-6</v>
      </c>
      <c r="FX34" s="2">
        <f t="shared" si="45"/>
        <v>6.0206116359277437E-6</v>
      </c>
      <c r="FY34" s="2">
        <f t="shared" si="45"/>
        <v>5.979578930265261E-6</v>
      </c>
      <c r="FZ34" s="2">
        <f t="shared" si="45"/>
        <v>5.9103967940723724E-6</v>
      </c>
      <c r="GA34" s="2">
        <f t="shared" si="45"/>
        <v>5.6016712410162777E-6</v>
      </c>
      <c r="GB34" s="2">
        <f t="shared" si="45"/>
        <v>5.6902196605596007E-6</v>
      </c>
      <c r="GC34" s="2">
        <f t="shared" si="45"/>
        <v>6.8893683318233965E-6</v>
      </c>
      <c r="GD34" s="2">
        <f t="shared" si="45"/>
        <v>8.1518881802576383E-6</v>
      </c>
      <c r="GE34" s="2">
        <f t="shared" si="45"/>
        <v>7.7869853667193103E-6</v>
      </c>
      <c r="GF34" s="2">
        <f t="shared" si="45"/>
        <v>6.7352276769516868E-6</v>
      </c>
      <c r="GG34" s="2">
        <f t="shared" si="45"/>
        <v>8.1738860267723565E-6</v>
      </c>
      <c r="GH34" s="2">
        <f t="shared" si="45"/>
        <v>7.0517133897103819E-6</v>
      </c>
      <c r="GI34" s="2">
        <f t="shared" si="45"/>
        <v>6.357680711945759E-6</v>
      </c>
      <c r="GJ34" s="2">
        <f t="shared" si="45"/>
        <v>4.8376238682123484E-6</v>
      </c>
      <c r="GK34" s="2">
        <f t="shared" si="45"/>
        <v>4.3625433124617572E-6</v>
      </c>
      <c r="GM34" s="86">
        <f t="shared" si="54"/>
        <v>4.1173380258613518E-13</v>
      </c>
      <c r="GN34" s="86">
        <f t="shared" si="46"/>
        <v>1.6019873278317547E-13</v>
      </c>
      <c r="GO34" s="86">
        <f t="shared" si="46"/>
        <v>2.1466892089458486E-14</v>
      </c>
      <c r="GP34" s="86">
        <f t="shared" si="46"/>
        <v>2.5208298675302968E-13</v>
      </c>
      <c r="GQ34" s="86">
        <f t="shared" si="46"/>
        <v>4.8786642620665402E-14</v>
      </c>
      <c r="GR34" s="86">
        <f t="shared" si="46"/>
        <v>2.2530865560756917E-14</v>
      </c>
      <c r="GS34" s="86">
        <f t="shared" si="46"/>
        <v>1.0540077092387831E-13</v>
      </c>
      <c r="GT34" s="86">
        <f t="shared" si="46"/>
        <v>4.1727127864722466E-15</v>
      </c>
      <c r="GU34" s="86">
        <f t="shared" si="46"/>
        <v>1.2441922176727213E-15</v>
      </c>
      <c r="GV34" s="86">
        <f t="shared" si="46"/>
        <v>9.1057416810147823E-17</v>
      </c>
      <c r="GW34" s="86">
        <f t="shared" si="46"/>
        <v>1.2539336350267696E-15</v>
      </c>
      <c r="GX34" s="86">
        <f t="shared" si="46"/>
        <v>2.0758583572314434E-15</v>
      </c>
      <c r="GY34" s="86">
        <f t="shared" si="46"/>
        <v>1.3136372891871598E-15</v>
      </c>
      <c r="GZ34" s="86">
        <f t="shared" si="46"/>
        <v>9.4354732766674101E-19</v>
      </c>
      <c r="HA34" s="86">
        <f t="shared" si="46"/>
        <v>7.2846613127551267E-22</v>
      </c>
      <c r="HC34" s="86">
        <f t="shared" si="58"/>
        <v>2.3172410623468444E-30</v>
      </c>
      <c r="HD34" s="86">
        <f t="shared" si="47"/>
        <v>1.5124547177678273E-29</v>
      </c>
      <c r="HE34" s="86">
        <f t="shared" si="47"/>
        <v>6.6430386321454122E-32</v>
      </c>
      <c r="HF34" s="86">
        <f t="shared" si="47"/>
        <v>4.4567459136210087E-33</v>
      </c>
      <c r="HG34" s="86">
        <f t="shared" si="47"/>
        <v>1.6544498203849418E-34</v>
      </c>
      <c r="HH34" s="86">
        <f t="shared" si="47"/>
        <v>1.7100137646791085E-36</v>
      </c>
      <c r="HI34" s="86">
        <f t="shared" si="47"/>
        <v>9.9038720694961013E-35</v>
      </c>
      <c r="HJ34" s="86">
        <f t="shared" si="47"/>
        <v>5.2239704871770534E-35</v>
      </c>
      <c r="HK34" s="86">
        <f t="shared" si="47"/>
        <v>3.6557352236226433E-35</v>
      </c>
      <c r="HL34" s="86">
        <f t="shared" si="47"/>
        <v>2.1196105480930285E-38</v>
      </c>
      <c r="HM34" s="86">
        <f t="shared" si="47"/>
        <v>3.8964330898694209E-37</v>
      </c>
      <c r="HN34" s="86">
        <f t="shared" si="47"/>
        <v>7.8659192780593081E-36</v>
      </c>
      <c r="HO34" s="86">
        <f t="shared" si="47"/>
        <v>3.0977183581229614E-34</v>
      </c>
      <c r="HP34" s="86">
        <f t="shared" si="47"/>
        <v>5.9746719141975346E-45</v>
      </c>
      <c r="HQ34" s="86">
        <f t="shared" si="47"/>
        <v>1.6840560465322068E-50</v>
      </c>
      <c r="HS34" s="86">
        <f t="shared" si="55"/>
        <v>5.3698252331720457E-131</v>
      </c>
      <c r="HT34" s="86">
        <f t="shared" si="48"/>
        <v>3.6511751999629549E-123</v>
      </c>
      <c r="HU34" s="86">
        <f t="shared" si="48"/>
        <v>5.659830196870338E-138</v>
      </c>
      <c r="HV34" s="86">
        <f t="shared" si="48"/>
        <v>7.6481880392296415E-145</v>
      </c>
      <c r="HW34" s="86">
        <f t="shared" si="48"/>
        <v>2.2550236877593691E-151</v>
      </c>
      <c r="HX34" s="86">
        <f t="shared" si="48"/>
        <v>4.4841740183566784E-161</v>
      </c>
      <c r="HY34" s="86">
        <f t="shared" si="48"/>
        <v>3.5664382902333163E-151</v>
      </c>
      <c r="HZ34" s="86">
        <f t="shared" si="48"/>
        <v>4.9687204009262838E-151</v>
      </c>
      <c r="IA34" s="86">
        <f t="shared" si="48"/>
        <v>3.8210226172097139E-153</v>
      </c>
      <c r="IB34" s="86">
        <f t="shared" si="48"/>
        <v>4.2578172049020846E-167</v>
      </c>
      <c r="IC34" s="86">
        <f t="shared" si="48"/>
        <v>1.5259952578404033E-161</v>
      </c>
      <c r="ID34" s="86">
        <f t="shared" si="48"/>
        <v>4.1205537663336152E-156</v>
      </c>
      <c r="IE34" s="86">
        <f t="shared" si="48"/>
        <v>8.0450510133682666E-150</v>
      </c>
      <c r="IF34" s="86">
        <f t="shared" si="48"/>
        <v>1.2190853037609491E-103</v>
      </c>
      <c r="IG34" s="86">
        <f t="shared" si="48"/>
        <v>2.2610452469483366E-75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7.1625842090533252E-292</v>
      </c>
      <c r="IW34" s="86">
        <f t="shared" si="49"/>
        <v>6.1753135673144316E-195</v>
      </c>
      <c r="IY34" s="86">
        <f t="shared" si="57"/>
        <v>4.1173380258613518E-13</v>
      </c>
      <c r="IZ34" s="86">
        <f t="shared" si="50"/>
        <v>1.6019873278317549E-13</v>
      </c>
      <c r="JA34" s="86">
        <f t="shared" si="50"/>
        <v>2.1466892089458486E-14</v>
      </c>
      <c r="JB34" s="86">
        <f t="shared" si="50"/>
        <v>2.5208298675302968E-13</v>
      </c>
      <c r="JC34" s="86">
        <f t="shared" si="50"/>
        <v>4.8786642620665402E-14</v>
      </c>
      <c r="JD34" s="86">
        <f t="shared" si="50"/>
        <v>2.2530865560756917E-14</v>
      </c>
      <c r="JE34" s="86">
        <f t="shared" si="50"/>
        <v>1.0540077092387831E-13</v>
      </c>
      <c r="JF34" s="86">
        <f t="shared" si="50"/>
        <v>4.1727127864722466E-15</v>
      </c>
      <c r="JG34" s="86">
        <f t="shared" si="50"/>
        <v>1.2441922176727213E-15</v>
      </c>
      <c r="JH34" s="86">
        <f t="shared" si="50"/>
        <v>9.1057416810147823E-17</v>
      </c>
      <c r="JI34" s="86">
        <f t="shared" si="50"/>
        <v>1.2539336350267696E-15</v>
      </c>
      <c r="JJ34" s="86">
        <f t="shared" si="50"/>
        <v>2.0758583572314434E-15</v>
      </c>
      <c r="JK34" s="86">
        <f t="shared" si="50"/>
        <v>1.3136372891871598E-15</v>
      </c>
      <c r="JL34" s="86">
        <f t="shared" si="50"/>
        <v>9.4354732766674101E-19</v>
      </c>
      <c r="JM34" s="86">
        <f t="shared" si="50"/>
        <v>7.2846613127551267E-22</v>
      </c>
    </row>
    <row r="35" spans="2:273" x14ac:dyDescent="0.25">
      <c r="B35" s="2">
        <v>8</v>
      </c>
      <c r="C35" s="37">
        <v>103.32299999999999</v>
      </c>
      <c r="D35" s="37">
        <v>103</v>
      </c>
      <c r="E35" s="37">
        <v>101.533</v>
      </c>
      <c r="F35" s="37">
        <v>99.033000000000001</v>
      </c>
      <c r="G35" s="37">
        <v>103.721</v>
      </c>
      <c r="H35" s="37">
        <v>105.033</v>
      </c>
      <c r="I35" s="37">
        <v>100.77</v>
      </c>
      <c r="J35" s="37">
        <v>103.75</v>
      </c>
      <c r="K35" s="37">
        <v>100.881</v>
      </c>
      <c r="L35" s="37">
        <v>102.833</v>
      </c>
      <c r="M35" s="37">
        <v>101.69499999999999</v>
      </c>
      <c r="N35" s="37">
        <v>101.43899999999999</v>
      </c>
      <c r="O35" s="37">
        <v>104.241</v>
      </c>
      <c r="P35" s="37">
        <v>101.61</v>
      </c>
      <c r="Q35" s="37">
        <v>103.864</v>
      </c>
      <c r="S35" s="4">
        <f t="shared" si="7"/>
        <v>104.5015653549475</v>
      </c>
      <c r="T35" s="4">
        <f t="shared" si="7"/>
        <v>103.11699867720182</v>
      </c>
      <c r="U35" s="4">
        <f t="shared" si="7"/>
        <v>99.240375176143758</v>
      </c>
      <c r="V35" s="4">
        <f t="shared" si="7"/>
        <v>99.624196616156439</v>
      </c>
      <c r="W35" s="4">
        <f t="shared" si="7"/>
        <v>102.95752981222601</v>
      </c>
      <c r="X35" s="4">
        <f t="shared" si="7"/>
        <v>103.73757167428782</v>
      </c>
      <c r="Y35" s="4">
        <f t="shared" si="7"/>
        <v>100.79999604146177</v>
      </c>
      <c r="Z35" s="4">
        <f t="shared" si="7"/>
        <v>100.02160772203727</v>
      </c>
      <c r="AA35" s="4">
        <f t="shared" si="7"/>
        <v>98.930369550030406</v>
      </c>
      <c r="AB35" s="4" t="e">
        <f t="shared" si="7"/>
        <v>#N/A</v>
      </c>
      <c r="AC35" s="4">
        <f t="shared" si="7"/>
        <v>101.20470128098047</v>
      </c>
      <c r="AD35" s="4">
        <f t="shared" si="7"/>
        <v>101.18151161418191</v>
      </c>
      <c r="AE35" s="4">
        <f t="shared" si="7"/>
        <v>102.0268143176874</v>
      </c>
      <c r="AF35" s="4" t="e">
        <f t="shared" si="7"/>
        <v>#N/A</v>
      </c>
      <c r="AG35" s="4" t="e">
        <f t="shared" si="7"/>
        <v>#N/A</v>
      </c>
      <c r="AI35" s="4">
        <f t="shared" si="8"/>
        <v>-1.1785653549475086</v>
      </c>
      <c r="AJ35" s="4">
        <f t="shared" si="8"/>
        <v>-0.11699867720182056</v>
      </c>
      <c r="AK35" s="4">
        <f t="shared" si="8"/>
        <v>2.2926248238562437</v>
      </c>
      <c r="AL35" s="4">
        <f t="shared" si="8"/>
        <v>-0.59119661615643793</v>
      </c>
      <c r="AM35" s="4">
        <f t="shared" si="8"/>
        <v>0.76347018777399001</v>
      </c>
      <c r="AN35" s="4">
        <f t="shared" si="8"/>
        <v>1.2954283257121801</v>
      </c>
      <c r="AO35" s="4">
        <f t="shared" si="8"/>
        <v>-2.9996041461771483E-2</v>
      </c>
      <c r="AP35" s="4">
        <f t="shared" si="8"/>
        <v>3.7283922779627261</v>
      </c>
      <c r="AQ35" s="4">
        <f t="shared" si="8"/>
        <v>1.9506304499695943</v>
      </c>
      <c r="AR35" s="4">
        <f t="shared" si="8"/>
        <v>0</v>
      </c>
      <c r="AS35" s="4">
        <f t="shared" si="8"/>
        <v>0.49029871901952049</v>
      </c>
      <c r="AT35" s="4">
        <f t="shared" si="8"/>
        <v>0.25748838581807831</v>
      </c>
      <c r="AU35" s="4">
        <f t="shared" si="8"/>
        <v>2.2141856823126034</v>
      </c>
      <c r="AV35" s="4">
        <f t="shared" si="8"/>
        <v>0</v>
      </c>
      <c r="AW35" s="4">
        <f t="shared" si="8"/>
        <v>0</v>
      </c>
      <c r="AY35" s="2">
        <f t="shared" si="51"/>
        <v>104.50156535327228</v>
      </c>
      <c r="AZ35" s="2">
        <f t="shared" si="9"/>
        <v>103.11699867649226</v>
      </c>
      <c r="BA35" s="2">
        <f t="shared" si="9"/>
        <v>99.240375176034334</v>
      </c>
      <c r="BB35" s="2">
        <f t="shared" si="9"/>
        <v>99.624196615067689</v>
      </c>
      <c r="BC35" s="2">
        <f t="shared" si="9"/>
        <v>102.95752981200093</v>
      </c>
      <c r="BD35" s="2">
        <f t="shared" si="9"/>
        <v>103.73757167418488</v>
      </c>
      <c r="BE35" s="2">
        <f t="shared" si="9"/>
        <v>100.79999604100119</v>
      </c>
      <c r="BF35" s="2">
        <f t="shared" si="9"/>
        <v>100.02160772201475</v>
      </c>
      <c r="BG35" s="2">
        <f t="shared" si="9"/>
        <v>98.930369550023059</v>
      </c>
      <c r="BH35" s="2" t="e">
        <f t="shared" si="9"/>
        <v>#N/A</v>
      </c>
      <c r="BI35" s="2">
        <f t="shared" si="9"/>
        <v>101.20470128097307</v>
      </c>
      <c r="BJ35" s="2">
        <f t="shared" si="9"/>
        <v>101.18151161417055</v>
      </c>
      <c r="BK35" s="2">
        <f t="shared" si="9"/>
        <v>102.02681431767969</v>
      </c>
      <c r="BL35" s="2" t="e">
        <f t="shared" si="9"/>
        <v>#N/A</v>
      </c>
      <c r="BM35" s="2" t="e">
        <f t="shared" si="9"/>
        <v>#N/A</v>
      </c>
      <c r="BO35" s="2">
        <f t="shared" si="10"/>
        <v>103.32299999999999</v>
      </c>
      <c r="BP35" s="2">
        <f t="shared" si="11"/>
        <v>103</v>
      </c>
      <c r="BQ35" s="2">
        <f t="shared" si="12"/>
        <v>101.533</v>
      </c>
      <c r="BR35" s="2">
        <f t="shared" si="13"/>
        <v>99.033000000000001</v>
      </c>
      <c r="BS35" s="2">
        <f t="shared" si="14"/>
        <v>103.721</v>
      </c>
      <c r="BT35" s="2">
        <f t="shared" si="15"/>
        <v>105.033</v>
      </c>
      <c r="BU35" s="2">
        <f t="shared" si="16"/>
        <v>100.77</v>
      </c>
      <c r="BV35" s="2">
        <f t="shared" si="17"/>
        <v>103.75</v>
      </c>
      <c r="BW35" s="2">
        <f t="shared" si="18"/>
        <v>100.881</v>
      </c>
      <c r="BX35" s="2" t="str">
        <f t="shared" si="19"/>
        <v/>
      </c>
      <c r="BY35" s="2">
        <f t="shared" si="20"/>
        <v>101.69499999999999</v>
      </c>
      <c r="BZ35" s="2">
        <f t="shared" si="21"/>
        <v>101.43899999999999</v>
      </c>
      <c r="CA35" s="2">
        <f t="shared" si="22"/>
        <v>104.241</v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104.34105607287451</v>
      </c>
      <c r="DL35" s="2">
        <f t="shared" si="41"/>
        <v>102.91711794871794</v>
      </c>
      <c r="DM35" s="2">
        <f t="shared" si="41"/>
        <v>99.129027738264583</v>
      </c>
      <c r="DN35" s="2">
        <f t="shared" si="41"/>
        <v>99.682718568771179</v>
      </c>
      <c r="DO35" s="2">
        <f t="shared" si="41"/>
        <v>102.87495097931941</v>
      </c>
      <c r="DP35" s="2">
        <f t="shared" si="41"/>
        <v>103.58837339971551</v>
      </c>
      <c r="DQ35" s="2">
        <f t="shared" si="41"/>
        <v>100.68407178028232</v>
      </c>
      <c r="DR35" s="2">
        <f t="shared" si="41"/>
        <v>99.984404761904727</v>
      </c>
      <c r="DS35" s="2">
        <f t="shared" si="41"/>
        <v>98.833165122265129</v>
      </c>
      <c r="DT35" s="2">
        <f t="shared" si="41"/>
        <v>99.88741008403359</v>
      </c>
      <c r="DU35" s="2">
        <f t="shared" si="41"/>
        <v>101.04988907563025</v>
      </c>
      <c r="DV35" s="2">
        <f t="shared" si="41"/>
        <v>101.03813303303303</v>
      </c>
      <c r="DW35" s="2">
        <f t="shared" si="41"/>
        <v>101.91838935574228</v>
      </c>
      <c r="DX35" s="2">
        <f t="shared" si="41"/>
        <v>100.01185828877006</v>
      </c>
      <c r="DY35" s="2">
        <f t="shared" si="41"/>
        <v>102.65083645320196</v>
      </c>
      <c r="EA35" s="2">
        <f t="shared" si="42"/>
        <v>107.95653880556964</v>
      </c>
      <c r="EB35" s="2">
        <f t="shared" si="42"/>
        <v>107.61894443966628</v>
      </c>
      <c r="EC35" s="2">
        <f t="shared" si="42"/>
        <v>101.80937991442234</v>
      </c>
      <c r="ED35" s="2">
        <f t="shared" si="42"/>
        <v>98.373540487177365</v>
      </c>
      <c r="EE35" s="2">
        <f t="shared" si="42"/>
        <v>104.8318974402537</v>
      </c>
      <c r="EF35" s="2">
        <f t="shared" si="42"/>
        <v>107.32481022958443</v>
      </c>
      <c r="EG35" s="2">
        <f t="shared" si="42"/>
        <v>103.40563770517238</v>
      </c>
      <c r="EH35" s="2">
        <f t="shared" si="42"/>
        <v>100.92038088609127</v>
      </c>
      <c r="EI35" s="2">
        <f t="shared" si="42"/>
        <v>101.2987717311007</v>
      </c>
      <c r="EJ35" s="2">
        <f t="shared" si="42"/>
        <v>104.76276853826108</v>
      </c>
      <c r="EK35" s="2">
        <f t="shared" si="42"/>
        <v>104.91478069647577</v>
      </c>
      <c r="EL35" s="2">
        <f t="shared" si="42"/>
        <v>104.68885294953802</v>
      </c>
      <c r="EM35" s="2">
        <f t="shared" si="42"/>
        <v>104.62390049972527</v>
      </c>
      <c r="EN35" s="2">
        <f t="shared" si="42"/>
        <v>105.16938532786885</v>
      </c>
      <c r="EO35" s="2">
        <f t="shared" si="42"/>
        <v>103.79535906125443</v>
      </c>
      <c r="EQ35" s="2">
        <f t="shared" si="43"/>
        <v>106.86367889609373</v>
      </c>
      <c r="ER35" s="2">
        <f t="shared" si="43"/>
        <v>106.91582199139144</v>
      </c>
      <c r="ES35" s="2">
        <f t="shared" si="43"/>
        <v>101.00138861820083</v>
      </c>
      <c r="ET35" s="2">
        <f t="shared" si="43"/>
        <v>100.48019249273359</v>
      </c>
      <c r="EU35" s="2">
        <f t="shared" si="43"/>
        <v>105.5393112913724</v>
      </c>
      <c r="EV35" s="2">
        <f t="shared" si="43"/>
        <v>106.59534232237174</v>
      </c>
      <c r="EW35" s="2">
        <f t="shared" si="43"/>
        <v>103.25496180103009</v>
      </c>
      <c r="EX35" s="2">
        <f t="shared" si="43"/>
        <v>100.65410593286721</v>
      </c>
      <c r="EY35" s="2">
        <f t="shared" si="43"/>
        <v>99.241402081291668</v>
      </c>
      <c r="EZ35" s="2">
        <f t="shared" si="43"/>
        <v>103.74054362114583</v>
      </c>
      <c r="FA35" s="2">
        <f t="shared" si="43"/>
        <v>104.8115874037983</v>
      </c>
      <c r="FB35" s="2">
        <f t="shared" si="43"/>
        <v>103.02372024303351</v>
      </c>
      <c r="FC35" s="2">
        <f t="shared" si="43"/>
        <v>103.44357275822928</v>
      </c>
      <c r="FD35" s="2">
        <f t="shared" si="43"/>
        <v>101.97170135932866</v>
      </c>
      <c r="FE35" s="2">
        <f t="shared" si="43"/>
        <v>105.9926200423196</v>
      </c>
      <c r="FG35" s="2">
        <f t="shared" si="44"/>
        <v>4.4396743850631477E-2</v>
      </c>
      <c r="FH35" s="2">
        <f t="shared" si="44"/>
        <v>4.2512281088582717E-2</v>
      </c>
      <c r="FI35" s="2">
        <f t="shared" si="44"/>
        <v>4.1544068848223412E-2</v>
      </c>
      <c r="FJ35" s="2">
        <f t="shared" si="44"/>
        <v>4.4711721753028816E-2</v>
      </c>
      <c r="FK35" s="2">
        <f t="shared" si="44"/>
        <v>4.2195578324867061E-2</v>
      </c>
      <c r="FL35" s="2">
        <f t="shared" si="44"/>
        <v>3.9931847521583547E-2</v>
      </c>
      <c r="FM35" s="2">
        <f t="shared" si="44"/>
        <v>4.2595109627902569E-2</v>
      </c>
      <c r="FN35" s="2">
        <f t="shared" si="44"/>
        <v>3.9750309019817888E-2</v>
      </c>
      <c r="FO35" s="2">
        <f t="shared" si="44"/>
        <v>3.943126764530859E-2</v>
      </c>
      <c r="FP35" s="2">
        <f t="shared" si="44"/>
        <v>3.5599846175945006E-2</v>
      </c>
      <c r="FQ35" s="2">
        <f t="shared" si="44"/>
        <v>4.0056266875822387E-2</v>
      </c>
      <c r="FR35" s="2">
        <f t="shared" si="44"/>
        <v>3.9277583407528793E-2</v>
      </c>
      <c r="FS35" s="2">
        <f t="shared" si="44"/>
        <v>4.0078633683323962E-2</v>
      </c>
      <c r="FT35" s="2">
        <f t="shared" si="44"/>
        <v>3.3251560822562858E-2</v>
      </c>
      <c r="FU35" s="2">
        <f t="shared" si="44"/>
        <v>3.1861573361563318E-2</v>
      </c>
      <c r="FW35" s="2">
        <f t="shared" si="53"/>
        <v>5.8382433156523331E-6</v>
      </c>
      <c r="FX35" s="2">
        <f t="shared" si="45"/>
        <v>6.6014655517282911E-6</v>
      </c>
      <c r="FY35" s="2">
        <f t="shared" si="45"/>
        <v>6.5564741367297579E-6</v>
      </c>
      <c r="FZ35" s="2">
        <f t="shared" si="45"/>
        <v>6.4806175198485745E-6</v>
      </c>
      <c r="GA35" s="2">
        <f t="shared" si="45"/>
        <v>6.1421070583016564E-6</v>
      </c>
      <c r="GB35" s="2">
        <f t="shared" si="45"/>
        <v>6.2391983638604885E-6</v>
      </c>
      <c r="GC35" s="2">
        <f t="shared" si="45"/>
        <v>7.5540371400728953E-6</v>
      </c>
      <c r="GD35" s="2">
        <f t="shared" si="45"/>
        <v>8.9383606172127489E-6</v>
      </c>
      <c r="GE35" s="2">
        <f t="shared" si="45"/>
        <v>8.5382532537235125E-6</v>
      </c>
      <c r="GF35" s="2">
        <f t="shared" si="45"/>
        <v>7.3850254950287596E-6</v>
      </c>
      <c r="GG35" s="2">
        <f t="shared" si="45"/>
        <v>8.9624807382870776E-6</v>
      </c>
      <c r="GH35" s="2">
        <f t="shared" si="45"/>
        <v>7.732044716875466E-6</v>
      </c>
      <c r="GI35" s="2">
        <f t="shared" si="45"/>
        <v>6.9710540028004612E-6</v>
      </c>
      <c r="GJ35" s="2">
        <f t="shared" si="45"/>
        <v>5.304346616964335E-6</v>
      </c>
      <c r="GK35" s="2">
        <f t="shared" si="45"/>
        <v>4.7834316085445711E-6</v>
      </c>
      <c r="GM35" s="86">
        <f t="shared" si="54"/>
        <v>1.1337579087645929E-12</v>
      </c>
      <c r="GN35" s="86">
        <f t="shared" si="46"/>
        <v>4.5440431132257234E-13</v>
      </c>
      <c r="GO35" s="86">
        <f t="shared" si="46"/>
        <v>6.6327670442320137E-14</v>
      </c>
      <c r="GP35" s="86">
        <f t="shared" si="46"/>
        <v>7.1206809407486844E-13</v>
      </c>
      <c r="GQ35" s="86">
        <f t="shared" si="46"/>
        <v>1.458894922362993E-13</v>
      </c>
      <c r="GR35" s="86">
        <f t="shared" si="46"/>
        <v>6.8488342670051702E-14</v>
      </c>
      <c r="GS35" s="86">
        <f t="shared" si="46"/>
        <v>3.0506037097644707E-13</v>
      </c>
      <c r="GT35" s="86">
        <f t="shared" si="46"/>
        <v>1.3685956154896078E-14</v>
      </c>
      <c r="GU35" s="86">
        <f t="shared" si="46"/>
        <v>4.3021355804512712E-15</v>
      </c>
      <c r="GV35" s="86">
        <f t="shared" si="46"/>
        <v>3.4076546214217712E-16</v>
      </c>
      <c r="GW35" s="86">
        <f t="shared" si="46"/>
        <v>4.361016281334766E-15</v>
      </c>
      <c r="GX35" s="86">
        <f t="shared" si="46"/>
        <v>6.9997032291685334E-15</v>
      </c>
      <c r="GY35" s="86">
        <f t="shared" si="46"/>
        <v>4.5597978369112349E-15</v>
      </c>
      <c r="GZ35" s="86">
        <f t="shared" si="46"/>
        <v>4.2129744491795266E-18</v>
      </c>
      <c r="HA35" s="86">
        <f t="shared" si="46"/>
        <v>4.3916441311979664E-21</v>
      </c>
      <c r="HC35" s="86">
        <f t="shared" si="58"/>
        <v>1.3936786925642252E-29</v>
      </c>
      <c r="HD35" s="86">
        <f t="shared" si="47"/>
        <v>8.6171175136830918E-29</v>
      </c>
      <c r="HE35" s="86">
        <f t="shared" si="47"/>
        <v>4.4593778648893285E-31</v>
      </c>
      <c r="HF35" s="86">
        <f t="shared" si="47"/>
        <v>3.2400592078990755E-32</v>
      </c>
      <c r="HG35" s="86">
        <f t="shared" si="47"/>
        <v>1.3012763763052915E-33</v>
      </c>
      <c r="HH35" s="86">
        <f t="shared" si="47"/>
        <v>1.5178301939424436E-35</v>
      </c>
      <c r="HI35" s="86">
        <f t="shared" si="47"/>
        <v>8.0317675154252425E-34</v>
      </c>
      <c r="HJ35" s="86">
        <f t="shared" si="47"/>
        <v>4.3419452627153943E-34</v>
      </c>
      <c r="HK35" s="86">
        <f t="shared" si="47"/>
        <v>3.1035843815183851E-34</v>
      </c>
      <c r="HL35" s="86">
        <f t="shared" si="47"/>
        <v>2.1586562155229284E-37</v>
      </c>
      <c r="HM35" s="86">
        <f t="shared" si="47"/>
        <v>3.8108575219007667E-36</v>
      </c>
      <c r="HN35" s="86">
        <f t="shared" si="47"/>
        <v>6.915450393977848E-35</v>
      </c>
      <c r="HO35" s="86">
        <f t="shared" si="47"/>
        <v>2.4450723503129726E-33</v>
      </c>
      <c r="HP35" s="86">
        <f t="shared" si="47"/>
        <v>9.01027898789637E-44</v>
      </c>
      <c r="HQ35" s="86">
        <f t="shared" si="47"/>
        <v>3.6898764135058595E-49</v>
      </c>
      <c r="HS35" s="86">
        <f t="shared" si="55"/>
        <v>1.4432041215429071E-128</v>
      </c>
      <c r="HT35" s="86">
        <f t="shared" si="48"/>
        <v>7.5601724436262885E-121</v>
      </c>
      <c r="HU35" s="86">
        <f t="shared" si="48"/>
        <v>2.1484056699872377E-135</v>
      </c>
      <c r="HV35" s="86">
        <f t="shared" si="48"/>
        <v>3.8597656523389594E-142</v>
      </c>
      <c r="HW35" s="86">
        <f t="shared" si="48"/>
        <v>1.4595043651611945E-148</v>
      </c>
      <c r="HX35" s="86">
        <f t="shared" si="48"/>
        <v>4.3111566865153096E-158</v>
      </c>
      <c r="HY35" s="86">
        <f t="shared" si="48"/>
        <v>2.4750615294066689E-148</v>
      </c>
      <c r="HZ35" s="86">
        <f t="shared" si="48"/>
        <v>3.6115151564775766E-148</v>
      </c>
      <c r="IA35" s="86">
        <f t="shared" si="48"/>
        <v>3.0624635955511241E-150</v>
      </c>
      <c r="IB35" s="86">
        <f t="shared" si="48"/>
        <v>5.9580291130479715E-164</v>
      </c>
      <c r="IC35" s="86">
        <f t="shared" si="48"/>
        <v>1.8860410518717815E-158</v>
      </c>
      <c r="ID35" s="86">
        <f t="shared" si="48"/>
        <v>3.6823850768003482E-153</v>
      </c>
      <c r="IE35" s="86">
        <f t="shared" si="48"/>
        <v>5.2282934133496324E-147</v>
      </c>
      <c r="IF35" s="86">
        <f t="shared" si="48"/>
        <v>9.428007609392336E-102</v>
      </c>
      <c r="IG35" s="86">
        <f t="shared" si="48"/>
        <v>5.1134570301687698E-74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1.5808527646442397E-287</v>
      </c>
      <c r="IW35" s="86">
        <f t="shared" si="49"/>
        <v>4.5521333961144195E-192</v>
      </c>
      <c r="IY35" s="86">
        <f t="shared" si="57"/>
        <v>1.1337579087645929E-12</v>
      </c>
      <c r="IZ35" s="86">
        <f t="shared" si="50"/>
        <v>4.5440431132257244E-13</v>
      </c>
      <c r="JA35" s="86">
        <f t="shared" si="50"/>
        <v>6.6327670442320137E-14</v>
      </c>
      <c r="JB35" s="86">
        <f t="shared" si="50"/>
        <v>7.1206809407486844E-13</v>
      </c>
      <c r="JC35" s="86">
        <f t="shared" si="50"/>
        <v>1.458894922362993E-13</v>
      </c>
      <c r="JD35" s="86">
        <f t="shared" si="50"/>
        <v>6.8488342670051702E-14</v>
      </c>
      <c r="JE35" s="86">
        <f t="shared" si="50"/>
        <v>3.0506037097644707E-13</v>
      </c>
      <c r="JF35" s="86">
        <f t="shared" si="50"/>
        <v>1.3685956154896078E-14</v>
      </c>
      <c r="JG35" s="86">
        <f t="shared" si="50"/>
        <v>4.3021355804512712E-15</v>
      </c>
      <c r="JH35" s="86">
        <f t="shared" si="50"/>
        <v>3.4076546214217712E-16</v>
      </c>
      <c r="JI35" s="86">
        <f t="shared" si="50"/>
        <v>4.361016281334766E-15</v>
      </c>
      <c r="JJ35" s="86">
        <f t="shared" si="50"/>
        <v>6.9997032291685334E-15</v>
      </c>
      <c r="JK35" s="86">
        <f t="shared" si="50"/>
        <v>4.5597978369112349E-15</v>
      </c>
      <c r="JL35" s="86">
        <f t="shared" si="50"/>
        <v>4.2129744491795266E-18</v>
      </c>
      <c r="JM35" s="86">
        <f t="shared" si="50"/>
        <v>4.3916441311979664E-21</v>
      </c>
    </row>
    <row r="36" spans="2:273" x14ac:dyDescent="0.25">
      <c r="B36" s="2">
        <v>9</v>
      </c>
      <c r="C36" s="37">
        <v>104.855</v>
      </c>
      <c r="D36" s="37">
        <v>103.803</v>
      </c>
      <c r="E36" s="37">
        <v>101.217</v>
      </c>
      <c r="F36" s="37">
        <v>101.78700000000001</v>
      </c>
      <c r="G36" s="37">
        <v>105.91800000000001</v>
      </c>
      <c r="H36" s="37">
        <v>105.066</v>
      </c>
      <c r="I36" s="37">
        <v>101.21299999999999</v>
      </c>
      <c r="J36" s="37">
        <v>103.06699999999999</v>
      </c>
      <c r="K36" s="37">
        <v>100.407</v>
      </c>
      <c r="L36" s="37">
        <v>100.383</v>
      </c>
      <c r="M36" s="37">
        <v>102.42400000000001</v>
      </c>
      <c r="N36" s="37">
        <v>102.07</v>
      </c>
      <c r="O36" s="37">
        <v>102.328</v>
      </c>
      <c r="P36" s="37">
        <v>101.831</v>
      </c>
      <c r="Q36" s="37">
        <v>105.203</v>
      </c>
      <c r="R36" s="108"/>
      <c r="S36" s="4">
        <f t="shared" si="7"/>
        <v>104.603853685103</v>
      </c>
      <c r="T36" s="4">
        <f t="shared" si="7"/>
        <v>103.22169423052027</v>
      </c>
      <c r="U36" s="4">
        <f t="shared" si="7"/>
        <v>99.339113413924125</v>
      </c>
      <c r="V36" s="4">
        <f t="shared" si="7"/>
        <v>99.74675607177322</v>
      </c>
      <c r="W36" s="4">
        <f t="shared" si="7"/>
        <v>103.04517494258094</v>
      </c>
      <c r="X36" s="4">
        <f t="shared" si="7"/>
        <v>103.80613849792417</v>
      </c>
      <c r="Y36" s="4">
        <f t="shared" si="7"/>
        <v>100.89147437447417</v>
      </c>
      <c r="Z36" s="4">
        <f t="shared" si="7"/>
        <v>100.14314352666773</v>
      </c>
      <c r="AA36" s="4">
        <f t="shared" si="7"/>
        <v>99.002996056565863</v>
      </c>
      <c r="AB36" s="4">
        <f t="shared" si="7"/>
        <v>100.13357834843679</v>
      </c>
      <c r="AC36" s="4">
        <f t="shared" si="7"/>
        <v>101.28042646691118</v>
      </c>
      <c r="AD36" s="4">
        <f t="shared" si="7"/>
        <v>101.32162422160398</v>
      </c>
      <c r="AE36" s="4">
        <f t="shared" si="7"/>
        <v>102.14891494315678</v>
      </c>
      <c r="AF36" s="4" t="e">
        <f t="shared" si="7"/>
        <v>#N/A</v>
      </c>
      <c r="AG36" s="4" t="e">
        <f t="shared" si="7"/>
        <v>#N/A</v>
      </c>
      <c r="AI36" s="4">
        <f t="shared" si="8"/>
        <v>0.25114631489699946</v>
      </c>
      <c r="AJ36" s="4">
        <f t="shared" si="8"/>
        <v>0.58130576947972656</v>
      </c>
      <c r="AK36" s="4">
        <f t="shared" si="8"/>
        <v>1.8778865860758742</v>
      </c>
      <c r="AL36" s="4">
        <f t="shared" si="8"/>
        <v>2.0402439282267864</v>
      </c>
      <c r="AM36" s="4">
        <f t="shared" si="8"/>
        <v>2.8728250574190639</v>
      </c>
      <c r="AN36" s="4">
        <f t="shared" si="8"/>
        <v>1.2598615020758359</v>
      </c>
      <c r="AO36" s="4">
        <f t="shared" si="8"/>
        <v>0.32152562552582253</v>
      </c>
      <c r="AP36" s="4">
        <f t="shared" si="8"/>
        <v>2.9238564733322647</v>
      </c>
      <c r="AQ36" s="4">
        <f t="shared" si="8"/>
        <v>1.4040039434341338</v>
      </c>
      <c r="AR36" s="4">
        <f t="shared" si="8"/>
        <v>0.24942165156321039</v>
      </c>
      <c r="AS36" s="4">
        <f t="shared" si="8"/>
        <v>1.1435735330888264</v>
      </c>
      <c r="AT36" s="4">
        <f t="shared" si="8"/>
        <v>0.74837577839601011</v>
      </c>
      <c r="AU36" s="4">
        <f t="shared" si="8"/>
        <v>0.17908505684322051</v>
      </c>
      <c r="AV36" s="4">
        <f t="shared" si="8"/>
        <v>0</v>
      </c>
      <c r="AW36" s="4">
        <f t="shared" si="8"/>
        <v>0</v>
      </c>
      <c r="AY36" s="2">
        <f t="shared" si="51"/>
        <v>104.603853680661</v>
      </c>
      <c r="AZ36" s="2">
        <f t="shared" si="9"/>
        <v>103.22169422858293</v>
      </c>
      <c r="BA36" s="2">
        <f t="shared" si="9"/>
        <v>99.33911341359935</v>
      </c>
      <c r="BB36" s="2">
        <f t="shared" si="9"/>
        <v>99.746756068814051</v>
      </c>
      <c r="BC36" s="2">
        <f t="shared" si="9"/>
        <v>103.04517494193391</v>
      </c>
      <c r="BD36" s="2">
        <f t="shared" si="9"/>
        <v>103.80613849762332</v>
      </c>
      <c r="BE36" s="2">
        <f t="shared" si="9"/>
        <v>100.89147437319178</v>
      </c>
      <c r="BF36" s="2">
        <f t="shared" si="9"/>
        <v>100.14314352659683</v>
      </c>
      <c r="BG36" s="2">
        <f t="shared" si="9"/>
        <v>99.002996056541519</v>
      </c>
      <c r="BH36" s="2">
        <f t="shared" si="9"/>
        <v>100.13357834843467</v>
      </c>
      <c r="BI36" s="2">
        <f t="shared" si="9"/>
        <v>101.2804264668865</v>
      </c>
      <c r="BJ36" s="2">
        <f t="shared" si="9"/>
        <v>101.32162422156723</v>
      </c>
      <c r="BK36" s="2">
        <f t="shared" si="9"/>
        <v>102.14891494313115</v>
      </c>
      <c r="BL36" s="2" t="e">
        <f t="shared" si="9"/>
        <v>#N/A</v>
      </c>
      <c r="BM36" s="2" t="e">
        <f t="shared" si="9"/>
        <v>#N/A</v>
      </c>
      <c r="BO36" s="2">
        <f t="shared" si="10"/>
        <v>104.855</v>
      </c>
      <c r="BP36" s="2">
        <f t="shared" si="11"/>
        <v>103.803</v>
      </c>
      <c r="BQ36" s="2">
        <f t="shared" si="12"/>
        <v>101.217</v>
      </c>
      <c r="BR36" s="2">
        <f t="shared" si="13"/>
        <v>101.78700000000001</v>
      </c>
      <c r="BS36" s="2">
        <f t="shared" si="14"/>
        <v>105.91800000000001</v>
      </c>
      <c r="BT36" s="2">
        <f t="shared" si="15"/>
        <v>105.066</v>
      </c>
      <c r="BU36" s="2">
        <f t="shared" si="16"/>
        <v>101.21299999999999</v>
      </c>
      <c r="BV36" s="2">
        <f t="shared" si="17"/>
        <v>103.06699999999999</v>
      </c>
      <c r="BW36" s="2">
        <f t="shared" si="18"/>
        <v>100.407</v>
      </c>
      <c r="BX36" s="2">
        <f t="shared" si="19"/>
        <v>100.383</v>
      </c>
      <c r="BY36" s="2">
        <f t="shared" si="20"/>
        <v>102.42400000000001</v>
      </c>
      <c r="BZ36" s="2">
        <f t="shared" si="21"/>
        <v>102.07</v>
      </c>
      <c r="CA36" s="2">
        <f t="shared" si="22"/>
        <v>102.328</v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104.44280323886642</v>
      </c>
      <c r="DL36" s="2">
        <f t="shared" si="41"/>
        <v>103.0168641025641</v>
      </c>
      <c r="DM36" s="2">
        <f t="shared" si="41"/>
        <v>99.229400663821707</v>
      </c>
      <c r="DN36" s="2">
        <f t="shared" si="41"/>
        <v>99.823723820986956</v>
      </c>
      <c r="DO36" s="2">
        <f t="shared" si="41"/>
        <v>102.9667039063355</v>
      </c>
      <c r="DP36" s="2">
        <f t="shared" si="41"/>
        <v>103.65418634423898</v>
      </c>
      <c r="DQ36" s="2">
        <f t="shared" si="41"/>
        <v>100.77685085895614</v>
      </c>
      <c r="DR36" s="2">
        <f t="shared" si="41"/>
        <v>100.11447619047615</v>
      </c>
      <c r="DS36" s="2">
        <f t="shared" si="41"/>
        <v>98.906650064350075</v>
      </c>
      <c r="DT36" s="2">
        <f t="shared" si="41"/>
        <v>99.952795238095206</v>
      </c>
      <c r="DU36" s="2">
        <f t="shared" si="41"/>
        <v>101.12194957983193</v>
      </c>
      <c r="DV36" s="2">
        <f t="shared" si="41"/>
        <v>101.17847177177177</v>
      </c>
      <c r="DW36" s="2">
        <f t="shared" si="41"/>
        <v>102.04331680672267</v>
      </c>
      <c r="DX36" s="2">
        <f t="shared" si="41"/>
        <v>100.16701537433156</v>
      </c>
      <c r="DY36" s="2">
        <f t="shared" si="41"/>
        <v>102.67335172413793</v>
      </c>
      <c r="EA36" s="2">
        <f t="shared" si="42"/>
        <v>107.76546177584305</v>
      </c>
      <c r="EB36" s="2">
        <f t="shared" si="42"/>
        <v>107.42919136492645</v>
      </c>
      <c r="EC36" s="2">
        <f t="shared" si="42"/>
        <v>101.64768869871632</v>
      </c>
      <c r="ED36" s="2">
        <f t="shared" si="42"/>
        <v>98.246692440641013</v>
      </c>
      <c r="EE36" s="2">
        <f t="shared" si="42"/>
        <v>104.66957103484727</v>
      </c>
      <c r="EF36" s="2">
        <f t="shared" si="42"/>
        <v>107.13813295553618</v>
      </c>
      <c r="EG36" s="2">
        <f t="shared" si="42"/>
        <v>103.2411857767849</v>
      </c>
      <c r="EH36" s="2">
        <f t="shared" si="42"/>
        <v>100.77478679941896</v>
      </c>
      <c r="EI36" s="2">
        <f t="shared" si="42"/>
        <v>101.14396846014938</v>
      </c>
      <c r="EJ36" s="2">
        <f t="shared" si="42"/>
        <v>104.60028535891969</v>
      </c>
      <c r="EK36" s="2">
        <f t="shared" si="42"/>
        <v>104.7441571125821</v>
      </c>
      <c r="EL36" s="2">
        <f t="shared" si="42"/>
        <v>104.51533952854773</v>
      </c>
      <c r="EM36" s="2">
        <f t="shared" si="42"/>
        <v>104.45575448052116</v>
      </c>
      <c r="EN36" s="2">
        <f t="shared" si="42"/>
        <v>105.01222450819671</v>
      </c>
      <c r="EO36" s="2">
        <f t="shared" si="42"/>
        <v>103.69092096399096</v>
      </c>
      <c r="EQ36" s="2">
        <f t="shared" si="43"/>
        <v>106.68436566671276</v>
      </c>
      <c r="ER36" s="2">
        <f t="shared" si="43"/>
        <v>106.7337098904854</v>
      </c>
      <c r="ES36" s="2">
        <f t="shared" si="43"/>
        <v>100.84854324121849</v>
      </c>
      <c r="ET36" s="2">
        <f t="shared" si="43"/>
        <v>100.33034097497516</v>
      </c>
      <c r="EU36" s="2">
        <f t="shared" si="43"/>
        <v>105.36930860028414</v>
      </c>
      <c r="EV36" s="2">
        <f t="shared" si="43"/>
        <v>106.41655389760594</v>
      </c>
      <c r="EW36" s="2">
        <f t="shared" si="43"/>
        <v>103.09218563129565</v>
      </c>
      <c r="EX36" s="2">
        <f t="shared" si="43"/>
        <v>100.5114629957353</v>
      </c>
      <c r="EY36" s="2">
        <f t="shared" si="43"/>
        <v>99.109541557716724</v>
      </c>
      <c r="EZ36" s="2">
        <f t="shared" si="43"/>
        <v>103.58926053297171</v>
      </c>
      <c r="FA36" s="2">
        <f t="shared" si="43"/>
        <v>104.64209098254292</v>
      </c>
      <c r="FB36" s="2">
        <f t="shared" si="43"/>
        <v>102.86863296081205</v>
      </c>
      <c r="FC36" s="2">
        <f t="shared" si="43"/>
        <v>103.28820562579097</v>
      </c>
      <c r="FD36" s="2">
        <f t="shared" si="43"/>
        <v>101.84841994372002</v>
      </c>
      <c r="FE36" s="2">
        <f t="shared" si="43"/>
        <v>105.86256998400285</v>
      </c>
      <c r="FG36" s="2">
        <f t="shared" si="44"/>
        <v>4.847243875412046E-2</v>
      </c>
      <c r="FH36" s="2">
        <f t="shared" si="44"/>
        <v>4.6423383394584912E-2</v>
      </c>
      <c r="FI36" s="2">
        <f t="shared" si="44"/>
        <v>4.5370317047534983E-2</v>
      </c>
      <c r="FJ36" s="2">
        <f t="shared" si="44"/>
        <v>4.881485506827004E-2</v>
      </c>
      <c r="FK36" s="2">
        <f t="shared" si="44"/>
        <v>4.6078946368916997E-2</v>
      </c>
      <c r="FL36" s="2">
        <f t="shared" si="44"/>
        <v>4.3616365794919516E-2</v>
      </c>
      <c r="FM36" s="2">
        <f t="shared" si="44"/>
        <v>4.6513461928162816E-2</v>
      </c>
      <c r="FN36" s="2">
        <f t="shared" si="44"/>
        <v>4.3418834246142464E-2</v>
      </c>
      <c r="FO36" s="2">
        <f t="shared" si="44"/>
        <v>4.3071669494465434E-2</v>
      </c>
      <c r="FP36" s="2">
        <f t="shared" si="44"/>
        <v>3.89008459247095E-2</v>
      </c>
      <c r="FQ36" s="2">
        <f t="shared" si="44"/>
        <v>4.3751742174208394E-2</v>
      </c>
      <c r="FR36" s="2">
        <f t="shared" si="44"/>
        <v>4.2904430450676864E-2</v>
      </c>
      <c r="FS36" s="2">
        <f t="shared" si="44"/>
        <v>4.3776078377517555E-2</v>
      </c>
      <c r="FT36" s="2">
        <f t="shared" si="44"/>
        <v>3.6343021178513311E-2</v>
      </c>
      <c r="FU36" s="2">
        <f t="shared" si="44"/>
        <v>3.4828459642412345E-2</v>
      </c>
      <c r="FW36" s="2">
        <f t="shared" si="53"/>
        <v>6.4015028936605737E-6</v>
      </c>
      <c r="FX36" s="2">
        <f t="shared" si="45"/>
        <v>7.2383584299681179E-6</v>
      </c>
      <c r="FY36" s="2">
        <f t="shared" si="45"/>
        <v>7.1890263870333784E-6</v>
      </c>
      <c r="FZ36" s="2">
        <f t="shared" si="45"/>
        <v>7.105851365207139E-6</v>
      </c>
      <c r="GA36" s="2">
        <f t="shared" si="45"/>
        <v>6.734682476970757E-6</v>
      </c>
      <c r="GB36" s="2">
        <f t="shared" si="45"/>
        <v>6.8411408493837592E-6</v>
      </c>
      <c r="GC36" s="2">
        <f t="shared" si="45"/>
        <v>8.2828309804195505E-6</v>
      </c>
      <c r="GD36" s="2">
        <f t="shared" si="45"/>
        <v>9.8007090743295523E-6</v>
      </c>
      <c r="GE36" s="2">
        <f t="shared" si="45"/>
        <v>9.3620008138589064E-6</v>
      </c>
      <c r="GF36" s="2">
        <f t="shared" si="45"/>
        <v>8.0975136638311613E-6</v>
      </c>
      <c r="GG36" s="2">
        <f t="shared" si="45"/>
        <v>9.8271562155005751E-6</v>
      </c>
      <c r="GH36" s="2">
        <f t="shared" si="45"/>
        <v>8.4780121192837522E-6</v>
      </c>
      <c r="GI36" s="2">
        <f t="shared" si="45"/>
        <v>7.6436035774657611E-6</v>
      </c>
      <c r="GJ36" s="2">
        <f t="shared" si="45"/>
        <v>5.8160974338773343E-6</v>
      </c>
      <c r="GK36" s="2">
        <f t="shared" si="45"/>
        <v>5.2449260409943811E-6</v>
      </c>
      <c r="GM36" s="86">
        <f t="shared" si="54"/>
        <v>3.0637158525829892E-12</v>
      </c>
      <c r="GN36" s="86">
        <f t="shared" si="46"/>
        <v>1.264286358717253E-12</v>
      </c>
      <c r="GO36" s="86">
        <f t="shared" si="46"/>
        <v>2.0065030733818988E-13</v>
      </c>
      <c r="GP36" s="86">
        <f t="shared" si="46"/>
        <v>1.9726622679567363E-12</v>
      </c>
      <c r="GQ36" s="86">
        <f t="shared" si="46"/>
        <v>4.2742231681023817E-13</v>
      </c>
      <c r="GR36" s="86">
        <f t="shared" si="46"/>
        <v>2.039514798795737E-13</v>
      </c>
      <c r="GS36" s="86">
        <f t="shared" si="46"/>
        <v>8.6565059198176461E-13</v>
      </c>
      <c r="GT36" s="86">
        <f t="shared" si="46"/>
        <v>4.3899810391694314E-14</v>
      </c>
      <c r="GU36" s="86">
        <f t="shared" si="46"/>
        <v>1.4531387984406149E-14</v>
      </c>
      <c r="GV36" s="86">
        <f t="shared" si="46"/>
        <v>1.2442571800784683E-15</v>
      </c>
      <c r="GW36" s="86">
        <f t="shared" si="46"/>
        <v>1.4812511754567261E-14</v>
      </c>
      <c r="GX36" s="86">
        <f t="shared" si="46"/>
        <v>2.3069988699055761E-14</v>
      </c>
      <c r="GY36" s="86">
        <f t="shared" si="46"/>
        <v>1.5458291851645953E-14</v>
      </c>
      <c r="GZ36" s="86">
        <f t="shared" si="46"/>
        <v>1.828960535595889E-17</v>
      </c>
      <c r="HA36" s="86">
        <f t="shared" si="46"/>
        <v>2.5577384345046206E-20</v>
      </c>
      <c r="HC36" s="86">
        <f t="shared" si="58"/>
        <v>8.1806612568933716E-29</v>
      </c>
      <c r="HD36" s="86">
        <f t="shared" si="47"/>
        <v>4.7953512462408134E-28</v>
      </c>
      <c r="HE36" s="86">
        <f t="shared" si="47"/>
        <v>2.9165927833803703E-30</v>
      </c>
      <c r="HF36" s="86">
        <f t="shared" si="47"/>
        <v>2.2922620050861825E-31</v>
      </c>
      <c r="HG36" s="86">
        <f t="shared" si="47"/>
        <v>9.9506655865761646E-33</v>
      </c>
      <c r="HH36" s="86">
        <f t="shared" si="47"/>
        <v>1.3076922733347971E-34</v>
      </c>
      <c r="HI36" s="86">
        <f t="shared" si="47"/>
        <v>6.3284908701882445E-33</v>
      </c>
      <c r="HJ36" s="86">
        <f t="shared" si="47"/>
        <v>3.5047685999869023E-33</v>
      </c>
      <c r="HK36" s="86">
        <f t="shared" si="47"/>
        <v>2.5576790883213671E-33</v>
      </c>
      <c r="HL36" s="86">
        <f t="shared" si="47"/>
        <v>2.1292861241551428E-36</v>
      </c>
      <c r="HM36" s="86">
        <f t="shared" si="47"/>
        <v>3.6100064359382438E-35</v>
      </c>
      <c r="HN36" s="86">
        <f t="shared" si="47"/>
        <v>5.8995134770272327E-34</v>
      </c>
      <c r="HO36" s="86">
        <f t="shared" si="47"/>
        <v>1.8757016628055858E-32</v>
      </c>
      <c r="HP36" s="86">
        <f t="shared" si="47"/>
        <v>1.3092664113319638E-42</v>
      </c>
      <c r="HQ36" s="86">
        <f t="shared" si="47"/>
        <v>7.7469244496091414E-48</v>
      </c>
      <c r="HS36" s="86">
        <f t="shared" si="55"/>
        <v>3.678586765386772E-126</v>
      </c>
      <c r="HT36" s="86">
        <f t="shared" si="48"/>
        <v>1.4871831111909788E-118</v>
      </c>
      <c r="HU36" s="86">
        <f t="shared" si="48"/>
        <v>7.705649640290653E-133</v>
      </c>
      <c r="HV36" s="86">
        <f t="shared" si="48"/>
        <v>1.835779384867801E-139</v>
      </c>
      <c r="HW36" s="86">
        <f t="shared" si="48"/>
        <v>8.8844602016901134E-146</v>
      </c>
      <c r="HX36" s="86">
        <f t="shared" si="48"/>
        <v>3.8845747123295803E-155</v>
      </c>
      <c r="HY36" s="86">
        <f t="shared" si="48"/>
        <v>1.6132150453876953E-145</v>
      </c>
      <c r="HZ36" s="86">
        <f t="shared" si="48"/>
        <v>2.4630536348737159E-145</v>
      </c>
      <c r="IA36" s="86">
        <f t="shared" si="48"/>
        <v>2.3007621009955802E-147</v>
      </c>
      <c r="IB36" s="86">
        <f t="shared" si="48"/>
        <v>7.7772917475258153E-161</v>
      </c>
      <c r="IC36" s="86">
        <f t="shared" si="48"/>
        <v>2.1745472742931078E-155</v>
      </c>
      <c r="ID36" s="86">
        <f t="shared" si="48"/>
        <v>3.0821041369393133E-150</v>
      </c>
      <c r="IE36" s="86">
        <f t="shared" si="48"/>
        <v>3.1933544790708555E-144</v>
      </c>
      <c r="IF36" s="86">
        <f t="shared" si="48"/>
        <v>7.0013988432095016E-100</v>
      </c>
      <c r="IG36" s="86">
        <f t="shared" si="48"/>
        <v>1.1235676896543385E-72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3.2355674276306784E-283</v>
      </c>
      <c r="IW36" s="86">
        <f t="shared" si="49"/>
        <v>3.1940437349147903E-189</v>
      </c>
      <c r="IY36" s="86">
        <f t="shared" si="57"/>
        <v>3.0637158525829892E-12</v>
      </c>
      <c r="IZ36" s="86">
        <f t="shared" si="50"/>
        <v>1.2642863587172534E-12</v>
      </c>
      <c r="JA36" s="86">
        <f t="shared" si="50"/>
        <v>2.0065030733818988E-13</v>
      </c>
      <c r="JB36" s="86">
        <f t="shared" si="50"/>
        <v>1.9726622679567363E-12</v>
      </c>
      <c r="JC36" s="86">
        <f t="shared" si="50"/>
        <v>4.2742231681023817E-13</v>
      </c>
      <c r="JD36" s="86">
        <f t="shared" si="50"/>
        <v>2.039514798795737E-13</v>
      </c>
      <c r="JE36" s="86">
        <f t="shared" si="50"/>
        <v>8.6565059198176461E-13</v>
      </c>
      <c r="JF36" s="86">
        <f t="shared" si="50"/>
        <v>4.3899810391694314E-14</v>
      </c>
      <c r="JG36" s="86">
        <f t="shared" si="50"/>
        <v>1.4531387984406149E-14</v>
      </c>
      <c r="JH36" s="86">
        <f t="shared" si="50"/>
        <v>1.2442571800784683E-15</v>
      </c>
      <c r="JI36" s="86">
        <f t="shared" si="50"/>
        <v>1.4812511754567261E-14</v>
      </c>
      <c r="JJ36" s="86">
        <f t="shared" si="50"/>
        <v>2.3069988699055761E-14</v>
      </c>
      <c r="JK36" s="86">
        <f t="shared" si="50"/>
        <v>1.5458291851645953E-14</v>
      </c>
      <c r="JL36" s="86">
        <f t="shared" si="50"/>
        <v>1.828960535595889E-17</v>
      </c>
      <c r="JM36" s="86">
        <f t="shared" si="50"/>
        <v>2.5577384345046206E-20</v>
      </c>
    </row>
    <row r="37" spans="2:273" x14ac:dyDescent="0.25">
      <c r="B37" s="2">
        <v>10</v>
      </c>
      <c r="C37" s="37">
        <v>103.29</v>
      </c>
      <c r="D37" s="37">
        <v>103.738</v>
      </c>
      <c r="E37" s="37">
        <v>100.4</v>
      </c>
      <c r="F37" s="37">
        <v>101.574</v>
      </c>
      <c r="G37" s="37">
        <v>102.934</v>
      </c>
      <c r="H37" s="37">
        <v>104.04900000000001</v>
      </c>
      <c r="I37" s="37">
        <v>100.066</v>
      </c>
      <c r="J37" s="37">
        <v>101.167</v>
      </c>
      <c r="K37" s="37">
        <v>99.355999999999995</v>
      </c>
      <c r="L37" s="37">
        <v>101.1</v>
      </c>
      <c r="M37" s="37">
        <v>101.322</v>
      </c>
      <c r="N37" s="37">
        <v>100.982</v>
      </c>
      <c r="O37" s="37">
        <v>101.81</v>
      </c>
      <c r="P37" s="37">
        <v>101.712</v>
      </c>
      <c r="Q37" s="37">
        <v>103.797</v>
      </c>
      <c r="S37" s="4">
        <f t="shared" si="7"/>
        <v>104.7048259229869</v>
      </c>
      <c r="T37" s="4">
        <f t="shared" si="7"/>
        <v>103.32553018941384</v>
      </c>
      <c r="U37" s="4">
        <f t="shared" si="7"/>
        <v>99.436566758271113</v>
      </c>
      <c r="V37" s="4">
        <f t="shared" si="7"/>
        <v>99.866461619211606</v>
      </c>
      <c r="W37" s="4">
        <f t="shared" si="7"/>
        <v>103.13133733574566</v>
      </c>
      <c r="X37" s="4">
        <f t="shared" si="7"/>
        <v>103.87388878624517</v>
      </c>
      <c r="Y37" s="4">
        <f t="shared" si="7"/>
        <v>100.98169022227121</v>
      </c>
      <c r="Z37" s="4">
        <f t="shared" si="7"/>
        <v>100.26278054097287</v>
      </c>
      <c r="AA37" s="4">
        <f t="shared" si="7"/>
        <v>99.074602477688501</v>
      </c>
      <c r="AB37" s="4">
        <f t="shared" si="7"/>
        <v>100.20598088629198</v>
      </c>
      <c r="AC37" s="4">
        <f t="shared" si="7"/>
        <v>101.35545283584111</v>
      </c>
      <c r="AD37" s="4">
        <f t="shared" si="7"/>
        <v>101.46042318629071</v>
      </c>
      <c r="AE37" s="4">
        <f t="shared" si="7"/>
        <v>102.2695351976718</v>
      </c>
      <c r="AF37" s="4" t="e">
        <f t="shared" si="7"/>
        <v>#N/A</v>
      </c>
      <c r="AG37" s="4" t="e">
        <f t="shared" si="7"/>
        <v>#N/A</v>
      </c>
      <c r="AI37" s="4">
        <f t="shared" si="8"/>
        <v>-1.4148259229868927</v>
      </c>
      <c r="AJ37" s="4">
        <f t="shared" si="8"/>
        <v>0.41246981058615972</v>
      </c>
      <c r="AK37" s="4">
        <f t="shared" si="8"/>
        <v>0.96343324172889311</v>
      </c>
      <c r="AL37" s="4">
        <f t="shared" si="8"/>
        <v>1.7075383807883924</v>
      </c>
      <c r="AM37" s="4">
        <f t="shared" si="8"/>
        <v>-0.19733733574565804</v>
      </c>
      <c r="AN37" s="4">
        <f t="shared" si="8"/>
        <v>0.17511121375483185</v>
      </c>
      <c r="AO37" s="4">
        <f t="shared" si="8"/>
        <v>-0.91569022227120911</v>
      </c>
      <c r="AP37" s="4">
        <f t="shared" si="8"/>
        <v>0.90421945902713219</v>
      </c>
      <c r="AQ37" s="4">
        <f t="shared" si="8"/>
        <v>0.28139752231149373</v>
      </c>
      <c r="AR37" s="4">
        <f t="shared" si="8"/>
        <v>0.89401911370801201</v>
      </c>
      <c r="AS37" s="4">
        <f t="shared" si="8"/>
        <v>-3.3452835841103479E-2</v>
      </c>
      <c r="AT37" s="4">
        <f t="shared" si="8"/>
        <v>-0.47842318629071201</v>
      </c>
      <c r="AU37" s="4">
        <f t="shared" si="8"/>
        <v>-0.45953519767179785</v>
      </c>
      <c r="AV37" s="4">
        <f t="shared" si="8"/>
        <v>0</v>
      </c>
      <c r="AW37" s="4">
        <f t="shared" si="8"/>
        <v>0</v>
      </c>
      <c r="AY37" s="2">
        <f t="shared" si="51"/>
        <v>104.70482591143211</v>
      </c>
      <c r="AZ37" s="2">
        <f t="shared" si="9"/>
        <v>103.32553018422712</v>
      </c>
      <c r="BA37" s="2">
        <f t="shared" si="9"/>
        <v>99.436566757327711</v>
      </c>
      <c r="BB37" s="2">
        <f t="shared" si="9"/>
        <v>99.866461611326315</v>
      </c>
      <c r="BC37" s="2">
        <f t="shared" si="9"/>
        <v>103.13133733392407</v>
      </c>
      <c r="BD37" s="2">
        <f t="shared" si="9"/>
        <v>103.87388878538418</v>
      </c>
      <c r="BE37" s="2">
        <f t="shared" si="9"/>
        <v>100.98169021877163</v>
      </c>
      <c r="BF37" s="2">
        <f t="shared" si="9"/>
        <v>100.26278054075475</v>
      </c>
      <c r="BG37" s="2">
        <f t="shared" si="9"/>
        <v>99.07460247760973</v>
      </c>
      <c r="BH37" s="2">
        <f t="shared" si="9"/>
        <v>100.20598088628459</v>
      </c>
      <c r="BI37" s="2">
        <f t="shared" si="9"/>
        <v>101.35545283576083</v>
      </c>
      <c r="BJ37" s="2">
        <f t="shared" si="9"/>
        <v>101.46042318617462</v>
      </c>
      <c r="BK37" s="2">
        <f t="shared" si="9"/>
        <v>102.26953519758858</v>
      </c>
      <c r="BL37" s="2" t="e">
        <f t="shared" si="9"/>
        <v>#N/A</v>
      </c>
      <c r="BM37" s="2" t="e">
        <f t="shared" si="9"/>
        <v>#N/A</v>
      </c>
      <c r="BO37" s="2">
        <f t="shared" si="10"/>
        <v>103.29</v>
      </c>
      <c r="BP37" s="2">
        <f t="shared" si="11"/>
        <v>103.738</v>
      </c>
      <c r="BQ37" s="2">
        <f t="shared" si="12"/>
        <v>100.4</v>
      </c>
      <c r="BR37" s="2">
        <f t="shared" si="13"/>
        <v>101.574</v>
      </c>
      <c r="BS37" s="2">
        <f t="shared" si="14"/>
        <v>102.934</v>
      </c>
      <c r="BT37" s="2">
        <f t="shared" si="15"/>
        <v>104.04900000000001</v>
      </c>
      <c r="BU37" s="2">
        <f t="shared" si="16"/>
        <v>100.066</v>
      </c>
      <c r="BV37" s="2">
        <f t="shared" si="17"/>
        <v>101.167</v>
      </c>
      <c r="BW37" s="2">
        <f t="shared" si="18"/>
        <v>99.355999999999995</v>
      </c>
      <c r="BX37" s="2">
        <f t="shared" si="19"/>
        <v>101.1</v>
      </c>
      <c r="BY37" s="2">
        <f t="shared" si="20"/>
        <v>101.322</v>
      </c>
      <c r="BZ37" s="2">
        <f t="shared" si="21"/>
        <v>100.982</v>
      </c>
      <c r="CA37" s="2">
        <f t="shared" si="22"/>
        <v>101.81</v>
      </c>
      <c r="CB37" s="2" t="str">
        <f t="shared" si="23"/>
        <v/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104.54455040485831</v>
      </c>
      <c r="DL37" s="2">
        <f t="shared" si="41"/>
        <v>103.11661025641025</v>
      </c>
      <c r="DM37" s="2">
        <f t="shared" si="41"/>
        <v>99.329773589378846</v>
      </c>
      <c r="DN37" s="2">
        <f t="shared" si="41"/>
        <v>99.964729073202733</v>
      </c>
      <c r="DO37" s="2">
        <f t="shared" si="41"/>
        <v>103.05845683335158</v>
      </c>
      <c r="DP37" s="2">
        <f t="shared" si="41"/>
        <v>103.71999928876245</v>
      </c>
      <c r="DQ37" s="2">
        <f t="shared" si="41"/>
        <v>100.86962993762995</v>
      </c>
      <c r="DR37" s="2">
        <f t="shared" si="41"/>
        <v>100.24454761904759</v>
      </c>
      <c r="DS37" s="2">
        <f t="shared" si="41"/>
        <v>98.980135006435006</v>
      </c>
      <c r="DT37" s="2">
        <f t="shared" si="41"/>
        <v>100.01818039215684</v>
      </c>
      <c r="DU37" s="2">
        <f t="shared" si="41"/>
        <v>101.19401008403362</v>
      </c>
      <c r="DV37" s="2">
        <f t="shared" si="41"/>
        <v>101.3188105105105</v>
      </c>
      <c r="DW37" s="2">
        <f t="shared" si="41"/>
        <v>102.16824425770307</v>
      </c>
      <c r="DX37" s="2">
        <f t="shared" si="41"/>
        <v>100.32217245989305</v>
      </c>
      <c r="DY37" s="2">
        <f t="shared" si="41"/>
        <v>102.69586699507389</v>
      </c>
      <c r="EA37" s="2">
        <f t="shared" si="42"/>
        <v>107.57438474611646</v>
      </c>
      <c r="EB37" s="2">
        <f t="shared" si="42"/>
        <v>107.23943829018663</v>
      </c>
      <c r="EC37" s="2">
        <f t="shared" si="42"/>
        <v>101.48599748301031</v>
      </c>
      <c r="ED37" s="2">
        <f t="shared" si="42"/>
        <v>98.119844394104675</v>
      </c>
      <c r="EE37" s="2">
        <f t="shared" si="42"/>
        <v>104.50724462944083</v>
      </c>
      <c r="EF37" s="2">
        <f t="shared" si="42"/>
        <v>106.95145568148794</v>
      </c>
      <c r="EG37" s="2">
        <f t="shared" si="42"/>
        <v>103.07673384839742</v>
      </c>
      <c r="EH37" s="2">
        <f t="shared" si="42"/>
        <v>100.62919271274664</v>
      </c>
      <c r="EI37" s="2">
        <f t="shared" si="42"/>
        <v>100.98916518919806</v>
      </c>
      <c r="EJ37" s="2">
        <f t="shared" si="42"/>
        <v>104.4378021795783</v>
      </c>
      <c r="EK37" s="2">
        <f t="shared" si="42"/>
        <v>104.57353352868843</v>
      </c>
      <c r="EL37" s="2">
        <f t="shared" si="42"/>
        <v>104.34182610755744</v>
      </c>
      <c r="EM37" s="2">
        <f t="shared" si="42"/>
        <v>104.28760846131706</v>
      </c>
      <c r="EN37" s="2">
        <f t="shared" si="42"/>
        <v>104.85506368852458</v>
      </c>
      <c r="EO37" s="2">
        <f t="shared" si="42"/>
        <v>103.58648286672748</v>
      </c>
      <c r="EQ37" s="2">
        <f t="shared" si="43"/>
        <v>106.50505243733178</v>
      </c>
      <c r="ER37" s="2">
        <f t="shared" si="43"/>
        <v>106.55159778957938</v>
      </c>
      <c r="ES37" s="2">
        <f t="shared" si="43"/>
        <v>100.69569786423615</v>
      </c>
      <c r="ET37" s="2">
        <f t="shared" si="43"/>
        <v>100.18048945721672</v>
      </c>
      <c r="EU37" s="2">
        <f t="shared" si="43"/>
        <v>105.19930590919587</v>
      </c>
      <c r="EV37" s="2">
        <f t="shared" si="43"/>
        <v>106.23776547284014</v>
      </c>
      <c r="EW37" s="2">
        <f t="shared" si="43"/>
        <v>102.92940946156122</v>
      </c>
      <c r="EX37" s="2">
        <f t="shared" si="43"/>
        <v>100.36882005860338</v>
      </c>
      <c r="EY37" s="2">
        <f t="shared" si="43"/>
        <v>98.977681034141796</v>
      </c>
      <c r="EZ37" s="2">
        <f t="shared" si="43"/>
        <v>103.4379774447976</v>
      </c>
      <c r="FA37" s="2">
        <f t="shared" si="43"/>
        <v>104.47259456128755</v>
      </c>
      <c r="FB37" s="2">
        <f t="shared" si="43"/>
        <v>102.71354567859059</v>
      </c>
      <c r="FC37" s="2">
        <f t="shared" si="43"/>
        <v>103.13283849335264</v>
      </c>
      <c r="FD37" s="2">
        <f t="shared" si="43"/>
        <v>101.72513852811137</v>
      </c>
      <c r="FE37" s="2">
        <f t="shared" si="43"/>
        <v>105.73251992568608</v>
      </c>
      <c r="FG37" s="2">
        <f t="shared" si="44"/>
        <v>5.2901576216849648E-2</v>
      </c>
      <c r="FH37" s="2">
        <f t="shared" si="44"/>
        <v>5.0675261079689088E-2</v>
      </c>
      <c r="FI37" s="2">
        <f t="shared" si="44"/>
        <v>4.9530755077986828E-2</v>
      </c>
      <c r="FJ37" s="2">
        <f t="shared" si="44"/>
        <v>5.3273528861571537E-2</v>
      </c>
      <c r="FK37" s="2">
        <f t="shared" si="44"/>
        <v>5.0300941444091654E-2</v>
      </c>
      <c r="FL37" s="2">
        <f t="shared" si="44"/>
        <v>4.7623990987575505E-2</v>
      </c>
      <c r="FM37" s="2">
        <f t="shared" si="44"/>
        <v>5.0773150546145229E-2</v>
      </c>
      <c r="FN37" s="2">
        <f t="shared" si="44"/>
        <v>4.7409209259293962E-2</v>
      </c>
      <c r="FO37" s="2">
        <f t="shared" si="44"/>
        <v>4.7031707295279376E-2</v>
      </c>
      <c r="FP37" s="2">
        <f t="shared" si="44"/>
        <v>4.2494444173112794E-2</v>
      </c>
      <c r="FQ37" s="2">
        <f t="shared" si="44"/>
        <v>4.7771184906381478E-2</v>
      </c>
      <c r="FR37" s="2">
        <f t="shared" si="44"/>
        <v>4.6849844973472887E-2</v>
      </c>
      <c r="FS37" s="2">
        <f t="shared" si="44"/>
        <v>4.7797645107108204E-2</v>
      </c>
      <c r="FT37" s="2">
        <f t="shared" si="44"/>
        <v>3.9710094437700676E-2</v>
      </c>
      <c r="FU37" s="2">
        <f t="shared" si="44"/>
        <v>3.8060755349317098E-2</v>
      </c>
      <c r="FW37" s="2">
        <f t="shared" si="53"/>
        <v>7.0191040104094195E-6</v>
      </c>
      <c r="FX37" s="2">
        <f t="shared" si="45"/>
        <v>7.9366966517866408E-6</v>
      </c>
      <c r="FY37" s="2">
        <f t="shared" si="45"/>
        <v>7.8826052176289087E-6</v>
      </c>
      <c r="FZ37" s="2">
        <f t="shared" si="45"/>
        <v>7.791405745509955E-6</v>
      </c>
      <c r="GA37" s="2">
        <f t="shared" si="45"/>
        <v>7.3844276959139894E-6</v>
      </c>
      <c r="GB37" s="2">
        <f t="shared" si="45"/>
        <v>7.5011568271732619E-6</v>
      </c>
      <c r="GC37" s="2">
        <f t="shared" si="45"/>
        <v>9.0819363148796433E-6</v>
      </c>
      <c r="GD37" s="2">
        <f t="shared" si="45"/>
        <v>1.074625364557402E-5</v>
      </c>
      <c r="GE37" s="2">
        <f t="shared" si="45"/>
        <v>1.0265220492826721E-5</v>
      </c>
      <c r="GF37" s="2">
        <f t="shared" si="45"/>
        <v>8.8787402389929681E-6</v>
      </c>
      <c r="GG37" s="2">
        <f t="shared" si="45"/>
        <v>1.077525230430471E-5</v>
      </c>
      <c r="GH37" s="2">
        <f t="shared" si="45"/>
        <v>9.2959478318739277E-6</v>
      </c>
      <c r="GI37" s="2">
        <f t="shared" si="45"/>
        <v>8.3810384821311355E-6</v>
      </c>
      <c r="GJ37" s="2">
        <f t="shared" si="45"/>
        <v>6.3772204444628694E-6</v>
      </c>
      <c r="GK37" s="2">
        <f t="shared" si="45"/>
        <v>5.7509441342354231E-6</v>
      </c>
      <c r="GM37" s="86">
        <f t="shared" si="54"/>
        <v>8.1246807112087909E-12</v>
      </c>
      <c r="GN37" s="86">
        <f t="shared" si="46"/>
        <v>3.4504311788045604E-12</v>
      </c>
      <c r="GO37" s="86">
        <f t="shared" si="46"/>
        <v>5.9430574710487289E-13</v>
      </c>
      <c r="GP37" s="86">
        <f t="shared" si="46"/>
        <v>5.3597264234730684E-12</v>
      </c>
      <c r="GQ37" s="86">
        <f t="shared" si="46"/>
        <v>1.2268908259288567E-12</v>
      </c>
      <c r="GR37" s="86">
        <f t="shared" si="46"/>
        <v>5.9499562328701789E-13</v>
      </c>
      <c r="GS37" s="86">
        <f t="shared" si="46"/>
        <v>2.4083502695709722E-12</v>
      </c>
      <c r="GT37" s="86">
        <f t="shared" si="46"/>
        <v>1.3771667351379243E-13</v>
      </c>
      <c r="GU37" s="86">
        <f t="shared" si="46"/>
        <v>4.794708076260561E-14</v>
      </c>
      <c r="GV37" s="86">
        <f t="shared" si="46"/>
        <v>4.4328656516429209E-15</v>
      </c>
      <c r="GW37" s="86">
        <f t="shared" si="46"/>
        <v>4.9136397423012781E-14</v>
      </c>
      <c r="GX37" s="86">
        <f t="shared" si="46"/>
        <v>7.432014601729258E-14</v>
      </c>
      <c r="GY37" s="86">
        <f t="shared" si="46"/>
        <v>5.1183380567263396E-14</v>
      </c>
      <c r="GZ37" s="86">
        <f t="shared" si="46"/>
        <v>7.7199748638583934E-17</v>
      </c>
      <c r="HA37" s="86">
        <f t="shared" si="46"/>
        <v>1.4391380699535858E-19</v>
      </c>
      <c r="HC37" s="86">
        <f t="shared" si="58"/>
        <v>4.6865215890930742E-28</v>
      </c>
      <c r="HD37" s="86">
        <f t="shared" si="47"/>
        <v>2.6065120889891265E-27</v>
      </c>
      <c r="HE37" s="86">
        <f t="shared" si="47"/>
        <v>1.8585470703752744E-29</v>
      </c>
      <c r="HF37" s="86">
        <f t="shared" si="47"/>
        <v>1.5781709671486931E-30</v>
      </c>
      <c r="HG37" s="86">
        <f t="shared" si="47"/>
        <v>7.3978168173039604E-32</v>
      </c>
      <c r="HH37" s="86">
        <f t="shared" si="47"/>
        <v>1.093575904422878E-33</v>
      </c>
      <c r="HI37" s="86">
        <f t="shared" si="47"/>
        <v>4.8447835856718514E-32</v>
      </c>
      <c r="HJ37" s="86">
        <f t="shared" si="47"/>
        <v>2.747438810174803E-32</v>
      </c>
      <c r="HK37" s="86">
        <f t="shared" si="47"/>
        <v>2.0460891677385532E-32</v>
      </c>
      <c r="HL37" s="86">
        <f t="shared" si="47"/>
        <v>2.0342764749021252E-35</v>
      </c>
      <c r="HM37" s="86">
        <f t="shared" si="47"/>
        <v>3.3122675932732964E-34</v>
      </c>
      <c r="HN37" s="86">
        <f t="shared" si="47"/>
        <v>4.8835876147130532E-33</v>
      </c>
      <c r="HO37" s="86">
        <f t="shared" si="47"/>
        <v>1.3984932071439268E-31</v>
      </c>
      <c r="HP37" s="86">
        <f t="shared" si="47"/>
        <v>1.8330979867401208E-41</v>
      </c>
      <c r="HQ37" s="86">
        <f t="shared" si="47"/>
        <v>1.5585163854809872E-46</v>
      </c>
      <c r="HS37" s="86">
        <f t="shared" si="55"/>
        <v>8.892433665973766E-124</v>
      </c>
      <c r="HT37" s="86">
        <f t="shared" si="48"/>
        <v>2.7792760716764719E-116</v>
      </c>
      <c r="HU37" s="86">
        <f t="shared" si="48"/>
        <v>2.6114581970242441E-130</v>
      </c>
      <c r="HV37" s="86">
        <f t="shared" si="48"/>
        <v>8.2288278474183433E-137</v>
      </c>
      <c r="HW37" s="86">
        <f t="shared" si="48"/>
        <v>5.0866142713028588E-143</v>
      </c>
      <c r="HX37" s="86">
        <f t="shared" si="48"/>
        <v>3.2804408997626611E-152</v>
      </c>
      <c r="HY37" s="86">
        <f t="shared" si="48"/>
        <v>9.875390704490131E-143</v>
      </c>
      <c r="HZ37" s="86">
        <f t="shared" si="48"/>
        <v>1.5761539738041353E-142</v>
      </c>
      <c r="IA37" s="86">
        <f t="shared" si="48"/>
        <v>1.6202526899212428E-144</v>
      </c>
      <c r="IB37" s="86">
        <f t="shared" si="48"/>
        <v>9.4703298561148607E-158</v>
      </c>
      <c r="IC37" s="86">
        <f t="shared" si="48"/>
        <v>2.3388757204367722E-152</v>
      </c>
      <c r="ID37" s="86">
        <f t="shared" si="48"/>
        <v>2.416076603110761E-147</v>
      </c>
      <c r="IE37" s="86">
        <f t="shared" si="48"/>
        <v>1.833120924168248E-141</v>
      </c>
      <c r="IF37" s="86">
        <f t="shared" si="48"/>
        <v>4.9926312950205221E-98</v>
      </c>
      <c r="IG37" s="86">
        <f t="shared" si="48"/>
        <v>2.3986331931871495E-71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6.1411147916186898E-279</v>
      </c>
      <c r="IW37" s="86">
        <f t="shared" si="49"/>
        <v>2.1332267359542082E-186</v>
      </c>
      <c r="IY37" s="86">
        <f t="shared" si="57"/>
        <v>8.1246807112087909E-12</v>
      </c>
      <c r="IZ37" s="86">
        <f t="shared" si="50"/>
        <v>3.4504311788045628E-12</v>
      </c>
      <c r="JA37" s="86">
        <f t="shared" si="50"/>
        <v>5.9430574710487289E-13</v>
      </c>
      <c r="JB37" s="86">
        <f t="shared" si="50"/>
        <v>5.3597264234730684E-12</v>
      </c>
      <c r="JC37" s="86">
        <f t="shared" si="50"/>
        <v>1.2268908259288567E-12</v>
      </c>
      <c r="JD37" s="86">
        <f t="shared" si="50"/>
        <v>5.9499562328701789E-13</v>
      </c>
      <c r="JE37" s="86">
        <f t="shared" si="50"/>
        <v>2.4083502695709722E-12</v>
      </c>
      <c r="JF37" s="86">
        <f t="shared" si="50"/>
        <v>1.3771667351379243E-13</v>
      </c>
      <c r="JG37" s="86">
        <f t="shared" si="50"/>
        <v>4.794708076260561E-14</v>
      </c>
      <c r="JH37" s="86">
        <f t="shared" si="50"/>
        <v>4.4328656516429209E-15</v>
      </c>
      <c r="JI37" s="86">
        <f t="shared" si="50"/>
        <v>4.9136397423012781E-14</v>
      </c>
      <c r="JJ37" s="86">
        <f t="shared" si="50"/>
        <v>7.432014601729258E-14</v>
      </c>
      <c r="JK37" s="86">
        <f t="shared" si="50"/>
        <v>5.1183380567263396E-14</v>
      </c>
      <c r="JL37" s="86">
        <f t="shared" si="50"/>
        <v>7.7199748638583934E-17</v>
      </c>
      <c r="JM37" s="86">
        <f t="shared" si="50"/>
        <v>1.4391380699535858E-19</v>
      </c>
    </row>
    <row r="38" spans="2:273" x14ac:dyDescent="0.25">
      <c r="B38" s="2">
        <v>11</v>
      </c>
      <c r="C38" s="37">
        <v>105.40300000000001</v>
      </c>
      <c r="D38" s="37">
        <v>102.393</v>
      </c>
      <c r="E38" s="37">
        <v>99.983000000000004</v>
      </c>
      <c r="F38" s="37">
        <v>100.01600000000001</v>
      </c>
      <c r="G38" s="37">
        <v>102.557</v>
      </c>
      <c r="H38" s="37">
        <v>103.902</v>
      </c>
      <c r="I38" s="37">
        <v>102.246</v>
      </c>
      <c r="J38" s="37">
        <v>101.4</v>
      </c>
      <c r="K38" s="37">
        <v>99.932000000000002</v>
      </c>
      <c r="L38" s="37">
        <v>101.917</v>
      </c>
      <c r="M38" s="37">
        <v>100.96599999999999</v>
      </c>
      <c r="N38" s="37">
        <v>103.982</v>
      </c>
      <c r="O38" s="37">
        <v>103.172</v>
      </c>
      <c r="P38" s="37">
        <v>103.23699999999999</v>
      </c>
      <c r="Q38" s="37">
        <v>100.949</v>
      </c>
      <c r="S38" s="4">
        <f t="shared" si="7"/>
        <v>104.80424471760811</v>
      </c>
      <c r="T38" s="4">
        <f t="shared" si="7"/>
        <v>103.42831052373613</v>
      </c>
      <c r="U38" s="4">
        <f t="shared" si="7"/>
        <v>99.532521186050872</v>
      </c>
      <c r="V38" s="4">
        <f t="shared" si="7"/>
        <v>99.982970895952604</v>
      </c>
      <c r="W38" s="4">
        <f t="shared" si="7"/>
        <v>103.21578989082553</v>
      </c>
      <c r="X38" s="4">
        <f t="shared" si="7"/>
        <v>103.94065260729315</v>
      </c>
      <c r="Y38" s="4">
        <f t="shared" si="7"/>
        <v>101.07043106873836</v>
      </c>
      <c r="Z38" s="4">
        <f t="shared" si="7"/>
        <v>100.38025532445158</v>
      </c>
      <c r="AA38" s="4">
        <f t="shared" si="7"/>
        <v>99.145014272966748</v>
      </c>
      <c r="AB38" s="4">
        <f t="shared" si="7"/>
        <v>100.27806998615296</v>
      </c>
      <c r="AC38" s="4">
        <f t="shared" si="7"/>
        <v>101.42962345068129</v>
      </c>
      <c r="AD38" s="4">
        <f t="shared" si="7"/>
        <v>101.59767590235874</v>
      </c>
      <c r="AE38" s="4">
        <f t="shared" si="7"/>
        <v>102.38843607037555</v>
      </c>
      <c r="AF38" s="4" t="e">
        <f t="shared" si="7"/>
        <v>#N/A</v>
      </c>
      <c r="AG38" s="4" t="e">
        <f t="shared" si="7"/>
        <v>#N/A</v>
      </c>
      <c r="AI38" s="4">
        <f t="shared" si="8"/>
        <v>0.5987552823918918</v>
      </c>
      <c r="AJ38" s="4">
        <f t="shared" si="8"/>
        <v>-1.0353105237361291</v>
      </c>
      <c r="AK38" s="4">
        <f t="shared" si="8"/>
        <v>0.45047881394913247</v>
      </c>
      <c r="AL38" s="4">
        <f t="shared" si="8"/>
        <v>3.3029104047400892E-2</v>
      </c>
      <c r="AM38" s="4">
        <f t="shared" si="8"/>
        <v>-0.65878989082553119</v>
      </c>
      <c r="AN38" s="4">
        <f t="shared" si="8"/>
        <v>-3.865260729314457E-2</v>
      </c>
      <c r="AO38" s="4">
        <f t="shared" si="8"/>
        <v>1.1755689312616369</v>
      </c>
      <c r="AP38" s="4">
        <f t="shared" si="8"/>
        <v>1.0197446755484236</v>
      </c>
      <c r="AQ38" s="4">
        <f t="shared" si="8"/>
        <v>0.78698572703325453</v>
      </c>
      <c r="AR38" s="4">
        <f t="shared" si="8"/>
        <v>1.6389300138470446</v>
      </c>
      <c r="AS38" s="4">
        <f t="shared" si="8"/>
        <v>-0.46362345068129684</v>
      </c>
      <c r="AT38" s="4">
        <f t="shared" si="8"/>
        <v>2.3843240976412545</v>
      </c>
      <c r="AU38" s="4">
        <f t="shared" si="8"/>
        <v>0.78356392962444943</v>
      </c>
      <c r="AV38" s="4">
        <f t="shared" si="8"/>
        <v>0</v>
      </c>
      <c r="AW38" s="4">
        <f t="shared" si="8"/>
        <v>0</v>
      </c>
      <c r="AY38" s="2">
        <f t="shared" si="51"/>
        <v>104.80424468812171</v>
      </c>
      <c r="AZ38" s="2">
        <f t="shared" si="9"/>
        <v>103.42831051011997</v>
      </c>
      <c r="BA38" s="2">
        <f t="shared" si="9"/>
        <v>99.532521183368672</v>
      </c>
      <c r="BB38" s="2">
        <f t="shared" si="9"/>
        <v>99.982970875352578</v>
      </c>
      <c r="BC38" s="2">
        <f t="shared" si="9"/>
        <v>103.21578988580283</v>
      </c>
      <c r="BD38" s="2">
        <f t="shared" si="9"/>
        <v>103.94065260488001</v>
      </c>
      <c r="BE38" s="2">
        <f t="shared" si="9"/>
        <v>101.07043105937835</v>
      </c>
      <c r="BF38" s="2">
        <f t="shared" si="9"/>
        <v>100.38025532379551</v>
      </c>
      <c r="BG38" s="2">
        <f t="shared" si="9"/>
        <v>99.145014272717887</v>
      </c>
      <c r="BH38" s="2">
        <f t="shared" si="9"/>
        <v>100.27806998612775</v>
      </c>
      <c r="BI38" s="2">
        <f t="shared" si="9"/>
        <v>101.42962345042638</v>
      </c>
      <c r="BJ38" s="2">
        <f t="shared" si="9"/>
        <v>101.59767590200038</v>
      </c>
      <c r="BK38" s="2">
        <f t="shared" si="9"/>
        <v>102.38843607011178</v>
      </c>
      <c r="BL38" s="2" t="e">
        <f t="shared" si="9"/>
        <v>#N/A</v>
      </c>
      <c r="BM38" s="2" t="e">
        <f t="shared" si="9"/>
        <v>#N/A</v>
      </c>
      <c r="BO38" s="2">
        <f t="shared" si="10"/>
        <v>105.40300000000001</v>
      </c>
      <c r="BP38" s="2">
        <f t="shared" si="11"/>
        <v>102.393</v>
      </c>
      <c r="BQ38" s="2">
        <f t="shared" si="12"/>
        <v>99.983000000000004</v>
      </c>
      <c r="BR38" s="2">
        <f t="shared" si="13"/>
        <v>100.01600000000001</v>
      </c>
      <c r="BS38" s="2">
        <f t="shared" si="14"/>
        <v>102.557</v>
      </c>
      <c r="BT38" s="2">
        <f t="shared" si="15"/>
        <v>103.902</v>
      </c>
      <c r="BU38" s="2">
        <f t="shared" si="16"/>
        <v>102.246</v>
      </c>
      <c r="BV38" s="2">
        <f t="shared" si="17"/>
        <v>101.4</v>
      </c>
      <c r="BW38" s="2">
        <f t="shared" si="18"/>
        <v>99.932000000000002</v>
      </c>
      <c r="BX38" s="2">
        <f t="shared" si="19"/>
        <v>101.917</v>
      </c>
      <c r="BY38" s="2">
        <f t="shared" si="20"/>
        <v>100.96599999999999</v>
      </c>
      <c r="BZ38" s="2">
        <f t="shared" si="21"/>
        <v>103.982</v>
      </c>
      <c r="CA38" s="2">
        <f t="shared" si="22"/>
        <v>103.172</v>
      </c>
      <c r="CB38" s="2" t="str">
        <f t="shared" si="23"/>
        <v/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104.64629757085022</v>
      </c>
      <c r="DL38" s="2">
        <f t="shared" si="41"/>
        <v>103.21635641025641</v>
      </c>
      <c r="DM38" s="2">
        <f t="shared" si="41"/>
        <v>99.430146514935984</v>
      </c>
      <c r="DN38" s="2">
        <f t="shared" si="41"/>
        <v>100.10573432541851</v>
      </c>
      <c r="DO38" s="2">
        <f t="shared" si="41"/>
        <v>103.15020976036766</v>
      </c>
      <c r="DP38" s="2">
        <f t="shared" si="41"/>
        <v>103.78581223328592</v>
      </c>
      <c r="DQ38" s="2">
        <f t="shared" si="41"/>
        <v>100.96240901630377</v>
      </c>
      <c r="DR38" s="2">
        <f t="shared" si="41"/>
        <v>100.37461904761902</v>
      </c>
      <c r="DS38" s="2">
        <f t="shared" si="41"/>
        <v>99.053619948519952</v>
      </c>
      <c r="DT38" s="2">
        <f t="shared" si="41"/>
        <v>100.08356554621847</v>
      </c>
      <c r="DU38" s="2">
        <f t="shared" si="41"/>
        <v>101.26607058823529</v>
      </c>
      <c r="DV38" s="2">
        <f t="shared" si="41"/>
        <v>101.45914924924925</v>
      </c>
      <c r="DW38" s="2">
        <f t="shared" si="41"/>
        <v>102.29317170868346</v>
      </c>
      <c r="DX38" s="2">
        <f t="shared" si="41"/>
        <v>100.47732954545455</v>
      </c>
      <c r="DY38" s="2">
        <f t="shared" si="41"/>
        <v>102.71838226600984</v>
      </c>
      <c r="EA38" s="2">
        <f t="shared" si="42"/>
        <v>107.38330771638988</v>
      </c>
      <c r="EB38" s="2">
        <f t="shared" si="42"/>
        <v>107.04968521544679</v>
      </c>
      <c r="EC38" s="2">
        <f t="shared" si="42"/>
        <v>101.32430626730429</v>
      </c>
      <c r="ED38" s="2">
        <f t="shared" si="42"/>
        <v>97.992996347568337</v>
      </c>
      <c r="EE38" s="2">
        <f t="shared" si="42"/>
        <v>104.34491822403442</v>
      </c>
      <c r="EF38" s="2">
        <f t="shared" si="42"/>
        <v>106.76477840743971</v>
      </c>
      <c r="EG38" s="2">
        <f t="shared" si="42"/>
        <v>102.91228192000995</v>
      </c>
      <c r="EH38" s="2">
        <f t="shared" si="42"/>
        <v>100.48359862607433</v>
      </c>
      <c r="EI38" s="2">
        <f t="shared" si="42"/>
        <v>100.83436191824673</v>
      </c>
      <c r="EJ38" s="2">
        <f t="shared" si="42"/>
        <v>104.27531900023692</v>
      </c>
      <c r="EK38" s="2">
        <f t="shared" si="42"/>
        <v>104.40290994479476</v>
      </c>
      <c r="EL38" s="2">
        <f t="shared" si="42"/>
        <v>104.16831268656715</v>
      </c>
      <c r="EM38" s="2">
        <f t="shared" si="42"/>
        <v>104.11946244211296</v>
      </c>
      <c r="EN38" s="2">
        <f t="shared" si="42"/>
        <v>104.69790286885245</v>
      </c>
      <c r="EO38" s="2">
        <f t="shared" si="42"/>
        <v>103.482044769464</v>
      </c>
      <c r="EQ38" s="2">
        <f t="shared" si="43"/>
        <v>106.32573920795082</v>
      </c>
      <c r="ER38" s="2">
        <f t="shared" si="43"/>
        <v>106.36948568867335</v>
      </c>
      <c r="ES38" s="2">
        <f t="shared" si="43"/>
        <v>100.54285248725381</v>
      </c>
      <c r="ET38" s="2">
        <f t="shared" si="43"/>
        <v>100.03063793945829</v>
      </c>
      <c r="EU38" s="2">
        <f t="shared" si="43"/>
        <v>105.02930321810761</v>
      </c>
      <c r="EV38" s="2">
        <f t="shared" si="43"/>
        <v>106.05897704807434</v>
      </c>
      <c r="EW38" s="2">
        <f t="shared" si="43"/>
        <v>102.76663329182678</v>
      </c>
      <c r="EX38" s="2">
        <f t="shared" si="43"/>
        <v>100.22617712147147</v>
      </c>
      <c r="EY38" s="2">
        <f t="shared" si="43"/>
        <v>98.845820510566853</v>
      </c>
      <c r="EZ38" s="2">
        <f t="shared" si="43"/>
        <v>103.28669435662347</v>
      </c>
      <c r="FA38" s="2">
        <f t="shared" si="43"/>
        <v>104.30309814003216</v>
      </c>
      <c r="FB38" s="2">
        <f t="shared" si="43"/>
        <v>102.55845839636913</v>
      </c>
      <c r="FC38" s="2">
        <f t="shared" si="43"/>
        <v>102.97747136091432</v>
      </c>
      <c r="FD38" s="2">
        <f t="shared" si="43"/>
        <v>101.60185711250274</v>
      </c>
      <c r="FE38" s="2">
        <f t="shared" si="43"/>
        <v>105.60246986736931</v>
      </c>
      <c r="FG38" s="2">
        <f t="shared" si="44"/>
        <v>5.7710877280484303E-2</v>
      </c>
      <c r="FH38" s="2">
        <f t="shared" si="44"/>
        <v>5.5293983378227565E-2</v>
      </c>
      <c r="FI38" s="2">
        <f t="shared" si="44"/>
        <v>5.4051102335174225E-2</v>
      </c>
      <c r="FJ38" s="2">
        <f t="shared" si="44"/>
        <v>5.8114569401999584E-2</v>
      </c>
      <c r="FK38" s="2">
        <f t="shared" si="44"/>
        <v>5.4887519475403587E-2</v>
      </c>
      <c r="FL38" s="2">
        <f t="shared" si="44"/>
        <v>5.1979837182158047E-2</v>
      </c>
      <c r="FM38" s="2">
        <f t="shared" si="44"/>
        <v>5.5400274170780771E-2</v>
      </c>
      <c r="FN38" s="2">
        <f t="shared" si="44"/>
        <v>5.1746478187091237E-2</v>
      </c>
      <c r="FO38" s="2">
        <f t="shared" si="44"/>
        <v>5.1336301349409891E-2</v>
      </c>
      <c r="FP38" s="2">
        <f t="shared" si="44"/>
        <v>4.640398502364787E-2</v>
      </c>
      <c r="FQ38" s="2">
        <f t="shared" si="44"/>
        <v>5.2139756888493989E-2</v>
      </c>
      <c r="FR38" s="2">
        <f t="shared" si="44"/>
        <v>5.1138687226265016E-2</v>
      </c>
      <c r="FS38" s="2">
        <f t="shared" si="44"/>
        <v>5.2168504251126735E-2</v>
      </c>
      <c r="FT38" s="2">
        <f t="shared" si="44"/>
        <v>4.3375075936405078E-2</v>
      </c>
      <c r="FU38" s="2">
        <f t="shared" si="44"/>
        <v>4.1580104851279442E-2</v>
      </c>
      <c r="FW38" s="2">
        <f t="shared" si="53"/>
        <v>7.6962892920211691E-6</v>
      </c>
      <c r="FX38" s="2">
        <f t="shared" si="45"/>
        <v>8.7024081644945591E-6</v>
      </c>
      <c r="FY38" s="2">
        <f t="shared" si="45"/>
        <v>8.6430981768624799E-6</v>
      </c>
      <c r="FZ38" s="2">
        <f t="shared" si="45"/>
        <v>8.5431000954014814E-6</v>
      </c>
      <c r="GA38" s="2">
        <f t="shared" si="45"/>
        <v>8.0968581910701318E-6</v>
      </c>
      <c r="GB38" s="2">
        <f t="shared" si="45"/>
        <v>8.2248489545386934E-6</v>
      </c>
      <c r="GC38" s="2">
        <f t="shared" si="45"/>
        <v>9.9581364226194341E-6</v>
      </c>
      <c r="GD38" s="2">
        <f t="shared" si="45"/>
        <v>1.1783020596205843E-5</v>
      </c>
      <c r="GE38" s="2">
        <f t="shared" si="45"/>
        <v>1.1255579301799118E-5</v>
      </c>
      <c r="GF38" s="2">
        <f t="shared" si="45"/>
        <v>9.7353367419383219E-6</v>
      </c>
      <c r="GG38" s="2">
        <f t="shared" si="45"/>
        <v>1.1814816927200902E-5</v>
      </c>
      <c r="GH38" s="2">
        <f t="shared" si="45"/>
        <v>1.0192794968662112E-5</v>
      </c>
      <c r="GI38" s="2">
        <f t="shared" si="45"/>
        <v>9.1896185260833257E-6</v>
      </c>
      <c r="GJ38" s="2">
        <f t="shared" si="45"/>
        <v>6.992478867140483E-6</v>
      </c>
      <c r="GK38" s="2">
        <f t="shared" si="45"/>
        <v>6.3057813517224433E-6</v>
      </c>
      <c r="GM38" s="86">
        <f t="shared" si="54"/>
        <v>2.1144595734969714E-11</v>
      </c>
      <c r="GN38" s="86">
        <f t="shared" si="46"/>
        <v>9.237016975882611E-12</v>
      </c>
      <c r="GO38" s="86">
        <f t="shared" si="46"/>
        <v>1.723498246221788E-12</v>
      </c>
      <c r="GP38" s="86">
        <f t="shared" si="46"/>
        <v>1.4282259742444287E-11</v>
      </c>
      <c r="GQ38" s="86">
        <f t="shared" si="46"/>
        <v>3.4504514700017944E-12</v>
      </c>
      <c r="GR38" s="86">
        <f t="shared" si="46"/>
        <v>1.7005247306679094E-12</v>
      </c>
      <c r="GS38" s="86">
        <f t="shared" si="46"/>
        <v>6.5693514380001814E-12</v>
      </c>
      <c r="GT38" s="86">
        <f t="shared" si="46"/>
        <v>4.2252519808834383E-13</v>
      </c>
      <c r="GU38" s="86">
        <f t="shared" si="46"/>
        <v>1.5454511910902283E-13</v>
      </c>
      <c r="GV38" s="86">
        <f t="shared" si="46"/>
        <v>1.5409359969878832E-14</v>
      </c>
      <c r="GW38" s="86">
        <f t="shared" si="46"/>
        <v>1.5919066511913367E-13</v>
      </c>
      <c r="GX38" s="86">
        <f t="shared" si="46"/>
        <v>2.3402541430207778E-13</v>
      </c>
      <c r="GY38" s="86">
        <f t="shared" si="46"/>
        <v>1.6552136337296263E-13</v>
      </c>
      <c r="GZ38" s="86">
        <f t="shared" si="46"/>
        <v>3.1683230991855365E-16</v>
      </c>
      <c r="HA38" s="86">
        <f t="shared" si="46"/>
        <v>7.8229871877615371E-19</v>
      </c>
      <c r="HC38" s="86">
        <f t="shared" si="58"/>
        <v>2.620303167361733E-27</v>
      </c>
      <c r="HD38" s="86">
        <f t="shared" si="47"/>
        <v>1.3838282762571281E-26</v>
      </c>
      <c r="HE38" s="86">
        <f t="shared" si="47"/>
        <v>1.1539045492156177E-28</v>
      </c>
      <c r="HF38" s="86">
        <f t="shared" si="47"/>
        <v>1.0573643565044642E-29</v>
      </c>
      <c r="HG38" s="86">
        <f t="shared" si="47"/>
        <v>5.3471969456875322E-31</v>
      </c>
      <c r="HH38" s="86">
        <f t="shared" si="47"/>
        <v>8.8767833551116416E-33</v>
      </c>
      <c r="HI38" s="86">
        <f t="shared" si="47"/>
        <v>3.6035966076376302E-31</v>
      </c>
      <c r="HJ38" s="86">
        <f t="shared" si="47"/>
        <v>2.0916681195584795E-31</v>
      </c>
      <c r="HK38" s="86">
        <f t="shared" si="47"/>
        <v>1.5889180683812461E-31</v>
      </c>
      <c r="HL38" s="86">
        <f t="shared" si="47"/>
        <v>1.8824078143506754E-34</v>
      </c>
      <c r="HM38" s="86">
        <f t="shared" si="47"/>
        <v>2.9435914405385442E-33</v>
      </c>
      <c r="HN38" s="86">
        <f t="shared" si="47"/>
        <v>3.9227555178133308E-32</v>
      </c>
      <c r="HO38" s="86">
        <f t="shared" si="47"/>
        <v>1.0134069718482963E-30</v>
      </c>
      <c r="HP38" s="86">
        <f t="shared" si="47"/>
        <v>2.4729398247849482E-40</v>
      </c>
      <c r="HQ38" s="86">
        <f t="shared" si="47"/>
        <v>3.0044183470958865E-45</v>
      </c>
      <c r="HS38" s="86">
        <f t="shared" si="55"/>
        <v>2.0386723133909626E-121</v>
      </c>
      <c r="HT38" s="86">
        <f t="shared" si="48"/>
        <v>4.9343987406088687E-114</v>
      </c>
      <c r="HU38" s="86">
        <f t="shared" si="48"/>
        <v>8.3625464110449366E-128</v>
      </c>
      <c r="HV38" s="86">
        <f t="shared" si="48"/>
        <v>3.4762755092992814E-134</v>
      </c>
      <c r="HW38" s="86">
        <f t="shared" si="48"/>
        <v>2.7390467862979363E-140</v>
      </c>
      <c r="HX38" s="86">
        <f t="shared" si="48"/>
        <v>2.5963353860961097E-149</v>
      </c>
      <c r="HY38" s="86">
        <f t="shared" si="48"/>
        <v>5.677705647541E-140</v>
      </c>
      <c r="HZ38" s="86">
        <f t="shared" si="48"/>
        <v>9.4637788450651753E-140</v>
      </c>
      <c r="IA38" s="86">
        <f t="shared" si="48"/>
        <v>1.0695593035856381E-141</v>
      </c>
      <c r="IB38" s="86">
        <f t="shared" si="48"/>
        <v>1.0757554953903593E-154</v>
      </c>
      <c r="IC38" s="86">
        <f t="shared" si="48"/>
        <v>2.3467502187861424E-149</v>
      </c>
      <c r="ID38" s="86">
        <f t="shared" si="48"/>
        <v>1.7738634860291098E-144</v>
      </c>
      <c r="IE38" s="86">
        <f t="shared" si="48"/>
        <v>9.8899183829997354E-139</v>
      </c>
      <c r="IF38" s="86">
        <f t="shared" si="48"/>
        <v>3.4186503911994693E-96</v>
      </c>
      <c r="IG38" s="86">
        <f t="shared" si="48"/>
        <v>4.9751836448623589E-70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1.0808914795934498E-274</v>
      </c>
      <c r="IW38" s="86">
        <f t="shared" si="49"/>
        <v>1.3561378448228906E-183</v>
      </c>
      <c r="IY38" s="86">
        <f t="shared" si="57"/>
        <v>2.1144595734969717E-11</v>
      </c>
      <c r="IZ38" s="86">
        <f t="shared" si="50"/>
        <v>9.2370169758826256E-12</v>
      </c>
      <c r="JA38" s="86">
        <f t="shared" si="50"/>
        <v>1.7234982462217882E-12</v>
      </c>
      <c r="JB38" s="86">
        <f t="shared" si="50"/>
        <v>1.4282259742444287E-11</v>
      </c>
      <c r="JC38" s="86">
        <f t="shared" si="50"/>
        <v>3.4504514700017944E-12</v>
      </c>
      <c r="JD38" s="86">
        <f t="shared" si="50"/>
        <v>1.7005247306679094E-12</v>
      </c>
      <c r="JE38" s="86">
        <f t="shared" si="50"/>
        <v>6.5693514380001814E-12</v>
      </c>
      <c r="JF38" s="86">
        <f t="shared" si="50"/>
        <v>4.2252519808834383E-13</v>
      </c>
      <c r="JG38" s="86">
        <f t="shared" si="50"/>
        <v>1.5454511910902283E-13</v>
      </c>
      <c r="JH38" s="86">
        <f t="shared" si="50"/>
        <v>1.5409359969878832E-14</v>
      </c>
      <c r="JI38" s="86">
        <f t="shared" si="50"/>
        <v>1.5919066511913367E-13</v>
      </c>
      <c r="JJ38" s="86">
        <f t="shared" si="50"/>
        <v>2.3402541430207778E-13</v>
      </c>
      <c r="JK38" s="86">
        <f t="shared" si="50"/>
        <v>1.6552136337296263E-13</v>
      </c>
      <c r="JL38" s="86">
        <f t="shared" si="50"/>
        <v>3.1683230991855365E-16</v>
      </c>
      <c r="JM38" s="86">
        <f t="shared" si="50"/>
        <v>7.8229871877615371E-19</v>
      </c>
    </row>
    <row r="39" spans="2:273" x14ac:dyDescent="0.25">
      <c r="B39" s="2">
        <v>12</v>
      </c>
      <c r="C39" s="37">
        <v>105.371</v>
      </c>
      <c r="D39" s="37">
        <v>101.246</v>
      </c>
      <c r="E39" s="37">
        <v>100.45</v>
      </c>
      <c r="F39" s="37">
        <v>99.902000000000001</v>
      </c>
      <c r="G39" s="37">
        <v>103.82</v>
      </c>
      <c r="H39" s="37">
        <v>104.738</v>
      </c>
      <c r="I39" s="37">
        <v>99.540999999999997</v>
      </c>
      <c r="J39" s="37">
        <v>100.3</v>
      </c>
      <c r="K39" s="37">
        <v>100.017</v>
      </c>
      <c r="L39" s="37">
        <v>102.5</v>
      </c>
      <c r="M39" s="37">
        <v>102.051</v>
      </c>
      <c r="N39" s="37">
        <v>102.71899999999999</v>
      </c>
      <c r="O39" s="37">
        <v>102.55200000000001</v>
      </c>
      <c r="P39" s="37">
        <v>101.712</v>
      </c>
      <c r="Q39" s="37">
        <v>102.64400000000001</v>
      </c>
      <c r="S39" s="4">
        <f t="shared" si="7"/>
        <v>104.90184455855263</v>
      </c>
      <c r="T39" s="4">
        <f t="shared" si="7"/>
        <v>103.52981366366163</v>
      </c>
      <c r="U39" s="4">
        <f t="shared" si="7"/>
        <v>99.626737874625107</v>
      </c>
      <c r="V39" s="4">
        <f t="shared" si="7"/>
        <v>100.09590976960492</v>
      </c>
      <c r="W39" s="4">
        <f t="shared" si="7"/>
        <v>103.29828036650804</v>
      </c>
      <c r="X39" s="4">
        <f t="shared" si="7"/>
        <v>104.00623832375354</v>
      </c>
      <c r="Y39" s="4">
        <f t="shared" si="7"/>
        <v>101.15745976365028</v>
      </c>
      <c r="Z39" s="4">
        <f t="shared" si="7"/>
        <v>100.49527659771013</v>
      </c>
      <c r="AA39" s="4">
        <f t="shared" si="7"/>
        <v>99.214036235572337</v>
      </c>
      <c r="AB39" s="4">
        <f t="shared" si="7"/>
        <v>100.34972761878213</v>
      </c>
      <c r="AC39" s="4">
        <f t="shared" si="7"/>
        <v>101.50276082838974</v>
      </c>
      <c r="AD39" s="4">
        <f t="shared" si="7"/>
        <v>101.73312178215527</v>
      </c>
      <c r="AE39" s="4">
        <f t="shared" si="7"/>
        <v>102.50535109795828</v>
      </c>
      <c r="AF39" s="4">
        <f t="shared" si="7"/>
        <v>100.81756449425127</v>
      </c>
      <c r="AG39" s="4" t="e">
        <f t="shared" si="7"/>
        <v>#N/A</v>
      </c>
      <c r="AI39" s="4">
        <f t="shared" si="8"/>
        <v>0.46915544144736998</v>
      </c>
      <c r="AJ39" s="4">
        <f t="shared" si="8"/>
        <v>-2.2838136636616326</v>
      </c>
      <c r="AK39" s="4">
        <f t="shared" si="8"/>
        <v>0.82326212537489596</v>
      </c>
      <c r="AL39" s="4">
        <f t="shared" si="8"/>
        <v>-0.19390976960491457</v>
      </c>
      <c r="AM39" s="4">
        <f t="shared" si="8"/>
        <v>0.52171963349195494</v>
      </c>
      <c r="AN39" s="4">
        <f t="shared" si="8"/>
        <v>0.73176167624646382</v>
      </c>
      <c r="AO39" s="4">
        <f t="shared" si="8"/>
        <v>-1.6164597636502833</v>
      </c>
      <c r="AP39" s="4">
        <f t="shared" si="8"/>
        <v>-0.19527659771013361</v>
      </c>
      <c r="AQ39" s="4">
        <f t="shared" si="8"/>
        <v>0.80296376442765904</v>
      </c>
      <c r="AR39" s="4">
        <f t="shared" si="8"/>
        <v>2.1502723812178743</v>
      </c>
      <c r="AS39" s="4">
        <f t="shared" si="8"/>
        <v>0.54823917161026259</v>
      </c>
      <c r="AT39" s="4">
        <f t="shared" si="8"/>
        <v>0.98587821784472851</v>
      </c>
      <c r="AU39" s="4">
        <f t="shared" si="8"/>
        <v>4.6648902041724227E-2</v>
      </c>
      <c r="AV39" s="4">
        <f t="shared" si="8"/>
        <v>0.89443550574873143</v>
      </c>
      <c r="AW39" s="4">
        <f t="shared" si="8"/>
        <v>0</v>
      </c>
      <c r="AY39" s="2">
        <f t="shared" si="51"/>
        <v>104.90184448473535</v>
      </c>
      <c r="AZ39" s="2">
        <f t="shared" si="9"/>
        <v>103.52981362861155</v>
      </c>
      <c r="BA39" s="2">
        <f t="shared" si="9"/>
        <v>99.626737867161452</v>
      </c>
      <c r="BB39" s="2">
        <f t="shared" si="9"/>
        <v>100.09590971684293</v>
      </c>
      <c r="BC39" s="2">
        <f t="shared" si="9"/>
        <v>103.29828035294418</v>
      </c>
      <c r="BD39" s="2">
        <f t="shared" si="9"/>
        <v>104.00623831713007</v>
      </c>
      <c r="BE39" s="2">
        <f t="shared" si="9"/>
        <v>101.15745973911427</v>
      </c>
      <c r="BF39" s="2">
        <f t="shared" si="9"/>
        <v>100.49527659578091</v>
      </c>
      <c r="BG39" s="2">
        <f t="shared" si="9"/>
        <v>99.214036234804553</v>
      </c>
      <c r="BH39" s="2">
        <f t="shared" si="9"/>
        <v>100.34972761869832</v>
      </c>
      <c r="BI39" s="2">
        <f t="shared" si="9"/>
        <v>101.50276082759952</v>
      </c>
      <c r="BJ39" s="2">
        <f t="shared" si="9"/>
        <v>101.73312178107435</v>
      </c>
      <c r="BK39" s="2">
        <f t="shared" si="9"/>
        <v>102.50535109714205</v>
      </c>
      <c r="BL39" s="2">
        <f t="shared" si="9"/>
        <v>100.81756449424917</v>
      </c>
      <c r="BM39" s="2" t="e">
        <f t="shared" si="9"/>
        <v>#N/A</v>
      </c>
      <c r="BO39" s="2">
        <f t="shared" si="10"/>
        <v>105.371</v>
      </c>
      <c r="BP39" s="2">
        <f t="shared" si="11"/>
        <v>101.246</v>
      </c>
      <c r="BQ39" s="2">
        <f t="shared" si="12"/>
        <v>100.45</v>
      </c>
      <c r="BR39" s="2">
        <f t="shared" si="13"/>
        <v>99.902000000000001</v>
      </c>
      <c r="BS39" s="2">
        <f t="shared" si="14"/>
        <v>103.82</v>
      </c>
      <c r="BT39" s="2">
        <f t="shared" si="15"/>
        <v>104.738</v>
      </c>
      <c r="BU39" s="2">
        <f t="shared" si="16"/>
        <v>99.540999999999997</v>
      </c>
      <c r="BV39" s="2">
        <f t="shared" si="17"/>
        <v>100.3</v>
      </c>
      <c r="BW39" s="2">
        <f t="shared" si="18"/>
        <v>100.017</v>
      </c>
      <c r="BX39" s="2">
        <f t="shared" si="19"/>
        <v>102.5</v>
      </c>
      <c r="BY39" s="2">
        <f t="shared" si="20"/>
        <v>102.051</v>
      </c>
      <c r="BZ39" s="2">
        <f t="shared" si="21"/>
        <v>102.71899999999999</v>
      </c>
      <c r="CA39" s="2">
        <f t="shared" si="22"/>
        <v>102.55200000000001</v>
      </c>
      <c r="CB39" s="2">
        <f t="shared" si="23"/>
        <v>101.712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104.74804473684212</v>
      </c>
      <c r="DL39" s="2">
        <f t="shared" si="41"/>
        <v>103.31610256410256</v>
      </c>
      <c r="DM39" s="2">
        <f t="shared" si="41"/>
        <v>99.530519440493123</v>
      </c>
      <c r="DN39" s="2">
        <f t="shared" si="41"/>
        <v>100.24673957763429</v>
      </c>
      <c r="DO39" s="2">
        <f t="shared" si="41"/>
        <v>103.24196268738375</v>
      </c>
      <c r="DP39" s="2">
        <f t="shared" si="41"/>
        <v>103.8516251778094</v>
      </c>
      <c r="DQ39" s="2">
        <f t="shared" si="41"/>
        <v>101.05518809497758</v>
      </c>
      <c r="DR39" s="2">
        <f t="shared" si="41"/>
        <v>100.50469047619045</v>
      </c>
      <c r="DS39" s="2">
        <f t="shared" si="41"/>
        <v>99.127104890604897</v>
      </c>
      <c r="DT39" s="2">
        <f t="shared" si="41"/>
        <v>100.14895070028008</v>
      </c>
      <c r="DU39" s="2">
        <f t="shared" si="41"/>
        <v>101.33813109243698</v>
      </c>
      <c r="DV39" s="2">
        <f t="shared" si="41"/>
        <v>101.59948798798798</v>
      </c>
      <c r="DW39" s="2">
        <f t="shared" si="41"/>
        <v>102.41809915966385</v>
      </c>
      <c r="DX39" s="2">
        <f t="shared" si="41"/>
        <v>100.63248663101605</v>
      </c>
      <c r="DY39" s="2">
        <f t="shared" si="41"/>
        <v>102.74089753694581</v>
      </c>
      <c r="EA39" s="2">
        <f t="shared" si="42"/>
        <v>107.19223068666329</v>
      </c>
      <c r="EB39" s="2">
        <f t="shared" si="42"/>
        <v>106.85993214070696</v>
      </c>
      <c r="EC39" s="2">
        <f t="shared" si="42"/>
        <v>101.16261505159828</v>
      </c>
      <c r="ED39" s="2">
        <f t="shared" si="42"/>
        <v>97.866148301031984</v>
      </c>
      <c r="EE39" s="2">
        <f t="shared" si="42"/>
        <v>104.18259181862798</v>
      </c>
      <c r="EF39" s="2">
        <f t="shared" si="42"/>
        <v>106.57810113339146</v>
      </c>
      <c r="EG39" s="2">
        <f t="shared" si="42"/>
        <v>102.74782999162247</v>
      </c>
      <c r="EH39" s="2">
        <f t="shared" si="42"/>
        <v>100.33800453940201</v>
      </c>
      <c r="EI39" s="2">
        <f t="shared" si="42"/>
        <v>100.67955864729541</v>
      </c>
      <c r="EJ39" s="2">
        <f t="shared" si="42"/>
        <v>104.11283582089553</v>
      </c>
      <c r="EK39" s="2">
        <f t="shared" si="42"/>
        <v>104.23228636090109</v>
      </c>
      <c r="EL39" s="2">
        <f t="shared" si="42"/>
        <v>103.99479926557686</v>
      </c>
      <c r="EM39" s="2">
        <f t="shared" si="42"/>
        <v>103.95131642290886</v>
      </c>
      <c r="EN39" s="2">
        <f t="shared" si="42"/>
        <v>104.54074204918032</v>
      </c>
      <c r="EO39" s="2">
        <f t="shared" si="42"/>
        <v>103.37760667220051</v>
      </c>
      <c r="EQ39" s="2">
        <f t="shared" si="43"/>
        <v>106.14642597856985</v>
      </c>
      <c r="ER39" s="2">
        <f t="shared" si="43"/>
        <v>106.18737358776733</v>
      </c>
      <c r="ES39" s="2">
        <f t="shared" si="43"/>
        <v>100.39000711027147</v>
      </c>
      <c r="ET39" s="2">
        <f t="shared" si="43"/>
        <v>99.880786421699852</v>
      </c>
      <c r="EU39" s="2">
        <f t="shared" si="43"/>
        <v>104.85930052701936</v>
      </c>
      <c r="EV39" s="2">
        <f t="shared" si="43"/>
        <v>105.88018862330856</v>
      </c>
      <c r="EW39" s="2">
        <f t="shared" si="43"/>
        <v>102.60385712209234</v>
      </c>
      <c r="EX39" s="2">
        <f t="shared" si="43"/>
        <v>100.08353418433954</v>
      </c>
      <c r="EY39" s="2">
        <f t="shared" si="43"/>
        <v>98.713959986991924</v>
      </c>
      <c r="EZ39" s="2">
        <f t="shared" si="43"/>
        <v>103.13541126844936</v>
      </c>
      <c r="FA39" s="2">
        <f t="shared" si="43"/>
        <v>104.13360171877679</v>
      </c>
      <c r="FB39" s="2">
        <f t="shared" si="43"/>
        <v>102.40337111414766</v>
      </c>
      <c r="FC39" s="2">
        <f t="shared" si="43"/>
        <v>102.82210422847601</v>
      </c>
      <c r="FD39" s="2">
        <f t="shared" si="43"/>
        <v>101.4785756968941</v>
      </c>
      <c r="FE39" s="2">
        <f t="shared" si="43"/>
        <v>105.47241980905254</v>
      </c>
      <c r="FG39" s="2">
        <f t="shared" si="44"/>
        <v>6.2928343585607005E-2</v>
      </c>
      <c r="FH39" s="2">
        <f t="shared" si="44"/>
        <v>6.0306929957570289E-2</v>
      </c>
      <c r="FI39" s="2">
        <f t="shared" si="44"/>
        <v>5.895840169458632E-2</v>
      </c>
      <c r="FJ39" s="2">
        <f t="shared" si="44"/>
        <v>6.3366078009440621E-2</v>
      </c>
      <c r="FK39" s="2">
        <f t="shared" si="44"/>
        <v>5.9865951261221073E-2</v>
      </c>
      <c r="FL39" s="2">
        <f t="shared" si="44"/>
        <v>5.6710360137469454E-2</v>
      </c>
      <c r="FM39" s="2">
        <f t="shared" si="44"/>
        <v>6.0422240735220831E-2</v>
      </c>
      <c r="FN39" s="2">
        <f t="shared" si="44"/>
        <v>5.6457028601765991E-2</v>
      </c>
      <c r="FO39" s="2">
        <f t="shared" si="44"/>
        <v>5.6011718371072279E-2</v>
      </c>
      <c r="FP39" s="2">
        <f t="shared" si="44"/>
        <v>5.0654180406273085E-2</v>
      </c>
      <c r="FQ39" s="2">
        <f t="shared" si="44"/>
        <v>5.6883960367926624E-2</v>
      </c>
      <c r="FR39" s="2">
        <f t="shared" si="44"/>
        <v>5.5797165238087039E-2</v>
      </c>
      <c r="FS39" s="2">
        <f t="shared" si="44"/>
        <v>5.6915166393175634E-2</v>
      </c>
      <c r="FT39" s="2">
        <f t="shared" si="44"/>
        <v>4.7361628488891361E-2</v>
      </c>
      <c r="FU39" s="2">
        <f t="shared" si="44"/>
        <v>4.5409514756209482E-2</v>
      </c>
      <c r="FW39" s="2">
        <f t="shared" si="53"/>
        <v>8.4388071338937578E-6</v>
      </c>
      <c r="FX39" s="2">
        <f t="shared" si="45"/>
        <v>9.5419927949197933E-6</v>
      </c>
      <c r="FY39" s="2">
        <f t="shared" si="45"/>
        <v>9.4769607954963997E-6</v>
      </c>
      <c r="FZ39" s="2">
        <f t="shared" si="45"/>
        <v>9.3673152613208589E-6</v>
      </c>
      <c r="GA39" s="2">
        <f t="shared" si="45"/>
        <v>8.8780215285252499E-6</v>
      </c>
      <c r="GB39" s="2">
        <f t="shared" si="45"/>
        <v>9.0183603889861172E-6</v>
      </c>
      <c r="GC39" s="2">
        <f t="shared" si="45"/>
        <v>1.0918868971394146E-5</v>
      </c>
      <c r="GD39" s="2">
        <f t="shared" si="45"/>
        <v>1.291981048114617E-5</v>
      </c>
      <c r="GE39" s="2">
        <f t="shared" si="45"/>
        <v>1.2341483887543915E-5</v>
      </c>
      <c r="GF39" s="2">
        <f t="shared" si="45"/>
        <v>1.0674574443577226E-5</v>
      </c>
      <c r="GG39" s="2">
        <f t="shared" si="45"/>
        <v>1.2954674385425694E-5</v>
      </c>
      <c r="GH39" s="2">
        <f t="shared" si="45"/>
        <v>1.1176166450449765E-5</v>
      </c>
      <c r="GI39" s="2">
        <f t="shared" si="45"/>
        <v>1.0076207411180326E-5</v>
      </c>
      <c r="GJ39" s="2">
        <f t="shared" si="45"/>
        <v>7.6670954424222214E-6</v>
      </c>
      <c r="GK39" s="2">
        <f t="shared" si="45"/>
        <v>6.9141475554471743E-6</v>
      </c>
      <c r="GM39" s="86">
        <f t="shared" si="54"/>
        <v>5.4004958364389681E-11</v>
      </c>
      <c r="GN39" s="86">
        <f t="shared" si="46"/>
        <v>2.4256403793475439E-11</v>
      </c>
      <c r="GO39" s="86">
        <f t="shared" si="46"/>
        <v>4.8938279214922372E-12</v>
      </c>
      <c r="GP39" s="86">
        <f t="shared" si="46"/>
        <v>3.7326881674395466E-11</v>
      </c>
      <c r="GQ39" s="86">
        <f t="shared" si="46"/>
        <v>9.5076515474276891E-12</v>
      </c>
      <c r="GR39" s="86">
        <f t="shared" si="46"/>
        <v>4.7614614250819606E-12</v>
      </c>
      <c r="GS39" s="86">
        <f t="shared" si="46"/>
        <v>1.7569407323613371E-11</v>
      </c>
      <c r="GT39" s="86">
        <f t="shared" si="46"/>
        <v>1.2678476434166746E-12</v>
      </c>
      <c r="GU39" s="86">
        <f t="shared" si="46"/>
        <v>4.8662317328541122E-13</v>
      </c>
      <c r="GV39" s="86">
        <f t="shared" si="46"/>
        <v>5.2265650395539315E-14</v>
      </c>
      <c r="GW39" s="86">
        <f t="shared" si="46"/>
        <v>5.0370699671088044E-13</v>
      </c>
      <c r="GX39" s="86">
        <f t="shared" si="46"/>
        <v>7.2031588286679504E-13</v>
      </c>
      <c r="GY39" s="86">
        <f t="shared" si="46"/>
        <v>5.2280915121492373E-13</v>
      </c>
      <c r="GZ39" s="86">
        <f t="shared" si="46"/>
        <v>1.2643036366588707E-15</v>
      </c>
      <c r="HA39" s="86">
        <f t="shared" si="46"/>
        <v>4.1084069992330208E-18</v>
      </c>
      <c r="HC39" s="86">
        <f t="shared" si="58"/>
        <v>1.4298599651671808E-26</v>
      </c>
      <c r="HD39" s="86">
        <f t="shared" si="47"/>
        <v>7.1761269034070927E-26</v>
      </c>
      <c r="HE39" s="86">
        <f t="shared" si="47"/>
        <v>6.9801887004623912E-28</v>
      </c>
      <c r="HF39" s="86">
        <f t="shared" si="47"/>
        <v>6.8941153001577086E-29</v>
      </c>
      <c r="HG39" s="86">
        <f t="shared" si="47"/>
        <v>3.7577021729857245E-30</v>
      </c>
      <c r="HH39" s="86">
        <f t="shared" si="47"/>
        <v>6.9940386264122022E-32</v>
      </c>
      <c r="HI39" s="86">
        <f t="shared" si="47"/>
        <v>2.604281866848795E-30</v>
      </c>
      <c r="HJ39" s="86">
        <f t="shared" si="47"/>
        <v>1.546521953584355E-30</v>
      </c>
      <c r="HK39" s="86">
        <f t="shared" si="47"/>
        <v>1.1977865549483262E-30</v>
      </c>
      <c r="HL39" s="86">
        <f t="shared" si="47"/>
        <v>1.6871267855267115E-33</v>
      </c>
      <c r="HM39" s="86">
        <f t="shared" si="47"/>
        <v>2.5337684970240015E-32</v>
      </c>
      <c r="HN39" s="86">
        <f t="shared" si="47"/>
        <v>3.0575635181535161E-31</v>
      </c>
      <c r="HO39" s="86">
        <f t="shared" si="47"/>
        <v>7.1373471822758045E-30</v>
      </c>
      <c r="HP39" s="86">
        <f t="shared" si="47"/>
        <v>3.2145047936008904E-39</v>
      </c>
      <c r="HQ39" s="86">
        <f t="shared" si="47"/>
        <v>5.5498206919587583E-44</v>
      </c>
      <c r="HS39" s="86">
        <f t="shared" si="55"/>
        <v>4.4326370562855871E-119</v>
      </c>
      <c r="HT39" s="86">
        <f t="shared" si="48"/>
        <v>8.3228666490939115E-112</v>
      </c>
      <c r="HU39" s="86">
        <f t="shared" si="48"/>
        <v>2.5303259116898643E-125</v>
      </c>
      <c r="HV39" s="86">
        <f t="shared" si="48"/>
        <v>1.3840441226492052E-131</v>
      </c>
      <c r="HW39" s="86">
        <f t="shared" si="48"/>
        <v>1.3872150102908564E-137</v>
      </c>
      <c r="HX39" s="86">
        <f t="shared" si="48"/>
        <v>1.9258834102749769E-146</v>
      </c>
      <c r="HY39" s="86">
        <f t="shared" si="48"/>
        <v>3.0658355202021404E-137</v>
      </c>
      <c r="HZ39" s="86">
        <f t="shared" si="48"/>
        <v>5.33178394977994E-137</v>
      </c>
      <c r="IA39" s="86">
        <f t="shared" si="48"/>
        <v>6.6181852883106368E-139</v>
      </c>
      <c r="IB39" s="86">
        <f t="shared" si="48"/>
        <v>1.1399206571831691E-151</v>
      </c>
      <c r="IC39" s="86">
        <f t="shared" si="48"/>
        <v>2.1965894500218402E-146</v>
      </c>
      <c r="ID39" s="86">
        <f t="shared" si="48"/>
        <v>1.2197663107182311E-141</v>
      </c>
      <c r="IE39" s="86">
        <f t="shared" si="48"/>
        <v>5.014789804485933E-136</v>
      </c>
      <c r="IF39" s="86">
        <f t="shared" si="48"/>
        <v>2.2478180908011949E-94</v>
      </c>
      <c r="IG39" s="86">
        <f t="shared" si="48"/>
        <v>1.0026187103401091E-68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1.7642311504383622E-270</v>
      </c>
      <c r="IW39" s="86">
        <f t="shared" si="49"/>
        <v>8.2061924281051023E-181</v>
      </c>
      <c r="IY39" s="86">
        <f t="shared" si="57"/>
        <v>5.4004958364389694E-11</v>
      </c>
      <c r="IZ39" s="86">
        <f t="shared" si="50"/>
        <v>2.425640379347551E-11</v>
      </c>
      <c r="JA39" s="86">
        <f t="shared" si="50"/>
        <v>4.893827921492238E-12</v>
      </c>
      <c r="JB39" s="86">
        <f t="shared" si="50"/>
        <v>3.7326881674395466E-11</v>
      </c>
      <c r="JC39" s="86">
        <f t="shared" si="50"/>
        <v>9.5076515474276891E-12</v>
      </c>
      <c r="JD39" s="86">
        <f t="shared" si="50"/>
        <v>4.7614614250819606E-12</v>
      </c>
      <c r="JE39" s="86">
        <f t="shared" si="50"/>
        <v>1.7569407323613371E-11</v>
      </c>
      <c r="JF39" s="86">
        <f t="shared" si="50"/>
        <v>1.2678476434166746E-12</v>
      </c>
      <c r="JG39" s="86">
        <f t="shared" si="50"/>
        <v>4.8662317328541122E-13</v>
      </c>
      <c r="JH39" s="86">
        <f t="shared" si="50"/>
        <v>5.2265650395539315E-14</v>
      </c>
      <c r="JI39" s="86">
        <f t="shared" si="50"/>
        <v>5.0370699671088044E-13</v>
      </c>
      <c r="JJ39" s="86">
        <f t="shared" si="50"/>
        <v>7.2031588286679504E-13</v>
      </c>
      <c r="JK39" s="86">
        <f t="shared" si="50"/>
        <v>5.2280915121492373E-13</v>
      </c>
      <c r="JL39" s="86">
        <f t="shared" si="50"/>
        <v>1.2643036366588707E-15</v>
      </c>
      <c r="JM39" s="86">
        <f t="shared" si="50"/>
        <v>4.1084069992330208E-18</v>
      </c>
    </row>
    <row r="40" spans="2:273" x14ac:dyDescent="0.25">
      <c r="B40" s="2">
        <v>13</v>
      </c>
      <c r="C40" s="37">
        <v>104.79</v>
      </c>
      <c r="D40" s="37">
        <v>103.59</v>
      </c>
      <c r="E40" s="37">
        <v>98.2</v>
      </c>
      <c r="F40" s="37">
        <v>101.492</v>
      </c>
      <c r="G40" s="37">
        <v>102.246</v>
      </c>
      <c r="H40" s="37">
        <v>102.098</v>
      </c>
      <c r="I40" s="37">
        <v>101.623</v>
      </c>
      <c r="J40" s="37">
        <v>101.033</v>
      </c>
      <c r="K40" s="37">
        <v>100.47499999999999</v>
      </c>
      <c r="L40" s="37">
        <v>102.083</v>
      </c>
      <c r="M40" s="37">
        <v>100.898</v>
      </c>
      <c r="N40" s="37">
        <v>102.93</v>
      </c>
      <c r="O40" s="37">
        <v>104.10299999999999</v>
      </c>
      <c r="P40" s="37">
        <v>100.051</v>
      </c>
      <c r="Q40" s="37">
        <v>102.898</v>
      </c>
      <c r="S40" s="4">
        <f t="shared" si="7"/>
        <v>104.99732973284269</v>
      </c>
      <c r="T40" s="4">
        <f t="shared" si="7"/>
        <v>103.62979038711823</v>
      </c>
      <c r="U40" s="4">
        <f t="shared" si="7"/>
        <v>99.718951386620418</v>
      </c>
      <c r="V40" s="4">
        <f t="shared" si="7"/>
        <v>100.20487086871036</v>
      </c>
      <c r="W40" s="4">
        <f t="shared" si="7"/>
        <v>103.3785296686161</v>
      </c>
      <c r="X40" s="4">
        <f t="shared" si="7"/>
        <v>104.07043078194877</v>
      </c>
      <c r="Y40" s="4">
        <f t="shared" si="7"/>
        <v>101.24251274472267</v>
      </c>
      <c r="Z40" s="4">
        <f t="shared" si="7"/>
        <v>100.607523411991</v>
      </c>
      <c r="AA40" s="4">
        <f t="shared" si="7"/>
        <v>99.281450897099376</v>
      </c>
      <c r="AB40" s="4">
        <f t="shared" si="7"/>
        <v>100.42081827756319</v>
      </c>
      <c r="AC40" s="4">
        <f t="shared" si="7"/>
        <v>101.57466518392444</v>
      </c>
      <c r="AD40" s="4">
        <f t="shared" si="7"/>
        <v>101.86647005192016</v>
      </c>
      <c r="AE40" s="4">
        <f t="shared" si="7"/>
        <v>102.61998434010889</v>
      </c>
      <c r="AF40" s="4">
        <f t="shared" si="7"/>
        <v>100.97350945945222</v>
      </c>
      <c r="AG40" s="4" t="e">
        <f t="shared" si="7"/>
        <v>#N/A</v>
      </c>
      <c r="AI40" s="4">
        <f t="shared" si="8"/>
        <v>-0.20732973284268041</v>
      </c>
      <c r="AJ40" s="4">
        <f t="shared" si="8"/>
        <v>-3.9790387118230797E-2</v>
      </c>
      <c r="AK40" s="4">
        <f t="shared" si="8"/>
        <v>-1.5189513866204152</v>
      </c>
      <c r="AL40" s="4">
        <f t="shared" si="8"/>
        <v>1.287129131289646</v>
      </c>
      <c r="AM40" s="4">
        <f t="shared" si="8"/>
        <v>-1.132529668616101</v>
      </c>
      <c r="AN40" s="4">
        <f t="shared" si="8"/>
        <v>-1.9724307819487734</v>
      </c>
      <c r="AO40" s="4">
        <f t="shared" si="8"/>
        <v>0.38048725527733041</v>
      </c>
      <c r="AP40" s="4">
        <f t="shared" si="8"/>
        <v>0.42547658800900479</v>
      </c>
      <c r="AQ40" s="4">
        <f t="shared" si="8"/>
        <v>1.1935491029006187</v>
      </c>
      <c r="AR40" s="4">
        <f t="shared" si="8"/>
        <v>1.6621817224368129</v>
      </c>
      <c r="AS40" s="4">
        <f t="shared" si="8"/>
        <v>-0.67666518392444175</v>
      </c>
      <c r="AT40" s="4">
        <f t="shared" si="8"/>
        <v>1.0635299480798466</v>
      </c>
      <c r="AU40" s="4">
        <f t="shared" si="8"/>
        <v>1.4830156598911088</v>
      </c>
      <c r="AV40" s="4">
        <f t="shared" si="8"/>
        <v>-0.92250945945221474</v>
      </c>
      <c r="AW40" s="4">
        <f t="shared" si="8"/>
        <v>0</v>
      </c>
      <c r="AY40" s="2">
        <f t="shared" si="51"/>
        <v>104.9973295515539</v>
      </c>
      <c r="AZ40" s="2">
        <f t="shared" si="9"/>
        <v>103.6297902986481</v>
      </c>
      <c r="BA40" s="2">
        <f t="shared" si="9"/>
        <v>99.718951366293055</v>
      </c>
      <c r="BB40" s="2">
        <f t="shared" si="9"/>
        <v>100.20487073622203</v>
      </c>
      <c r="BC40" s="2">
        <f t="shared" si="9"/>
        <v>103.37852963274123</v>
      </c>
      <c r="BD40" s="2">
        <f t="shared" si="9"/>
        <v>104.07043076414489</v>
      </c>
      <c r="BE40" s="2">
        <f t="shared" si="9"/>
        <v>101.2425126816853</v>
      </c>
      <c r="BF40" s="2">
        <f t="shared" si="9"/>
        <v>100.60752340644478</v>
      </c>
      <c r="BG40" s="2">
        <f t="shared" si="9"/>
        <v>99.281450894786246</v>
      </c>
      <c r="BH40" s="2">
        <f t="shared" si="9"/>
        <v>100.42081827729146</v>
      </c>
      <c r="BI40" s="2">
        <f t="shared" si="9"/>
        <v>101.57466518153284</v>
      </c>
      <c r="BJ40" s="2">
        <f t="shared" si="9"/>
        <v>101.8664700487346</v>
      </c>
      <c r="BK40" s="2">
        <f t="shared" si="9"/>
        <v>102.61998433764286</v>
      </c>
      <c r="BL40" s="2">
        <f t="shared" si="9"/>
        <v>100.9735094594442</v>
      </c>
      <c r="BM40" s="2" t="e">
        <f t="shared" si="9"/>
        <v>#N/A</v>
      </c>
      <c r="BO40" s="2">
        <f t="shared" si="10"/>
        <v>104.79</v>
      </c>
      <c r="BP40" s="2">
        <f t="shared" si="11"/>
        <v>103.59</v>
      </c>
      <c r="BQ40" s="2">
        <f t="shared" si="12"/>
        <v>98.2</v>
      </c>
      <c r="BR40" s="2">
        <f t="shared" si="13"/>
        <v>101.492</v>
      </c>
      <c r="BS40" s="2">
        <f t="shared" si="14"/>
        <v>102.246</v>
      </c>
      <c r="BT40" s="2">
        <f t="shared" si="15"/>
        <v>102.098</v>
      </c>
      <c r="BU40" s="2">
        <f t="shared" si="16"/>
        <v>101.623</v>
      </c>
      <c r="BV40" s="2">
        <f t="shared" si="17"/>
        <v>101.033</v>
      </c>
      <c r="BW40" s="2">
        <f t="shared" si="18"/>
        <v>100.47499999999999</v>
      </c>
      <c r="BX40" s="2">
        <f t="shared" si="19"/>
        <v>102.083</v>
      </c>
      <c r="BY40" s="2">
        <f t="shared" si="20"/>
        <v>100.898</v>
      </c>
      <c r="BZ40" s="2">
        <f t="shared" si="21"/>
        <v>102.93</v>
      </c>
      <c r="CA40" s="2">
        <f t="shared" si="22"/>
        <v>104.10299999999999</v>
      </c>
      <c r="CB40" s="2">
        <f t="shared" si="23"/>
        <v>100.051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104.84979190283403</v>
      </c>
      <c r="DL40" s="2">
        <f t="shared" si="41"/>
        <v>103.41584871794872</v>
      </c>
      <c r="DM40" s="2">
        <f t="shared" si="41"/>
        <v>99.630892366050261</v>
      </c>
      <c r="DN40" s="2">
        <f t="shared" si="41"/>
        <v>100.38774482985006</v>
      </c>
      <c r="DO40" s="2">
        <f t="shared" si="41"/>
        <v>103.33371561439984</v>
      </c>
      <c r="DP40" s="2">
        <f t="shared" si="41"/>
        <v>103.91743812233287</v>
      </c>
      <c r="DQ40" s="2">
        <f t="shared" si="41"/>
        <v>101.1479671736514</v>
      </c>
      <c r="DR40" s="2">
        <f t="shared" si="41"/>
        <v>100.63476190476187</v>
      </c>
      <c r="DS40" s="2">
        <f t="shared" si="41"/>
        <v>99.200589832689843</v>
      </c>
      <c r="DT40" s="2">
        <f t="shared" si="41"/>
        <v>100.21433585434171</v>
      </c>
      <c r="DU40" s="2">
        <f t="shared" si="41"/>
        <v>101.41019159663865</v>
      </c>
      <c r="DV40" s="2">
        <f t="shared" si="41"/>
        <v>101.73982672672672</v>
      </c>
      <c r="DW40" s="2">
        <f t="shared" si="41"/>
        <v>102.54302661064423</v>
      </c>
      <c r="DX40" s="2">
        <f t="shared" si="41"/>
        <v>100.78764371657755</v>
      </c>
      <c r="DY40" s="2">
        <f t="shared" si="41"/>
        <v>102.76341280788176</v>
      </c>
      <c r="EA40" s="2">
        <f t="shared" si="42"/>
        <v>107.00115365693671</v>
      </c>
      <c r="EB40" s="2">
        <f t="shared" si="42"/>
        <v>106.67017906596713</v>
      </c>
      <c r="EC40" s="2">
        <f t="shared" si="42"/>
        <v>101.00092383589227</v>
      </c>
      <c r="ED40" s="2">
        <f t="shared" si="42"/>
        <v>97.739300254495646</v>
      </c>
      <c r="EE40" s="2">
        <f t="shared" si="42"/>
        <v>104.02026541322157</v>
      </c>
      <c r="EF40" s="2">
        <f t="shared" si="42"/>
        <v>106.39142385934322</v>
      </c>
      <c r="EG40" s="2">
        <f t="shared" si="42"/>
        <v>102.58337806323499</v>
      </c>
      <c r="EH40" s="2">
        <f t="shared" si="42"/>
        <v>100.19241045272969</v>
      </c>
      <c r="EI40" s="2">
        <f t="shared" si="42"/>
        <v>100.52475537634407</v>
      </c>
      <c r="EJ40" s="2">
        <f t="shared" si="42"/>
        <v>103.95035264155413</v>
      </c>
      <c r="EK40" s="2">
        <f t="shared" si="42"/>
        <v>104.06166277700741</v>
      </c>
      <c r="EL40" s="2">
        <f t="shared" si="42"/>
        <v>103.82128584458658</v>
      </c>
      <c r="EM40" s="2">
        <f t="shared" si="42"/>
        <v>103.78317040370476</v>
      </c>
      <c r="EN40" s="2">
        <f t="shared" si="42"/>
        <v>104.3835812295082</v>
      </c>
      <c r="EO40" s="2">
        <f t="shared" si="42"/>
        <v>103.27316857493705</v>
      </c>
      <c r="EQ40" s="2">
        <f t="shared" si="43"/>
        <v>105.96711274918887</v>
      </c>
      <c r="ER40" s="2">
        <f t="shared" si="43"/>
        <v>106.00526148686129</v>
      </c>
      <c r="ES40" s="2">
        <f t="shared" si="43"/>
        <v>100.23716173328913</v>
      </c>
      <c r="ET40" s="2">
        <f t="shared" si="43"/>
        <v>99.730934903941417</v>
      </c>
      <c r="EU40" s="2">
        <f t="shared" si="43"/>
        <v>104.68929783593109</v>
      </c>
      <c r="EV40" s="2">
        <f t="shared" si="43"/>
        <v>105.70140019854276</v>
      </c>
      <c r="EW40" s="2">
        <f t="shared" si="43"/>
        <v>102.44108095235791</v>
      </c>
      <c r="EX40" s="2">
        <f t="shared" si="43"/>
        <v>99.940891247207631</v>
      </c>
      <c r="EY40" s="2">
        <f t="shared" si="43"/>
        <v>98.582099463416995</v>
      </c>
      <c r="EZ40" s="2">
        <f t="shared" si="43"/>
        <v>102.98412818027523</v>
      </c>
      <c r="FA40" s="2">
        <f t="shared" si="43"/>
        <v>103.96410529752141</v>
      </c>
      <c r="FB40" s="2">
        <f t="shared" si="43"/>
        <v>102.2482838319262</v>
      </c>
      <c r="FC40" s="2">
        <f t="shared" si="43"/>
        <v>102.66673709603768</v>
      </c>
      <c r="FD40" s="2">
        <f t="shared" si="43"/>
        <v>101.35529428128545</v>
      </c>
      <c r="FE40" s="2">
        <f t="shared" si="43"/>
        <v>105.34236975073578</v>
      </c>
      <c r="FG40" s="2">
        <f t="shared" si="44"/>
        <v>6.8583173600706676E-2</v>
      </c>
      <c r="FH40" s="2">
        <f t="shared" si="44"/>
        <v>6.5742722640713874E-2</v>
      </c>
      <c r="FI40" s="2">
        <f t="shared" si="44"/>
        <v>6.4280958971126831E-2</v>
      </c>
      <c r="FJ40" s="2">
        <f t="shared" si="44"/>
        <v>6.9057344640849172E-2</v>
      </c>
      <c r="FK40" s="2">
        <f t="shared" si="44"/>
        <v>6.5264756743930993E-2</v>
      </c>
      <c r="FL40" s="2">
        <f t="shared" si="44"/>
        <v>6.1843309268817363E-2</v>
      </c>
      <c r="FM40" s="2">
        <f t="shared" si="44"/>
        <v>6.5867698470288685E-2</v>
      </c>
      <c r="FN40" s="2">
        <f t="shared" si="44"/>
        <v>6.1568544880494333E-2</v>
      </c>
      <c r="FO40" s="2">
        <f t="shared" si="44"/>
        <v>6.108552725819541E-2</v>
      </c>
      <c r="FP40" s="2">
        <f t="shared" si="44"/>
        <v>5.5271093202608229E-2</v>
      </c>
      <c r="FQ40" s="2">
        <f t="shared" si="44"/>
        <v>6.2031589054102554E-2</v>
      </c>
      <c r="FR40" s="2">
        <f t="shared" si="44"/>
        <v>6.0852791742128501E-2</v>
      </c>
      <c r="FS40" s="2">
        <f t="shared" si="44"/>
        <v>6.2065433181248811E-2</v>
      </c>
      <c r="FT40" s="2">
        <f t="shared" si="44"/>
        <v>5.1694780677120154E-2</v>
      </c>
      <c r="FU40" s="2">
        <f t="shared" si="44"/>
        <v>4.9573360543490451E-2</v>
      </c>
      <c r="FW40" s="2">
        <f t="shared" si="53"/>
        <v>9.252960490373499E-6</v>
      </c>
      <c r="FX40" s="2">
        <f t="shared" si="45"/>
        <v>1.0462577415596286E-5</v>
      </c>
      <c r="FY40" s="2">
        <f t="shared" si="45"/>
        <v>1.0391271377017467E-5</v>
      </c>
      <c r="FZ40" s="2">
        <f t="shared" si="45"/>
        <v>1.0271047658063762E-5</v>
      </c>
      <c r="GA40" s="2">
        <f t="shared" si="45"/>
        <v>9.7345486929311854E-6</v>
      </c>
      <c r="GB40" s="2">
        <f t="shared" si="45"/>
        <v>9.8884269278101794E-6</v>
      </c>
      <c r="GC40" s="2">
        <f t="shared" si="45"/>
        <v>1.1972289141676181E-5</v>
      </c>
      <c r="GD40" s="2">
        <f t="shared" si="45"/>
        <v>1.4166272832903066E-5</v>
      </c>
      <c r="GE40" s="2">
        <f t="shared" si="45"/>
        <v>1.3532151878226204E-5</v>
      </c>
      <c r="GF40" s="2">
        <f t="shared" si="45"/>
        <v>1.1704426076526283E-5</v>
      </c>
      <c r="GG40" s="2">
        <f t="shared" si="45"/>
        <v>1.4204500248349951E-5</v>
      </c>
      <c r="GH40" s="2">
        <f t="shared" si="45"/>
        <v>1.2254409615989819E-5</v>
      </c>
      <c r="GI40" s="2">
        <f t="shared" si="45"/>
        <v>1.1048330985713938E-5</v>
      </c>
      <c r="GJ40" s="2">
        <f t="shared" si="45"/>
        <v>8.4067967617938157E-6</v>
      </c>
      <c r="GK40" s="2">
        <f t="shared" si="45"/>
        <v>7.5812069823106007E-6</v>
      </c>
      <c r="GM40" s="86">
        <f t="shared" si="54"/>
        <v>1.3536777034215921E-10</v>
      </c>
      <c r="GN40" s="86">
        <f t="shared" si="46"/>
        <v>6.2483241238303991E-11</v>
      </c>
      <c r="GO40" s="86">
        <f t="shared" si="46"/>
        <v>1.3605983353403816E-11</v>
      </c>
      <c r="GP40" s="86">
        <f t="shared" si="46"/>
        <v>9.5680484490123429E-11</v>
      </c>
      <c r="GQ40" s="86">
        <f t="shared" si="46"/>
        <v>2.5668725353479018E-11</v>
      </c>
      <c r="GR40" s="86">
        <f t="shared" si="46"/>
        <v>1.3061465686516275E-11</v>
      </c>
      <c r="GS40" s="86">
        <f t="shared" si="46"/>
        <v>4.6071226262616434E-11</v>
      </c>
      <c r="GT40" s="86">
        <f t="shared" si="46"/>
        <v>3.7208004871140039E-12</v>
      </c>
      <c r="GU40" s="86">
        <f t="shared" si="46"/>
        <v>1.4968604930848218E-12</v>
      </c>
      <c r="GV40" s="86">
        <f t="shared" si="46"/>
        <v>1.7297617849351957E-13</v>
      </c>
      <c r="GW40" s="86">
        <f t="shared" si="46"/>
        <v>1.5566510008453521E-12</v>
      </c>
      <c r="GX40" s="86">
        <f t="shared" si="46"/>
        <v>2.1671701596593318E-12</v>
      </c>
      <c r="GY40" s="86">
        <f t="shared" si="46"/>
        <v>1.6128839664016528E-12</v>
      </c>
      <c r="GZ40" s="86">
        <f t="shared" si="46"/>
        <v>4.9055571484128534E-15</v>
      </c>
      <c r="HA40" s="86">
        <f t="shared" si="46"/>
        <v>2.084549695370826E-17</v>
      </c>
      <c r="HC40" s="86">
        <f t="shared" si="58"/>
        <v>7.6151585561064078E-26</v>
      </c>
      <c r="HD40" s="86">
        <f t="shared" si="47"/>
        <v>3.6348449038829003E-25</v>
      </c>
      <c r="HE40" s="86">
        <f t="shared" si="47"/>
        <v>4.1140342527987211E-27</v>
      </c>
      <c r="HF40" s="86">
        <f t="shared" si="47"/>
        <v>4.3743972235732624E-28</v>
      </c>
      <c r="HG40" s="86">
        <f t="shared" si="47"/>
        <v>2.5674063200466974E-29</v>
      </c>
      <c r="HH40" s="86">
        <f t="shared" si="47"/>
        <v>5.3489514444492958E-31</v>
      </c>
      <c r="HI40" s="86">
        <f t="shared" si="47"/>
        <v>1.8286576492280471E-29</v>
      </c>
      <c r="HJ40" s="86">
        <f t="shared" si="47"/>
        <v>1.1105051254132103E-29</v>
      </c>
      <c r="HK40" s="86">
        <f t="shared" si="47"/>
        <v>8.7651831369842554E-30</v>
      </c>
      <c r="HL40" s="86">
        <f t="shared" si="47"/>
        <v>1.4645849555934286E-32</v>
      </c>
      <c r="HM40" s="86">
        <f t="shared" si="47"/>
        <v>2.1124981603858506E-31</v>
      </c>
      <c r="HN40" s="86">
        <f t="shared" si="47"/>
        <v>2.3125671089167247E-30</v>
      </c>
      <c r="HO40" s="86">
        <f t="shared" si="47"/>
        <v>4.8856432466831821E-29</v>
      </c>
      <c r="HP40" s="86">
        <f t="shared" si="47"/>
        <v>4.0261487760680806E-38</v>
      </c>
      <c r="HQ40" s="86">
        <f t="shared" si="47"/>
        <v>9.8235770100857226E-43</v>
      </c>
      <c r="HS40" s="86">
        <f t="shared" si="55"/>
        <v>9.1404104429434674E-117</v>
      </c>
      <c r="HT40" s="86">
        <f t="shared" si="48"/>
        <v>1.3336707663397656E-109</v>
      </c>
      <c r="HU40" s="86">
        <f t="shared" si="48"/>
        <v>7.2343194759906364E-123</v>
      </c>
      <c r="HV40" s="86">
        <f t="shared" si="48"/>
        <v>5.1933315715176982E-129</v>
      </c>
      <c r="HW40" s="86">
        <f t="shared" si="48"/>
        <v>6.6078870824135091E-135</v>
      </c>
      <c r="HX40" s="86">
        <f t="shared" si="48"/>
        <v>1.3388768423434926E-143</v>
      </c>
      <c r="HY40" s="86">
        <f t="shared" si="48"/>
        <v>1.5548305820486348E-134</v>
      </c>
      <c r="HZ40" s="86">
        <f t="shared" si="48"/>
        <v>2.8185347661835446E-134</v>
      </c>
      <c r="IA40" s="86">
        <f t="shared" si="48"/>
        <v>3.8387142428882014E-136</v>
      </c>
      <c r="IB40" s="86">
        <f t="shared" si="48"/>
        <v>1.1268059027793464E-148</v>
      </c>
      <c r="IC40" s="86">
        <f t="shared" si="48"/>
        <v>1.9180243958496039E-143</v>
      </c>
      <c r="ID40" s="86">
        <f t="shared" si="48"/>
        <v>7.8556276137958933E-139</v>
      </c>
      <c r="IE40" s="86">
        <f t="shared" si="48"/>
        <v>2.3898577130276371E-133</v>
      </c>
      <c r="IF40" s="86">
        <f t="shared" si="48"/>
        <v>1.4192198981357847E-92</v>
      </c>
      <c r="IG40" s="86">
        <f t="shared" si="48"/>
        <v>1.9631101085125652E-67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2.6703476151807654E-266</v>
      </c>
      <c r="IW40" s="86">
        <f t="shared" si="49"/>
        <v>4.7266233376731082E-178</v>
      </c>
      <c r="IY40" s="86">
        <f t="shared" si="57"/>
        <v>1.3536777034215929E-10</v>
      </c>
      <c r="IZ40" s="86">
        <f t="shared" si="50"/>
        <v>6.2483241238304353E-11</v>
      </c>
      <c r="JA40" s="86">
        <f t="shared" si="50"/>
        <v>1.3605983353403821E-11</v>
      </c>
      <c r="JB40" s="86">
        <f t="shared" si="50"/>
        <v>9.5680484490123429E-11</v>
      </c>
      <c r="JC40" s="86">
        <f t="shared" si="50"/>
        <v>2.5668725353479018E-11</v>
      </c>
      <c r="JD40" s="86">
        <f t="shared" si="50"/>
        <v>1.3061465686516275E-11</v>
      </c>
      <c r="JE40" s="86">
        <f t="shared" si="50"/>
        <v>4.6071226262616434E-11</v>
      </c>
      <c r="JF40" s="86">
        <f t="shared" si="50"/>
        <v>3.7208004871140039E-12</v>
      </c>
      <c r="JG40" s="86">
        <f t="shared" si="50"/>
        <v>1.4968604930848218E-12</v>
      </c>
      <c r="JH40" s="86">
        <f t="shared" si="50"/>
        <v>1.7297617849351957E-13</v>
      </c>
      <c r="JI40" s="86">
        <f t="shared" si="50"/>
        <v>1.5566510008453521E-12</v>
      </c>
      <c r="JJ40" s="86">
        <f t="shared" si="50"/>
        <v>2.1671701596593318E-12</v>
      </c>
      <c r="JK40" s="86">
        <f t="shared" si="50"/>
        <v>1.6128839664016528E-12</v>
      </c>
      <c r="JL40" s="86">
        <f t="shared" si="50"/>
        <v>4.9055571484128534E-15</v>
      </c>
      <c r="JM40" s="86">
        <f t="shared" si="50"/>
        <v>2.084549695370826E-17</v>
      </c>
    </row>
    <row r="41" spans="2:273" x14ac:dyDescent="0.25">
      <c r="B41" s="2">
        <v>14</v>
      </c>
      <c r="C41" s="37">
        <v>102.387</v>
      </c>
      <c r="D41" s="37">
        <v>103.164</v>
      </c>
      <c r="E41" s="37">
        <v>98.95</v>
      </c>
      <c r="F41" s="37">
        <v>99.918000000000006</v>
      </c>
      <c r="G41" s="37">
        <v>104.492</v>
      </c>
      <c r="H41" s="37">
        <v>104.47499999999999</v>
      </c>
      <c r="I41" s="37">
        <v>99.721000000000004</v>
      </c>
      <c r="J41" s="37">
        <v>102.517</v>
      </c>
      <c r="K41" s="37">
        <v>98.78</v>
      </c>
      <c r="L41" s="37">
        <v>100.4</v>
      </c>
      <c r="M41" s="37">
        <v>102.441</v>
      </c>
      <c r="N41" s="37">
        <v>102.544</v>
      </c>
      <c r="O41" s="37">
        <v>103</v>
      </c>
      <c r="P41" s="37">
        <v>99.168999999999997</v>
      </c>
      <c r="Q41" s="37">
        <v>104.441</v>
      </c>
      <c r="S41" s="4">
        <f t="shared" si="7"/>
        <v>105.09037237838423</v>
      </c>
      <c r="T41" s="4">
        <f t="shared" si="7"/>
        <v>103.72796173719199</v>
      </c>
      <c r="U41" s="4">
        <f t="shared" si="7"/>
        <v>99.808867917892002</v>
      </c>
      <c r="V41" s="4">
        <f t="shared" si="7"/>
        <v>100.30941236871401</v>
      </c>
      <c r="W41" s="4">
        <f t="shared" si="7"/>
        <v>103.45623022823928</v>
      </c>
      <c r="X41" s="4">
        <f t="shared" si="7"/>
        <v>104.13298951090574</v>
      </c>
      <c r="Y41" s="4">
        <f t="shared" si="7"/>
        <v>101.32529833397028</v>
      </c>
      <c r="Z41" s="4">
        <f t="shared" si="7"/>
        <v>100.71664341767729</v>
      </c>
      <c r="AA41" s="4">
        <f t="shared" si="7"/>
        <v>99.347016962139335</v>
      </c>
      <c r="AB41" s="4">
        <f t="shared" si="7"/>
        <v>100.49118729814911</v>
      </c>
      <c r="AC41" s="4">
        <f t="shared" si="7"/>
        <v>101.64511267512933</v>
      </c>
      <c r="AD41" s="4">
        <f t="shared" si="7"/>
        <v>101.99739757903198</v>
      </c>
      <c r="AE41" s="4">
        <f t="shared" si="7"/>
        <v>102.7320084140157</v>
      </c>
      <c r="AF41" s="4">
        <f t="shared" si="7"/>
        <v>101.12797231739241</v>
      </c>
      <c r="AG41" s="4" t="e">
        <f t="shared" si="7"/>
        <v>#N/A</v>
      </c>
      <c r="AI41" s="4">
        <f t="shared" si="8"/>
        <v>-2.7033723783842305</v>
      </c>
      <c r="AJ41" s="4">
        <f t="shared" si="8"/>
        <v>-0.56396173719198828</v>
      </c>
      <c r="AK41" s="4">
        <f t="shared" si="8"/>
        <v>-0.8588679178919989</v>
      </c>
      <c r="AL41" s="4">
        <f t="shared" si="8"/>
        <v>-0.39141236871400054</v>
      </c>
      <c r="AM41" s="4">
        <f t="shared" si="8"/>
        <v>1.0357697717607266</v>
      </c>
      <c r="AN41" s="4">
        <f t="shared" si="8"/>
        <v>0.34201048909424969</v>
      </c>
      <c r="AO41" s="4">
        <f t="shared" si="8"/>
        <v>-1.6042983339702772</v>
      </c>
      <c r="AP41" s="4">
        <f t="shared" si="8"/>
        <v>1.8003565823227063</v>
      </c>
      <c r="AQ41" s="4">
        <f t="shared" si="8"/>
        <v>-0.56701696213933417</v>
      </c>
      <c r="AR41" s="4">
        <f t="shared" si="8"/>
        <v>-9.1187298149108642E-2</v>
      </c>
      <c r="AS41" s="4">
        <f t="shared" si="8"/>
        <v>0.79588732487067659</v>
      </c>
      <c r="AT41" s="4">
        <f t="shared" si="8"/>
        <v>0.54660242096801426</v>
      </c>
      <c r="AU41" s="4">
        <f t="shared" si="8"/>
        <v>0.26799158598430495</v>
      </c>
      <c r="AV41" s="4">
        <f t="shared" si="8"/>
        <v>-1.9589723173924085</v>
      </c>
      <c r="AW41" s="4">
        <f t="shared" si="8"/>
        <v>0</v>
      </c>
      <c r="AY41" s="2">
        <f t="shared" si="51"/>
        <v>105.09037194160652</v>
      </c>
      <c r="AZ41" s="2">
        <f t="shared" si="9"/>
        <v>103.72796151822564</v>
      </c>
      <c r="BA41" s="2">
        <f t="shared" si="9"/>
        <v>99.808867863706979</v>
      </c>
      <c r="BB41" s="2">
        <f t="shared" si="9"/>
        <v>100.30941204254911</v>
      </c>
      <c r="BC41" s="2">
        <f t="shared" si="9"/>
        <v>103.45623013530894</v>
      </c>
      <c r="BD41" s="2">
        <f t="shared" si="9"/>
        <v>104.13298946403856</v>
      </c>
      <c r="BE41" s="2">
        <f t="shared" si="9"/>
        <v>101.32529817524026</v>
      </c>
      <c r="BF41" s="2">
        <f t="shared" si="9"/>
        <v>100.71664340208933</v>
      </c>
      <c r="BG41" s="2">
        <f t="shared" si="9"/>
        <v>99.347016955334297</v>
      </c>
      <c r="BH41" s="2">
        <f t="shared" si="9"/>
        <v>100.49118729728978</v>
      </c>
      <c r="BI41" s="2">
        <f t="shared" si="9"/>
        <v>101.64511266806298</v>
      </c>
      <c r="BJ41" s="2">
        <f t="shared" si="9"/>
        <v>101.99739756985893</v>
      </c>
      <c r="BK41" s="2">
        <f t="shared" si="9"/>
        <v>102.73200840674174</v>
      </c>
      <c r="BL41" s="2">
        <f t="shared" si="9"/>
        <v>101.12797231736282</v>
      </c>
      <c r="BM41" s="2" t="e">
        <f t="shared" si="9"/>
        <v>#N/A</v>
      </c>
      <c r="BO41" s="2">
        <f t="shared" si="10"/>
        <v>102.387</v>
      </c>
      <c r="BP41" s="2">
        <f t="shared" si="11"/>
        <v>103.164</v>
      </c>
      <c r="BQ41" s="2">
        <f t="shared" si="12"/>
        <v>98.95</v>
      </c>
      <c r="BR41" s="2">
        <f t="shared" si="13"/>
        <v>99.918000000000006</v>
      </c>
      <c r="BS41" s="2">
        <f t="shared" si="14"/>
        <v>104.492</v>
      </c>
      <c r="BT41" s="2">
        <f t="shared" si="15"/>
        <v>104.47499999999999</v>
      </c>
      <c r="BU41" s="2">
        <f t="shared" si="16"/>
        <v>99.721000000000004</v>
      </c>
      <c r="BV41" s="2">
        <f t="shared" si="17"/>
        <v>102.517</v>
      </c>
      <c r="BW41" s="2">
        <f t="shared" si="18"/>
        <v>98.78</v>
      </c>
      <c r="BX41" s="2">
        <f t="shared" si="19"/>
        <v>100.4</v>
      </c>
      <c r="BY41" s="2">
        <f t="shared" si="20"/>
        <v>102.441</v>
      </c>
      <c r="BZ41" s="2">
        <f t="shared" si="21"/>
        <v>102.544</v>
      </c>
      <c r="CA41" s="2">
        <f t="shared" si="22"/>
        <v>103</v>
      </c>
      <c r="CB41" s="2">
        <f t="shared" si="23"/>
        <v>99.168999999999997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104.95153906882592</v>
      </c>
      <c r="DL41" s="2">
        <f t="shared" si="41"/>
        <v>103.51559487179487</v>
      </c>
      <c r="DM41" s="2">
        <f t="shared" si="41"/>
        <v>99.731265291607386</v>
      </c>
      <c r="DN41" s="2">
        <f t="shared" si="41"/>
        <v>100.52875008206584</v>
      </c>
      <c r="DO41" s="2">
        <f t="shared" si="41"/>
        <v>103.42546854141592</v>
      </c>
      <c r="DP41" s="2">
        <f t="shared" si="41"/>
        <v>103.98325106685634</v>
      </c>
      <c r="DQ41" s="2">
        <f t="shared" si="41"/>
        <v>101.24074625232521</v>
      </c>
      <c r="DR41" s="2">
        <f t="shared" si="41"/>
        <v>100.7648333333333</v>
      </c>
      <c r="DS41" s="2">
        <f t="shared" si="41"/>
        <v>99.274074774774775</v>
      </c>
      <c r="DT41" s="2">
        <f t="shared" si="41"/>
        <v>100.27972100840334</v>
      </c>
      <c r="DU41" s="2">
        <f t="shared" si="41"/>
        <v>101.48225210084034</v>
      </c>
      <c r="DV41" s="2">
        <f t="shared" si="41"/>
        <v>101.88016546546547</v>
      </c>
      <c r="DW41" s="2">
        <f t="shared" si="41"/>
        <v>102.66795406162463</v>
      </c>
      <c r="DX41" s="2">
        <f t="shared" si="41"/>
        <v>100.94280080213905</v>
      </c>
      <c r="DY41" s="2">
        <f t="shared" si="41"/>
        <v>102.78592807881772</v>
      </c>
      <c r="EA41" s="2">
        <f t="shared" si="42"/>
        <v>106.81007662721012</v>
      </c>
      <c r="EB41" s="2">
        <f t="shared" si="42"/>
        <v>106.48042599122731</v>
      </c>
      <c r="EC41" s="2">
        <f t="shared" si="42"/>
        <v>100.83923262018625</v>
      </c>
      <c r="ED41" s="2">
        <f t="shared" si="42"/>
        <v>97.612452207959308</v>
      </c>
      <c r="EE41" s="2">
        <f t="shared" si="42"/>
        <v>103.85793900781513</v>
      </c>
      <c r="EF41" s="2">
        <f t="shared" si="42"/>
        <v>106.20474658529497</v>
      </c>
      <c r="EG41" s="2">
        <f t="shared" si="42"/>
        <v>102.41892613484752</v>
      </c>
      <c r="EH41" s="2">
        <f t="shared" si="42"/>
        <v>100.04681636605737</v>
      </c>
      <c r="EI41" s="2">
        <f t="shared" si="42"/>
        <v>100.36995210539276</v>
      </c>
      <c r="EJ41" s="2">
        <f t="shared" si="42"/>
        <v>103.78786946221275</v>
      </c>
      <c r="EK41" s="2">
        <f t="shared" si="42"/>
        <v>103.89103919311374</v>
      </c>
      <c r="EL41" s="2">
        <f t="shared" si="42"/>
        <v>103.64777242359629</v>
      </c>
      <c r="EM41" s="2">
        <f t="shared" si="42"/>
        <v>103.61502438450066</v>
      </c>
      <c r="EN41" s="2">
        <f t="shared" si="42"/>
        <v>104.22642040983607</v>
      </c>
      <c r="EO41" s="2">
        <f t="shared" si="42"/>
        <v>103.16873047767356</v>
      </c>
      <c r="EQ41" s="2">
        <f t="shared" si="43"/>
        <v>105.7877995198079</v>
      </c>
      <c r="ER41" s="2">
        <f t="shared" si="43"/>
        <v>105.82314938595526</v>
      </c>
      <c r="ES41" s="2">
        <f t="shared" si="43"/>
        <v>100.08431635630679</v>
      </c>
      <c r="ET41" s="2">
        <f t="shared" si="43"/>
        <v>99.581083386182982</v>
      </c>
      <c r="EU41" s="2">
        <f t="shared" si="43"/>
        <v>104.51929514484283</v>
      </c>
      <c r="EV41" s="2">
        <f t="shared" si="43"/>
        <v>105.52261177377696</v>
      </c>
      <c r="EW41" s="2">
        <f t="shared" si="43"/>
        <v>102.27830478262347</v>
      </c>
      <c r="EX41" s="2">
        <f t="shared" si="43"/>
        <v>99.798248310075721</v>
      </c>
      <c r="EY41" s="2">
        <f t="shared" si="43"/>
        <v>98.450238939842052</v>
      </c>
      <c r="EZ41" s="2">
        <f t="shared" si="43"/>
        <v>102.83284509210112</v>
      </c>
      <c r="FA41" s="2">
        <f t="shared" si="43"/>
        <v>103.79460887626604</v>
      </c>
      <c r="FB41" s="2">
        <f t="shared" si="43"/>
        <v>102.09319654970474</v>
      </c>
      <c r="FC41" s="2">
        <f t="shared" si="43"/>
        <v>102.51136996359936</v>
      </c>
      <c r="FD41" s="2">
        <f t="shared" si="43"/>
        <v>101.23201286567682</v>
      </c>
      <c r="FE41" s="2">
        <f t="shared" si="43"/>
        <v>105.21231969241902</v>
      </c>
      <c r="FG41" s="2">
        <f t="shared" si="44"/>
        <v>7.4705643601656879E-2</v>
      </c>
      <c r="FH41" s="2">
        <f t="shared" si="44"/>
        <v>7.1631124383622694E-2</v>
      </c>
      <c r="FI41" s="2">
        <f t="shared" si="44"/>
        <v>7.0048250932923148E-2</v>
      </c>
      <c r="FJ41" s="2">
        <f t="shared" si="44"/>
        <v>7.5218725812274831E-2</v>
      </c>
      <c r="FK41" s="2">
        <f t="shared" si="44"/>
        <v>7.1113606959604475E-2</v>
      </c>
      <c r="FL41" s="2">
        <f t="shared" si="44"/>
        <v>6.7407650360358326E-2</v>
      </c>
      <c r="FM41" s="2">
        <f t="shared" si="44"/>
        <v>7.1766434101870433E-2</v>
      </c>
      <c r="FN41" s="2">
        <f t="shared" si="44"/>
        <v>6.7109932543980524E-2</v>
      </c>
      <c r="FO41" s="2">
        <f t="shared" si="44"/>
        <v>6.6586526274276359E-2</v>
      </c>
      <c r="FP41" s="2">
        <f t="shared" si="44"/>
        <v>6.0282096981828834E-2</v>
      </c>
      <c r="FQ41" s="2">
        <f t="shared" si="44"/>
        <v>6.7611649712799773E-2</v>
      </c>
      <c r="FR41" s="2">
        <f t="shared" si="44"/>
        <v>6.6334312720424796E-2</v>
      </c>
      <c r="FS41" s="2">
        <f t="shared" si="44"/>
        <v>6.7648318720758646E-2</v>
      </c>
      <c r="FT41" s="2">
        <f t="shared" si="44"/>
        <v>5.6400904911392165E-2</v>
      </c>
      <c r="FU41" s="2">
        <f t="shared" si="44"/>
        <v>5.4097374812545479E-2</v>
      </c>
      <c r="FW41" s="2">
        <f t="shared" si="53"/>
        <v>1.0145660370347207E-5</v>
      </c>
      <c r="FX41" s="2">
        <f t="shared" si="45"/>
        <v>1.147197643172687E-5</v>
      </c>
      <c r="FY41" s="2">
        <f t="shared" si="45"/>
        <v>1.1393791072476318E-5</v>
      </c>
      <c r="FZ41" s="2">
        <f t="shared" si="45"/>
        <v>1.1261968648767621E-5</v>
      </c>
      <c r="GA41" s="2">
        <f t="shared" si="45"/>
        <v>1.0673710366646492E-5</v>
      </c>
      <c r="GB41" s="2">
        <f t="shared" si="45"/>
        <v>1.0842434176626045E-5</v>
      </c>
      <c r="GC41" s="2">
        <f t="shared" si="45"/>
        <v>1.3127338838841936E-5</v>
      </c>
      <c r="GD41" s="2">
        <f t="shared" si="45"/>
        <v>1.5532988052392819E-5</v>
      </c>
      <c r="GE41" s="2">
        <f t="shared" si="45"/>
        <v>1.4837690109913937E-5</v>
      </c>
      <c r="GF41" s="2">
        <f t="shared" si="45"/>
        <v>1.2833633499260596E-5</v>
      </c>
      <c r="GG41" s="2">
        <f t="shared" si="45"/>
        <v>1.5574903465195926E-5</v>
      </c>
      <c r="GH41" s="2">
        <f t="shared" si="45"/>
        <v>1.343667706458085E-5</v>
      </c>
      <c r="GI41" s="2">
        <f t="shared" si="45"/>
        <v>1.2114241116759704E-5</v>
      </c>
      <c r="GJ41" s="2">
        <f t="shared" si="45"/>
        <v>9.2178618723589735E-6</v>
      </c>
      <c r="GK41" s="2">
        <f t="shared" si="45"/>
        <v>8.3126220765242607E-6</v>
      </c>
      <c r="GM41" s="86">
        <f t="shared" si="54"/>
        <v>3.3300509462025615E-10</v>
      </c>
      <c r="GN41" s="86">
        <f t="shared" si="46"/>
        <v>1.5788819435178442E-10</v>
      </c>
      <c r="GO41" s="86">
        <f t="shared" si="46"/>
        <v>3.7039182613125038E-11</v>
      </c>
      <c r="GP41" s="86">
        <f t="shared" si="46"/>
        <v>2.4055182051916384E-10</v>
      </c>
      <c r="GQ41" s="86">
        <f t="shared" si="46"/>
        <v>6.7900943430231359E-11</v>
      </c>
      <c r="GR41" s="86">
        <f t="shared" si="46"/>
        <v>3.5103014841749391E-11</v>
      </c>
      <c r="GS41" s="86">
        <f t="shared" si="46"/>
        <v>1.1845328302905206E-10</v>
      </c>
      <c r="GT41" s="86">
        <f t="shared" si="46"/>
        <v>1.0679905988495804E-11</v>
      </c>
      <c r="GU41" s="86">
        <f t="shared" si="46"/>
        <v>4.4980882822427301E-12</v>
      </c>
      <c r="GV41" s="86">
        <f t="shared" si="46"/>
        <v>5.5860039766144115E-13</v>
      </c>
      <c r="GW41" s="86">
        <f t="shared" si="46"/>
        <v>4.6985579885135909E-12</v>
      </c>
      <c r="GX41" s="86">
        <f t="shared" si="46"/>
        <v>6.3735297100391922E-12</v>
      </c>
      <c r="GY41" s="86">
        <f t="shared" si="46"/>
        <v>4.8600536045060326E-12</v>
      </c>
      <c r="GZ41" s="86">
        <f t="shared" si="46"/>
        <v>1.8507484446857896E-14</v>
      </c>
      <c r="HA41" s="86">
        <f t="shared" si="46"/>
        <v>1.0218724800305235E-16</v>
      </c>
      <c r="HC41" s="86">
        <f t="shared" si="58"/>
        <v>3.9583155280434165E-25</v>
      </c>
      <c r="HD41" s="86">
        <f t="shared" si="47"/>
        <v>1.7983409612588836E-24</v>
      </c>
      <c r="HE41" s="86">
        <f t="shared" si="47"/>
        <v>2.362515773870192E-26</v>
      </c>
      <c r="HF41" s="86">
        <f t="shared" si="47"/>
        <v>2.7011353013326059E-27</v>
      </c>
      <c r="HG41" s="86">
        <f t="shared" si="47"/>
        <v>1.7054757262468952E-28</v>
      </c>
      <c r="HH41" s="86">
        <f t="shared" si="47"/>
        <v>3.9708192701984786E-30</v>
      </c>
      <c r="HI41" s="86">
        <f t="shared" si="47"/>
        <v>1.2475906521164475E-28</v>
      </c>
      <c r="HJ41" s="86">
        <f t="shared" si="47"/>
        <v>7.744420486468035E-29</v>
      </c>
      <c r="HK41" s="86">
        <f t="shared" si="47"/>
        <v>6.226571058341434E-29</v>
      </c>
      <c r="HL41" s="86">
        <f t="shared" si="47"/>
        <v>1.2314504866387069E-31</v>
      </c>
      <c r="HM41" s="86">
        <f t="shared" si="47"/>
        <v>1.705959020628124E-30</v>
      </c>
      <c r="HN41" s="86">
        <f t="shared" si="47"/>
        <v>1.6972684906198085E-29</v>
      </c>
      <c r="HO41" s="86">
        <f t="shared" si="47"/>
        <v>3.2504341366278703E-28</v>
      </c>
      <c r="HP41" s="86">
        <f t="shared" si="47"/>
        <v>4.8589612348402499E-37</v>
      </c>
      <c r="HQ41" s="86">
        <f t="shared" si="47"/>
        <v>1.6662312309648949E-41</v>
      </c>
      <c r="HS41" s="86">
        <f t="shared" si="55"/>
        <v>1.7875526596027226E-114</v>
      </c>
      <c r="HT41" s="86">
        <f t="shared" si="48"/>
        <v>2.0303093335093734E-107</v>
      </c>
      <c r="HU41" s="86">
        <f t="shared" si="48"/>
        <v>1.954353266917765E-120</v>
      </c>
      <c r="HV41" s="86">
        <f t="shared" si="48"/>
        <v>1.8365527043887722E-126</v>
      </c>
      <c r="HW41" s="86">
        <f t="shared" si="48"/>
        <v>2.9604436367918176E-132</v>
      </c>
      <c r="HX41" s="86">
        <f t="shared" si="48"/>
        <v>8.7235557951057329E-141</v>
      </c>
      <c r="HY41" s="86">
        <f t="shared" si="48"/>
        <v>7.4058757238048379E-132</v>
      </c>
      <c r="HZ41" s="86">
        <f t="shared" si="48"/>
        <v>1.3980349986534169E-131</v>
      </c>
      <c r="IA41" s="86">
        <f t="shared" si="48"/>
        <v>2.0871149063969716E-133</v>
      </c>
      <c r="IB41" s="86">
        <f t="shared" si="48"/>
        <v>1.0390535336668503E-145</v>
      </c>
      <c r="IC41" s="86">
        <f t="shared" si="48"/>
        <v>1.5623685819892424E-140</v>
      </c>
      <c r="ID41" s="86">
        <f t="shared" si="48"/>
        <v>4.738423245301511E-136</v>
      </c>
      <c r="IE41" s="86">
        <f t="shared" si="48"/>
        <v>1.070413345131908E-130</v>
      </c>
      <c r="IF41" s="86">
        <f t="shared" si="48"/>
        <v>8.6044096929622417E-91</v>
      </c>
      <c r="IG41" s="86">
        <f t="shared" si="48"/>
        <v>3.7345343184500159E-66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3.748171472271053E-262</v>
      </c>
      <c r="IW41" s="86">
        <f t="shared" si="49"/>
        <v>2.5913861557473442E-175</v>
      </c>
      <c r="IY41" s="86">
        <f t="shared" si="57"/>
        <v>3.3300509462025657E-10</v>
      </c>
      <c r="IZ41" s="86">
        <f t="shared" si="50"/>
        <v>1.5788819435178623E-10</v>
      </c>
      <c r="JA41" s="86">
        <f t="shared" si="50"/>
        <v>3.7039182613125064E-11</v>
      </c>
      <c r="JB41" s="86">
        <f t="shared" si="50"/>
        <v>2.4055182051916384E-10</v>
      </c>
      <c r="JC41" s="86">
        <f t="shared" si="50"/>
        <v>6.7900943430231359E-11</v>
      </c>
      <c r="JD41" s="86">
        <f t="shared" si="50"/>
        <v>3.5103014841749391E-11</v>
      </c>
      <c r="JE41" s="86">
        <f t="shared" si="50"/>
        <v>1.1845328302905206E-10</v>
      </c>
      <c r="JF41" s="86">
        <f t="shared" si="50"/>
        <v>1.0679905988495804E-11</v>
      </c>
      <c r="JG41" s="86">
        <f t="shared" si="50"/>
        <v>4.4980882822427301E-12</v>
      </c>
      <c r="JH41" s="86">
        <f t="shared" si="50"/>
        <v>5.5860039766144115E-13</v>
      </c>
      <c r="JI41" s="86">
        <f t="shared" si="50"/>
        <v>4.6985579885135909E-12</v>
      </c>
      <c r="JJ41" s="86">
        <f t="shared" si="50"/>
        <v>6.3735297100391922E-12</v>
      </c>
      <c r="JK41" s="86">
        <f t="shared" si="50"/>
        <v>4.8600536045060326E-12</v>
      </c>
      <c r="JL41" s="86">
        <f t="shared" si="50"/>
        <v>1.8507484446857896E-14</v>
      </c>
      <c r="JM41" s="86">
        <f t="shared" si="50"/>
        <v>1.0218724800305235E-16</v>
      </c>
    </row>
    <row r="42" spans="2:273" x14ac:dyDescent="0.25">
      <c r="B42" s="2">
        <v>15</v>
      </c>
      <c r="C42" s="37">
        <v>104.742</v>
      </c>
      <c r="D42" s="37">
        <v>103.721</v>
      </c>
      <c r="E42" s="37">
        <v>100.233</v>
      </c>
      <c r="F42" s="37">
        <v>98.787000000000006</v>
      </c>
      <c r="G42" s="37">
        <v>102.803</v>
      </c>
      <c r="H42" s="37">
        <v>104.41</v>
      </c>
      <c r="I42" s="37">
        <v>101.934</v>
      </c>
      <c r="J42" s="37">
        <v>100.167</v>
      </c>
      <c r="K42" s="37">
        <v>99.507999999999996</v>
      </c>
      <c r="L42" s="37">
        <v>100.8</v>
      </c>
      <c r="M42" s="37">
        <v>100.729</v>
      </c>
      <c r="N42" s="37">
        <v>102.14</v>
      </c>
      <c r="O42" s="37">
        <v>103.69</v>
      </c>
      <c r="P42" s="37">
        <v>102.712</v>
      </c>
      <c r="Q42" s="37">
        <v>102.271</v>
      </c>
      <c r="S42" s="4">
        <f t="shared" si="7"/>
        <v>105.18061071518433</v>
      </c>
      <c r="T42" s="4">
        <f t="shared" si="7"/>
        <v>103.824017032349</v>
      </c>
      <c r="U42" s="4">
        <f t="shared" si="7"/>
        <v>99.896163666016704</v>
      </c>
      <c r="V42" s="4">
        <f t="shared" si="7"/>
        <v>100.40905713144312</v>
      </c>
      <c r="W42" s="4">
        <f t="shared" si="7"/>
        <v>103.53104453275054</v>
      </c>
      <c r="X42" s="4">
        <f t="shared" si="7"/>
        <v>104.19364697667501</v>
      </c>
      <c r="Y42" s="4">
        <f t="shared" si="7"/>
        <v>101.40549517105455</v>
      </c>
      <c r="Z42" s="4">
        <f t="shared" si="7"/>
        <v>100.82225129419589</v>
      </c>
      <c r="AA42" s="4">
        <f t="shared" si="7"/>
        <v>99.410467814881784</v>
      </c>
      <c r="AB42" s="4">
        <f t="shared" si="7"/>
        <v>100.56065914196945</v>
      </c>
      <c r="AC42" s="4">
        <f t="shared" si="7"/>
        <v>101.71385368870168</v>
      </c>
      <c r="AD42" s="4">
        <f t="shared" si="7"/>
        <v>102.12554678709591</v>
      </c>
      <c r="AE42" s="4">
        <f t="shared" si="7"/>
        <v>102.84106264602727</v>
      </c>
      <c r="AF42" s="4">
        <f t="shared" si="7"/>
        <v>101.28068581307058</v>
      </c>
      <c r="AG42" s="4" t="e">
        <f t="shared" si="7"/>
        <v>#N/A</v>
      </c>
      <c r="AI42" s="4">
        <f t="shared" si="8"/>
        <v>-0.43861071518432482</v>
      </c>
      <c r="AJ42" s="4">
        <f t="shared" si="8"/>
        <v>-0.10301703234900117</v>
      </c>
      <c r="AK42" s="4">
        <f t="shared" si="8"/>
        <v>0.3368363339832996</v>
      </c>
      <c r="AL42" s="4">
        <f t="shared" si="8"/>
        <v>-1.622057131443114</v>
      </c>
      <c r="AM42" s="4">
        <f t="shared" si="8"/>
        <v>-0.7280445327505447</v>
      </c>
      <c r="AN42" s="4">
        <f t="shared" si="8"/>
        <v>0.21635302332498441</v>
      </c>
      <c r="AO42" s="4">
        <f t="shared" si="8"/>
        <v>0.52850482894544371</v>
      </c>
      <c r="AP42" s="4">
        <f t="shared" si="8"/>
        <v>-0.65525129419589234</v>
      </c>
      <c r="AQ42" s="4">
        <f t="shared" si="8"/>
        <v>9.7532185118211601E-2</v>
      </c>
      <c r="AR42" s="4">
        <f t="shared" si="8"/>
        <v>0.23934085803054472</v>
      </c>
      <c r="AS42" s="4">
        <f t="shared" si="8"/>
        <v>-0.98485368870167633</v>
      </c>
      <c r="AT42" s="4">
        <f t="shared" si="8"/>
        <v>1.4453212904086854E-2</v>
      </c>
      <c r="AU42" s="4">
        <f t="shared" si="8"/>
        <v>0.84893735397272962</v>
      </c>
      <c r="AV42" s="4">
        <f t="shared" si="8"/>
        <v>1.431314186929427</v>
      </c>
      <c r="AW42" s="4">
        <f t="shared" si="8"/>
        <v>0</v>
      </c>
      <c r="AY42" s="2">
        <f t="shared" si="51"/>
        <v>105.180609682835</v>
      </c>
      <c r="AZ42" s="2">
        <f t="shared" si="9"/>
        <v>103.82401650093738</v>
      </c>
      <c r="BA42" s="2">
        <f t="shared" si="9"/>
        <v>99.896163524650234</v>
      </c>
      <c r="BB42" s="2">
        <f t="shared" si="9"/>
        <v>100.40905634421624</v>
      </c>
      <c r="BC42" s="2">
        <f t="shared" si="9"/>
        <v>103.53104429698232</v>
      </c>
      <c r="BD42" s="2">
        <f t="shared" si="9"/>
        <v>104.19364685585255</v>
      </c>
      <c r="BE42" s="2">
        <f t="shared" si="9"/>
        <v>101.40549477932468</v>
      </c>
      <c r="BF42" s="2">
        <f t="shared" si="9"/>
        <v>100.82225125136446</v>
      </c>
      <c r="BG42" s="2">
        <f t="shared" si="9"/>
        <v>99.410467795332281</v>
      </c>
      <c r="BH42" s="2">
        <f t="shared" si="9"/>
        <v>100.5606591393188</v>
      </c>
      <c r="BI42" s="2">
        <f t="shared" si="9"/>
        <v>101.71385366831836</v>
      </c>
      <c r="BJ42" s="2">
        <f t="shared" si="9"/>
        <v>102.1255467612866</v>
      </c>
      <c r="BK42" s="2">
        <f t="shared" si="9"/>
        <v>102.84106262507962</v>
      </c>
      <c r="BL42" s="2">
        <f t="shared" si="9"/>
        <v>101.28068581296434</v>
      </c>
      <c r="BM42" s="2" t="e">
        <f t="shared" si="9"/>
        <v>#N/A</v>
      </c>
      <c r="BO42" s="2">
        <f t="shared" si="10"/>
        <v>104.742</v>
      </c>
      <c r="BP42" s="2">
        <f t="shared" si="11"/>
        <v>103.721</v>
      </c>
      <c r="BQ42" s="2">
        <f t="shared" si="12"/>
        <v>100.233</v>
      </c>
      <c r="BR42" s="2">
        <f t="shared" si="13"/>
        <v>98.787000000000006</v>
      </c>
      <c r="BS42" s="2">
        <f t="shared" si="14"/>
        <v>102.803</v>
      </c>
      <c r="BT42" s="2">
        <f t="shared" si="15"/>
        <v>104.41</v>
      </c>
      <c r="BU42" s="2">
        <f t="shared" si="16"/>
        <v>101.934</v>
      </c>
      <c r="BV42" s="2">
        <f t="shared" si="17"/>
        <v>100.167</v>
      </c>
      <c r="BW42" s="2">
        <f t="shared" si="18"/>
        <v>99.507999999999996</v>
      </c>
      <c r="BX42" s="2">
        <f t="shared" si="19"/>
        <v>100.8</v>
      </c>
      <c r="BY42" s="2">
        <f t="shared" si="20"/>
        <v>100.729</v>
      </c>
      <c r="BZ42" s="2">
        <f t="shared" si="21"/>
        <v>102.14</v>
      </c>
      <c r="CA42" s="2">
        <f t="shared" si="22"/>
        <v>103.69</v>
      </c>
      <c r="CB42" s="2">
        <f t="shared" si="23"/>
        <v>102.712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105.05328623481783</v>
      </c>
      <c r="DL42" s="2">
        <f t="shared" si="41"/>
        <v>103.61534102564103</v>
      </c>
      <c r="DM42" s="2">
        <f t="shared" si="41"/>
        <v>99.831638217164524</v>
      </c>
      <c r="DN42" s="2">
        <f t="shared" si="41"/>
        <v>100.66975533428162</v>
      </c>
      <c r="DO42" s="2">
        <f t="shared" si="41"/>
        <v>103.517221468432</v>
      </c>
      <c r="DP42" s="2">
        <f t="shared" si="41"/>
        <v>104.04906401137981</v>
      </c>
      <c r="DQ42" s="2">
        <f t="shared" si="41"/>
        <v>101.33352533099902</v>
      </c>
      <c r="DR42" s="2">
        <f t="shared" si="41"/>
        <v>100.89490476190473</v>
      </c>
      <c r="DS42" s="2">
        <f t="shared" si="41"/>
        <v>99.34755971685972</v>
      </c>
      <c r="DT42" s="2">
        <f t="shared" si="41"/>
        <v>100.34510616246496</v>
      </c>
      <c r="DU42" s="2">
        <f t="shared" si="41"/>
        <v>101.55431260504201</v>
      </c>
      <c r="DV42" s="2">
        <f t="shared" si="41"/>
        <v>102.0205042042042</v>
      </c>
      <c r="DW42" s="2">
        <f t="shared" si="41"/>
        <v>102.79288151260502</v>
      </c>
      <c r="DX42" s="2">
        <f t="shared" si="41"/>
        <v>101.09795788770055</v>
      </c>
      <c r="DY42" s="2">
        <f t="shared" si="41"/>
        <v>102.80844334975369</v>
      </c>
      <c r="EA42" s="2">
        <f t="shared" si="42"/>
        <v>106.61899959748354</v>
      </c>
      <c r="EB42" s="2">
        <f t="shared" si="42"/>
        <v>106.29067291648747</v>
      </c>
      <c r="EC42" s="2">
        <f t="shared" si="42"/>
        <v>100.67754140448022</v>
      </c>
      <c r="ED42" s="2">
        <f t="shared" si="42"/>
        <v>97.485604161422955</v>
      </c>
      <c r="EE42" s="2">
        <f t="shared" si="42"/>
        <v>103.69561260240872</v>
      </c>
      <c r="EF42" s="2">
        <f t="shared" si="42"/>
        <v>106.01806931124673</v>
      </c>
      <c r="EG42" s="2">
        <f t="shared" si="42"/>
        <v>102.25447420646005</v>
      </c>
      <c r="EH42" s="2">
        <f t="shared" si="42"/>
        <v>99.901222279385067</v>
      </c>
      <c r="EI42" s="2">
        <f t="shared" si="42"/>
        <v>100.21514883444142</v>
      </c>
      <c r="EJ42" s="2">
        <f t="shared" si="42"/>
        <v>103.62538628287136</v>
      </c>
      <c r="EK42" s="2">
        <f t="shared" si="42"/>
        <v>103.72041560922007</v>
      </c>
      <c r="EL42" s="2">
        <f t="shared" si="42"/>
        <v>103.474259002606</v>
      </c>
      <c r="EM42" s="2">
        <f t="shared" si="42"/>
        <v>103.44687836529656</v>
      </c>
      <c r="EN42" s="2">
        <f t="shared" si="42"/>
        <v>104.06925959016392</v>
      </c>
      <c r="EO42" s="2">
        <f t="shared" si="42"/>
        <v>103.06429238041008</v>
      </c>
      <c r="EQ42" s="2">
        <f t="shared" si="43"/>
        <v>105.60848629042692</v>
      </c>
      <c r="ER42" s="2">
        <f t="shared" si="43"/>
        <v>105.64103728504924</v>
      </c>
      <c r="ES42" s="2">
        <f t="shared" si="43"/>
        <v>99.931470979324445</v>
      </c>
      <c r="ET42" s="2">
        <f t="shared" si="43"/>
        <v>99.431231868424547</v>
      </c>
      <c r="EU42" s="2">
        <f t="shared" si="43"/>
        <v>104.34929245375456</v>
      </c>
      <c r="EV42" s="2">
        <f t="shared" si="43"/>
        <v>105.34382334901116</v>
      </c>
      <c r="EW42" s="2">
        <f t="shared" si="43"/>
        <v>102.11552861288902</v>
      </c>
      <c r="EX42" s="2">
        <f t="shared" si="43"/>
        <v>99.655605372943796</v>
      </c>
      <c r="EY42" s="2">
        <f t="shared" si="43"/>
        <v>98.318378416267123</v>
      </c>
      <c r="EZ42" s="2">
        <f t="shared" si="43"/>
        <v>102.681562003927</v>
      </c>
      <c r="FA42" s="2">
        <f t="shared" si="43"/>
        <v>103.62511245501067</v>
      </c>
      <c r="FB42" s="2">
        <f t="shared" si="43"/>
        <v>101.93810926748327</v>
      </c>
      <c r="FC42" s="2">
        <f t="shared" si="43"/>
        <v>102.35600283116104</v>
      </c>
      <c r="FD42" s="2">
        <f t="shared" si="43"/>
        <v>101.10873145006818</v>
      </c>
      <c r="FE42" s="2">
        <f t="shared" si="43"/>
        <v>105.08226963410225</v>
      </c>
      <c r="FG42" s="2">
        <f t="shared" si="44"/>
        <v>8.1326948145852923E-2</v>
      </c>
      <c r="FH42" s="2">
        <f t="shared" si="44"/>
        <v>7.8002900357826324E-2</v>
      </c>
      <c r="FI42" s="2">
        <f t="shared" si="44"/>
        <v>7.6290796787875106E-2</v>
      </c>
      <c r="FJ42" s="2">
        <f t="shared" si="44"/>
        <v>8.188148158647604E-2</v>
      </c>
      <c r="FK42" s="2">
        <f t="shared" si="44"/>
        <v>7.7443188538416557E-2</v>
      </c>
      <c r="FL42" s="2">
        <f t="shared" si="44"/>
        <v>7.3433454060437428E-2</v>
      </c>
      <c r="FM42" s="2">
        <f t="shared" si="44"/>
        <v>7.8149233037350857E-2</v>
      </c>
      <c r="FN42" s="2">
        <f t="shared" si="44"/>
        <v>7.3111208640455796E-2</v>
      </c>
      <c r="FO42" s="2">
        <f t="shared" si="44"/>
        <v>7.2544636737829099E-2</v>
      </c>
      <c r="FP42" s="2">
        <f t="shared" si="44"/>
        <v>6.5715807867204892E-2</v>
      </c>
      <c r="FQ42" s="2">
        <f t="shared" si="44"/>
        <v>7.3654249363854452E-2</v>
      </c>
      <c r="FR42" s="2">
        <f t="shared" si="44"/>
        <v>7.2271602679210192E-2</v>
      </c>
      <c r="FS42" s="2">
        <f t="shared" si="44"/>
        <v>7.3693936538687735E-2</v>
      </c>
      <c r="FT42" s="2">
        <f t="shared" si="44"/>
        <v>6.1507671095792624E-2</v>
      </c>
      <c r="FU42" s="2">
        <f t="shared" si="44"/>
        <v>5.9008613185315452E-2</v>
      </c>
      <c r="FW42" s="2">
        <f t="shared" si="53"/>
        <v>1.1124484492524795E-5</v>
      </c>
      <c r="FX42" s="2">
        <f t="shared" si="45"/>
        <v>1.2578758101942982E-5</v>
      </c>
      <c r="FY42" s="2">
        <f t="shared" si="45"/>
        <v>1.2493029749388093E-5</v>
      </c>
      <c r="FZ42" s="2">
        <f t="shared" si="45"/>
        <v>1.2348489651962798E-5</v>
      </c>
      <c r="GA42" s="2">
        <f t="shared" si="45"/>
        <v>1.1703478636963351E-5</v>
      </c>
      <c r="GB42" s="2">
        <f t="shared" si="45"/>
        <v>1.1888480231742466E-5</v>
      </c>
      <c r="GC42" s="2">
        <f t="shared" si="45"/>
        <v>1.4393822580369126E-5</v>
      </c>
      <c r="GD42" s="2">
        <f t="shared" si="45"/>
        <v>1.7031557197000514E-5</v>
      </c>
      <c r="GE42" s="2">
        <f t="shared" si="45"/>
        <v>1.6269180397097389E-5</v>
      </c>
      <c r="GF42" s="2">
        <f t="shared" si="45"/>
        <v>1.407178188603279E-5</v>
      </c>
      <c r="GG42" s="2">
        <f t="shared" si="45"/>
        <v>1.7077516395287079E-5</v>
      </c>
      <c r="GH42" s="2">
        <f t="shared" si="45"/>
        <v>1.4733004330853492E-5</v>
      </c>
      <c r="GI42" s="2">
        <f t="shared" si="45"/>
        <v>1.3282985722724149E-5</v>
      </c>
      <c r="GJ42" s="2">
        <f t="shared" si="45"/>
        <v>1.0107175569560682E-5</v>
      </c>
      <c r="GK42" s="2">
        <f t="shared" si="45"/>
        <v>9.114601549897342E-6</v>
      </c>
      <c r="GM42" s="86">
        <f t="shared" si="54"/>
        <v>8.0398396117629137E-10</v>
      </c>
      <c r="GN42" s="86">
        <f t="shared" si="46"/>
        <v>3.9137367765238007E-10</v>
      </c>
      <c r="GO42" s="86">
        <f t="shared" si="46"/>
        <v>9.8730262172527336E-11</v>
      </c>
      <c r="GP42" s="86">
        <f t="shared" si="46"/>
        <v>5.9317753748688542E-10</v>
      </c>
      <c r="GQ42" s="86">
        <f t="shared" si="46"/>
        <v>1.7599280146928473E-10</v>
      </c>
      <c r="GR42" s="86">
        <f t="shared" si="46"/>
        <v>9.2428240952297822E-11</v>
      </c>
      <c r="GS42" s="86">
        <f t="shared" si="46"/>
        <v>2.9861808367397261E-10</v>
      </c>
      <c r="GT42" s="86">
        <f t="shared" si="46"/>
        <v>2.9982474584582164E-11</v>
      </c>
      <c r="GU42" s="86">
        <f t="shared" si="46"/>
        <v>1.3205054851452011E-11</v>
      </c>
      <c r="GV42" s="86">
        <f t="shared" si="46"/>
        <v>1.7602258986937107E-12</v>
      </c>
      <c r="GW42" s="86">
        <f t="shared" si="46"/>
        <v>1.3851780262679864E-11</v>
      </c>
      <c r="GX42" s="86">
        <f t="shared" si="46"/>
        <v>1.8322778449507673E-11</v>
      </c>
      <c r="GY42" s="86">
        <f t="shared" si="46"/>
        <v>1.4304233185930239E-11</v>
      </c>
      <c r="GZ42" s="86">
        <f t="shared" si="46"/>
        <v>6.7894726012680285E-14</v>
      </c>
      <c r="HA42" s="86">
        <f t="shared" si="46"/>
        <v>4.8398844399611364E-16</v>
      </c>
      <c r="HC42" s="86">
        <f t="shared" si="58"/>
        <v>2.0081240196255743E-24</v>
      </c>
      <c r="HD42" s="86">
        <f t="shared" si="47"/>
        <v>8.6906285007730328E-24</v>
      </c>
      <c r="HE42" s="86">
        <f t="shared" si="47"/>
        <v>1.3218748162537458E-25</v>
      </c>
      <c r="HF42" s="86">
        <f t="shared" si="47"/>
        <v>1.6231762147718683E-26</v>
      </c>
      <c r="HG42" s="86">
        <f t="shared" si="47"/>
        <v>1.1014832342094646E-27</v>
      </c>
      <c r="HH42" s="86">
        <f t="shared" si="47"/>
        <v>2.8613115527874443E-29</v>
      </c>
      <c r="HI42" s="86">
        <f t="shared" si="47"/>
        <v>8.2700836476631852E-28</v>
      </c>
      <c r="HJ42" s="86">
        <f t="shared" si="47"/>
        <v>5.2452234734350801E-28</v>
      </c>
      <c r="HK42" s="86">
        <f t="shared" si="47"/>
        <v>4.293843201380524E-28</v>
      </c>
      <c r="HL42" s="86">
        <f t="shared" si="47"/>
        <v>1.0029001349666045E-30</v>
      </c>
      <c r="HM42" s="86">
        <f t="shared" si="47"/>
        <v>1.3344019439427727E-29</v>
      </c>
      <c r="HN42" s="86">
        <f t="shared" si="47"/>
        <v>1.2087791435521772E-28</v>
      </c>
      <c r="HO42" s="86">
        <f t="shared" si="47"/>
        <v>2.1018343950867143E-27</v>
      </c>
      <c r="HP42" s="86">
        <f t="shared" si="47"/>
        <v>5.650380591042233E-36</v>
      </c>
      <c r="HQ42" s="86">
        <f t="shared" si="47"/>
        <v>2.708187204093911E-40</v>
      </c>
      <c r="HS42" s="86">
        <f t="shared" si="55"/>
        <v>3.315450001382606E-112</v>
      </c>
      <c r="HT42" s="86">
        <f t="shared" si="48"/>
        <v>2.9363957412067892E-105</v>
      </c>
      <c r="HU42" s="86">
        <f t="shared" si="48"/>
        <v>4.9887703274995071E-118</v>
      </c>
      <c r="HV42" s="86">
        <f t="shared" si="48"/>
        <v>6.1210067063858753E-124</v>
      </c>
      <c r="HW42" s="86">
        <f t="shared" si="48"/>
        <v>1.2474616484596023E-129</v>
      </c>
      <c r="HX42" s="86">
        <f t="shared" si="48"/>
        <v>5.3270846027003394E-138</v>
      </c>
      <c r="HY42" s="86">
        <f t="shared" si="48"/>
        <v>3.3130637632598415E-129</v>
      </c>
      <c r="HZ42" s="86">
        <f t="shared" si="48"/>
        <v>6.5066495310923249E-129</v>
      </c>
      <c r="IA42" s="86">
        <f t="shared" si="48"/>
        <v>1.0637059304271943E-130</v>
      </c>
      <c r="IB42" s="86">
        <f t="shared" si="48"/>
        <v>8.9380331987429009E-143</v>
      </c>
      <c r="IC42" s="86">
        <f t="shared" si="48"/>
        <v>1.1872384768236449E-137</v>
      </c>
      <c r="ID42" s="86">
        <f t="shared" si="48"/>
        <v>2.6769264715201953E-133</v>
      </c>
      <c r="IE42" s="86">
        <f t="shared" si="48"/>
        <v>4.5060089208188441E-128</v>
      </c>
      <c r="IF42" s="86">
        <f t="shared" si="48"/>
        <v>5.0092897897999406E-89</v>
      </c>
      <c r="IG42" s="86">
        <f t="shared" si="48"/>
        <v>6.902588586368119E-65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4.878775850344091E-258</v>
      </c>
      <c r="IW42" s="86">
        <f t="shared" si="49"/>
        <v>1.3523388584238072E-172</v>
      </c>
      <c r="IY42" s="86">
        <f t="shared" si="57"/>
        <v>8.0398396117629334E-10</v>
      </c>
      <c r="IZ42" s="86">
        <f t="shared" si="50"/>
        <v>3.9137367765238875E-10</v>
      </c>
      <c r="JA42" s="86">
        <f t="shared" si="50"/>
        <v>9.8730262172527465E-11</v>
      </c>
      <c r="JB42" s="86">
        <f t="shared" si="50"/>
        <v>5.9317753748688542E-10</v>
      </c>
      <c r="JC42" s="86">
        <f t="shared" si="50"/>
        <v>1.7599280146928473E-10</v>
      </c>
      <c r="JD42" s="86">
        <f t="shared" si="50"/>
        <v>9.2428240952297822E-11</v>
      </c>
      <c r="JE42" s="86">
        <f t="shared" si="50"/>
        <v>2.9861808367397261E-10</v>
      </c>
      <c r="JF42" s="86">
        <f t="shared" si="50"/>
        <v>2.9982474584582164E-11</v>
      </c>
      <c r="JG42" s="86">
        <f t="shared" si="50"/>
        <v>1.3205054851452011E-11</v>
      </c>
      <c r="JH42" s="86">
        <f t="shared" si="50"/>
        <v>1.7602258986937107E-12</v>
      </c>
      <c r="JI42" s="86">
        <f t="shared" si="50"/>
        <v>1.3851780262679864E-11</v>
      </c>
      <c r="JJ42" s="86">
        <f t="shared" si="50"/>
        <v>1.8322778449507673E-11</v>
      </c>
      <c r="JK42" s="86">
        <f t="shared" si="50"/>
        <v>1.430423318593024E-11</v>
      </c>
      <c r="JL42" s="86">
        <f t="shared" si="50"/>
        <v>6.7894726012680285E-14</v>
      </c>
      <c r="JM42" s="86">
        <f t="shared" si="50"/>
        <v>4.8398844399611364E-16</v>
      </c>
    </row>
    <row r="43" spans="2:273" x14ac:dyDescent="0.25">
      <c r="B43" s="2">
        <v>16</v>
      </c>
      <c r="C43" s="37">
        <v>105.871</v>
      </c>
      <c r="D43" s="37">
        <v>103.328</v>
      </c>
      <c r="E43" s="37">
        <v>100.167</v>
      </c>
      <c r="F43" s="37">
        <v>100.459</v>
      </c>
      <c r="G43" s="37">
        <v>102.738</v>
      </c>
      <c r="H43" s="37">
        <v>104.11499999999999</v>
      </c>
      <c r="I43" s="37">
        <v>101</v>
      </c>
      <c r="J43" s="37">
        <v>100.56699999999999</v>
      </c>
      <c r="K43" s="37">
        <v>99.881</v>
      </c>
      <c r="L43" s="37">
        <v>98.417000000000002</v>
      </c>
      <c r="M43" s="37">
        <v>101.712</v>
      </c>
      <c r="N43" s="37">
        <v>101.91200000000001</v>
      </c>
      <c r="O43" s="37">
        <v>102.94799999999999</v>
      </c>
      <c r="P43" s="37">
        <v>102.593</v>
      </c>
      <c r="Q43" s="37">
        <v>104.52500000000001</v>
      </c>
      <c r="S43" s="4">
        <f t="shared" si="7"/>
        <v>105.26764756584747</v>
      </c>
      <c r="T43" s="4">
        <f t="shared" si="7"/>
        <v>103.91761205530351</v>
      </c>
      <c r="U43" s="4">
        <f t="shared" si="7"/>
        <v>99.980483392252324</v>
      </c>
      <c r="V43" s="4">
        <f t="shared" si="7"/>
        <v>100.50329232425347</v>
      </c>
      <c r="W43" s="4">
        <f t="shared" si="7"/>
        <v>103.60260388945133</v>
      </c>
      <c r="X43" s="4">
        <f t="shared" si="7"/>
        <v>104.25210695065043</v>
      </c>
      <c r="Y43" s="4">
        <f t="shared" si="7"/>
        <v>101.48275086635627</v>
      </c>
      <c r="Z43" s="4">
        <f t="shared" si="7"/>
        <v>100.92392741711572</v>
      </c>
      <c r="AA43" s="4">
        <f t="shared" si="7"/>
        <v>99.47151015006159</v>
      </c>
      <c r="AB43" s="4">
        <f t="shared" si="7"/>
        <v>100.62903567364874</v>
      </c>
      <c r="AC43" s="4">
        <f t="shared" si="7"/>
        <v>101.78061121787545</v>
      </c>
      <c r="AD43" s="4">
        <f t="shared" si="7"/>
        <v>102.25052372857708</v>
      </c>
      <c r="AE43" s="4">
        <f t="shared" si="7"/>
        <v>102.94675141150998</v>
      </c>
      <c r="AF43" s="4">
        <f t="shared" si="7"/>
        <v>101.43135137313033</v>
      </c>
      <c r="AG43" s="4">
        <f t="shared" si="7"/>
        <v>102.83927108546006</v>
      </c>
      <c r="AI43" s="4">
        <f t="shared" si="8"/>
        <v>0.60335243415252648</v>
      </c>
      <c r="AJ43" s="4">
        <f t="shared" si="8"/>
        <v>-0.58961205530350469</v>
      </c>
      <c r="AK43" s="4">
        <f t="shared" si="8"/>
        <v>0.1865166077476772</v>
      </c>
      <c r="AL43" s="4">
        <f t="shared" si="8"/>
        <v>-4.4292324253461857E-2</v>
      </c>
      <c r="AM43" s="4">
        <f t="shared" si="8"/>
        <v>-0.86460388945133104</v>
      </c>
      <c r="AN43" s="4">
        <f t="shared" si="8"/>
        <v>-0.1371069506504341</v>
      </c>
      <c r="AO43" s="4">
        <f t="shared" si="8"/>
        <v>-0.48275086635626963</v>
      </c>
      <c r="AP43" s="4">
        <f t="shared" si="8"/>
        <v>-0.35692741711572751</v>
      </c>
      <c r="AQ43" s="4">
        <f t="shared" si="8"/>
        <v>0.40948984993841009</v>
      </c>
      <c r="AR43" s="4">
        <f t="shared" si="8"/>
        <v>-2.2120356736487423</v>
      </c>
      <c r="AS43" s="4">
        <f t="shared" si="8"/>
        <v>-6.8611217875442776E-2</v>
      </c>
      <c r="AT43" s="4">
        <f t="shared" si="8"/>
        <v>-0.3385237285770728</v>
      </c>
      <c r="AU43" s="4">
        <f t="shared" si="8"/>
        <v>1.2485884900144129E-3</v>
      </c>
      <c r="AV43" s="4">
        <f t="shared" si="8"/>
        <v>1.1616486268696775</v>
      </c>
      <c r="AW43" s="4">
        <f t="shared" si="8"/>
        <v>1.6857289145399506</v>
      </c>
      <c r="AY43" s="2">
        <f t="shared" si="51"/>
        <v>105.26764517214848</v>
      </c>
      <c r="AZ43" s="2">
        <f t="shared" si="51"/>
        <v>103.91761079069015</v>
      </c>
      <c r="BA43" s="2">
        <f t="shared" si="51"/>
        <v>99.980483031272854</v>
      </c>
      <c r="BB43" s="2">
        <f t="shared" si="51"/>
        <v>100.50329046145562</v>
      </c>
      <c r="BC43" s="2">
        <f t="shared" si="51"/>
        <v>103.60260330361888</v>
      </c>
      <c r="BD43" s="2">
        <f t="shared" si="51"/>
        <v>104.25210664561428</v>
      </c>
      <c r="BE43" s="2">
        <f t="shared" si="51"/>
        <v>101.48274991885241</v>
      </c>
      <c r="BF43" s="2">
        <f t="shared" si="51"/>
        <v>100.92392730205799</v>
      </c>
      <c r="BG43" s="2">
        <f t="shared" si="51"/>
        <v>99.471510095219486</v>
      </c>
      <c r="BH43" s="2">
        <f t="shared" si="51"/>
        <v>100.62903566567411</v>
      </c>
      <c r="BI43" s="2">
        <f t="shared" si="51"/>
        <v>101.78061116047333</v>
      </c>
      <c r="BJ43" s="2">
        <f t="shared" si="51"/>
        <v>102.25052365762369</v>
      </c>
      <c r="BK43" s="2">
        <f t="shared" si="51"/>
        <v>102.94675135261328</v>
      </c>
      <c r="BL43" s="2">
        <f t="shared" si="51"/>
        <v>101.43135137275959</v>
      </c>
      <c r="BM43" s="2">
        <f t="shared" si="51"/>
        <v>102.83927108545701</v>
      </c>
      <c r="BO43" s="2">
        <f t="shared" si="10"/>
        <v>105.871</v>
      </c>
      <c r="BP43" s="2">
        <f t="shared" si="11"/>
        <v>103.328</v>
      </c>
      <c r="BQ43" s="2">
        <f t="shared" si="12"/>
        <v>100.167</v>
      </c>
      <c r="BR43" s="2">
        <f t="shared" si="13"/>
        <v>100.459</v>
      </c>
      <c r="BS43" s="2">
        <f t="shared" si="14"/>
        <v>102.738</v>
      </c>
      <c r="BT43" s="2">
        <f t="shared" si="15"/>
        <v>104.11499999999999</v>
      </c>
      <c r="BU43" s="2">
        <f t="shared" si="16"/>
        <v>101</v>
      </c>
      <c r="BV43" s="2">
        <f t="shared" si="17"/>
        <v>100.56699999999999</v>
      </c>
      <c r="BW43" s="2">
        <f t="shared" si="18"/>
        <v>99.881</v>
      </c>
      <c r="BX43" s="2">
        <f t="shared" si="19"/>
        <v>98.417000000000002</v>
      </c>
      <c r="BY43" s="2">
        <f t="shared" si="20"/>
        <v>101.712</v>
      </c>
      <c r="BZ43" s="2">
        <f t="shared" si="21"/>
        <v>101.91200000000001</v>
      </c>
      <c r="CA43" s="2">
        <f t="shared" si="22"/>
        <v>102.94799999999999</v>
      </c>
      <c r="CB43" s="2">
        <f t="shared" si="23"/>
        <v>102.593</v>
      </c>
      <c r="CC43" s="2">
        <f t="shared" si="24"/>
        <v>104.52500000000001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105.15503340080973</v>
      </c>
      <c r="DL43" s="2">
        <f t="shared" si="41"/>
        <v>103.71508717948718</v>
      </c>
      <c r="DM43" s="2">
        <f t="shared" si="41"/>
        <v>99.932011142721663</v>
      </c>
      <c r="DN43" s="2">
        <f t="shared" si="41"/>
        <v>100.81076058649741</v>
      </c>
      <c r="DO43" s="2">
        <f t="shared" si="41"/>
        <v>103.60897439544809</v>
      </c>
      <c r="DP43" s="2">
        <f t="shared" si="41"/>
        <v>104.11487695590328</v>
      </c>
      <c r="DQ43" s="2">
        <f t="shared" si="41"/>
        <v>101.42630440967284</v>
      </c>
      <c r="DR43" s="2">
        <f t="shared" si="41"/>
        <v>101.02497619047617</v>
      </c>
      <c r="DS43" s="2">
        <f t="shared" si="41"/>
        <v>99.421044658944666</v>
      </c>
      <c r="DT43" s="2">
        <f t="shared" si="41"/>
        <v>100.41049131652659</v>
      </c>
      <c r="DU43" s="2">
        <f t="shared" si="41"/>
        <v>101.6263731092437</v>
      </c>
      <c r="DV43" s="2">
        <f t="shared" si="41"/>
        <v>102.16084294294293</v>
      </c>
      <c r="DW43" s="2">
        <f t="shared" si="41"/>
        <v>102.91780896358541</v>
      </c>
      <c r="DX43" s="2">
        <f t="shared" si="41"/>
        <v>101.25311497326204</v>
      </c>
      <c r="DY43" s="2">
        <f t="shared" si="41"/>
        <v>102.83095862068964</v>
      </c>
      <c r="EA43" s="2">
        <f t="shared" si="42"/>
        <v>106.42792256775694</v>
      </c>
      <c r="EB43" s="2">
        <f t="shared" si="42"/>
        <v>106.10091984174764</v>
      </c>
      <c r="EC43" s="2">
        <f t="shared" si="42"/>
        <v>100.51585018877421</v>
      </c>
      <c r="ED43" s="2">
        <f t="shared" si="42"/>
        <v>97.358756114886617</v>
      </c>
      <c r="EE43" s="2">
        <f t="shared" si="42"/>
        <v>103.53328619700228</v>
      </c>
      <c r="EF43" s="2">
        <f t="shared" si="42"/>
        <v>105.83139203719848</v>
      </c>
      <c r="EG43" s="2">
        <f t="shared" si="42"/>
        <v>102.09002227807257</v>
      </c>
      <c r="EH43" s="2">
        <f t="shared" si="42"/>
        <v>99.755628192712749</v>
      </c>
      <c r="EI43" s="2">
        <f t="shared" si="42"/>
        <v>100.0603455634901</v>
      </c>
      <c r="EJ43" s="2">
        <f t="shared" si="42"/>
        <v>103.46290310352998</v>
      </c>
      <c r="EK43" s="2">
        <f t="shared" si="42"/>
        <v>103.5497920253264</v>
      </c>
      <c r="EL43" s="2">
        <f t="shared" si="42"/>
        <v>103.30074558161571</v>
      </c>
      <c r="EM43" s="2">
        <f t="shared" si="42"/>
        <v>103.27873234609245</v>
      </c>
      <c r="EN43" s="2">
        <f t="shared" si="42"/>
        <v>103.9120987704918</v>
      </c>
      <c r="EO43" s="2">
        <f t="shared" si="42"/>
        <v>102.95985428314661</v>
      </c>
      <c r="EQ43" s="2">
        <f t="shared" si="43"/>
        <v>105.42917306104596</v>
      </c>
      <c r="ER43" s="2">
        <f t="shared" si="43"/>
        <v>105.4589251841432</v>
      </c>
      <c r="ES43" s="2">
        <f t="shared" si="43"/>
        <v>99.778625602342103</v>
      </c>
      <c r="ET43" s="2">
        <f t="shared" si="43"/>
        <v>99.281380350666126</v>
      </c>
      <c r="EU43" s="2">
        <f t="shared" si="43"/>
        <v>104.1792897626663</v>
      </c>
      <c r="EV43" s="2">
        <f t="shared" si="43"/>
        <v>105.16503492424536</v>
      </c>
      <c r="EW43" s="2">
        <f t="shared" si="43"/>
        <v>101.95275244315458</v>
      </c>
      <c r="EX43" s="2">
        <f t="shared" si="43"/>
        <v>99.512962435811886</v>
      </c>
      <c r="EY43" s="2">
        <f t="shared" si="43"/>
        <v>98.18651789269218</v>
      </c>
      <c r="EZ43" s="2">
        <f t="shared" si="43"/>
        <v>102.53027891575287</v>
      </c>
      <c r="FA43" s="2">
        <f t="shared" si="43"/>
        <v>103.45561603375529</v>
      </c>
      <c r="FB43" s="2">
        <f t="shared" si="43"/>
        <v>101.78302198526181</v>
      </c>
      <c r="FC43" s="2">
        <f t="shared" si="43"/>
        <v>102.20063569872272</v>
      </c>
      <c r="FD43" s="2">
        <f t="shared" si="43"/>
        <v>100.98545003445953</v>
      </c>
      <c r="FE43" s="2">
        <f t="shared" si="43"/>
        <v>104.95221957578548</v>
      </c>
      <c r="FG43" s="2">
        <f t="shared" si="44"/>
        <v>8.8478994677318359E-2</v>
      </c>
      <c r="FH43" s="2">
        <f t="shared" si="44"/>
        <v>8.4889635807509523E-2</v>
      </c>
      <c r="FI43" s="2">
        <f t="shared" si="44"/>
        <v>8.3039987845933208E-2</v>
      </c>
      <c r="FJ43" s="2">
        <f t="shared" si="44"/>
        <v>8.9077566261206137E-2</v>
      </c>
      <c r="FK43" s="2">
        <f t="shared" si="44"/>
        <v>8.4285025434851849E-2</v>
      </c>
      <c r="FL43" s="2">
        <f t="shared" si="44"/>
        <v>7.9951744943914327E-2</v>
      </c>
      <c r="FM43" s="2">
        <f t="shared" si="44"/>
        <v>8.5047696207969703E-2</v>
      </c>
      <c r="FN43" s="2">
        <f t="shared" si="44"/>
        <v>7.9603352970111854E-2</v>
      </c>
      <c r="FO43" s="2">
        <f t="shared" si="44"/>
        <v>7.8990758034753653E-2</v>
      </c>
      <c r="FP43" s="2">
        <f t="shared" si="44"/>
        <v>7.1601983681262665E-2</v>
      </c>
      <c r="FQ43" s="2">
        <f t="shared" si="44"/>
        <v>8.0190442858906572E-2</v>
      </c>
      <c r="FR43" s="2">
        <f t="shared" si="44"/>
        <v>7.8695521480461494E-2</v>
      </c>
      <c r="FS43" s="2">
        <f t="shared" si="44"/>
        <v>8.0233346894217683E-2</v>
      </c>
      <c r="FT43" s="2">
        <f t="shared" si="44"/>
        <v>6.704397132620328E-2</v>
      </c>
      <c r="FU43" s="2">
        <f t="shared" si="44"/>
        <v>6.433539348066615E-2</v>
      </c>
      <c r="FW43" s="2">
        <f t="shared" si="53"/>
        <v>1.2197741597913914E-5</v>
      </c>
      <c r="FX43" s="2">
        <f t="shared" si="53"/>
        <v>1.3792317255316227E-5</v>
      </c>
      <c r="FY43" s="2">
        <f t="shared" si="53"/>
        <v>1.3698318213321136E-5</v>
      </c>
      <c r="FZ43" s="2">
        <f t="shared" si="53"/>
        <v>1.3539833527860762E-5</v>
      </c>
      <c r="GA43" s="2">
        <f t="shared" si="53"/>
        <v>1.2832594654783758E-5</v>
      </c>
      <c r="GB43" s="2">
        <f t="shared" si="53"/>
        <v>1.3035444408002233E-5</v>
      </c>
      <c r="GC43" s="2">
        <f t="shared" si="53"/>
        <v>1.5782490701540567E-5</v>
      </c>
      <c r="GD43" s="2">
        <f t="shared" si="53"/>
        <v>1.8674700427096004E-5</v>
      </c>
      <c r="GE43" s="2">
        <f t="shared" si="53"/>
        <v>1.7838773574420617E-5</v>
      </c>
      <c r="GF43" s="2">
        <f t="shared" si="53"/>
        <v>1.542938107167919E-5</v>
      </c>
      <c r="GG43" s="2">
        <f t="shared" si="53"/>
        <v>1.8725093520096599E-5</v>
      </c>
      <c r="GH43" s="2">
        <f t="shared" si="53"/>
        <v>1.6154395050385825E-5</v>
      </c>
      <c r="GI43" s="2">
        <f t="shared" si="53"/>
        <v>1.4564485559990535E-5</v>
      </c>
      <c r="GJ43" s="2">
        <f t="shared" si="53"/>
        <v>1.108228683003194E-5</v>
      </c>
      <c r="GK43" s="2">
        <f t="shared" si="53"/>
        <v>9.9939530777095717E-6</v>
      </c>
      <c r="GM43" s="86">
        <f t="shared" si="54"/>
        <v>1.9050752699135721E-9</v>
      </c>
      <c r="GN43" s="86">
        <f t="shared" si="54"/>
        <v>9.5169258480922474E-10</v>
      </c>
      <c r="GO43" s="86">
        <f t="shared" si="54"/>
        <v>2.5769397634567101E-10</v>
      </c>
      <c r="GP43" s="86">
        <f t="shared" si="54"/>
        <v>1.4346932883709965E-9</v>
      </c>
      <c r="GQ43" s="86">
        <f t="shared" si="54"/>
        <v>4.4696049462946218E-10</v>
      </c>
      <c r="GR43" s="86">
        <f t="shared" si="54"/>
        <v>2.3844050297671548E-10</v>
      </c>
      <c r="GS43" s="86">
        <f t="shared" si="54"/>
        <v>7.3814925412160468E-10</v>
      </c>
      <c r="GT43" s="86">
        <f t="shared" si="54"/>
        <v>8.2327364462766444E-11</v>
      </c>
      <c r="GU43" s="86">
        <f t="shared" si="54"/>
        <v>3.7872672557146266E-11</v>
      </c>
      <c r="GV43" s="86">
        <f t="shared" si="54"/>
        <v>5.4124692813183741E-12</v>
      </c>
      <c r="GW43" s="86">
        <f t="shared" si="54"/>
        <v>3.9886168606549702E-11</v>
      </c>
      <c r="GX43" s="86">
        <f t="shared" si="54"/>
        <v>5.149140304836022E-11</v>
      </c>
      <c r="GY43" s="86">
        <f t="shared" si="54"/>
        <v>4.112271146646162E-11</v>
      </c>
      <c r="GZ43" s="86">
        <f t="shared" si="54"/>
        <v>2.4219335604817997E-13</v>
      </c>
      <c r="HA43" s="86">
        <f t="shared" si="54"/>
        <v>2.2148066281264352E-15</v>
      </c>
      <c r="HC43" s="86">
        <f t="shared" si="58"/>
        <v>9.9431060671096373E-24</v>
      </c>
      <c r="HD43" s="86">
        <f t="shared" si="58"/>
        <v>4.1022872220893448E-23</v>
      </c>
      <c r="HE43" s="86">
        <f t="shared" si="58"/>
        <v>7.2063870225482646E-25</v>
      </c>
      <c r="HF43" s="86">
        <f t="shared" si="58"/>
        <v>9.4924669995288851E-26</v>
      </c>
      <c r="HG43" s="86">
        <f t="shared" si="58"/>
        <v>6.9166292434593434E-27</v>
      </c>
      <c r="HH43" s="86">
        <f t="shared" si="58"/>
        <v>2.0013663067467685E-28</v>
      </c>
      <c r="HI43" s="86">
        <f t="shared" si="58"/>
        <v>5.3265830355158244E-27</v>
      </c>
      <c r="HJ43" s="86">
        <f t="shared" si="58"/>
        <v>3.4502355008999882E-27</v>
      </c>
      <c r="HK43" s="86">
        <f t="shared" si="58"/>
        <v>2.8744562715799927E-27</v>
      </c>
      <c r="HL43" s="86">
        <f t="shared" si="58"/>
        <v>7.911151658976773E-30</v>
      </c>
      <c r="HM43" s="86">
        <f t="shared" si="58"/>
        <v>1.0110058207177437E-28</v>
      </c>
      <c r="HN43" s="86">
        <f t="shared" si="58"/>
        <v>8.3538477767787648E-28</v>
      </c>
      <c r="HO43" s="86">
        <f t="shared" si="58"/>
        <v>1.3209794569564316E-26</v>
      </c>
      <c r="HP43" s="86">
        <f t="shared" si="58"/>
        <v>6.3313383424128561E-35</v>
      </c>
      <c r="HQ43" s="86">
        <f t="shared" si="58"/>
        <v>4.2179642953469625E-39</v>
      </c>
      <c r="HS43" s="86">
        <f t="shared" si="55"/>
        <v>5.8319999187253668E-110</v>
      </c>
      <c r="HT43" s="86">
        <f t="shared" si="55"/>
        <v>4.0346576883970371E-103</v>
      </c>
      <c r="HU43" s="86">
        <f t="shared" si="55"/>
        <v>1.2032889445855484E-115</v>
      </c>
      <c r="HV43" s="86">
        <f t="shared" si="55"/>
        <v>1.9226726214977128E-121</v>
      </c>
      <c r="HW43" s="86">
        <f t="shared" si="55"/>
        <v>4.9439574867300907E-127</v>
      </c>
      <c r="HX43" s="86">
        <f t="shared" si="55"/>
        <v>3.0488051652710483E-135</v>
      </c>
      <c r="HY43" s="86">
        <f t="shared" si="55"/>
        <v>1.3920156914307123E-126</v>
      </c>
      <c r="HZ43" s="86">
        <f t="shared" si="55"/>
        <v>2.8414660243576516E-126</v>
      </c>
      <c r="IA43" s="86">
        <f t="shared" si="55"/>
        <v>5.0817395928653737E-128</v>
      </c>
      <c r="IB43" s="86">
        <f t="shared" si="55"/>
        <v>7.1723614804533928E-140</v>
      </c>
      <c r="IC43" s="86">
        <f t="shared" si="55"/>
        <v>8.4162477984684521E-135</v>
      </c>
      <c r="ID43" s="86">
        <f t="shared" si="55"/>
        <v>1.4164120578814045E-130</v>
      </c>
      <c r="IE43" s="86">
        <f t="shared" si="55"/>
        <v>1.7827669399057851E-125</v>
      </c>
      <c r="IF43" s="86">
        <f t="shared" si="55"/>
        <v>2.800372278782865E-87</v>
      </c>
      <c r="IG43" s="86">
        <f t="shared" si="55"/>
        <v>1.2395729298260176E-63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5.8890125474300109E-254</v>
      </c>
      <c r="IW43" s="86">
        <f t="shared" si="56"/>
        <v>6.7175606601753489E-170</v>
      </c>
      <c r="IY43" s="86">
        <f t="shared" si="57"/>
        <v>1.905075269913582E-9</v>
      </c>
      <c r="IZ43" s="86">
        <f t="shared" si="57"/>
        <v>9.5169258480926568E-10</v>
      </c>
      <c r="JA43" s="86">
        <f t="shared" si="57"/>
        <v>2.5769397634567173E-10</v>
      </c>
      <c r="JB43" s="86">
        <f t="shared" si="57"/>
        <v>1.4346932883709965E-9</v>
      </c>
      <c r="JC43" s="86">
        <f t="shared" si="57"/>
        <v>4.4696049462946218E-10</v>
      </c>
      <c r="JD43" s="86">
        <f t="shared" si="57"/>
        <v>2.3844050297671548E-10</v>
      </c>
      <c r="JE43" s="86">
        <f t="shared" si="57"/>
        <v>7.3814925412160468E-10</v>
      </c>
      <c r="JF43" s="86">
        <f t="shared" si="57"/>
        <v>8.2327364462766444E-11</v>
      </c>
      <c r="JG43" s="86">
        <f t="shared" si="57"/>
        <v>3.7872672557146266E-11</v>
      </c>
      <c r="JH43" s="86">
        <f t="shared" si="57"/>
        <v>5.4124692813183741E-12</v>
      </c>
      <c r="JI43" s="86">
        <f t="shared" si="57"/>
        <v>3.9886168606549702E-11</v>
      </c>
      <c r="JJ43" s="86">
        <f t="shared" si="57"/>
        <v>5.149140304836022E-11</v>
      </c>
      <c r="JK43" s="86">
        <f t="shared" si="57"/>
        <v>4.1122711466461633E-11</v>
      </c>
      <c r="JL43" s="86">
        <f t="shared" si="57"/>
        <v>2.4219335604817997E-13</v>
      </c>
      <c r="JM43" s="86">
        <f t="shared" si="57"/>
        <v>2.2148066281264352E-15</v>
      </c>
    </row>
    <row r="44" spans="2:273" x14ac:dyDescent="0.25">
      <c r="B44" s="2">
        <v>17</v>
      </c>
      <c r="C44" s="37">
        <v>104.161</v>
      </c>
      <c r="D44" s="37">
        <v>101.803</v>
      </c>
      <c r="E44" s="37">
        <v>98.983000000000004</v>
      </c>
      <c r="F44" s="37">
        <v>100.393</v>
      </c>
      <c r="G44" s="37">
        <v>103.328</v>
      </c>
      <c r="H44" s="37">
        <v>102.934</v>
      </c>
      <c r="I44" s="37">
        <v>99.902000000000001</v>
      </c>
      <c r="J44" s="37">
        <v>99.25</v>
      </c>
      <c r="K44" s="37">
        <v>101.119</v>
      </c>
      <c r="L44" s="37">
        <v>102.05</v>
      </c>
      <c r="M44" s="37">
        <v>100.61</v>
      </c>
      <c r="N44" s="37">
        <v>103.26300000000001</v>
      </c>
      <c r="O44" s="37">
        <v>101.96599999999999</v>
      </c>
      <c r="P44" s="37">
        <v>101.017</v>
      </c>
      <c r="Q44" s="37">
        <v>101.949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105.35104932510104</v>
      </c>
      <c r="T44" s="4">
        <f t="shared" si="59"/>
        <v>104.00836754189137</v>
      </c>
      <c r="U44" s="4">
        <f t="shared" si="59"/>
        <v>100.06143927204715</v>
      </c>
      <c r="V44" s="4">
        <f t="shared" si="59"/>
        <v>100.59156968855908</v>
      </c>
      <c r="W44" s="4">
        <f t="shared" si="59"/>
        <v>103.67050752722017</v>
      </c>
      <c r="X44" s="4">
        <f t="shared" si="59"/>
        <v>104.30804306967305</v>
      </c>
      <c r="Y44" s="4">
        <f t="shared" si="59"/>
        <v>101.55668098713352</v>
      </c>
      <c r="Z44" s="4">
        <f t="shared" si="59"/>
        <v>101.0212168548981</v>
      </c>
      <c r="AA44" s="4">
        <f t="shared" si="59"/>
        <v>99.529822793064213</v>
      </c>
      <c r="AB44" s="4">
        <f t="shared" si="59"/>
        <v>100.69609447107277</v>
      </c>
      <c r="AC44" s="4">
        <f t="shared" si="59"/>
        <v>101.84507939566636</v>
      </c>
      <c r="AD44" s="4">
        <f t="shared" si="59"/>
        <v>102.37189640107087</v>
      </c>
      <c r="AE44" s="4">
        <f t="shared" si="59"/>
        <v>103.0486427495301</v>
      </c>
      <c r="AF44" s="4">
        <f t="shared" si="59"/>
        <v>101.57963694118142</v>
      </c>
      <c r="AG44" s="4">
        <f t="shared" si="59"/>
        <v>102.85363161241777</v>
      </c>
      <c r="AI44" s="4">
        <f t="shared" ref="AI44:AW60" si="60">IF(OR($B44 &lt; C$230, $B44 &gt; C$233), 0, C44-S44)</f>
        <v>-1.1900493251010431</v>
      </c>
      <c r="AJ44" s="4">
        <f t="shared" si="60"/>
        <v>-2.205367541891377</v>
      </c>
      <c r="AK44" s="4">
        <f t="shared" si="60"/>
        <v>-1.0784392720471487</v>
      </c>
      <c r="AL44" s="4">
        <f t="shared" si="60"/>
        <v>-0.19856968855907553</v>
      </c>
      <c r="AM44" s="4">
        <f t="shared" si="60"/>
        <v>-0.34250752722016387</v>
      </c>
      <c r="AN44" s="4">
        <f t="shared" si="60"/>
        <v>-1.3740430696730499</v>
      </c>
      <c r="AO44" s="4">
        <f t="shared" si="60"/>
        <v>-1.6546809871335171</v>
      </c>
      <c r="AP44" s="4">
        <f t="shared" si="60"/>
        <v>-1.7712168548980998</v>
      </c>
      <c r="AQ44" s="4">
        <f t="shared" si="60"/>
        <v>1.589177206935787</v>
      </c>
      <c r="AR44" s="4">
        <f t="shared" si="60"/>
        <v>1.3539055289272284</v>
      </c>
      <c r="AS44" s="4">
        <f t="shared" si="60"/>
        <v>-1.2350793956663608</v>
      </c>
      <c r="AT44" s="4">
        <f t="shared" si="60"/>
        <v>0.89110359892913493</v>
      </c>
      <c r="AU44" s="4">
        <f t="shared" si="60"/>
        <v>-1.082642749530109</v>
      </c>
      <c r="AV44" s="4">
        <f t="shared" si="60"/>
        <v>-0.56263694118142382</v>
      </c>
      <c r="AW44" s="4">
        <f t="shared" si="60"/>
        <v>-0.90463161241777357</v>
      </c>
      <c r="AY44" s="2">
        <f t="shared" si="51"/>
        <v>105.35104388021183</v>
      </c>
      <c r="AZ44" s="2">
        <f t="shared" si="51"/>
        <v>104.00836459097098</v>
      </c>
      <c r="BA44" s="2">
        <f t="shared" si="51"/>
        <v>100.06143836987906</v>
      </c>
      <c r="BB44" s="2">
        <f t="shared" si="51"/>
        <v>100.59156536705773</v>
      </c>
      <c r="BC44" s="2">
        <f t="shared" si="51"/>
        <v>103.6705061015403</v>
      </c>
      <c r="BD44" s="2">
        <f t="shared" si="51"/>
        <v>104.30804231548488</v>
      </c>
      <c r="BE44" s="2">
        <f t="shared" si="51"/>
        <v>101.55667874096704</v>
      </c>
      <c r="BF44" s="2">
        <f t="shared" si="51"/>
        <v>101.02121655272983</v>
      </c>
      <c r="BG44" s="2">
        <f t="shared" si="51"/>
        <v>99.529822642831192</v>
      </c>
      <c r="BH44" s="2">
        <f t="shared" si="51"/>
        <v>100.69609444767185</v>
      </c>
      <c r="BI44" s="2">
        <f t="shared" si="51"/>
        <v>101.84507923784933</v>
      </c>
      <c r="BJ44" s="2">
        <f t="shared" si="51"/>
        <v>102.37189621047912</v>
      </c>
      <c r="BK44" s="2">
        <f t="shared" si="51"/>
        <v>103.04864258785703</v>
      </c>
      <c r="BL44" s="2">
        <f t="shared" si="51"/>
        <v>101.57963693992403</v>
      </c>
      <c r="BM44" s="2">
        <f t="shared" si="51"/>
        <v>102.85363161240464</v>
      </c>
      <c r="BO44" s="2">
        <f t="shared" si="10"/>
        <v>104.161</v>
      </c>
      <c r="BP44" s="2">
        <f t="shared" si="11"/>
        <v>101.803</v>
      </c>
      <c r="BQ44" s="2">
        <f t="shared" si="12"/>
        <v>98.983000000000004</v>
      </c>
      <c r="BR44" s="2">
        <f t="shared" si="13"/>
        <v>100.393</v>
      </c>
      <c r="BS44" s="2">
        <f t="shared" si="14"/>
        <v>103.328</v>
      </c>
      <c r="BT44" s="2">
        <f t="shared" si="15"/>
        <v>102.934</v>
      </c>
      <c r="BU44" s="2">
        <f t="shared" si="16"/>
        <v>99.902000000000001</v>
      </c>
      <c r="BV44" s="2">
        <f t="shared" si="17"/>
        <v>99.25</v>
      </c>
      <c r="BW44" s="2">
        <f t="shared" si="18"/>
        <v>101.119</v>
      </c>
      <c r="BX44" s="2">
        <f t="shared" si="19"/>
        <v>102.05</v>
      </c>
      <c r="BY44" s="2">
        <f t="shared" si="20"/>
        <v>100.61</v>
      </c>
      <c r="BZ44" s="2">
        <f t="shared" si="21"/>
        <v>103.26300000000001</v>
      </c>
      <c r="CA44" s="2">
        <f t="shared" si="22"/>
        <v>101.96599999999999</v>
      </c>
      <c r="CB44" s="2">
        <f t="shared" si="23"/>
        <v>101.017</v>
      </c>
      <c r="CC44" s="2">
        <f t="shared" si="24"/>
        <v>101.949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105.25678056680164</v>
      </c>
      <c r="DL44" s="2">
        <f t="shared" si="61"/>
        <v>103.81483333333333</v>
      </c>
      <c r="DM44" s="2">
        <f t="shared" si="61"/>
        <v>100.0323840682788</v>
      </c>
      <c r="DN44" s="2">
        <f t="shared" si="61"/>
        <v>100.95176583871319</v>
      </c>
      <c r="DO44" s="2">
        <f t="shared" si="61"/>
        <v>103.70072732246418</v>
      </c>
      <c r="DP44" s="2">
        <f t="shared" si="61"/>
        <v>104.18068990042674</v>
      </c>
      <c r="DQ44" s="2">
        <f t="shared" si="61"/>
        <v>101.51908348834667</v>
      </c>
      <c r="DR44" s="2">
        <f t="shared" si="61"/>
        <v>101.15504761904759</v>
      </c>
      <c r="DS44" s="2">
        <f t="shared" si="61"/>
        <v>99.494529601029612</v>
      </c>
      <c r="DT44" s="2">
        <f t="shared" si="61"/>
        <v>100.4758764705882</v>
      </c>
      <c r="DU44" s="2">
        <f t="shared" si="61"/>
        <v>101.69843361344537</v>
      </c>
      <c r="DV44" s="2">
        <f t="shared" si="61"/>
        <v>102.30118168168168</v>
      </c>
      <c r="DW44" s="2">
        <f t="shared" si="61"/>
        <v>103.04273641456581</v>
      </c>
      <c r="DX44" s="2">
        <f t="shared" si="61"/>
        <v>101.40827205882354</v>
      </c>
      <c r="DY44" s="2">
        <f t="shared" si="61"/>
        <v>102.85347389162561</v>
      </c>
      <c r="EA44" s="2">
        <f t="shared" ref="EA44:EO60" si="62">CE$228*$B44+CE$229</f>
        <v>106.23684553803035</v>
      </c>
      <c r="EB44" s="2">
        <f t="shared" si="62"/>
        <v>105.91116676700781</v>
      </c>
      <c r="EC44" s="2">
        <f t="shared" si="62"/>
        <v>100.35415897306819</v>
      </c>
      <c r="ED44" s="2">
        <f t="shared" si="62"/>
        <v>97.231908068350279</v>
      </c>
      <c r="EE44" s="2">
        <f t="shared" si="62"/>
        <v>103.37095979159587</v>
      </c>
      <c r="EF44" s="2">
        <f t="shared" si="62"/>
        <v>105.64471476315025</v>
      </c>
      <c r="EG44" s="2">
        <f t="shared" si="62"/>
        <v>101.92557034968509</v>
      </c>
      <c r="EH44" s="2">
        <f t="shared" si="62"/>
        <v>99.61003410604043</v>
      </c>
      <c r="EI44" s="2">
        <f t="shared" si="62"/>
        <v>99.905542292538783</v>
      </c>
      <c r="EJ44" s="2">
        <f t="shared" si="62"/>
        <v>103.30041992418859</v>
      </c>
      <c r="EK44" s="2">
        <f t="shared" si="62"/>
        <v>103.37916844143272</v>
      </c>
      <c r="EL44" s="2">
        <f t="shared" si="62"/>
        <v>103.12723216062543</v>
      </c>
      <c r="EM44" s="2">
        <f t="shared" si="62"/>
        <v>103.11058632688835</v>
      </c>
      <c r="EN44" s="2">
        <f t="shared" si="62"/>
        <v>103.75493795081967</v>
      </c>
      <c r="EO44" s="2">
        <f t="shared" si="62"/>
        <v>102.85541618588313</v>
      </c>
      <c r="EQ44" s="2">
        <f t="shared" ref="EQ44:FE60" si="63">CU$228*$B44+CU$229</f>
        <v>105.24985983166499</v>
      </c>
      <c r="ER44" s="2">
        <f t="shared" si="63"/>
        <v>105.27681308323717</v>
      </c>
      <c r="ES44" s="2">
        <f t="shared" si="63"/>
        <v>99.625780225359762</v>
      </c>
      <c r="ET44" s="2">
        <f t="shared" si="63"/>
        <v>99.131528832907691</v>
      </c>
      <c r="EU44" s="2">
        <f t="shared" si="63"/>
        <v>104.00928707157803</v>
      </c>
      <c r="EV44" s="2">
        <f t="shared" si="63"/>
        <v>104.98624649947956</v>
      </c>
      <c r="EW44" s="2">
        <f t="shared" si="63"/>
        <v>101.78997627342015</v>
      </c>
      <c r="EX44" s="2">
        <f t="shared" si="63"/>
        <v>99.370319498679976</v>
      </c>
      <c r="EY44" s="2">
        <f t="shared" si="63"/>
        <v>98.054657369117251</v>
      </c>
      <c r="EZ44" s="2">
        <f t="shared" si="63"/>
        <v>102.37899582757876</v>
      </c>
      <c r="FA44" s="2">
        <f t="shared" si="63"/>
        <v>103.2861196124999</v>
      </c>
      <c r="FB44" s="2">
        <f t="shared" si="63"/>
        <v>101.62793470304035</v>
      </c>
      <c r="FC44" s="2">
        <f t="shared" si="63"/>
        <v>102.04526856628439</v>
      </c>
      <c r="FD44" s="2">
        <f t="shared" si="63"/>
        <v>100.8621686188509</v>
      </c>
      <c r="FE44" s="2">
        <f t="shared" si="63"/>
        <v>104.82216951746872</v>
      </c>
      <c r="FG44" s="2">
        <f t="shared" ref="FG44:FU60" si="64">POWER(10,($B44-C$231)/C$229)/(1+POWER(10,($B44-C$231)/C$229))</f>
        <v>9.6194146979598744E-2</v>
      </c>
      <c r="FH44" s="2">
        <f t="shared" si="64"/>
        <v>9.232350533122774E-2</v>
      </c>
      <c r="FI44" s="2">
        <f t="shared" si="64"/>
        <v>9.0327869993630516E-2</v>
      </c>
      <c r="FJ44" s="2">
        <f t="shared" si="64"/>
        <v>9.683936749134292E-2</v>
      </c>
      <c r="FK44" s="2">
        <f t="shared" si="64"/>
        <v>9.1671252531840927E-2</v>
      </c>
      <c r="FL44" s="2">
        <f t="shared" si="64"/>
        <v>8.6994305786122175E-2</v>
      </c>
      <c r="FM44" s="2">
        <f t="shared" si="64"/>
        <v>9.249400821904305E-2</v>
      </c>
      <c r="FN44" s="2">
        <f t="shared" si="64"/>
        <v>8.6618114797918255E-2</v>
      </c>
      <c r="FO44" s="2">
        <f t="shared" si="64"/>
        <v>8.5956578608540002E-2</v>
      </c>
      <c r="FP44" s="2">
        <f t="shared" si="64"/>
        <v>7.797138522124554E-2</v>
      </c>
      <c r="FQ44" s="2">
        <f t="shared" si="64"/>
        <v>8.7252035481849149E-2</v>
      </c>
      <c r="FR44" s="2">
        <f t="shared" si="64"/>
        <v>8.5637727388428259E-2</v>
      </c>
      <c r="FS44" s="2">
        <f t="shared" si="64"/>
        <v>8.729835907816183E-2</v>
      </c>
      <c r="FT44" s="2">
        <f t="shared" si="64"/>
        <v>7.3039810691916673E-2</v>
      </c>
      <c r="FU44" s="2">
        <f t="shared" si="64"/>
        <v>7.0107203394587772E-2</v>
      </c>
      <c r="FW44" s="2">
        <f t="shared" si="53"/>
        <v>1.3374541964924933E-5</v>
      </c>
      <c r="FX44" s="2">
        <f t="shared" si="53"/>
        <v>1.5122955021264243E-5</v>
      </c>
      <c r="FY44" s="2">
        <f t="shared" si="53"/>
        <v>1.5019887394619256E-5</v>
      </c>
      <c r="FZ44" s="2">
        <f t="shared" si="53"/>
        <v>1.4846112849249642E-5</v>
      </c>
      <c r="GA44" s="2">
        <f t="shared" si="53"/>
        <v>1.4070642818535371E-5</v>
      </c>
      <c r="GB44" s="2">
        <f t="shared" si="53"/>
        <v>1.4293062594938637E-5</v>
      </c>
      <c r="GC44" s="2">
        <f t="shared" si="53"/>
        <v>1.7305130585133775E-5</v>
      </c>
      <c r="GD44" s="2">
        <f t="shared" si="53"/>
        <v>2.0476364945520976E-5</v>
      </c>
      <c r="GE44" s="2">
        <f t="shared" si="53"/>
        <v>1.9559792606853635E-5</v>
      </c>
      <c r="GF44" s="2">
        <f t="shared" si="53"/>
        <v>1.6917954741032599E-5</v>
      </c>
      <c r="GG44" s="2">
        <f t="shared" si="53"/>
        <v>2.0531619673858515E-5</v>
      </c>
      <c r="GH44" s="2">
        <f t="shared" si="53"/>
        <v>1.7712914338223836E-5</v>
      </c>
      <c r="GI44" s="2">
        <f t="shared" si="53"/>
        <v>1.5969618414778041E-5</v>
      </c>
      <c r="GJ44" s="2">
        <f t="shared" si="53"/>
        <v>1.2151472880191623E-5</v>
      </c>
      <c r="GK44" s="2">
        <f t="shared" si="53"/>
        <v>1.0958141077162716E-5</v>
      </c>
      <c r="GM44" s="86">
        <f t="shared" si="54"/>
        <v>4.4305017462651671E-9</v>
      </c>
      <c r="GN44" s="86">
        <f t="shared" si="54"/>
        <v>2.2702441699534202E-9</v>
      </c>
      <c r="GO44" s="86">
        <f t="shared" si="54"/>
        <v>6.5861470490294394E-10</v>
      </c>
      <c r="GP44" s="86">
        <f t="shared" si="54"/>
        <v>3.4036097468313258E-9</v>
      </c>
      <c r="GQ44" s="86">
        <f t="shared" si="54"/>
        <v>1.1122604820584957E-9</v>
      </c>
      <c r="GR44" s="86">
        <f t="shared" si="54"/>
        <v>6.0266806080296768E-10</v>
      </c>
      <c r="GS44" s="86">
        <f t="shared" si="54"/>
        <v>1.7891188362497587E-9</v>
      </c>
      <c r="GT44" s="86">
        <f t="shared" si="54"/>
        <v>2.2110868548051148E-10</v>
      </c>
      <c r="GU44" s="86">
        <f t="shared" si="54"/>
        <v>1.0611911262159018E-10</v>
      </c>
      <c r="GV44" s="86">
        <f t="shared" si="54"/>
        <v>1.6240165982713769E-11</v>
      </c>
      <c r="GW44" s="86">
        <f t="shared" si="54"/>
        <v>1.1218203756841285E-10</v>
      </c>
      <c r="GX44" s="86">
        <f t="shared" si="54"/>
        <v>1.4145504305111964E-10</v>
      </c>
      <c r="GY44" s="86">
        <f t="shared" si="54"/>
        <v>1.1547848749742112E-10</v>
      </c>
      <c r="GZ44" s="86">
        <f t="shared" si="54"/>
        <v>8.4010657168657698E-13</v>
      </c>
      <c r="HA44" s="86">
        <f t="shared" si="54"/>
        <v>9.7928346361559512E-15</v>
      </c>
      <c r="HC44" s="86">
        <f t="shared" si="58"/>
        <v>4.8051606791689602E-23</v>
      </c>
      <c r="HD44" s="86">
        <f t="shared" si="58"/>
        <v>1.8914702922309264E-22</v>
      </c>
      <c r="HE44" s="86">
        <f t="shared" si="58"/>
        <v>3.8278899882380472E-24</v>
      </c>
      <c r="HF44" s="86">
        <f t="shared" si="58"/>
        <v>5.4024359886244696E-25</v>
      </c>
      <c r="HG44" s="86">
        <f t="shared" si="58"/>
        <v>4.222778778501313E-26</v>
      </c>
      <c r="HH44" s="86">
        <f t="shared" si="58"/>
        <v>1.3588371156166193E-27</v>
      </c>
      <c r="HI44" s="86">
        <f t="shared" si="58"/>
        <v>3.3334317325373175E-26</v>
      </c>
      <c r="HJ44" s="86">
        <f t="shared" si="58"/>
        <v>2.2041758923308022E-26</v>
      </c>
      <c r="HK44" s="86">
        <f t="shared" si="58"/>
        <v>1.8680163560215387E-26</v>
      </c>
      <c r="HL44" s="86">
        <f t="shared" si="58"/>
        <v>6.0445793694056405E-29</v>
      </c>
      <c r="HM44" s="86">
        <f t="shared" si="58"/>
        <v>7.4194687452425678E-28</v>
      </c>
      <c r="HN44" s="86">
        <f t="shared" si="58"/>
        <v>5.6023787584453738E-27</v>
      </c>
      <c r="HO44" s="86">
        <f t="shared" si="58"/>
        <v>8.0693239218615876E-26</v>
      </c>
      <c r="HP44" s="86">
        <f t="shared" si="58"/>
        <v>6.8359665701768908E-34</v>
      </c>
      <c r="HQ44" s="86">
        <f t="shared" si="58"/>
        <v>6.2952223110633681E-38</v>
      </c>
      <c r="HS44" s="86">
        <f t="shared" si="55"/>
        <v>9.7293728646683237E-108</v>
      </c>
      <c r="HT44" s="86">
        <f t="shared" si="55"/>
        <v>5.2667111989518724E-101</v>
      </c>
      <c r="HU44" s="86">
        <f t="shared" si="55"/>
        <v>2.7424155640391512E-113</v>
      </c>
      <c r="HV44" s="86">
        <f t="shared" si="55"/>
        <v>5.6918283869501916E-119</v>
      </c>
      <c r="HW44" s="86">
        <f t="shared" si="55"/>
        <v>1.8428937491824973E-124</v>
      </c>
      <c r="HX44" s="86">
        <f t="shared" si="55"/>
        <v>1.6353649713657609E-132</v>
      </c>
      <c r="HY44" s="86">
        <f t="shared" si="55"/>
        <v>5.493136510958455E-124</v>
      </c>
      <c r="HZ44" s="86">
        <f t="shared" si="55"/>
        <v>1.1643249120318272E-123</v>
      </c>
      <c r="IA44" s="86">
        <f t="shared" si="55"/>
        <v>2.2757252491222684E-125</v>
      </c>
      <c r="IB44" s="86">
        <f t="shared" si="55"/>
        <v>5.3690754603528753E-137</v>
      </c>
      <c r="IC44" s="86">
        <f t="shared" si="55"/>
        <v>5.5657817178611278E-132</v>
      </c>
      <c r="ID44" s="86">
        <f t="shared" si="55"/>
        <v>7.0193088064114912E-128</v>
      </c>
      <c r="IE44" s="86">
        <f t="shared" si="55"/>
        <v>6.6291836114596791E-123</v>
      </c>
      <c r="IF44" s="86">
        <f t="shared" si="55"/>
        <v>1.5032831775996977E-85</v>
      </c>
      <c r="IG44" s="86">
        <f t="shared" si="55"/>
        <v>2.1628060893113625E-62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6.5919626864533433E-250</v>
      </c>
      <c r="IW44" s="86">
        <f t="shared" si="56"/>
        <v>3.176221458479625E-167</v>
      </c>
      <c r="IY44" s="86">
        <f t="shared" si="57"/>
        <v>4.4305017462652151E-9</v>
      </c>
      <c r="IZ44" s="86">
        <f t="shared" si="57"/>
        <v>2.2702441699536092E-9</v>
      </c>
      <c r="JA44" s="86">
        <f t="shared" si="57"/>
        <v>6.5861470490294776E-10</v>
      </c>
      <c r="JB44" s="86">
        <f t="shared" si="57"/>
        <v>3.4036097468313262E-9</v>
      </c>
      <c r="JC44" s="86">
        <f t="shared" si="57"/>
        <v>1.1122604820584957E-9</v>
      </c>
      <c r="JD44" s="86">
        <f t="shared" si="57"/>
        <v>6.0266806080296768E-10</v>
      </c>
      <c r="JE44" s="86">
        <f t="shared" si="57"/>
        <v>1.7891188362497587E-9</v>
      </c>
      <c r="JF44" s="86">
        <f t="shared" si="57"/>
        <v>2.211086854805115E-10</v>
      </c>
      <c r="JG44" s="86">
        <f t="shared" si="57"/>
        <v>1.0611911262159019E-10</v>
      </c>
      <c r="JH44" s="86">
        <f t="shared" si="57"/>
        <v>1.6240165982713769E-11</v>
      </c>
      <c r="JI44" s="86">
        <f t="shared" si="57"/>
        <v>1.1218203756841285E-10</v>
      </c>
      <c r="JJ44" s="86">
        <f t="shared" si="57"/>
        <v>1.4145504305111964E-10</v>
      </c>
      <c r="JK44" s="86">
        <f t="shared" si="57"/>
        <v>1.1547848749742119E-10</v>
      </c>
      <c r="JL44" s="86">
        <f t="shared" si="57"/>
        <v>8.4010657168657698E-13</v>
      </c>
      <c r="JM44" s="86">
        <f t="shared" si="57"/>
        <v>9.7928346361559512E-15</v>
      </c>
    </row>
    <row r="45" spans="2:273" x14ac:dyDescent="0.25">
      <c r="B45" s="2">
        <v>18</v>
      </c>
      <c r="C45" s="37">
        <v>103.90300000000001</v>
      </c>
      <c r="D45" s="37">
        <v>103.066</v>
      </c>
      <c r="E45" s="37">
        <v>97.65</v>
      </c>
      <c r="F45" s="37">
        <v>101.705</v>
      </c>
      <c r="G45" s="37">
        <v>103.11499999999999</v>
      </c>
      <c r="H45" s="37">
        <v>102.672</v>
      </c>
      <c r="I45" s="37">
        <v>101.31100000000001</v>
      </c>
      <c r="J45" s="37">
        <v>100.033</v>
      </c>
      <c r="K45" s="37">
        <v>98.034000000000006</v>
      </c>
      <c r="L45" s="37">
        <v>100.167</v>
      </c>
      <c r="M45" s="37">
        <v>103.91500000000001</v>
      </c>
      <c r="N45" s="37">
        <v>101.73699999999999</v>
      </c>
      <c r="O45" s="37">
        <v>102.44799999999999</v>
      </c>
      <c r="P45" s="37">
        <v>101.136</v>
      </c>
      <c r="Q45" s="37">
        <v>102.746</v>
      </c>
      <c r="S45" s="4">
        <f t="shared" si="59"/>
        <v>105.43034561866148</v>
      </c>
      <c r="T45" s="4">
        <f t="shared" si="59"/>
        <v>104.09586814975891</v>
      </c>
      <c r="U45" s="4">
        <f t="shared" si="59"/>
        <v>100.13861016387233</v>
      </c>
      <c r="V45" s="4">
        <f t="shared" si="59"/>
        <v>100.67330670053457</v>
      </c>
      <c r="W45" s="4">
        <f t="shared" si="59"/>
        <v>103.73432218279223</v>
      </c>
      <c r="X45" s="4">
        <f t="shared" si="59"/>
        <v>104.3610976948498</v>
      </c>
      <c r="Y45" s="4">
        <f t="shared" si="59"/>
        <v>101.62686854048833</v>
      </c>
      <c r="Z45" s="4">
        <f t="shared" si="59"/>
        <v>101.11362881059871</v>
      </c>
      <c r="AA45" s="4">
        <f t="shared" si="59"/>
        <v>99.585055790981897</v>
      </c>
      <c r="AB45" s="4">
        <f t="shared" si="59"/>
        <v>100.76158721746306</v>
      </c>
      <c r="AC45" s="4">
        <f t="shared" si="59"/>
        <v>101.90692226572919</v>
      </c>
      <c r="AD45" s="4">
        <f t="shared" si="59"/>
        <v>102.48919341481957</v>
      </c>
      <c r="AE45" s="4">
        <f t="shared" si="59"/>
        <v>103.14626735938744</v>
      </c>
      <c r="AF45" s="4">
        <f t="shared" si="59"/>
        <v>101.72517493863789</v>
      </c>
      <c r="AG45" s="4">
        <f t="shared" si="59"/>
        <v>102.86646731911313</v>
      </c>
      <c r="AI45" s="4">
        <f t="shared" si="60"/>
        <v>-1.5273456186614709</v>
      </c>
      <c r="AJ45" s="4">
        <f t="shared" si="60"/>
        <v>-1.0298681497589115</v>
      </c>
      <c r="AK45" s="4">
        <f t="shared" si="60"/>
        <v>-2.4886101638723233</v>
      </c>
      <c r="AL45" s="4">
        <f t="shared" si="60"/>
        <v>1.0316932994654309</v>
      </c>
      <c r="AM45" s="4">
        <f t="shared" si="60"/>
        <v>-0.6193221827922315</v>
      </c>
      <c r="AN45" s="4">
        <f t="shared" si="60"/>
        <v>-1.6890976948498064</v>
      </c>
      <c r="AO45" s="4">
        <f t="shared" si="60"/>
        <v>-0.31586854048832436</v>
      </c>
      <c r="AP45" s="4">
        <f t="shared" si="60"/>
        <v>-1.0806288105987107</v>
      </c>
      <c r="AQ45" s="4">
        <f t="shared" si="60"/>
        <v>-1.5510557909818914</v>
      </c>
      <c r="AR45" s="4">
        <f t="shared" si="60"/>
        <v>-0.59458721746305798</v>
      </c>
      <c r="AS45" s="4">
        <f t="shared" si="60"/>
        <v>2.0080777342708132</v>
      </c>
      <c r="AT45" s="4">
        <f t="shared" si="60"/>
        <v>-0.75219341481957258</v>
      </c>
      <c r="AU45" s="4">
        <f t="shared" si="60"/>
        <v>-0.69826735938744378</v>
      </c>
      <c r="AV45" s="4">
        <f t="shared" si="60"/>
        <v>-0.58917493863789616</v>
      </c>
      <c r="AW45" s="4">
        <f t="shared" si="60"/>
        <v>-0.12046731911313202</v>
      </c>
      <c r="AY45" s="2">
        <f t="shared" si="51"/>
        <v>105.43033346841159</v>
      </c>
      <c r="AZ45" s="2">
        <f t="shared" si="51"/>
        <v>104.09586139779299</v>
      </c>
      <c r="BA45" s="2">
        <f t="shared" si="51"/>
        <v>100.13860795708077</v>
      </c>
      <c r="BB45" s="2">
        <f t="shared" si="51"/>
        <v>100.67329687159445</v>
      </c>
      <c r="BC45" s="2">
        <f t="shared" si="51"/>
        <v>103.7343187847323</v>
      </c>
      <c r="BD45" s="2">
        <f t="shared" si="51"/>
        <v>104.36109586871476</v>
      </c>
      <c r="BE45" s="2">
        <f t="shared" si="51"/>
        <v>101.62686332170156</v>
      </c>
      <c r="BF45" s="2">
        <f t="shared" si="51"/>
        <v>101.11362803477712</v>
      </c>
      <c r="BG45" s="2">
        <f t="shared" si="51"/>
        <v>99.585055389108064</v>
      </c>
      <c r="BH45" s="2">
        <f t="shared" si="51"/>
        <v>100.761587150487</v>
      </c>
      <c r="BI45" s="2">
        <f t="shared" si="51"/>
        <v>101.90692184213226</v>
      </c>
      <c r="BJ45" s="2">
        <f t="shared" si="51"/>
        <v>102.48919291459011</v>
      </c>
      <c r="BK45" s="2">
        <f t="shared" si="51"/>
        <v>103.14626692610079</v>
      </c>
      <c r="BL45" s="2">
        <f t="shared" si="51"/>
        <v>101.72517493449301</v>
      </c>
      <c r="BM45" s="2">
        <f t="shared" si="51"/>
        <v>102.86646731905832</v>
      </c>
      <c r="BO45" s="2">
        <f t="shared" si="10"/>
        <v>103.90300000000001</v>
      </c>
      <c r="BP45" s="2">
        <f t="shared" si="11"/>
        <v>103.066</v>
      </c>
      <c r="BQ45" s="2">
        <f t="shared" si="12"/>
        <v>97.65</v>
      </c>
      <c r="BR45" s="2">
        <f t="shared" si="13"/>
        <v>101.705</v>
      </c>
      <c r="BS45" s="2">
        <f t="shared" si="14"/>
        <v>103.11499999999999</v>
      </c>
      <c r="BT45" s="2">
        <f t="shared" si="15"/>
        <v>102.672</v>
      </c>
      <c r="BU45" s="2">
        <f t="shared" si="16"/>
        <v>101.31100000000001</v>
      </c>
      <c r="BV45" s="2">
        <f t="shared" si="17"/>
        <v>100.033</v>
      </c>
      <c r="BW45" s="2">
        <f t="shared" si="18"/>
        <v>98.034000000000006</v>
      </c>
      <c r="BX45" s="2">
        <f t="shared" si="19"/>
        <v>100.167</v>
      </c>
      <c r="BY45" s="2">
        <f t="shared" si="20"/>
        <v>103.91500000000001</v>
      </c>
      <c r="BZ45" s="2">
        <f t="shared" si="21"/>
        <v>101.73699999999999</v>
      </c>
      <c r="CA45" s="2">
        <f t="shared" si="22"/>
        <v>102.44799999999999</v>
      </c>
      <c r="CB45" s="2">
        <f t="shared" si="23"/>
        <v>101.136</v>
      </c>
      <c r="CC45" s="2">
        <f t="shared" si="24"/>
        <v>102.746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105.35852773279353</v>
      </c>
      <c r="DL45" s="2">
        <f t="shared" si="61"/>
        <v>103.91457948717948</v>
      </c>
      <c r="DM45" s="2">
        <f t="shared" si="61"/>
        <v>100.13275699383594</v>
      </c>
      <c r="DN45" s="2">
        <f t="shared" si="61"/>
        <v>101.09277109092896</v>
      </c>
      <c r="DO45" s="2">
        <f t="shared" si="61"/>
        <v>103.79248024948026</v>
      </c>
      <c r="DP45" s="2">
        <f t="shared" si="61"/>
        <v>104.24650284495021</v>
      </c>
      <c r="DQ45" s="2">
        <f t="shared" si="61"/>
        <v>101.61186256702048</v>
      </c>
      <c r="DR45" s="2">
        <f t="shared" si="61"/>
        <v>101.28511904761902</v>
      </c>
      <c r="DS45" s="2">
        <f t="shared" si="61"/>
        <v>99.568014543114543</v>
      </c>
      <c r="DT45" s="2">
        <f t="shared" si="61"/>
        <v>100.54126162464983</v>
      </c>
      <c r="DU45" s="2">
        <f t="shared" si="61"/>
        <v>101.77049411764706</v>
      </c>
      <c r="DV45" s="2">
        <f t="shared" si="61"/>
        <v>102.44152042042042</v>
      </c>
      <c r="DW45" s="2">
        <f t="shared" si="61"/>
        <v>103.1676638655462</v>
      </c>
      <c r="DX45" s="2">
        <f t="shared" si="61"/>
        <v>101.56342914438504</v>
      </c>
      <c r="DY45" s="2">
        <f t="shared" si="61"/>
        <v>102.87598916256157</v>
      </c>
      <c r="EA45" s="2">
        <f t="shared" si="62"/>
        <v>106.04576850830377</v>
      </c>
      <c r="EB45" s="2">
        <f t="shared" si="62"/>
        <v>105.72141369226799</v>
      </c>
      <c r="EC45" s="2">
        <f t="shared" si="62"/>
        <v>100.19246775736218</v>
      </c>
      <c r="ED45" s="2">
        <f t="shared" si="62"/>
        <v>97.105060021813927</v>
      </c>
      <c r="EE45" s="2">
        <f t="shared" si="62"/>
        <v>103.20863338618943</v>
      </c>
      <c r="EF45" s="2">
        <f t="shared" si="62"/>
        <v>105.45803748910201</v>
      </c>
      <c r="EG45" s="2">
        <f t="shared" si="62"/>
        <v>101.76111842129761</v>
      </c>
      <c r="EH45" s="2">
        <f t="shared" si="62"/>
        <v>99.464440019368112</v>
      </c>
      <c r="EI45" s="2">
        <f t="shared" si="62"/>
        <v>99.750739021587449</v>
      </c>
      <c r="EJ45" s="2">
        <f t="shared" si="62"/>
        <v>103.1379367448472</v>
      </c>
      <c r="EK45" s="2">
        <f t="shared" si="62"/>
        <v>103.20854485753905</v>
      </c>
      <c r="EL45" s="2">
        <f t="shared" si="62"/>
        <v>102.95371873963515</v>
      </c>
      <c r="EM45" s="2">
        <f t="shared" si="62"/>
        <v>102.94244030768425</v>
      </c>
      <c r="EN45" s="2">
        <f t="shared" si="62"/>
        <v>103.59777713114754</v>
      </c>
      <c r="EO45" s="2">
        <f t="shared" si="62"/>
        <v>102.75097808861965</v>
      </c>
      <c r="EQ45" s="2">
        <f t="shared" si="63"/>
        <v>105.07054660228401</v>
      </c>
      <c r="ER45" s="2">
        <f t="shared" si="63"/>
        <v>105.09470098233115</v>
      </c>
      <c r="ES45" s="2">
        <f t="shared" si="63"/>
        <v>99.472934848377434</v>
      </c>
      <c r="ET45" s="2">
        <f t="shared" si="63"/>
        <v>98.981677315149255</v>
      </c>
      <c r="EU45" s="2">
        <f t="shared" si="63"/>
        <v>103.83928438048977</v>
      </c>
      <c r="EV45" s="2">
        <f t="shared" si="63"/>
        <v>104.80745807471376</v>
      </c>
      <c r="EW45" s="2">
        <f t="shared" si="63"/>
        <v>101.62720010368571</v>
      </c>
      <c r="EX45" s="2">
        <f t="shared" si="63"/>
        <v>99.227676561548051</v>
      </c>
      <c r="EY45" s="2">
        <f t="shared" si="63"/>
        <v>97.922796845542308</v>
      </c>
      <c r="EZ45" s="2">
        <f t="shared" si="63"/>
        <v>102.22771273940464</v>
      </c>
      <c r="FA45" s="2">
        <f t="shared" si="63"/>
        <v>103.11662319124453</v>
      </c>
      <c r="FB45" s="2">
        <f t="shared" si="63"/>
        <v>101.47284742081888</v>
      </c>
      <c r="FC45" s="2">
        <f t="shared" si="63"/>
        <v>101.88990143384608</v>
      </c>
      <c r="FD45" s="2">
        <f t="shared" si="63"/>
        <v>100.73888720324226</v>
      </c>
      <c r="FE45" s="2">
        <f t="shared" si="63"/>
        <v>104.69211945915195</v>
      </c>
      <c r="FG45" s="2">
        <f t="shared" si="64"/>
        <v>0.10450491252037766</v>
      </c>
      <c r="FH45" s="2">
        <f t="shared" si="64"/>
        <v>0.10033698843643091</v>
      </c>
      <c r="FI45" s="2">
        <f t="shared" si="64"/>
        <v>9.8186873753063023E-2</v>
      </c>
      <c r="FJ45" s="2">
        <f t="shared" si="64"/>
        <v>0.10519938892765936</v>
      </c>
      <c r="FK45" s="2">
        <f t="shared" si="64"/>
        <v>9.963433594031644E-2</v>
      </c>
      <c r="FL45" s="2">
        <f t="shared" si="64"/>
        <v>9.4593431731194944E-2</v>
      </c>
      <c r="FM45" s="2">
        <f t="shared" si="64"/>
        <v>0.1005206516635114</v>
      </c>
      <c r="FN45" s="2">
        <f t="shared" si="64"/>
        <v>9.4187769730383855E-2</v>
      </c>
      <c r="FO45" s="2">
        <f t="shared" si="64"/>
        <v>9.347433759267533E-2</v>
      </c>
      <c r="FP45" s="2">
        <f t="shared" si="64"/>
        <v>8.4855594334628914E-2</v>
      </c>
      <c r="FQ45" s="2">
        <f t="shared" si="64"/>
        <v>9.4871335259972503E-2</v>
      </c>
      <c r="FR45" s="2">
        <f t="shared" si="64"/>
        <v>9.3130440990771515E-2</v>
      </c>
      <c r="FS45" s="2">
        <f t="shared" si="64"/>
        <v>9.4921283390167976E-2</v>
      </c>
      <c r="FT45" s="2">
        <f t="shared" si="64"/>
        <v>7.9526158978368539E-2</v>
      </c>
      <c r="FU45" s="2">
        <f t="shared" si="64"/>
        <v>7.6354571601950486E-2</v>
      </c>
      <c r="FW45" s="2">
        <f t="shared" si="53"/>
        <v>1.4664874725096434E-5</v>
      </c>
      <c r="FX45" s="2">
        <f t="shared" si="53"/>
        <v>1.658196624839423E-5</v>
      </c>
      <c r="FY45" s="2">
        <f t="shared" si="53"/>
        <v>1.6468955171700586E-5</v>
      </c>
      <c r="FZ45" s="2">
        <f t="shared" si="53"/>
        <v>1.627841572068228E-5</v>
      </c>
      <c r="GA45" s="2">
        <f t="shared" si="53"/>
        <v>1.5428132112395431E-5</v>
      </c>
      <c r="GB45" s="2">
        <f t="shared" si="53"/>
        <v>1.5672009880245769E-5</v>
      </c>
      <c r="GC45" s="2">
        <f t="shared" si="53"/>
        <v>1.8974666688517535E-5</v>
      </c>
      <c r="GD45" s="2">
        <f t="shared" si="53"/>
        <v>2.2451843344906993E-5</v>
      </c>
      <c r="GE45" s="2">
        <f t="shared" si="53"/>
        <v>2.1446845642294539E-5</v>
      </c>
      <c r="GF45" s="2">
        <f t="shared" si="53"/>
        <v>1.8550138219088685E-5</v>
      </c>
      <c r="GG45" s="2">
        <f t="shared" si="53"/>
        <v>2.2512428710064174E-5</v>
      </c>
      <c r="GH45" s="2">
        <f t="shared" si="53"/>
        <v>1.942179117192081E-5</v>
      </c>
      <c r="GI45" s="2">
        <f t="shared" si="53"/>
        <v>1.7510311414044196E-5</v>
      </c>
      <c r="GJ45" s="2">
        <f t="shared" si="53"/>
        <v>1.3323809443958239E-5</v>
      </c>
      <c r="GK45" s="2">
        <f t="shared" si="53"/>
        <v>1.2015350058481306E-5</v>
      </c>
      <c r="GM45" s="86">
        <f t="shared" si="54"/>
        <v>1.0112951760378926E-8</v>
      </c>
      <c r="GN45" s="86">
        <f t="shared" si="54"/>
        <v>5.3128482938290364E-9</v>
      </c>
      <c r="GO45" s="86">
        <f t="shared" si="54"/>
        <v>1.6483155235784347E-9</v>
      </c>
      <c r="GP45" s="86">
        <f t="shared" si="54"/>
        <v>7.9201836942124404E-9</v>
      </c>
      <c r="GQ45" s="86">
        <f t="shared" si="54"/>
        <v>2.7121611261851213E-9</v>
      </c>
      <c r="GR45" s="86">
        <f t="shared" si="54"/>
        <v>1.4924758904969739E-9</v>
      </c>
      <c r="GS45" s="86">
        <f t="shared" si="54"/>
        <v>4.2521583015460252E-9</v>
      </c>
      <c r="GT45" s="86">
        <f t="shared" si="54"/>
        <v>5.808458624071607E-10</v>
      </c>
      <c r="GU45" s="86">
        <f t="shared" si="54"/>
        <v>2.9050399122558184E-10</v>
      </c>
      <c r="GV45" s="86">
        <f t="shared" si="54"/>
        <v>4.7551264576587505E-11</v>
      </c>
      <c r="GW45" s="86">
        <f t="shared" si="54"/>
        <v>3.0818939156841258E-10</v>
      </c>
      <c r="GX45" s="86">
        <f t="shared" si="54"/>
        <v>3.7988417146068371E-10</v>
      </c>
      <c r="GY45" s="86">
        <f t="shared" si="54"/>
        <v>3.1676098850974388E-10</v>
      </c>
      <c r="GZ45" s="86">
        <f t="shared" si="54"/>
        <v>2.8337496016289701E-12</v>
      </c>
      <c r="HA45" s="86">
        <f t="shared" si="54"/>
        <v>4.1837205271878134E-14</v>
      </c>
      <c r="HC45" s="86">
        <f t="shared" si="58"/>
        <v>2.2664756957781209E-22</v>
      </c>
      <c r="HD45" s="86">
        <f t="shared" si="58"/>
        <v>8.5187239354089934E-22</v>
      </c>
      <c r="HE45" s="86">
        <f t="shared" si="58"/>
        <v>1.9811576167807478E-23</v>
      </c>
      <c r="HF45" s="86">
        <f t="shared" si="58"/>
        <v>2.9922675399291962E-24</v>
      </c>
      <c r="HG45" s="86">
        <f t="shared" si="58"/>
        <v>2.5066430727150366E-25</v>
      </c>
      <c r="HH45" s="86">
        <f t="shared" si="58"/>
        <v>8.955517883694515E-27</v>
      </c>
      <c r="HI45" s="86">
        <f t="shared" si="58"/>
        <v>2.0269437097088888E-25</v>
      </c>
      <c r="HJ45" s="86">
        <f t="shared" si="58"/>
        <v>1.3676020909250131E-25</v>
      </c>
      <c r="HK45" s="86">
        <f t="shared" si="58"/>
        <v>1.178485876424329E-25</v>
      </c>
      <c r="HL45" s="86">
        <f t="shared" si="58"/>
        <v>4.4734235739021253E-28</v>
      </c>
      <c r="HM45" s="86">
        <f t="shared" si="58"/>
        <v>5.2740898386807756E-27</v>
      </c>
      <c r="HN45" s="86">
        <f t="shared" si="58"/>
        <v>3.6459268381077297E-26</v>
      </c>
      <c r="HO45" s="86">
        <f t="shared" si="58"/>
        <v>4.7909866804680992E-25</v>
      </c>
      <c r="HP45" s="86">
        <f t="shared" si="58"/>
        <v>7.1120384517088965E-33</v>
      </c>
      <c r="HQ45" s="86">
        <f t="shared" si="58"/>
        <v>9.0033989384362052E-37</v>
      </c>
      <c r="HS45" s="86">
        <f t="shared" si="55"/>
        <v>1.5393786183438531E-105</v>
      </c>
      <c r="HT45" s="86">
        <f t="shared" si="55"/>
        <v>6.5315163125704562E-99</v>
      </c>
      <c r="HU45" s="86">
        <f t="shared" si="55"/>
        <v>5.9058784267497384E-111</v>
      </c>
      <c r="HV45" s="86">
        <f t="shared" si="55"/>
        <v>1.5880464138893513E-116</v>
      </c>
      <c r="HW45" s="86">
        <f t="shared" si="55"/>
        <v>6.4610762279726497E-122</v>
      </c>
      <c r="HX45" s="86">
        <f t="shared" si="55"/>
        <v>8.2213965640117948E-130</v>
      </c>
      <c r="HY45" s="86">
        <f t="shared" si="55"/>
        <v>2.0359146631032694E-121</v>
      </c>
      <c r="HZ45" s="86">
        <f t="shared" si="55"/>
        <v>4.4766547423772039E-121</v>
      </c>
      <c r="IA45" s="86">
        <f t="shared" si="55"/>
        <v>9.5531119545034501E-123</v>
      </c>
      <c r="IB45" s="86">
        <f t="shared" si="55"/>
        <v>3.749341293900314E-134</v>
      </c>
      <c r="IC45" s="86">
        <f t="shared" si="55"/>
        <v>3.4336971217779985E-129</v>
      </c>
      <c r="ID45" s="86">
        <f t="shared" si="55"/>
        <v>3.2580043167692247E-125</v>
      </c>
      <c r="IE45" s="86">
        <f t="shared" si="55"/>
        <v>2.3168049115146075E-120</v>
      </c>
      <c r="IF45" s="86">
        <f t="shared" si="55"/>
        <v>7.7491156596029043E-84</v>
      </c>
      <c r="IG45" s="86">
        <f t="shared" si="55"/>
        <v>3.6664803401515193E-61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6.8427095385557384E-246</v>
      </c>
      <c r="IW45" s="86">
        <f t="shared" si="56"/>
        <v>1.4294978498535025E-164</v>
      </c>
      <c r="IY45" s="86">
        <f t="shared" si="57"/>
        <v>1.0112951760379153E-8</v>
      </c>
      <c r="IZ45" s="86">
        <f t="shared" si="57"/>
        <v>5.3128482938298884E-9</v>
      </c>
      <c r="JA45" s="86">
        <f t="shared" si="57"/>
        <v>1.6483155235784545E-9</v>
      </c>
      <c r="JB45" s="86">
        <f t="shared" si="57"/>
        <v>7.9201836942124437E-9</v>
      </c>
      <c r="JC45" s="86">
        <f t="shared" si="57"/>
        <v>2.7121611261851217E-9</v>
      </c>
      <c r="JD45" s="86">
        <f t="shared" si="57"/>
        <v>1.4924758904969739E-9</v>
      </c>
      <c r="JE45" s="86">
        <f t="shared" si="57"/>
        <v>4.2521583015460252E-9</v>
      </c>
      <c r="JF45" s="86">
        <f t="shared" si="57"/>
        <v>5.808458624071608E-10</v>
      </c>
      <c r="JG45" s="86">
        <f t="shared" si="57"/>
        <v>2.9050399122558194E-10</v>
      </c>
      <c r="JH45" s="86">
        <f t="shared" si="57"/>
        <v>4.7551264576587505E-11</v>
      </c>
      <c r="JI45" s="86">
        <f t="shared" si="57"/>
        <v>3.0818939156841258E-10</v>
      </c>
      <c r="JJ45" s="86">
        <f t="shared" si="57"/>
        <v>3.7988417146068376E-10</v>
      </c>
      <c r="JK45" s="86">
        <f t="shared" si="57"/>
        <v>3.1676098850974434E-10</v>
      </c>
      <c r="JL45" s="86">
        <f t="shared" si="57"/>
        <v>2.8337496016289701E-12</v>
      </c>
      <c r="JM45" s="86">
        <f t="shared" si="57"/>
        <v>4.1837205271878134E-14</v>
      </c>
    </row>
    <row r="46" spans="2:273" x14ac:dyDescent="0.25">
      <c r="B46" s="2">
        <v>19</v>
      </c>
      <c r="C46" s="37">
        <v>103.532</v>
      </c>
      <c r="D46" s="37">
        <v>102.607</v>
      </c>
      <c r="E46" s="37">
        <v>97.15</v>
      </c>
      <c r="F46" s="37">
        <v>98.983999999999995</v>
      </c>
      <c r="G46" s="37">
        <v>105.04900000000001</v>
      </c>
      <c r="H46" s="37">
        <v>104.623</v>
      </c>
      <c r="I46" s="37">
        <v>99.787000000000006</v>
      </c>
      <c r="J46" s="37">
        <v>98.766999999999996</v>
      </c>
      <c r="K46" s="37">
        <v>97.236999999999995</v>
      </c>
      <c r="L46" s="37">
        <v>100.45</v>
      </c>
      <c r="M46" s="37">
        <v>101.508</v>
      </c>
      <c r="N46" s="37">
        <v>100.807</v>
      </c>
      <c r="O46" s="37">
        <v>102.121</v>
      </c>
      <c r="P46" s="37">
        <v>101.508</v>
      </c>
      <c r="Q46" s="37">
        <v>104.559</v>
      </c>
      <c r="S46" s="4">
        <f t="shared" si="59"/>
        <v>105.50503002985884</v>
      </c>
      <c r="T46" s="4">
        <f t="shared" si="59"/>
        <v>104.17966218682656</v>
      </c>
      <c r="U46" s="4">
        <f t="shared" si="59"/>
        <v>100.21154148527044</v>
      </c>
      <c r="V46" s="4">
        <f t="shared" si="59"/>
        <v>100.74788899418444</v>
      </c>
      <c r="W46" s="4">
        <f t="shared" si="59"/>
        <v>103.79358238939379</v>
      </c>
      <c r="X46" s="4">
        <f t="shared" si="59"/>
        <v>104.41088122435536</v>
      </c>
      <c r="Y46" s="4">
        <f t="shared" si="59"/>
        <v>101.69286420391084</v>
      </c>
      <c r="Z46" s="4">
        <f t="shared" si="59"/>
        <v>101.20063665911357</v>
      </c>
      <c r="AA46" s="4">
        <f t="shared" si="59"/>
        <v>99.636829882534997</v>
      </c>
      <c r="AB46" s="4">
        <f t="shared" si="59"/>
        <v>100.82523823868198</v>
      </c>
      <c r="AC46" s="4">
        <f t="shared" si="59"/>
        <v>101.96577290112714</v>
      </c>
      <c r="AD46" s="4">
        <f t="shared" si="59"/>
        <v>102.60190315057811</v>
      </c>
      <c r="AE46" s="4">
        <f t="shared" si="59"/>
        <v>103.23911811616195</v>
      </c>
      <c r="AF46" s="4">
        <f t="shared" si="59"/>
        <v>101.86756042818322</v>
      </c>
      <c r="AG46" s="4">
        <f t="shared" si="59"/>
        <v>102.87758918309929</v>
      </c>
      <c r="AI46" s="4">
        <f t="shared" si="60"/>
        <v>-1.9730300298588475</v>
      </c>
      <c r="AJ46" s="4">
        <f t="shared" si="60"/>
        <v>-1.5726621868265624</v>
      </c>
      <c r="AK46" s="4">
        <f t="shared" si="60"/>
        <v>-3.061541485270439</v>
      </c>
      <c r="AL46" s="4">
        <f t="shared" si="60"/>
        <v>-1.7638889941844411</v>
      </c>
      <c r="AM46" s="4">
        <f t="shared" si="60"/>
        <v>1.2554176106062158</v>
      </c>
      <c r="AN46" s="4">
        <f t="shared" si="60"/>
        <v>0.21211877564464032</v>
      </c>
      <c r="AO46" s="4">
        <f t="shared" si="60"/>
        <v>-1.9058642039108378</v>
      </c>
      <c r="AP46" s="4">
        <f t="shared" si="60"/>
        <v>-2.4336366591135743</v>
      </c>
      <c r="AQ46" s="4">
        <f t="shared" si="60"/>
        <v>-2.399829882535002</v>
      </c>
      <c r="AR46" s="4">
        <f t="shared" si="60"/>
        <v>-0.37523823868197326</v>
      </c>
      <c r="AS46" s="4">
        <f t="shared" si="60"/>
        <v>-0.45777290112714297</v>
      </c>
      <c r="AT46" s="4">
        <f t="shared" si="60"/>
        <v>-1.7949031505781079</v>
      </c>
      <c r="AU46" s="4">
        <f t="shared" si="60"/>
        <v>-1.118118116161952</v>
      </c>
      <c r="AV46" s="4">
        <f t="shared" si="60"/>
        <v>-0.35956042818322942</v>
      </c>
      <c r="AW46" s="4">
        <f t="shared" si="60"/>
        <v>1.6814108169007085</v>
      </c>
      <c r="AY46" s="2">
        <f t="shared" si="51"/>
        <v>105.50500343130507</v>
      </c>
      <c r="AZ46" s="2">
        <f t="shared" si="51"/>
        <v>104.17964703810402</v>
      </c>
      <c r="BA46" s="2">
        <f t="shared" si="51"/>
        <v>100.21153620198518</v>
      </c>
      <c r="BB46" s="2">
        <f t="shared" si="51"/>
        <v>100.7478670771476</v>
      </c>
      <c r="BC46" s="2">
        <f t="shared" si="51"/>
        <v>103.79357445706917</v>
      </c>
      <c r="BD46" s="2">
        <f t="shared" si="51"/>
        <v>104.41087689412649</v>
      </c>
      <c r="BE46" s="2">
        <f t="shared" si="51"/>
        <v>101.69285231987851</v>
      </c>
      <c r="BF46" s="2">
        <f t="shared" si="51"/>
        <v>101.20063471171532</v>
      </c>
      <c r="BG46" s="2">
        <f t="shared" si="51"/>
        <v>99.636828832782001</v>
      </c>
      <c r="BH46" s="2">
        <f t="shared" si="51"/>
        <v>100.82523805171235</v>
      </c>
      <c r="BI46" s="2">
        <f t="shared" si="51"/>
        <v>101.96577179112276</v>
      </c>
      <c r="BJ46" s="2">
        <f t="shared" si="51"/>
        <v>102.60190186774938</v>
      </c>
      <c r="BK46" s="2">
        <f t="shared" si="51"/>
        <v>103.23911698244694</v>
      </c>
      <c r="BL46" s="2">
        <f t="shared" si="51"/>
        <v>101.86756041490345</v>
      </c>
      <c r="BM46" s="2">
        <f t="shared" si="51"/>
        <v>102.87758918287844</v>
      </c>
      <c r="BO46" s="2">
        <f t="shared" si="10"/>
        <v>103.532</v>
      </c>
      <c r="BP46" s="2">
        <f t="shared" si="11"/>
        <v>102.607</v>
      </c>
      <c r="BQ46" s="2">
        <f t="shared" si="12"/>
        <v>97.15</v>
      </c>
      <c r="BR46" s="2">
        <f t="shared" si="13"/>
        <v>98.983999999999995</v>
      </c>
      <c r="BS46" s="2">
        <f t="shared" si="14"/>
        <v>105.04900000000001</v>
      </c>
      <c r="BT46" s="2">
        <f t="shared" si="15"/>
        <v>104.623</v>
      </c>
      <c r="BU46" s="2">
        <f t="shared" si="16"/>
        <v>99.787000000000006</v>
      </c>
      <c r="BV46" s="2">
        <f t="shared" si="17"/>
        <v>98.766999999999996</v>
      </c>
      <c r="BW46" s="2">
        <f t="shared" si="18"/>
        <v>97.236999999999995</v>
      </c>
      <c r="BX46" s="2">
        <f t="shared" si="19"/>
        <v>100.45</v>
      </c>
      <c r="BY46" s="2">
        <f t="shared" si="20"/>
        <v>101.508</v>
      </c>
      <c r="BZ46" s="2">
        <f t="shared" si="21"/>
        <v>100.807</v>
      </c>
      <c r="CA46" s="2">
        <f t="shared" si="22"/>
        <v>102.121</v>
      </c>
      <c r="CB46" s="2">
        <f t="shared" si="23"/>
        <v>101.508</v>
      </c>
      <c r="CC46" s="2">
        <f t="shared" si="24"/>
        <v>104.559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105.46027489878544</v>
      </c>
      <c r="DL46" s="2">
        <f t="shared" si="61"/>
        <v>104.01432564102564</v>
      </c>
      <c r="DM46" s="2">
        <f t="shared" si="61"/>
        <v>100.23312991939306</v>
      </c>
      <c r="DN46" s="2">
        <f t="shared" si="61"/>
        <v>101.23377634314474</v>
      </c>
      <c r="DO46" s="2">
        <f t="shared" si="61"/>
        <v>103.88423317649634</v>
      </c>
      <c r="DP46" s="2">
        <f t="shared" si="61"/>
        <v>104.31231578947369</v>
      </c>
      <c r="DQ46" s="2">
        <f t="shared" si="61"/>
        <v>101.70464164569429</v>
      </c>
      <c r="DR46" s="2">
        <f t="shared" si="61"/>
        <v>101.41519047619045</v>
      </c>
      <c r="DS46" s="2">
        <f t="shared" si="61"/>
        <v>99.641499485199489</v>
      </c>
      <c r="DT46" s="2">
        <f t="shared" si="61"/>
        <v>100.60664677871146</v>
      </c>
      <c r="DU46" s="2">
        <f t="shared" si="61"/>
        <v>101.84255462184875</v>
      </c>
      <c r="DV46" s="2">
        <f t="shared" si="61"/>
        <v>102.58185915915915</v>
      </c>
      <c r="DW46" s="2">
        <f t="shared" si="61"/>
        <v>103.2925913165266</v>
      </c>
      <c r="DX46" s="2">
        <f t="shared" si="61"/>
        <v>101.71858622994654</v>
      </c>
      <c r="DY46" s="2">
        <f t="shared" si="61"/>
        <v>102.89850443349752</v>
      </c>
      <c r="EA46" s="2">
        <f t="shared" si="62"/>
        <v>105.85469147857718</v>
      </c>
      <c r="EB46" s="2">
        <f t="shared" si="62"/>
        <v>105.53166061752816</v>
      </c>
      <c r="EC46" s="2">
        <f t="shared" si="62"/>
        <v>100.03077654165617</v>
      </c>
      <c r="ED46" s="2">
        <f t="shared" si="62"/>
        <v>96.978211975277588</v>
      </c>
      <c r="EE46" s="2">
        <f t="shared" si="62"/>
        <v>103.04630698078302</v>
      </c>
      <c r="EF46" s="2">
        <f t="shared" si="62"/>
        <v>105.27136021505376</v>
      </c>
      <c r="EG46" s="2">
        <f t="shared" si="62"/>
        <v>101.59666649291013</v>
      </c>
      <c r="EH46" s="2">
        <f t="shared" si="62"/>
        <v>99.318845932695794</v>
      </c>
      <c r="EI46" s="2">
        <f t="shared" si="62"/>
        <v>99.59593575063613</v>
      </c>
      <c r="EJ46" s="2">
        <f t="shared" si="62"/>
        <v>102.97545356550582</v>
      </c>
      <c r="EK46" s="2">
        <f t="shared" si="62"/>
        <v>103.03792127364538</v>
      </c>
      <c r="EL46" s="2">
        <f t="shared" si="62"/>
        <v>102.78020531864486</v>
      </c>
      <c r="EM46" s="2">
        <f t="shared" si="62"/>
        <v>102.77429428848015</v>
      </c>
      <c r="EN46" s="2">
        <f t="shared" si="62"/>
        <v>103.44061631147541</v>
      </c>
      <c r="EO46" s="2">
        <f t="shared" si="62"/>
        <v>102.64653999135618</v>
      </c>
      <c r="EQ46" s="2">
        <f t="shared" si="63"/>
        <v>104.89123337290305</v>
      </c>
      <c r="ER46" s="2">
        <f t="shared" si="63"/>
        <v>104.91258888142511</v>
      </c>
      <c r="ES46" s="2">
        <f t="shared" si="63"/>
        <v>99.320089471395093</v>
      </c>
      <c r="ET46" s="2">
        <f t="shared" si="63"/>
        <v>98.83182579739082</v>
      </c>
      <c r="EU46" s="2">
        <f t="shared" si="63"/>
        <v>103.6692816894015</v>
      </c>
      <c r="EV46" s="2">
        <f t="shared" si="63"/>
        <v>104.62866964994797</v>
      </c>
      <c r="EW46" s="2">
        <f t="shared" si="63"/>
        <v>101.46442393395127</v>
      </c>
      <c r="EX46" s="2">
        <f t="shared" si="63"/>
        <v>99.085033624416141</v>
      </c>
      <c r="EY46" s="2">
        <f t="shared" si="63"/>
        <v>97.790936321967379</v>
      </c>
      <c r="EZ46" s="2">
        <f t="shared" si="63"/>
        <v>102.07642965123053</v>
      </c>
      <c r="FA46" s="2">
        <f t="shared" si="63"/>
        <v>102.94712676998915</v>
      </c>
      <c r="FB46" s="2">
        <f t="shared" si="63"/>
        <v>101.31776013859742</v>
      </c>
      <c r="FC46" s="2">
        <f t="shared" si="63"/>
        <v>101.73453430140775</v>
      </c>
      <c r="FD46" s="2">
        <f t="shared" si="63"/>
        <v>100.61560578763361</v>
      </c>
      <c r="FE46" s="2">
        <f t="shared" si="63"/>
        <v>104.56206940083518</v>
      </c>
      <c r="FG46" s="2">
        <f t="shared" si="64"/>
        <v>0.1134435693688496</v>
      </c>
      <c r="FH46" s="2">
        <f t="shared" si="64"/>
        <v>0.10896252669133757</v>
      </c>
      <c r="FI46" s="2">
        <f t="shared" si="64"/>
        <v>0.10664948709503751</v>
      </c>
      <c r="FJ46" s="2">
        <f t="shared" si="64"/>
        <v>0.11418987211987672</v>
      </c>
      <c r="FK46" s="2">
        <f t="shared" si="64"/>
        <v>0.10820673526595286</v>
      </c>
      <c r="FL46" s="2">
        <f t="shared" si="64"/>
        <v>0.10278162930998155</v>
      </c>
      <c r="FM46" s="2">
        <f t="shared" si="64"/>
        <v>0.10916006293749769</v>
      </c>
      <c r="FN46" s="2">
        <f t="shared" si="64"/>
        <v>0.10234482169073844</v>
      </c>
      <c r="FO46" s="2">
        <f t="shared" si="64"/>
        <v>0.10157653198495696</v>
      </c>
      <c r="FP46" s="2">
        <f t="shared" si="64"/>
        <v>9.2286783444445103E-2</v>
      </c>
      <c r="FQ46" s="2">
        <f t="shared" si="64"/>
        <v>0.10308084995563725</v>
      </c>
      <c r="FR46" s="2">
        <f t="shared" si="64"/>
        <v>0.10120615487802659</v>
      </c>
      <c r="FS46" s="2">
        <f t="shared" si="64"/>
        <v>0.10313462776618719</v>
      </c>
      <c r="FT46" s="2">
        <f t="shared" si="64"/>
        <v>8.6534757919732433E-2</v>
      </c>
      <c r="FU46" s="2">
        <f t="shared" si="64"/>
        <v>8.3108896981347283E-2</v>
      </c>
      <c r="FW46" s="2">
        <f t="shared" si="53"/>
        <v>1.6079692635036578E-5</v>
      </c>
      <c r="FX46" s="2">
        <f t="shared" si="53"/>
        <v>1.8181735353439132E-5</v>
      </c>
      <c r="FY46" s="2">
        <f t="shared" si="53"/>
        <v>1.8057821567045254E-5</v>
      </c>
      <c r="FZ46" s="2">
        <f t="shared" si="53"/>
        <v>1.7848899873567828E-5</v>
      </c>
      <c r="GA46" s="2">
        <f t="shared" si="53"/>
        <v>1.691658528848702E-5</v>
      </c>
      <c r="GB46" s="2">
        <f t="shared" si="53"/>
        <v>1.7183991141111005E-5</v>
      </c>
      <c r="GC46" s="2">
        <f t="shared" si="53"/>
        <v>2.0805270216050461E-5</v>
      </c>
      <c r="GD46" s="2">
        <f t="shared" si="53"/>
        <v>2.4617903365743943E-5</v>
      </c>
      <c r="GE46" s="2">
        <f t="shared" si="53"/>
        <v>2.3515949964726478E-5</v>
      </c>
      <c r="GF46" s="2">
        <f t="shared" si="53"/>
        <v>2.0339785690886669E-5</v>
      </c>
      <c r="GG46" s="2">
        <f t="shared" si="53"/>
        <v>2.4684333609464695E-5</v>
      </c>
      <c r="GH46" s="2">
        <f t="shared" si="53"/>
        <v>2.1295530646931187E-5</v>
      </c>
      <c r="GI46" s="2">
        <f t="shared" si="53"/>
        <v>1.9199642238006412E-5</v>
      </c>
      <c r="GJ46" s="2">
        <f t="shared" si="53"/>
        <v>1.4609247765305602E-5</v>
      </c>
      <c r="GK46" s="2">
        <f t="shared" si="53"/>
        <v>1.3174554085955128E-5</v>
      </c>
      <c r="GM46" s="86">
        <f t="shared" si="54"/>
        <v>2.2656662739480109E-8</v>
      </c>
      <c r="GN46" s="86">
        <f t="shared" si="54"/>
        <v>1.2197473018101979E-8</v>
      </c>
      <c r="GO46" s="86">
        <f t="shared" si="54"/>
        <v>4.0396167563702167E-9</v>
      </c>
      <c r="GP46" s="86">
        <f t="shared" si="54"/>
        <v>1.807817363853184E-8</v>
      </c>
      <c r="GQ46" s="86">
        <f t="shared" si="54"/>
        <v>6.4804486723480295E-9</v>
      </c>
      <c r="GR46" s="86">
        <f t="shared" si="54"/>
        <v>3.6213972534428236E-9</v>
      </c>
      <c r="GS46" s="86">
        <f t="shared" si="54"/>
        <v>9.9097731048146589E-9</v>
      </c>
      <c r="GT46" s="86">
        <f t="shared" si="54"/>
        <v>1.4925149785158791E-9</v>
      </c>
      <c r="GU46" s="86">
        <f t="shared" si="54"/>
        <v>7.7698193233803123E-10</v>
      </c>
      <c r="GV46" s="86">
        <f t="shared" si="54"/>
        <v>1.3586869733983442E-10</v>
      </c>
      <c r="GW46" s="86">
        <f t="shared" si="54"/>
        <v>8.2701819262100336E-10</v>
      </c>
      <c r="GX46" s="86">
        <f t="shared" si="54"/>
        <v>9.9733784709414876E-10</v>
      </c>
      <c r="GY46" s="86">
        <f t="shared" si="54"/>
        <v>8.4875666894012307E-10</v>
      </c>
      <c r="GZ46" s="86">
        <f t="shared" si="54"/>
        <v>9.2950778009163674E-12</v>
      </c>
      <c r="HA46" s="86">
        <f t="shared" si="54"/>
        <v>1.7270664956726457E-13</v>
      </c>
      <c r="HC46" s="86">
        <f t="shared" si="58"/>
        <v>1.0434092236661798E-21</v>
      </c>
      <c r="HD46" s="86">
        <f t="shared" si="58"/>
        <v>3.747608672128898E-21</v>
      </c>
      <c r="HE46" s="86">
        <f t="shared" si="58"/>
        <v>9.9907839911338278E-23</v>
      </c>
      <c r="HF46" s="86">
        <f t="shared" si="58"/>
        <v>1.6129271977609339E-23</v>
      </c>
      <c r="HG46" s="86">
        <f t="shared" si="58"/>
        <v>1.4467058822746239E-24</v>
      </c>
      <c r="HH46" s="86">
        <f t="shared" si="58"/>
        <v>5.7292760452881708E-26</v>
      </c>
      <c r="HI46" s="86">
        <f t="shared" si="58"/>
        <v>1.1975741464125435E-24</v>
      </c>
      <c r="HJ46" s="86">
        <f t="shared" si="58"/>
        <v>8.2412416353938518E-25</v>
      </c>
      <c r="HK46" s="86">
        <f t="shared" si="58"/>
        <v>7.2175579388233615E-25</v>
      </c>
      <c r="HL46" s="86">
        <f t="shared" si="58"/>
        <v>3.2067483559846444E-27</v>
      </c>
      <c r="HM46" s="86">
        <f t="shared" si="58"/>
        <v>3.6314607415653337E-26</v>
      </c>
      <c r="HN46" s="86">
        <f t="shared" si="58"/>
        <v>2.3024829408308636E-25</v>
      </c>
      <c r="HO46" s="86">
        <f t="shared" si="58"/>
        <v>2.764794560594769E-24</v>
      </c>
      <c r="HP46" s="86">
        <f t="shared" si="58"/>
        <v>7.1298655228421656E-32</v>
      </c>
      <c r="HQ46" s="86">
        <f t="shared" si="58"/>
        <v>1.233935950679821E-35</v>
      </c>
      <c r="HS46" s="86">
        <f t="shared" si="55"/>
        <v>2.3099378721263324E-103</v>
      </c>
      <c r="HT46" s="86">
        <f t="shared" si="55"/>
        <v>7.6954010585700611E-97</v>
      </c>
      <c r="HU46" s="86">
        <f t="shared" si="55"/>
        <v>1.2017791017350574E-108</v>
      </c>
      <c r="HV46" s="86">
        <f t="shared" si="55"/>
        <v>4.175808033899658E-114</v>
      </c>
      <c r="HW46" s="86">
        <f t="shared" si="55"/>
        <v>2.1305386407976847E-119</v>
      </c>
      <c r="HX46" s="86">
        <f t="shared" si="55"/>
        <v>3.873676627920128E-127</v>
      </c>
      <c r="HY46" s="86">
        <f t="shared" si="55"/>
        <v>7.0870042038803787E-119</v>
      </c>
      <c r="HZ46" s="86">
        <f t="shared" si="55"/>
        <v>1.6150343131285371E-118</v>
      </c>
      <c r="IA46" s="86">
        <f t="shared" si="55"/>
        <v>3.7591406835868098E-120</v>
      </c>
      <c r="IB46" s="86">
        <f t="shared" si="55"/>
        <v>2.442472031380891E-131</v>
      </c>
      <c r="IC46" s="86">
        <f t="shared" si="55"/>
        <v>1.9761824808148073E-126</v>
      </c>
      <c r="ID46" s="86">
        <f t="shared" si="55"/>
        <v>1.4163238807007979E-122</v>
      </c>
      <c r="IE46" s="86">
        <f t="shared" si="55"/>
        <v>7.6099857603822818E-118</v>
      </c>
      <c r="IF46" s="86">
        <f t="shared" si="55"/>
        <v>3.8357539191730648E-82</v>
      </c>
      <c r="IG46" s="86">
        <f t="shared" si="55"/>
        <v>6.0390456374493604E-60</v>
      </c>
      <c r="II46" s="86">
        <f t="shared" si="56"/>
        <v>0</v>
      </c>
      <c r="IJ46" s="86">
        <f t="shared" si="56"/>
        <v>3.123191741917186E-305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6.5869299271275592E-242</v>
      </c>
      <c r="IW46" s="86">
        <f t="shared" si="56"/>
        <v>6.1239303630841958E-162</v>
      </c>
      <c r="IY46" s="86">
        <f t="shared" si="57"/>
        <v>2.2656662739481151E-8</v>
      </c>
      <c r="IZ46" s="86">
        <f t="shared" si="57"/>
        <v>1.2197473018105726E-8</v>
      </c>
      <c r="JA46" s="86">
        <f t="shared" si="57"/>
        <v>4.0396167563703168E-9</v>
      </c>
      <c r="JB46" s="86">
        <f t="shared" si="57"/>
        <v>1.8078173638531857E-8</v>
      </c>
      <c r="JC46" s="86">
        <f t="shared" si="57"/>
        <v>6.4804486723480311E-9</v>
      </c>
      <c r="JD46" s="86">
        <f t="shared" si="57"/>
        <v>3.6213972534428236E-9</v>
      </c>
      <c r="JE46" s="86">
        <f t="shared" si="57"/>
        <v>9.9097731048146605E-9</v>
      </c>
      <c r="JF46" s="86">
        <f t="shared" si="57"/>
        <v>1.4925149785158799E-9</v>
      </c>
      <c r="JG46" s="86">
        <f t="shared" si="57"/>
        <v>7.7698193233803195E-10</v>
      </c>
      <c r="JH46" s="86">
        <f t="shared" si="57"/>
        <v>1.3586869733983442E-10</v>
      </c>
      <c r="JI46" s="86">
        <f t="shared" si="57"/>
        <v>8.2701819262100336E-10</v>
      </c>
      <c r="JJ46" s="86">
        <f t="shared" si="57"/>
        <v>9.9733784709414897E-10</v>
      </c>
      <c r="JK46" s="86">
        <f t="shared" si="57"/>
        <v>8.4875666894012586E-10</v>
      </c>
      <c r="JL46" s="86">
        <f t="shared" si="57"/>
        <v>9.2950778009163674E-12</v>
      </c>
      <c r="JM46" s="86">
        <f t="shared" si="57"/>
        <v>1.7270664956726457E-13</v>
      </c>
    </row>
    <row r="47" spans="2:273" x14ac:dyDescent="0.25">
      <c r="B47" s="2">
        <v>20</v>
      </c>
      <c r="C47" s="37">
        <v>103</v>
      </c>
      <c r="D47" s="37">
        <v>101.98399999999999</v>
      </c>
      <c r="E47" s="37">
        <v>97.7</v>
      </c>
      <c r="F47" s="37">
        <v>102.426</v>
      </c>
      <c r="G47" s="37">
        <v>103.262</v>
      </c>
      <c r="H47" s="37">
        <v>103.08199999999999</v>
      </c>
      <c r="I47" s="37">
        <v>100.721</v>
      </c>
      <c r="J47" s="37">
        <v>99.3</v>
      </c>
      <c r="K47" s="37">
        <v>98.932000000000002</v>
      </c>
      <c r="L47" s="37">
        <v>100.05</v>
      </c>
      <c r="M47" s="37">
        <v>99.558999999999997</v>
      </c>
      <c r="N47" s="37">
        <v>101.93</v>
      </c>
      <c r="O47" s="37">
        <v>102.05200000000001</v>
      </c>
      <c r="P47" s="37">
        <v>101.84699999999999</v>
      </c>
      <c r="Q47" s="37">
        <v>101.78</v>
      </c>
      <c r="S47" s="4">
        <f t="shared" si="59"/>
        <v>105.57456251061564</v>
      </c>
      <c r="T47" s="4">
        <f t="shared" si="59"/>
        <v>104.25926255416745</v>
      </c>
      <c r="U47" s="4">
        <f t="shared" si="59"/>
        <v>100.27974599119649</v>
      </c>
      <c r="V47" s="4">
        <f t="shared" si="59"/>
        <v>100.81467464167031</v>
      </c>
      <c r="W47" s="4">
        <f t="shared" si="59"/>
        <v>103.84779181261521</v>
      </c>
      <c r="X47" s="4">
        <f t="shared" si="59"/>
        <v>104.4569721001679</v>
      </c>
      <c r="Y47" s="4">
        <f t="shared" si="59"/>
        <v>101.75418770811198</v>
      </c>
      <c r="Z47" s="4">
        <f t="shared" si="59"/>
        <v>101.28167879121801</v>
      </c>
      <c r="AA47" s="4">
        <f t="shared" si="59"/>
        <v>99.684736499989555</v>
      </c>
      <c r="AB47" s="4">
        <f t="shared" si="59"/>
        <v>100.88674326912819</v>
      </c>
      <c r="AC47" s="4">
        <f t="shared" si="59"/>
        <v>102.02123303043909</v>
      </c>
      <c r="AD47" s="4">
        <f t="shared" si="59"/>
        <v>102.70947359865025</v>
      </c>
      <c r="AE47" s="4">
        <f t="shared" si="59"/>
        <v>103.3266502929889</v>
      </c>
      <c r="AF47" s="4">
        <f t="shared" si="59"/>
        <v>102.00634957190398</v>
      </c>
      <c r="AG47" s="4">
        <f t="shared" si="59"/>
        <v>102.88679199100223</v>
      </c>
      <c r="AI47" s="4">
        <f t="shared" si="60"/>
        <v>-2.5745625106156353</v>
      </c>
      <c r="AJ47" s="4">
        <f t="shared" si="60"/>
        <v>-2.2752625541674547</v>
      </c>
      <c r="AK47" s="4">
        <f t="shared" si="60"/>
        <v>-2.5797459911964893</v>
      </c>
      <c r="AL47" s="4">
        <f t="shared" si="60"/>
        <v>1.6113253583296938</v>
      </c>
      <c r="AM47" s="4">
        <f t="shared" si="60"/>
        <v>-0.58579181261521285</v>
      </c>
      <c r="AN47" s="4">
        <f t="shared" si="60"/>
        <v>-1.3749721001679092</v>
      </c>
      <c r="AO47" s="4">
        <f t="shared" si="60"/>
        <v>-1.0331877081119814</v>
      </c>
      <c r="AP47" s="4">
        <f t="shared" si="60"/>
        <v>-1.981678791218016</v>
      </c>
      <c r="AQ47" s="4">
        <f t="shared" si="60"/>
        <v>-0.7527364999895525</v>
      </c>
      <c r="AR47" s="4">
        <f t="shared" si="60"/>
        <v>-0.83674326912819197</v>
      </c>
      <c r="AS47" s="4">
        <f t="shared" si="60"/>
        <v>-2.4622330304390943</v>
      </c>
      <c r="AT47" s="4">
        <f t="shared" si="60"/>
        <v>-0.77947359865024168</v>
      </c>
      <c r="AU47" s="4">
        <f t="shared" si="60"/>
        <v>-1.2746502929888948</v>
      </c>
      <c r="AV47" s="4">
        <f t="shared" si="60"/>
        <v>-0.15934957190398791</v>
      </c>
      <c r="AW47" s="4">
        <f t="shared" si="60"/>
        <v>-1.1067919910022255</v>
      </c>
      <c r="AY47" s="2">
        <f t="shared" si="51"/>
        <v>105.57450538807839</v>
      </c>
      <c r="AZ47" s="2">
        <f t="shared" si="51"/>
        <v>104.25922922727646</v>
      </c>
      <c r="BA47" s="2">
        <f t="shared" si="51"/>
        <v>100.27973361133758</v>
      </c>
      <c r="BB47" s="2">
        <f t="shared" si="51"/>
        <v>100.8146267279276</v>
      </c>
      <c r="BC47" s="2">
        <f t="shared" si="51"/>
        <v>103.84777367708101</v>
      </c>
      <c r="BD47" s="2">
        <f t="shared" si="51"/>
        <v>104.45696204443814</v>
      </c>
      <c r="BE47" s="2">
        <f t="shared" si="51"/>
        <v>101.75416118498299</v>
      </c>
      <c r="BF47" s="2">
        <f t="shared" si="51"/>
        <v>101.2816740123217</v>
      </c>
      <c r="BG47" s="2">
        <f t="shared" si="51"/>
        <v>99.684733822316346</v>
      </c>
      <c r="BH47" s="2">
        <f t="shared" si="51"/>
        <v>100.88674276004691</v>
      </c>
      <c r="BI47" s="2">
        <f t="shared" si="51"/>
        <v>102.02123019075816</v>
      </c>
      <c r="BJ47" s="2">
        <f t="shared" si="51"/>
        <v>102.70947038423256</v>
      </c>
      <c r="BK47" s="2">
        <f t="shared" si="51"/>
        <v>103.32664739682284</v>
      </c>
      <c r="BL47" s="2">
        <f t="shared" si="51"/>
        <v>102.00634953055091</v>
      </c>
      <c r="BM47" s="2">
        <f t="shared" si="51"/>
        <v>102.88679199014285</v>
      </c>
      <c r="BO47" s="2">
        <f t="shared" si="10"/>
        <v>103</v>
      </c>
      <c r="BP47" s="2">
        <f t="shared" si="11"/>
        <v>101.98399999999999</v>
      </c>
      <c r="BQ47" s="2">
        <f t="shared" si="12"/>
        <v>97.7</v>
      </c>
      <c r="BR47" s="2">
        <f t="shared" si="13"/>
        <v>102.426</v>
      </c>
      <c r="BS47" s="2">
        <f t="shared" si="14"/>
        <v>103.262</v>
      </c>
      <c r="BT47" s="2">
        <f t="shared" si="15"/>
        <v>103.08199999999999</v>
      </c>
      <c r="BU47" s="2">
        <f t="shared" si="16"/>
        <v>100.721</v>
      </c>
      <c r="BV47" s="2">
        <f t="shared" si="17"/>
        <v>99.3</v>
      </c>
      <c r="BW47" s="2">
        <f t="shared" si="18"/>
        <v>98.932000000000002</v>
      </c>
      <c r="BX47" s="2">
        <f t="shared" si="19"/>
        <v>100.05</v>
      </c>
      <c r="BY47" s="2">
        <f t="shared" si="20"/>
        <v>99.558999999999997</v>
      </c>
      <c r="BZ47" s="2">
        <f t="shared" si="21"/>
        <v>101.93</v>
      </c>
      <c r="CA47" s="2">
        <f t="shared" si="22"/>
        <v>102.05200000000001</v>
      </c>
      <c r="CB47" s="2">
        <f t="shared" si="23"/>
        <v>101.84699999999999</v>
      </c>
      <c r="CC47" s="2">
        <f t="shared" si="24"/>
        <v>101.78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105.56202206477734</v>
      </c>
      <c r="DL47" s="2">
        <f t="shared" si="61"/>
        <v>104.11407179487179</v>
      </c>
      <c r="DM47" s="2">
        <f t="shared" si="61"/>
        <v>100.3335028449502</v>
      </c>
      <c r="DN47" s="2">
        <f t="shared" si="61"/>
        <v>101.37478159536052</v>
      </c>
      <c r="DO47" s="2">
        <f t="shared" si="61"/>
        <v>103.97598610351243</v>
      </c>
      <c r="DP47" s="2">
        <f t="shared" si="61"/>
        <v>104.37812873399716</v>
      </c>
      <c r="DQ47" s="2">
        <f t="shared" si="61"/>
        <v>101.79742072436811</v>
      </c>
      <c r="DR47" s="2">
        <f t="shared" si="61"/>
        <v>101.54526190476187</v>
      </c>
      <c r="DS47" s="2">
        <f t="shared" si="61"/>
        <v>99.714984427284435</v>
      </c>
      <c r="DT47" s="2">
        <f t="shared" si="61"/>
        <v>100.67203193277308</v>
      </c>
      <c r="DU47" s="2">
        <f t="shared" si="61"/>
        <v>101.91461512605042</v>
      </c>
      <c r="DV47" s="2">
        <f t="shared" si="61"/>
        <v>102.7221978978979</v>
      </c>
      <c r="DW47" s="2">
        <f t="shared" si="61"/>
        <v>103.41751876750699</v>
      </c>
      <c r="DX47" s="2">
        <f t="shared" si="61"/>
        <v>101.87374331550804</v>
      </c>
      <c r="DY47" s="2">
        <f t="shared" si="61"/>
        <v>102.92101970443349</v>
      </c>
      <c r="EA47" s="2">
        <f t="shared" si="62"/>
        <v>105.66361444885059</v>
      </c>
      <c r="EB47" s="2">
        <f t="shared" si="62"/>
        <v>105.34190754278832</v>
      </c>
      <c r="EC47" s="2">
        <f t="shared" si="62"/>
        <v>99.869085325950152</v>
      </c>
      <c r="ED47" s="2">
        <f t="shared" si="62"/>
        <v>96.85136392874125</v>
      </c>
      <c r="EE47" s="2">
        <f t="shared" si="62"/>
        <v>102.88398057537658</v>
      </c>
      <c r="EF47" s="2">
        <f t="shared" si="62"/>
        <v>105.08468294100552</v>
      </c>
      <c r="EG47" s="2">
        <f t="shared" si="62"/>
        <v>101.43221456452265</v>
      </c>
      <c r="EH47" s="2">
        <f t="shared" si="62"/>
        <v>99.173251846023476</v>
      </c>
      <c r="EI47" s="2">
        <f t="shared" si="62"/>
        <v>99.441132479684796</v>
      </c>
      <c r="EJ47" s="2">
        <f t="shared" si="62"/>
        <v>102.81297038616442</v>
      </c>
      <c r="EK47" s="2">
        <f t="shared" si="62"/>
        <v>102.86729768975171</v>
      </c>
      <c r="EL47" s="2">
        <f t="shared" si="62"/>
        <v>102.60669189765457</v>
      </c>
      <c r="EM47" s="2">
        <f t="shared" si="62"/>
        <v>102.60614826927605</v>
      </c>
      <c r="EN47" s="2">
        <f t="shared" si="62"/>
        <v>103.28345549180328</v>
      </c>
      <c r="EO47" s="2">
        <f t="shared" si="62"/>
        <v>102.5421018940927</v>
      </c>
      <c r="EQ47" s="2">
        <f t="shared" si="63"/>
        <v>104.71192014352206</v>
      </c>
      <c r="ER47" s="2">
        <f t="shared" si="63"/>
        <v>104.73047678051908</v>
      </c>
      <c r="ES47" s="2">
        <f t="shared" si="63"/>
        <v>99.167244094412752</v>
      </c>
      <c r="ET47" s="2">
        <f t="shared" si="63"/>
        <v>98.681974279632385</v>
      </c>
      <c r="EU47" s="2">
        <f t="shared" si="63"/>
        <v>103.49927899831324</v>
      </c>
      <c r="EV47" s="2">
        <f t="shared" si="63"/>
        <v>104.44988122518217</v>
      </c>
      <c r="EW47" s="2">
        <f t="shared" si="63"/>
        <v>101.30164776421682</v>
      </c>
      <c r="EX47" s="2">
        <f t="shared" si="63"/>
        <v>98.942390687284217</v>
      </c>
      <c r="EY47" s="2">
        <f t="shared" si="63"/>
        <v>97.65907579839245</v>
      </c>
      <c r="EZ47" s="2">
        <f t="shared" si="63"/>
        <v>101.9251465630564</v>
      </c>
      <c r="FA47" s="2">
        <f t="shared" si="63"/>
        <v>102.77763034873378</v>
      </c>
      <c r="FB47" s="2">
        <f t="shared" si="63"/>
        <v>101.16267285637596</v>
      </c>
      <c r="FC47" s="2">
        <f t="shared" si="63"/>
        <v>101.57916716896943</v>
      </c>
      <c r="FD47" s="2">
        <f t="shared" si="63"/>
        <v>100.49232437202498</v>
      </c>
      <c r="FE47" s="2">
        <f t="shared" si="63"/>
        <v>104.43201934251843</v>
      </c>
      <c r="FG47" s="2">
        <f t="shared" si="64"/>
        <v>0.12304172937937771</v>
      </c>
      <c r="FH47" s="2">
        <f t="shared" si="64"/>
        <v>0.11823211861824373</v>
      </c>
      <c r="FI47" s="2">
        <f t="shared" si="64"/>
        <v>0.11574786689970711</v>
      </c>
      <c r="FJ47" s="2">
        <f t="shared" si="64"/>
        <v>0.1238423544770902</v>
      </c>
      <c r="FK47" s="2">
        <f t="shared" si="64"/>
        <v>0.11742050390275917</v>
      </c>
      <c r="FL47" s="2">
        <f t="shared" si="64"/>
        <v>0.11159125583218103</v>
      </c>
      <c r="FM47" s="2">
        <f t="shared" si="64"/>
        <v>0.11844422572442061</v>
      </c>
      <c r="FN47" s="2">
        <f t="shared" si="64"/>
        <v>0.11112164547953966</v>
      </c>
      <c r="FO47" s="2">
        <f t="shared" si="64"/>
        <v>0.11029556478651038</v>
      </c>
      <c r="FP47" s="2">
        <f t="shared" si="64"/>
        <v>0.10029743137105084</v>
      </c>
      <c r="FQ47" s="2">
        <f t="shared" si="64"/>
        <v>0.11191292428935784</v>
      </c>
      <c r="FR47" s="2">
        <f t="shared" si="64"/>
        <v>0.1098972844741414</v>
      </c>
      <c r="FS47" s="2">
        <f t="shared" si="64"/>
        <v>0.11197073461184746</v>
      </c>
      <c r="FT47" s="2">
        <f t="shared" si="64"/>
        <v>9.4097878675428306E-2</v>
      </c>
      <c r="FU47" s="2">
        <f t="shared" si="64"/>
        <v>9.0402230599805372E-2</v>
      </c>
      <c r="FW47" s="2">
        <f t="shared" si="53"/>
        <v>1.763100502332304E-5</v>
      </c>
      <c r="FX47" s="2">
        <f t="shared" si="53"/>
        <v>1.9935841412814353E-5</v>
      </c>
      <c r="FY47" s="2">
        <f t="shared" si="53"/>
        <v>1.979997312287229E-5</v>
      </c>
      <c r="FZ47" s="2">
        <f t="shared" si="53"/>
        <v>1.9570895834846846E-5</v>
      </c>
      <c r="GA47" s="2">
        <f t="shared" si="53"/>
        <v>1.8548636649133412E-5</v>
      </c>
      <c r="GB47" s="2">
        <f t="shared" si="53"/>
        <v>1.8841840371426728E-5</v>
      </c>
      <c r="GC47" s="2">
        <f t="shared" si="53"/>
        <v>2.2812479366304614E-5</v>
      </c>
      <c r="GD47" s="2">
        <f t="shared" si="53"/>
        <v>2.699293016463515E-5</v>
      </c>
      <c r="GE47" s="2">
        <f t="shared" si="53"/>
        <v>2.5784667898269805E-5</v>
      </c>
      <c r="GF47" s="2">
        <f t="shared" si="53"/>
        <v>2.2302087759873419E-5</v>
      </c>
      <c r="GG47" s="2">
        <f t="shared" si="53"/>
        <v>2.7065769131973841E-5</v>
      </c>
      <c r="GH47" s="2">
        <f t="shared" si="53"/>
        <v>2.3350037055738044E-5</v>
      </c>
      <c r="GI47" s="2">
        <f t="shared" si="53"/>
        <v>2.1051950092210332E-5</v>
      </c>
      <c r="GJ47" s="2">
        <f t="shared" si="53"/>
        <v>1.6018699058773363E-5</v>
      </c>
      <c r="GK47" s="2">
        <f t="shared" si="53"/>
        <v>1.4445592937983795E-5</v>
      </c>
      <c r="GM47" s="86">
        <f t="shared" si="54"/>
        <v>4.9821430256115114E-8</v>
      </c>
      <c r="GN47" s="86">
        <f t="shared" si="54"/>
        <v>2.7473190378440168E-8</v>
      </c>
      <c r="GO47" s="86">
        <f t="shared" si="54"/>
        <v>9.6948381991209169E-9</v>
      </c>
      <c r="GP47" s="86">
        <f t="shared" si="54"/>
        <v>4.0476897277985489E-8</v>
      </c>
      <c r="GQ47" s="86">
        <f t="shared" si="54"/>
        <v>1.5173467234180065E-8</v>
      </c>
      <c r="GR47" s="86">
        <f t="shared" si="54"/>
        <v>8.609817349834436E-9</v>
      </c>
      <c r="GS47" s="86">
        <f t="shared" si="54"/>
        <v>2.2647038090633385E-8</v>
      </c>
      <c r="GT47" s="86">
        <f t="shared" si="54"/>
        <v>3.7513619773298063E-9</v>
      </c>
      <c r="GU47" s="86">
        <f t="shared" si="54"/>
        <v>2.0303932102059805E-9</v>
      </c>
      <c r="GV47" s="86">
        <f t="shared" si="54"/>
        <v>3.7885429215310737E-10</v>
      </c>
      <c r="GW47" s="86">
        <f t="shared" si="54"/>
        <v>2.1678325723354192E-9</v>
      </c>
      <c r="GX47" s="86">
        <f t="shared" si="54"/>
        <v>2.5597739522786491E-9</v>
      </c>
      <c r="GY47" s="86">
        <f t="shared" si="54"/>
        <v>2.2216001108077255E-9</v>
      </c>
      <c r="GZ47" s="86">
        <f t="shared" si="54"/>
        <v>2.9649625139623556E-11</v>
      </c>
      <c r="HA47" s="86">
        <f t="shared" si="54"/>
        <v>6.8890418572758723E-13</v>
      </c>
      <c r="HC47" s="86">
        <f t="shared" si="58"/>
        <v>4.688371506934563E-21</v>
      </c>
      <c r="HD47" s="86">
        <f t="shared" si="58"/>
        <v>1.6104299929466643E-20</v>
      </c>
      <c r="HE47" s="86">
        <f t="shared" si="58"/>
        <v>4.9091292371863736E-22</v>
      </c>
      <c r="HF47" s="86">
        <f t="shared" si="58"/>
        <v>8.4612808225736606E-23</v>
      </c>
      <c r="HG47" s="86">
        <f t="shared" si="58"/>
        <v>8.1182977645310978E-24</v>
      </c>
      <c r="HH47" s="86">
        <f t="shared" si="58"/>
        <v>3.5579343321707411E-25</v>
      </c>
      <c r="HI47" s="86">
        <f t="shared" si="58"/>
        <v>6.8750717544307129E-24</v>
      </c>
      <c r="HJ47" s="86">
        <f t="shared" si="58"/>
        <v>4.8233465602310344E-24</v>
      </c>
      <c r="HK47" s="86">
        <f t="shared" si="58"/>
        <v>4.2912318379090177E-24</v>
      </c>
      <c r="HL47" s="86">
        <f t="shared" si="58"/>
        <v>2.2266101113960943E-26</v>
      </c>
      <c r="HM47" s="86">
        <f t="shared" si="58"/>
        <v>2.4220216888649287E-25</v>
      </c>
      <c r="HN47" s="86">
        <f t="shared" si="58"/>
        <v>1.4110469310644215E-24</v>
      </c>
      <c r="HO47" s="86">
        <f t="shared" si="58"/>
        <v>1.5507949438943374E-23</v>
      </c>
      <c r="HP47" s="86">
        <f t="shared" si="58"/>
        <v>6.8875558476156398E-31</v>
      </c>
      <c r="HQ47" s="86">
        <f t="shared" si="58"/>
        <v>1.6205896393144542E-34</v>
      </c>
      <c r="HS47" s="86">
        <f t="shared" si="55"/>
        <v>3.2873837860845263E-101</v>
      </c>
      <c r="HT47" s="86">
        <f t="shared" si="55"/>
        <v>8.6137506703199915E-95</v>
      </c>
      <c r="HU47" s="86">
        <f t="shared" si="55"/>
        <v>2.3107594605769753E-106</v>
      </c>
      <c r="HV47" s="86">
        <f t="shared" si="55"/>
        <v>1.0348677010196549E-111</v>
      </c>
      <c r="HW47" s="86">
        <f t="shared" si="55"/>
        <v>6.6077706895558416E-117</v>
      </c>
      <c r="HX47" s="86">
        <f t="shared" si="55"/>
        <v>1.7106020728423219E-124</v>
      </c>
      <c r="HY47" s="86">
        <f t="shared" si="55"/>
        <v>2.3170254791373364E-116</v>
      </c>
      <c r="HZ47" s="86">
        <f t="shared" si="55"/>
        <v>5.4671341954490086E-116</v>
      </c>
      <c r="IA47" s="86">
        <f t="shared" si="55"/>
        <v>1.3866027358972436E-117</v>
      </c>
      <c r="IB47" s="86">
        <f t="shared" si="55"/>
        <v>1.4843094146902252E-128</v>
      </c>
      <c r="IC47" s="86">
        <f t="shared" si="55"/>
        <v>1.0610173225019748E-123</v>
      </c>
      <c r="ID47" s="86">
        <f t="shared" si="55"/>
        <v>5.7667110915170302E-120</v>
      </c>
      <c r="IE47" s="86">
        <f t="shared" si="55"/>
        <v>2.3493311571346292E-115</v>
      </c>
      <c r="IF47" s="86">
        <f t="shared" si="55"/>
        <v>1.8232135545402418E-80</v>
      </c>
      <c r="IG47" s="86">
        <f t="shared" si="55"/>
        <v>9.6644103376748137E-59</v>
      </c>
      <c r="II47" s="86">
        <f t="shared" si="56"/>
        <v>0</v>
      </c>
      <c r="IJ47" s="86">
        <f t="shared" si="56"/>
        <v>3.8677829106750243E-300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5.8800366774760272E-238</v>
      </c>
      <c r="IW47" s="86">
        <f t="shared" si="56"/>
        <v>2.4971892218151519E-159</v>
      </c>
      <c r="IY47" s="86">
        <f t="shared" si="57"/>
        <v>4.9821430256119799E-8</v>
      </c>
      <c r="IZ47" s="86">
        <f t="shared" si="57"/>
        <v>2.7473190378456271E-8</v>
      </c>
      <c r="JA47" s="86">
        <f t="shared" si="57"/>
        <v>9.6948381991214083E-9</v>
      </c>
      <c r="JB47" s="86">
        <f t="shared" si="57"/>
        <v>4.0476897277985575E-8</v>
      </c>
      <c r="JC47" s="86">
        <f t="shared" si="57"/>
        <v>1.5173467234180072E-8</v>
      </c>
      <c r="JD47" s="86">
        <f t="shared" si="57"/>
        <v>8.609817349834436E-9</v>
      </c>
      <c r="JE47" s="86">
        <f t="shared" si="57"/>
        <v>2.2647038090633392E-8</v>
      </c>
      <c r="JF47" s="86">
        <f t="shared" si="57"/>
        <v>3.7513619773298112E-9</v>
      </c>
      <c r="JG47" s="86">
        <f t="shared" si="57"/>
        <v>2.0303932102059846E-9</v>
      </c>
      <c r="JH47" s="86">
        <f t="shared" si="57"/>
        <v>3.7885429215310737E-10</v>
      </c>
      <c r="JI47" s="86">
        <f t="shared" si="57"/>
        <v>2.1678325723354196E-9</v>
      </c>
      <c r="JJ47" s="86">
        <f t="shared" si="57"/>
        <v>2.5597739522786503E-9</v>
      </c>
      <c r="JK47" s="86">
        <f t="shared" si="57"/>
        <v>2.2216001108077408E-9</v>
      </c>
      <c r="JL47" s="86">
        <f t="shared" si="57"/>
        <v>2.9649625139623556E-11</v>
      </c>
      <c r="JM47" s="86">
        <f t="shared" si="57"/>
        <v>6.8890418572758723E-13</v>
      </c>
    </row>
    <row r="48" spans="2:273" x14ac:dyDescent="0.25">
      <c r="B48" s="2">
        <v>21</v>
      </c>
      <c r="C48" s="37">
        <v>103.581</v>
      </c>
      <c r="D48" s="37">
        <v>104.148</v>
      </c>
      <c r="E48" s="37">
        <v>99.882999999999996</v>
      </c>
      <c r="F48" s="37">
        <v>100.47499999999999</v>
      </c>
      <c r="G48" s="37">
        <v>102.426</v>
      </c>
      <c r="H48" s="37">
        <v>104.098</v>
      </c>
      <c r="I48" s="37">
        <v>100.377</v>
      </c>
      <c r="J48" s="37">
        <v>99.233000000000004</v>
      </c>
      <c r="K48" s="37">
        <v>98.153000000000006</v>
      </c>
      <c r="L48" s="37">
        <v>99.2</v>
      </c>
      <c r="M48" s="37">
        <v>103.30500000000001</v>
      </c>
      <c r="N48" s="37">
        <v>99.876999999999995</v>
      </c>
      <c r="O48" s="37">
        <v>102.55200000000001</v>
      </c>
      <c r="P48" s="37">
        <v>102.47499999999999</v>
      </c>
      <c r="Q48" s="37">
        <v>104.119</v>
      </c>
      <c r="S48" s="4">
        <f t="shared" si="59"/>
        <v>105.63837450054774</v>
      </c>
      <c r="T48" s="4">
        <f t="shared" si="59"/>
        <v>104.33414966237906</v>
      </c>
      <c r="U48" s="4">
        <f t="shared" si="59"/>
        <v>100.34270594435648</v>
      </c>
      <c r="V48" s="4">
        <f t="shared" si="59"/>
        <v>100.87300127905472</v>
      </c>
      <c r="W48" s="4">
        <f t="shared" si="59"/>
        <v>103.896426208034</v>
      </c>
      <c r="X48" s="4">
        <f t="shared" si="59"/>
        <v>104.49891790088283</v>
      </c>
      <c r="Y48" s="4">
        <f t="shared" si="59"/>
        <v>101.81033104947015</v>
      </c>
      <c r="Z48" s="4">
        <f t="shared" si="59"/>
        <v>101.35616058699323</v>
      </c>
      <c r="AA48" s="4">
        <f t="shared" si="59"/>
        <v>99.728338540918571</v>
      </c>
      <c r="AB48" s="4">
        <f t="shared" si="59"/>
        <v>100.94576856279721</v>
      </c>
      <c r="AC48" s="4">
        <f t="shared" si="59"/>
        <v>102.07287342275608</v>
      </c>
      <c r="AD48" s="4">
        <f t="shared" si="59"/>
        <v>102.81131316254182</v>
      </c>
      <c r="AE48" s="4">
        <f t="shared" si="59"/>
        <v>103.40828277077102</v>
      </c>
      <c r="AF48" s="4">
        <f t="shared" si="59"/>
        <v>102.14105849377944</v>
      </c>
      <c r="AG48" s="4">
        <f t="shared" si="59"/>
        <v>102.89385406206164</v>
      </c>
      <c r="AI48" s="4">
        <f t="shared" si="60"/>
        <v>-2.0573745005477377</v>
      </c>
      <c r="AJ48" s="4">
        <f t="shared" si="60"/>
        <v>-0.18614966237906572</v>
      </c>
      <c r="AK48" s="4">
        <f t="shared" si="60"/>
        <v>-0.45970594435648593</v>
      </c>
      <c r="AL48" s="4">
        <f t="shared" si="60"/>
        <v>-0.39800127905472493</v>
      </c>
      <c r="AM48" s="4">
        <f t="shared" si="60"/>
        <v>-1.4704262080339987</v>
      </c>
      <c r="AN48" s="4">
        <f t="shared" si="60"/>
        <v>-0.40091790088283119</v>
      </c>
      <c r="AO48" s="4">
        <f t="shared" si="60"/>
        <v>-1.433331049470155</v>
      </c>
      <c r="AP48" s="4">
        <f t="shared" si="60"/>
        <v>-2.1231605869932224</v>
      </c>
      <c r="AQ48" s="4">
        <f t="shared" si="60"/>
        <v>-1.5753385409185654</v>
      </c>
      <c r="AR48" s="4">
        <f t="shared" si="60"/>
        <v>-1.7457685627972097</v>
      </c>
      <c r="AS48" s="4">
        <f t="shared" si="60"/>
        <v>1.2321265772439318</v>
      </c>
      <c r="AT48" s="4">
        <f t="shared" si="60"/>
        <v>-2.9343131625418266</v>
      </c>
      <c r="AU48" s="4">
        <f t="shared" si="60"/>
        <v>-0.856282770771017</v>
      </c>
      <c r="AV48" s="4">
        <f t="shared" si="60"/>
        <v>0.33394150622055463</v>
      </c>
      <c r="AW48" s="4">
        <f t="shared" si="60"/>
        <v>1.2251459379383647</v>
      </c>
      <c r="AY48" s="2">
        <f t="shared" si="51"/>
        <v>105.63825415400815</v>
      </c>
      <c r="AZ48" s="2">
        <f t="shared" si="51"/>
        <v>104.3340777693784</v>
      </c>
      <c r="BA48" s="2">
        <f t="shared" si="51"/>
        <v>100.34267755234107</v>
      </c>
      <c r="BB48" s="2">
        <f t="shared" si="51"/>
        <v>100.87289858590685</v>
      </c>
      <c r="BC48" s="2">
        <f t="shared" si="51"/>
        <v>103.89638559918737</v>
      </c>
      <c r="BD48" s="2">
        <f t="shared" si="51"/>
        <v>104.49889503220184</v>
      </c>
      <c r="BE48" s="2">
        <f t="shared" si="51"/>
        <v>101.8102730328599</v>
      </c>
      <c r="BF48" s="2">
        <f t="shared" si="51"/>
        <v>101.35614912182692</v>
      </c>
      <c r="BG48" s="2">
        <f t="shared" si="51"/>
        <v>99.728331871298778</v>
      </c>
      <c r="BH48" s="2">
        <f t="shared" si="51"/>
        <v>100.945767210825</v>
      </c>
      <c r="BI48" s="2">
        <f t="shared" si="51"/>
        <v>102.07286633045189</v>
      </c>
      <c r="BJ48" s="2">
        <f t="shared" si="51"/>
        <v>102.81130529262465</v>
      </c>
      <c r="BK48" s="2">
        <f t="shared" si="51"/>
        <v>103.40827554749848</v>
      </c>
      <c r="BL48" s="2">
        <f t="shared" si="51"/>
        <v>102.14105836862029</v>
      </c>
      <c r="BM48" s="2">
        <f t="shared" si="51"/>
        <v>102.89385405883223</v>
      </c>
      <c r="BO48" s="2">
        <f t="shared" si="10"/>
        <v>103.581</v>
      </c>
      <c r="BP48" s="2">
        <f t="shared" si="11"/>
        <v>104.148</v>
      </c>
      <c r="BQ48" s="2">
        <f t="shared" si="12"/>
        <v>99.882999999999996</v>
      </c>
      <c r="BR48" s="2">
        <f t="shared" si="13"/>
        <v>100.47499999999999</v>
      </c>
      <c r="BS48" s="2">
        <f t="shared" si="14"/>
        <v>102.426</v>
      </c>
      <c r="BT48" s="2">
        <f t="shared" si="15"/>
        <v>104.098</v>
      </c>
      <c r="BU48" s="2">
        <f t="shared" si="16"/>
        <v>100.377</v>
      </c>
      <c r="BV48" s="2">
        <f t="shared" si="17"/>
        <v>99.233000000000004</v>
      </c>
      <c r="BW48" s="2">
        <f t="shared" si="18"/>
        <v>98.153000000000006</v>
      </c>
      <c r="BX48" s="2">
        <f t="shared" si="19"/>
        <v>99.2</v>
      </c>
      <c r="BY48" s="2">
        <f t="shared" si="20"/>
        <v>103.30500000000001</v>
      </c>
      <c r="BZ48" s="2">
        <f t="shared" si="21"/>
        <v>99.876999999999995</v>
      </c>
      <c r="CA48" s="2">
        <f t="shared" si="22"/>
        <v>102.55200000000001</v>
      </c>
      <c r="CB48" s="2">
        <f t="shared" si="23"/>
        <v>102.47499999999999</v>
      </c>
      <c r="CC48" s="2">
        <f t="shared" si="24"/>
        <v>104.119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105.66376923076925</v>
      </c>
      <c r="DL48" s="2">
        <f t="shared" si="61"/>
        <v>104.21381794871795</v>
      </c>
      <c r="DM48" s="2">
        <f t="shared" si="61"/>
        <v>100.43387577050734</v>
      </c>
      <c r="DN48" s="2">
        <f t="shared" si="61"/>
        <v>101.51578684757629</v>
      </c>
      <c r="DO48" s="2">
        <f t="shared" si="61"/>
        <v>104.06773903052851</v>
      </c>
      <c r="DP48" s="2">
        <f t="shared" si="61"/>
        <v>104.44394167852063</v>
      </c>
      <c r="DQ48" s="2">
        <f t="shared" si="61"/>
        <v>101.89019980304192</v>
      </c>
      <c r="DR48" s="2">
        <f t="shared" si="61"/>
        <v>101.6753333333333</v>
      </c>
      <c r="DS48" s="2">
        <f t="shared" si="61"/>
        <v>99.788469369369381</v>
      </c>
      <c r="DT48" s="2">
        <f t="shared" si="61"/>
        <v>100.73741708683471</v>
      </c>
      <c r="DU48" s="2">
        <f t="shared" si="61"/>
        <v>101.98667563025211</v>
      </c>
      <c r="DV48" s="2">
        <f t="shared" si="61"/>
        <v>102.86253663663663</v>
      </c>
      <c r="DW48" s="2">
        <f t="shared" si="61"/>
        <v>103.54244621848738</v>
      </c>
      <c r="DX48" s="2">
        <f t="shared" si="61"/>
        <v>102.02890040106954</v>
      </c>
      <c r="DY48" s="2">
        <f t="shared" si="61"/>
        <v>102.94353497536945</v>
      </c>
      <c r="EA48" s="2">
        <f t="shared" si="62"/>
        <v>105.47253741912401</v>
      </c>
      <c r="EB48" s="2">
        <f t="shared" si="62"/>
        <v>105.15215446804849</v>
      </c>
      <c r="EC48" s="2">
        <f t="shared" si="62"/>
        <v>99.707394110244138</v>
      </c>
      <c r="ED48" s="2">
        <f t="shared" si="62"/>
        <v>96.724515882204912</v>
      </c>
      <c r="EE48" s="2">
        <f t="shared" si="62"/>
        <v>102.72165416997015</v>
      </c>
      <c r="EF48" s="2">
        <f t="shared" si="62"/>
        <v>104.89800566695727</v>
      </c>
      <c r="EG48" s="2">
        <f t="shared" si="62"/>
        <v>101.26776263613517</v>
      </c>
      <c r="EH48" s="2">
        <f t="shared" si="62"/>
        <v>99.027657759351172</v>
      </c>
      <c r="EI48" s="2">
        <f t="shared" si="62"/>
        <v>99.286329208733477</v>
      </c>
      <c r="EJ48" s="2">
        <f t="shared" si="62"/>
        <v>102.65048720682303</v>
      </c>
      <c r="EK48" s="2">
        <f t="shared" si="62"/>
        <v>102.69667410585805</v>
      </c>
      <c r="EL48" s="2">
        <f t="shared" si="62"/>
        <v>102.43317847666428</v>
      </c>
      <c r="EM48" s="2">
        <f t="shared" si="62"/>
        <v>102.43800225007195</v>
      </c>
      <c r="EN48" s="2">
        <f t="shared" si="62"/>
        <v>103.12629467213114</v>
      </c>
      <c r="EO48" s="2">
        <f t="shared" si="62"/>
        <v>102.43766379682921</v>
      </c>
      <c r="EQ48" s="2">
        <f t="shared" si="63"/>
        <v>104.5326069141411</v>
      </c>
      <c r="ER48" s="2">
        <f t="shared" si="63"/>
        <v>104.54836467961306</v>
      </c>
      <c r="ES48" s="2">
        <f t="shared" si="63"/>
        <v>99.01439871743041</v>
      </c>
      <c r="ET48" s="2">
        <f t="shared" si="63"/>
        <v>98.53212276187395</v>
      </c>
      <c r="EU48" s="2">
        <f t="shared" si="63"/>
        <v>103.32927630722497</v>
      </c>
      <c r="EV48" s="2">
        <f t="shared" si="63"/>
        <v>104.27109280041638</v>
      </c>
      <c r="EW48" s="2">
        <f t="shared" si="63"/>
        <v>101.1388715944824</v>
      </c>
      <c r="EX48" s="2">
        <f t="shared" si="63"/>
        <v>98.799747750152306</v>
      </c>
      <c r="EY48" s="2">
        <f t="shared" si="63"/>
        <v>97.527215274817507</v>
      </c>
      <c r="EZ48" s="2">
        <f t="shared" si="63"/>
        <v>101.77386347488229</v>
      </c>
      <c r="FA48" s="2">
        <f t="shared" si="63"/>
        <v>102.60813392747841</v>
      </c>
      <c r="FB48" s="2">
        <f t="shared" si="63"/>
        <v>101.00758557415449</v>
      </c>
      <c r="FC48" s="2">
        <f t="shared" si="63"/>
        <v>101.42380003653111</v>
      </c>
      <c r="FD48" s="2">
        <f t="shared" si="63"/>
        <v>100.36904295641634</v>
      </c>
      <c r="FE48" s="2">
        <f t="shared" si="63"/>
        <v>104.30196928420166</v>
      </c>
      <c r="FG48" s="2">
        <f t="shared" si="64"/>
        <v>0.13332983578563348</v>
      </c>
      <c r="FH48" s="2">
        <f t="shared" si="64"/>
        <v>0.12817684969985416</v>
      </c>
      <c r="FI48" s="2">
        <f t="shared" si="64"/>
        <v>0.12551338607294818</v>
      </c>
      <c r="FJ48" s="2">
        <f t="shared" si="64"/>
        <v>0.13418716156703117</v>
      </c>
      <c r="FK48" s="2">
        <f t="shared" si="64"/>
        <v>0.12730682460369189</v>
      </c>
      <c r="FL48" s="2">
        <f t="shared" si="64"/>
        <v>0.12105409560900549</v>
      </c>
      <c r="FM48" s="2">
        <f t="shared" si="64"/>
        <v>0.12840419955141258</v>
      </c>
      <c r="FN48" s="2">
        <f t="shared" si="64"/>
        <v>0.12055006631912407</v>
      </c>
      <c r="FO48" s="2">
        <f t="shared" si="64"/>
        <v>0.11966333040432589</v>
      </c>
      <c r="FP48" s="2">
        <f t="shared" si="64"/>
        <v>0.10891998077185101</v>
      </c>
      <c r="FQ48" s="2">
        <f t="shared" si="64"/>
        <v>0.12139931389078261</v>
      </c>
      <c r="FR48" s="2">
        <f t="shared" si="64"/>
        <v>0.11923575626989427</v>
      </c>
      <c r="FS48" s="2">
        <f t="shared" si="64"/>
        <v>0.12146135434548533</v>
      </c>
      <c r="FT48" s="2">
        <f t="shared" si="64"/>
        <v>0.10224802446051842</v>
      </c>
      <c r="FU48" s="2">
        <f t="shared" si="64"/>
        <v>9.8267005232089408E-2</v>
      </c>
      <c r="FW48" s="2">
        <f t="shared" si="53"/>
        <v>1.9331979700321033E-5</v>
      </c>
      <c r="FX48" s="2">
        <f t="shared" si="53"/>
        <v>2.185917338755313E-5</v>
      </c>
      <c r="FY48" s="2">
        <f t="shared" si="53"/>
        <v>2.1710197341205426E-5</v>
      </c>
      <c r="FZ48" s="2">
        <f t="shared" si="53"/>
        <v>2.1459020043734304E-5</v>
      </c>
      <c r="GA48" s="2">
        <f t="shared" si="53"/>
        <v>2.0338139258063679E-5</v>
      </c>
      <c r="GB48" s="2">
        <f t="shared" si="53"/>
        <v>2.0659629586852074E-5</v>
      </c>
      <c r="GC48" s="2">
        <f t="shared" si="53"/>
        <v>2.5013331173107166E-5</v>
      </c>
      <c r="GD48" s="2">
        <f t="shared" si="53"/>
        <v>2.9597082297951824E-5</v>
      </c>
      <c r="GE48" s="2">
        <f t="shared" si="53"/>
        <v>2.827225581353562E-5</v>
      </c>
      <c r="GF48" s="2">
        <f t="shared" si="53"/>
        <v>2.4453700340997032E-5</v>
      </c>
      <c r="GG48" s="2">
        <f t="shared" si="53"/>
        <v>2.9676948220928153E-5</v>
      </c>
      <c r="GH48" s="2">
        <f t="shared" si="53"/>
        <v>2.5602748833661678E-5</v>
      </c>
      <c r="GI48" s="2">
        <f t="shared" si="53"/>
        <v>2.3082957379666332E-5</v>
      </c>
      <c r="GJ48" s="2">
        <f t="shared" si="53"/>
        <v>1.7564127103952959E-5</v>
      </c>
      <c r="GK48" s="2">
        <f t="shared" si="53"/>
        <v>1.5839255611930221E-5</v>
      </c>
      <c r="GM48" s="86">
        <f t="shared" si="54"/>
        <v>1.0753467663582019E-7</v>
      </c>
      <c r="GN48" s="86">
        <f t="shared" si="54"/>
        <v>6.0709247482461987E-8</v>
      </c>
      <c r="GO48" s="86">
        <f t="shared" si="54"/>
        <v>2.2785148501144958E-8</v>
      </c>
      <c r="GP48" s="86">
        <f t="shared" si="54"/>
        <v>8.8900335730133976E-8</v>
      </c>
      <c r="GQ48" s="86">
        <f t="shared" si="54"/>
        <v>3.481488146400039E-8</v>
      </c>
      <c r="GR48" s="86">
        <f t="shared" si="54"/>
        <v>2.0057206585669736E-8</v>
      </c>
      <c r="GS48" s="86">
        <f t="shared" si="54"/>
        <v>5.0753088388260811E-8</v>
      </c>
      <c r="GT48" s="86">
        <f t="shared" si="54"/>
        <v>9.2232106137896205E-9</v>
      </c>
      <c r="GU48" s="86">
        <f t="shared" si="54"/>
        <v>5.1840663678439575E-9</v>
      </c>
      <c r="GV48" s="86">
        <f t="shared" si="54"/>
        <v>1.0309339193846231E-9</v>
      </c>
      <c r="GW48" s="86">
        <f t="shared" si="54"/>
        <v>5.5508649760899187E-9</v>
      </c>
      <c r="GX48" s="86">
        <f t="shared" si="54"/>
        <v>6.4230256844935992E-9</v>
      </c>
      <c r="GY48" s="86">
        <f t="shared" si="54"/>
        <v>5.6805541089914316E-9</v>
      </c>
      <c r="GZ48" s="86">
        <f t="shared" si="54"/>
        <v>9.1975219235927538E-11</v>
      </c>
      <c r="HA48" s="86">
        <f t="shared" si="54"/>
        <v>2.6553633637716816E-12</v>
      </c>
      <c r="HC48" s="86">
        <f t="shared" si="58"/>
        <v>2.0561582921745739E-20</v>
      </c>
      <c r="HD48" s="86">
        <f t="shared" si="58"/>
        <v>6.7599081160609826E-20</v>
      </c>
      <c r="HE48" s="86">
        <f t="shared" si="58"/>
        <v>2.3503756089218693E-21</v>
      </c>
      <c r="HF48" s="86">
        <f t="shared" si="58"/>
        <v>4.3198440037060917E-22</v>
      </c>
      <c r="HG48" s="86">
        <f t="shared" si="58"/>
        <v>4.429454488896908E-23</v>
      </c>
      <c r="HH48" s="86">
        <f t="shared" si="58"/>
        <v>2.1448099117084422E-24</v>
      </c>
      <c r="HI48" s="86">
        <f t="shared" si="58"/>
        <v>3.8350393429027667E-23</v>
      </c>
      <c r="HJ48" s="86">
        <f t="shared" si="58"/>
        <v>2.7417694147258142E-23</v>
      </c>
      <c r="HK48" s="86">
        <f t="shared" si="58"/>
        <v>2.4768703133911989E-23</v>
      </c>
      <c r="HL48" s="86">
        <f t="shared" si="58"/>
        <v>1.4975509086690966E-25</v>
      </c>
      <c r="HM48" s="86">
        <f t="shared" si="58"/>
        <v>1.5647373722774391E-24</v>
      </c>
      <c r="HN48" s="86">
        <f t="shared" si="58"/>
        <v>8.3916393358494194E-24</v>
      </c>
      <c r="HO48" s="86">
        <f t="shared" si="58"/>
        <v>8.4547968975880635E-23</v>
      </c>
      <c r="HP48" s="86">
        <f t="shared" si="58"/>
        <v>6.4113446197515588E-30</v>
      </c>
      <c r="HQ48" s="86">
        <f t="shared" si="58"/>
        <v>2.0396310157401053E-33</v>
      </c>
      <c r="HS48" s="86">
        <f t="shared" si="55"/>
        <v>4.4370755592016624E-99</v>
      </c>
      <c r="HT48" s="86">
        <f t="shared" si="55"/>
        <v>9.1600580942356525E-93</v>
      </c>
      <c r="HU48" s="86">
        <f t="shared" si="55"/>
        <v>4.1983230456010486E-104</v>
      </c>
      <c r="HV48" s="86">
        <f t="shared" si="55"/>
        <v>2.4171142497940584E-109</v>
      </c>
      <c r="HW48" s="86">
        <f t="shared" si="55"/>
        <v>1.9275362591461679E-114</v>
      </c>
      <c r="HX48" s="86">
        <f t="shared" si="55"/>
        <v>7.0798413496265971E-122</v>
      </c>
      <c r="HY48" s="86">
        <f t="shared" si="55"/>
        <v>7.1148380562599498E-114</v>
      </c>
      <c r="HZ48" s="86">
        <f t="shared" si="55"/>
        <v>1.7365554850352112E-113</v>
      </c>
      <c r="IA48" s="86">
        <f t="shared" si="55"/>
        <v>4.7944237141054269E-115</v>
      </c>
      <c r="IB48" s="86">
        <f t="shared" si="55"/>
        <v>8.4147380174118787E-126</v>
      </c>
      <c r="IC48" s="86">
        <f t="shared" si="55"/>
        <v>5.3143411888610602E-121</v>
      </c>
      <c r="ID48" s="86">
        <f t="shared" si="55"/>
        <v>2.1991234866413175E-117</v>
      </c>
      <c r="IE48" s="86">
        <f t="shared" si="55"/>
        <v>6.8166616146592081E-113</v>
      </c>
      <c r="IF48" s="86">
        <f t="shared" si="55"/>
        <v>8.321728517035496E-79</v>
      </c>
      <c r="IG48" s="86">
        <f t="shared" si="55"/>
        <v>1.5026971494422013E-57</v>
      </c>
      <c r="II48" s="86">
        <f t="shared" si="56"/>
        <v>0</v>
      </c>
      <c r="IJ48" s="86">
        <f t="shared" si="56"/>
        <v>4.3374191435663305E-295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4.8676525711525602E-234</v>
      </c>
      <c r="IW48" s="86">
        <f t="shared" si="56"/>
        <v>9.6927633057862973E-157</v>
      </c>
      <c r="IY48" s="86">
        <f t="shared" si="57"/>
        <v>1.0753467663584076E-7</v>
      </c>
      <c r="IZ48" s="86">
        <f t="shared" si="57"/>
        <v>6.070924748252959E-8</v>
      </c>
      <c r="JA48" s="86">
        <f t="shared" si="57"/>
        <v>2.2785148501147307E-8</v>
      </c>
      <c r="JB48" s="86">
        <f t="shared" si="57"/>
        <v>8.8900335730134413E-8</v>
      </c>
      <c r="JC48" s="86">
        <f t="shared" si="57"/>
        <v>3.4814881464000436E-8</v>
      </c>
      <c r="JD48" s="86">
        <f t="shared" si="57"/>
        <v>2.005720658566974E-8</v>
      </c>
      <c r="JE48" s="86">
        <f t="shared" si="57"/>
        <v>5.0753088388260851E-8</v>
      </c>
      <c r="JF48" s="86">
        <f t="shared" si="57"/>
        <v>9.2232106137896486E-9</v>
      </c>
      <c r="JG48" s="86">
        <f t="shared" si="57"/>
        <v>5.1840663678439823E-9</v>
      </c>
      <c r="JH48" s="86">
        <f t="shared" si="57"/>
        <v>1.0309339193846233E-9</v>
      </c>
      <c r="JI48" s="86">
        <f t="shared" si="57"/>
        <v>5.5508649760899204E-9</v>
      </c>
      <c r="JJ48" s="86">
        <f t="shared" si="57"/>
        <v>6.4230256844936075E-9</v>
      </c>
      <c r="JK48" s="86">
        <f t="shared" si="57"/>
        <v>5.680554108991516E-9</v>
      </c>
      <c r="JL48" s="86">
        <f t="shared" si="57"/>
        <v>9.1975219235927538E-11</v>
      </c>
      <c r="JM48" s="86">
        <f t="shared" si="57"/>
        <v>2.6553633637716816E-12</v>
      </c>
    </row>
    <row r="49" spans="2:273" x14ac:dyDescent="0.25">
      <c r="B49" s="2">
        <v>22</v>
      </c>
      <c r="C49" s="37">
        <v>104.952</v>
      </c>
      <c r="D49" s="37">
        <v>101.852</v>
      </c>
      <c r="E49" s="37">
        <v>99.632999999999996</v>
      </c>
      <c r="F49" s="37">
        <v>100.721</v>
      </c>
      <c r="G49" s="37">
        <v>101.59</v>
      </c>
      <c r="H49" s="37">
        <v>104</v>
      </c>
      <c r="I49" s="37">
        <v>101.902</v>
      </c>
      <c r="J49" s="37">
        <v>101.333</v>
      </c>
      <c r="K49" s="37">
        <v>99.051000000000002</v>
      </c>
      <c r="L49" s="37">
        <v>99.45</v>
      </c>
      <c r="M49" s="37">
        <v>101</v>
      </c>
      <c r="N49" s="37">
        <v>102.175</v>
      </c>
      <c r="O49" s="37">
        <v>102.46599999999999</v>
      </c>
      <c r="P49" s="37">
        <v>102.983</v>
      </c>
      <c r="Q49" s="37">
        <v>101.42400000000001</v>
      </c>
      <c r="S49" s="4">
        <f t="shared" si="59"/>
        <v>105.69587846102756</v>
      </c>
      <c r="T49" s="4">
        <f t="shared" si="59"/>
        <v>104.4037776038774</v>
      </c>
      <c r="U49" s="4">
        <f t="shared" si="59"/>
        <v>100.39987752284998</v>
      </c>
      <c r="V49" s="4">
        <f t="shared" si="59"/>
        <v>100.92219774057097</v>
      </c>
      <c r="W49" s="4">
        <f t="shared" si="59"/>
        <v>103.93893898594818</v>
      </c>
      <c r="X49" s="4">
        <f t="shared" si="59"/>
        <v>104.53623818688052</v>
      </c>
      <c r="Y49" s="4">
        <f t="shared" si="59"/>
        <v>101.86076468579796</v>
      </c>
      <c r="Z49" s="4">
        <f t="shared" si="59"/>
        <v>101.4234580507585</v>
      </c>
      <c r="AA49" s="4">
        <f t="shared" si="59"/>
        <v>99.767172311793914</v>
      </c>
      <c r="AB49" s="4">
        <f t="shared" si="59"/>
        <v>101.0019505269773</v>
      </c>
      <c r="AC49" s="4">
        <f t="shared" si="59"/>
        <v>102.12023546155098</v>
      </c>
      <c r="AD49" s="4">
        <f t="shared" si="59"/>
        <v>102.90679288402271</v>
      </c>
      <c r="AE49" s="4">
        <f t="shared" si="59"/>
        <v>103.48340069468475</v>
      </c>
      <c r="AF49" s="4">
        <f t="shared" si="59"/>
        <v>102.27116267972215</v>
      </c>
      <c r="AG49" s="4">
        <f t="shared" si="59"/>
        <v>102.89853721552278</v>
      </c>
      <c r="AI49" s="4">
        <f t="shared" si="60"/>
        <v>-0.74387846102756328</v>
      </c>
      <c r="AJ49" s="4">
        <f t="shared" si="60"/>
        <v>-2.5517776038773974</v>
      </c>
      <c r="AK49" s="4">
        <f t="shared" si="60"/>
        <v>-0.76687752284998112</v>
      </c>
      <c r="AL49" s="4">
        <f t="shared" si="60"/>
        <v>-0.20119774057096151</v>
      </c>
      <c r="AM49" s="4">
        <f t="shared" si="60"/>
        <v>-2.3489389859481804</v>
      </c>
      <c r="AN49" s="4">
        <f t="shared" si="60"/>
        <v>-0.53623818688052438</v>
      </c>
      <c r="AO49" s="4">
        <f t="shared" si="60"/>
        <v>4.123531420204074E-2</v>
      </c>
      <c r="AP49" s="4">
        <f t="shared" si="60"/>
        <v>-9.0458050758499553E-2</v>
      </c>
      <c r="AQ49" s="4">
        <f t="shared" si="60"/>
        <v>-0.71617231179391183</v>
      </c>
      <c r="AR49" s="4">
        <f t="shared" si="60"/>
        <v>-1.5519505269772935</v>
      </c>
      <c r="AS49" s="4">
        <f t="shared" si="60"/>
        <v>-1.1202354615509762</v>
      </c>
      <c r="AT49" s="4">
        <f t="shared" si="60"/>
        <v>-0.7317928840227097</v>
      </c>
      <c r="AU49" s="4">
        <f t="shared" si="60"/>
        <v>-1.0174006946847527</v>
      </c>
      <c r="AV49" s="4">
        <f t="shared" si="60"/>
        <v>0.7118373202778514</v>
      </c>
      <c r="AW49" s="4">
        <f t="shared" si="60"/>
        <v>-1.4745372155227727</v>
      </c>
      <c r="AY49" s="2">
        <f t="shared" si="51"/>
        <v>105.69562972632723</v>
      </c>
      <c r="AZ49" s="2">
        <f t="shared" si="51"/>
        <v>104.40362553111309</v>
      </c>
      <c r="BA49" s="2">
        <f t="shared" si="51"/>
        <v>100.39981379259746</v>
      </c>
      <c r="BB49" s="2">
        <f t="shared" si="51"/>
        <v>100.92198195323778</v>
      </c>
      <c r="BC49" s="2">
        <f t="shared" si="51"/>
        <v>103.93884992826655</v>
      </c>
      <c r="BD49" s="2">
        <f t="shared" si="51"/>
        <v>104.53618725456496</v>
      </c>
      <c r="BE49" s="2">
        <f t="shared" si="51"/>
        <v>101.86064030692877</v>
      </c>
      <c r="BF49" s="2">
        <f t="shared" si="51"/>
        <v>101.42343115938233</v>
      </c>
      <c r="BG49" s="2">
        <f t="shared" si="51"/>
        <v>99.767156089299334</v>
      </c>
      <c r="BH49" s="2">
        <f t="shared" si="51"/>
        <v>101.00194702500269</v>
      </c>
      <c r="BI49" s="2">
        <f t="shared" si="51"/>
        <v>102.12021816824117</v>
      </c>
      <c r="BJ49" s="2">
        <f t="shared" si="51"/>
        <v>102.906774057408</v>
      </c>
      <c r="BK49" s="2">
        <f t="shared" si="51"/>
        <v>103.48338310591281</v>
      </c>
      <c r="BL49" s="2">
        <f t="shared" si="51"/>
        <v>102.27116231154632</v>
      </c>
      <c r="BM49" s="2">
        <f t="shared" si="51"/>
        <v>102.89853720380326</v>
      </c>
      <c r="BO49" s="2">
        <f t="shared" si="10"/>
        <v>104.952</v>
      </c>
      <c r="BP49" s="2">
        <f t="shared" si="11"/>
        <v>101.852</v>
      </c>
      <c r="BQ49" s="2">
        <f t="shared" si="12"/>
        <v>99.632999999999996</v>
      </c>
      <c r="BR49" s="2">
        <f t="shared" si="13"/>
        <v>100.721</v>
      </c>
      <c r="BS49" s="2">
        <f t="shared" si="14"/>
        <v>101.59</v>
      </c>
      <c r="BT49" s="2">
        <f t="shared" si="15"/>
        <v>104</v>
      </c>
      <c r="BU49" s="2">
        <f t="shared" si="16"/>
        <v>101.902</v>
      </c>
      <c r="BV49" s="2">
        <f t="shared" si="17"/>
        <v>101.333</v>
      </c>
      <c r="BW49" s="2">
        <f t="shared" si="18"/>
        <v>99.051000000000002</v>
      </c>
      <c r="BX49" s="2">
        <f t="shared" si="19"/>
        <v>99.45</v>
      </c>
      <c r="BY49" s="2">
        <f t="shared" si="20"/>
        <v>101</v>
      </c>
      <c r="BZ49" s="2">
        <f t="shared" si="21"/>
        <v>102.175</v>
      </c>
      <c r="CA49" s="2">
        <f t="shared" si="22"/>
        <v>102.46599999999999</v>
      </c>
      <c r="CB49" s="2">
        <f t="shared" si="23"/>
        <v>102.983</v>
      </c>
      <c r="CC49" s="2">
        <f t="shared" si="24"/>
        <v>101.42400000000001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105.76551639676114</v>
      </c>
      <c r="DL49" s="2">
        <f t="shared" si="61"/>
        <v>104.3135641025641</v>
      </c>
      <c r="DM49" s="2">
        <f t="shared" si="61"/>
        <v>100.53424869606448</v>
      </c>
      <c r="DN49" s="2">
        <f t="shared" si="61"/>
        <v>101.65679209979207</v>
      </c>
      <c r="DO49" s="2">
        <f t="shared" si="61"/>
        <v>104.1594919575446</v>
      </c>
      <c r="DP49" s="2">
        <f t="shared" si="61"/>
        <v>104.5097546230441</v>
      </c>
      <c r="DQ49" s="2">
        <f t="shared" si="61"/>
        <v>101.98297888171574</v>
      </c>
      <c r="DR49" s="2">
        <f t="shared" si="61"/>
        <v>101.80540476190473</v>
      </c>
      <c r="DS49" s="2">
        <f t="shared" si="61"/>
        <v>99.861954311454312</v>
      </c>
      <c r="DT49" s="2">
        <f t="shared" si="61"/>
        <v>100.80280224089633</v>
      </c>
      <c r="DU49" s="2">
        <f t="shared" si="61"/>
        <v>102.05873613445378</v>
      </c>
      <c r="DV49" s="2">
        <f t="shared" si="61"/>
        <v>103.00287537537537</v>
      </c>
      <c r="DW49" s="2">
        <f t="shared" si="61"/>
        <v>103.66737366946776</v>
      </c>
      <c r="DX49" s="2">
        <f t="shared" si="61"/>
        <v>102.18405748663102</v>
      </c>
      <c r="DY49" s="2">
        <f t="shared" si="61"/>
        <v>102.96605024630541</v>
      </c>
      <c r="EA49" s="2">
        <f t="shared" si="62"/>
        <v>105.28146038939742</v>
      </c>
      <c r="EB49" s="2">
        <f t="shared" si="62"/>
        <v>104.96240139330867</v>
      </c>
      <c r="EC49" s="2">
        <f t="shared" si="62"/>
        <v>99.545702894538124</v>
      </c>
      <c r="ED49" s="2">
        <f t="shared" si="62"/>
        <v>96.59766783566856</v>
      </c>
      <c r="EE49" s="2">
        <f t="shared" si="62"/>
        <v>102.55932776456373</v>
      </c>
      <c r="EF49" s="2">
        <f t="shared" si="62"/>
        <v>104.71132839290904</v>
      </c>
      <c r="EG49" s="2">
        <f t="shared" si="62"/>
        <v>101.1033107077477</v>
      </c>
      <c r="EH49" s="2">
        <f t="shared" si="62"/>
        <v>98.882063672678854</v>
      </c>
      <c r="EI49" s="2">
        <f t="shared" si="62"/>
        <v>99.131525937782143</v>
      </c>
      <c r="EJ49" s="2">
        <f t="shared" si="62"/>
        <v>102.48800402748165</v>
      </c>
      <c r="EK49" s="2">
        <f t="shared" si="62"/>
        <v>102.52605052196438</v>
      </c>
      <c r="EL49" s="2">
        <f t="shared" si="62"/>
        <v>102.25966505567399</v>
      </c>
      <c r="EM49" s="2">
        <f t="shared" si="62"/>
        <v>102.26985623086784</v>
      </c>
      <c r="EN49" s="2">
        <f t="shared" si="62"/>
        <v>102.96913385245901</v>
      </c>
      <c r="EO49" s="2">
        <f t="shared" si="62"/>
        <v>102.33322569956573</v>
      </c>
      <c r="EQ49" s="2">
        <f t="shared" si="63"/>
        <v>104.35329368476013</v>
      </c>
      <c r="ER49" s="2">
        <f t="shared" si="63"/>
        <v>104.36625257870703</v>
      </c>
      <c r="ES49" s="2">
        <f t="shared" si="63"/>
        <v>98.861553340448069</v>
      </c>
      <c r="ET49" s="2">
        <f t="shared" si="63"/>
        <v>98.382271244115515</v>
      </c>
      <c r="EU49" s="2">
        <f t="shared" si="63"/>
        <v>103.15927361613672</v>
      </c>
      <c r="EV49" s="2">
        <f t="shared" si="63"/>
        <v>104.09230437565058</v>
      </c>
      <c r="EW49" s="2">
        <f t="shared" si="63"/>
        <v>100.97609542474795</v>
      </c>
      <c r="EX49" s="2">
        <f t="shared" si="63"/>
        <v>98.657104813020396</v>
      </c>
      <c r="EY49" s="2">
        <f t="shared" si="63"/>
        <v>97.395354751242579</v>
      </c>
      <c r="EZ49" s="2">
        <f t="shared" si="63"/>
        <v>101.62258038670817</v>
      </c>
      <c r="FA49" s="2">
        <f t="shared" si="63"/>
        <v>102.43863750622303</v>
      </c>
      <c r="FB49" s="2">
        <f t="shared" si="63"/>
        <v>100.85249829193303</v>
      </c>
      <c r="FC49" s="2">
        <f t="shared" si="63"/>
        <v>101.26843290409279</v>
      </c>
      <c r="FD49" s="2">
        <f t="shared" si="63"/>
        <v>100.24576154080769</v>
      </c>
      <c r="FE49" s="2">
        <f t="shared" si="63"/>
        <v>104.17191922588489</v>
      </c>
      <c r="FG49" s="2">
        <f t="shared" si="64"/>
        <v>0.14433659529199028</v>
      </c>
      <c r="FH49" s="2">
        <f t="shared" si="64"/>
        <v>0.13882635656478842</v>
      </c>
      <c r="FI49" s="2">
        <f t="shared" si="64"/>
        <v>0.1359761148942229</v>
      </c>
      <c r="FJ49" s="2">
        <f t="shared" si="64"/>
        <v>0.14525283401960148</v>
      </c>
      <c r="FK49" s="2">
        <f t="shared" si="64"/>
        <v>0.13789547923139839</v>
      </c>
      <c r="FL49" s="2">
        <f t="shared" si="64"/>
        <v>0.13120087082037615</v>
      </c>
      <c r="FM49" s="2">
        <f t="shared" si="64"/>
        <v>0.13906958252725185</v>
      </c>
      <c r="FN49" s="2">
        <f t="shared" si="64"/>
        <v>0.13066087411459978</v>
      </c>
      <c r="FO49" s="2">
        <f t="shared" si="64"/>
        <v>0.12971073490937388</v>
      </c>
      <c r="FP49" s="2">
        <f t="shared" si="64"/>
        <v>0.11818643333824796</v>
      </c>
      <c r="FQ49" s="2">
        <f t="shared" si="64"/>
        <v>0.13157069384783199</v>
      </c>
      <c r="FR49" s="2">
        <f t="shared" si="64"/>
        <v>0.12925253098454118</v>
      </c>
      <c r="FS49" s="2">
        <f t="shared" si="64"/>
        <v>0.13163715353125563</v>
      </c>
      <c r="FT49" s="2">
        <f t="shared" si="64"/>
        <v>0.11101757380876877</v>
      </c>
      <c r="FU49" s="2">
        <f t="shared" si="64"/>
        <v>0.10673570758973017</v>
      </c>
      <c r="FW49" s="2">
        <f t="shared" si="53"/>
        <v>2.1197054694749981E-5</v>
      </c>
      <c r="FX49" s="2">
        <f t="shared" si="53"/>
        <v>2.3968056458125347E-5</v>
      </c>
      <c r="FY49" s="2">
        <f t="shared" si="53"/>
        <v>2.3804708158191847E-5</v>
      </c>
      <c r="FZ49" s="2">
        <f t="shared" si="53"/>
        <v>2.3529298875198659E-5</v>
      </c>
      <c r="GA49" s="2">
        <f t="shared" si="53"/>
        <v>2.2300282489266408E-5</v>
      </c>
      <c r="GB49" s="2">
        <f t="shared" si="53"/>
        <v>2.2652788230754443E-5</v>
      </c>
      <c r="GC49" s="2">
        <f t="shared" si="53"/>
        <v>2.7426506057449771E-5</v>
      </c>
      <c r="GD49" s="2">
        <f t="shared" si="53"/>
        <v>3.2452462742024779E-5</v>
      </c>
      <c r="GE49" s="2">
        <f t="shared" si="53"/>
        <v>3.0999827498451284E-5</v>
      </c>
      <c r="GF49" s="2">
        <f t="shared" si="53"/>
        <v>2.6812885980650698E-5</v>
      </c>
      <c r="GG49" s="2">
        <f t="shared" si="53"/>
        <v>3.2540033484395964E-5</v>
      </c>
      <c r="GH49" s="2">
        <f t="shared" si="53"/>
        <v>2.8072786514653229E-5</v>
      </c>
      <c r="GI49" s="2">
        <f t="shared" si="53"/>
        <v>2.5309903104099446E-5</v>
      </c>
      <c r="GJ49" s="2">
        <f t="shared" si="53"/>
        <v>1.9258649768924925E-5</v>
      </c>
      <c r="GK49" s="2">
        <f t="shared" si="53"/>
        <v>1.736737188179563E-5</v>
      </c>
      <c r="GM49" s="86">
        <f t="shared" si="54"/>
        <v>2.278260800821111E-7</v>
      </c>
      <c r="GN49" s="86">
        <f t="shared" si="54"/>
        <v>1.31618668482512E-7</v>
      </c>
      <c r="GO49" s="86">
        <f t="shared" si="54"/>
        <v>5.2442700098702412E-8</v>
      </c>
      <c r="GP49" s="86">
        <f t="shared" si="54"/>
        <v>1.9153755065675588E-7</v>
      </c>
      <c r="GQ49" s="86">
        <f t="shared" si="54"/>
        <v>7.8280964358999734E-8</v>
      </c>
      <c r="GR49" s="86">
        <f t="shared" si="54"/>
        <v>4.5784253325192736E-8</v>
      </c>
      <c r="GS49" s="86">
        <f t="shared" si="54"/>
        <v>1.1153919157873422E-7</v>
      </c>
      <c r="GT49" s="86">
        <f t="shared" si="54"/>
        <v>2.2182436430274321E-8</v>
      </c>
      <c r="GU49" s="86">
        <f t="shared" si="54"/>
        <v>1.2932830565900943E-8</v>
      </c>
      <c r="GV49" s="86">
        <f t="shared" si="54"/>
        <v>2.7378288970503694E-9</v>
      </c>
      <c r="GW49" s="86">
        <f t="shared" si="54"/>
        <v>1.3884541053564288E-8</v>
      </c>
      <c r="GX49" s="86">
        <f t="shared" si="54"/>
        <v>1.5756785992318981E-8</v>
      </c>
      <c r="GY49" s="86">
        <f t="shared" si="54"/>
        <v>1.418957260130309E-8</v>
      </c>
      <c r="GZ49" s="86">
        <f t="shared" si="54"/>
        <v>2.7747218963402827E-10</v>
      </c>
      <c r="HA49" s="86">
        <f t="shared" si="54"/>
        <v>9.8904787357666476E-12</v>
      </c>
      <c r="HC49" s="86">
        <f t="shared" si="58"/>
        <v>8.8016046340323279E-20</v>
      </c>
      <c r="HD49" s="86">
        <f t="shared" si="58"/>
        <v>2.7717536318444944E-19</v>
      </c>
      <c r="HE49" s="86">
        <f t="shared" si="58"/>
        <v>1.0964825174919451E-20</v>
      </c>
      <c r="HF49" s="86">
        <f t="shared" si="58"/>
        <v>2.146418554617175E-21</v>
      </c>
      <c r="HG49" s="86">
        <f t="shared" si="58"/>
        <v>2.3498480388616238E-22</v>
      </c>
      <c r="HH49" s="86">
        <f t="shared" si="58"/>
        <v>1.2550936111010868E-23</v>
      </c>
      <c r="HI49" s="86">
        <f t="shared" si="58"/>
        <v>2.0786626819545696E-22</v>
      </c>
      <c r="HJ49" s="86">
        <f t="shared" si="58"/>
        <v>1.5137143270770866E-22</v>
      </c>
      <c r="HK49" s="86">
        <f t="shared" si="58"/>
        <v>1.3878998219109408E-22</v>
      </c>
      <c r="HL49" s="86">
        <f t="shared" si="58"/>
        <v>9.7562068173038686E-25</v>
      </c>
      <c r="HM49" s="86">
        <f t="shared" si="58"/>
        <v>9.7920977137229852E-24</v>
      </c>
      <c r="HN49" s="86">
        <f t="shared" si="58"/>
        <v>4.843021609572256E-23</v>
      </c>
      <c r="HO49" s="86">
        <f t="shared" si="58"/>
        <v>4.4803623535985027E-22</v>
      </c>
      <c r="HP49" s="86">
        <f t="shared" si="58"/>
        <v>5.750917288675104E-29</v>
      </c>
      <c r="HQ49" s="86">
        <f t="shared" si="58"/>
        <v>2.4599837880678207E-32</v>
      </c>
      <c r="HS49" s="86">
        <f t="shared" si="55"/>
        <v>5.6798991650165471E-97</v>
      </c>
      <c r="HT49" s="86">
        <f t="shared" si="55"/>
        <v>9.2544409137024993E-91</v>
      </c>
      <c r="HU49" s="86">
        <f t="shared" si="55"/>
        <v>7.2075737631368785E-102</v>
      </c>
      <c r="HV49" s="86">
        <f t="shared" si="55"/>
        <v>5.3208211980391695E-107</v>
      </c>
      <c r="HW49" s="86">
        <f t="shared" si="55"/>
        <v>5.2885093484218759E-112</v>
      </c>
      <c r="HX49" s="86">
        <f t="shared" si="55"/>
        <v>2.7463003284817872E-119</v>
      </c>
      <c r="HY49" s="86">
        <f t="shared" si="55"/>
        <v>2.0519484566077048E-111</v>
      </c>
      <c r="HZ49" s="86">
        <f t="shared" si="55"/>
        <v>5.175707239989589E-111</v>
      </c>
      <c r="IA49" s="86">
        <f t="shared" si="55"/>
        <v>1.5539706839342311E-112</v>
      </c>
      <c r="IB49" s="86">
        <f t="shared" si="55"/>
        <v>4.4501966544186905E-123</v>
      </c>
      <c r="IC49" s="86">
        <f t="shared" si="55"/>
        <v>2.4831852566651478E-118</v>
      </c>
      <c r="ID49" s="86">
        <f t="shared" si="55"/>
        <v>7.854670941741472E-115</v>
      </c>
      <c r="IE49" s="86">
        <f t="shared" si="55"/>
        <v>1.8589489337451988E-110</v>
      </c>
      <c r="IF49" s="86">
        <f t="shared" si="55"/>
        <v>3.6473695391207669E-77</v>
      </c>
      <c r="IG49" s="86">
        <f t="shared" si="55"/>
        <v>2.2701659134044974E-56</v>
      </c>
      <c r="II49" s="86">
        <f t="shared" si="56"/>
        <v>1.2344671593029795E-306</v>
      </c>
      <c r="IJ49" s="86">
        <f t="shared" si="56"/>
        <v>4.4046062467654552E-290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3.736819854308492E-230</v>
      </c>
      <c r="IW49" s="86">
        <f t="shared" si="56"/>
        <v>3.5811226795926048E-154</v>
      </c>
      <c r="IY49" s="86">
        <f t="shared" si="57"/>
        <v>2.2782608008219911E-7</v>
      </c>
      <c r="IZ49" s="86">
        <f t="shared" si="57"/>
        <v>1.3161866848278916E-7</v>
      </c>
      <c r="JA49" s="86">
        <f t="shared" si="57"/>
        <v>5.2442700098713377E-8</v>
      </c>
      <c r="JB49" s="86">
        <f t="shared" si="57"/>
        <v>1.9153755065675802E-7</v>
      </c>
      <c r="JC49" s="86">
        <f t="shared" si="57"/>
        <v>7.8280964358999972E-8</v>
      </c>
      <c r="JD49" s="86">
        <f t="shared" si="57"/>
        <v>4.578425332519275E-8</v>
      </c>
      <c r="JE49" s="86">
        <f t="shared" si="57"/>
        <v>1.1153919157873444E-7</v>
      </c>
      <c r="JF49" s="86">
        <f t="shared" si="57"/>
        <v>2.2182436430274473E-8</v>
      </c>
      <c r="JG49" s="86">
        <f t="shared" si="57"/>
        <v>1.2932830565901082E-8</v>
      </c>
      <c r="JH49" s="86">
        <f t="shared" si="57"/>
        <v>2.7378288970503702E-9</v>
      </c>
      <c r="JI49" s="86">
        <f t="shared" si="57"/>
        <v>1.3884541053564298E-8</v>
      </c>
      <c r="JJ49" s="86">
        <f t="shared" si="57"/>
        <v>1.575678599231903E-8</v>
      </c>
      <c r="JK49" s="86">
        <f t="shared" si="57"/>
        <v>1.4189572601303538E-8</v>
      </c>
      <c r="JL49" s="86">
        <f t="shared" si="57"/>
        <v>2.7747218963402827E-10</v>
      </c>
      <c r="JM49" s="86">
        <f t="shared" si="57"/>
        <v>9.8904787357666476E-12</v>
      </c>
    </row>
    <row r="50" spans="2:273" x14ac:dyDescent="0.25">
      <c r="B50" s="2">
        <v>23</v>
      </c>
      <c r="C50" s="37">
        <v>106.887</v>
      </c>
      <c r="D50" s="37">
        <v>103.65600000000001</v>
      </c>
      <c r="E50" s="37">
        <v>98.167000000000002</v>
      </c>
      <c r="F50" s="37">
        <v>100.52500000000001</v>
      </c>
      <c r="G50" s="37">
        <v>102.77</v>
      </c>
      <c r="H50" s="37">
        <v>102.672</v>
      </c>
      <c r="I50" s="37">
        <v>100.246</v>
      </c>
      <c r="J50" s="37">
        <v>98.783000000000001</v>
      </c>
      <c r="K50" s="37">
        <v>97.457999999999998</v>
      </c>
      <c r="L50" s="37">
        <v>99.566999999999993</v>
      </c>
      <c r="M50" s="37">
        <v>103.271</v>
      </c>
      <c r="N50" s="37">
        <v>101.22799999999999</v>
      </c>
      <c r="O50" s="37">
        <v>102.224</v>
      </c>
      <c r="P50" s="37">
        <v>103</v>
      </c>
      <c r="Q50" s="37">
        <v>103.864</v>
      </c>
      <c r="S50" s="4">
        <f t="shared" si="59"/>
        <v>105.74648464793007</v>
      </c>
      <c r="T50" s="4">
        <f t="shared" si="59"/>
        <v>104.46758574331626</v>
      </c>
      <c r="U50" s="4">
        <f t="shared" si="59"/>
        <v>100.4506989485871</v>
      </c>
      <c r="V50" s="4">
        <f t="shared" si="59"/>
        <v>100.96160299202316</v>
      </c>
      <c r="W50" s="4">
        <f t="shared" si="59"/>
        <v>103.97477108836495</v>
      </c>
      <c r="X50" s="4">
        <f t="shared" si="59"/>
        <v>104.56843025124201</v>
      </c>
      <c r="Y50" s="4">
        <f t="shared" si="59"/>
        <v>101.90494868290081</v>
      </c>
      <c r="Z50" s="4">
        <f t="shared" si="59"/>
        <v>101.48292403236537</v>
      </c>
      <c r="AA50" s="4">
        <f t="shared" si="59"/>
        <v>99.800751363640359</v>
      </c>
      <c r="AB50" s="4">
        <f t="shared" si="59"/>
        <v>101.05489617459024</v>
      </c>
      <c r="AC50" s="4">
        <f t="shared" si="59"/>
        <v>102.16283468308757</v>
      </c>
      <c r="AD50" s="4">
        <f t="shared" si="59"/>
        <v>102.9952508737012</v>
      </c>
      <c r="AE50" s="4">
        <f t="shared" si="59"/>
        <v>103.55136038204074</v>
      </c>
      <c r="AF50" s="4">
        <f t="shared" si="59"/>
        <v>102.3960970858395</v>
      </c>
      <c r="AG50" s="4">
        <f t="shared" si="59"/>
        <v>102.90058703934658</v>
      </c>
      <c r="AI50" s="4">
        <f t="shared" si="60"/>
        <v>1.1405153520699258</v>
      </c>
      <c r="AJ50" s="4">
        <f t="shared" si="60"/>
        <v>-0.81158574331625744</v>
      </c>
      <c r="AK50" s="4">
        <f t="shared" si="60"/>
        <v>-2.2836989485871015</v>
      </c>
      <c r="AL50" s="4">
        <f t="shared" si="60"/>
        <v>-0.436602992023154</v>
      </c>
      <c r="AM50" s="4">
        <f t="shared" si="60"/>
        <v>-1.2047710883649501</v>
      </c>
      <c r="AN50" s="4">
        <f t="shared" si="60"/>
        <v>-1.896430251242009</v>
      </c>
      <c r="AO50" s="4">
        <f t="shared" si="60"/>
        <v>-1.6589486829008138</v>
      </c>
      <c r="AP50" s="4">
        <f t="shared" si="60"/>
        <v>-2.6999240323653737</v>
      </c>
      <c r="AQ50" s="4">
        <f t="shared" si="60"/>
        <v>-2.3427513636403603</v>
      </c>
      <c r="AR50" s="4">
        <f t="shared" si="60"/>
        <v>-1.4878961745902473</v>
      </c>
      <c r="AS50" s="4">
        <f t="shared" si="60"/>
        <v>1.1081653169124337</v>
      </c>
      <c r="AT50" s="4">
        <f t="shared" si="60"/>
        <v>-1.7672508737012009</v>
      </c>
      <c r="AU50" s="4">
        <f t="shared" si="60"/>
        <v>-1.3273603820407374</v>
      </c>
      <c r="AV50" s="4">
        <f t="shared" si="60"/>
        <v>0.6039029141604999</v>
      </c>
      <c r="AW50" s="4">
        <f t="shared" si="60"/>
        <v>0.96341296065342874</v>
      </c>
      <c r="AY50" s="2">
        <f t="shared" si="51"/>
        <v>105.74598031677414</v>
      </c>
      <c r="AZ50" s="2">
        <f t="shared" si="51"/>
        <v>104.46727032327048</v>
      </c>
      <c r="BA50" s="2">
        <f t="shared" si="51"/>
        <v>100.45055893700999</v>
      </c>
      <c r="BB50" s="2">
        <f t="shared" si="51"/>
        <v>100.96115844926449</v>
      </c>
      <c r="BC50" s="2">
        <f t="shared" si="51"/>
        <v>103.97457980264753</v>
      </c>
      <c r="BD50" s="2">
        <f t="shared" si="51"/>
        <v>104.56831916238258</v>
      </c>
      <c r="BE50" s="2">
        <f t="shared" si="51"/>
        <v>101.90468734191937</v>
      </c>
      <c r="BF50" s="2">
        <f t="shared" si="51"/>
        <v>101.48286236922833</v>
      </c>
      <c r="BG50" s="2">
        <f t="shared" si="51"/>
        <v>99.800712832908872</v>
      </c>
      <c r="BH50" s="2">
        <f t="shared" si="51"/>
        <v>101.05488732704471</v>
      </c>
      <c r="BI50" s="2">
        <f t="shared" si="51"/>
        <v>102.16279351678634</v>
      </c>
      <c r="BJ50" s="2">
        <f t="shared" si="51"/>
        <v>102.99520686804222</v>
      </c>
      <c r="BK50" s="2">
        <f t="shared" si="51"/>
        <v>103.55131856743493</v>
      </c>
      <c r="BL50" s="2">
        <f t="shared" si="51"/>
        <v>102.39609603318513</v>
      </c>
      <c r="BM50" s="2">
        <f t="shared" si="51"/>
        <v>102.90058699827425</v>
      </c>
      <c r="BO50" s="2">
        <f t="shared" si="10"/>
        <v>106.887</v>
      </c>
      <c r="BP50" s="2">
        <f t="shared" si="11"/>
        <v>103.65600000000001</v>
      </c>
      <c r="BQ50" s="2">
        <f t="shared" si="12"/>
        <v>98.167000000000002</v>
      </c>
      <c r="BR50" s="2">
        <f t="shared" si="13"/>
        <v>100.52500000000001</v>
      </c>
      <c r="BS50" s="2">
        <f t="shared" si="14"/>
        <v>102.77</v>
      </c>
      <c r="BT50" s="2">
        <f t="shared" si="15"/>
        <v>102.672</v>
      </c>
      <c r="BU50" s="2">
        <f t="shared" si="16"/>
        <v>100.246</v>
      </c>
      <c r="BV50" s="2">
        <f t="shared" si="17"/>
        <v>98.783000000000001</v>
      </c>
      <c r="BW50" s="2">
        <f t="shared" si="18"/>
        <v>97.457999999999998</v>
      </c>
      <c r="BX50" s="2">
        <f t="shared" si="19"/>
        <v>99.566999999999993</v>
      </c>
      <c r="BY50" s="2">
        <f t="shared" si="20"/>
        <v>103.271</v>
      </c>
      <c r="BZ50" s="2">
        <f t="shared" si="21"/>
        <v>101.22799999999999</v>
      </c>
      <c r="CA50" s="2">
        <f t="shared" si="22"/>
        <v>102.224</v>
      </c>
      <c r="CB50" s="2">
        <f t="shared" si="23"/>
        <v>103</v>
      </c>
      <c r="CC50" s="2">
        <f t="shared" si="24"/>
        <v>103.864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105.86726356275305</v>
      </c>
      <c r="DL50" s="2">
        <f t="shared" si="61"/>
        <v>104.41331025641026</v>
      </c>
      <c r="DM50" s="2">
        <f t="shared" si="61"/>
        <v>100.63462162162162</v>
      </c>
      <c r="DN50" s="2">
        <f t="shared" si="61"/>
        <v>101.79779735200785</v>
      </c>
      <c r="DO50" s="2">
        <f t="shared" si="61"/>
        <v>104.25124488456068</v>
      </c>
      <c r="DP50" s="2">
        <f t="shared" si="61"/>
        <v>104.57556756756757</v>
      </c>
      <c r="DQ50" s="2">
        <f t="shared" si="61"/>
        <v>102.07575796038955</v>
      </c>
      <c r="DR50" s="2">
        <f t="shared" si="61"/>
        <v>101.93547619047617</v>
      </c>
      <c r="DS50" s="2">
        <f t="shared" si="61"/>
        <v>99.935439253539258</v>
      </c>
      <c r="DT50" s="2">
        <f t="shared" si="61"/>
        <v>100.86818739495796</v>
      </c>
      <c r="DU50" s="2">
        <f t="shared" si="61"/>
        <v>102.13079663865547</v>
      </c>
      <c r="DV50" s="2">
        <f t="shared" si="61"/>
        <v>103.14321411411412</v>
      </c>
      <c r="DW50" s="2">
        <f t="shared" si="61"/>
        <v>103.79230112044816</v>
      </c>
      <c r="DX50" s="2">
        <f t="shared" si="61"/>
        <v>102.33921457219252</v>
      </c>
      <c r="DY50" s="2">
        <f t="shared" si="61"/>
        <v>102.98856551724137</v>
      </c>
      <c r="EA50" s="2">
        <f t="shared" si="62"/>
        <v>105.09038335967084</v>
      </c>
      <c r="EB50" s="2">
        <f t="shared" si="62"/>
        <v>104.77264831856884</v>
      </c>
      <c r="EC50" s="2">
        <f t="shared" si="62"/>
        <v>99.38401167883211</v>
      </c>
      <c r="ED50" s="2">
        <f t="shared" si="62"/>
        <v>96.470819789132221</v>
      </c>
      <c r="EE50" s="2">
        <f t="shared" si="62"/>
        <v>102.3970013591573</v>
      </c>
      <c r="EF50" s="2">
        <f t="shared" si="62"/>
        <v>104.5246511188608</v>
      </c>
      <c r="EG50" s="2">
        <f t="shared" si="62"/>
        <v>100.93885877936023</v>
      </c>
      <c r="EH50" s="2">
        <f t="shared" si="62"/>
        <v>98.736469586006535</v>
      </c>
      <c r="EI50" s="2">
        <f t="shared" si="62"/>
        <v>98.976722666830824</v>
      </c>
      <c r="EJ50" s="2">
        <f t="shared" si="62"/>
        <v>102.32552084814026</v>
      </c>
      <c r="EK50" s="2">
        <f t="shared" si="62"/>
        <v>102.35542693807071</v>
      </c>
      <c r="EL50" s="2">
        <f t="shared" si="62"/>
        <v>102.08615163468372</v>
      </c>
      <c r="EM50" s="2">
        <f t="shared" si="62"/>
        <v>102.10171021166373</v>
      </c>
      <c r="EN50" s="2">
        <f t="shared" si="62"/>
        <v>102.81197303278688</v>
      </c>
      <c r="EO50" s="2">
        <f t="shared" si="62"/>
        <v>102.22878760230226</v>
      </c>
      <c r="EQ50" s="2">
        <f t="shared" si="63"/>
        <v>104.17398045537915</v>
      </c>
      <c r="ER50" s="2">
        <f t="shared" si="63"/>
        <v>104.18414047780099</v>
      </c>
      <c r="ES50" s="2">
        <f t="shared" si="63"/>
        <v>98.708707963465727</v>
      </c>
      <c r="ET50" s="2">
        <f t="shared" si="63"/>
        <v>98.23241972635708</v>
      </c>
      <c r="EU50" s="2">
        <f t="shared" si="63"/>
        <v>102.98927092504846</v>
      </c>
      <c r="EV50" s="2">
        <f t="shared" si="63"/>
        <v>103.91351595088479</v>
      </c>
      <c r="EW50" s="2">
        <f t="shared" si="63"/>
        <v>100.81331925501351</v>
      </c>
      <c r="EX50" s="2">
        <f t="shared" si="63"/>
        <v>98.514461875888472</v>
      </c>
      <c r="EY50" s="2">
        <f t="shared" si="63"/>
        <v>97.263494227667636</v>
      </c>
      <c r="EZ50" s="2">
        <f t="shared" si="63"/>
        <v>101.47129729853405</v>
      </c>
      <c r="FA50" s="2">
        <f t="shared" si="63"/>
        <v>102.26914108496766</v>
      </c>
      <c r="FB50" s="2">
        <f t="shared" si="63"/>
        <v>100.69741100971157</v>
      </c>
      <c r="FC50" s="2">
        <f t="shared" si="63"/>
        <v>101.11306577165446</v>
      </c>
      <c r="FD50" s="2">
        <f t="shared" si="63"/>
        <v>100.12248012519906</v>
      </c>
      <c r="FE50" s="2">
        <f t="shared" si="63"/>
        <v>104.04186916756812</v>
      </c>
      <c r="FG50" s="2">
        <f t="shared" si="64"/>
        <v>0.15608834721984471</v>
      </c>
      <c r="FH50" s="2">
        <f t="shared" si="64"/>
        <v>0.15020822662612524</v>
      </c>
      <c r="FI50" s="2">
        <f t="shared" si="64"/>
        <v>0.14716423724201322</v>
      </c>
      <c r="FJ50" s="2">
        <f t="shared" si="64"/>
        <v>0.15706549181429227</v>
      </c>
      <c r="FK50" s="2">
        <f t="shared" si="64"/>
        <v>0.14921425375510242</v>
      </c>
      <c r="FL50" s="2">
        <f t="shared" si="64"/>
        <v>0.14206068668054039</v>
      </c>
      <c r="FM50" s="2">
        <f t="shared" si="64"/>
        <v>0.15046790959042489</v>
      </c>
      <c r="FN50" s="2">
        <f t="shared" si="64"/>
        <v>0.1414832719779556</v>
      </c>
      <c r="FO50" s="2">
        <f t="shared" si="64"/>
        <v>0.14046715051052738</v>
      </c>
      <c r="FP50" s="2">
        <f t="shared" si="64"/>
        <v>0.12812788011449913</v>
      </c>
      <c r="FQ50" s="2">
        <f t="shared" si="64"/>
        <v>0.14245610158196412</v>
      </c>
      <c r="FR50" s="2">
        <f t="shared" si="64"/>
        <v>0.13997706092719331</v>
      </c>
      <c r="FS50" s="2">
        <f t="shared" si="64"/>
        <v>0.14252715734365201</v>
      </c>
      <c r="FT50" s="2">
        <f t="shared" si="64"/>
        <v>0.12043836085408866</v>
      </c>
      <c r="FU50" s="2">
        <f t="shared" si="64"/>
        <v>0.11584048916204084</v>
      </c>
      <c r="FW50" s="2">
        <f t="shared" si="53"/>
        <v>2.3242060763987834E-5</v>
      </c>
      <c r="FX50" s="2">
        <f t="shared" si="53"/>
        <v>2.628039053962349E-5</v>
      </c>
      <c r="FY50" s="2">
        <f t="shared" si="53"/>
        <v>2.6101283515879976E-5</v>
      </c>
      <c r="FZ50" s="2">
        <f t="shared" si="53"/>
        <v>2.5799304621111042E-5</v>
      </c>
      <c r="GA50" s="2">
        <f t="shared" si="53"/>
        <v>2.4451720909656122E-5</v>
      </c>
      <c r="GB50" s="2">
        <f t="shared" si="53"/>
        <v>2.4838234092906997E-5</v>
      </c>
      <c r="GC50" s="2">
        <f t="shared" si="53"/>
        <v>3.0072486314784659E-5</v>
      </c>
      <c r="GD50" s="2">
        <f t="shared" si="53"/>
        <v>3.5583306398045825E-5</v>
      </c>
      <c r="GE50" s="2">
        <f t="shared" si="53"/>
        <v>3.3990533277112015E-5</v>
      </c>
      <c r="GF50" s="2">
        <f t="shared" si="53"/>
        <v>2.9399668800662669E-5</v>
      </c>
      <c r="GG50" s="2">
        <f t="shared" si="53"/>
        <v>3.5679325205602568E-5</v>
      </c>
      <c r="GH50" s="2">
        <f t="shared" si="53"/>
        <v>3.0781114950364625E-5</v>
      </c>
      <c r="GI50" s="2">
        <f t="shared" si="53"/>
        <v>2.7751689134574291E-5</v>
      </c>
      <c r="GJ50" s="2">
        <f t="shared" si="53"/>
        <v>2.1116650323207668E-5</v>
      </c>
      <c r="GK50" s="2">
        <f t="shared" si="53"/>
        <v>1.9042912684914304E-5</v>
      </c>
      <c r="GM50" s="86">
        <f t="shared" si="54"/>
        <v>4.7379672150913259E-7</v>
      </c>
      <c r="GN50" s="86">
        <f t="shared" si="54"/>
        <v>2.7996778433542975E-7</v>
      </c>
      <c r="GO50" s="86">
        <f t="shared" si="54"/>
        <v>1.1820934740076743E-7</v>
      </c>
      <c r="GP50" s="86">
        <f t="shared" si="54"/>
        <v>4.0482779631550707E-7</v>
      </c>
      <c r="GQ50" s="86">
        <f t="shared" si="54"/>
        <v>1.7249245575269827E-7</v>
      </c>
      <c r="GR50" s="86">
        <f t="shared" si="54"/>
        <v>1.0240994267260359E-7</v>
      </c>
      <c r="GS50" s="86">
        <f t="shared" si="54"/>
        <v>2.4039074455673141E-7</v>
      </c>
      <c r="GT50" s="86">
        <f t="shared" si="54"/>
        <v>5.2189382386966639E-8</v>
      </c>
      <c r="GU50" s="86">
        <f t="shared" si="54"/>
        <v>3.1525464964714486E-8</v>
      </c>
      <c r="GV50" s="86">
        <f t="shared" si="54"/>
        <v>7.0959478896339333E-9</v>
      </c>
      <c r="GW50" s="86">
        <f t="shared" si="54"/>
        <v>3.3927418726908638E-8</v>
      </c>
      <c r="GX50" s="86">
        <f t="shared" si="54"/>
        <v>3.7791793936173208E-8</v>
      </c>
      <c r="GY50" s="86">
        <f t="shared" si="54"/>
        <v>3.4626946920496147E-8</v>
      </c>
      <c r="GZ50" s="86">
        <f t="shared" si="54"/>
        <v>8.1409942865358535E-10</v>
      </c>
      <c r="HA50" s="86">
        <f t="shared" si="54"/>
        <v>3.5600218408140907E-11</v>
      </c>
      <c r="HC50" s="86">
        <f t="shared" si="58"/>
        <v>3.6774072151532464E-19</v>
      </c>
      <c r="HD50" s="86">
        <f t="shared" si="58"/>
        <v>1.1101638444671916E-18</v>
      </c>
      <c r="HE50" s="86">
        <f t="shared" si="58"/>
        <v>4.9842714842565835E-20</v>
      </c>
      <c r="HF50" s="86">
        <f t="shared" si="58"/>
        <v>1.0379564379879674E-20</v>
      </c>
      <c r="HG50" s="86">
        <f t="shared" si="58"/>
        <v>1.2120973126598233E-21</v>
      </c>
      <c r="HH50" s="86">
        <f t="shared" si="58"/>
        <v>7.129577168443315E-23</v>
      </c>
      <c r="HI50" s="86">
        <f t="shared" si="58"/>
        <v>1.0947724319097248E-21</v>
      </c>
      <c r="HJ50" s="86">
        <f t="shared" si="58"/>
        <v>8.1169250264956477E-22</v>
      </c>
      <c r="HK50" s="86">
        <f t="shared" si="58"/>
        <v>7.5500652357093301E-22</v>
      </c>
      <c r="HL50" s="86">
        <f t="shared" si="58"/>
        <v>6.156677998388696E-24</v>
      </c>
      <c r="HM50" s="86">
        <f t="shared" si="58"/>
        <v>5.9358810025019412E-23</v>
      </c>
      <c r="HN50" s="86">
        <f t="shared" si="58"/>
        <v>2.7124039898032888E-22</v>
      </c>
      <c r="HO50" s="86">
        <f t="shared" si="58"/>
        <v>2.3077476121479045E-21</v>
      </c>
      <c r="HP50" s="86">
        <f t="shared" si="58"/>
        <v>4.9708784070512161E-28</v>
      </c>
      <c r="HQ50" s="86">
        <f t="shared" si="58"/>
        <v>2.84327685391865E-31</v>
      </c>
      <c r="HS50" s="86">
        <f t="shared" si="55"/>
        <v>6.8957725433319608E-95</v>
      </c>
      <c r="HT50" s="86">
        <f t="shared" si="55"/>
        <v>8.8827889872954282E-89</v>
      </c>
      <c r="HU50" s="86">
        <f t="shared" si="55"/>
        <v>1.1692183252000833E-99</v>
      </c>
      <c r="HV50" s="86">
        <f t="shared" si="55"/>
        <v>1.1039017676647971E-104</v>
      </c>
      <c r="HW50" s="86">
        <f t="shared" si="55"/>
        <v>1.3647347190848282E-109</v>
      </c>
      <c r="HX50" s="86">
        <f t="shared" si="55"/>
        <v>9.9844376213385358E-117</v>
      </c>
      <c r="HY50" s="86">
        <f t="shared" si="55"/>
        <v>5.5582267320432594E-109</v>
      </c>
      <c r="HZ50" s="86">
        <f t="shared" si="55"/>
        <v>1.4474515920324426E-108</v>
      </c>
      <c r="IA50" s="86">
        <f t="shared" si="55"/>
        <v>4.7214183098149978E-110</v>
      </c>
      <c r="IB50" s="86">
        <f t="shared" si="55"/>
        <v>2.1955403476299612E-120</v>
      </c>
      <c r="IC50" s="86">
        <f t="shared" si="55"/>
        <v>1.0824373703556586E-115</v>
      </c>
      <c r="ID50" s="86">
        <f t="shared" si="55"/>
        <v>2.6276318581605061E-112</v>
      </c>
      <c r="IE50" s="86">
        <f t="shared" si="55"/>
        <v>4.7646671900696431E-108</v>
      </c>
      <c r="IF50" s="86">
        <f t="shared" si="55"/>
        <v>1.5351020965973017E-75</v>
      </c>
      <c r="IG50" s="86">
        <f t="shared" si="55"/>
        <v>3.3322285614831288E-55</v>
      </c>
      <c r="II50" s="86">
        <f t="shared" si="56"/>
        <v>1.9078612156915788E-301</v>
      </c>
      <c r="IJ50" s="86">
        <f t="shared" si="56"/>
        <v>4.0503237354268907E-285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2.660285941503836E-226</v>
      </c>
      <c r="IW50" s="86">
        <f t="shared" si="56"/>
        <v>1.2594088091344347E-151</v>
      </c>
      <c r="IY50" s="86">
        <f t="shared" si="57"/>
        <v>4.7379672150950031E-7</v>
      </c>
      <c r="IZ50" s="86">
        <f t="shared" si="57"/>
        <v>2.7996778433653989E-7</v>
      </c>
      <c r="JA50" s="86">
        <f t="shared" si="57"/>
        <v>1.1820934740081727E-7</v>
      </c>
      <c r="JB50" s="86">
        <f t="shared" si="57"/>
        <v>4.0482779631551745E-7</v>
      </c>
      <c r="JC50" s="86">
        <f t="shared" si="57"/>
        <v>1.7249245575269949E-7</v>
      </c>
      <c r="JD50" s="86">
        <f t="shared" si="57"/>
        <v>1.0240994267260365E-7</v>
      </c>
      <c r="JE50" s="86">
        <f t="shared" si="57"/>
        <v>2.4039074455673252E-7</v>
      </c>
      <c r="JF50" s="86">
        <f t="shared" si="57"/>
        <v>5.2189382386967453E-8</v>
      </c>
      <c r="JG50" s="86">
        <f t="shared" si="57"/>
        <v>3.152546496471524E-8</v>
      </c>
      <c r="JH50" s="86">
        <f t="shared" si="57"/>
        <v>7.0959478896339391E-9</v>
      </c>
      <c r="JI50" s="86">
        <f t="shared" si="57"/>
        <v>3.3927418726908698E-8</v>
      </c>
      <c r="JJ50" s="86">
        <f t="shared" si="57"/>
        <v>3.7791793936173479E-8</v>
      </c>
      <c r="JK50" s="86">
        <f t="shared" si="57"/>
        <v>3.4626946920498456E-8</v>
      </c>
      <c r="JL50" s="86">
        <f t="shared" si="57"/>
        <v>8.1409942865358535E-10</v>
      </c>
      <c r="JM50" s="86">
        <f t="shared" si="57"/>
        <v>3.5600218408140907E-11</v>
      </c>
    </row>
    <row r="51" spans="2:273" x14ac:dyDescent="0.25">
      <c r="B51" s="2">
        <v>24</v>
      </c>
      <c r="C51" s="37">
        <v>105.01600000000001</v>
      </c>
      <c r="D51" s="37">
        <v>104.197</v>
      </c>
      <c r="E51" s="37">
        <v>99.882999999999996</v>
      </c>
      <c r="F51" s="37">
        <v>99.787000000000006</v>
      </c>
      <c r="G51" s="37">
        <v>104.098</v>
      </c>
      <c r="H51" s="37">
        <v>102.78700000000001</v>
      </c>
      <c r="I51" s="37">
        <v>100.738</v>
      </c>
      <c r="J51" s="37">
        <v>99.566999999999993</v>
      </c>
      <c r="K51" s="37">
        <v>99.61</v>
      </c>
      <c r="L51" s="37">
        <v>98.05</v>
      </c>
      <c r="M51" s="37">
        <v>101.627</v>
      </c>
      <c r="N51" s="37">
        <v>100.842</v>
      </c>
      <c r="O51" s="37">
        <v>102.36199999999999</v>
      </c>
      <c r="P51" s="37">
        <v>101.881</v>
      </c>
      <c r="Q51" s="37">
        <v>103.932</v>
      </c>
      <c r="S51" s="4">
        <f t="shared" si="59"/>
        <v>105.78962971773973</v>
      </c>
      <c r="T51" s="4">
        <f t="shared" si="59"/>
        <v>104.52501932594447</v>
      </c>
      <c r="U51" s="4">
        <f t="shared" si="59"/>
        <v>100.49460493487156</v>
      </c>
      <c r="V51" s="4">
        <f t="shared" si="59"/>
        <v>100.99059697785461</v>
      </c>
      <c r="W51" s="4">
        <f t="shared" si="59"/>
        <v>104.0033681091967</v>
      </c>
      <c r="X51" s="4">
        <f t="shared" si="59"/>
        <v>104.59497977533525</v>
      </c>
      <c r="Y51" s="4">
        <f t="shared" si="59"/>
        <v>101.94235212989508</v>
      </c>
      <c r="Z51" s="4">
        <f t="shared" si="59"/>
        <v>101.53389868090837</v>
      </c>
      <c r="AA51" s="4">
        <f t="shared" si="59"/>
        <v>99.828573545634811</v>
      </c>
      <c r="AB51" s="4">
        <f t="shared" si="59"/>
        <v>101.10418492608032</v>
      </c>
      <c r="AC51" s="4">
        <f t="shared" si="59"/>
        <v>102.20016771235636</v>
      </c>
      <c r="AD51" s="4">
        <f t="shared" si="59"/>
        <v>103.07600034099794</v>
      </c>
      <c r="AE51" s="4">
        <f t="shared" si="59"/>
        <v>103.61149794212231</v>
      </c>
      <c r="AF51" s="4">
        <f t="shared" si="59"/>
        <v>102.51525719621272</v>
      </c>
      <c r="AG51" s="4">
        <f t="shared" si="59"/>
        <v>102.89973352782728</v>
      </c>
      <c r="AI51" s="4">
        <f t="shared" si="60"/>
        <v>-0.77362971773972333</v>
      </c>
      <c r="AJ51" s="4">
        <f t="shared" si="60"/>
        <v>-0.32801932594446725</v>
      </c>
      <c r="AK51" s="4">
        <f t="shared" si="60"/>
        <v>-0.61160493487156486</v>
      </c>
      <c r="AL51" s="4">
        <f t="shared" si="60"/>
        <v>-1.2035969778546018</v>
      </c>
      <c r="AM51" s="4">
        <f t="shared" si="60"/>
        <v>9.4631890803299257E-2</v>
      </c>
      <c r="AN51" s="4">
        <f t="shared" si="60"/>
        <v>-1.8079797753352409</v>
      </c>
      <c r="AO51" s="4">
        <f t="shared" si="60"/>
        <v>-1.204352129895085</v>
      </c>
      <c r="AP51" s="4">
        <f t="shared" si="60"/>
        <v>-1.9668986809083719</v>
      </c>
      <c r="AQ51" s="4">
        <f t="shared" si="60"/>
        <v>-0.21857354563481124</v>
      </c>
      <c r="AR51" s="4">
        <f t="shared" si="60"/>
        <v>-3.0541849260803247</v>
      </c>
      <c r="AS51" s="4">
        <f t="shared" si="60"/>
        <v>-0.57316771235636566</v>
      </c>
      <c r="AT51" s="4">
        <f t="shared" si="60"/>
        <v>-2.2340003409979374</v>
      </c>
      <c r="AU51" s="4">
        <f t="shared" si="60"/>
        <v>-1.2494979421223178</v>
      </c>
      <c r="AV51" s="4">
        <f t="shared" si="60"/>
        <v>-0.63425719621271526</v>
      </c>
      <c r="AW51" s="4">
        <f t="shared" si="60"/>
        <v>1.0322664721727222</v>
      </c>
      <c r="AY51" s="2">
        <f t="shared" si="51"/>
        <v>105.78862655389398</v>
      </c>
      <c r="AZ51" s="2">
        <f t="shared" si="51"/>
        <v>104.52437782077477</v>
      </c>
      <c r="BA51" s="2">
        <f t="shared" si="51"/>
        <v>100.49430387619587</v>
      </c>
      <c r="BB51" s="2">
        <f t="shared" si="51"/>
        <v>100.98969912691007</v>
      </c>
      <c r="BC51" s="2">
        <f t="shared" si="51"/>
        <v>104.00296571275545</v>
      </c>
      <c r="BD51" s="2">
        <f t="shared" si="51"/>
        <v>104.59474248919271</v>
      </c>
      <c r="BE51" s="2">
        <f t="shared" si="51"/>
        <v>101.94181394055468</v>
      </c>
      <c r="BF51" s="2">
        <f t="shared" si="51"/>
        <v>101.53376044587517</v>
      </c>
      <c r="BG51" s="2">
        <f t="shared" si="51"/>
        <v>99.828484180127305</v>
      </c>
      <c r="BH51" s="2">
        <f t="shared" si="51"/>
        <v>101.10416312403646</v>
      </c>
      <c r="BI51" s="2">
        <f t="shared" si="51"/>
        <v>102.20007204174891</v>
      </c>
      <c r="BJ51" s="2">
        <f t="shared" si="51"/>
        <v>103.07589983799356</v>
      </c>
      <c r="BK51" s="2">
        <f t="shared" si="51"/>
        <v>103.61140088856244</v>
      </c>
      <c r="BL51" s="2">
        <f t="shared" si="51"/>
        <v>102.51525427102231</v>
      </c>
      <c r="BM51" s="2">
        <f t="shared" si="51"/>
        <v>102.8997333888192</v>
      </c>
      <c r="BO51" s="2">
        <f t="shared" si="10"/>
        <v>105.01600000000001</v>
      </c>
      <c r="BP51" s="2">
        <f t="shared" si="11"/>
        <v>104.197</v>
      </c>
      <c r="BQ51" s="2">
        <f t="shared" si="12"/>
        <v>99.882999999999996</v>
      </c>
      <c r="BR51" s="2">
        <f t="shared" si="13"/>
        <v>99.787000000000006</v>
      </c>
      <c r="BS51" s="2">
        <f t="shared" si="14"/>
        <v>104.098</v>
      </c>
      <c r="BT51" s="2">
        <f t="shared" si="15"/>
        <v>102.78700000000001</v>
      </c>
      <c r="BU51" s="2">
        <f t="shared" si="16"/>
        <v>100.738</v>
      </c>
      <c r="BV51" s="2">
        <f t="shared" si="17"/>
        <v>99.566999999999993</v>
      </c>
      <c r="BW51" s="2">
        <f t="shared" si="18"/>
        <v>99.61</v>
      </c>
      <c r="BX51" s="2">
        <f t="shared" si="19"/>
        <v>98.05</v>
      </c>
      <c r="BY51" s="2">
        <f t="shared" si="20"/>
        <v>101.627</v>
      </c>
      <c r="BZ51" s="2">
        <f t="shared" si="21"/>
        <v>100.842</v>
      </c>
      <c r="CA51" s="2">
        <f t="shared" si="22"/>
        <v>102.36199999999999</v>
      </c>
      <c r="CB51" s="2">
        <f t="shared" si="23"/>
        <v>101.881</v>
      </c>
      <c r="CC51" s="2">
        <f t="shared" si="24"/>
        <v>103.932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105.96901072874496</v>
      </c>
      <c r="DL51" s="2">
        <f t="shared" si="61"/>
        <v>104.51305641025641</v>
      </c>
      <c r="DM51" s="2">
        <f t="shared" si="61"/>
        <v>100.73499454717876</v>
      </c>
      <c r="DN51" s="2">
        <f t="shared" si="61"/>
        <v>101.93880260422362</v>
      </c>
      <c r="DO51" s="2">
        <f t="shared" si="61"/>
        <v>104.34299781157677</v>
      </c>
      <c r="DP51" s="2">
        <f t="shared" si="61"/>
        <v>104.64138051209105</v>
      </c>
      <c r="DQ51" s="2">
        <f t="shared" si="61"/>
        <v>102.16853703906337</v>
      </c>
      <c r="DR51" s="2">
        <f t="shared" si="61"/>
        <v>102.06554761904759</v>
      </c>
      <c r="DS51" s="2">
        <f t="shared" si="61"/>
        <v>100.0089241956242</v>
      </c>
      <c r="DT51" s="2">
        <f t="shared" si="61"/>
        <v>100.93357254901959</v>
      </c>
      <c r="DU51" s="2">
        <f t="shared" si="61"/>
        <v>102.20285714285714</v>
      </c>
      <c r="DV51" s="2">
        <f t="shared" si="61"/>
        <v>103.28355285285285</v>
      </c>
      <c r="DW51" s="2">
        <f t="shared" si="61"/>
        <v>103.91722857142855</v>
      </c>
      <c r="DX51" s="2">
        <f t="shared" si="61"/>
        <v>102.49437165775402</v>
      </c>
      <c r="DY51" s="2">
        <f t="shared" si="61"/>
        <v>103.01108078817732</v>
      </c>
      <c r="EA51" s="2">
        <f t="shared" si="62"/>
        <v>104.89930632994425</v>
      </c>
      <c r="EB51" s="2">
        <f t="shared" si="62"/>
        <v>104.582895243829</v>
      </c>
      <c r="EC51" s="2">
        <f t="shared" si="62"/>
        <v>99.222320463126096</v>
      </c>
      <c r="ED51" s="2">
        <f t="shared" si="62"/>
        <v>96.343971742595883</v>
      </c>
      <c r="EE51" s="2">
        <f t="shared" si="62"/>
        <v>102.23467495375088</v>
      </c>
      <c r="EF51" s="2">
        <f t="shared" si="62"/>
        <v>104.33797384481255</v>
      </c>
      <c r="EG51" s="2">
        <f t="shared" si="62"/>
        <v>100.77440685097275</v>
      </c>
      <c r="EH51" s="2">
        <f t="shared" si="62"/>
        <v>98.590875499334217</v>
      </c>
      <c r="EI51" s="2">
        <f t="shared" si="62"/>
        <v>98.82191939587949</v>
      </c>
      <c r="EJ51" s="2">
        <f t="shared" si="62"/>
        <v>102.16303766879886</v>
      </c>
      <c r="EK51" s="2">
        <f t="shared" si="62"/>
        <v>102.18480335417703</v>
      </c>
      <c r="EL51" s="2">
        <f t="shared" si="62"/>
        <v>101.91263821369343</v>
      </c>
      <c r="EM51" s="2">
        <f t="shared" si="62"/>
        <v>101.93356419245963</v>
      </c>
      <c r="EN51" s="2">
        <f t="shared" si="62"/>
        <v>102.65481221311475</v>
      </c>
      <c r="EO51" s="2">
        <f t="shared" si="62"/>
        <v>102.12434950503878</v>
      </c>
      <c r="EQ51" s="2">
        <f t="shared" si="63"/>
        <v>103.99466722599819</v>
      </c>
      <c r="ER51" s="2">
        <f t="shared" si="63"/>
        <v>104.00202837689497</v>
      </c>
      <c r="ES51" s="2">
        <f t="shared" si="63"/>
        <v>98.555862586483386</v>
      </c>
      <c r="ET51" s="2">
        <f t="shared" si="63"/>
        <v>98.082568208598644</v>
      </c>
      <c r="EU51" s="2">
        <f t="shared" si="63"/>
        <v>102.81926823396019</v>
      </c>
      <c r="EV51" s="2">
        <f t="shared" si="63"/>
        <v>103.73472752611899</v>
      </c>
      <c r="EW51" s="2">
        <f t="shared" si="63"/>
        <v>100.65054308527908</v>
      </c>
      <c r="EX51" s="2">
        <f t="shared" si="63"/>
        <v>98.371818938756562</v>
      </c>
      <c r="EY51" s="2">
        <f t="shared" si="63"/>
        <v>97.131633704092707</v>
      </c>
      <c r="EZ51" s="2">
        <f t="shared" si="63"/>
        <v>101.32001421035993</v>
      </c>
      <c r="FA51" s="2">
        <f t="shared" si="63"/>
        <v>102.09964466371227</v>
      </c>
      <c r="FB51" s="2">
        <f t="shared" si="63"/>
        <v>100.5423237274901</v>
      </c>
      <c r="FC51" s="2">
        <f t="shared" si="63"/>
        <v>100.95769863921615</v>
      </c>
      <c r="FD51" s="2">
        <f t="shared" si="63"/>
        <v>99.999198709590416</v>
      </c>
      <c r="FE51" s="2">
        <f t="shared" si="63"/>
        <v>103.91181910925137</v>
      </c>
      <c r="FG51" s="2">
        <f t="shared" si="64"/>
        <v>0.16860837527496167</v>
      </c>
      <c r="FH51" s="2">
        <f t="shared" si="64"/>
        <v>0.16234733719163164</v>
      </c>
      <c r="FI51" s="2">
        <f t="shared" si="64"/>
        <v>0.15910340494678649</v>
      </c>
      <c r="FJ51" s="2">
        <f t="shared" si="64"/>
        <v>0.16964814178203363</v>
      </c>
      <c r="FK51" s="2">
        <f t="shared" si="64"/>
        <v>0.16128828225869996</v>
      </c>
      <c r="FL51" s="2">
        <f t="shared" si="64"/>
        <v>0.15366041291872132</v>
      </c>
      <c r="FM51" s="2">
        <f t="shared" si="64"/>
        <v>0.16262399035261346</v>
      </c>
      <c r="FN51" s="2">
        <f t="shared" si="64"/>
        <v>0.15304426089700404</v>
      </c>
      <c r="FO51" s="2">
        <f t="shared" si="64"/>
        <v>0.15195980589102492</v>
      </c>
      <c r="FP51" s="2">
        <f t="shared" si="64"/>
        <v>0.13877396599538666</v>
      </c>
      <c r="FQ51" s="2">
        <f t="shared" si="64"/>
        <v>0.1540823161591148</v>
      </c>
      <c r="FR51" s="2">
        <f t="shared" si="64"/>
        <v>0.15143668309242805</v>
      </c>
      <c r="FS51" s="2">
        <f t="shared" si="64"/>
        <v>0.15415812848973351</v>
      </c>
      <c r="FT51" s="2">
        <f t="shared" si="64"/>
        <v>0.1305411903451616</v>
      </c>
      <c r="FU51" s="2">
        <f t="shared" si="64"/>
        <v>0.12561271269047669</v>
      </c>
      <c r="FW51" s="2">
        <f t="shared" si="53"/>
        <v>2.548435571624922E-5</v>
      </c>
      <c r="FX51" s="2">
        <f t="shared" si="53"/>
        <v>2.8815802150800079E-5</v>
      </c>
      <c r="FY51" s="2">
        <f t="shared" si="53"/>
        <v>2.8619416196964135E-5</v>
      </c>
      <c r="FZ51" s="2">
        <f t="shared" si="53"/>
        <v>2.8288304581123568E-5</v>
      </c>
      <c r="GA51" s="2">
        <f t="shared" si="53"/>
        <v>2.681071558758527E-5</v>
      </c>
      <c r="GB51" s="2">
        <f t="shared" si="53"/>
        <v>2.7234516850192267E-5</v>
      </c>
      <c r="GC51" s="2">
        <f t="shared" si="53"/>
        <v>3.2973729879999515E-5</v>
      </c>
      <c r="GD51" s="2">
        <f t="shared" si="53"/>
        <v>3.9016185669058626E-5</v>
      </c>
      <c r="GE51" s="2">
        <f t="shared" si="53"/>
        <v>3.7269756393230851E-5</v>
      </c>
      <c r="GF51" s="2">
        <f t="shared" si="53"/>
        <v>3.2236004378684109E-5</v>
      </c>
      <c r="GG51" s="2">
        <f t="shared" si="53"/>
        <v>3.912146747412007E-5</v>
      </c>
      <c r="GH51" s="2">
        <f t="shared" si="53"/>
        <v>3.3750721166317561E-5</v>
      </c>
      <c r="GI51" s="2">
        <f t="shared" si="53"/>
        <v>3.042904057048992E-5</v>
      </c>
      <c r="GJ51" s="2">
        <f t="shared" si="53"/>
        <v>2.3153899483622656E-5</v>
      </c>
      <c r="GK51" s="2">
        <f t="shared" si="53"/>
        <v>2.0880100188606872E-5</v>
      </c>
      <c r="GM51" s="86">
        <f t="shared" si="54"/>
        <v>9.672221955862535E-7</v>
      </c>
      <c r="GN51" s="86">
        <f t="shared" si="54"/>
        <v>5.8430326356948083E-7</v>
      </c>
      <c r="GO51" s="86">
        <f t="shared" si="54"/>
        <v>2.6095444198439991E-7</v>
      </c>
      <c r="GP51" s="86">
        <f t="shared" si="54"/>
        <v>8.3939210160960749E-7</v>
      </c>
      <c r="GQ51" s="86">
        <f t="shared" si="54"/>
        <v>3.7249379495956669E-7</v>
      </c>
      <c r="GR51" s="86">
        <f t="shared" si="54"/>
        <v>2.2447101315056635E-7</v>
      </c>
      <c r="GS51" s="86">
        <f t="shared" si="54"/>
        <v>5.0809538720695148E-7</v>
      </c>
      <c r="GT51" s="86">
        <f t="shared" si="54"/>
        <v>1.2011949336740285E-7</v>
      </c>
      <c r="GU51" s="86">
        <f t="shared" si="54"/>
        <v>7.509091201189072E-8</v>
      </c>
      <c r="GV51" s="86">
        <f t="shared" si="54"/>
        <v>1.7949640835278237E-8</v>
      </c>
      <c r="GW51" s="86">
        <f t="shared" si="54"/>
        <v>8.0990090553002263E-8</v>
      </c>
      <c r="GX51" s="86">
        <f t="shared" si="54"/>
        <v>8.8622102594545909E-8</v>
      </c>
      <c r="GY51" s="86">
        <f t="shared" si="54"/>
        <v>8.2554109984442309E-8</v>
      </c>
      <c r="GZ51" s="86">
        <f t="shared" si="54"/>
        <v>2.323047123039575E-9</v>
      </c>
      <c r="HA51" s="86">
        <f t="shared" si="54"/>
        <v>1.2383539555800264E-10</v>
      </c>
      <c r="HC51" s="86">
        <f t="shared" si="58"/>
        <v>1.4996851969500084E-18</v>
      </c>
      <c r="HD51" s="86">
        <f t="shared" si="58"/>
        <v>4.3435224064142274E-18</v>
      </c>
      <c r="HE51" s="86">
        <f t="shared" si="58"/>
        <v>2.2077063202525973E-19</v>
      </c>
      <c r="HF51" s="86">
        <f t="shared" si="58"/>
        <v>4.8850202413412255E-20</v>
      </c>
      <c r="HG51" s="86">
        <f t="shared" si="58"/>
        <v>6.0792146317959162E-21</v>
      </c>
      <c r="HH51" s="86">
        <f t="shared" si="58"/>
        <v>3.9314782731694077E-22</v>
      </c>
      <c r="HI51" s="86">
        <f t="shared" si="58"/>
        <v>5.6026508031763463E-21</v>
      </c>
      <c r="HJ51" s="86">
        <f t="shared" si="58"/>
        <v>4.2274458758521081E-21</v>
      </c>
      <c r="HK51" s="86">
        <f t="shared" si="58"/>
        <v>3.9873595581832755E-21</v>
      </c>
      <c r="HL51" s="86">
        <f t="shared" si="58"/>
        <v>3.7634155696073391E-23</v>
      </c>
      <c r="HM51" s="86">
        <f t="shared" si="58"/>
        <v>3.4855741506697869E-22</v>
      </c>
      <c r="HN51" s="86">
        <f t="shared" si="58"/>
        <v>1.4742293248687186E-21</v>
      </c>
      <c r="HO51" s="86">
        <f t="shared" si="58"/>
        <v>1.155401555364153E-20</v>
      </c>
      <c r="HP51" s="86">
        <f t="shared" si="58"/>
        <v>4.1403912715665227E-27</v>
      </c>
      <c r="HQ51" s="86">
        <f t="shared" si="58"/>
        <v>3.1493194357377516E-30</v>
      </c>
      <c r="HS51" s="86">
        <f t="shared" si="55"/>
        <v>7.9400800792314875E-93</v>
      </c>
      <c r="HT51" s="86">
        <f t="shared" si="55"/>
        <v>8.1002218744152919E-87</v>
      </c>
      <c r="HU51" s="86">
        <f t="shared" si="55"/>
        <v>1.7922417487103171E-97</v>
      </c>
      <c r="HV51" s="86">
        <f t="shared" si="55"/>
        <v>2.1585079121693661E-102</v>
      </c>
      <c r="HW51" s="86">
        <f t="shared" si="55"/>
        <v>3.312444434424006E-107</v>
      </c>
      <c r="HX51" s="86">
        <f t="shared" si="55"/>
        <v>3.4021339181692342E-114</v>
      </c>
      <c r="HY51" s="86">
        <f t="shared" si="55"/>
        <v>1.414085460621292E-106</v>
      </c>
      <c r="HZ51" s="86">
        <f t="shared" si="55"/>
        <v>3.7983321463314088E-106</v>
      </c>
      <c r="IA51" s="86">
        <f t="shared" si="55"/>
        <v>1.344703793320512E-107</v>
      </c>
      <c r="IB51" s="86">
        <f t="shared" si="55"/>
        <v>1.0104817338630767E-117</v>
      </c>
      <c r="IC51" s="86">
        <f t="shared" si="55"/>
        <v>4.4018139793065842E-113</v>
      </c>
      <c r="ID51" s="86">
        <f t="shared" si="55"/>
        <v>8.2330435759279204E-110</v>
      </c>
      <c r="IE51" s="86">
        <f t="shared" si="55"/>
        <v>1.1478054133166774E-105</v>
      </c>
      <c r="IF51" s="86">
        <f t="shared" si="55"/>
        <v>6.2042190933222496E-74</v>
      </c>
      <c r="IG51" s="86">
        <f t="shared" si="55"/>
        <v>4.7523023198784231E-54</v>
      </c>
      <c r="II51" s="86">
        <f t="shared" si="56"/>
        <v>2.6611954950597836E-296</v>
      </c>
      <c r="IJ51" s="86">
        <f t="shared" si="56"/>
        <v>3.3727169690645551E-280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1.7562994961042734E-222</v>
      </c>
      <c r="IW51" s="86">
        <f t="shared" si="56"/>
        <v>4.2159039094514977E-149</v>
      </c>
      <c r="IY51" s="86">
        <f t="shared" si="57"/>
        <v>9.6722219558775317E-7</v>
      </c>
      <c r="IZ51" s="86">
        <f t="shared" si="57"/>
        <v>5.8430326357382431E-7</v>
      </c>
      <c r="JA51" s="86">
        <f t="shared" si="57"/>
        <v>2.6095444198462067E-7</v>
      </c>
      <c r="JB51" s="86">
        <f t="shared" si="57"/>
        <v>8.393921016096563E-7</v>
      </c>
      <c r="JC51" s="86">
        <f t="shared" si="57"/>
        <v>3.7249379495957278E-7</v>
      </c>
      <c r="JD51" s="86">
        <f t="shared" si="57"/>
        <v>2.2447101315056674E-7</v>
      </c>
      <c r="JE51" s="86">
        <f t="shared" si="57"/>
        <v>5.0809538720695709E-7</v>
      </c>
      <c r="JF51" s="86">
        <f t="shared" si="57"/>
        <v>1.2011949336740709E-7</v>
      </c>
      <c r="JG51" s="86">
        <f t="shared" si="57"/>
        <v>7.5090912011894704E-8</v>
      </c>
      <c r="JH51" s="86">
        <f t="shared" si="57"/>
        <v>1.7949640835278274E-8</v>
      </c>
      <c r="JI51" s="86">
        <f t="shared" si="57"/>
        <v>8.0990090553002607E-8</v>
      </c>
      <c r="JJ51" s="86">
        <f t="shared" si="57"/>
        <v>8.8622102594547378E-8</v>
      </c>
      <c r="JK51" s="86">
        <f t="shared" si="57"/>
        <v>8.2554109984453863E-8</v>
      </c>
      <c r="JL51" s="86">
        <f t="shared" si="57"/>
        <v>2.323047123039575E-9</v>
      </c>
      <c r="JM51" s="86">
        <f t="shared" si="57"/>
        <v>1.2383539555800264E-10</v>
      </c>
    </row>
    <row r="52" spans="2:273" x14ac:dyDescent="0.25">
      <c r="B52" s="2">
        <v>25</v>
      </c>
      <c r="C52" s="37">
        <v>106.21</v>
      </c>
      <c r="D52" s="37">
        <v>101.328</v>
      </c>
      <c r="E52" s="37">
        <v>97.016999999999996</v>
      </c>
      <c r="F52" s="37">
        <v>99.606999999999999</v>
      </c>
      <c r="G52" s="37">
        <v>101.492</v>
      </c>
      <c r="H52" s="37">
        <v>103.377</v>
      </c>
      <c r="I52" s="37">
        <v>102.328</v>
      </c>
      <c r="J52" s="37">
        <v>102.017</v>
      </c>
      <c r="K52" s="37">
        <v>97.78</v>
      </c>
      <c r="L52" s="37">
        <v>99.417000000000002</v>
      </c>
      <c r="M52" s="37">
        <v>101.30500000000001</v>
      </c>
      <c r="N52" s="37">
        <v>101.07</v>
      </c>
      <c r="O52" s="37">
        <v>102.69</v>
      </c>
      <c r="P52" s="37">
        <v>102.35599999999999</v>
      </c>
      <c r="Q52" s="37">
        <v>104.441</v>
      </c>
      <c r="S52" s="4">
        <f t="shared" si="59"/>
        <v>105.82482447306796</v>
      </c>
      <c r="T52" s="4">
        <f t="shared" si="59"/>
        <v>104.57556497670812</v>
      </c>
      <c r="U52" s="4">
        <f t="shared" si="59"/>
        <v>100.53105193700162</v>
      </c>
      <c r="V52" s="4">
        <f t="shared" si="59"/>
        <v>101.00865084193254</v>
      </c>
      <c r="W52" s="4">
        <f t="shared" si="59"/>
        <v>104.02420960771047</v>
      </c>
      <c r="X52" s="4">
        <f t="shared" si="59"/>
        <v>104.61537981245111</v>
      </c>
      <c r="Y52" s="4">
        <f t="shared" si="59"/>
        <v>101.97248630861701</v>
      </c>
      <c r="Z52" s="4">
        <f t="shared" si="59"/>
        <v>101.57572706234593</v>
      </c>
      <c r="AA52" s="4">
        <f t="shared" si="59"/>
        <v>99.850133722004415</v>
      </c>
      <c r="AB52" s="4">
        <f t="shared" si="59"/>
        <v>101.14937275286879</v>
      </c>
      <c r="AC52" s="4">
        <f t="shared" si="59"/>
        <v>102.2317252434058</v>
      </c>
      <c r="AD52" s="4">
        <f t="shared" si="59"/>
        <v>103.14834372410466</v>
      </c>
      <c r="AE52" s="4">
        <f t="shared" si="59"/>
        <v>103.6631442801435</v>
      </c>
      <c r="AF52" s="4">
        <f t="shared" si="59"/>
        <v>102.62800141778193</v>
      </c>
      <c r="AG52" s="4">
        <f t="shared" si="59"/>
        <v>102.89569217683727</v>
      </c>
      <c r="AI52" s="4">
        <f t="shared" si="60"/>
        <v>0.38517552693203072</v>
      </c>
      <c r="AJ52" s="4">
        <f t="shared" si="60"/>
        <v>-3.2475649767081194</v>
      </c>
      <c r="AK52" s="4">
        <f t="shared" si="60"/>
        <v>-3.514051937001625</v>
      </c>
      <c r="AL52" s="4">
        <f t="shared" si="60"/>
        <v>-1.4016508419325362</v>
      </c>
      <c r="AM52" s="4">
        <f t="shared" si="60"/>
        <v>-2.5322096077104703</v>
      </c>
      <c r="AN52" s="4">
        <f t="shared" si="60"/>
        <v>-1.2383798124511145</v>
      </c>
      <c r="AO52" s="4">
        <f t="shared" si="60"/>
        <v>0.35551369138299549</v>
      </c>
      <c r="AP52" s="4">
        <f t="shared" si="60"/>
        <v>0.4412729376540625</v>
      </c>
      <c r="AQ52" s="4">
        <f t="shared" si="60"/>
        <v>-2.0701337220044138</v>
      </c>
      <c r="AR52" s="4">
        <f t="shared" si="60"/>
        <v>-1.732372752868784</v>
      </c>
      <c r="AS52" s="4">
        <f t="shared" si="60"/>
        <v>-0.92672524340579798</v>
      </c>
      <c r="AT52" s="4">
        <f t="shared" si="60"/>
        <v>-2.0783437241046698</v>
      </c>
      <c r="AU52" s="4">
        <f t="shared" si="60"/>
        <v>-0.97314428014350085</v>
      </c>
      <c r="AV52" s="4">
        <f t="shared" si="60"/>
        <v>-0.27200141778193654</v>
      </c>
      <c r="AW52" s="4">
        <f t="shared" si="60"/>
        <v>1.5453078231627302</v>
      </c>
      <c r="AY52" s="2">
        <f t="shared" si="51"/>
        <v>105.82286696032894</v>
      </c>
      <c r="AZ52" s="2">
        <f t="shared" si="51"/>
        <v>104.57428564238738</v>
      </c>
      <c r="BA52" s="2">
        <f t="shared" si="51"/>
        <v>100.53041834857281</v>
      </c>
      <c r="BB52" s="2">
        <f t="shared" si="51"/>
        <v>101.00687297988664</v>
      </c>
      <c r="BC52" s="2">
        <f t="shared" si="51"/>
        <v>104.02338054735816</v>
      </c>
      <c r="BD52" s="2">
        <f t="shared" si="51"/>
        <v>104.61488344987883</v>
      </c>
      <c r="BE52" s="2">
        <f t="shared" si="51"/>
        <v>101.97140005977629</v>
      </c>
      <c r="BF52" s="2">
        <f t="shared" si="51"/>
        <v>101.57542409868125</v>
      </c>
      <c r="BG52" s="2">
        <f t="shared" si="51"/>
        <v>99.849931324266748</v>
      </c>
      <c r="BH52" s="2">
        <f t="shared" si="51"/>
        <v>101.14932035227605</v>
      </c>
      <c r="BI52" s="2">
        <f t="shared" si="51"/>
        <v>102.23150817922011</v>
      </c>
      <c r="BJ52" s="2">
        <f t="shared" si="51"/>
        <v>103.14811944759875</v>
      </c>
      <c r="BK52" s="2">
        <f t="shared" si="51"/>
        <v>103.66292434941846</v>
      </c>
      <c r="BL52" s="2">
        <f t="shared" si="51"/>
        <v>102.6279935171776</v>
      </c>
      <c r="BM52" s="2">
        <f t="shared" si="51"/>
        <v>102.89569172249632</v>
      </c>
      <c r="BO52" s="2">
        <f t="shared" si="10"/>
        <v>106.21</v>
      </c>
      <c r="BP52" s="2">
        <f t="shared" si="11"/>
        <v>101.328</v>
      </c>
      <c r="BQ52" s="2">
        <f t="shared" si="12"/>
        <v>97.016999999999996</v>
      </c>
      <c r="BR52" s="2">
        <f t="shared" si="13"/>
        <v>99.606999999999999</v>
      </c>
      <c r="BS52" s="2">
        <f t="shared" si="14"/>
        <v>101.492</v>
      </c>
      <c r="BT52" s="2">
        <f t="shared" si="15"/>
        <v>103.377</v>
      </c>
      <c r="BU52" s="2">
        <f t="shared" si="16"/>
        <v>102.328</v>
      </c>
      <c r="BV52" s="2">
        <f t="shared" si="17"/>
        <v>102.017</v>
      </c>
      <c r="BW52" s="2">
        <f t="shared" si="18"/>
        <v>97.78</v>
      </c>
      <c r="BX52" s="2">
        <f t="shared" si="19"/>
        <v>99.417000000000002</v>
      </c>
      <c r="BY52" s="2">
        <f t="shared" si="20"/>
        <v>101.30500000000001</v>
      </c>
      <c r="BZ52" s="2">
        <f t="shared" si="21"/>
        <v>101.07</v>
      </c>
      <c r="CA52" s="2">
        <f t="shared" si="22"/>
        <v>102.69</v>
      </c>
      <c r="CB52" s="2">
        <f t="shared" si="23"/>
        <v>102.35599999999999</v>
      </c>
      <c r="CC52" s="2">
        <f t="shared" si="24"/>
        <v>104.441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106.07075789473686</v>
      </c>
      <c r="DL52" s="2">
        <f t="shared" si="61"/>
        <v>104.61280256410257</v>
      </c>
      <c r="DM52" s="2">
        <f t="shared" si="61"/>
        <v>100.83536747273588</v>
      </c>
      <c r="DN52" s="2">
        <f t="shared" si="61"/>
        <v>102.0798078564394</v>
      </c>
      <c r="DO52" s="2">
        <f t="shared" si="61"/>
        <v>104.43475073859285</v>
      </c>
      <c r="DP52" s="2">
        <f t="shared" si="61"/>
        <v>104.70719345661452</v>
      </c>
      <c r="DQ52" s="2">
        <f t="shared" si="61"/>
        <v>102.26131611773718</v>
      </c>
      <c r="DR52" s="2">
        <f t="shared" si="61"/>
        <v>102.19561904761902</v>
      </c>
      <c r="DS52" s="2">
        <f t="shared" si="61"/>
        <v>100.08240913770915</v>
      </c>
      <c r="DT52" s="2">
        <f t="shared" si="61"/>
        <v>100.9989577030812</v>
      </c>
      <c r="DU52" s="2">
        <f t="shared" si="61"/>
        <v>102.27491764705883</v>
      </c>
      <c r="DV52" s="2">
        <f t="shared" si="61"/>
        <v>103.42389159159158</v>
      </c>
      <c r="DW52" s="2">
        <f t="shared" si="61"/>
        <v>104.04215602240895</v>
      </c>
      <c r="DX52" s="2">
        <f t="shared" si="61"/>
        <v>102.64952874331551</v>
      </c>
      <c r="DY52" s="2">
        <f t="shared" si="61"/>
        <v>103.03359605911329</v>
      </c>
      <c r="EA52" s="2">
        <f t="shared" si="62"/>
        <v>104.70822930021767</v>
      </c>
      <c r="EB52" s="2">
        <f t="shared" si="62"/>
        <v>104.39314216908917</v>
      </c>
      <c r="EC52" s="2">
        <f t="shared" si="62"/>
        <v>99.060629247420067</v>
      </c>
      <c r="ED52" s="2">
        <f t="shared" si="62"/>
        <v>96.217123696059531</v>
      </c>
      <c r="EE52" s="2">
        <f t="shared" si="62"/>
        <v>102.07234854834445</v>
      </c>
      <c r="EF52" s="2">
        <f t="shared" si="62"/>
        <v>104.15129657076432</v>
      </c>
      <c r="EG52" s="2">
        <f t="shared" si="62"/>
        <v>100.60995492258527</v>
      </c>
      <c r="EH52" s="2">
        <f t="shared" si="62"/>
        <v>98.445281412661899</v>
      </c>
      <c r="EI52" s="2">
        <f t="shared" si="62"/>
        <v>98.667116124928171</v>
      </c>
      <c r="EJ52" s="2">
        <f t="shared" si="62"/>
        <v>102.00055448945749</v>
      </c>
      <c r="EK52" s="2">
        <f t="shared" si="62"/>
        <v>102.01417977028336</v>
      </c>
      <c r="EL52" s="2">
        <f t="shared" si="62"/>
        <v>101.73912479270314</v>
      </c>
      <c r="EM52" s="2">
        <f t="shared" si="62"/>
        <v>101.76541817325553</v>
      </c>
      <c r="EN52" s="2">
        <f t="shared" si="62"/>
        <v>102.49765139344262</v>
      </c>
      <c r="EO52" s="2">
        <f t="shared" si="62"/>
        <v>102.0199114077753</v>
      </c>
      <c r="EQ52" s="2">
        <f t="shared" si="63"/>
        <v>103.81535399661722</v>
      </c>
      <c r="ER52" s="2">
        <f t="shared" si="63"/>
        <v>103.81991627598894</v>
      </c>
      <c r="ES52" s="2">
        <f t="shared" si="63"/>
        <v>98.403017209501044</v>
      </c>
      <c r="ET52" s="2">
        <f t="shared" si="63"/>
        <v>97.932716690840209</v>
      </c>
      <c r="EU52" s="2">
        <f t="shared" si="63"/>
        <v>102.64926554287193</v>
      </c>
      <c r="EV52" s="2">
        <f t="shared" si="63"/>
        <v>103.55593910135319</v>
      </c>
      <c r="EW52" s="2">
        <f t="shared" si="63"/>
        <v>100.48776691554464</v>
      </c>
      <c r="EX52" s="2">
        <f t="shared" si="63"/>
        <v>98.229176001624651</v>
      </c>
      <c r="EY52" s="2">
        <f t="shared" si="63"/>
        <v>96.999773180517764</v>
      </c>
      <c r="EZ52" s="2">
        <f t="shared" si="63"/>
        <v>101.16873112218582</v>
      </c>
      <c r="FA52" s="2">
        <f t="shared" si="63"/>
        <v>101.93014824245689</v>
      </c>
      <c r="FB52" s="2">
        <f t="shared" si="63"/>
        <v>100.38723644526864</v>
      </c>
      <c r="FC52" s="2">
        <f t="shared" si="63"/>
        <v>100.80233150677783</v>
      </c>
      <c r="FD52" s="2">
        <f t="shared" si="63"/>
        <v>99.875917293981772</v>
      </c>
      <c r="FE52" s="2">
        <f t="shared" si="63"/>
        <v>103.7817690509346</v>
      </c>
      <c r="FG52" s="2">
        <f t="shared" si="64"/>
        <v>0.18191617101882282</v>
      </c>
      <c r="FH52" s="2">
        <f t="shared" si="64"/>
        <v>0.17526514133737445</v>
      </c>
      <c r="FI52" s="2">
        <f t="shared" si="64"/>
        <v>0.17181603665967965</v>
      </c>
      <c r="FJ52" s="2">
        <f t="shared" si="64"/>
        <v>0.18301993770707764</v>
      </c>
      <c r="FK52" s="2">
        <f t="shared" si="64"/>
        <v>0.17413933695475853</v>
      </c>
      <c r="FL52" s="2">
        <f t="shared" si="64"/>
        <v>0.16602400649251431</v>
      </c>
      <c r="FM52" s="2">
        <f t="shared" si="64"/>
        <v>0.17555919390720123</v>
      </c>
      <c r="FN52" s="2">
        <f t="shared" si="64"/>
        <v>0.16536796530438369</v>
      </c>
      <c r="FO52" s="2">
        <f t="shared" si="64"/>
        <v>0.16421311687881046</v>
      </c>
      <c r="FP52" s="2">
        <f t="shared" si="64"/>
        <v>0.15015228966479227</v>
      </c>
      <c r="FQ52" s="2">
        <f t="shared" si="64"/>
        <v>0.16647317906577946</v>
      </c>
      <c r="FR52" s="2">
        <f t="shared" si="64"/>
        <v>0.16365595232550517</v>
      </c>
      <c r="FS52" s="2">
        <f t="shared" si="64"/>
        <v>0.16655388763864726</v>
      </c>
      <c r="FT52" s="2">
        <f t="shared" si="64"/>
        <v>0.14135528691619367</v>
      </c>
      <c r="FU52" s="2">
        <f t="shared" si="64"/>
        <v>0.13608243286990171</v>
      </c>
      <c r="FW52" s="2">
        <f t="shared" si="53"/>
        <v>2.7942971682668109E-5</v>
      </c>
      <c r="FX52" s="2">
        <f t="shared" si="53"/>
        <v>3.1595810923321268E-5</v>
      </c>
      <c r="FY52" s="2">
        <f t="shared" si="53"/>
        <v>3.1380479200119142E-5</v>
      </c>
      <c r="FZ52" s="2">
        <f t="shared" si="53"/>
        <v>3.101742452616172E-5</v>
      </c>
      <c r="GA52" s="2">
        <f t="shared" si="53"/>
        <v>2.9397289024301176E-5</v>
      </c>
      <c r="GB52" s="2">
        <f t="shared" si="53"/>
        <v>2.9861975445282857E-5</v>
      </c>
      <c r="GC52" s="2">
        <f t="shared" si="53"/>
        <v>3.6154860841428834E-5</v>
      </c>
      <c r="GD52" s="2">
        <f t="shared" si="53"/>
        <v>4.2780235848953466E-5</v>
      </c>
      <c r="GE52" s="2">
        <f t="shared" si="53"/>
        <v>4.0865328320513608E-5</v>
      </c>
      <c r="GF52" s="2">
        <f t="shared" si="53"/>
        <v>3.5345966003519968E-5</v>
      </c>
      <c r="GG52" s="2">
        <f t="shared" si="53"/>
        <v>4.28956741824112E-5</v>
      </c>
      <c r="GH52" s="2">
        <f t="shared" si="53"/>
        <v>3.7006809361081076E-5</v>
      </c>
      <c r="GI52" s="2">
        <f t="shared" si="53"/>
        <v>3.3364681565103517E-5</v>
      </c>
      <c r="GJ52" s="2">
        <f t="shared" si="53"/>
        <v>2.5387689227283579E-5</v>
      </c>
      <c r="GK52" s="2">
        <f t="shared" si="53"/>
        <v>2.2894528469651094E-5</v>
      </c>
      <c r="GM52" s="86">
        <f t="shared" si="54"/>
        <v>1.9382898517484174E-6</v>
      </c>
      <c r="GN52" s="86">
        <f t="shared" si="54"/>
        <v>1.1965222957029821E-6</v>
      </c>
      <c r="GO52" s="86">
        <f t="shared" si="54"/>
        <v>5.6420512751302604E-7</v>
      </c>
      <c r="GP52" s="86">
        <f t="shared" si="54"/>
        <v>1.7074607023897685E-6</v>
      </c>
      <c r="GQ52" s="86">
        <f t="shared" si="54"/>
        <v>7.8834465305378301E-7</v>
      </c>
      <c r="GR52" s="86">
        <f t="shared" si="54"/>
        <v>4.8215117037515197E-7</v>
      </c>
      <c r="GS52" s="86">
        <f t="shared" si="54"/>
        <v>1.0532291249065723E-6</v>
      </c>
      <c r="GT52" s="86">
        <f t="shared" si="54"/>
        <v>2.7046853843227427E-7</v>
      </c>
      <c r="GU52" s="86">
        <f t="shared" si="54"/>
        <v>1.7477738269193016E-7</v>
      </c>
      <c r="GV52" s="86">
        <f t="shared" si="54"/>
        <v>4.431551591791492E-8</v>
      </c>
      <c r="GW52" s="86">
        <f t="shared" si="54"/>
        <v>1.8888132596320142E-7</v>
      </c>
      <c r="GX52" s="86">
        <f t="shared" si="54"/>
        <v>2.0319589433728384E-7</v>
      </c>
      <c r="GY52" s="86">
        <f t="shared" si="54"/>
        <v>1.9229017370994517E-7</v>
      </c>
      <c r="GZ52" s="86">
        <f t="shared" si="54"/>
        <v>6.4472623094080916E-9</v>
      </c>
      <c r="HA52" s="86">
        <f t="shared" si="54"/>
        <v>4.1630307370892714E-10</v>
      </c>
      <c r="HC52" s="86">
        <f t="shared" si="58"/>
        <v>5.9695438905764696E-18</v>
      </c>
      <c r="HD52" s="86">
        <f t="shared" si="58"/>
        <v>1.6600596318896195E-17</v>
      </c>
      <c r="HE52" s="86">
        <f t="shared" si="58"/>
        <v>9.5285067407553494E-19</v>
      </c>
      <c r="HF52" s="86">
        <f t="shared" si="58"/>
        <v>2.2375899823824335E-19</v>
      </c>
      <c r="HG52" s="86">
        <f t="shared" si="58"/>
        <v>2.9646542425081505E-20</v>
      </c>
      <c r="HH52" s="86">
        <f t="shared" si="58"/>
        <v>2.1045378881236739E-21</v>
      </c>
      <c r="HI52" s="86">
        <f t="shared" si="58"/>
        <v>2.7861055887046128E-20</v>
      </c>
      <c r="HJ52" s="86">
        <f t="shared" si="58"/>
        <v>2.138493788858115E-20</v>
      </c>
      <c r="HK52" s="86">
        <f t="shared" si="58"/>
        <v>2.0444044162074529E-20</v>
      </c>
      <c r="HL52" s="86">
        <f t="shared" si="58"/>
        <v>2.22839760391E-22</v>
      </c>
      <c r="HM52" s="86">
        <f t="shared" si="58"/>
        <v>1.9826585285502544E-21</v>
      </c>
      <c r="HN52" s="86">
        <f t="shared" si="58"/>
        <v>7.7759413181874914E-21</v>
      </c>
      <c r="HO52" s="86">
        <f t="shared" si="58"/>
        <v>5.6227855934236997E-20</v>
      </c>
      <c r="HP52" s="86">
        <f t="shared" si="58"/>
        <v>3.3232749681919708E-26</v>
      </c>
      <c r="HQ52" s="86">
        <f t="shared" si="58"/>
        <v>3.3429474989207496E-29</v>
      </c>
      <c r="HS52" s="86">
        <f t="shared" si="55"/>
        <v>8.6709699250749557E-91</v>
      </c>
      <c r="HT52" s="86">
        <f t="shared" si="55"/>
        <v>7.0176894803067444E-85</v>
      </c>
      <c r="HU52" s="86">
        <f t="shared" si="55"/>
        <v>2.5959316147923671E-95</v>
      </c>
      <c r="HV52" s="86">
        <f t="shared" si="55"/>
        <v>3.9778603111534625E-100</v>
      </c>
      <c r="HW52" s="86">
        <f t="shared" si="55"/>
        <v>7.5619805100376746E-105</v>
      </c>
      <c r="HX52" s="86">
        <f t="shared" si="55"/>
        <v>1.086507174478042E-111</v>
      </c>
      <c r="HY52" s="86">
        <f t="shared" si="55"/>
        <v>3.3789820705842658E-104</v>
      </c>
      <c r="HZ52" s="86">
        <f t="shared" si="55"/>
        <v>9.3527140457219981E-104</v>
      </c>
      <c r="IA52" s="86">
        <f t="shared" si="55"/>
        <v>3.5901000863343394E-105</v>
      </c>
      <c r="IB52" s="86">
        <f t="shared" si="55"/>
        <v>4.3385198343900605E-115</v>
      </c>
      <c r="IC52" s="86">
        <f t="shared" si="55"/>
        <v>1.6699257879622362E-110</v>
      </c>
      <c r="ID52" s="86">
        <f t="shared" si="55"/>
        <v>2.4161113850347718E-107</v>
      </c>
      <c r="IE52" s="86">
        <f t="shared" si="55"/>
        <v>2.5988175658537655E-103</v>
      </c>
      <c r="IF52" s="86">
        <f t="shared" si="55"/>
        <v>2.4078557953472555E-72</v>
      </c>
      <c r="IG52" s="86">
        <f t="shared" si="55"/>
        <v>6.5851627427850333E-53</v>
      </c>
      <c r="II52" s="86">
        <f t="shared" si="56"/>
        <v>3.3501951253615515E-291</v>
      </c>
      <c r="IJ52" s="86">
        <f t="shared" si="56"/>
        <v>2.543186170096119E-275</v>
      </c>
      <c r="IK52" s="86">
        <f t="shared" si="56"/>
        <v>1.5578589266866951E-304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1.0752599707749195E-218</v>
      </c>
      <c r="IW52" s="86">
        <f t="shared" si="56"/>
        <v>1.3433576601983014E-146</v>
      </c>
      <c r="IY52" s="86">
        <f t="shared" si="57"/>
        <v>1.9382898517543869E-6</v>
      </c>
      <c r="IZ52" s="86">
        <f t="shared" si="57"/>
        <v>1.1965222957195826E-6</v>
      </c>
      <c r="JA52" s="86">
        <f t="shared" si="57"/>
        <v>5.6420512751397885E-7</v>
      </c>
      <c r="JB52" s="86">
        <f t="shared" si="57"/>
        <v>1.7074607023899923E-6</v>
      </c>
      <c r="JC52" s="86">
        <f t="shared" si="57"/>
        <v>7.8834465305381266E-7</v>
      </c>
      <c r="JD52" s="86">
        <f t="shared" si="57"/>
        <v>4.8215117037515409E-7</v>
      </c>
      <c r="JE52" s="86">
        <f t="shared" si="57"/>
        <v>1.0532291249066002E-6</v>
      </c>
      <c r="JF52" s="86">
        <f t="shared" si="57"/>
        <v>2.7046853843229566E-7</v>
      </c>
      <c r="JG52" s="86">
        <f t="shared" si="57"/>
        <v>1.747773826919506E-7</v>
      </c>
      <c r="JH52" s="86">
        <f t="shared" si="57"/>
        <v>4.4315515917915145E-8</v>
      </c>
      <c r="JI52" s="86">
        <f t="shared" si="57"/>
        <v>1.8888132596320341E-7</v>
      </c>
      <c r="JJ52" s="86">
        <f t="shared" si="57"/>
        <v>2.0319589433729162E-7</v>
      </c>
      <c r="JK52" s="86">
        <f t="shared" si="57"/>
        <v>1.9229017371000139E-7</v>
      </c>
      <c r="JL52" s="86">
        <f t="shared" si="57"/>
        <v>6.4472623094080916E-9</v>
      </c>
      <c r="JM52" s="86">
        <f t="shared" si="57"/>
        <v>4.1630307370892714E-10</v>
      </c>
    </row>
    <row r="53" spans="2:273" x14ac:dyDescent="0.25">
      <c r="B53" s="2">
        <v>26</v>
      </c>
      <c r="C53" s="37">
        <v>103.952</v>
      </c>
      <c r="D53" s="37">
        <v>103.59</v>
      </c>
      <c r="E53" s="37">
        <v>101.233</v>
      </c>
      <c r="F53" s="37">
        <v>99.933999999999997</v>
      </c>
      <c r="G53" s="37">
        <v>104.295</v>
      </c>
      <c r="H53" s="37">
        <v>102.95099999999999</v>
      </c>
      <c r="I53" s="37">
        <v>101.607</v>
      </c>
      <c r="J53" s="37">
        <v>100.917</v>
      </c>
      <c r="K53" s="37">
        <v>100.068</v>
      </c>
      <c r="L53" s="37">
        <v>99.082999999999998</v>
      </c>
      <c r="M53" s="37">
        <v>100.169</v>
      </c>
      <c r="N53" s="37">
        <v>106</v>
      </c>
      <c r="O53" s="37">
        <v>104.19</v>
      </c>
      <c r="P53" s="37">
        <v>102.18600000000001</v>
      </c>
      <c r="Q53" s="37">
        <v>102.91500000000001</v>
      </c>
      <c r="S53" s="4">
        <f t="shared" si="59"/>
        <v>105.85173204379406</v>
      </c>
      <c r="T53" s="4">
        <f t="shared" si="59"/>
        <v>104.6188104253502</v>
      </c>
      <c r="U53" s="4">
        <f t="shared" si="59"/>
        <v>100.55956176272059</v>
      </c>
      <c r="V53" s="4">
        <f t="shared" si="59"/>
        <v>101.01540824522188</v>
      </c>
      <c r="W53" s="4">
        <f t="shared" si="59"/>
        <v>104.03685876859544</v>
      </c>
      <c r="X53" s="4">
        <f t="shared" si="59"/>
        <v>104.62916384108284</v>
      </c>
      <c r="Y53" s="4">
        <f t="shared" si="59"/>
        <v>101.99496045219807</v>
      </c>
      <c r="Z53" s="4">
        <f t="shared" si="59"/>
        <v>101.60778908381576</v>
      </c>
      <c r="AA53" s="4">
        <f t="shared" si="59"/>
        <v>99.864946594970817</v>
      </c>
      <c r="AB53" s="4">
        <f t="shared" si="59"/>
        <v>101.19000053741269</v>
      </c>
      <c r="AC53" s="4">
        <f t="shared" si="59"/>
        <v>102.25701587436618</v>
      </c>
      <c r="AD53" s="4">
        <f t="shared" si="59"/>
        <v>103.21159736274622</v>
      </c>
      <c r="AE53" s="4">
        <f t="shared" si="59"/>
        <v>103.70565131643825</v>
      </c>
      <c r="AF53" s="4">
        <f t="shared" si="59"/>
        <v>102.73365551086538</v>
      </c>
      <c r="AG53" s="4">
        <f t="shared" si="59"/>
        <v>102.88816567788336</v>
      </c>
      <c r="AI53" s="4">
        <f t="shared" si="60"/>
        <v>-1.8997320437940601</v>
      </c>
      <c r="AJ53" s="4">
        <f t="shared" si="60"/>
        <v>-1.0288104253502013</v>
      </c>
      <c r="AK53" s="4">
        <f t="shared" si="60"/>
        <v>0.67343823727941299</v>
      </c>
      <c r="AL53" s="4">
        <f t="shared" si="60"/>
        <v>-1.0814082452218798</v>
      </c>
      <c r="AM53" s="4">
        <f t="shared" si="60"/>
        <v>0.25814123140456502</v>
      </c>
      <c r="AN53" s="4">
        <f t="shared" si="60"/>
        <v>-1.6781638410828492</v>
      </c>
      <c r="AO53" s="4">
        <f t="shared" si="60"/>
        <v>-0.3879604521980724</v>
      </c>
      <c r="AP53" s="4">
        <f t="shared" si="60"/>
        <v>-0.69078908381575843</v>
      </c>
      <c r="AQ53" s="4">
        <f t="shared" si="60"/>
        <v>0.20305340502918057</v>
      </c>
      <c r="AR53" s="4">
        <f t="shared" si="60"/>
        <v>-2.1070005374126879</v>
      </c>
      <c r="AS53" s="4">
        <f t="shared" si="60"/>
        <v>-2.0880158743661781</v>
      </c>
      <c r="AT53" s="4">
        <f t="shared" si="60"/>
        <v>2.7884026372537818</v>
      </c>
      <c r="AU53" s="4">
        <f t="shared" si="60"/>
        <v>0.48434868356174832</v>
      </c>
      <c r="AV53" s="4">
        <f t="shared" si="60"/>
        <v>-0.54765551086536846</v>
      </c>
      <c r="AW53" s="4">
        <f t="shared" si="60"/>
        <v>2.6834322116641829E-2</v>
      </c>
      <c r="AY53" s="2">
        <f t="shared" si="51"/>
        <v>105.84798478252557</v>
      </c>
      <c r="AZ53" s="2">
        <f t="shared" si="51"/>
        <v>104.61630869232712</v>
      </c>
      <c r="BA53" s="2">
        <f t="shared" si="51"/>
        <v>100.55825669749306</v>
      </c>
      <c r="BB53" s="2">
        <f t="shared" si="51"/>
        <v>101.01195684768695</v>
      </c>
      <c r="BC53" s="2">
        <f t="shared" si="51"/>
        <v>104.03518583543254</v>
      </c>
      <c r="BD53" s="2">
        <f t="shared" si="51"/>
        <v>104.62814700614805</v>
      </c>
      <c r="BE53" s="2">
        <f t="shared" si="51"/>
        <v>101.99281168077047</v>
      </c>
      <c r="BF53" s="2">
        <f t="shared" si="51"/>
        <v>101.60713993706425</v>
      </c>
      <c r="BG53" s="2">
        <f t="shared" si="51"/>
        <v>99.8644989698644</v>
      </c>
      <c r="BH53" s="2">
        <f t="shared" si="51"/>
        <v>101.18987769742112</v>
      </c>
      <c r="BI53" s="2">
        <f t="shared" si="51"/>
        <v>102.25653506737568</v>
      </c>
      <c r="BJ53" s="2">
        <f t="shared" si="51"/>
        <v>103.21110834711685</v>
      </c>
      <c r="BK53" s="2">
        <f t="shared" si="51"/>
        <v>103.70516473973026</v>
      </c>
      <c r="BL53" s="2">
        <f t="shared" si="51"/>
        <v>102.73363477107735</v>
      </c>
      <c r="BM53" s="2">
        <f t="shared" si="51"/>
        <v>102.88816424379857</v>
      </c>
      <c r="BO53" s="2">
        <f t="shared" si="10"/>
        <v>103.952</v>
      </c>
      <c r="BP53" s="2">
        <f t="shared" si="11"/>
        <v>103.59</v>
      </c>
      <c r="BQ53" s="2">
        <f t="shared" si="12"/>
        <v>101.233</v>
      </c>
      <c r="BR53" s="2">
        <f t="shared" si="13"/>
        <v>99.933999999999997</v>
      </c>
      <c r="BS53" s="2">
        <f t="shared" si="14"/>
        <v>104.295</v>
      </c>
      <c r="BT53" s="2">
        <f t="shared" si="15"/>
        <v>102.95099999999999</v>
      </c>
      <c r="BU53" s="2">
        <f t="shared" si="16"/>
        <v>101.607</v>
      </c>
      <c r="BV53" s="2">
        <f t="shared" si="17"/>
        <v>100.917</v>
      </c>
      <c r="BW53" s="2">
        <f t="shared" si="18"/>
        <v>100.068</v>
      </c>
      <c r="BX53" s="2">
        <f t="shared" si="19"/>
        <v>99.082999999999998</v>
      </c>
      <c r="BY53" s="2">
        <f t="shared" si="20"/>
        <v>100.169</v>
      </c>
      <c r="BZ53" s="2">
        <f t="shared" si="21"/>
        <v>106</v>
      </c>
      <c r="CA53" s="2">
        <f t="shared" si="22"/>
        <v>104.19</v>
      </c>
      <c r="CB53" s="2">
        <f t="shared" si="23"/>
        <v>102.18600000000001</v>
      </c>
      <c r="CC53" s="2">
        <f t="shared" si="24"/>
        <v>102.91500000000001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106.17250506072877</v>
      </c>
      <c r="DL53" s="2">
        <f t="shared" si="61"/>
        <v>104.71254871794872</v>
      </c>
      <c r="DM53" s="2">
        <f t="shared" si="61"/>
        <v>100.93574039829302</v>
      </c>
      <c r="DN53" s="2">
        <f t="shared" si="61"/>
        <v>102.22081310865519</v>
      </c>
      <c r="DO53" s="2">
        <f t="shared" si="61"/>
        <v>104.52650366560894</v>
      </c>
      <c r="DP53" s="2">
        <f t="shared" si="61"/>
        <v>104.77300640113799</v>
      </c>
      <c r="DQ53" s="2">
        <f t="shared" si="61"/>
        <v>102.354095196411</v>
      </c>
      <c r="DR53" s="2">
        <f t="shared" si="61"/>
        <v>102.32569047619045</v>
      </c>
      <c r="DS53" s="2">
        <f t="shared" si="61"/>
        <v>100.15589407979408</v>
      </c>
      <c r="DT53" s="2">
        <f t="shared" si="61"/>
        <v>101.06434285714283</v>
      </c>
      <c r="DU53" s="2">
        <f t="shared" si="61"/>
        <v>102.3469781512605</v>
      </c>
      <c r="DV53" s="2">
        <f t="shared" si="61"/>
        <v>103.56423033033033</v>
      </c>
      <c r="DW53" s="2">
        <f t="shared" si="61"/>
        <v>104.16708347338934</v>
      </c>
      <c r="DX53" s="2">
        <f t="shared" si="61"/>
        <v>102.80468582887701</v>
      </c>
      <c r="DY53" s="2">
        <f t="shared" si="61"/>
        <v>103.05611133004925</v>
      </c>
      <c r="EA53" s="2">
        <f t="shared" si="62"/>
        <v>104.51715227049107</v>
      </c>
      <c r="EB53" s="2">
        <f t="shared" si="62"/>
        <v>104.20338909434935</v>
      </c>
      <c r="EC53" s="2">
        <f t="shared" si="62"/>
        <v>98.898938031714053</v>
      </c>
      <c r="ED53" s="2">
        <f t="shared" si="62"/>
        <v>96.090275649523193</v>
      </c>
      <c r="EE53" s="2">
        <f t="shared" si="62"/>
        <v>101.91002214293803</v>
      </c>
      <c r="EF53" s="2">
        <f t="shared" si="62"/>
        <v>103.96461929671607</v>
      </c>
      <c r="EG53" s="2">
        <f t="shared" si="62"/>
        <v>100.4455029941978</v>
      </c>
      <c r="EH53" s="2">
        <f t="shared" si="62"/>
        <v>98.299687325989595</v>
      </c>
      <c r="EI53" s="2">
        <f t="shared" si="62"/>
        <v>98.512312853976852</v>
      </c>
      <c r="EJ53" s="2">
        <f t="shared" si="62"/>
        <v>101.83807131011609</v>
      </c>
      <c r="EK53" s="2">
        <f t="shared" si="62"/>
        <v>101.84355618638969</v>
      </c>
      <c r="EL53" s="2">
        <f t="shared" si="62"/>
        <v>101.56561137171285</v>
      </c>
      <c r="EM53" s="2">
        <f t="shared" si="62"/>
        <v>101.59727215405142</v>
      </c>
      <c r="EN53" s="2">
        <f t="shared" si="62"/>
        <v>102.3404905737705</v>
      </c>
      <c r="EO53" s="2">
        <f t="shared" si="62"/>
        <v>101.91547331051183</v>
      </c>
      <c r="EQ53" s="2">
        <f t="shared" si="63"/>
        <v>103.63604076723624</v>
      </c>
      <c r="ER53" s="2">
        <f t="shared" si="63"/>
        <v>103.63780417508291</v>
      </c>
      <c r="ES53" s="2">
        <f t="shared" si="63"/>
        <v>98.250171832518703</v>
      </c>
      <c r="ET53" s="2">
        <f t="shared" si="63"/>
        <v>97.782865173081774</v>
      </c>
      <c r="EU53" s="2">
        <f t="shared" si="63"/>
        <v>102.47926285178366</v>
      </c>
      <c r="EV53" s="2">
        <f t="shared" si="63"/>
        <v>103.37715067658739</v>
      </c>
      <c r="EW53" s="2">
        <f t="shared" si="63"/>
        <v>100.3249907458102</v>
      </c>
      <c r="EX53" s="2">
        <f t="shared" si="63"/>
        <v>98.086533064492727</v>
      </c>
      <c r="EY53" s="2">
        <f t="shared" si="63"/>
        <v>96.867912656942835</v>
      </c>
      <c r="EZ53" s="2">
        <f t="shared" si="63"/>
        <v>101.01744803401169</v>
      </c>
      <c r="FA53" s="2">
        <f t="shared" si="63"/>
        <v>101.76065182120152</v>
      </c>
      <c r="FB53" s="2">
        <f t="shared" si="63"/>
        <v>100.23214916304718</v>
      </c>
      <c r="FC53" s="2">
        <f t="shared" si="63"/>
        <v>100.6469643743395</v>
      </c>
      <c r="FD53" s="2">
        <f t="shared" si="63"/>
        <v>99.752635878373141</v>
      </c>
      <c r="FE53" s="2">
        <f t="shared" si="63"/>
        <v>103.65171899261783</v>
      </c>
      <c r="FG53" s="2">
        <f t="shared" si="64"/>
        <v>0.19602666207371303</v>
      </c>
      <c r="FH53" s="2">
        <f t="shared" si="64"/>
        <v>0.18897891158488861</v>
      </c>
      <c r="FI53" s="2">
        <f t="shared" si="64"/>
        <v>0.18532057125741774</v>
      </c>
      <c r="FJ53" s="2">
        <f t="shared" si="64"/>
        <v>0.19719540639065747</v>
      </c>
      <c r="FK53" s="2">
        <f t="shared" si="64"/>
        <v>0.18778507491062532</v>
      </c>
      <c r="FL53" s="2">
        <f t="shared" si="64"/>
        <v>0.1791717838707903</v>
      </c>
      <c r="FM53" s="2">
        <f t="shared" si="64"/>
        <v>0.18929069173036972</v>
      </c>
      <c r="FN53" s="2">
        <f t="shared" si="64"/>
        <v>0.17847490769540908</v>
      </c>
      <c r="FO53" s="2">
        <f t="shared" si="64"/>
        <v>0.17724796527018313</v>
      </c>
      <c r="FP53" s="2">
        <f t="shared" si="64"/>
        <v>0.16228774297948884</v>
      </c>
      <c r="FQ53" s="2">
        <f t="shared" si="64"/>
        <v>0.17964886491604709</v>
      </c>
      <c r="FR53" s="2">
        <f t="shared" si="64"/>
        <v>0.17665592221844609</v>
      </c>
      <c r="FS53" s="2">
        <f t="shared" si="64"/>
        <v>0.17973458384747568</v>
      </c>
      <c r="FT53" s="2">
        <f t="shared" si="64"/>
        <v>0.15290768046573142</v>
      </c>
      <c r="FU53" s="2">
        <f t="shared" si="64"/>
        <v>0.147277811945801</v>
      </c>
      <c r="FW53" s="2">
        <f t="shared" si="53"/>
        <v>3.0638776586797114E-5</v>
      </c>
      <c r="FX53" s="2">
        <f t="shared" si="53"/>
        <v>3.4644012161305074E-5</v>
      </c>
      <c r="FY53" s="2">
        <f t="shared" si="53"/>
        <v>3.4407907056414751E-5</v>
      </c>
      <c r="FZ53" s="2">
        <f t="shared" si="53"/>
        <v>3.4009827918867387E-5</v>
      </c>
      <c r="GA53" s="2">
        <f t="shared" si="53"/>
        <v>3.2233395020593907E-5</v>
      </c>
      <c r="GB53" s="2">
        <f t="shared" si="53"/>
        <v>3.2742910636223572E-5</v>
      </c>
      <c r="GC53" s="2">
        <f t="shared" si="53"/>
        <v>3.9642878316683629E-5</v>
      </c>
      <c r="GD53" s="2">
        <f t="shared" si="53"/>
        <v>4.6907402230505518E-5</v>
      </c>
      <c r="GE53" s="2">
        <f t="shared" si="53"/>
        <v>4.4807764821992535E-5</v>
      </c>
      <c r="GF53" s="2">
        <f t="shared" si="53"/>
        <v>3.8755948882233689E-5</v>
      </c>
      <c r="GG53" s="2">
        <f t="shared" si="53"/>
        <v>4.7033976799891544E-5</v>
      </c>
      <c r="GH53" s="2">
        <f t="shared" si="53"/>
        <v>4.0577014699099842E-5</v>
      </c>
      <c r="GI53" s="2">
        <f t="shared" si="53"/>
        <v>3.6583528096325843E-5</v>
      </c>
      <c r="GJ53" s="2">
        <f t="shared" si="53"/>
        <v>2.7836979505434379E-5</v>
      </c>
      <c r="GK53" s="2">
        <f t="shared" si="53"/>
        <v>2.5103295829219475E-5</v>
      </c>
      <c r="GM53" s="86">
        <f t="shared" si="54"/>
        <v>3.8131421367792982E-6</v>
      </c>
      <c r="GN53" s="86">
        <f t="shared" si="54"/>
        <v>2.4041907016996821E-6</v>
      </c>
      <c r="GO53" s="86">
        <f t="shared" si="54"/>
        <v>1.1947667345018204E-6</v>
      </c>
      <c r="GP53" s="86">
        <f t="shared" si="54"/>
        <v>3.4075471402573564E-6</v>
      </c>
      <c r="GQ53" s="86">
        <f t="shared" si="54"/>
        <v>1.635217086834402E-6</v>
      </c>
      <c r="GR53" s="86">
        <f t="shared" si="54"/>
        <v>1.0149029790720972E-6</v>
      </c>
      <c r="GS53" s="86">
        <f t="shared" si="54"/>
        <v>2.1412347756384324E-6</v>
      </c>
      <c r="GT53" s="86">
        <f t="shared" si="54"/>
        <v>5.9580810031873673E-7</v>
      </c>
      <c r="GU53" s="86">
        <f t="shared" si="54"/>
        <v>3.9753014800720491E-7</v>
      </c>
      <c r="GV53" s="86">
        <f t="shared" si="54"/>
        <v>1.06788623270976E-7</v>
      </c>
      <c r="GW53" s="86">
        <f t="shared" si="54"/>
        <v>4.3036561221418522E-7</v>
      </c>
      <c r="GX53" s="86">
        <f t="shared" si="54"/>
        <v>4.5554447334851275E-7</v>
      </c>
      <c r="GY53" s="86">
        <f t="shared" si="54"/>
        <v>4.3760743282431146E-7</v>
      </c>
      <c r="GZ53" s="86">
        <f t="shared" si="54"/>
        <v>1.7403821388972823E-8</v>
      </c>
      <c r="HA53" s="86">
        <f t="shared" si="54"/>
        <v>1.3525840292689254E-9</v>
      </c>
      <c r="HC53" s="86">
        <f t="shared" si="58"/>
        <v>2.3193656277635941E-17</v>
      </c>
      <c r="HD53" s="86">
        <f t="shared" si="58"/>
        <v>6.1977813885015144E-17</v>
      </c>
      <c r="HE53" s="86">
        <f t="shared" si="58"/>
        <v>4.007345989681426E-18</v>
      </c>
      <c r="HF53" s="86">
        <f t="shared" si="58"/>
        <v>9.9753041794536994E-19</v>
      </c>
      <c r="HG53" s="86">
        <f t="shared" si="58"/>
        <v>1.4057941604329087E-19</v>
      </c>
      <c r="HH53" s="86">
        <f t="shared" si="58"/>
        <v>1.0936312524880089E-20</v>
      </c>
      <c r="HI53" s="86">
        <f t="shared" si="58"/>
        <v>1.3462960615123443E-19</v>
      </c>
      <c r="HJ53" s="86">
        <f t="shared" si="58"/>
        <v>1.0507177913940839E-19</v>
      </c>
      <c r="HK53" s="86">
        <f t="shared" si="58"/>
        <v>1.017653145260502E-19</v>
      </c>
      <c r="HL53" s="86">
        <f t="shared" si="58"/>
        <v>1.2781524612804116E-21</v>
      </c>
      <c r="HM53" s="86">
        <f t="shared" si="58"/>
        <v>1.092473696993371E-20</v>
      </c>
      <c r="HN53" s="86">
        <f t="shared" si="58"/>
        <v>3.9803654745758453E-20</v>
      </c>
      <c r="HO53" s="86">
        <f t="shared" si="58"/>
        <v>2.6597985092678418E-19</v>
      </c>
      <c r="HP53" s="86">
        <f t="shared" si="58"/>
        <v>2.5704695661458896E-25</v>
      </c>
      <c r="HQ53" s="86">
        <f t="shared" si="58"/>
        <v>3.4006547349780331E-28</v>
      </c>
      <c r="HS53" s="86">
        <f t="shared" si="55"/>
        <v>8.9807488315793926E-89</v>
      </c>
      <c r="HT53" s="86">
        <f t="shared" si="55"/>
        <v>5.7762015536975078E-83</v>
      </c>
      <c r="HU53" s="86">
        <f t="shared" si="55"/>
        <v>3.5529316465537338E-93</v>
      </c>
      <c r="HV53" s="86">
        <f t="shared" si="55"/>
        <v>6.9090658865704353E-98</v>
      </c>
      <c r="HW53" s="86">
        <f t="shared" si="55"/>
        <v>1.6237169666176993E-102</v>
      </c>
      <c r="HX53" s="86">
        <f t="shared" si="55"/>
        <v>3.2521338234858446E-109</v>
      </c>
      <c r="HY53" s="86">
        <f t="shared" si="55"/>
        <v>7.5834746158989155E-102</v>
      </c>
      <c r="HZ53" s="86">
        <f t="shared" si="55"/>
        <v>2.1609241600916667E-101</v>
      </c>
      <c r="IA53" s="86">
        <f t="shared" si="55"/>
        <v>8.9849070269617794E-103</v>
      </c>
      <c r="IB53" s="86">
        <f t="shared" si="55"/>
        <v>1.7377291063859049E-112</v>
      </c>
      <c r="IC53" s="86">
        <f t="shared" si="55"/>
        <v>5.9101786585205605E-108</v>
      </c>
      <c r="ID53" s="86">
        <f t="shared" si="55"/>
        <v>6.6410300594075007E-105</v>
      </c>
      <c r="IE53" s="86">
        <f t="shared" si="55"/>
        <v>5.5303985278385055E-101</v>
      </c>
      <c r="IF53" s="86">
        <f t="shared" si="55"/>
        <v>8.9736364179730747E-71</v>
      </c>
      <c r="IG53" s="86">
        <f t="shared" si="55"/>
        <v>8.8659086468056922E-52</v>
      </c>
      <c r="II53" s="86">
        <f t="shared" si="56"/>
        <v>3.8065130563474816E-286</v>
      </c>
      <c r="IJ53" s="86">
        <f t="shared" si="56"/>
        <v>1.7365412331829352E-270</v>
      </c>
      <c r="IK53" s="86">
        <f t="shared" si="56"/>
        <v>3.4667543200045125E-299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6.1048301199700012E-215</v>
      </c>
      <c r="IW53" s="86">
        <f t="shared" si="56"/>
        <v>4.0744606104239358E-144</v>
      </c>
      <c r="IY53" s="86">
        <f t="shared" si="57"/>
        <v>3.8131421368024916E-6</v>
      </c>
      <c r="IZ53" s="86">
        <f t="shared" si="57"/>
        <v>2.4041907017616599E-6</v>
      </c>
      <c r="JA53" s="86">
        <f t="shared" si="57"/>
        <v>1.1947667345058278E-6</v>
      </c>
      <c r="JB53" s="86">
        <f t="shared" si="57"/>
        <v>3.4075471402583538E-6</v>
      </c>
      <c r="JC53" s="86">
        <f t="shared" si="57"/>
        <v>1.6352170868345426E-6</v>
      </c>
      <c r="JD53" s="86">
        <f t="shared" si="57"/>
        <v>1.0149029790721083E-6</v>
      </c>
      <c r="JE53" s="86">
        <f t="shared" si="57"/>
        <v>2.1412347756385671E-6</v>
      </c>
      <c r="JF53" s="86">
        <f t="shared" si="57"/>
        <v>5.9580810031884176E-7</v>
      </c>
      <c r="JG53" s="86">
        <f t="shared" si="57"/>
        <v>3.9753014800730666E-7</v>
      </c>
      <c r="JH53" s="86">
        <f t="shared" si="57"/>
        <v>1.0678862327097729E-7</v>
      </c>
      <c r="JI53" s="86">
        <f t="shared" si="57"/>
        <v>4.3036561221419613E-7</v>
      </c>
      <c r="JJ53" s="86">
        <f t="shared" si="57"/>
        <v>4.5554447334855256E-7</v>
      </c>
      <c r="JK53" s="86">
        <f t="shared" si="57"/>
        <v>4.3760743282457743E-7</v>
      </c>
      <c r="JL53" s="86">
        <f t="shared" si="57"/>
        <v>1.7403821388972823E-8</v>
      </c>
      <c r="JM53" s="86">
        <f t="shared" si="57"/>
        <v>1.3525840292689254E-9</v>
      </c>
    </row>
    <row r="54" spans="2:273" x14ac:dyDescent="0.25">
      <c r="B54" s="2">
        <v>27</v>
      </c>
      <c r="C54" s="37">
        <v>106.129</v>
      </c>
      <c r="D54" s="37">
        <v>106.21299999999999</v>
      </c>
      <c r="E54" s="37">
        <v>100.217</v>
      </c>
      <c r="F54" s="37">
        <v>101.721</v>
      </c>
      <c r="G54" s="37">
        <v>105.557</v>
      </c>
      <c r="H54" s="37">
        <v>103.65600000000001</v>
      </c>
      <c r="I54" s="37">
        <v>103.41</v>
      </c>
      <c r="J54" s="37">
        <v>101.2</v>
      </c>
      <c r="K54" s="37">
        <v>98.915000000000006</v>
      </c>
      <c r="L54" s="37">
        <v>100.417</v>
      </c>
      <c r="M54" s="37">
        <v>101.271</v>
      </c>
      <c r="N54" s="37">
        <v>102.947</v>
      </c>
      <c r="O54" s="37">
        <v>103.05200000000001</v>
      </c>
      <c r="P54" s="37">
        <v>103.42400000000001</v>
      </c>
      <c r="Q54" s="37">
        <v>101.76300000000001</v>
      </c>
      <c r="S54" s="4">
        <f t="shared" si="59"/>
        <v>105.87029341327654</v>
      </c>
      <c r="T54" s="4">
        <f t="shared" si="59"/>
        <v>104.65454285017539</v>
      </c>
      <c r="U54" s="4">
        <f t="shared" si="59"/>
        <v>100.57979590627595</v>
      </c>
      <c r="V54" s="4">
        <f t="shared" si="59"/>
        <v>101.01081560533132</v>
      </c>
      <c r="W54" s="4">
        <f t="shared" si="59"/>
        <v>104.04104543598591</v>
      </c>
      <c r="X54" s="4">
        <f t="shared" si="59"/>
        <v>104.63596225859125</v>
      </c>
      <c r="Y54" s="4">
        <f t="shared" si="59"/>
        <v>102.00957389092909</v>
      </c>
      <c r="Z54" s="4">
        <f t="shared" si="59"/>
        <v>101.6295505234072</v>
      </c>
      <c r="AA54" s="4">
        <f t="shared" si="59"/>
        <v>99.872587501832484</v>
      </c>
      <c r="AB54" s="4">
        <f t="shared" si="59"/>
        <v>101.22561016042626</v>
      </c>
      <c r="AC54" s="4">
        <f t="shared" si="59"/>
        <v>102.27560931198134</v>
      </c>
      <c r="AD54" s="4">
        <f t="shared" si="59"/>
        <v>103.26513443606113</v>
      </c>
      <c r="AE54" s="4">
        <f t="shared" si="59"/>
        <v>103.73843794750529</v>
      </c>
      <c r="AF54" s="4">
        <f t="shared" si="59"/>
        <v>102.83152040570701</v>
      </c>
      <c r="AG54" s="4">
        <f t="shared" si="59"/>
        <v>102.87684648651093</v>
      </c>
      <c r="AI54" s="4">
        <f t="shared" si="60"/>
        <v>0.25870658672346281</v>
      </c>
      <c r="AJ54" s="4">
        <f t="shared" si="60"/>
        <v>1.5584571498246049</v>
      </c>
      <c r="AK54" s="4">
        <f t="shared" si="60"/>
        <v>-0.36279590627594871</v>
      </c>
      <c r="AL54" s="4">
        <f t="shared" si="60"/>
        <v>0.71018439466868699</v>
      </c>
      <c r="AM54" s="4">
        <f t="shared" si="60"/>
        <v>1.5159545640140948</v>
      </c>
      <c r="AN54" s="4">
        <f t="shared" si="60"/>
        <v>-0.97996225859124308</v>
      </c>
      <c r="AO54" s="4">
        <f t="shared" si="60"/>
        <v>1.4004261090709065</v>
      </c>
      <c r="AP54" s="4">
        <f t="shared" si="60"/>
        <v>-0.42955052340720101</v>
      </c>
      <c r="AQ54" s="4">
        <f t="shared" si="60"/>
        <v>-0.95758750183247798</v>
      </c>
      <c r="AR54" s="4">
        <f t="shared" si="60"/>
        <v>-0.80861016042625522</v>
      </c>
      <c r="AS54" s="4">
        <f t="shared" si="60"/>
        <v>-1.0046093119813406</v>
      </c>
      <c r="AT54" s="4">
        <f t="shared" si="60"/>
        <v>-0.31813443606112912</v>
      </c>
      <c r="AU54" s="4">
        <f t="shared" si="60"/>
        <v>-0.68643794750528286</v>
      </c>
      <c r="AV54" s="4">
        <f t="shared" si="60"/>
        <v>0.59247959429299613</v>
      </c>
      <c r="AW54" s="4">
        <f t="shared" si="60"/>
        <v>-1.1138464865109228</v>
      </c>
      <c r="AY54" s="2">
        <f t="shared" si="51"/>
        <v>105.86325621150432</v>
      </c>
      <c r="AZ54" s="2">
        <f t="shared" si="51"/>
        <v>104.64974583721414</v>
      </c>
      <c r="BA54" s="2">
        <f t="shared" si="51"/>
        <v>100.57716487451623</v>
      </c>
      <c r="BB54" s="2">
        <f t="shared" si="51"/>
        <v>101.00424666946658</v>
      </c>
      <c r="BC54" s="2">
        <f t="shared" si="51"/>
        <v>104.03773921816538</v>
      </c>
      <c r="BD54" s="2">
        <f t="shared" si="51"/>
        <v>104.63392227500783</v>
      </c>
      <c r="BE54" s="2">
        <f t="shared" si="51"/>
        <v>102.00540790522456</v>
      </c>
      <c r="BF54" s="2">
        <f t="shared" si="51"/>
        <v>101.62819072305525</v>
      </c>
      <c r="BG54" s="2">
        <f t="shared" si="51"/>
        <v>99.871620791687008</v>
      </c>
      <c r="BH54" s="2">
        <f t="shared" si="51"/>
        <v>101.22532928875123</v>
      </c>
      <c r="BI54" s="2">
        <f t="shared" si="51"/>
        <v>102.27456956820063</v>
      </c>
      <c r="BJ54" s="2">
        <f t="shared" si="51"/>
        <v>103.26409260831502</v>
      </c>
      <c r="BK54" s="2">
        <f t="shared" si="51"/>
        <v>103.73738693544597</v>
      </c>
      <c r="BL54" s="2">
        <f t="shared" si="51"/>
        <v>102.83146748981225</v>
      </c>
      <c r="BM54" s="2">
        <f t="shared" si="51"/>
        <v>102.87684211512739</v>
      </c>
      <c r="BO54" s="2">
        <f t="shared" si="10"/>
        <v>106.129</v>
      </c>
      <c r="BP54" s="2">
        <f t="shared" si="11"/>
        <v>106.21299999999999</v>
      </c>
      <c r="BQ54" s="2">
        <f t="shared" si="12"/>
        <v>100.217</v>
      </c>
      <c r="BR54" s="2">
        <f t="shared" si="13"/>
        <v>101.721</v>
      </c>
      <c r="BS54" s="2">
        <f t="shared" si="14"/>
        <v>105.557</v>
      </c>
      <c r="BT54" s="2">
        <f t="shared" si="15"/>
        <v>103.65600000000001</v>
      </c>
      <c r="BU54" s="2">
        <f t="shared" si="16"/>
        <v>103.41</v>
      </c>
      <c r="BV54" s="2">
        <f t="shared" si="17"/>
        <v>101.2</v>
      </c>
      <c r="BW54" s="2">
        <f t="shared" si="18"/>
        <v>98.915000000000006</v>
      </c>
      <c r="BX54" s="2">
        <f t="shared" si="19"/>
        <v>100.417</v>
      </c>
      <c r="BY54" s="2">
        <f t="shared" si="20"/>
        <v>101.271</v>
      </c>
      <c r="BZ54" s="2">
        <f t="shared" si="21"/>
        <v>102.947</v>
      </c>
      <c r="CA54" s="2">
        <f t="shared" si="22"/>
        <v>103.05200000000001</v>
      </c>
      <c r="CB54" s="2">
        <f t="shared" si="23"/>
        <v>103.42400000000001</v>
      </c>
      <c r="CC54" s="2">
        <f t="shared" si="24"/>
        <v>101.76300000000001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106.27425222672066</v>
      </c>
      <c r="DL54" s="2">
        <f t="shared" si="61"/>
        <v>104.81229487179488</v>
      </c>
      <c r="DM54" s="2">
        <f t="shared" si="61"/>
        <v>101.03611332385016</v>
      </c>
      <c r="DN54" s="2">
        <f t="shared" si="61"/>
        <v>102.36181836087097</v>
      </c>
      <c r="DO54" s="2">
        <f t="shared" si="61"/>
        <v>104.61825659262502</v>
      </c>
      <c r="DP54" s="2">
        <f t="shared" si="61"/>
        <v>104.83881934566146</v>
      </c>
      <c r="DQ54" s="2">
        <f t="shared" si="61"/>
        <v>102.44687427508481</v>
      </c>
      <c r="DR54" s="2">
        <f t="shared" si="61"/>
        <v>102.45576190476187</v>
      </c>
      <c r="DS54" s="2">
        <f t="shared" si="61"/>
        <v>100.22937902187903</v>
      </c>
      <c r="DT54" s="2">
        <f t="shared" si="61"/>
        <v>101.12972801120446</v>
      </c>
      <c r="DU54" s="2">
        <f t="shared" si="61"/>
        <v>102.41903865546219</v>
      </c>
      <c r="DV54" s="2">
        <f t="shared" si="61"/>
        <v>103.70456906906907</v>
      </c>
      <c r="DW54" s="2">
        <f t="shared" si="61"/>
        <v>104.29201092436973</v>
      </c>
      <c r="DX54" s="2">
        <f t="shared" si="61"/>
        <v>102.95984291443851</v>
      </c>
      <c r="DY54" s="2">
        <f t="shared" si="61"/>
        <v>103.07862660098522</v>
      </c>
      <c r="EA54" s="2">
        <f t="shared" si="62"/>
        <v>104.32607524076448</v>
      </c>
      <c r="EB54" s="2">
        <f t="shared" si="62"/>
        <v>104.01363601960952</v>
      </c>
      <c r="EC54" s="2">
        <f t="shared" si="62"/>
        <v>98.737246816008039</v>
      </c>
      <c r="ED54" s="2">
        <f t="shared" si="62"/>
        <v>95.963427602986854</v>
      </c>
      <c r="EE54" s="2">
        <f t="shared" si="62"/>
        <v>101.7476957375316</v>
      </c>
      <c r="EF54" s="2">
        <f t="shared" si="62"/>
        <v>103.77794202266783</v>
      </c>
      <c r="EG54" s="2">
        <f t="shared" si="62"/>
        <v>100.28105106581032</v>
      </c>
      <c r="EH54" s="2">
        <f t="shared" si="62"/>
        <v>98.154093239317277</v>
      </c>
      <c r="EI54" s="2">
        <f t="shared" si="62"/>
        <v>98.357509583025518</v>
      </c>
      <c r="EJ54" s="2">
        <f t="shared" si="62"/>
        <v>101.6755881307747</v>
      </c>
      <c r="EK54" s="2">
        <f t="shared" si="62"/>
        <v>101.67293260249602</v>
      </c>
      <c r="EL54" s="2">
        <f t="shared" si="62"/>
        <v>101.39209795072256</v>
      </c>
      <c r="EM54" s="2">
        <f t="shared" si="62"/>
        <v>101.42912613484732</v>
      </c>
      <c r="EN54" s="2">
        <f t="shared" si="62"/>
        <v>102.18332975409835</v>
      </c>
      <c r="EO54" s="2">
        <f t="shared" si="62"/>
        <v>101.81103521324835</v>
      </c>
      <c r="EQ54" s="2">
        <f t="shared" si="63"/>
        <v>103.45672753785527</v>
      </c>
      <c r="ER54" s="2">
        <f t="shared" si="63"/>
        <v>103.45569207417688</v>
      </c>
      <c r="ES54" s="2">
        <f t="shared" si="63"/>
        <v>98.097326455536361</v>
      </c>
      <c r="ET54" s="2">
        <f t="shared" si="63"/>
        <v>97.633013655323339</v>
      </c>
      <c r="EU54" s="2">
        <f t="shared" si="63"/>
        <v>102.3092601606954</v>
      </c>
      <c r="EV54" s="2">
        <f t="shared" si="63"/>
        <v>103.19836225182159</v>
      </c>
      <c r="EW54" s="2">
        <f t="shared" si="63"/>
        <v>100.16221457607575</v>
      </c>
      <c r="EX54" s="2">
        <f t="shared" si="63"/>
        <v>97.943890127360817</v>
      </c>
      <c r="EY54" s="2">
        <f t="shared" si="63"/>
        <v>96.736052133367906</v>
      </c>
      <c r="EZ54" s="2">
        <f t="shared" si="63"/>
        <v>100.86616494583758</v>
      </c>
      <c r="FA54" s="2">
        <f t="shared" si="63"/>
        <v>101.59115539994615</v>
      </c>
      <c r="FB54" s="2">
        <f t="shared" si="63"/>
        <v>100.07706188082571</v>
      </c>
      <c r="FC54" s="2">
        <f t="shared" si="63"/>
        <v>100.49159724190119</v>
      </c>
      <c r="FD54" s="2">
        <f t="shared" si="63"/>
        <v>99.629354462764496</v>
      </c>
      <c r="FE54" s="2">
        <f t="shared" si="63"/>
        <v>103.52166893430108</v>
      </c>
      <c r="FG54" s="2">
        <f t="shared" si="64"/>
        <v>0.21094942232971561</v>
      </c>
      <c r="FH54" s="2">
        <f t="shared" si="64"/>
        <v>0.2035009565382577</v>
      </c>
      <c r="FI54" s="2">
        <f t="shared" si="64"/>
        <v>0.19963068983798116</v>
      </c>
      <c r="FJ54" s="2">
        <f t="shared" si="64"/>
        <v>0.21218365729206848</v>
      </c>
      <c r="FK54" s="2">
        <f t="shared" si="64"/>
        <v>0.20223825628356659</v>
      </c>
      <c r="FL54" s="2">
        <f t="shared" si="64"/>
        <v>0.19311965509210766</v>
      </c>
      <c r="FM54" s="2">
        <f t="shared" si="64"/>
        <v>0.20383067392496243</v>
      </c>
      <c r="FN54" s="2">
        <f t="shared" si="64"/>
        <v>0.19238124429213338</v>
      </c>
      <c r="FO54" s="2">
        <f t="shared" si="64"/>
        <v>0.19108093743744503</v>
      </c>
      <c r="FP54" s="2">
        <f t="shared" si="64"/>
        <v>0.17520179707308295</v>
      </c>
      <c r="FQ54" s="2">
        <f t="shared" si="64"/>
        <v>0.19362511443855954</v>
      </c>
      <c r="FR54" s="2">
        <f t="shared" si="64"/>
        <v>0.19045338519106192</v>
      </c>
      <c r="FS54" s="2">
        <f t="shared" si="64"/>
        <v>0.19371592735808113</v>
      </c>
      <c r="FT54" s="2">
        <f t="shared" si="64"/>
        <v>0.16522253236287163</v>
      </c>
      <c r="FU54" s="2">
        <f t="shared" si="64"/>
        <v>0.15922447348565158</v>
      </c>
      <c r="FW54" s="2">
        <f t="shared" si="53"/>
        <v>3.3594651179013432E-5</v>
      </c>
      <c r="FX54" s="2">
        <f t="shared" si="53"/>
        <v>3.7986276996769575E-5</v>
      </c>
      <c r="FY54" s="2">
        <f t="shared" si="53"/>
        <v>3.7727394621937673E-5</v>
      </c>
      <c r="FZ54" s="2">
        <f t="shared" si="53"/>
        <v>3.7290912408422711E-5</v>
      </c>
      <c r="GA54" s="2">
        <f t="shared" si="53"/>
        <v>3.5343104917063796E-5</v>
      </c>
      <c r="GB54" s="2">
        <f t="shared" si="53"/>
        <v>3.5901774178006723E-5</v>
      </c>
      <c r="GC54" s="2">
        <f t="shared" si="53"/>
        <v>4.3467385458048545E-5</v>
      </c>
      <c r="GD54" s="2">
        <f t="shared" si="53"/>
        <v>5.1432711022596565E-5</v>
      </c>
      <c r="GE54" s="2">
        <f t="shared" si="53"/>
        <v>4.9130524755327664E-5</v>
      </c>
      <c r="GF54" s="2">
        <f t="shared" si="53"/>
        <v>4.2494894027379211E-5</v>
      </c>
      <c r="GG54" s="2">
        <f t="shared" si="53"/>
        <v>5.1571496020262365E-5</v>
      </c>
      <c r="GH54" s="2">
        <f t="shared" si="53"/>
        <v>4.4491637706406525E-5</v>
      </c>
      <c r="GI54" s="2">
        <f t="shared" si="53"/>
        <v>4.0112899316621313E-5</v>
      </c>
      <c r="GJ54" s="2">
        <f t="shared" si="53"/>
        <v>3.0522559100929592E-5</v>
      </c>
      <c r="GK54" s="2">
        <f t="shared" si="53"/>
        <v>2.7525149864341099E-5</v>
      </c>
      <c r="GM54" s="86">
        <f t="shared" si="54"/>
        <v>7.3643352126094302E-6</v>
      </c>
      <c r="GN54" s="86">
        <f t="shared" si="54"/>
        <v>4.7402036091398297E-6</v>
      </c>
      <c r="GO54" s="86">
        <f t="shared" si="54"/>
        <v>2.478096941904036E-6</v>
      </c>
      <c r="GP54" s="86">
        <f t="shared" si="54"/>
        <v>6.6719589118094047E-6</v>
      </c>
      <c r="GQ54" s="86">
        <f t="shared" si="54"/>
        <v>3.3243900041275467E-6</v>
      </c>
      <c r="GR54" s="86">
        <f t="shared" si="54"/>
        <v>2.0936238102649916E-6</v>
      </c>
      <c r="GS54" s="86">
        <f t="shared" si="54"/>
        <v>4.2695707846318252E-6</v>
      </c>
      <c r="GT54" s="86">
        <f t="shared" si="54"/>
        <v>1.2840973165208589E-6</v>
      </c>
      <c r="GU54" s="86">
        <f t="shared" si="54"/>
        <v>8.8360467631310734E-7</v>
      </c>
      <c r="GV54" s="86">
        <f t="shared" si="54"/>
        <v>2.5117636703032707E-7</v>
      </c>
      <c r="GW54" s="86">
        <f t="shared" si="54"/>
        <v>9.5806276003307325E-7</v>
      </c>
      <c r="GX54" s="86">
        <f t="shared" si="54"/>
        <v>9.9863160617208845E-7</v>
      </c>
      <c r="GY54" s="86">
        <f t="shared" si="54"/>
        <v>9.7305621918509613E-7</v>
      </c>
      <c r="GZ54" s="86">
        <f t="shared" si="54"/>
        <v>4.5696421726116697E-8</v>
      </c>
      <c r="HA54" s="86">
        <f t="shared" si="54"/>
        <v>4.24743932534167E-9</v>
      </c>
      <c r="HC54" s="86">
        <f t="shared" si="58"/>
        <v>8.7960742107126838E-17</v>
      </c>
      <c r="HD54" s="86">
        <f t="shared" si="58"/>
        <v>2.2603947165804577E-16</v>
      </c>
      <c r="HE54" s="86">
        <f t="shared" si="58"/>
        <v>1.6422604549012365E-17</v>
      </c>
      <c r="HF54" s="86">
        <f t="shared" si="58"/>
        <v>4.3282079408545556E-18</v>
      </c>
      <c r="HG54" s="86">
        <f t="shared" si="58"/>
        <v>6.4817949768091027E-19</v>
      </c>
      <c r="HH54" s="86">
        <f t="shared" si="58"/>
        <v>5.5170019491269785E-20</v>
      </c>
      <c r="HI54" s="86">
        <f t="shared" si="58"/>
        <v>6.3216068630057284E-19</v>
      </c>
      <c r="HJ54" s="86">
        <f t="shared" si="58"/>
        <v>5.0143809292268099E-19</v>
      </c>
      <c r="HK54" s="86">
        <f t="shared" si="58"/>
        <v>4.9180099712137814E-19</v>
      </c>
      <c r="HL54" s="86">
        <f t="shared" si="58"/>
        <v>7.1016139806968002E-21</v>
      </c>
      <c r="HM54" s="86">
        <f t="shared" si="58"/>
        <v>5.8313459905343573E-20</v>
      </c>
      <c r="HN54" s="86">
        <f t="shared" si="58"/>
        <v>1.9773339185701205E-19</v>
      </c>
      <c r="HO54" s="86">
        <f t="shared" si="58"/>
        <v>1.2230086798309678E-18</v>
      </c>
      <c r="HP54" s="86">
        <f t="shared" si="58"/>
        <v>1.9159529903359305E-24</v>
      </c>
      <c r="HQ54" s="86">
        <f t="shared" si="58"/>
        <v>3.3152844076476409E-27</v>
      </c>
      <c r="HS54" s="86">
        <f t="shared" si="55"/>
        <v>8.8218722941007275E-87</v>
      </c>
      <c r="HT54" s="86">
        <f t="shared" si="55"/>
        <v>4.5169244804252834E-81</v>
      </c>
      <c r="HU54" s="86">
        <f t="shared" si="55"/>
        <v>4.5949280215204905E-91</v>
      </c>
      <c r="HV54" s="86">
        <f t="shared" si="55"/>
        <v>1.1310045769266824E-95</v>
      </c>
      <c r="HW54" s="86">
        <f t="shared" si="55"/>
        <v>3.2792475445480798E-100</v>
      </c>
      <c r="HX54" s="86">
        <f t="shared" si="55"/>
        <v>9.1234709810550241E-107</v>
      </c>
      <c r="HY54" s="86">
        <f t="shared" si="55"/>
        <v>1.5985419558784281E-99</v>
      </c>
      <c r="HZ54" s="86">
        <f t="shared" si="55"/>
        <v>4.6848956032900631E-99</v>
      </c>
      <c r="IA54" s="86">
        <f t="shared" si="55"/>
        <v>2.1078956113118644E-100</v>
      </c>
      <c r="IB54" s="86">
        <f t="shared" si="55"/>
        <v>6.493087718939898E-110</v>
      </c>
      <c r="IC54" s="86">
        <f t="shared" si="55"/>
        <v>1.9513870633773668E-105</v>
      </c>
      <c r="ID54" s="86">
        <f t="shared" si="55"/>
        <v>1.7096895476930934E-102</v>
      </c>
      <c r="IE54" s="86">
        <f t="shared" si="55"/>
        <v>1.1061435720331163E-98</v>
      </c>
      <c r="IF54" s="86">
        <f t="shared" si="55"/>
        <v>3.211458485743734E-69</v>
      </c>
      <c r="IG54" s="86">
        <f t="shared" si="55"/>
        <v>1.1597795072610677E-50</v>
      </c>
      <c r="II54" s="86">
        <f t="shared" si="56"/>
        <v>3.9034537226343563E-281</v>
      </c>
      <c r="IJ54" s="86">
        <f t="shared" si="56"/>
        <v>1.0737454829986174E-265</v>
      </c>
      <c r="IK54" s="86">
        <f t="shared" si="56"/>
        <v>6.9131835029407482E-294</v>
      </c>
      <c r="IL54" s="86">
        <f t="shared" si="56"/>
        <v>7.2616395705609594E-308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3.2142486101668577E-211</v>
      </c>
      <c r="IW54" s="86">
        <f t="shared" si="56"/>
        <v>1.1763231929828872E-141</v>
      </c>
      <c r="IY54" s="86">
        <f t="shared" si="57"/>
        <v>7.3643352126973912E-6</v>
      </c>
      <c r="IZ54" s="86">
        <f t="shared" si="57"/>
        <v>4.7402036093658689E-6</v>
      </c>
      <c r="JA54" s="86">
        <f t="shared" si="57"/>
        <v>2.4780969419204587E-6</v>
      </c>
      <c r="JB54" s="86">
        <f t="shared" si="57"/>
        <v>6.6719589118137331E-6</v>
      </c>
      <c r="JC54" s="86">
        <f t="shared" si="57"/>
        <v>3.3243900041281947E-6</v>
      </c>
      <c r="JD54" s="86">
        <f t="shared" si="57"/>
        <v>2.0936238102650467E-6</v>
      </c>
      <c r="JE54" s="86">
        <f t="shared" si="57"/>
        <v>4.2695707846324571E-6</v>
      </c>
      <c r="JF54" s="86">
        <f t="shared" si="57"/>
        <v>1.2840973165213603E-6</v>
      </c>
      <c r="JG54" s="86">
        <f t="shared" si="57"/>
        <v>8.8360467631359914E-7</v>
      </c>
      <c r="JH54" s="86">
        <f t="shared" si="57"/>
        <v>2.5117636703033416E-7</v>
      </c>
      <c r="JI54" s="86">
        <f t="shared" si="57"/>
        <v>9.5806276003313148E-7</v>
      </c>
      <c r="JJ54" s="86">
        <f t="shared" si="57"/>
        <v>9.9863160617228623E-7</v>
      </c>
      <c r="JK54" s="86">
        <f t="shared" si="57"/>
        <v>9.7305621918631903E-7</v>
      </c>
      <c r="JL54" s="86">
        <f t="shared" si="57"/>
        <v>4.5696421726116697E-8</v>
      </c>
      <c r="JM54" s="86">
        <f t="shared" si="57"/>
        <v>4.24743932534167E-9</v>
      </c>
    </row>
    <row r="55" spans="2:273" x14ac:dyDescent="0.25">
      <c r="B55" s="2">
        <v>28</v>
      </c>
      <c r="C55" s="37">
        <v>107.581</v>
      </c>
      <c r="D55" s="37">
        <v>104.88500000000001</v>
      </c>
      <c r="E55" s="37">
        <v>101.367</v>
      </c>
      <c r="F55" s="37">
        <v>102.426</v>
      </c>
      <c r="G55" s="37">
        <v>103.328</v>
      </c>
      <c r="H55" s="37">
        <v>102.836</v>
      </c>
      <c r="I55" s="37">
        <v>104.34399999999999</v>
      </c>
      <c r="J55" s="37">
        <v>102.517</v>
      </c>
      <c r="K55" s="37">
        <v>99.474999999999994</v>
      </c>
      <c r="L55" s="37">
        <v>101.167</v>
      </c>
      <c r="M55" s="37">
        <v>101.797</v>
      </c>
      <c r="N55" s="37">
        <v>101.877</v>
      </c>
      <c r="O55" s="37">
        <v>104.086</v>
      </c>
      <c r="P55" s="37">
        <v>102.441</v>
      </c>
      <c r="Q55" s="37">
        <v>103.407</v>
      </c>
      <c r="S55" s="4">
        <f t="shared" si="59"/>
        <v>105.88092468954247</v>
      </c>
      <c r="T55" s="4">
        <f t="shared" si="59"/>
        <v>104.6829072729239</v>
      </c>
      <c r="U55" s="4">
        <f t="shared" si="59"/>
        <v>100.59168015161208</v>
      </c>
      <c r="V55" s="4">
        <f t="shared" si="59"/>
        <v>100.99532736604124</v>
      </c>
      <c r="W55" s="4">
        <f t="shared" si="59"/>
        <v>104.03680262320674</v>
      </c>
      <c r="X55" s="4">
        <f t="shared" si="59"/>
        <v>104.63559712584937</v>
      </c>
      <c r="Y55" s="4">
        <f t="shared" si="59"/>
        <v>102.01646539150694</v>
      </c>
      <c r="Z55" s="4">
        <f t="shared" si="59"/>
        <v>101.64064974946476</v>
      </c>
      <c r="AA55" s="4">
        <f t="shared" si="59"/>
        <v>99.872764677834098</v>
      </c>
      <c r="AB55" s="4">
        <f t="shared" si="59"/>
        <v>101.25577474009728</v>
      </c>
      <c r="AC55" s="4">
        <f t="shared" si="59"/>
        <v>102.28721352971361</v>
      </c>
      <c r="AD55" s="4">
        <f t="shared" si="59"/>
        <v>103.30845919246815</v>
      </c>
      <c r="AE55" s="4">
        <f t="shared" si="59"/>
        <v>103.76107032615302</v>
      </c>
      <c r="AF55" s="4">
        <f t="shared" si="59"/>
        <v>102.9208860784609</v>
      </c>
      <c r="AG55" s="4">
        <f t="shared" si="59"/>
        <v>102.86142087486742</v>
      </c>
      <c r="AI55" s="4">
        <f t="shared" si="60"/>
        <v>1.7000753104575352</v>
      </c>
      <c r="AJ55" s="4">
        <f t="shared" si="60"/>
        <v>0.20209272707610637</v>
      </c>
      <c r="AK55" s="4">
        <f t="shared" si="60"/>
        <v>0.77531984838792312</v>
      </c>
      <c r="AL55" s="4">
        <f t="shared" si="60"/>
        <v>1.4306726339587641</v>
      </c>
      <c r="AM55" s="4">
        <f t="shared" si="60"/>
        <v>-0.70880262320673637</v>
      </c>
      <c r="AN55" s="4">
        <f t="shared" si="60"/>
        <v>-1.7995971258493739</v>
      </c>
      <c r="AO55" s="4">
        <f t="shared" si="60"/>
        <v>2.3275346084930533</v>
      </c>
      <c r="AP55" s="4">
        <f t="shared" si="60"/>
        <v>0.87635025053523918</v>
      </c>
      <c r="AQ55" s="4">
        <f t="shared" si="60"/>
        <v>-0.39776467783410396</v>
      </c>
      <c r="AR55" s="4">
        <f t="shared" si="60"/>
        <v>-8.8774740097278482E-2</v>
      </c>
      <c r="AS55" s="4">
        <f t="shared" si="60"/>
        <v>-0.49021352971361409</v>
      </c>
      <c r="AT55" s="4">
        <f t="shared" si="60"/>
        <v>-1.4314591924681537</v>
      </c>
      <c r="AU55" s="4">
        <f t="shared" si="60"/>
        <v>0.3249296738469809</v>
      </c>
      <c r="AV55" s="4">
        <f t="shared" si="60"/>
        <v>-0.47988607846089337</v>
      </c>
      <c r="AW55" s="4">
        <f t="shared" si="60"/>
        <v>0.54557912513257634</v>
      </c>
      <c r="AY55" s="2">
        <f t="shared" si="51"/>
        <v>105.86795998319303</v>
      </c>
      <c r="AZ55" s="2">
        <f t="shared" si="51"/>
        <v>104.67388795194897</v>
      </c>
      <c r="BA55" s="2">
        <f t="shared" si="51"/>
        <v>100.58648869948247</v>
      </c>
      <c r="BB55" s="2">
        <f t="shared" si="51"/>
        <v>100.98306997137135</v>
      </c>
      <c r="BC55" s="2">
        <f t="shared" si="51"/>
        <v>104.03040314207732</v>
      </c>
      <c r="BD55" s="2">
        <f t="shared" si="51"/>
        <v>104.63158912626155</v>
      </c>
      <c r="BE55" s="2">
        <f t="shared" si="51"/>
        <v>102.00854927840736</v>
      </c>
      <c r="BF55" s="2">
        <f t="shared" si="51"/>
        <v>101.63786499230783</v>
      </c>
      <c r="BG55" s="2">
        <f t="shared" si="51"/>
        <v>99.870725987933838</v>
      </c>
      <c r="BH55" s="2">
        <f t="shared" si="51"/>
        <v>101.25514835603579</v>
      </c>
      <c r="BI55" s="2">
        <f t="shared" si="51"/>
        <v>102.28501842699639</v>
      </c>
      <c r="BJ55" s="2">
        <f t="shared" si="51"/>
        <v>103.30629047328763</v>
      </c>
      <c r="BK55" s="2">
        <f t="shared" si="51"/>
        <v>103.75885389086451</v>
      </c>
      <c r="BL55" s="2">
        <f t="shared" si="51"/>
        <v>102.92075485671734</v>
      </c>
      <c r="BM55" s="2">
        <f t="shared" si="51"/>
        <v>102.86140800677643</v>
      </c>
      <c r="BO55" s="2">
        <f t="shared" si="10"/>
        <v>107.581</v>
      </c>
      <c r="BP55" s="2">
        <f t="shared" si="11"/>
        <v>104.88500000000001</v>
      </c>
      <c r="BQ55" s="2">
        <f t="shared" si="12"/>
        <v>101.367</v>
      </c>
      <c r="BR55" s="2">
        <f t="shared" si="13"/>
        <v>102.426</v>
      </c>
      <c r="BS55" s="2">
        <f t="shared" si="14"/>
        <v>103.328</v>
      </c>
      <c r="BT55" s="2">
        <f t="shared" si="15"/>
        <v>102.836</v>
      </c>
      <c r="BU55" s="2">
        <f t="shared" si="16"/>
        <v>104.34399999999999</v>
      </c>
      <c r="BV55" s="2">
        <f t="shared" si="17"/>
        <v>102.517</v>
      </c>
      <c r="BW55" s="2">
        <f t="shared" si="18"/>
        <v>99.474999999999994</v>
      </c>
      <c r="BX55" s="2">
        <f t="shared" si="19"/>
        <v>101.167</v>
      </c>
      <c r="BY55" s="2">
        <f t="shared" si="20"/>
        <v>101.797</v>
      </c>
      <c r="BZ55" s="2">
        <f t="shared" si="21"/>
        <v>101.877</v>
      </c>
      <c r="CA55" s="2">
        <f t="shared" si="22"/>
        <v>104.086</v>
      </c>
      <c r="CB55" s="2">
        <f t="shared" si="23"/>
        <v>102.441</v>
      </c>
      <c r="CC55" s="2">
        <f t="shared" si="24"/>
        <v>103.407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106.37599939271257</v>
      </c>
      <c r="DL55" s="2">
        <f t="shared" si="61"/>
        <v>104.91204102564103</v>
      </c>
      <c r="DM55" s="2">
        <f t="shared" si="61"/>
        <v>101.1364862494073</v>
      </c>
      <c r="DN55" s="2">
        <f t="shared" si="61"/>
        <v>102.50282361308675</v>
      </c>
      <c r="DO55" s="2">
        <f t="shared" si="61"/>
        <v>104.7100095196411</v>
      </c>
      <c r="DP55" s="2">
        <f t="shared" si="61"/>
        <v>104.90463229018492</v>
      </c>
      <c r="DQ55" s="2">
        <f t="shared" si="61"/>
        <v>102.53965335375864</v>
      </c>
      <c r="DR55" s="2">
        <f t="shared" si="61"/>
        <v>102.5858333333333</v>
      </c>
      <c r="DS55" s="2">
        <f t="shared" si="61"/>
        <v>100.30286396396397</v>
      </c>
      <c r="DT55" s="2">
        <f t="shared" si="61"/>
        <v>101.19511316526608</v>
      </c>
      <c r="DU55" s="2">
        <f t="shared" si="61"/>
        <v>102.49109915966386</v>
      </c>
      <c r="DV55" s="2">
        <f t="shared" si="61"/>
        <v>103.8449078078078</v>
      </c>
      <c r="DW55" s="2">
        <f t="shared" si="61"/>
        <v>104.41693837535013</v>
      </c>
      <c r="DX55" s="2">
        <f t="shared" si="61"/>
        <v>103.11500000000001</v>
      </c>
      <c r="DY55" s="2">
        <f t="shared" si="61"/>
        <v>103.10114187192117</v>
      </c>
      <c r="EA55" s="2">
        <f t="shared" si="62"/>
        <v>104.1349982110379</v>
      </c>
      <c r="EB55" s="2">
        <f t="shared" si="62"/>
        <v>103.82388294486968</v>
      </c>
      <c r="EC55" s="2">
        <f t="shared" si="62"/>
        <v>98.575555600302025</v>
      </c>
      <c r="ED55" s="2">
        <f t="shared" si="62"/>
        <v>95.836579556450502</v>
      </c>
      <c r="EE55" s="2">
        <f t="shared" si="62"/>
        <v>101.58536933212518</v>
      </c>
      <c r="EF55" s="2">
        <f t="shared" si="62"/>
        <v>103.59126474861959</v>
      </c>
      <c r="EG55" s="2">
        <f t="shared" si="62"/>
        <v>100.11659913742284</v>
      </c>
      <c r="EH55" s="2">
        <f t="shared" si="62"/>
        <v>98.008499152644958</v>
      </c>
      <c r="EI55" s="2">
        <f t="shared" si="62"/>
        <v>98.202706312074199</v>
      </c>
      <c r="EJ55" s="2">
        <f t="shared" si="62"/>
        <v>101.51310495143332</v>
      </c>
      <c r="EK55" s="2">
        <f t="shared" si="62"/>
        <v>101.50230901860235</v>
      </c>
      <c r="EL55" s="2">
        <f t="shared" si="62"/>
        <v>101.21858452973228</v>
      </c>
      <c r="EM55" s="2">
        <f t="shared" si="62"/>
        <v>101.26098011564322</v>
      </c>
      <c r="EN55" s="2">
        <f t="shared" si="62"/>
        <v>102.02616893442622</v>
      </c>
      <c r="EO55" s="2">
        <f t="shared" si="62"/>
        <v>101.70659711598486</v>
      </c>
      <c r="EQ55" s="2">
        <f t="shared" si="63"/>
        <v>103.27741430847431</v>
      </c>
      <c r="ER55" s="2">
        <f t="shared" si="63"/>
        <v>103.27357997327086</v>
      </c>
      <c r="ES55" s="2">
        <f t="shared" si="63"/>
        <v>97.94448107855402</v>
      </c>
      <c r="ET55" s="2">
        <f t="shared" si="63"/>
        <v>97.483162137564904</v>
      </c>
      <c r="EU55" s="2">
        <f t="shared" si="63"/>
        <v>102.13925746960713</v>
      </c>
      <c r="EV55" s="2">
        <f t="shared" si="63"/>
        <v>103.01957382705581</v>
      </c>
      <c r="EW55" s="2">
        <f t="shared" si="63"/>
        <v>99.999438406341326</v>
      </c>
      <c r="EX55" s="2">
        <f t="shared" si="63"/>
        <v>97.801247190228892</v>
      </c>
      <c r="EY55" s="2">
        <f t="shared" si="63"/>
        <v>96.604191609792963</v>
      </c>
      <c r="EZ55" s="2">
        <f t="shared" si="63"/>
        <v>100.71488185766346</v>
      </c>
      <c r="FA55" s="2">
        <f t="shared" si="63"/>
        <v>101.42165897869077</v>
      </c>
      <c r="FB55" s="2">
        <f t="shared" si="63"/>
        <v>99.921974598604251</v>
      </c>
      <c r="FC55" s="2">
        <f t="shared" si="63"/>
        <v>100.33623010946286</v>
      </c>
      <c r="FD55" s="2">
        <f t="shared" si="63"/>
        <v>99.506073047155851</v>
      </c>
      <c r="FE55" s="2">
        <f t="shared" si="63"/>
        <v>103.39161887598431</v>
      </c>
      <c r="FG55" s="2">
        <f t="shared" si="64"/>
        <v>0.22668788574712373</v>
      </c>
      <c r="FH55" s="2">
        <f t="shared" si="64"/>
        <v>0.21883782994993672</v>
      </c>
      <c r="FI55" s="2">
        <f t="shared" si="64"/>
        <v>0.21475452464308256</v>
      </c>
      <c r="FJ55" s="2">
        <f t="shared" si="64"/>
        <v>0.22798759768416993</v>
      </c>
      <c r="FK55" s="2">
        <f t="shared" si="64"/>
        <v>0.21750595316602961</v>
      </c>
      <c r="FL55" s="2">
        <f t="shared" si="64"/>
        <v>0.20787833599858446</v>
      </c>
      <c r="FM55" s="2">
        <f t="shared" si="64"/>
        <v>0.2191855583716561</v>
      </c>
      <c r="FN55" s="2">
        <f t="shared" si="64"/>
        <v>0.20709797793229348</v>
      </c>
      <c r="FO55" s="2">
        <f t="shared" si="64"/>
        <v>0.20572353850897013</v>
      </c>
      <c r="FP55" s="2">
        <f t="shared" si="64"/>
        <v>0.1889117462014662</v>
      </c>
      <c r="FQ55" s="2">
        <f t="shared" si="64"/>
        <v>0.20841244629466529</v>
      </c>
      <c r="FR55" s="2">
        <f t="shared" si="64"/>
        <v>0.2050600873567873</v>
      </c>
      <c r="FS55" s="2">
        <f t="shared" si="64"/>
        <v>0.20850840134338888</v>
      </c>
      <c r="FT55" s="2">
        <f t="shared" si="64"/>
        <v>0.17832041058806583</v>
      </c>
      <c r="FU55" s="2">
        <f t="shared" si="64"/>
        <v>0.17194480074601862</v>
      </c>
      <c r="FW55" s="2">
        <f t="shared" si="53"/>
        <v>3.6835683134800188E-5</v>
      </c>
      <c r="FX55" s="2">
        <f t="shared" si="53"/>
        <v>4.1650971835154034E-5</v>
      </c>
      <c r="FY55" s="2">
        <f t="shared" si="53"/>
        <v>4.1367115029282932E-5</v>
      </c>
      <c r="FZ55" s="2">
        <f t="shared" si="53"/>
        <v>4.0888525263021743E-5</v>
      </c>
      <c r="GA55" s="2">
        <f t="shared" si="53"/>
        <v>3.8752811784712183E-5</v>
      </c>
      <c r="GB55" s="2">
        <f t="shared" si="53"/>
        <v>3.9365376237675028E-5</v>
      </c>
      <c r="GC55" s="2">
        <f t="shared" si="53"/>
        <v>4.7660840524982244E-5</v>
      </c>
      <c r="GD55" s="2">
        <f t="shared" si="53"/>
        <v>5.6394566367348612E-5</v>
      </c>
      <c r="GE55" s="2">
        <f t="shared" si="53"/>
        <v>5.3870293812782444E-5</v>
      </c>
      <c r="GF55" s="2">
        <f t="shared" si="53"/>
        <v>4.6594533718735861E-5</v>
      </c>
      <c r="GG55" s="2">
        <f t="shared" si="53"/>
        <v>5.6546739578991531E-5</v>
      </c>
      <c r="GH55" s="2">
        <f t="shared" si="53"/>
        <v>4.8783901252200233E-5</v>
      </c>
      <c r="GI55" s="2">
        <f t="shared" si="53"/>
        <v>4.3982749270635479E-5</v>
      </c>
      <c r="GJ55" s="2">
        <f t="shared" si="53"/>
        <v>3.3467221991676062E-5</v>
      </c>
      <c r="GK55" s="2">
        <f t="shared" si="53"/>
        <v>3.0180646524798605E-5</v>
      </c>
      <c r="GM55" s="86">
        <f t="shared" si="54"/>
        <v>1.396322980569704E-5</v>
      </c>
      <c r="GN55" s="86">
        <f t="shared" si="54"/>
        <v>9.1710780534687761E-6</v>
      </c>
      <c r="GO55" s="86">
        <f t="shared" si="54"/>
        <v>5.0345304045541336E-6</v>
      </c>
      <c r="GP55" s="86">
        <f t="shared" si="54"/>
        <v>1.2817439658078849E-5</v>
      </c>
      <c r="GQ55" s="86">
        <f t="shared" si="54"/>
        <v>6.6243293934845126E-6</v>
      </c>
      <c r="GR55" s="86">
        <f t="shared" si="54"/>
        <v>4.2327351853762328E-6</v>
      </c>
      <c r="GS55" s="86">
        <f t="shared" si="54"/>
        <v>8.3502288556661375E-6</v>
      </c>
      <c r="GT55" s="86">
        <f t="shared" si="54"/>
        <v>2.7077464475897585E-6</v>
      </c>
      <c r="GU55" s="86">
        <f t="shared" si="54"/>
        <v>1.9194037879502855E-6</v>
      </c>
      <c r="GV55" s="86">
        <f t="shared" si="54"/>
        <v>5.7667854676639437E-7</v>
      </c>
      <c r="GW55" s="86">
        <f t="shared" si="54"/>
        <v>2.083895350526541E-6</v>
      </c>
      <c r="GX55" s="86">
        <f t="shared" si="54"/>
        <v>2.1406977792425091E-6</v>
      </c>
      <c r="GY55" s="86">
        <f t="shared" si="54"/>
        <v>2.1141436438444442E-6</v>
      </c>
      <c r="GZ55" s="86">
        <f t="shared" si="54"/>
        <v>1.1670935147160186E-7</v>
      </c>
      <c r="HA55" s="86">
        <f t="shared" si="54"/>
        <v>1.289194262038209E-8</v>
      </c>
      <c r="HC55" s="86">
        <f t="shared" si="58"/>
        <v>3.2561542343380122E-16</v>
      </c>
      <c r="HD55" s="86">
        <f t="shared" si="58"/>
        <v>8.0532750781259853E-16</v>
      </c>
      <c r="HE55" s="86">
        <f t="shared" si="58"/>
        <v>6.5582116340205689E-17</v>
      </c>
      <c r="HF55" s="86">
        <f t="shared" si="58"/>
        <v>1.8278119282067154E-17</v>
      </c>
      <c r="HG55" s="86">
        <f t="shared" si="58"/>
        <v>2.906027529216069E-18</v>
      </c>
      <c r="HH55" s="86">
        <f t="shared" si="58"/>
        <v>2.7018326181158641E-19</v>
      </c>
      <c r="HI55" s="86">
        <f t="shared" si="58"/>
        <v>2.8844530537243945E-18</v>
      </c>
      <c r="HJ55" s="86">
        <f t="shared" si="58"/>
        <v>2.3243790833450466E-18</v>
      </c>
      <c r="HK55" s="86">
        <f t="shared" si="58"/>
        <v>2.307496549373704E-18</v>
      </c>
      <c r="HL55" s="86">
        <f t="shared" si="58"/>
        <v>3.822267709912136E-20</v>
      </c>
      <c r="HM55" s="86">
        <f t="shared" si="58"/>
        <v>3.0152751979808798E-19</v>
      </c>
      <c r="HN55" s="86">
        <f t="shared" si="58"/>
        <v>9.5329975981217154E-19</v>
      </c>
      <c r="HO55" s="86">
        <f t="shared" si="58"/>
        <v>5.4663714063583068E-18</v>
      </c>
      <c r="HP55" s="86">
        <f t="shared" si="58"/>
        <v>1.3762222699580659E-23</v>
      </c>
      <c r="HQ55" s="86">
        <f t="shared" si="58"/>
        <v>3.0974885533396323E-26</v>
      </c>
      <c r="HS55" s="86">
        <f t="shared" si="55"/>
        <v>8.2188990217580648E-85</v>
      </c>
      <c r="HT55" s="86">
        <f t="shared" si="55"/>
        <v>3.3558072393974379E-79</v>
      </c>
      <c r="HU55" s="86">
        <f t="shared" si="55"/>
        <v>5.6152640448208472E-89</v>
      </c>
      <c r="HV55" s="86">
        <f t="shared" si="55"/>
        <v>1.7449619324991526E-93</v>
      </c>
      <c r="HW55" s="86">
        <f t="shared" si="55"/>
        <v>6.229145749810795E-98</v>
      </c>
      <c r="HX55" s="86">
        <f t="shared" si="55"/>
        <v>2.398882426495151E-104</v>
      </c>
      <c r="HY55" s="86">
        <f t="shared" si="55"/>
        <v>3.1648612315609269E-97</v>
      </c>
      <c r="HZ55" s="86">
        <f t="shared" si="55"/>
        <v>9.5306002577840395E-97</v>
      </c>
      <c r="IA55" s="86">
        <f t="shared" si="55"/>
        <v>4.6356913992860022E-98</v>
      </c>
      <c r="IB55" s="86">
        <f t="shared" si="55"/>
        <v>2.2633439472545054E-107</v>
      </c>
      <c r="IC55" s="86">
        <f t="shared" si="55"/>
        <v>6.010728080661499E-103</v>
      </c>
      <c r="ID55" s="86">
        <f t="shared" si="55"/>
        <v>4.1225296864673776E-100</v>
      </c>
      <c r="IE55" s="86">
        <f t="shared" si="55"/>
        <v>2.0794207927151365E-96</v>
      </c>
      <c r="IF55" s="86">
        <f t="shared" si="55"/>
        <v>1.1036547649791762E-67</v>
      </c>
      <c r="IG55" s="86">
        <f t="shared" si="55"/>
        <v>1.4740908057308591E-49</v>
      </c>
      <c r="II55" s="86">
        <f t="shared" si="56"/>
        <v>3.612732807900851E-276</v>
      </c>
      <c r="IJ55" s="86">
        <f t="shared" si="56"/>
        <v>6.0121185015337916E-261</v>
      </c>
      <c r="IK55" s="86">
        <f t="shared" si="56"/>
        <v>1.2353607929788148E-288</v>
      </c>
      <c r="IL55" s="86">
        <f t="shared" si="56"/>
        <v>2.2823855930148838E-302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1.6480794910458393E-304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1.5693930016359375E-207</v>
      </c>
      <c r="IW55" s="86">
        <f t="shared" si="56"/>
        <v>3.2326734240752493E-139</v>
      </c>
      <c r="IY55" s="86">
        <f t="shared" si="57"/>
        <v>1.3963229806022654E-5</v>
      </c>
      <c r="IZ55" s="86">
        <f t="shared" si="57"/>
        <v>9.1710780542741028E-6</v>
      </c>
      <c r="JA55" s="86">
        <f t="shared" si="57"/>
        <v>5.034530404619716E-6</v>
      </c>
      <c r="JB55" s="86">
        <f t="shared" si="57"/>
        <v>1.2817439658097126E-5</v>
      </c>
      <c r="JC55" s="86">
        <f t="shared" si="57"/>
        <v>6.6243293934874188E-6</v>
      </c>
      <c r="JD55" s="86">
        <f t="shared" si="57"/>
        <v>4.232735185376503E-6</v>
      </c>
      <c r="JE55" s="86">
        <f t="shared" si="57"/>
        <v>8.3502288556690225E-6</v>
      </c>
      <c r="JF55" s="86">
        <f t="shared" si="57"/>
        <v>2.7077464475920828E-6</v>
      </c>
      <c r="JG55" s="86">
        <f t="shared" si="57"/>
        <v>1.9194037879525928E-6</v>
      </c>
      <c r="JH55" s="86">
        <f t="shared" si="57"/>
        <v>5.7667854676643259E-7</v>
      </c>
      <c r="JI55" s="86">
        <f t="shared" si="57"/>
        <v>2.0838953505268426E-6</v>
      </c>
      <c r="JJ55" s="86">
        <f t="shared" si="57"/>
        <v>2.1406977792434625E-6</v>
      </c>
      <c r="JK55" s="86">
        <f t="shared" si="57"/>
        <v>2.1141436438499106E-6</v>
      </c>
      <c r="JL55" s="86">
        <f t="shared" si="57"/>
        <v>1.1670935147160188E-7</v>
      </c>
      <c r="JM55" s="86">
        <f t="shared" si="57"/>
        <v>1.289194262038209E-8</v>
      </c>
    </row>
    <row r="56" spans="2:273" x14ac:dyDescent="0.25">
      <c r="B56" s="2">
        <v>29</v>
      </c>
      <c r="C56" s="37">
        <v>106.468</v>
      </c>
      <c r="D56" s="37">
        <v>103.754</v>
      </c>
      <c r="E56" s="37">
        <v>101.667</v>
      </c>
      <c r="F56" s="37">
        <v>100.852</v>
      </c>
      <c r="G56" s="37">
        <v>104.68899999999999</v>
      </c>
      <c r="H56" s="37">
        <v>106.34399999999999</v>
      </c>
      <c r="I56" s="37">
        <v>102.131</v>
      </c>
      <c r="J56" s="37">
        <v>103.267</v>
      </c>
      <c r="K56" s="37">
        <v>101.119</v>
      </c>
      <c r="L56" s="37">
        <v>100.633</v>
      </c>
      <c r="M56" s="37">
        <v>102.102</v>
      </c>
      <c r="N56" s="37">
        <v>103.158</v>
      </c>
      <c r="O56" s="37">
        <v>102.19</v>
      </c>
      <c r="P56" s="37">
        <v>100.797</v>
      </c>
      <c r="Q56" s="37">
        <v>102.91500000000001</v>
      </c>
      <c r="S56" s="4">
        <f t="shared" si="59"/>
        <v>105.88481988966376</v>
      </c>
      <c r="T56" s="4">
        <f t="shared" si="59"/>
        <v>104.70465569230011</v>
      </c>
      <c r="U56" s="4">
        <f t="shared" si="59"/>
        <v>100.59560917140519</v>
      </c>
      <c r="V56" s="4">
        <f t="shared" si="59"/>
        <v>100.97022294945596</v>
      </c>
      <c r="W56" s="4">
        <f t="shared" si="59"/>
        <v>104.02468632238514</v>
      </c>
      <c r="X56" s="4">
        <f t="shared" si="59"/>
        <v>104.62823773408149</v>
      </c>
      <c r="Y56" s="4">
        <f t="shared" si="59"/>
        <v>102.01634984668128</v>
      </c>
      <c r="Z56" s="4">
        <f t="shared" si="59"/>
        <v>101.64104343159582</v>
      </c>
      <c r="AA56" s="4">
        <f t="shared" si="59"/>
        <v>99.865445274495571</v>
      </c>
      <c r="AB56" s="4">
        <f t="shared" si="59"/>
        <v>101.28015442257677</v>
      </c>
      <c r="AC56" s="4">
        <f t="shared" si="59"/>
        <v>102.29180993124487</v>
      </c>
      <c r="AD56" s="4">
        <f t="shared" si="59"/>
        <v>103.34133367742334</v>
      </c>
      <c r="AE56" s="4">
        <f t="shared" si="59"/>
        <v>103.77340046830358</v>
      </c>
      <c r="AF56" s="4">
        <f t="shared" si="59"/>
        <v>103.00105673692565</v>
      </c>
      <c r="AG56" s="4">
        <f t="shared" si="59"/>
        <v>102.84157587176989</v>
      </c>
      <c r="AI56" s="4">
        <f t="shared" si="60"/>
        <v>0.58318011033624373</v>
      </c>
      <c r="AJ56" s="4">
        <f t="shared" si="60"/>
        <v>-0.95065569230010283</v>
      </c>
      <c r="AK56" s="4">
        <f t="shared" si="60"/>
        <v>1.071390828594815</v>
      </c>
      <c r="AL56" s="4">
        <f t="shared" si="60"/>
        <v>-0.11822294945595502</v>
      </c>
      <c r="AM56" s="4">
        <f t="shared" si="60"/>
        <v>0.6643136776148566</v>
      </c>
      <c r="AN56" s="4">
        <f t="shared" si="60"/>
        <v>1.7157622659184995</v>
      </c>
      <c r="AO56" s="4">
        <f t="shared" si="60"/>
        <v>0.11465015331872053</v>
      </c>
      <c r="AP56" s="4">
        <f t="shared" si="60"/>
        <v>1.6259565684041775</v>
      </c>
      <c r="AQ56" s="4">
        <f t="shared" si="60"/>
        <v>1.2535547255044293</v>
      </c>
      <c r="AR56" s="4">
        <f t="shared" si="60"/>
        <v>-0.6471544225767758</v>
      </c>
      <c r="AS56" s="4">
        <f t="shared" si="60"/>
        <v>-0.18980993124486645</v>
      </c>
      <c r="AT56" s="4">
        <f t="shared" si="60"/>
        <v>-0.18333367742333451</v>
      </c>
      <c r="AU56" s="4">
        <f t="shared" si="60"/>
        <v>-1.5834004683035801</v>
      </c>
      <c r="AV56" s="4">
        <f t="shared" si="60"/>
        <v>-2.2040567369256507</v>
      </c>
      <c r="AW56" s="4">
        <f t="shared" si="60"/>
        <v>7.3424128230115571E-2</v>
      </c>
      <c r="AY56" s="2">
        <f t="shared" si="51"/>
        <v>105.86138828575184</v>
      </c>
      <c r="AZ56" s="2">
        <f t="shared" si="51"/>
        <v>104.68802731716683</v>
      </c>
      <c r="BA56" s="2">
        <f t="shared" si="51"/>
        <v>100.58558333744556</v>
      </c>
      <c r="BB56" s="2">
        <f t="shared" si="51"/>
        <v>100.94779939635507</v>
      </c>
      <c r="BC56" s="2">
        <f t="shared" si="51"/>
        <v>104.01255471095938</v>
      </c>
      <c r="BD56" s="2">
        <f t="shared" si="51"/>
        <v>104.62052597513956</v>
      </c>
      <c r="BE56" s="2">
        <f t="shared" si="51"/>
        <v>102.00160728797501</v>
      </c>
      <c r="BF56" s="2">
        <f t="shared" si="51"/>
        <v>101.63546798799879</v>
      </c>
      <c r="BG56" s="2">
        <f t="shared" si="51"/>
        <v>99.86124691984665</v>
      </c>
      <c r="BH56" s="2">
        <f t="shared" si="51"/>
        <v>101.27879191777804</v>
      </c>
      <c r="BI56" s="2">
        <f t="shared" si="51"/>
        <v>102.28728557991913</v>
      </c>
      <c r="BJ56" s="2">
        <f t="shared" si="51"/>
        <v>103.33692259733655</v>
      </c>
      <c r="BK56" s="2">
        <f t="shared" si="51"/>
        <v>103.7688370173575</v>
      </c>
      <c r="BL56" s="2">
        <f t="shared" si="51"/>
        <v>103.0007404630698</v>
      </c>
      <c r="BM56" s="2">
        <f t="shared" si="51"/>
        <v>102.84153929035813</v>
      </c>
      <c r="BO56" s="2">
        <f t="shared" si="10"/>
        <v>106.468</v>
      </c>
      <c r="BP56" s="2">
        <f t="shared" si="11"/>
        <v>103.754</v>
      </c>
      <c r="BQ56" s="2">
        <f t="shared" si="12"/>
        <v>101.667</v>
      </c>
      <c r="BR56" s="2">
        <f t="shared" si="13"/>
        <v>100.852</v>
      </c>
      <c r="BS56" s="2">
        <f t="shared" si="14"/>
        <v>104.68899999999999</v>
      </c>
      <c r="BT56" s="2">
        <f t="shared" si="15"/>
        <v>106.34399999999999</v>
      </c>
      <c r="BU56" s="2">
        <f t="shared" si="16"/>
        <v>102.131</v>
      </c>
      <c r="BV56" s="2">
        <f t="shared" si="17"/>
        <v>103.267</v>
      </c>
      <c r="BW56" s="2">
        <f t="shared" si="18"/>
        <v>101.119</v>
      </c>
      <c r="BX56" s="2">
        <f t="shared" si="19"/>
        <v>100.633</v>
      </c>
      <c r="BY56" s="2">
        <f t="shared" si="20"/>
        <v>102.102</v>
      </c>
      <c r="BZ56" s="2">
        <f t="shared" si="21"/>
        <v>103.158</v>
      </c>
      <c r="CA56" s="2">
        <f t="shared" si="22"/>
        <v>102.19</v>
      </c>
      <c r="CB56" s="2">
        <f t="shared" si="23"/>
        <v>100.797</v>
      </c>
      <c r="CC56" s="2">
        <f t="shared" si="24"/>
        <v>102.91500000000001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106.47774655870447</v>
      </c>
      <c r="DL56" s="2">
        <f t="shared" si="61"/>
        <v>105.01178717948717</v>
      </c>
      <c r="DM56" s="2">
        <f t="shared" si="61"/>
        <v>101.23685917496444</v>
      </c>
      <c r="DN56" s="2">
        <f t="shared" si="61"/>
        <v>102.64382886530252</v>
      </c>
      <c r="DO56" s="2">
        <f t="shared" si="61"/>
        <v>104.80176244665719</v>
      </c>
      <c r="DP56" s="2">
        <f t="shared" si="61"/>
        <v>104.97044523470839</v>
      </c>
      <c r="DQ56" s="2">
        <f t="shared" si="61"/>
        <v>102.63243243243245</v>
      </c>
      <c r="DR56" s="2">
        <f t="shared" si="61"/>
        <v>102.71590476190474</v>
      </c>
      <c r="DS56" s="2">
        <f t="shared" si="61"/>
        <v>100.37634890604892</v>
      </c>
      <c r="DT56" s="2">
        <f t="shared" si="61"/>
        <v>101.26049831932771</v>
      </c>
      <c r="DU56" s="2">
        <f t="shared" si="61"/>
        <v>102.56315966386555</v>
      </c>
      <c r="DV56" s="2">
        <f t="shared" si="61"/>
        <v>103.98524654654655</v>
      </c>
      <c r="DW56" s="2">
        <f t="shared" si="61"/>
        <v>104.54186582633052</v>
      </c>
      <c r="DX56" s="2">
        <f t="shared" si="61"/>
        <v>103.27015708556151</v>
      </c>
      <c r="DY56" s="2">
        <f t="shared" si="61"/>
        <v>103.12365714285713</v>
      </c>
      <c r="EA56" s="2">
        <f t="shared" si="62"/>
        <v>103.94392118131131</v>
      </c>
      <c r="EB56" s="2">
        <f t="shared" si="62"/>
        <v>103.63412987012985</v>
      </c>
      <c r="EC56" s="2">
        <f t="shared" si="62"/>
        <v>98.41386438459601</v>
      </c>
      <c r="ED56" s="2">
        <f t="shared" si="62"/>
        <v>95.709731509914164</v>
      </c>
      <c r="EE56" s="2">
        <f t="shared" si="62"/>
        <v>101.42304292671875</v>
      </c>
      <c r="EF56" s="2">
        <f t="shared" si="62"/>
        <v>103.40458747457134</v>
      </c>
      <c r="EG56" s="2">
        <f t="shared" si="62"/>
        <v>99.95214720903536</v>
      </c>
      <c r="EH56" s="2">
        <f t="shared" si="62"/>
        <v>97.86290506597264</v>
      </c>
      <c r="EI56" s="2">
        <f t="shared" si="62"/>
        <v>98.047903041122865</v>
      </c>
      <c r="EJ56" s="2">
        <f t="shared" si="62"/>
        <v>101.35062177209193</v>
      </c>
      <c r="EK56" s="2">
        <f t="shared" si="62"/>
        <v>101.33168543470867</v>
      </c>
      <c r="EL56" s="2">
        <f t="shared" si="62"/>
        <v>101.04507110874199</v>
      </c>
      <c r="EM56" s="2">
        <f t="shared" si="62"/>
        <v>101.09283409643912</v>
      </c>
      <c r="EN56" s="2">
        <f t="shared" si="62"/>
        <v>101.8690081147541</v>
      </c>
      <c r="EO56" s="2">
        <f t="shared" si="62"/>
        <v>101.60215901872138</v>
      </c>
      <c r="EQ56" s="2">
        <f t="shared" si="63"/>
        <v>103.09810107909333</v>
      </c>
      <c r="ER56" s="2">
        <f t="shared" si="63"/>
        <v>103.09146787236483</v>
      </c>
      <c r="ES56" s="2">
        <f t="shared" si="63"/>
        <v>97.791635701571678</v>
      </c>
      <c r="ET56" s="2">
        <f t="shared" si="63"/>
        <v>97.333310619806468</v>
      </c>
      <c r="EU56" s="2">
        <f t="shared" si="63"/>
        <v>101.96925477851887</v>
      </c>
      <c r="EV56" s="2">
        <f t="shared" si="63"/>
        <v>102.84078540229001</v>
      </c>
      <c r="EW56" s="2">
        <f t="shared" si="63"/>
        <v>99.836662236606884</v>
      </c>
      <c r="EX56" s="2">
        <f t="shared" si="63"/>
        <v>97.658604253096982</v>
      </c>
      <c r="EY56" s="2">
        <f t="shared" si="63"/>
        <v>96.472331086218034</v>
      </c>
      <c r="EZ56" s="2">
        <f t="shared" si="63"/>
        <v>100.56359876948935</v>
      </c>
      <c r="FA56" s="2">
        <f t="shared" si="63"/>
        <v>101.2521625574354</v>
      </c>
      <c r="FB56" s="2">
        <f t="shared" si="63"/>
        <v>99.766887316382793</v>
      </c>
      <c r="FC56" s="2">
        <f t="shared" si="63"/>
        <v>100.18086297702455</v>
      </c>
      <c r="FD56" s="2">
        <f t="shared" si="63"/>
        <v>99.382791631547221</v>
      </c>
      <c r="FE56" s="2">
        <f t="shared" si="63"/>
        <v>103.26156881766754</v>
      </c>
      <c r="FG56" s="2">
        <f t="shared" si="64"/>
        <v>0.24323858948689742</v>
      </c>
      <c r="FH56" s="2">
        <f t="shared" si="64"/>
        <v>0.23498955595323809</v>
      </c>
      <c r="FI56" s="2">
        <f t="shared" si="64"/>
        <v>0.23069387755087778</v>
      </c>
      <c r="FJ56" s="2">
        <f t="shared" si="64"/>
        <v>0.24460317937066153</v>
      </c>
      <c r="FK56" s="2">
        <f t="shared" si="64"/>
        <v>0.23358877242587126</v>
      </c>
      <c r="FL56" s="2">
        <f t="shared" si="64"/>
        <v>0.22345255937281025</v>
      </c>
      <c r="FM56" s="2">
        <f t="shared" si="64"/>
        <v>0.23535521661688638</v>
      </c>
      <c r="FN56" s="2">
        <f t="shared" si="64"/>
        <v>0.22263016868830471</v>
      </c>
      <c r="FO56" s="2">
        <f t="shared" si="64"/>
        <v>0.22118140223295901</v>
      </c>
      <c r="FP56" s="2">
        <f t="shared" si="64"/>
        <v>0.2034299244659136</v>
      </c>
      <c r="FQ56" s="2">
        <f t="shared" si="64"/>
        <v>0.22401536860703888</v>
      </c>
      <c r="FR56" s="2">
        <f t="shared" si="64"/>
        <v>0.2204819380934967</v>
      </c>
      <c r="FS56" s="2">
        <f t="shared" si="64"/>
        <v>0.2241164735095833</v>
      </c>
      <c r="FT56" s="2">
        <f t="shared" si="64"/>
        <v>0.19221752575966522</v>
      </c>
      <c r="FU56" s="2">
        <f t="shared" si="64"/>
        <v>0.18545718969376107</v>
      </c>
      <c r="FW56" s="2">
        <f t="shared" si="53"/>
        <v>4.0389379859943307E-5</v>
      </c>
      <c r="FX56" s="2">
        <f t="shared" si="53"/>
        <v>4.5669198947825749E-5</v>
      </c>
      <c r="FY56" s="2">
        <f t="shared" si="53"/>
        <v>4.5357958642225307E-5</v>
      </c>
      <c r="FZ56" s="2">
        <f t="shared" si="53"/>
        <v>4.4833199563053808E-5</v>
      </c>
      <c r="GA56" s="2">
        <f t="shared" si="53"/>
        <v>4.2491454294069753E-5</v>
      </c>
      <c r="GB56" s="2">
        <f t="shared" si="53"/>
        <v>4.3163112798376454E-5</v>
      </c>
      <c r="GC56" s="2">
        <f t="shared" si="53"/>
        <v>5.2258832147270423E-5</v>
      </c>
      <c r="GD56" s="2">
        <f t="shared" si="53"/>
        <v>6.1835075967619585E-5</v>
      </c>
      <c r="GE56" s="2">
        <f t="shared" si="53"/>
        <v>5.9067295594569576E-5</v>
      </c>
      <c r="GF56" s="2">
        <f t="shared" si="53"/>
        <v>5.1089660615811124E-5</v>
      </c>
      <c r="GG56" s="2">
        <f t="shared" si="53"/>
        <v>6.2001928758127864E-5</v>
      </c>
      <c r="GH56" s="2">
        <f t="shared" si="53"/>
        <v>5.3490232289632927E-5</v>
      </c>
      <c r="GI56" s="2">
        <f t="shared" si="53"/>
        <v>4.8225920940953854E-5</v>
      </c>
      <c r="GJ56" s="2">
        <f t="shared" si="53"/>
        <v>3.6695960713339252E-5</v>
      </c>
      <c r="GK56" s="2">
        <f t="shared" si="53"/>
        <v>3.3092324502565133E-5</v>
      </c>
      <c r="GM56" s="86">
        <f t="shared" si="54"/>
        <v>2.5993012707311555E-5</v>
      </c>
      <c r="GN56" s="86">
        <f t="shared" si="54"/>
        <v>1.7412275871290576E-5</v>
      </c>
      <c r="GO56" s="86">
        <f t="shared" si="54"/>
        <v>1.0018963583857478E-5</v>
      </c>
      <c r="GP56" s="86">
        <f t="shared" si="54"/>
        <v>2.4160331772283524E-5</v>
      </c>
      <c r="GQ56" s="86">
        <f t="shared" si="54"/>
        <v>1.2938460248309574E-5</v>
      </c>
      <c r="GR56" s="86">
        <f t="shared" si="54"/>
        <v>8.3870360849030552E-6</v>
      </c>
      <c r="GS56" s="86">
        <f t="shared" si="54"/>
        <v>1.6018566160195011E-5</v>
      </c>
      <c r="GT56" s="86">
        <f t="shared" si="54"/>
        <v>5.5866884303679172E-6</v>
      </c>
      <c r="GU56" s="86">
        <f t="shared" si="54"/>
        <v>4.0748696640790737E-6</v>
      </c>
      <c r="GV56" s="86">
        <f t="shared" si="54"/>
        <v>1.2924326800320891E-6</v>
      </c>
      <c r="GW56" s="86">
        <f t="shared" si="54"/>
        <v>4.4289670240980484E-6</v>
      </c>
      <c r="GX56" s="86">
        <f t="shared" si="54"/>
        <v>4.4874441808211453E-6</v>
      </c>
      <c r="GY56" s="86">
        <f t="shared" si="54"/>
        <v>4.4884189844992306E-6</v>
      </c>
      <c r="GZ56" s="86">
        <f t="shared" si="54"/>
        <v>2.8995724143651703E-7</v>
      </c>
      <c r="HA56" s="86">
        <f t="shared" si="54"/>
        <v>3.7823298383007219E-8</v>
      </c>
      <c r="HC56" s="86">
        <f t="shared" si="58"/>
        <v>1.1765829000108073E-15</v>
      </c>
      <c r="HD56" s="86">
        <f t="shared" si="58"/>
        <v>2.8028896887951429E-15</v>
      </c>
      <c r="HE56" s="86">
        <f t="shared" si="58"/>
        <v>2.5520682161669419E-16</v>
      </c>
      <c r="HF56" s="86">
        <f t="shared" si="58"/>
        <v>7.5127974001788212E-17</v>
      </c>
      <c r="HG56" s="86">
        <f t="shared" si="58"/>
        <v>1.2668940991325464E-17</v>
      </c>
      <c r="HH56" s="86">
        <f t="shared" si="58"/>
        <v>1.2845236557677653E-18</v>
      </c>
      <c r="HI56" s="86">
        <f t="shared" si="58"/>
        <v>1.2789512938585759E-17</v>
      </c>
      <c r="HJ56" s="86">
        <f t="shared" si="58"/>
        <v>1.0465513249136905E-17</v>
      </c>
      <c r="HK56" s="86">
        <f t="shared" si="58"/>
        <v>1.0511396325539348E-17</v>
      </c>
      <c r="HL56" s="86">
        <f t="shared" si="58"/>
        <v>1.9928760042644491E-19</v>
      </c>
      <c r="HM56" s="86">
        <f t="shared" si="58"/>
        <v>1.5103976629760148E-18</v>
      </c>
      <c r="HN56" s="86">
        <f t="shared" si="58"/>
        <v>4.4604323216920371E-18</v>
      </c>
      <c r="HO56" s="86">
        <f t="shared" si="58"/>
        <v>2.3749967471016487E-17</v>
      </c>
      <c r="HP56" s="86">
        <f t="shared" si="58"/>
        <v>9.5264062941854743E-23</v>
      </c>
      <c r="HQ56" s="86">
        <f t="shared" si="58"/>
        <v>2.7735436192818296E-25</v>
      </c>
      <c r="HS56" s="86">
        <f t="shared" si="55"/>
        <v>7.2622726035496073E-83</v>
      </c>
      <c r="HT56" s="86">
        <f t="shared" si="55"/>
        <v>2.3686795299642093E-77</v>
      </c>
      <c r="HU56" s="86">
        <f t="shared" si="55"/>
        <v>6.4842935086999371E-87</v>
      </c>
      <c r="HV56" s="86">
        <f t="shared" si="55"/>
        <v>2.5373799834359023E-91</v>
      </c>
      <c r="HW56" s="86">
        <f t="shared" si="55"/>
        <v>1.1129472119747423E-95</v>
      </c>
      <c r="HX56" s="86">
        <f t="shared" si="55"/>
        <v>5.9117541061195917E-102</v>
      </c>
      <c r="HY56" s="86">
        <f t="shared" si="55"/>
        <v>5.8852045835239354E-95</v>
      </c>
      <c r="HZ56" s="86">
        <f t="shared" si="55"/>
        <v>1.8192903107974189E-94</v>
      </c>
      <c r="IA56" s="86">
        <f t="shared" si="55"/>
        <v>9.5567739873194775E-96</v>
      </c>
      <c r="IB56" s="86">
        <f t="shared" si="55"/>
        <v>7.3600602301119518E-105</v>
      </c>
      <c r="IC56" s="86">
        <f t="shared" si="55"/>
        <v>1.727241705586786E-100</v>
      </c>
      <c r="ID56" s="86">
        <f t="shared" si="55"/>
        <v>9.3105751464271117E-98</v>
      </c>
      <c r="IE56" s="86">
        <f t="shared" si="55"/>
        <v>3.6740959835549652E-94</v>
      </c>
      <c r="IF56" s="86">
        <f t="shared" si="55"/>
        <v>3.6421895413493774E-66</v>
      </c>
      <c r="IG56" s="86">
        <f t="shared" si="55"/>
        <v>1.82041707767822E-48</v>
      </c>
      <c r="II56" s="86">
        <f t="shared" si="56"/>
        <v>3.0177855270423022E-271</v>
      </c>
      <c r="IJ56" s="86">
        <f t="shared" si="56"/>
        <v>3.0483462317109449E-256</v>
      </c>
      <c r="IK56" s="86">
        <f t="shared" si="56"/>
        <v>1.9782031892617503E-283</v>
      </c>
      <c r="IL56" s="86">
        <f t="shared" si="56"/>
        <v>6.396376803583622E-297</v>
      </c>
      <c r="IM56" s="86">
        <f t="shared" si="56"/>
        <v>0</v>
      </c>
      <c r="IN56" s="86">
        <f t="shared" si="56"/>
        <v>0</v>
      </c>
      <c r="IO56" s="86">
        <f t="shared" si="56"/>
        <v>1.2680649017838226E-304</v>
      </c>
      <c r="IP56" s="86">
        <f t="shared" si="56"/>
        <v>7.63525431367218E-299</v>
      </c>
      <c r="IQ56" s="86">
        <f t="shared" si="56"/>
        <v>2.6425318309978115E-306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3.5319465603261102E-306</v>
      </c>
      <c r="IV56" s="86">
        <f t="shared" si="56"/>
        <v>7.1060936749831915E-204</v>
      </c>
      <c r="IW56" s="86">
        <f t="shared" si="56"/>
        <v>8.4562190754747198E-137</v>
      </c>
      <c r="IY56" s="86">
        <f t="shared" si="57"/>
        <v>2.5993012708488138E-5</v>
      </c>
      <c r="IZ56" s="86">
        <f t="shared" si="57"/>
        <v>1.7412275874093466E-5</v>
      </c>
      <c r="JA56" s="86">
        <f t="shared" si="57"/>
        <v>1.0018963584112686E-5</v>
      </c>
      <c r="JB56" s="86">
        <f t="shared" si="57"/>
        <v>2.4160331772358653E-5</v>
      </c>
      <c r="JC56" s="86">
        <f t="shared" si="57"/>
        <v>1.2938460248322242E-5</v>
      </c>
      <c r="JD56" s="86">
        <f t="shared" si="57"/>
        <v>8.3870360849043393E-6</v>
      </c>
      <c r="JE56" s="86">
        <f t="shared" si="57"/>
        <v>1.6018566160207801E-5</v>
      </c>
      <c r="JF56" s="86">
        <f t="shared" si="57"/>
        <v>5.5866884303783823E-6</v>
      </c>
      <c r="JG56" s="86">
        <f t="shared" si="57"/>
        <v>4.0748696640895854E-6</v>
      </c>
      <c r="JH56" s="86">
        <f t="shared" si="57"/>
        <v>1.2924326800322883E-6</v>
      </c>
      <c r="JI56" s="86">
        <f t="shared" si="57"/>
        <v>4.4289670240995587E-6</v>
      </c>
      <c r="JJ56" s="86">
        <f t="shared" si="57"/>
        <v>4.4874441808256057E-6</v>
      </c>
      <c r="JK56" s="86">
        <f t="shared" si="57"/>
        <v>4.4884189845229805E-6</v>
      </c>
      <c r="JL56" s="86">
        <f t="shared" si="57"/>
        <v>2.8995724143651714E-7</v>
      </c>
      <c r="JM56" s="86">
        <f t="shared" si="57"/>
        <v>3.7823298383007219E-8</v>
      </c>
    </row>
    <row r="57" spans="2:273" x14ac:dyDescent="0.25">
      <c r="B57" s="2">
        <v>30</v>
      </c>
      <c r="C57" s="37">
        <v>104.758</v>
      </c>
      <c r="D57" s="37">
        <v>104.279</v>
      </c>
      <c r="E57" s="37">
        <v>99.483000000000004</v>
      </c>
      <c r="F57" s="37">
        <v>102.361</v>
      </c>
      <c r="G57" s="37">
        <v>106.459</v>
      </c>
      <c r="H57" s="37">
        <v>104.08199999999999</v>
      </c>
      <c r="I57" s="37">
        <v>102.246</v>
      </c>
      <c r="J57" s="37">
        <v>102.75</v>
      </c>
      <c r="K57" s="37">
        <v>100.288</v>
      </c>
      <c r="L57" s="37">
        <v>103</v>
      </c>
      <c r="M57" s="37">
        <v>103.23699999999999</v>
      </c>
      <c r="N57" s="37">
        <v>102.544</v>
      </c>
      <c r="O57" s="37">
        <v>105.569</v>
      </c>
      <c r="P57" s="37">
        <v>104.441</v>
      </c>
      <c r="Q57" s="37">
        <v>102.03400000000001</v>
      </c>
      <c r="S57" s="4">
        <f t="shared" si="59"/>
        <v>105.8844037580146</v>
      </c>
      <c r="T57" s="4">
        <f t="shared" si="59"/>
        <v>104.72152896968305</v>
      </c>
      <c r="U57" s="4">
        <f t="shared" si="59"/>
        <v>100.5927744091548</v>
      </c>
      <c r="V57" s="4">
        <f t="shared" si="59"/>
        <v>100.9380843864316</v>
      </c>
      <c r="W57" s="4">
        <f t="shared" si="59"/>
        <v>104.00612094216206</v>
      </c>
      <c r="X57" s="4">
        <f t="shared" si="59"/>
        <v>104.6146500111535</v>
      </c>
      <c r="Y57" s="4">
        <f t="shared" si="59"/>
        <v>102.0108841030309</v>
      </c>
      <c r="Z57" s="4">
        <f t="shared" si="59"/>
        <v>101.63124696834791</v>
      </c>
      <c r="AA57" s="4">
        <f t="shared" si="59"/>
        <v>99.851070458478276</v>
      </c>
      <c r="AB57" s="4">
        <f t="shared" si="59"/>
        <v>101.29859722110359</v>
      </c>
      <c r="AC57" s="4">
        <f t="shared" si="59"/>
        <v>102.28988454173572</v>
      </c>
      <c r="AD57" s="4">
        <f t="shared" si="59"/>
        <v>103.36399010887884</v>
      </c>
      <c r="AE57" s="4">
        <f t="shared" si="59"/>
        <v>103.77580109367968</v>
      </c>
      <c r="AF57" s="4">
        <f t="shared" si="59"/>
        <v>103.07139735910241</v>
      </c>
      <c r="AG57" s="4">
        <f t="shared" si="59"/>
        <v>102.81701228145488</v>
      </c>
      <c r="AI57" s="4">
        <f t="shared" si="60"/>
        <v>-1.1264037580146038</v>
      </c>
      <c r="AJ57" s="4">
        <f t="shared" si="60"/>
        <v>-0.44252896968305322</v>
      </c>
      <c r="AK57" s="4">
        <f t="shared" si="60"/>
        <v>-1.1097744091547952</v>
      </c>
      <c r="AL57" s="4">
        <f t="shared" si="60"/>
        <v>1.4229156135684065</v>
      </c>
      <c r="AM57" s="4">
        <f t="shared" si="60"/>
        <v>2.4528790578379471</v>
      </c>
      <c r="AN57" s="4">
        <f t="shared" si="60"/>
        <v>-0.53265001115350685</v>
      </c>
      <c r="AO57" s="4">
        <f t="shared" si="60"/>
        <v>0.23511589696909141</v>
      </c>
      <c r="AP57" s="4">
        <f t="shared" si="60"/>
        <v>1.1187530316520906</v>
      </c>
      <c r="AQ57" s="4">
        <f t="shared" si="60"/>
        <v>0.43692954152172092</v>
      </c>
      <c r="AR57" s="4">
        <f t="shared" si="60"/>
        <v>1.7014027788964086</v>
      </c>
      <c r="AS57" s="4">
        <f t="shared" si="60"/>
        <v>0.94711545826427823</v>
      </c>
      <c r="AT57" s="4">
        <f t="shared" si="60"/>
        <v>-0.81999010887884083</v>
      </c>
      <c r="AU57" s="4">
        <f t="shared" si="60"/>
        <v>1.7931989063203275</v>
      </c>
      <c r="AV57" s="4">
        <f t="shared" si="60"/>
        <v>1.3696026408975968</v>
      </c>
      <c r="AW57" s="4">
        <f t="shared" si="60"/>
        <v>-0.783012281454873</v>
      </c>
      <c r="AY57" s="2">
        <f t="shared" si="51"/>
        <v>105.84285883081223</v>
      </c>
      <c r="AZ57" s="2">
        <f t="shared" si="51"/>
        <v>104.69146828939661</v>
      </c>
      <c r="BA57" s="2">
        <f t="shared" si="51"/>
        <v>100.57382389257862</v>
      </c>
      <c r="BB57" s="2">
        <f t="shared" si="51"/>
        <v>100.89786700408455</v>
      </c>
      <c r="BC57" s="2">
        <f t="shared" si="51"/>
        <v>103.98359657238375</v>
      </c>
      <c r="BD57" s="2">
        <f t="shared" si="51"/>
        <v>104.60011872667474</v>
      </c>
      <c r="BE57" s="2">
        <f t="shared" si="51"/>
        <v>101.98397492688673</v>
      </c>
      <c r="BF57" s="2">
        <f t="shared" si="51"/>
        <v>101.62033378521627</v>
      </c>
      <c r="BG57" s="2">
        <f t="shared" si="51"/>
        <v>99.842627782369632</v>
      </c>
      <c r="BH57" s="2">
        <f t="shared" si="51"/>
        <v>101.29570654141759</v>
      </c>
      <c r="BI57" s="2">
        <f t="shared" si="51"/>
        <v>102.28078057308305</v>
      </c>
      <c r="BJ57" s="2">
        <f t="shared" si="51"/>
        <v>103.35522371890194</v>
      </c>
      <c r="BK57" s="2">
        <f t="shared" si="51"/>
        <v>103.76662785506515</v>
      </c>
      <c r="BL57" s="2">
        <f t="shared" si="51"/>
        <v>103.07065646077906</v>
      </c>
      <c r="BM57" s="2">
        <f t="shared" si="51"/>
        <v>102.81691185273439</v>
      </c>
      <c r="BO57" s="2">
        <f t="shared" si="10"/>
        <v>104.758</v>
      </c>
      <c r="BP57" s="2">
        <f t="shared" si="11"/>
        <v>104.279</v>
      </c>
      <c r="BQ57" s="2">
        <f t="shared" si="12"/>
        <v>99.483000000000004</v>
      </c>
      <c r="BR57" s="2">
        <f t="shared" si="13"/>
        <v>102.361</v>
      </c>
      <c r="BS57" s="2">
        <f t="shared" si="14"/>
        <v>106.459</v>
      </c>
      <c r="BT57" s="2">
        <f t="shared" si="15"/>
        <v>104.08199999999999</v>
      </c>
      <c r="BU57" s="2">
        <f t="shared" si="16"/>
        <v>102.246</v>
      </c>
      <c r="BV57" s="2">
        <f t="shared" si="17"/>
        <v>102.75</v>
      </c>
      <c r="BW57" s="2">
        <f t="shared" si="18"/>
        <v>100.288</v>
      </c>
      <c r="BX57" s="2">
        <f t="shared" si="19"/>
        <v>103</v>
      </c>
      <c r="BY57" s="2">
        <f t="shared" si="20"/>
        <v>103.23699999999999</v>
      </c>
      <c r="BZ57" s="2">
        <f t="shared" si="21"/>
        <v>102.544</v>
      </c>
      <c r="CA57" s="2">
        <f t="shared" si="22"/>
        <v>105.569</v>
      </c>
      <c r="CB57" s="2">
        <f t="shared" si="23"/>
        <v>104.441</v>
      </c>
      <c r="CC57" s="2">
        <f t="shared" si="24"/>
        <v>102.03400000000001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106.57949372469638</v>
      </c>
      <c r="DL57" s="2">
        <f t="shared" si="61"/>
        <v>105.11153333333333</v>
      </c>
      <c r="DM57" s="2">
        <f t="shared" si="61"/>
        <v>101.33723210052156</v>
      </c>
      <c r="DN57" s="2">
        <f t="shared" si="61"/>
        <v>102.7848341175183</v>
      </c>
      <c r="DO57" s="2">
        <f t="shared" si="61"/>
        <v>104.89351537367328</v>
      </c>
      <c r="DP57" s="2">
        <f t="shared" si="61"/>
        <v>105.03625817923187</v>
      </c>
      <c r="DQ57" s="2">
        <f t="shared" si="61"/>
        <v>102.72521151110627</v>
      </c>
      <c r="DR57" s="2">
        <f t="shared" si="61"/>
        <v>102.84597619047616</v>
      </c>
      <c r="DS57" s="2">
        <f t="shared" si="61"/>
        <v>100.44983384813385</v>
      </c>
      <c r="DT57" s="2">
        <f t="shared" si="61"/>
        <v>101.32588347338933</v>
      </c>
      <c r="DU57" s="2">
        <f t="shared" si="61"/>
        <v>102.63522016806724</v>
      </c>
      <c r="DV57" s="2">
        <f t="shared" si="61"/>
        <v>104.12558528528528</v>
      </c>
      <c r="DW57" s="2">
        <f t="shared" si="61"/>
        <v>104.66679327731092</v>
      </c>
      <c r="DX57" s="2">
        <f t="shared" si="61"/>
        <v>103.42531417112301</v>
      </c>
      <c r="DY57" s="2">
        <f t="shared" si="61"/>
        <v>103.1461724137931</v>
      </c>
      <c r="EA57" s="2">
        <f t="shared" si="62"/>
        <v>103.75284415158472</v>
      </c>
      <c r="EB57" s="2">
        <f t="shared" si="62"/>
        <v>103.44437679539003</v>
      </c>
      <c r="EC57" s="2">
        <f t="shared" si="62"/>
        <v>98.252173168889996</v>
      </c>
      <c r="ED57" s="2">
        <f t="shared" si="62"/>
        <v>95.582883463377826</v>
      </c>
      <c r="EE57" s="2">
        <f t="shared" si="62"/>
        <v>101.26071652131233</v>
      </c>
      <c r="EF57" s="2">
        <f t="shared" si="62"/>
        <v>103.21791020052311</v>
      </c>
      <c r="EG57" s="2">
        <f t="shared" si="62"/>
        <v>99.787695280647881</v>
      </c>
      <c r="EH57" s="2">
        <f t="shared" si="62"/>
        <v>97.717310979300322</v>
      </c>
      <c r="EI57" s="2">
        <f t="shared" si="62"/>
        <v>97.893099770171546</v>
      </c>
      <c r="EJ57" s="2">
        <f t="shared" si="62"/>
        <v>101.18813859275053</v>
      </c>
      <c r="EK57" s="2">
        <f t="shared" si="62"/>
        <v>101.161061850815</v>
      </c>
      <c r="EL57" s="2">
        <f t="shared" si="62"/>
        <v>100.8715576877517</v>
      </c>
      <c r="EM57" s="2">
        <f t="shared" si="62"/>
        <v>100.92468807723502</v>
      </c>
      <c r="EN57" s="2">
        <f t="shared" si="62"/>
        <v>101.71184729508197</v>
      </c>
      <c r="EO57" s="2">
        <f t="shared" si="62"/>
        <v>101.49772092145791</v>
      </c>
      <c r="EQ57" s="2">
        <f t="shared" si="63"/>
        <v>102.91878784971236</v>
      </c>
      <c r="ER57" s="2">
        <f t="shared" si="63"/>
        <v>102.90935577145879</v>
      </c>
      <c r="ES57" s="2">
        <f t="shared" si="63"/>
        <v>97.638790324589337</v>
      </c>
      <c r="ET57" s="2">
        <f t="shared" si="63"/>
        <v>97.183459102048033</v>
      </c>
      <c r="EU57" s="2">
        <f t="shared" si="63"/>
        <v>101.7992520874306</v>
      </c>
      <c r="EV57" s="2">
        <f t="shared" si="63"/>
        <v>102.66199697752421</v>
      </c>
      <c r="EW57" s="2">
        <f t="shared" si="63"/>
        <v>99.673886066872441</v>
      </c>
      <c r="EX57" s="2">
        <f t="shared" si="63"/>
        <v>97.515961315965072</v>
      </c>
      <c r="EY57" s="2">
        <f t="shared" si="63"/>
        <v>96.340470562643091</v>
      </c>
      <c r="EZ57" s="2">
        <f t="shared" si="63"/>
        <v>100.41231568131522</v>
      </c>
      <c r="FA57" s="2">
        <f t="shared" si="63"/>
        <v>101.08266613618002</v>
      </c>
      <c r="FB57" s="2">
        <f t="shared" si="63"/>
        <v>99.61180003416132</v>
      </c>
      <c r="FC57" s="2">
        <f t="shared" si="63"/>
        <v>100.02549584458622</v>
      </c>
      <c r="FD57" s="2">
        <f t="shared" si="63"/>
        <v>99.259510215938576</v>
      </c>
      <c r="FE57" s="2">
        <f t="shared" si="63"/>
        <v>103.13151875935077</v>
      </c>
      <c r="FG57" s="2">
        <f t="shared" si="64"/>
        <v>0.26059047571920607</v>
      </c>
      <c r="FH57" s="2">
        <f t="shared" si="64"/>
        <v>0.25194889811901217</v>
      </c>
      <c r="FI57" s="2">
        <f t="shared" si="64"/>
        <v>0.24744347482612641</v>
      </c>
      <c r="FJ57" s="2">
        <f t="shared" si="64"/>
        <v>0.26201870657186638</v>
      </c>
      <c r="FK57" s="2">
        <f t="shared" si="64"/>
        <v>0.25048011988900426</v>
      </c>
      <c r="FL57" s="2">
        <f t="shared" si="64"/>
        <v>0.23984030990713429</v>
      </c>
      <c r="FM57" s="2">
        <f t="shared" si="64"/>
        <v>0.2523322442349677</v>
      </c>
      <c r="FN57" s="2">
        <f t="shared" si="64"/>
        <v>0.23897616693711807</v>
      </c>
      <c r="FO57" s="2">
        <f t="shared" si="64"/>
        <v>0.23745352087425567</v>
      </c>
      <c r="FP57" s="2">
        <f t="shared" si="64"/>
        <v>0.21876291486202529</v>
      </c>
      <c r="FQ57" s="2">
        <f t="shared" si="64"/>
        <v>0.24043161526981577</v>
      </c>
      <c r="FR57" s="2">
        <f t="shared" si="64"/>
        <v>0.23671823848753124</v>
      </c>
      <c r="FS57" s="2">
        <f t="shared" si="64"/>
        <v>0.24053783265064188</v>
      </c>
      <c r="FT57" s="2">
        <f t="shared" si="64"/>
        <v>0.20692494417577786</v>
      </c>
      <c r="FU57" s="2">
        <f t="shared" si="64"/>
        <v>0.19977527077701657</v>
      </c>
      <c r="FW57" s="2">
        <f t="shared" si="53"/>
        <v>4.4285901803541985E-5</v>
      </c>
      <c r="FX57" s="2">
        <f t="shared" si="53"/>
        <v>5.0075060246797918E-5</v>
      </c>
      <c r="FY57" s="2">
        <f t="shared" si="53"/>
        <v>4.9733795034990173E-5</v>
      </c>
      <c r="FZ57" s="2">
        <f t="shared" si="53"/>
        <v>4.9158413153135401E-5</v>
      </c>
      <c r="GA57" s="2">
        <f t="shared" si="53"/>
        <v>4.6590762157085754E-5</v>
      </c>
      <c r="GB57" s="2">
        <f t="shared" si="53"/>
        <v>4.7327214976402188E-5</v>
      </c>
      <c r="GC57" s="2">
        <f t="shared" si="53"/>
        <v>5.7300381106157886E-5</v>
      </c>
      <c r="GD57" s="2">
        <f t="shared" si="53"/>
        <v>6.7800408075977193E-5</v>
      </c>
      <c r="GE57" s="2">
        <f t="shared" si="53"/>
        <v>6.4765632644282157E-5</v>
      </c>
      <c r="GF57" s="2">
        <f t="shared" si="53"/>
        <v>5.6018422796640734E-5</v>
      </c>
      <c r="GG57" s="2">
        <f t="shared" si="53"/>
        <v>6.7983356336941321E-5</v>
      </c>
      <c r="GH57" s="2">
        <f t="shared" si="53"/>
        <v>5.8650570737669422E-5</v>
      </c>
      <c r="GI57" s="2">
        <f t="shared" si="53"/>
        <v>5.2878424770597389E-5</v>
      </c>
      <c r="GJ57" s="2">
        <f t="shared" si="53"/>
        <v>4.0236178358143134E-5</v>
      </c>
      <c r="GK57" s="2">
        <f t="shared" si="53"/>
        <v>3.6284896430412302E-5</v>
      </c>
      <c r="GM57" s="86">
        <f t="shared" si="54"/>
        <v>4.7507653314174912E-5</v>
      </c>
      <c r="GN57" s="86">
        <f t="shared" si="54"/>
        <v>3.2442932022600331E-5</v>
      </c>
      <c r="GO57" s="86">
        <f t="shared" si="54"/>
        <v>1.9531192515733145E-5</v>
      </c>
      <c r="GP57" s="86">
        <f t="shared" si="54"/>
        <v>4.4686541830913157E-5</v>
      </c>
      <c r="GQ57" s="86">
        <f t="shared" si="54"/>
        <v>2.4771517744186215E-5</v>
      </c>
      <c r="GR57" s="86">
        <f t="shared" si="54"/>
        <v>1.6288412361561107E-5</v>
      </c>
      <c r="GS57" s="86">
        <f t="shared" si="54"/>
        <v>3.0142420087146916E-5</v>
      </c>
      <c r="GT57" s="86">
        <f t="shared" si="54"/>
        <v>1.127863520445667E-5</v>
      </c>
      <c r="GU57" s="86">
        <f t="shared" si="54"/>
        <v>8.4551282574968704E-6</v>
      </c>
      <c r="GV57" s="86">
        <f t="shared" si="54"/>
        <v>2.8276160687822723E-6</v>
      </c>
      <c r="GW57" s="86">
        <f t="shared" si="54"/>
        <v>9.1980150419542026E-6</v>
      </c>
      <c r="GX57" s="86">
        <f t="shared" si="54"/>
        <v>9.1993241785089876E-6</v>
      </c>
      <c r="GY57" s="86">
        <f t="shared" si="54"/>
        <v>9.3118321175324338E-6</v>
      </c>
      <c r="GZ57" s="86">
        <f t="shared" si="54"/>
        <v>7.0078946958127726E-7</v>
      </c>
      <c r="HA57" s="86">
        <f t="shared" si="54"/>
        <v>1.072688711299638E-7</v>
      </c>
      <c r="HC57" s="86">
        <f t="shared" si="58"/>
        <v>4.1499886841719505E-15</v>
      </c>
      <c r="HD57" s="86">
        <f t="shared" si="58"/>
        <v>9.5299356074180003E-15</v>
      </c>
      <c r="HE57" s="86">
        <f t="shared" si="58"/>
        <v>9.6776104368768766E-16</v>
      </c>
      <c r="HF57" s="86">
        <f t="shared" si="58"/>
        <v>3.0055522303804546E-16</v>
      </c>
      <c r="HG57" s="86">
        <f t="shared" si="58"/>
        <v>5.3705976683904928E-17</v>
      </c>
      <c r="HH57" s="86">
        <f t="shared" si="58"/>
        <v>5.9287031816105376E-18</v>
      </c>
      <c r="HI57" s="86">
        <f t="shared" si="58"/>
        <v>5.5106754210213233E-17</v>
      </c>
      <c r="HJ57" s="86">
        <f t="shared" si="58"/>
        <v>4.5770313474084929E-17</v>
      </c>
      <c r="HK57" s="86">
        <f t="shared" si="58"/>
        <v>4.6489346177199958E-17</v>
      </c>
      <c r="HL57" s="86">
        <f t="shared" si="58"/>
        <v>1.0065616794611775E-18</v>
      </c>
      <c r="HM57" s="86">
        <f t="shared" si="58"/>
        <v>7.3293940212619541E-18</v>
      </c>
      <c r="HN57" s="86">
        <f t="shared" si="58"/>
        <v>2.0254817729147503E-17</v>
      </c>
      <c r="HO57" s="86">
        <f t="shared" si="58"/>
        <v>1.003060158623952E-16</v>
      </c>
      <c r="HP57" s="86">
        <f t="shared" si="58"/>
        <v>6.3549500663305424E-22</v>
      </c>
      <c r="HQ57" s="86">
        <f t="shared" si="58"/>
        <v>2.3801410032013174E-24</v>
      </c>
      <c r="HS57" s="86">
        <f t="shared" si="55"/>
        <v>6.0860971961544896E-81</v>
      </c>
      <c r="HT57" s="86">
        <f t="shared" si="55"/>
        <v>1.5884451347706469E-75</v>
      </c>
      <c r="HU57" s="86">
        <f t="shared" si="55"/>
        <v>7.0755077457412825E-85</v>
      </c>
      <c r="HV57" s="86">
        <f t="shared" si="55"/>
        <v>3.4774785616438049E-89</v>
      </c>
      <c r="HW57" s="86">
        <f t="shared" si="55"/>
        <v>1.8703110310668579E-93</v>
      </c>
      <c r="HX57" s="86">
        <f t="shared" si="55"/>
        <v>1.3654747967856814E-99</v>
      </c>
      <c r="HY57" s="86">
        <f t="shared" si="55"/>
        <v>1.0278889446740069E-92</v>
      </c>
      <c r="HZ57" s="86">
        <f t="shared" si="55"/>
        <v>3.2587173979664187E-92</v>
      </c>
      <c r="IA57" s="86">
        <f t="shared" si="55"/>
        <v>1.8468899741882433E-93</v>
      </c>
      <c r="IB57" s="86">
        <f t="shared" si="55"/>
        <v>2.2327761922497428E-102</v>
      </c>
      <c r="IC57" s="86">
        <f t="shared" si="55"/>
        <v>4.6304490303601056E-98</v>
      </c>
      <c r="ID57" s="86">
        <f t="shared" si="55"/>
        <v>1.9695042476769792E-95</v>
      </c>
      <c r="IE57" s="86">
        <f t="shared" si="55"/>
        <v>6.1015098955027404E-92</v>
      </c>
      <c r="IF57" s="86">
        <f t="shared" si="55"/>
        <v>1.1542278253945224E-64</v>
      </c>
      <c r="IG57" s="86">
        <f t="shared" si="55"/>
        <v>2.1843221622507114E-47</v>
      </c>
      <c r="II57" s="86">
        <f t="shared" si="56"/>
        <v>2.2751354660457915E-266</v>
      </c>
      <c r="IJ57" s="86">
        <f t="shared" si="56"/>
        <v>1.3996269473862874E-251</v>
      </c>
      <c r="IK57" s="86">
        <f t="shared" si="56"/>
        <v>2.8386379168488169E-278</v>
      </c>
      <c r="IL57" s="86">
        <f t="shared" si="56"/>
        <v>1.5983445967946026E-291</v>
      </c>
      <c r="IM57" s="86">
        <f t="shared" si="56"/>
        <v>1.0506903129099839E-304</v>
      </c>
      <c r="IN57" s="86">
        <f t="shared" si="56"/>
        <v>0</v>
      </c>
      <c r="IO57" s="86">
        <f t="shared" si="56"/>
        <v>5.3399313200676911E-299</v>
      </c>
      <c r="IP57" s="86">
        <f t="shared" si="56"/>
        <v>3.1271808650360096E-293</v>
      </c>
      <c r="IQ57" s="86">
        <f t="shared" si="56"/>
        <v>1.40752934212941E-300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1.4316554754463618E-300</v>
      </c>
      <c r="IV57" s="86">
        <f t="shared" si="56"/>
        <v>2.9838551398753303E-200</v>
      </c>
      <c r="IW57" s="86">
        <f t="shared" si="56"/>
        <v>2.105573649400546E-134</v>
      </c>
      <c r="IY57" s="86">
        <f t="shared" si="57"/>
        <v>4.7507653318324899E-5</v>
      </c>
      <c r="IZ57" s="86">
        <f t="shared" si="57"/>
        <v>3.2442932032130265E-5</v>
      </c>
      <c r="JA57" s="86">
        <f t="shared" si="57"/>
        <v>1.9531192516700908E-5</v>
      </c>
      <c r="JB57" s="86">
        <f t="shared" si="57"/>
        <v>4.4686541831213711E-5</v>
      </c>
      <c r="JC57" s="86">
        <f t="shared" si="57"/>
        <v>2.477151774423992E-5</v>
      </c>
      <c r="JD57" s="86">
        <f t="shared" si="57"/>
        <v>1.6288412361567036E-5</v>
      </c>
      <c r="JE57" s="86">
        <f t="shared" si="57"/>
        <v>3.0142420087202024E-5</v>
      </c>
      <c r="JF57" s="86">
        <f t="shared" si="57"/>
        <v>1.1278635204502441E-5</v>
      </c>
      <c r="JG57" s="86">
        <f t="shared" si="57"/>
        <v>8.455128257543359E-6</v>
      </c>
      <c r="JH57" s="86">
        <f t="shared" si="57"/>
        <v>2.827616068783279E-6</v>
      </c>
      <c r="JI57" s="86">
        <f t="shared" si="57"/>
        <v>9.1980150419615328E-6</v>
      </c>
      <c r="JJ57" s="86">
        <f t="shared" si="57"/>
        <v>9.1993241785292418E-6</v>
      </c>
      <c r="JK57" s="86">
        <f t="shared" si="57"/>
        <v>9.3118321176327394E-6</v>
      </c>
      <c r="JL57" s="86">
        <f t="shared" si="57"/>
        <v>7.0078946958127789E-7</v>
      </c>
      <c r="JM57" s="86">
        <f t="shared" si="57"/>
        <v>1.072688711299638E-7</v>
      </c>
    </row>
    <row r="58" spans="2:273" x14ac:dyDescent="0.25">
      <c r="B58" s="2">
        <v>31</v>
      </c>
      <c r="C58" s="37">
        <v>105.952</v>
      </c>
      <c r="D58" s="37">
        <v>102.803</v>
      </c>
      <c r="E58" s="37">
        <v>101.033</v>
      </c>
      <c r="F58" s="37">
        <v>102.033</v>
      </c>
      <c r="G58" s="37">
        <v>104.148</v>
      </c>
      <c r="H58" s="37">
        <v>102.541</v>
      </c>
      <c r="I58" s="37">
        <v>102.31100000000001</v>
      </c>
      <c r="J58" s="37">
        <v>102.7</v>
      </c>
      <c r="K58" s="37">
        <v>99.965999999999994</v>
      </c>
      <c r="L58" s="37">
        <v>99.516999999999996</v>
      </c>
      <c r="M58" s="37">
        <v>101.898</v>
      </c>
      <c r="N58" s="37">
        <v>103.14</v>
      </c>
      <c r="O58" s="37">
        <v>104.086</v>
      </c>
      <c r="P58" s="37">
        <v>101.84699999999999</v>
      </c>
      <c r="Q58" s="37">
        <v>103.136</v>
      </c>
      <c r="S58" s="4">
        <f t="shared" si="59"/>
        <v>105.88398997843814</v>
      </c>
      <c r="T58" s="4">
        <f t="shared" si="59"/>
        <v>104.73682603893087</v>
      </c>
      <c r="U58" s="4">
        <f t="shared" si="59"/>
        <v>100.58567522234938</v>
      </c>
      <c r="V58" s="4">
        <f t="shared" si="59"/>
        <v>100.90349638496129</v>
      </c>
      <c r="W58" s="4">
        <f t="shared" si="59"/>
        <v>103.98392744709223</v>
      </c>
      <c r="X58" s="4">
        <f t="shared" si="59"/>
        <v>104.59658586569188</v>
      </c>
      <c r="Y58" s="4">
        <f t="shared" si="59"/>
        <v>102.00321686811412</v>
      </c>
      <c r="Z58" s="4">
        <f t="shared" si="59"/>
        <v>101.61272191284789</v>
      </c>
      <c r="AA58" s="4">
        <f t="shared" si="59"/>
        <v>99.83091303726701</v>
      </c>
      <c r="AB58" s="4">
        <f t="shared" si="59"/>
        <v>101.31131690468392</v>
      </c>
      <c r="AC58" s="4">
        <f t="shared" si="59"/>
        <v>102.28281255690257</v>
      </c>
      <c r="AD58" s="4">
        <f t="shared" si="59"/>
        <v>103.37747840938107</v>
      </c>
      <c r="AE58" s="4">
        <f t="shared" si="59"/>
        <v>103.76955379075774</v>
      </c>
      <c r="AF58" s="4">
        <f t="shared" si="59"/>
        <v>103.13142010428733</v>
      </c>
      <c r="AG58" s="4">
        <f t="shared" si="59"/>
        <v>102.78747078595899</v>
      </c>
      <c r="AI58" s="4">
        <f t="shared" si="60"/>
        <v>6.8010021561860867E-2</v>
      </c>
      <c r="AJ58" s="4">
        <f t="shared" si="60"/>
        <v>-1.9338260389308743</v>
      </c>
      <c r="AK58" s="4">
        <f t="shared" si="60"/>
        <v>0.44732477765062129</v>
      </c>
      <c r="AL58" s="4">
        <f t="shared" si="60"/>
        <v>1.1295036150387148</v>
      </c>
      <c r="AM58" s="4">
        <f t="shared" si="60"/>
        <v>0.16407255290776845</v>
      </c>
      <c r="AN58" s="4">
        <f t="shared" si="60"/>
        <v>-2.0555858656918815</v>
      </c>
      <c r="AO58" s="4">
        <f t="shared" si="60"/>
        <v>0.30778313188588413</v>
      </c>
      <c r="AP58" s="4">
        <f t="shared" si="60"/>
        <v>1.0872780871521144</v>
      </c>
      <c r="AQ58" s="4">
        <f t="shared" si="60"/>
        <v>0.13508696273298426</v>
      </c>
      <c r="AR58" s="4">
        <f t="shared" si="60"/>
        <v>-1.7943169046839245</v>
      </c>
      <c r="AS58" s="4">
        <f t="shared" si="60"/>
        <v>-0.38481255690257399</v>
      </c>
      <c r="AT58" s="4">
        <f t="shared" si="60"/>
        <v>-0.2374784093810689</v>
      </c>
      <c r="AU58" s="4">
        <f t="shared" si="60"/>
        <v>0.31644620924225819</v>
      </c>
      <c r="AV58" s="4">
        <f t="shared" si="60"/>
        <v>-1.2844201042873351</v>
      </c>
      <c r="AW58" s="4">
        <f t="shared" si="60"/>
        <v>0.34852921404100812</v>
      </c>
      <c r="AY58" s="2">
        <f t="shared" si="51"/>
        <v>105.81172786833208</v>
      </c>
      <c r="AZ58" s="2">
        <f t="shared" si="51"/>
        <v>104.68353909472089</v>
      </c>
      <c r="BA58" s="2">
        <f t="shared" si="51"/>
        <v>100.55061695172932</v>
      </c>
      <c r="BB58" s="2">
        <f t="shared" si="51"/>
        <v>100.83277898548904</v>
      </c>
      <c r="BC58" s="2">
        <f t="shared" si="51"/>
        <v>103.9429686461992</v>
      </c>
      <c r="BD58" s="2">
        <f t="shared" si="51"/>
        <v>104.56977077030577</v>
      </c>
      <c r="BE58" s="2">
        <f t="shared" si="51"/>
        <v>101.9550781415501</v>
      </c>
      <c r="BF58" s="2">
        <f t="shared" si="51"/>
        <v>101.59183840846302</v>
      </c>
      <c r="BG58" s="2">
        <f t="shared" si="51"/>
        <v>99.814334195343463</v>
      </c>
      <c r="BH58" s="2">
        <f t="shared" si="51"/>
        <v>101.30533517906177</v>
      </c>
      <c r="BI58" s="2">
        <f t="shared" si="51"/>
        <v>102.26492800168319</v>
      </c>
      <c r="BJ58" s="2">
        <f t="shared" si="51"/>
        <v>103.36045561506731</v>
      </c>
      <c r="BK58" s="2">
        <f t="shared" si="51"/>
        <v>103.75155087007451</v>
      </c>
      <c r="BL58" s="2">
        <f t="shared" si="51"/>
        <v>103.12973319488061</v>
      </c>
      <c r="BM58" s="2">
        <f t="shared" si="51"/>
        <v>102.78720452559219</v>
      </c>
      <c r="BO58" s="2">
        <f t="shared" si="10"/>
        <v>105.952</v>
      </c>
      <c r="BP58" s="2">
        <f t="shared" si="11"/>
        <v>102.803</v>
      </c>
      <c r="BQ58" s="2">
        <f t="shared" si="12"/>
        <v>101.033</v>
      </c>
      <c r="BR58" s="2">
        <f t="shared" si="13"/>
        <v>102.033</v>
      </c>
      <c r="BS58" s="2">
        <f t="shared" si="14"/>
        <v>104.148</v>
      </c>
      <c r="BT58" s="2">
        <f t="shared" si="15"/>
        <v>102.541</v>
      </c>
      <c r="BU58" s="2">
        <f t="shared" si="16"/>
        <v>102.31100000000001</v>
      </c>
      <c r="BV58" s="2">
        <f t="shared" si="17"/>
        <v>102.7</v>
      </c>
      <c r="BW58" s="2">
        <f t="shared" si="18"/>
        <v>99.965999999999994</v>
      </c>
      <c r="BX58" s="2">
        <f t="shared" si="19"/>
        <v>99.516999999999996</v>
      </c>
      <c r="BY58" s="2">
        <f t="shared" si="20"/>
        <v>101.898</v>
      </c>
      <c r="BZ58" s="2">
        <f t="shared" si="21"/>
        <v>103.14</v>
      </c>
      <c r="CA58" s="2">
        <f t="shared" si="22"/>
        <v>104.086</v>
      </c>
      <c r="CB58" s="2">
        <f t="shared" si="23"/>
        <v>101.84699999999999</v>
      </c>
      <c r="CC58" s="2">
        <f t="shared" si="24"/>
        <v>103.136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106.68124089068827</v>
      </c>
      <c r="DL58" s="2">
        <f t="shared" si="61"/>
        <v>105.21127948717948</v>
      </c>
      <c r="DM58" s="2">
        <f t="shared" si="61"/>
        <v>101.4376050260787</v>
      </c>
      <c r="DN58" s="2">
        <f t="shared" si="61"/>
        <v>102.92583936973408</v>
      </c>
      <c r="DO58" s="2">
        <f t="shared" si="61"/>
        <v>104.98526830068937</v>
      </c>
      <c r="DP58" s="2">
        <f t="shared" si="61"/>
        <v>105.10207112375534</v>
      </c>
      <c r="DQ58" s="2">
        <f t="shared" si="61"/>
        <v>102.81799058978008</v>
      </c>
      <c r="DR58" s="2">
        <f t="shared" si="61"/>
        <v>102.97604761904759</v>
      </c>
      <c r="DS58" s="2">
        <f t="shared" si="61"/>
        <v>100.5233187902188</v>
      </c>
      <c r="DT58" s="2">
        <f t="shared" si="61"/>
        <v>101.39126862745096</v>
      </c>
      <c r="DU58" s="2">
        <f t="shared" si="61"/>
        <v>102.70728067226891</v>
      </c>
      <c r="DV58" s="2">
        <f t="shared" si="61"/>
        <v>104.26592402402402</v>
      </c>
      <c r="DW58" s="2">
        <f t="shared" si="61"/>
        <v>104.7917207282913</v>
      </c>
      <c r="DX58" s="2">
        <f t="shared" si="61"/>
        <v>103.5804712566845</v>
      </c>
      <c r="DY58" s="2">
        <f t="shared" si="61"/>
        <v>103.16868768472905</v>
      </c>
      <c r="EA58" s="2">
        <f t="shared" si="62"/>
        <v>103.56176712185814</v>
      </c>
      <c r="EB58" s="2">
        <f t="shared" si="62"/>
        <v>103.2546237206502</v>
      </c>
      <c r="EC58" s="2">
        <f t="shared" si="62"/>
        <v>98.090481953183982</v>
      </c>
      <c r="ED58" s="2">
        <f t="shared" si="62"/>
        <v>95.456035416841473</v>
      </c>
      <c r="EE58" s="2">
        <f t="shared" si="62"/>
        <v>101.0983901159059</v>
      </c>
      <c r="EF58" s="2">
        <f t="shared" si="62"/>
        <v>103.03123292647486</v>
      </c>
      <c r="EG58" s="2">
        <f t="shared" si="62"/>
        <v>99.623243352260403</v>
      </c>
      <c r="EH58" s="2">
        <f t="shared" si="62"/>
        <v>97.571716892628004</v>
      </c>
      <c r="EI58" s="2">
        <f t="shared" si="62"/>
        <v>97.738296499220212</v>
      </c>
      <c r="EJ58" s="2">
        <f t="shared" si="62"/>
        <v>101.02565541340915</v>
      </c>
      <c r="EK58" s="2">
        <f t="shared" si="62"/>
        <v>100.99043826692133</v>
      </c>
      <c r="EL58" s="2">
        <f t="shared" si="62"/>
        <v>100.69804426676141</v>
      </c>
      <c r="EM58" s="2">
        <f t="shared" si="62"/>
        <v>100.75654205803092</v>
      </c>
      <c r="EN58" s="2">
        <f t="shared" si="62"/>
        <v>101.55468647540984</v>
      </c>
      <c r="EO58" s="2">
        <f t="shared" si="62"/>
        <v>101.39328282419443</v>
      </c>
      <c r="EQ58" s="2">
        <f t="shared" si="63"/>
        <v>102.73947462033138</v>
      </c>
      <c r="ER58" s="2">
        <f t="shared" si="63"/>
        <v>102.72724367055277</v>
      </c>
      <c r="ES58" s="2">
        <f t="shared" si="63"/>
        <v>97.48594494760701</v>
      </c>
      <c r="ET58" s="2">
        <f t="shared" si="63"/>
        <v>97.033607584289598</v>
      </c>
      <c r="EU58" s="2">
        <f t="shared" si="63"/>
        <v>101.62924939634235</v>
      </c>
      <c r="EV58" s="2">
        <f t="shared" si="63"/>
        <v>102.48320855275841</v>
      </c>
      <c r="EW58" s="2">
        <f t="shared" si="63"/>
        <v>99.511109897137999</v>
      </c>
      <c r="EX58" s="2">
        <f t="shared" si="63"/>
        <v>97.373318378833147</v>
      </c>
      <c r="EY58" s="2">
        <f t="shared" si="63"/>
        <v>96.208610039068162</v>
      </c>
      <c r="EZ58" s="2">
        <f t="shared" si="63"/>
        <v>100.2610325931411</v>
      </c>
      <c r="FA58" s="2">
        <f t="shared" si="63"/>
        <v>100.91316971492463</v>
      </c>
      <c r="FB58" s="2">
        <f t="shared" si="63"/>
        <v>99.456712751939861</v>
      </c>
      <c r="FC58" s="2">
        <f t="shared" si="63"/>
        <v>99.870128712147903</v>
      </c>
      <c r="FD58" s="2">
        <f t="shared" si="63"/>
        <v>99.136228800329931</v>
      </c>
      <c r="FE58" s="2">
        <f t="shared" si="63"/>
        <v>103.00146870103401</v>
      </c>
      <c r="FG58" s="2">
        <f t="shared" si="64"/>
        <v>0.27872428417350475</v>
      </c>
      <c r="FH58" s="2">
        <f t="shared" si="64"/>
        <v>0.26970070320230577</v>
      </c>
      <c r="FI58" s="2">
        <f t="shared" si="64"/>
        <v>0.26499028824634158</v>
      </c>
      <c r="FJ58" s="2">
        <f t="shared" si="64"/>
        <v>0.28021423720910543</v>
      </c>
      <c r="FK58" s="2">
        <f t="shared" si="64"/>
        <v>0.26816553649555547</v>
      </c>
      <c r="FL58" s="2">
        <f t="shared" si="64"/>
        <v>0.25703211168670187</v>
      </c>
      <c r="FM58" s="2">
        <f t="shared" si="64"/>
        <v>0.27010130658999665</v>
      </c>
      <c r="FN58" s="2">
        <f t="shared" si="64"/>
        <v>0.256126897385759</v>
      </c>
      <c r="FO58" s="2">
        <f t="shared" si="64"/>
        <v>0.25453152333171469</v>
      </c>
      <c r="FP58" s="2">
        <f t="shared" si="64"/>
        <v>0.23491077437267616</v>
      </c>
      <c r="FQ58" s="2">
        <f t="shared" si="64"/>
        <v>0.25765143584092293</v>
      </c>
      <c r="FR58" s="2">
        <f t="shared" si="64"/>
        <v>0.2537609566823793</v>
      </c>
      <c r="FS58" s="2">
        <f t="shared" si="64"/>
        <v>0.2577626789771843</v>
      </c>
      <c r="FT58" s="2">
        <f t="shared" si="64"/>
        <v>0.22244779832716788</v>
      </c>
      <c r="FU58" s="2">
        <f t="shared" si="64"/>
        <v>0.21490711782462871</v>
      </c>
      <c r="FW58" s="2">
        <f t="shared" si="53"/>
        <v>4.8558318252689906E-5</v>
      </c>
      <c r="FX58" s="2">
        <f t="shared" si="53"/>
        <v>5.4905946472225474E-5</v>
      </c>
      <c r="FY58" s="2">
        <f t="shared" si="53"/>
        <v>5.4531760211565915E-5</v>
      </c>
      <c r="FZ58" s="2">
        <f t="shared" si="53"/>
        <v>5.3900872542933253E-5</v>
      </c>
      <c r="GA58" s="2">
        <f t="shared" si="53"/>
        <v>5.1085525217875115E-5</v>
      </c>
      <c r="GB58" s="2">
        <f t="shared" si="53"/>
        <v>5.1893022359965793E-5</v>
      </c>
      <c r="GC58" s="2">
        <f t="shared" si="53"/>
        <v>6.282827118399803E-5</v>
      </c>
      <c r="GD58" s="2">
        <f t="shared" si="53"/>
        <v>7.4341182859834003E-5</v>
      </c>
      <c r="GE58" s="2">
        <f t="shared" si="53"/>
        <v>7.1013660327048391E-5</v>
      </c>
      <c r="GF58" s="2">
        <f t="shared" si="53"/>
        <v>6.142264721668687E-5</v>
      </c>
      <c r="GG58" s="2">
        <f t="shared" si="53"/>
        <v>7.4541779011150539E-5</v>
      </c>
      <c r="GH58" s="2">
        <f t="shared" si="53"/>
        <v>6.4308708114301646E-5</v>
      </c>
      <c r="GI58" s="2">
        <f t="shared" si="53"/>
        <v>5.7979744017023814E-5</v>
      </c>
      <c r="GJ58" s="2">
        <f t="shared" si="53"/>
        <v>4.4117921003861187E-5</v>
      </c>
      <c r="GK58" s="2">
        <f t="shared" si="53"/>
        <v>3.9785458508252253E-5</v>
      </c>
      <c r="GM58" s="86">
        <f t="shared" si="54"/>
        <v>8.5256190225060948E-5</v>
      </c>
      <c r="GN58" s="86">
        <f t="shared" si="54"/>
        <v>5.9324355496465805E-5</v>
      </c>
      <c r="GO58" s="86">
        <f t="shared" si="54"/>
        <v>3.7299009130017702E-5</v>
      </c>
      <c r="GP58" s="86">
        <f t="shared" si="54"/>
        <v>8.1104096550279383E-5</v>
      </c>
      <c r="GQ58" s="86">
        <f t="shared" si="54"/>
        <v>4.6491335312015905E-5</v>
      </c>
      <c r="GR58" s="86">
        <f t="shared" si="54"/>
        <v>3.1006378556582505E-5</v>
      </c>
      <c r="GS58" s="86">
        <f t="shared" si="54"/>
        <v>5.5639253805692751E-5</v>
      </c>
      <c r="GT58" s="86">
        <f t="shared" si="54"/>
        <v>2.228101790019623E-5</v>
      </c>
      <c r="GU58" s="86">
        <f t="shared" si="54"/>
        <v>1.7147761631569326E-5</v>
      </c>
      <c r="GV58" s="86">
        <f t="shared" si="54"/>
        <v>6.0393764448101216E-6</v>
      </c>
      <c r="GW58" s="86">
        <f t="shared" si="54"/>
        <v>1.8666937798787726E-5</v>
      </c>
      <c r="GX58" s="86">
        <f t="shared" si="54"/>
        <v>1.8443655035752926E-5</v>
      </c>
      <c r="GY58" s="86">
        <f t="shared" si="54"/>
        <v>1.887912550276208E-5</v>
      </c>
      <c r="GZ58" s="86">
        <f t="shared" si="54"/>
        <v>1.6477396942885537E-6</v>
      </c>
      <c r="HA58" s="86">
        <f t="shared" si="54"/>
        <v>2.9409438832520712E-7</v>
      </c>
      <c r="HC58" s="86">
        <f t="shared" si="58"/>
        <v>1.4288404337151693E-14</v>
      </c>
      <c r="HD58" s="86">
        <f t="shared" si="58"/>
        <v>3.1654099484718161E-14</v>
      </c>
      <c r="HE58" s="86">
        <f t="shared" si="58"/>
        <v>3.5761757093669396E-15</v>
      </c>
      <c r="HF58" s="86">
        <f t="shared" si="58"/>
        <v>1.1703217547774623E-15</v>
      </c>
      <c r="HG58" s="86">
        <f t="shared" si="58"/>
        <v>2.2138720059394686E-16</v>
      </c>
      <c r="HH58" s="86">
        <f t="shared" si="58"/>
        <v>2.6565446802962843E-17</v>
      </c>
      <c r="HI58" s="86">
        <f t="shared" si="58"/>
        <v>2.3073954411182236E-16</v>
      </c>
      <c r="HJ58" s="86">
        <f t="shared" si="58"/>
        <v>1.9443891782700277E-16</v>
      </c>
      <c r="HK58" s="86">
        <f t="shared" si="58"/>
        <v>1.9963030027458165E-16</v>
      </c>
      <c r="HL58" s="86">
        <f t="shared" si="58"/>
        <v>4.9250151651931774E-18</v>
      </c>
      <c r="HM58" s="86">
        <f t="shared" si="58"/>
        <v>3.4455917291328848E-17</v>
      </c>
      <c r="HN58" s="86">
        <f t="shared" si="58"/>
        <v>8.9266782886009443E-17</v>
      </c>
      <c r="HO58" s="86">
        <f t="shared" si="58"/>
        <v>4.1181023449368184E-16</v>
      </c>
      <c r="HP58" s="86">
        <f t="shared" si="58"/>
        <v>4.0854864016394184E-21</v>
      </c>
      <c r="HQ58" s="86">
        <f t="shared" si="58"/>
        <v>1.9575782790728068E-23</v>
      </c>
      <c r="HS58" s="86">
        <f t="shared" si="55"/>
        <v>4.8374235671453708E-79</v>
      </c>
      <c r="HT58" s="86">
        <f t="shared" si="55"/>
        <v>1.012036753362699E-73</v>
      </c>
      <c r="HU58" s="86">
        <f t="shared" si="55"/>
        <v>7.2955245826270341E-83</v>
      </c>
      <c r="HV58" s="86">
        <f t="shared" si="55"/>
        <v>4.491840280172534E-87</v>
      </c>
      <c r="HW58" s="86">
        <f t="shared" si="55"/>
        <v>2.9562949752826934E-91</v>
      </c>
      <c r="HX58" s="86">
        <f t="shared" si="55"/>
        <v>2.9560541867118415E-97</v>
      </c>
      <c r="HY58" s="86">
        <f t="shared" si="55"/>
        <v>1.6862039302578611E-90</v>
      </c>
      <c r="HZ58" s="86">
        <f t="shared" si="55"/>
        <v>5.4771661236841252E-90</v>
      </c>
      <c r="IA58" s="86">
        <f t="shared" si="55"/>
        <v>3.3458404542077503E-91</v>
      </c>
      <c r="IB58" s="86">
        <f t="shared" si="55"/>
        <v>6.3189303664837775E-100</v>
      </c>
      <c r="IC58" s="86">
        <f t="shared" si="55"/>
        <v>1.158080369987089E-95</v>
      </c>
      <c r="ID58" s="86">
        <f t="shared" si="55"/>
        <v>3.9021736741438322E-93</v>
      </c>
      <c r="IE58" s="86">
        <f t="shared" si="55"/>
        <v>9.5236708172603945E-90</v>
      </c>
      <c r="IF58" s="86">
        <f t="shared" si="55"/>
        <v>3.512542649675019E-63</v>
      </c>
      <c r="IG58" s="86">
        <f t="shared" si="55"/>
        <v>2.546612841558522E-46</v>
      </c>
      <c r="II58" s="86">
        <f t="shared" si="56"/>
        <v>1.548079174973401E-261</v>
      </c>
      <c r="IJ58" s="86">
        <f t="shared" si="56"/>
        <v>5.8193197777980962E-247</v>
      </c>
      <c r="IK58" s="86">
        <f t="shared" si="56"/>
        <v>3.650159154318403E-273</v>
      </c>
      <c r="IL58" s="86">
        <f t="shared" si="56"/>
        <v>3.5612202125094069E-286</v>
      </c>
      <c r="IM58" s="86">
        <f t="shared" si="56"/>
        <v>3.8275965125121361E-299</v>
      </c>
      <c r="IN58" s="86">
        <f t="shared" si="56"/>
        <v>0</v>
      </c>
      <c r="IO58" s="86">
        <f t="shared" si="56"/>
        <v>1.9916720333671556E-293</v>
      </c>
      <c r="IP58" s="86">
        <f t="shared" si="56"/>
        <v>1.1323153213251621E-287</v>
      </c>
      <c r="IQ58" s="86">
        <f t="shared" si="56"/>
        <v>6.6152703277398257E-295</v>
      </c>
      <c r="IR58" s="86">
        <f t="shared" si="56"/>
        <v>0</v>
      </c>
      <c r="IS58" s="86">
        <f t="shared" si="56"/>
        <v>0</v>
      </c>
      <c r="IT58" s="86">
        <f t="shared" si="56"/>
        <v>6.8547214602215867E-305</v>
      </c>
      <c r="IU58" s="86">
        <f t="shared" si="56"/>
        <v>5.1467424378476844E-295</v>
      </c>
      <c r="IV58" s="86">
        <f t="shared" si="56"/>
        <v>1.1619107508823597E-196</v>
      </c>
      <c r="IW58" s="86">
        <f t="shared" si="56"/>
        <v>4.9905117333234344E-132</v>
      </c>
      <c r="IY58" s="86">
        <f t="shared" si="57"/>
        <v>8.525619023934935E-5</v>
      </c>
      <c r="IZ58" s="86">
        <f t="shared" si="57"/>
        <v>5.9324355528119907E-5</v>
      </c>
      <c r="JA58" s="86">
        <f t="shared" si="57"/>
        <v>3.7299009133593875E-5</v>
      </c>
      <c r="JB58" s="86">
        <f t="shared" si="57"/>
        <v>8.1104096551449712E-5</v>
      </c>
      <c r="JC58" s="86">
        <f t="shared" si="57"/>
        <v>4.6491335312237292E-5</v>
      </c>
      <c r="JD58" s="86">
        <f t="shared" si="57"/>
        <v>3.1006378556609068E-5</v>
      </c>
      <c r="JE58" s="86">
        <f t="shared" si="57"/>
        <v>5.563925380592349E-5</v>
      </c>
      <c r="JF58" s="86">
        <f t="shared" si="57"/>
        <v>2.2281017900390668E-5</v>
      </c>
      <c r="JG58" s="86">
        <f t="shared" si="57"/>
        <v>1.7147761631768955E-5</v>
      </c>
      <c r="JH58" s="86">
        <f t="shared" si="57"/>
        <v>6.0393764448150463E-6</v>
      </c>
      <c r="JI58" s="86">
        <f t="shared" si="57"/>
        <v>1.8666937798822184E-5</v>
      </c>
      <c r="JJ58" s="86">
        <f t="shared" si="57"/>
        <v>1.8443655035842194E-5</v>
      </c>
      <c r="JK58" s="86">
        <f t="shared" si="57"/>
        <v>1.887912550317389E-5</v>
      </c>
      <c r="JL58" s="86">
        <f t="shared" si="57"/>
        <v>1.6477396942885578E-6</v>
      </c>
      <c r="JM58" s="86">
        <f t="shared" si="57"/>
        <v>2.9409438832520712E-7</v>
      </c>
    </row>
    <row r="59" spans="2:273" x14ac:dyDescent="0.25">
      <c r="B59" s="2">
        <v>32</v>
      </c>
      <c r="C59" s="37">
        <v>105.952</v>
      </c>
      <c r="D59" s="37">
        <v>105.639</v>
      </c>
      <c r="E59" s="37">
        <v>103.43300000000001</v>
      </c>
      <c r="F59" s="37">
        <v>102.836</v>
      </c>
      <c r="G59" s="37">
        <v>105.148</v>
      </c>
      <c r="H59" s="37">
        <v>105.443</v>
      </c>
      <c r="I59" s="37">
        <v>101.328</v>
      </c>
      <c r="J59" s="37">
        <v>103.083</v>
      </c>
      <c r="K59" s="37">
        <v>102.03400000000001</v>
      </c>
      <c r="L59" s="37">
        <v>100.917</v>
      </c>
      <c r="M59" s="37">
        <v>103.441</v>
      </c>
      <c r="N59" s="37">
        <v>102.211</v>
      </c>
      <c r="O59" s="37">
        <v>104.53400000000001</v>
      </c>
      <c r="P59" s="37">
        <v>104.051</v>
      </c>
      <c r="Q59" s="37">
        <v>102</v>
      </c>
      <c r="S59" s="4">
        <f t="shared" si="59"/>
        <v>105.89070862918544</v>
      </c>
      <c r="T59" s="4">
        <f t="shared" si="59"/>
        <v>104.75622688158545</v>
      </c>
      <c r="U59" s="4">
        <f t="shared" si="59"/>
        <v>100.57889165416459</v>
      </c>
      <c r="V59" s="4">
        <f t="shared" si="59"/>
        <v>100.87404107147242</v>
      </c>
      <c r="W59" s="4">
        <f t="shared" si="59"/>
        <v>103.96310655952085</v>
      </c>
      <c r="X59" s="4">
        <f t="shared" si="59"/>
        <v>104.57737341874211</v>
      </c>
      <c r="Y59" s="4">
        <f t="shared" si="59"/>
        <v>101.9987904433428</v>
      </c>
      <c r="Z59" s="4">
        <f t="shared" si="59"/>
        <v>101.58848292921249</v>
      </c>
      <c r="AA59" s="4">
        <f t="shared" si="59"/>
        <v>99.807654333131495</v>
      </c>
      <c r="AB59" s="4">
        <f t="shared" si="59"/>
        <v>101.31919810328577</v>
      </c>
      <c r="AC59" s="4">
        <f t="shared" si="59"/>
        <v>102.27347816132345</v>
      </c>
      <c r="AD59" s="4">
        <f t="shared" si="59"/>
        <v>103.38421908209855</v>
      </c>
      <c r="AE59" s="4">
        <f t="shared" si="59"/>
        <v>103.75747197622387</v>
      </c>
      <c r="AF59" s="4">
        <f t="shared" si="59"/>
        <v>103.18094330447838</v>
      </c>
      <c r="AG59" s="4">
        <f t="shared" si="59"/>
        <v>102.75278581928659</v>
      </c>
      <c r="AI59" s="4">
        <f t="shared" si="60"/>
        <v>6.1291370814558377E-2</v>
      </c>
      <c r="AJ59" s="4">
        <f t="shared" si="60"/>
        <v>0.88277311841454775</v>
      </c>
      <c r="AK59" s="4">
        <f t="shared" si="60"/>
        <v>2.8541083458354137</v>
      </c>
      <c r="AL59" s="4">
        <f t="shared" si="60"/>
        <v>1.9619589285275794</v>
      </c>
      <c r="AM59" s="4">
        <f t="shared" si="60"/>
        <v>1.1848934404791436</v>
      </c>
      <c r="AN59" s="4">
        <f t="shared" si="60"/>
        <v>0.86562658125788516</v>
      </c>
      <c r="AO59" s="4">
        <f t="shared" si="60"/>
        <v>-0.67079044334279558</v>
      </c>
      <c r="AP59" s="4">
        <f t="shared" si="60"/>
        <v>1.4945170707875093</v>
      </c>
      <c r="AQ59" s="4">
        <f t="shared" si="60"/>
        <v>2.2263456668685109</v>
      </c>
      <c r="AR59" s="4">
        <f t="shared" si="60"/>
        <v>-0.40219810328576955</v>
      </c>
      <c r="AS59" s="4">
        <f t="shared" si="60"/>
        <v>1.1675218386765494</v>
      </c>
      <c r="AT59" s="4">
        <f t="shared" si="60"/>
        <v>-1.1732190820985551</v>
      </c>
      <c r="AU59" s="4">
        <f t="shared" si="60"/>
        <v>0.77652802377613739</v>
      </c>
      <c r="AV59" s="4">
        <f t="shared" si="60"/>
        <v>0.87005669552162601</v>
      </c>
      <c r="AW59" s="4">
        <f t="shared" si="60"/>
        <v>-0.75278581928658639</v>
      </c>
      <c r="AY59" s="2">
        <f t="shared" ref="AY59:BM75" si="65">IF(OR($B59 &lt; C$230, $B59 &gt; C$233), #N/A, ((1-FG59)*DK59) + (FG59 - FW59)*EA59 + (FW59*EQ59))</f>
        <v>105.76740384485704</v>
      </c>
      <c r="AZ59" s="2">
        <f t="shared" si="65"/>
        <v>104.66360452053169</v>
      </c>
      <c r="BA59" s="2">
        <f t="shared" si="65"/>
        <v>100.51541283839234</v>
      </c>
      <c r="BB59" s="2">
        <f t="shared" si="65"/>
        <v>100.75213035750858</v>
      </c>
      <c r="BC59" s="2">
        <f t="shared" si="65"/>
        <v>103.89016043100911</v>
      </c>
      <c r="BD59" s="2">
        <f t="shared" si="65"/>
        <v>104.5289138584557</v>
      </c>
      <c r="BE59" s="2">
        <f t="shared" si="65"/>
        <v>101.91438791552483</v>
      </c>
      <c r="BF59" s="2">
        <f t="shared" si="65"/>
        <v>101.54941366511527</v>
      </c>
      <c r="BG59" s="2">
        <f t="shared" si="65"/>
        <v>99.775863543989999</v>
      </c>
      <c r="BH59" s="2">
        <f t="shared" si="65"/>
        <v>101.30712503674977</v>
      </c>
      <c r="BI59" s="2">
        <f t="shared" si="65"/>
        <v>102.2391778160121</v>
      </c>
      <c r="BJ59" s="2">
        <f t="shared" si="65"/>
        <v>103.35192111870141</v>
      </c>
      <c r="BK59" s="2">
        <f t="shared" si="65"/>
        <v>103.7229771295262</v>
      </c>
      <c r="BL59" s="2">
        <f t="shared" si="65"/>
        <v>103.17721026367127</v>
      </c>
      <c r="BM59" s="2">
        <f t="shared" si="65"/>
        <v>102.752104098948</v>
      </c>
      <c r="BO59" s="2">
        <f t="shared" si="10"/>
        <v>105.952</v>
      </c>
      <c r="BP59" s="2">
        <f t="shared" si="11"/>
        <v>105.639</v>
      </c>
      <c r="BQ59" s="2">
        <f t="shared" si="12"/>
        <v>103.43300000000001</v>
      </c>
      <c r="BR59" s="2">
        <f t="shared" si="13"/>
        <v>102.836</v>
      </c>
      <c r="BS59" s="2">
        <f t="shared" si="14"/>
        <v>105.148</v>
      </c>
      <c r="BT59" s="2">
        <f t="shared" si="15"/>
        <v>105.443</v>
      </c>
      <c r="BU59" s="2">
        <f t="shared" si="16"/>
        <v>101.328</v>
      </c>
      <c r="BV59" s="2">
        <f t="shared" si="17"/>
        <v>103.083</v>
      </c>
      <c r="BW59" s="2">
        <f t="shared" si="18"/>
        <v>102.03400000000001</v>
      </c>
      <c r="BX59" s="2">
        <f t="shared" si="19"/>
        <v>100.917</v>
      </c>
      <c r="BY59" s="2">
        <f t="shared" si="20"/>
        <v>103.441</v>
      </c>
      <c r="BZ59" s="2">
        <f t="shared" si="21"/>
        <v>102.211</v>
      </c>
      <c r="CA59" s="2">
        <f t="shared" si="22"/>
        <v>104.53400000000001</v>
      </c>
      <c r="CB59" s="2">
        <f t="shared" si="23"/>
        <v>104.051</v>
      </c>
      <c r="CC59" s="2">
        <f t="shared" si="24"/>
        <v>102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106.78298805668018</v>
      </c>
      <c r="DL59" s="2">
        <f t="shared" si="61"/>
        <v>105.31102564102564</v>
      </c>
      <c r="DM59" s="2">
        <f t="shared" si="61"/>
        <v>101.53797795163584</v>
      </c>
      <c r="DN59" s="2">
        <f t="shared" si="61"/>
        <v>103.06684462194985</v>
      </c>
      <c r="DO59" s="2">
        <f t="shared" si="61"/>
        <v>105.07702122770544</v>
      </c>
      <c r="DP59" s="2">
        <f t="shared" si="61"/>
        <v>105.16788406827881</v>
      </c>
      <c r="DQ59" s="2">
        <f t="shared" si="61"/>
        <v>102.9107696684539</v>
      </c>
      <c r="DR59" s="2">
        <f t="shared" si="61"/>
        <v>103.10611904761902</v>
      </c>
      <c r="DS59" s="2">
        <f t="shared" si="61"/>
        <v>100.59680373230374</v>
      </c>
      <c r="DT59" s="2">
        <f t="shared" si="61"/>
        <v>101.45665378151259</v>
      </c>
      <c r="DU59" s="2">
        <f t="shared" si="61"/>
        <v>102.7793411764706</v>
      </c>
      <c r="DV59" s="2">
        <f t="shared" si="61"/>
        <v>104.40626276276276</v>
      </c>
      <c r="DW59" s="2">
        <f t="shared" si="61"/>
        <v>104.91664817927169</v>
      </c>
      <c r="DX59" s="2">
        <f t="shared" si="61"/>
        <v>103.735628342246</v>
      </c>
      <c r="DY59" s="2">
        <f t="shared" si="61"/>
        <v>103.19120295566502</v>
      </c>
      <c r="EA59" s="2">
        <f t="shared" si="62"/>
        <v>103.37069009213155</v>
      </c>
      <c r="EB59" s="2">
        <f t="shared" si="62"/>
        <v>103.06487064591036</v>
      </c>
      <c r="EC59" s="2">
        <f t="shared" si="62"/>
        <v>97.928790737477968</v>
      </c>
      <c r="ED59" s="2">
        <f t="shared" si="62"/>
        <v>95.329187370305135</v>
      </c>
      <c r="EE59" s="2">
        <f t="shared" si="62"/>
        <v>100.93606371049947</v>
      </c>
      <c r="EF59" s="2">
        <f t="shared" si="62"/>
        <v>102.84455565242662</v>
      </c>
      <c r="EG59" s="2">
        <f t="shared" si="62"/>
        <v>99.458791423872924</v>
      </c>
      <c r="EH59" s="2">
        <f t="shared" si="62"/>
        <v>97.4261228059557</v>
      </c>
      <c r="EI59" s="2">
        <f t="shared" si="62"/>
        <v>97.583493228268892</v>
      </c>
      <c r="EJ59" s="2">
        <f t="shared" si="62"/>
        <v>100.86317223406776</v>
      </c>
      <c r="EK59" s="2">
        <f t="shared" si="62"/>
        <v>100.81981468302766</v>
      </c>
      <c r="EL59" s="2">
        <f t="shared" si="62"/>
        <v>100.52453084577112</v>
      </c>
      <c r="EM59" s="2">
        <f t="shared" si="62"/>
        <v>100.58839603882682</v>
      </c>
      <c r="EN59" s="2">
        <f t="shared" si="62"/>
        <v>101.3975256557377</v>
      </c>
      <c r="EO59" s="2">
        <f t="shared" si="62"/>
        <v>101.28884472693095</v>
      </c>
      <c r="EQ59" s="2">
        <f t="shared" si="63"/>
        <v>102.56016139095041</v>
      </c>
      <c r="ER59" s="2">
        <f t="shared" si="63"/>
        <v>102.54513156964674</v>
      </c>
      <c r="ES59" s="2">
        <f t="shared" si="63"/>
        <v>97.333099570624668</v>
      </c>
      <c r="ET59" s="2">
        <f t="shared" si="63"/>
        <v>96.883756066531163</v>
      </c>
      <c r="EU59" s="2">
        <f t="shared" si="63"/>
        <v>101.45924670525407</v>
      </c>
      <c r="EV59" s="2">
        <f t="shared" si="63"/>
        <v>102.30442012799261</v>
      </c>
      <c r="EW59" s="2">
        <f t="shared" si="63"/>
        <v>99.34833372740357</v>
      </c>
      <c r="EX59" s="2">
        <f t="shared" si="63"/>
        <v>97.230675441701237</v>
      </c>
      <c r="EY59" s="2">
        <f t="shared" si="63"/>
        <v>96.076749515493219</v>
      </c>
      <c r="EZ59" s="2">
        <f t="shared" si="63"/>
        <v>100.10974950496698</v>
      </c>
      <c r="FA59" s="2">
        <f t="shared" si="63"/>
        <v>100.74367329366926</v>
      </c>
      <c r="FB59" s="2">
        <f t="shared" si="63"/>
        <v>99.301625469718402</v>
      </c>
      <c r="FC59" s="2">
        <f t="shared" si="63"/>
        <v>99.714761579709574</v>
      </c>
      <c r="FD59" s="2">
        <f t="shared" si="63"/>
        <v>99.012947384721301</v>
      </c>
      <c r="FE59" s="2">
        <f t="shared" si="63"/>
        <v>102.87141864271725</v>
      </c>
      <c r="FG59" s="2">
        <f t="shared" si="64"/>
        <v>0.29761206890055097</v>
      </c>
      <c r="FH59" s="2">
        <f t="shared" si="64"/>
        <v>0.28822135254512204</v>
      </c>
      <c r="FI59" s="2">
        <f t="shared" si="64"/>
        <v>0.28331295515115268</v>
      </c>
      <c r="FJ59" s="2">
        <f t="shared" si="64"/>
        <v>0.2991611111025117</v>
      </c>
      <c r="FK59" s="2">
        <f t="shared" si="64"/>
        <v>0.28662213927059899</v>
      </c>
      <c r="FL59" s="2">
        <f t="shared" si="64"/>
        <v>0.27501039979528069</v>
      </c>
      <c r="FM59" s="2">
        <f t="shared" si="64"/>
        <v>0.28863859299445294</v>
      </c>
      <c r="FN59" s="2">
        <f t="shared" si="64"/>
        <v>0.27406522553721924</v>
      </c>
      <c r="FO59" s="2">
        <f t="shared" si="64"/>
        <v>0.27239903273309363</v>
      </c>
      <c r="FP59" s="2">
        <f t="shared" si="64"/>
        <v>0.25186630274523297</v>
      </c>
      <c r="FQ59" s="2">
        <f t="shared" si="64"/>
        <v>0.27565697070870626</v>
      </c>
      <c r="FR59" s="2">
        <f t="shared" si="64"/>
        <v>0.2715940812751686</v>
      </c>
      <c r="FS59" s="2">
        <f t="shared" si="64"/>
        <v>0.27577309992648458</v>
      </c>
      <c r="FT59" s="2">
        <f t="shared" si="64"/>
        <v>0.23878451955553517</v>
      </c>
      <c r="FU59" s="2">
        <f t="shared" si="64"/>
        <v>0.23085446675896681</v>
      </c>
      <c r="FW59" s="2">
        <f t="shared" ref="FW59:GK75" si="67">POWER(10,($B59-C$232)/C$229)/(1+POWER(10,($B59-C$232)/C$229))</f>
        <v>5.3242887772166364E-5</v>
      </c>
      <c r="FX59" s="2">
        <f t="shared" si="67"/>
        <v>6.020285423723488E-5</v>
      </c>
      <c r="FY59" s="2">
        <f t="shared" si="67"/>
        <v>5.9792571493046496E-5</v>
      </c>
      <c r="FZ59" s="2">
        <f t="shared" si="67"/>
        <v>5.9100824156829188E-5</v>
      </c>
      <c r="GA59" s="2">
        <f t="shared" si="67"/>
        <v>5.6013888467669689E-5</v>
      </c>
      <c r="GB59" s="2">
        <f t="shared" si="67"/>
        <v>5.6899282680843236E-5</v>
      </c>
      <c r="GC59" s="2">
        <f t="shared" si="67"/>
        <v>6.8889411877440639E-5</v>
      </c>
      <c r="GD59" s="2">
        <f t="shared" si="67"/>
        <v>8.1512901446055932E-5</v>
      </c>
      <c r="GE59" s="2">
        <f t="shared" si="67"/>
        <v>7.7864396706933347E-5</v>
      </c>
      <c r="GF59" s="2">
        <f t="shared" si="67"/>
        <v>6.7348194320715504E-5</v>
      </c>
      <c r="GG59" s="2">
        <f t="shared" si="67"/>
        <v>8.1732847592895849E-5</v>
      </c>
      <c r="GH59" s="2">
        <f t="shared" si="67"/>
        <v>7.051265878156312E-5</v>
      </c>
      <c r="GI59" s="2">
        <f t="shared" si="67"/>
        <v>6.3573169518234854E-5</v>
      </c>
      <c r="GJ59" s="2">
        <f t="shared" si="67"/>
        <v>4.8374132539399955E-5</v>
      </c>
      <c r="GK59" s="2">
        <f t="shared" si="67"/>
        <v>4.3623720331292978E-5</v>
      </c>
      <c r="GM59" s="86">
        <f t="shared" ref="GM59:HA75" si="68" xml:space="preserve"> _xlfn.NORM.DIST($B59, C$7, ABS(C$11), TRUE) * _xlfn.NORM.DIST(($B59 - C$7)*C$15, 0, ABS(C$11), TRUE) * 2</f>
        <v>1.5023262634114009E-4</v>
      </c>
      <c r="GN59" s="86">
        <f t="shared" si="68"/>
        <v>1.0646693288171599E-4</v>
      </c>
      <c r="GO59" s="86">
        <f t="shared" si="68"/>
        <v>6.9783129230368193E-5</v>
      </c>
      <c r="GP59" s="86">
        <f t="shared" si="68"/>
        <v>1.4445165112707953E-4</v>
      </c>
      <c r="GQ59" s="86">
        <f t="shared" si="68"/>
        <v>8.5538651801393952E-5</v>
      </c>
      <c r="GR59" s="86">
        <f t="shared" si="68"/>
        <v>5.7855689250465385E-5</v>
      </c>
      <c r="GS59" s="86">
        <f t="shared" si="68"/>
        <v>1.0075211037420408E-4</v>
      </c>
      <c r="GT59" s="86">
        <f t="shared" si="68"/>
        <v>4.3073708417053249E-5</v>
      </c>
      <c r="GU59" s="86">
        <f t="shared" si="68"/>
        <v>3.3993731585965471E-5</v>
      </c>
      <c r="GV59" s="86">
        <f t="shared" si="68"/>
        <v>1.2593468309063367E-5</v>
      </c>
      <c r="GW59" s="86">
        <f t="shared" si="68"/>
        <v>3.7022292852579181E-5</v>
      </c>
      <c r="GX59" s="86">
        <f t="shared" si="68"/>
        <v>3.6165542231507196E-5</v>
      </c>
      <c r="GY59" s="86">
        <f t="shared" si="68"/>
        <v>3.7407401280377514E-5</v>
      </c>
      <c r="GZ59" s="86">
        <f t="shared" si="68"/>
        <v>3.7693028247052927E-6</v>
      </c>
      <c r="HA59" s="86">
        <f t="shared" si="68"/>
        <v>7.7951803002094626E-7</v>
      </c>
      <c r="HC59" s="86">
        <f t="shared" si="58"/>
        <v>4.8021853688065245E-14</v>
      </c>
      <c r="HD59" s="86">
        <f t="shared" ref="HD59:HQ77" si="69" xml:space="preserve"> _xlfn.NORM.DIST($B59, D$8, ABS(D$12), TRUE) * _xlfn.NORM.DIST(($B59 - D$8)*D$16, 0, ABS(D$12), TRUE) * 2</f>
        <v>1.0271452146071267E-13</v>
      </c>
      <c r="HE59" s="86">
        <f t="shared" si="69"/>
        <v>1.2878064432825852E-14</v>
      </c>
      <c r="HF59" s="86">
        <f t="shared" si="69"/>
        <v>4.4355856733269317E-15</v>
      </c>
      <c r="HG59" s="86">
        <f t="shared" si="69"/>
        <v>8.874342351250119E-16</v>
      </c>
      <c r="HH59" s="86">
        <f t="shared" si="69"/>
        <v>1.1556346807731041E-16</v>
      </c>
      <c r="HI59" s="86">
        <f t="shared" si="69"/>
        <v>9.3888418113893886E-16</v>
      </c>
      <c r="HJ59" s="86">
        <f t="shared" si="69"/>
        <v>8.0235207566397183E-16</v>
      </c>
      <c r="HK59" s="86">
        <f t="shared" si="69"/>
        <v>8.3231200257825781E-16</v>
      </c>
      <c r="HL59" s="86">
        <f t="shared" si="69"/>
        <v>2.3344699812987767E-17</v>
      </c>
      <c r="HM59" s="86">
        <f t="shared" si="69"/>
        <v>1.5692260001437632E-16</v>
      </c>
      <c r="HN59" s="86">
        <f t="shared" si="69"/>
        <v>3.8182836524272065E-16</v>
      </c>
      <c r="HO59" s="86">
        <f t="shared" si="69"/>
        <v>1.6435387442033774E-15</v>
      </c>
      <c r="HP59" s="86">
        <f t="shared" si="69"/>
        <v>2.5312228819127576E-20</v>
      </c>
      <c r="HQ59" s="86">
        <f t="shared" si="69"/>
        <v>1.5430894337371884E-22</v>
      </c>
      <c r="HS59" s="86">
        <f t="shared" ref="HS59:IG75" si="70" xml:space="preserve"> _xlfn.NORM.DIST($B59, C$9, ABS(C$13), TRUE) * _xlfn.NORM.DIST(($B59 - C$9)*C$17, 0, ABS(C$13), TRUE) * 2</f>
        <v>3.6466976508752264E-77</v>
      </c>
      <c r="HT59" s="86">
        <f t="shared" si="70"/>
        <v>6.1260438890293778E-72</v>
      </c>
      <c r="HU59" s="86">
        <f t="shared" si="70"/>
        <v>7.1082217474401285E-81</v>
      </c>
      <c r="HV59" s="86">
        <f t="shared" si="70"/>
        <v>5.468479509890919E-85</v>
      </c>
      <c r="HW59" s="86">
        <f t="shared" si="70"/>
        <v>4.3951922148182187E-89</v>
      </c>
      <c r="HX59" s="86">
        <f t="shared" si="70"/>
        <v>5.9979655582762071E-95</v>
      </c>
      <c r="HY59" s="86">
        <f t="shared" si="70"/>
        <v>2.5980940035850006E-88</v>
      </c>
      <c r="HZ59" s="86">
        <f t="shared" si="70"/>
        <v>8.6383597897037884E-88</v>
      </c>
      <c r="IA59" s="86">
        <f t="shared" si="70"/>
        <v>5.6820568185542501E-89</v>
      </c>
      <c r="IB59" s="86">
        <f t="shared" si="70"/>
        <v>1.6683151591993314E-97</v>
      </c>
      <c r="IC59" s="86">
        <f t="shared" si="70"/>
        <v>2.7021011116622493E-93</v>
      </c>
      <c r="ID59" s="86">
        <f t="shared" si="70"/>
        <v>7.2414769544724251E-91</v>
      </c>
      <c r="IE59" s="86">
        <f t="shared" si="70"/>
        <v>1.3971828567455557E-87</v>
      </c>
      <c r="IF59" s="86">
        <f t="shared" si="70"/>
        <v>1.0264886781040125E-61</v>
      </c>
      <c r="IG59" s="86">
        <f t="shared" si="70"/>
        <v>2.8847684401284515E-45</v>
      </c>
      <c r="II59" s="86">
        <f t="shared" ref="II59:IW75" si="71" xml:space="preserve"> _xlfn.NORM.DIST($B59, C$10, ABS(C$14), TRUE) * _xlfn.NORM.DIST(($B59 - C$10)*C$18, 0, ABS(C$14), TRUE) * 2</f>
        <v>9.5070717513406917E-257</v>
      </c>
      <c r="IJ59" s="86">
        <f t="shared" si="71"/>
        <v>2.1910121010736325E-242</v>
      </c>
      <c r="IK59" s="86">
        <f t="shared" si="71"/>
        <v>4.2060749071239848E-268</v>
      </c>
      <c r="IL59" s="86">
        <f t="shared" si="71"/>
        <v>7.0748946197630359E-281</v>
      </c>
      <c r="IM59" s="86">
        <f t="shared" si="71"/>
        <v>1.2383920971423077E-293</v>
      </c>
      <c r="IN59" s="86">
        <f t="shared" si="71"/>
        <v>0</v>
      </c>
      <c r="IO59" s="86">
        <f t="shared" si="71"/>
        <v>6.579436136362246E-288</v>
      </c>
      <c r="IP59" s="86">
        <f t="shared" si="71"/>
        <v>3.6246612915910696E-282</v>
      </c>
      <c r="IQ59" s="86">
        <f t="shared" si="71"/>
        <v>2.7434143414684444E-289</v>
      </c>
      <c r="IR59" s="86">
        <f t="shared" si="71"/>
        <v>0</v>
      </c>
      <c r="IS59" s="86">
        <f t="shared" si="71"/>
        <v>1.8063143512327184E-307</v>
      </c>
      <c r="IT59" s="86">
        <f t="shared" si="71"/>
        <v>3.8529375351646189E-299</v>
      </c>
      <c r="IU59" s="86">
        <f t="shared" si="71"/>
        <v>1.6409546840613588E-289</v>
      </c>
      <c r="IV59" s="86">
        <f t="shared" si="71"/>
        <v>4.195818448051313E-193</v>
      </c>
      <c r="IW59" s="86">
        <f t="shared" si="71"/>
        <v>1.1259025148957579E-129</v>
      </c>
      <c r="IY59" s="86">
        <f t="shared" ref="IY59:JM75" si="72">GM59+HC59+HS59+II59</f>
        <v>1.5023262638916196E-4</v>
      </c>
      <c r="IZ59" s="86">
        <f t="shared" si="72"/>
        <v>1.0646693298443051E-4</v>
      </c>
      <c r="JA59" s="86">
        <f t="shared" si="72"/>
        <v>6.9783129243246252E-5</v>
      </c>
      <c r="JB59" s="86">
        <f t="shared" si="72"/>
        <v>1.4445165113151511E-4</v>
      </c>
      <c r="JC59" s="86">
        <f t="shared" si="72"/>
        <v>8.5538651802281385E-5</v>
      </c>
      <c r="JD59" s="86">
        <f t="shared" si="72"/>
        <v>5.7855689250580947E-5</v>
      </c>
      <c r="JE59" s="86">
        <f t="shared" si="72"/>
        <v>1.0075211037514296E-4</v>
      </c>
      <c r="JF59" s="86">
        <f t="shared" si="72"/>
        <v>4.3073708417855599E-5</v>
      </c>
      <c r="JG59" s="86">
        <f t="shared" si="72"/>
        <v>3.3993731586797786E-5</v>
      </c>
      <c r="JH59" s="86">
        <f t="shared" si="72"/>
        <v>1.2593468309086712E-5</v>
      </c>
      <c r="JI59" s="86">
        <f t="shared" si="72"/>
        <v>3.7022292852736106E-5</v>
      </c>
      <c r="JJ59" s="86">
        <f t="shared" si="72"/>
        <v>3.6165542231889025E-5</v>
      </c>
      <c r="JK59" s="86">
        <f t="shared" si="72"/>
        <v>3.7407401282021056E-5</v>
      </c>
      <c r="JL59" s="86">
        <f t="shared" si="72"/>
        <v>3.7693028247053181E-6</v>
      </c>
      <c r="JM59" s="86">
        <f t="shared" si="72"/>
        <v>7.7951803002094637E-7</v>
      </c>
    </row>
    <row r="60" spans="2:273" x14ac:dyDescent="0.25">
      <c r="B60" s="2">
        <v>33</v>
      </c>
      <c r="C60" s="37">
        <v>106.419</v>
      </c>
      <c r="D60" s="37">
        <v>103.426</v>
      </c>
      <c r="E60" s="37">
        <v>100.383</v>
      </c>
      <c r="F60" s="37">
        <v>102.11499999999999</v>
      </c>
      <c r="G60" s="37">
        <v>103.492</v>
      </c>
      <c r="H60" s="37">
        <v>107.492</v>
      </c>
      <c r="I60" s="37">
        <v>101.77</v>
      </c>
      <c r="J60" s="37">
        <v>103.25</v>
      </c>
      <c r="K60" s="37">
        <v>100.30500000000001</v>
      </c>
      <c r="L60" s="37">
        <v>101.833</v>
      </c>
      <c r="M60" s="37">
        <v>101.76300000000001</v>
      </c>
      <c r="N60" s="37">
        <v>104.789</v>
      </c>
      <c r="O60" s="37">
        <v>105.276</v>
      </c>
      <c r="P60" s="37">
        <v>103.203</v>
      </c>
      <c r="Q60" s="37">
        <v>102.627</v>
      </c>
      <c r="S60" s="4">
        <f t="shared" si="59"/>
        <v>105.91576901534236</v>
      </c>
      <c r="T60" s="4">
        <f t="shared" si="59"/>
        <v>104.78894349164871</v>
      </c>
      <c r="U60" s="4">
        <f t="shared" si="59"/>
        <v>100.58021399464562</v>
      </c>
      <c r="V60" s="4">
        <f t="shared" si="59"/>
        <v>100.86166342297173</v>
      </c>
      <c r="W60" s="4">
        <f t="shared" si="59"/>
        <v>103.95196180524891</v>
      </c>
      <c r="X60" s="4">
        <f t="shared" si="59"/>
        <v>104.5627835053922</v>
      </c>
      <c r="Y60" s="4">
        <f t="shared" si="59"/>
        <v>102.00647105916894</v>
      </c>
      <c r="Z60" s="4">
        <f t="shared" si="59"/>
        <v>101.56401870350879</v>
      </c>
      <c r="AA60" s="4">
        <f t="shared" si="59"/>
        <v>99.786283860322101</v>
      </c>
      <c r="AB60" s="4">
        <f t="shared" si="59"/>
        <v>101.32430332320982</v>
      </c>
      <c r="AC60" s="4">
        <f t="shared" si="59"/>
        <v>102.2672394550158</v>
      </c>
      <c r="AD60" s="4">
        <f t="shared" si="59"/>
        <v>103.3888550062811</v>
      </c>
      <c r="AE60" s="4">
        <f t="shared" si="59"/>
        <v>103.7448677493649</v>
      </c>
      <c r="AF60" s="4">
        <f t="shared" si="59"/>
        <v>103.22037806909628</v>
      </c>
      <c r="AG60" s="4">
        <f t="shared" si="59"/>
        <v>102.71299646564877</v>
      </c>
      <c r="AI60" s="4">
        <f t="shared" si="60"/>
        <v>0.50323098465763394</v>
      </c>
      <c r="AJ60" s="4">
        <f t="shared" si="60"/>
        <v>-1.3629434916487071</v>
      </c>
      <c r="AK60" s="4">
        <f t="shared" si="60"/>
        <v>-0.19721399464562239</v>
      </c>
      <c r="AL60" s="4">
        <f t="shared" si="60"/>
        <v>1.2533365770282643</v>
      </c>
      <c r="AM60" s="4">
        <f t="shared" si="60"/>
        <v>-0.45996180524890917</v>
      </c>
      <c r="AN60" s="4">
        <f t="shared" si="60"/>
        <v>2.9292164946078003</v>
      </c>
      <c r="AO60" s="4">
        <f t="shared" si="60"/>
        <v>-0.23647105916894873</v>
      </c>
      <c r="AP60" s="4">
        <f t="shared" si="60"/>
        <v>1.6859812964912066</v>
      </c>
      <c r="AQ60" s="4">
        <f t="shared" si="60"/>
        <v>0.51871613967790609</v>
      </c>
      <c r="AR60" s="4">
        <f t="shared" si="60"/>
        <v>0.50869667679017994</v>
      </c>
      <c r="AS60" s="4">
        <f t="shared" si="60"/>
        <v>-0.50423945501579226</v>
      </c>
      <c r="AT60" s="4">
        <f t="shared" si="60"/>
        <v>1.4001449937188966</v>
      </c>
      <c r="AU60" s="4">
        <f t="shared" si="60"/>
        <v>1.5311322506350962</v>
      </c>
      <c r="AV60" s="4">
        <f t="shared" si="60"/>
        <v>-1.7378069096281479E-2</v>
      </c>
      <c r="AW60" s="4">
        <f t="shared" si="60"/>
        <v>-8.5996465648776166E-2</v>
      </c>
      <c r="AY60" s="2">
        <f t="shared" si="65"/>
        <v>105.709361327625</v>
      </c>
      <c r="AZ60" s="2">
        <f t="shared" si="65"/>
        <v>104.63107920212167</v>
      </c>
      <c r="BA60" s="2">
        <f t="shared" si="65"/>
        <v>100.46771826566714</v>
      </c>
      <c r="BB60" s="2">
        <f t="shared" si="65"/>
        <v>100.6556191352651</v>
      </c>
      <c r="BC60" s="2">
        <f t="shared" si="65"/>
        <v>103.82472355464094</v>
      </c>
      <c r="BD60" s="2">
        <f t="shared" si="65"/>
        <v>104.47701963460047</v>
      </c>
      <c r="BE60" s="2">
        <f t="shared" si="65"/>
        <v>101.86143266915018</v>
      </c>
      <c r="BF60" s="2">
        <f t="shared" si="65"/>
        <v>101.49256133767072</v>
      </c>
      <c r="BG60" s="2">
        <f t="shared" si="65"/>
        <v>99.72675583419462</v>
      </c>
      <c r="BH60" s="2">
        <f t="shared" si="65"/>
        <v>101.30053638222961</v>
      </c>
      <c r="BI60" s="2">
        <f t="shared" si="65"/>
        <v>102.20301627607633</v>
      </c>
      <c r="BJ60" s="2">
        <f t="shared" si="65"/>
        <v>103.32897888687552</v>
      </c>
      <c r="BK60" s="2">
        <f t="shared" si="65"/>
        <v>103.6803385251646</v>
      </c>
      <c r="BL60" s="2">
        <f t="shared" si="65"/>
        <v>103.21234888262617</v>
      </c>
      <c r="BM60" s="2">
        <f t="shared" si="65"/>
        <v>102.71131085562646</v>
      </c>
      <c r="BO60" s="2">
        <f t="shared" si="10"/>
        <v>106.419</v>
      </c>
      <c r="BP60" s="2">
        <f t="shared" si="11"/>
        <v>103.426</v>
      </c>
      <c r="BQ60" s="2">
        <f t="shared" si="12"/>
        <v>100.383</v>
      </c>
      <c r="BR60" s="2">
        <f t="shared" si="13"/>
        <v>102.11499999999999</v>
      </c>
      <c r="BS60" s="2">
        <f t="shared" si="14"/>
        <v>103.492</v>
      </c>
      <c r="BT60" s="2">
        <f t="shared" si="15"/>
        <v>107.492</v>
      </c>
      <c r="BU60" s="2">
        <f t="shared" si="16"/>
        <v>101.77</v>
      </c>
      <c r="BV60" s="2">
        <f t="shared" si="17"/>
        <v>103.25</v>
      </c>
      <c r="BW60" s="2">
        <f t="shared" si="18"/>
        <v>100.30500000000001</v>
      </c>
      <c r="BX60" s="2">
        <f t="shared" si="19"/>
        <v>101.833</v>
      </c>
      <c r="BY60" s="2">
        <f t="shared" si="20"/>
        <v>101.76300000000001</v>
      </c>
      <c r="BZ60" s="2">
        <f t="shared" si="21"/>
        <v>104.789</v>
      </c>
      <c r="CA60" s="2">
        <f t="shared" si="22"/>
        <v>105.276</v>
      </c>
      <c r="CB60" s="2">
        <f t="shared" si="23"/>
        <v>103.203</v>
      </c>
      <c r="CC60" s="2">
        <f t="shared" si="24"/>
        <v>102.627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106.88473522267208</v>
      </c>
      <c r="DL60" s="2">
        <f t="shared" si="61"/>
        <v>105.41077179487179</v>
      </c>
      <c r="DM60" s="2">
        <f t="shared" si="61"/>
        <v>101.63835087719298</v>
      </c>
      <c r="DN60" s="2">
        <f t="shared" si="61"/>
        <v>103.20784987416563</v>
      </c>
      <c r="DO60" s="2">
        <f t="shared" si="61"/>
        <v>105.16877415472153</v>
      </c>
      <c r="DP60" s="2">
        <f t="shared" si="61"/>
        <v>105.23369701280228</v>
      </c>
      <c r="DQ60" s="2">
        <f t="shared" si="61"/>
        <v>103.00354874712771</v>
      </c>
      <c r="DR60" s="2">
        <f t="shared" si="61"/>
        <v>103.23619047619044</v>
      </c>
      <c r="DS60" s="2">
        <f t="shared" si="61"/>
        <v>100.67028867438869</v>
      </c>
      <c r="DT60" s="2">
        <f t="shared" si="61"/>
        <v>101.5220389355742</v>
      </c>
      <c r="DU60" s="2">
        <f t="shared" si="61"/>
        <v>102.85140168067227</v>
      </c>
      <c r="DV60" s="2">
        <f t="shared" si="61"/>
        <v>104.5466015015015</v>
      </c>
      <c r="DW60" s="2">
        <f t="shared" si="61"/>
        <v>105.04157563025208</v>
      </c>
      <c r="DX60" s="2">
        <f t="shared" si="61"/>
        <v>103.8907854278075</v>
      </c>
      <c r="DY60" s="2">
        <f t="shared" si="61"/>
        <v>103.21371822660097</v>
      </c>
      <c r="EA60" s="2">
        <f t="shared" si="62"/>
        <v>103.17961306240497</v>
      </c>
      <c r="EB60" s="2">
        <f t="shared" si="62"/>
        <v>102.87511757117053</v>
      </c>
      <c r="EC60" s="2">
        <f t="shared" si="62"/>
        <v>97.767099521771954</v>
      </c>
      <c r="ED60" s="2">
        <f t="shared" si="62"/>
        <v>95.202339323768797</v>
      </c>
      <c r="EE60" s="2">
        <f t="shared" si="62"/>
        <v>100.77373730509305</v>
      </c>
      <c r="EF60" s="2">
        <f t="shared" si="62"/>
        <v>102.65787837837837</v>
      </c>
      <c r="EG60" s="2">
        <f t="shared" si="62"/>
        <v>99.29433949548546</v>
      </c>
      <c r="EH60" s="2">
        <f t="shared" si="62"/>
        <v>97.280528719283382</v>
      </c>
      <c r="EI60" s="2">
        <f t="shared" si="62"/>
        <v>97.428689957317573</v>
      </c>
      <c r="EJ60" s="2">
        <f t="shared" si="62"/>
        <v>100.70068905472637</v>
      </c>
      <c r="EK60" s="2">
        <f t="shared" si="62"/>
        <v>100.64919109913399</v>
      </c>
      <c r="EL60" s="2">
        <f t="shared" si="62"/>
        <v>100.35101742478085</v>
      </c>
      <c r="EM60" s="2">
        <f t="shared" si="62"/>
        <v>100.42025001962271</v>
      </c>
      <c r="EN60" s="2">
        <f t="shared" si="62"/>
        <v>101.24036483606557</v>
      </c>
      <c r="EO60" s="2">
        <f t="shared" si="62"/>
        <v>101.18440662966748</v>
      </c>
      <c r="EQ60" s="2">
        <f t="shared" si="63"/>
        <v>102.38084816156945</v>
      </c>
      <c r="ER60" s="2">
        <f t="shared" si="63"/>
        <v>102.3630194687407</v>
      </c>
      <c r="ES60" s="2">
        <f t="shared" si="63"/>
        <v>97.180254193642327</v>
      </c>
      <c r="ET60" s="2">
        <f t="shared" si="63"/>
        <v>96.733904548772728</v>
      </c>
      <c r="EU60" s="2">
        <f t="shared" si="63"/>
        <v>101.28924401416582</v>
      </c>
      <c r="EV60" s="2">
        <f t="shared" si="63"/>
        <v>102.12563170322682</v>
      </c>
      <c r="EW60" s="2">
        <f t="shared" si="63"/>
        <v>99.185557557669128</v>
      </c>
      <c r="EX60" s="2">
        <f t="shared" si="63"/>
        <v>97.088032504569327</v>
      </c>
      <c r="EY60" s="2">
        <f t="shared" si="63"/>
        <v>95.94488899191829</v>
      </c>
      <c r="EZ60" s="2">
        <f t="shared" si="63"/>
        <v>99.958466416792859</v>
      </c>
      <c r="FA60" s="2">
        <f t="shared" si="63"/>
        <v>100.57417687241389</v>
      </c>
      <c r="FB60" s="2">
        <f t="shared" si="63"/>
        <v>99.146538187496944</v>
      </c>
      <c r="FC60" s="2">
        <f t="shared" si="63"/>
        <v>99.559394447271259</v>
      </c>
      <c r="FD60" s="2">
        <f t="shared" si="63"/>
        <v>98.889665969112656</v>
      </c>
      <c r="FE60" s="2">
        <f t="shared" si="63"/>
        <v>102.74136858440048</v>
      </c>
      <c r="FG60" s="2">
        <f t="shared" si="64"/>
        <v>0.31721687243211244</v>
      </c>
      <c r="FH60" s="2">
        <f t="shared" si="64"/>
        <v>0.30747835469484691</v>
      </c>
      <c r="FI60" s="2">
        <f t="shared" si="64"/>
        <v>0.30238133098609887</v>
      </c>
      <c r="FJ60" s="2">
        <f t="shared" si="64"/>
        <v>0.31882163816142273</v>
      </c>
      <c r="FK60" s="2">
        <f t="shared" si="64"/>
        <v>0.3058182006865266</v>
      </c>
      <c r="FL60" s="2">
        <f t="shared" si="64"/>
        <v>0.29374900935515796</v>
      </c>
      <c r="FM60" s="2">
        <f t="shared" si="64"/>
        <v>0.30791141281730605</v>
      </c>
      <c r="FN60" s="2">
        <f t="shared" si="64"/>
        <v>0.29276543985658093</v>
      </c>
      <c r="FO60" s="2">
        <f t="shared" si="64"/>
        <v>0.29103113666609387</v>
      </c>
      <c r="FP60" s="2">
        <f t="shared" si="64"/>
        <v>0.26961438580585662</v>
      </c>
      <c r="FQ60" s="2">
        <f t="shared" si="64"/>
        <v>0.29442174487676354</v>
      </c>
      <c r="FR60" s="2">
        <f t="shared" si="64"/>
        <v>0.29019308586583614</v>
      </c>
      <c r="FS60" s="2">
        <f t="shared" si="64"/>
        <v>0.2945425648031943</v>
      </c>
      <c r="FT60" s="2">
        <f t="shared" si="64"/>
        <v>0.2559261213224916</v>
      </c>
      <c r="FU60" s="2">
        <f t="shared" si="64"/>
        <v>0.24761197084664757</v>
      </c>
      <c r="FW60" s="2">
        <f t="shared" si="67"/>
        <v>5.8379365660051268E-5</v>
      </c>
      <c r="FX60" s="2">
        <f t="shared" si="67"/>
        <v>6.6010733609027299E-5</v>
      </c>
      <c r="FY60" s="2">
        <f t="shared" si="67"/>
        <v>6.5560872733799402E-5</v>
      </c>
      <c r="FZ60" s="2">
        <f t="shared" si="67"/>
        <v>6.4802395562625604E-5</v>
      </c>
      <c r="GA60" s="2">
        <f t="shared" si="67"/>
        <v>6.1417675477574033E-5</v>
      </c>
      <c r="GB60" s="2">
        <f t="shared" si="67"/>
        <v>6.238848035166403E-5</v>
      </c>
      <c r="GC60" s="2">
        <f t="shared" si="67"/>
        <v>7.553523603692323E-5</v>
      </c>
      <c r="GD60" s="2">
        <f t="shared" si="67"/>
        <v>8.9376416264374389E-5</v>
      </c>
      <c r="GE60" s="2">
        <f t="shared" si="67"/>
        <v>8.5375971882207825E-5</v>
      </c>
      <c r="GF60" s="2">
        <f t="shared" si="67"/>
        <v>7.3845346802368109E-5</v>
      </c>
      <c r="GG60" s="2">
        <f t="shared" si="67"/>
        <v>8.9617578620471109E-5</v>
      </c>
      <c r="GH60" s="2">
        <f t="shared" si="67"/>
        <v>7.7315066936761148E-5</v>
      </c>
      <c r="GI60" s="2">
        <f t="shared" si="67"/>
        <v>6.9706166698933208E-5</v>
      </c>
      <c r="GJ60" s="2">
        <f t="shared" si="67"/>
        <v>5.3040934042151892E-5</v>
      </c>
      <c r="GK60" s="2">
        <f t="shared" si="67"/>
        <v>4.7832256864481222E-5</v>
      </c>
      <c r="GM60" s="86">
        <f t="shared" si="68"/>
        <v>2.5995656784778549E-4</v>
      </c>
      <c r="GN60" s="86">
        <f t="shared" si="68"/>
        <v>1.8753711247343789E-4</v>
      </c>
      <c r="GO60" s="86">
        <f t="shared" si="68"/>
        <v>1.2791220904877055E-4</v>
      </c>
      <c r="GP60" s="86">
        <f t="shared" si="68"/>
        <v>2.5248703089097551E-4</v>
      </c>
      <c r="GQ60" s="86">
        <f t="shared" si="68"/>
        <v>1.5429329798548731E-4</v>
      </c>
      <c r="GR60" s="86">
        <f t="shared" si="68"/>
        <v>1.058244812322039E-4</v>
      </c>
      <c r="GS60" s="86">
        <f t="shared" si="68"/>
        <v>1.7898609706912562E-4</v>
      </c>
      <c r="GT60" s="86">
        <f t="shared" si="68"/>
        <v>8.1491525436621807E-5</v>
      </c>
      <c r="GU60" s="86">
        <f t="shared" si="68"/>
        <v>6.5874865381710044E-5</v>
      </c>
      <c r="GV60" s="86">
        <f t="shared" si="68"/>
        <v>2.5639200725868557E-5</v>
      </c>
      <c r="GW60" s="86">
        <f t="shared" si="68"/>
        <v>7.1761377808135857E-5</v>
      </c>
      <c r="GX60" s="86">
        <f t="shared" si="68"/>
        <v>6.9362456075229697E-5</v>
      </c>
      <c r="GY60" s="86">
        <f t="shared" si="68"/>
        <v>7.2441603784367765E-5</v>
      </c>
      <c r="GZ60" s="86">
        <f t="shared" si="68"/>
        <v>8.3893987501473935E-6</v>
      </c>
      <c r="HA60" s="86">
        <f t="shared" si="68"/>
        <v>1.9976627666718417E-6</v>
      </c>
      <c r="HC60" s="86">
        <f t="shared" ref="HC60:HH122" si="73" xml:space="preserve"> _xlfn.NORM.DIST($B60, C$8, ABS(C$12), TRUE) * _xlfn.NORM.DIST(($B60 - C$8)*C$16, 0, ABS(C$12), TRUE) * 2</f>
        <v>1.5755012072540438E-13</v>
      </c>
      <c r="HD60" s="86">
        <f t="shared" si="69"/>
        <v>3.2561304361862965E-13</v>
      </c>
      <c r="HE60" s="86">
        <f t="shared" si="69"/>
        <v>4.5192867255405269E-14</v>
      </c>
      <c r="HF60" s="86">
        <f t="shared" si="69"/>
        <v>1.6363191783335274E-14</v>
      </c>
      <c r="HG60" s="86">
        <f t="shared" si="69"/>
        <v>3.4592358899790728E-15</v>
      </c>
      <c r="HH60" s="86">
        <f t="shared" si="69"/>
        <v>4.8806380226944662E-16</v>
      </c>
      <c r="HI60" s="86">
        <f t="shared" si="69"/>
        <v>3.712629387170239E-15</v>
      </c>
      <c r="HJ60" s="86">
        <f t="shared" si="69"/>
        <v>3.2161488746337494E-15</v>
      </c>
      <c r="HK60" s="86">
        <f t="shared" si="69"/>
        <v>3.3692993861539448E-15</v>
      </c>
      <c r="HL60" s="86">
        <f t="shared" si="69"/>
        <v>1.0719867329591393E-16</v>
      </c>
      <c r="HM60" s="86">
        <f t="shared" si="69"/>
        <v>6.9237355147988245E-16</v>
      </c>
      <c r="HN60" s="86">
        <f t="shared" si="69"/>
        <v>1.585149544319358E-15</v>
      </c>
      <c r="HO60" s="86">
        <f t="shared" si="69"/>
        <v>6.3764982987158391E-15</v>
      </c>
      <c r="HP60" s="86">
        <f t="shared" si="69"/>
        <v>1.5113977755915071E-19</v>
      </c>
      <c r="HQ60" s="86">
        <f t="shared" si="69"/>
        <v>1.1658044541010104E-21</v>
      </c>
      <c r="HS60" s="86">
        <f t="shared" si="70"/>
        <v>2.6073382531218156E-75</v>
      </c>
      <c r="HT60" s="86">
        <f t="shared" si="70"/>
        <v>3.5231029585839824E-70</v>
      </c>
      <c r="HU60" s="86">
        <f t="shared" si="70"/>
        <v>6.5444409733976858E-79</v>
      </c>
      <c r="HV60" s="86">
        <f t="shared" si="70"/>
        <v>6.2746992905757189E-83</v>
      </c>
      <c r="HW60" s="86">
        <f t="shared" si="70"/>
        <v>6.1461864521299214E-87</v>
      </c>
      <c r="HX60" s="86">
        <f t="shared" si="70"/>
        <v>1.1406698785358993E-92</v>
      </c>
      <c r="HY60" s="86">
        <f t="shared" si="70"/>
        <v>3.759950555269677E-86</v>
      </c>
      <c r="HZ60" s="86">
        <f t="shared" si="70"/>
        <v>1.2784228552278736E-85</v>
      </c>
      <c r="IA60" s="86">
        <f t="shared" si="70"/>
        <v>9.0457329703882384E-87</v>
      </c>
      <c r="IB60" s="86">
        <f t="shared" si="70"/>
        <v>4.1091351830507385E-95</v>
      </c>
      <c r="IC60" s="86">
        <f t="shared" si="70"/>
        <v>5.8818448548108936E-91</v>
      </c>
      <c r="ID60" s="86">
        <f t="shared" si="70"/>
        <v>1.258694348561336E-88</v>
      </c>
      <c r="IE60" s="86">
        <f t="shared" si="70"/>
        <v>1.9265734877114473E-85</v>
      </c>
      <c r="IF60" s="86">
        <f t="shared" si="70"/>
        <v>2.880651257469356E-60</v>
      </c>
      <c r="IG60" s="86">
        <f t="shared" si="70"/>
        <v>3.1751350302679974E-44</v>
      </c>
      <c r="II60" s="86">
        <f t="shared" si="71"/>
        <v>5.2694921904180874E-252</v>
      </c>
      <c r="IJ60" s="86">
        <f t="shared" si="71"/>
        <v>7.4701733006864051E-238</v>
      </c>
      <c r="IK60" s="86">
        <f t="shared" si="71"/>
        <v>4.3431649704935332E-263</v>
      </c>
      <c r="IL60" s="86">
        <f t="shared" si="71"/>
        <v>1.2532409382606208E-275</v>
      </c>
      <c r="IM60" s="86">
        <f t="shared" si="71"/>
        <v>3.5585371182985199E-288</v>
      </c>
      <c r="IN60" s="86">
        <f t="shared" si="71"/>
        <v>1.231193829218368E-303</v>
      </c>
      <c r="IO60" s="86">
        <f t="shared" si="71"/>
        <v>1.9250808627884977E-282</v>
      </c>
      <c r="IP60" s="86">
        <f t="shared" si="71"/>
        <v>1.0257793043100151E-276</v>
      </c>
      <c r="IQ60" s="86">
        <f t="shared" si="71"/>
        <v>1.0038981780894133E-283</v>
      </c>
      <c r="IR60" s="86">
        <f t="shared" si="71"/>
        <v>0</v>
      </c>
      <c r="IS60" s="86">
        <f t="shared" si="71"/>
        <v>1.594240232670101E-301</v>
      </c>
      <c r="IT60" s="86">
        <f t="shared" si="71"/>
        <v>1.9078431314504139E-293</v>
      </c>
      <c r="IU60" s="86">
        <f t="shared" si="71"/>
        <v>4.6401467094099328E-284</v>
      </c>
      <c r="IV60" s="86">
        <f t="shared" si="71"/>
        <v>1.4051094748751469E-189</v>
      </c>
      <c r="IW60" s="86">
        <f t="shared" si="71"/>
        <v>2.4178993021123525E-127</v>
      </c>
      <c r="IY60" s="86">
        <f t="shared" si="72"/>
        <v>2.5995656800533563E-4</v>
      </c>
      <c r="IZ60" s="86">
        <f t="shared" si="72"/>
        <v>1.8753711279905093E-4</v>
      </c>
      <c r="JA60" s="86">
        <f t="shared" si="72"/>
        <v>1.2791220909396343E-4</v>
      </c>
      <c r="JB60" s="86">
        <f t="shared" si="72"/>
        <v>2.5248703090733872E-4</v>
      </c>
      <c r="JC60" s="86">
        <f t="shared" si="72"/>
        <v>1.5429329798894654E-4</v>
      </c>
      <c r="JD60" s="86">
        <f t="shared" si="72"/>
        <v>1.0582448123269197E-4</v>
      </c>
      <c r="JE60" s="86">
        <f t="shared" si="72"/>
        <v>1.7898609707283825E-4</v>
      </c>
      <c r="JF60" s="86">
        <f t="shared" si="72"/>
        <v>8.1491525439837957E-5</v>
      </c>
      <c r="JG60" s="86">
        <f t="shared" si="72"/>
        <v>6.5874865385079338E-5</v>
      </c>
      <c r="JH60" s="86">
        <f t="shared" si="72"/>
        <v>2.5639200725975754E-5</v>
      </c>
      <c r="JI60" s="86">
        <f t="shared" si="72"/>
        <v>7.1761377808828228E-5</v>
      </c>
      <c r="JJ60" s="86">
        <f t="shared" si="72"/>
        <v>6.9362456076814841E-5</v>
      </c>
      <c r="JK60" s="86">
        <f t="shared" si="72"/>
        <v>7.244160379074427E-5</v>
      </c>
      <c r="JL60" s="86">
        <f t="shared" si="72"/>
        <v>8.3893987501475443E-6</v>
      </c>
      <c r="JM60" s="86">
        <f t="shared" si="72"/>
        <v>1.997662766671843E-6</v>
      </c>
    </row>
    <row r="61" spans="2:273" x14ac:dyDescent="0.25">
      <c r="B61" s="2">
        <v>34</v>
      </c>
      <c r="C61" s="37">
        <v>106.09699999999999</v>
      </c>
      <c r="D61" s="37">
        <v>106.836</v>
      </c>
      <c r="E61" s="37">
        <v>103.15</v>
      </c>
      <c r="F61" s="37">
        <v>101.78700000000001</v>
      </c>
      <c r="G61" s="37">
        <v>104.82</v>
      </c>
      <c r="H61" s="37">
        <v>105.557</v>
      </c>
      <c r="I61" s="37">
        <v>103.541</v>
      </c>
      <c r="J61" s="37">
        <v>103.68300000000001</v>
      </c>
      <c r="K61" s="37">
        <v>100.288</v>
      </c>
      <c r="L61" s="37">
        <v>101.3</v>
      </c>
      <c r="M61" s="37">
        <v>104.119</v>
      </c>
      <c r="N61" s="37">
        <v>103.947</v>
      </c>
      <c r="O61" s="37">
        <v>104.845</v>
      </c>
      <c r="P61" s="37">
        <v>105.81399999999999</v>
      </c>
      <c r="Q61" s="37">
        <v>102.441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105.97611475662784</v>
      </c>
      <c r="T61" s="4">
        <f t="shared" si="74"/>
        <v>104.84927160928328</v>
      </c>
      <c r="U61" s="4">
        <f t="shared" si="74"/>
        <v>100.60223366239006</v>
      </c>
      <c r="V61" s="4">
        <f t="shared" si="74"/>
        <v>100.88447426828398</v>
      </c>
      <c r="W61" s="4">
        <f t="shared" si="74"/>
        <v>103.96365114556136</v>
      </c>
      <c r="X61" s="4">
        <f t="shared" si="74"/>
        <v>104.56225779406692</v>
      </c>
      <c r="Y61" s="4">
        <f t="shared" si="74"/>
        <v>102.04008453710516</v>
      </c>
      <c r="Z61" s="4">
        <f t="shared" si="74"/>
        <v>101.54864018572907</v>
      </c>
      <c r="AA61" s="4">
        <f t="shared" si="74"/>
        <v>99.775451327221347</v>
      </c>
      <c r="AB61" s="4">
        <f t="shared" si="74"/>
        <v>101.33068666643078</v>
      </c>
      <c r="AC61" s="4">
        <f t="shared" si="74"/>
        <v>102.27337455937673</v>
      </c>
      <c r="AD61" s="4">
        <f t="shared" si="74"/>
        <v>103.39951771975458</v>
      </c>
      <c r="AE61" s="4">
        <f t="shared" si="74"/>
        <v>103.7409975799132</v>
      </c>
      <c r="AF61" s="4">
        <f t="shared" si="74"/>
        <v>103.25123022591531</v>
      </c>
      <c r="AG61" s="4">
        <f t="shared" si="74"/>
        <v>102.66856946623962</v>
      </c>
      <c r="AI61" s="4">
        <f t="shared" ref="AI61:AW77" si="75">IF(OR($B61 &lt; C$230, $B61 &gt; C$233), 0, C61-S61)</f>
        <v>0.12088524337215745</v>
      </c>
      <c r="AJ61" s="4">
        <f t="shared" si="75"/>
        <v>1.9867283907167206</v>
      </c>
      <c r="AK61" s="4">
        <f t="shared" si="75"/>
        <v>2.5477663376099429</v>
      </c>
      <c r="AL61" s="4">
        <f t="shared" si="75"/>
        <v>0.90252573171602535</v>
      </c>
      <c r="AM61" s="4">
        <f t="shared" si="75"/>
        <v>0.85634885443863595</v>
      </c>
      <c r="AN61" s="4">
        <f t="shared" si="75"/>
        <v>0.99474220593307905</v>
      </c>
      <c r="AO61" s="4">
        <f t="shared" si="75"/>
        <v>1.500915462894838</v>
      </c>
      <c r="AP61" s="4">
        <f t="shared" si="75"/>
        <v>2.1343598142709368</v>
      </c>
      <c r="AQ61" s="4">
        <f t="shared" si="75"/>
        <v>0.51254867277864946</v>
      </c>
      <c r="AR61" s="4">
        <f t="shared" si="75"/>
        <v>-3.0686666430781884E-2</v>
      </c>
      <c r="AS61" s="4">
        <f t="shared" si="75"/>
        <v>1.8456254406232659</v>
      </c>
      <c r="AT61" s="4">
        <f t="shared" si="75"/>
        <v>0.54748228024541845</v>
      </c>
      <c r="AU61" s="4">
        <f t="shared" si="75"/>
        <v>1.1040024200868004</v>
      </c>
      <c r="AV61" s="4">
        <f t="shared" si="75"/>
        <v>2.5627697740846855</v>
      </c>
      <c r="AW61" s="4">
        <f t="shared" si="75"/>
        <v>-0.22756946623961483</v>
      </c>
      <c r="AY61" s="2">
        <f t="shared" si="65"/>
        <v>105.63715474839672</v>
      </c>
      <c r="AZ61" s="2">
        <f t="shared" si="65"/>
        <v>104.58544112672271</v>
      </c>
      <c r="BA61" s="2">
        <f t="shared" si="65"/>
        <v>100.40710900950629</v>
      </c>
      <c r="BB61" s="2">
        <f t="shared" si="65"/>
        <v>100.54305942843791</v>
      </c>
      <c r="BC61" s="2">
        <f t="shared" si="65"/>
        <v>103.74628417149046</v>
      </c>
      <c r="BD61" s="2">
        <f t="shared" si="65"/>
        <v>104.41361150881765</v>
      </c>
      <c r="BE61" s="2">
        <f t="shared" si="65"/>
        <v>101.7958105916383</v>
      </c>
      <c r="BF61" s="2">
        <f t="shared" si="65"/>
        <v>101.42086730316822</v>
      </c>
      <c r="BG61" s="2">
        <f t="shared" si="65"/>
        <v>99.666604766363818</v>
      </c>
      <c r="BH61" s="2">
        <f t="shared" si="65"/>
        <v>101.28505213777366</v>
      </c>
      <c r="BI61" s="2">
        <f t="shared" si="65"/>
        <v>102.15597727173244</v>
      </c>
      <c r="BJ61" s="2">
        <f t="shared" si="65"/>
        <v>103.2910585252028</v>
      </c>
      <c r="BK61" s="2">
        <f t="shared" si="65"/>
        <v>103.62314213760854</v>
      </c>
      <c r="BL61" s="2">
        <f t="shared" si="65"/>
        <v>103.23444534825376</v>
      </c>
      <c r="BM61" s="2">
        <f t="shared" si="65"/>
        <v>102.66454452923615</v>
      </c>
      <c r="BO61" s="2">
        <f t="shared" si="10"/>
        <v>106.09699999999999</v>
      </c>
      <c r="BP61" s="2">
        <f t="shared" si="11"/>
        <v>106.836</v>
      </c>
      <c r="BQ61" s="2">
        <f t="shared" si="12"/>
        <v>103.15</v>
      </c>
      <c r="BR61" s="2">
        <f t="shared" si="13"/>
        <v>101.78700000000001</v>
      </c>
      <c r="BS61" s="2">
        <f t="shared" si="14"/>
        <v>104.82</v>
      </c>
      <c r="BT61" s="2">
        <f t="shared" si="15"/>
        <v>105.557</v>
      </c>
      <c r="BU61" s="2">
        <f t="shared" si="16"/>
        <v>103.541</v>
      </c>
      <c r="BV61" s="2">
        <f t="shared" si="17"/>
        <v>103.68300000000001</v>
      </c>
      <c r="BW61" s="2">
        <f t="shared" si="18"/>
        <v>100.288</v>
      </c>
      <c r="BX61" s="2">
        <f t="shared" si="19"/>
        <v>101.3</v>
      </c>
      <c r="BY61" s="2">
        <f t="shared" si="20"/>
        <v>104.119</v>
      </c>
      <c r="BZ61" s="2">
        <f t="shared" si="21"/>
        <v>103.947</v>
      </c>
      <c r="CA61" s="2">
        <f t="shared" si="22"/>
        <v>104.845</v>
      </c>
      <c r="CB61" s="2">
        <f t="shared" si="23"/>
        <v>105.81399999999999</v>
      </c>
      <c r="CC61" s="2">
        <f t="shared" si="24"/>
        <v>102.441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106.98648238866399</v>
      </c>
      <c r="DL61" s="2">
        <f t="shared" si="76"/>
        <v>105.51051794871795</v>
      </c>
      <c r="DM61" s="2">
        <f t="shared" si="76"/>
        <v>101.73872380275012</v>
      </c>
      <c r="DN61" s="2">
        <f t="shared" si="76"/>
        <v>103.34885512638141</v>
      </c>
      <c r="DO61" s="2">
        <f t="shared" si="76"/>
        <v>105.26052708173762</v>
      </c>
      <c r="DP61" s="2">
        <f t="shared" si="76"/>
        <v>105.29950995732575</v>
      </c>
      <c r="DQ61" s="2">
        <f t="shared" si="76"/>
        <v>103.09632782580152</v>
      </c>
      <c r="DR61" s="2">
        <f t="shared" si="76"/>
        <v>103.36626190476187</v>
      </c>
      <c r="DS61" s="2">
        <f t="shared" si="76"/>
        <v>100.74377361647362</v>
      </c>
      <c r="DT61" s="2">
        <f t="shared" si="76"/>
        <v>101.58742408963583</v>
      </c>
      <c r="DU61" s="2">
        <f t="shared" si="76"/>
        <v>102.92346218487396</v>
      </c>
      <c r="DV61" s="2">
        <f t="shared" si="76"/>
        <v>104.68694024024023</v>
      </c>
      <c r="DW61" s="2">
        <f t="shared" si="76"/>
        <v>105.16650308123248</v>
      </c>
      <c r="DX61" s="2">
        <f t="shared" si="76"/>
        <v>104.045942513369</v>
      </c>
      <c r="DY61" s="2">
        <f t="shared" si="76"/>
        <v>103.23623349753693</v>
      </c>
      <c r="EA61" s="2">
        <f t="shared" ref="EA61:EO77" si="77">CE$228*$B61+CE$229</f>
        <v>102.98853603267838</v>
      </c>
      <c r="EB61" s="2">
        <f t="shared" si="77"/>
        <v>102.68536449643071</v>
      </c>
      <c r="EC61" s="2">
        <f t="shared" si="77"/>
        <v>97.605408306065939</v>
      </c>
      <c r="ED61" s="2">
        <f t="shared" si="77"/>
        <v>95.075491277232459</v>
      </c>
      <c r="EE61" s="2">
        <f t="shared" si="77"/>
        <v>100.61141089968662</v>
      </c>
      <c r="EF61" s="2">
        <f t="shared" si="77"/>
        <v>102.47120110433013</v>
      </c>
      <c r="EG61" s="2">
        <f t="shared" si="77"/>
        <v>99.129887567097981</v>
      </c>
      <c r="EH61" s="2">
        <f t="shared" si="77"/>
        <v>97.134934632611063</v>
      </c>
      <c r="EI61" s="2">
        <f t="shared" si="77"/>
        <v>97.273886686366239</v>
      </c>
      <c r="EJ61" s="2">
        <f t="shared" si="77"/>
        <v>100.53820587538499</v>
      </c>
      <c r="EK61" s="2">
        <f t="shared" si="77"/>
        <v>100.47856751524031</v>
      </c>
      <c r="EL61" s="2">
        <f t="shared" si="77"/>
        <v>100.17750400379056</v>
      </c>
      <c r="EM61" s="2">
        <f t="shared" si="77"/>
        <v>100.25210400041861</v>
      </c>
      <c r="EN61" s="2">
        <f t="shared" si="77"/>
        <v>101.08320401639344</v>
      </c>
      <c r="EO61" s="2">
        <f t="shared" si="77"/>
        <v>101.079968532404</v>
      </c>
      <c r="EQ61" s="2">
        <f t="shared" ref="EQ61:FE77" si="78">CU$228*$B61+CU$229</f>
        <v>102.20153493218847</v>
      </c>
      <c r="ER61" s="2">
        <f t="shared" si="78"/>
        <v>102.18090736783468</v>
      </c>
      <c r="ES61" s="2">
        <f t="shared" si="78"/>
        <v>97.027408816659985</v>
      </c>
      <c r="ET61" s="2">
        <f t="shared" si="78"/>
        <v>96.584053031014292</v>
      </c>
      <c r="EU61" s="2">
        <f t="shared" si="78"/>
        <v>101.11924132307755</v>
      </c>
      <c r="EV61" s="2">
        <f t="shared" si="78"/>
        <v>101.94684327846102</v>
      </c>
      <c r="EW61" s="2">
        <f t="shared" si="78"/>
        <v>99.022781387934685</v>
      </c>
      <c r="EX61" s="2">
        <f t="shared" si="78"/>
        <v>96.945389567437402</v>
      </c>
      <c r="EY61" s="2">
        <f t="shared" si="78"/>
        <v>95.813028468343362</v>
      </c>
      <c r="EZ61" s="2">
        <f t="shared" si="78"/>
        <v>99.807183328618748</v>
      </c>
      <c r="FA61" s="2">
        <f t="shared" si="78"/>
        <v>100.40468045115851</v>
      </c>
      <c r="FB61" s="2">
        <f t="shared" si="78"/>
        <v>98.991450905275471</v>
      </c>
      <c r="FC61" s="2">
        <f t="shared" si="78"/>
        <v>99.404027314832931</v>
      </c>
      <c r="FD61" s="2">
        <f t="shared" si="78"/>
        <v>98.766384553504011</v>
      </c>
      <c r="FE61" s="2">
        <f t="shared" si="78"/>
        <v>102.61131852608372</v>
      </c>
      <c r="FG61" s="2">
        <f t="shared" ref="FG61:FU77" si="79">POWER(10,($B61-C$231)/C$229)/(1+POWER(10,($B61-C$231)/C$229))</f>
        <v>0.33749258822628908</v>
      </c>
      <c r="FH61" s="2">
        <f t="shared" si="79"/>
        <v>0.3274301115253796</v>
      </c>
      <c r="FI61" s="2">
        <f t="shared" si="79"/>
        <v>0.32215620715731935</v>
      </c>
      <c r="FJ61" s="2">
        <f t="shared" si="79"/>
        <v>0.33914897717607934</v>
      </c>
      <c r="FK61" s="2">
        <f t="shared" si="79"/>
        <v>0.32571289889185123</v>
      </c>
      <c r="FL61" s="2">
        <f t="shared" si="79"/>
        <v>0.31321281539706169</v>
      </c>
      <c r="FM61" s="2">
        <f t="shared" si="79"/>
        <v>0.32787796577725414</v>
      </c>
      <c r="FN61" s="2">
        <f t="shared" si="79"/>
        <v>0.31219288307420612</v>
      </c>
      <c r="FO61" s="2">
        <f t="shared" si="79"/>
        <v>0.31039400354202151</v>
      </c>
      <c r="FP61" s="2">
        <f t="shared" si="79"/>
        <v>0.28813144627028009</v>
      </c>
      <c r="FQ61" s="2">
        <f t="shared" si="79"/>
        <v>0.31391031373202727</v>
      </c>
      <c r="FR61" s="2">
        <f t="shared" si="79"/>
        <v>0.30952453827860016</v>
      </c>
      <c r="FS61" s="2">
        <f t="shared" si="79"/>
        <v>0.31403557161001772</v>
      </c>
      <c r="FT61" s="2">
        <f t="shared" si="79"/>
        <v>0.27385556454584337</v>
      </c>
      <c r="FU61" s="2">
        <f t="shared" si="79"/>
        <v>0.2651665226350885</v>
      </c>
      <c r="FW61" s="2">
        <f t="shared" si="67"/>
        <v>6.4011341017542947E-5</v>
      </c>
      <c r="FX61" s="2">
        <f t="shared" si="67"/>
        <v>7.2378869161901404E-5</v>
      </c>
      <c r="FY61" s="2">
        <f t="shared" si="67"/>
        <v>7.188561278222948E-5</v>
      </c>
      <c r="FZ61" s="2">
        <f t="shared" si="67"/>
        <v>7.1053969561551839E-5</v>
      </c>
      <c r="GA61" s="2">
        <f t="shared" si="67"/>
        <v>6.7342742981787524E-5</v>
      </c>
      <c r="GB61" s="2">
        <f t="shared" si="67"/>
        <v>6.8407196644431462E-5</v>
      </c>
      <c r="GC61" s="2">
        <f t="shared" si="67"/>
        <v>8.2822135788425874E-5</v>
      </c>
      <c r="GD61" s="2">
        <f t="shared" si="67"/>
        <v>9.7998446654906846E-5</v>
      </c>
      <c r="GE61" s="2">
        <f t="shared" si="67"/>
        <v>9.3612120567848671E-5</v>
      </c>
      <c r="GF61" s="2">
        <f t="shared" si="67"/>
        <v>8.0969235792872928E-5</v>
      </c>
      <c r="GG61" s="2">
        <f t="shared" si="67"/>
        <v>9.8262871353722902E-5</v>
      </c>
      <c r="GH61" s="2">
        <f t="shared" si="67"/>
        <v>8.4773652784336321E-5</v>
      </c>
      <c r="GI61" s="2">
        <f t="shared" si="67"/>
        <v>7.6430777915550022E-5</v>
      </c>
      <c r="GJ61" s="2">
        <f t="shared" si="67"/>
        <v>5.8157930069082784E-5</v>
      </c>
      <c r="GK61" s="2">
        <f t="shared" si="67"/>
        <v>5.2446784694382577E-5</v>
      </c>
      <c r="GM61" s="86">
        <f t="shared" si="68"/>
        <v>4.4173262337196778E-4</v>
      </c>
      <c r="GN61" s="86">
        <f t="shared" si="68"/>
        <v>3.2424567425247142E-4</v>
      </c>
      <c r="GO61" s="86">
        <f t="shared" si="68"/>
        <v>2.2972470992264392E-4</v>
      </c>
      <c r="GP61" s="86">
        <f t="shared" si="68"/>
        <v>4.3312924251066957E-4</v>
      </c>
      <c r="GQ61" s="86">
        <f t="shared" si="68"/>
        <v>2.728671061487321E-4</v>
      </c>
      <c r="GR61" s="86">
        <f t="shared" si="68"/>
        <v>1.8975593451897113E-4</v>
      </c>
      <c r="GS61" s="86">
        <f t="shared" si="68"/>
        <v>3.1196160867496138E-4</v>
      </c>
      <c r="GT61" s="86">
        <f t="shared" si="68"/>
        <v>1.5089045224837055E-4</v>
      </c>
      <c r="GU61" s="86">
        <f t="shared" si="68"/>
        <v>1.2479511816279352E-4</v>
      </c>
      <c r="GV61" s="86">
        <f t="shared" si="68"/>
        <v>5.0967789871602696E-5</v>
      </c>
      <c r="GW61" s="86">
        <f t="shared" si="68"/>
        <v>1.3595137549643498E-4</v>
      </c>
      <c r="GX61" s="86">
        <f t="shared" si="68"/>
        <v>1.3012539041599037E-4</v>
      </c>
      <c r="GY61" s="86">
        <f t="shared" si="68"/>
        <v>1.3712023373912082E-4</v>
      </c>
      <c r="GZ61" s="86">
        <f t="shared" si="68"/>
        <v>1.8168801075264668E-5</v>
      </c>
      <c r="HA61" s="86">
        <f t="shared" si="68"/>
        <v>4.9500290186937844E-6</v>
      </c>
      <c r="HC61" s="86">
        <f t="shared" si="73"/>
        <v>5.0457973958659471E-13</v>
      </c>
      <c r="HD61" s="86">
        <f t="shared" si="69"/>
        <v>1.0084313206269836E-12</v>
      </c>
      <c r="HE61" s="86">
        <f t="shared" si="69"/>
        <v>1.5455521293290901E-13</v>
      </c>
      <c r="HF61" s="86">
        <f t="shared" si="69"/>
        <v>5.8757521701885524E-14</v>
      </c>
      <c r="HG61" s="86">
        <f t="shared" si="69"/>
        <v>1.3112679170027303E-14</v>
      </c>
      <c r="HH61" s="86">
        <f t="shared" si="69"/>
        <v>2.0012077156926878E-15</v>
      </c>
      <c r="HI61" s="86">
        <f t="shared" si="69"/>
        <v>1.4267173683160773E-14</v>
      </c>
      <c r="HJ61" s="86">
        <f t="shared" si="69"/>
        <v>1.2522873525200241E-14</v>
      </c>
      <c r="HK61" s="86">
        <f t="shared" si="69"/>
        <v>1.3243241191520049E-14</v>
      </c>
      <c r="HL61" s="86">
        <f t="shared" si="69"/>
        <v>4.768899616711156E-16</v>
      </c>
      <c r="HM61" s="86">
        <f t="shared" si="69"/>
        <v>2.9596240492105508E-15</v>
      </c>
      <c r="HN61" s="86">
        <f t="shared" si="69"/>
        <v>6.3870959556126814E-15</v>
      </c>
      <c r="HO61" s="86">
        <f t="shared" si="69"/>
        <v>2.4049789398416345E-14</v>
      </c>
      <c r="HP61" s="86">
        <f t="shared" si="69"/>
        <v>8.6975338007567611E-19</v>
      </c>
      <c r="HQ61" s="86">
        <f t="shared" si="69"/>
        <v>8.4417124329782566E-21</v>
      </c>
      <c r="HS61" s="86">
        <f t="shared" si="70"/>
        <v>1.7681072313678386E-73</v>
      </c>
      <c r="HT61" s="86">
        <f t="shared" si="70"/>
        <v>1.9250131458954415E-68</v>
      </c>
      <c r="HU61" s="86">
        <f t="shared" si="70"/>
        <v>5.6936788224468792E-77</v>
      </c>
      <c r="HV61" s="86">
        <f t="shared" si="70"/>
        <v>6.7858609273015855E-81</v>
      </c>
      <c r="HW61" s="86">
        <f t="shared" si="70"/>
        <v>8.0841240848586362E-85</v>
      </c>
      <c r="HX61" s="86">
        <f t="shared" si="70"/>
        <v>2.0332089823139443E-90</v>
      </c>
      <c r="HY61" s="86">
        <f t="shared" si="70"/>
        <v>5.1108558032367674E-84</v>
      </c>
      <c r="HZ61" s="86">
        <f t="shared" si="70"/>
        <v>1.7753639321391327E-83</v>
      </c>
      <c r="IA61" s="86">
        <f t="shared" si="70"/>
        <v>1.3499620897994425E-84</v>
      </c>
      <c r="IB61" s="86">
        <f t="shared" si="70"/>
        <v>9.4419628601699126E-93</v>
      </c>
      <c r="IC61" s="86">
        <f t="shared" si="70"/>
        <v>1.1944732933378616E-88</v>
      </c>
      <c r="ID61" s="86">
        <f t="shared" si="70"/>
        <v>2.0492159730870199E-86</v>
      </c>
      <c r="IE61" s="86">
        <f t="shared" si="70"/>
        <v>2.4969110612743606E-83</v>
      </c>
      <c r="IF61" s="86">
        <f t="shared" si="70"/>
        <v>7.7630555384379456E-59</v>
      </c>
      <c r="IG61" s="86">
        <f t="shared" si="70"/>
        <v>3.3956123572183815E-43</v>
      </c>
      <c r="II61" s="86">
        <f t="shared" si="71"/>
        <v>2.6360877577877671E-247</v>
      </c>
      <c r="IJ61" s="86">
        <f t="shared" si="71"/>
        <v>2.3063789609270133E-233</v>
      </c>
      <c r="IK61" s="86">
        <f t="shared" si="71"/>
        <v>4.018838103932879E-258</v>
      </c>
      <c r="IL61" s="86">
        <f t="shared" si="71"/>
        <v>1.9794446460252269E-270</v>
      </c>
      <c r="IM61" s="86">
        <f t="shared" si="71"/>
        <v>9.0816939522918117E-283</v>
      </c>
      <c r="IN61" s="86">
        <f t="shared" si="71"/>
        <v>6.2874839930956518E-298</v>
      </c>
      <c r="IO61" s="86">
        <f t="shared" si="71"/>
        <v>4.9888391689063591E-277</v>
      </c>
      <c r="IP61" s="86">
        <f t="shared" si="71"/>
        <v>2.5664198742405736E-271</v>
      </c>
      <c r="IQ61" s="86">
        <f t="shared" si="71"/>
        <v>3.2414788057585571E-278</v>
      </c>
      <c r="IR61" s="86">
        <f t="shared" si="71"/>
        <v>0</v>
      </c>
      <c r="IS61" s="86">
        <f t="shared" si="71"/>
        <v>1.2300660642784863E-295</v>
      </c>
      <c r="IT61" s="86">
        <f t="shared" si="71"/>
        <v>8.322286784045408E-288</v>
      </c>
      <c r="IU61" s="86">
        <f t="shared" si="71"/>
        <v>1.1636933795855967E-278</v>
      </c>
      <c r="IV61" s="86">
        <f t="shared" si="71"/>
        <v>4.3636899428983944E-186</v>
      </c>
      <c r="IW61" s="86">
        <f t="shared" si="71"/>
        <v>4.9426289586836015E-125</v>
      </c>
      <c r="IY61" s="86">
        <f t="shared" si="72"/>
        <v>4.417326238765475E-4</v>
      </c>
      <c r="IZ61" s="86">
        <f t="shared" si="72"/>
        <v>3.2424567526090272E-4</v>
      </c>
      <c r="JA61" s="86">
        <f t="shared" si="72"/>
        <v>2.2972471007719913E-4</v>
      </c>
      <c r="JB61" s="86">
        <f t="shared" si="72"/>
        <v>4.3312924256942709E-4</v>
      </c>
      <c r="JC61" s="86">
        <f t="shared" si="72"/>
        <v>2.7286710616184477E-4</v>
      </c>
      <c r="JD61" s="86">
        <f t="shared" si="72"/>
        <v>1.8975593452097235E-4</v>
      </c>
      <c r="JE61" s="86">
        <f t="shared" si="72"/>
        <v>3.1196160868922855E-4</v>
      </c>
      <c r="JF61" s="86">
        <f t="shared" si="72"/>
        <v>1.5089045226089341E-4</v>
      </c>
      <c r="JG61" s="86">
        <f t="shared" si="72"/>
        <v>1.2479511817603675E-4</v>
      </c>
      <c r="JH61" s="86">
        <f t="shared" si="72"/>
        <v>5.096778987207959E-5</v>
      </c>
      <c r="JI61" s="86">
        <f t="shared" si="72"/>
        <v>1.3595137549939461E-4</v>
      </c>
      <c r="JJ61" s="86">
        <f t="shared" si="72"/>
        <v>1.3012539042237746E-4</v>
      </c>
      <c r="JK61" s="86">
        <f t="shared" si="72"/>
        <v>1.3712023376317062E-4</v>
      </c>
      <c r="JL61" s="86">
        <f t="shared" si="72"/>
        <v>1.8168801075265539E-5</v>
      </c>
      <c r="JM61" s="86">
        <f t="shared" si="72"/>
        <v>4.9500290186937929E-6</v>
      </c>
    </row>
    <row r="62" spans="2:273" x14ac:dyDescent="0.25">
      <c r="B62" s="2">
        <v>35</v>
      </c>
      <c r="C62" s="37">
        <v>108.17700000000001</v>
      </c>
      <c r="D62" s="37">
        <v>103.836</v>
      </c>
      <c r="E62" s="37">
        <v>103.133</v>
      </c>
      <c r="F62" s="37">
        <v>104.377</v>
      </c>
      <c r="G62" s="37">
        <v>104.754</v>
      </c>
      <c r="H62" s="37">
        <v>103.262</v>
      </c>
      <c r="I62" s="37">
        <v>101.246</v>
      </c>
      <c r="J62" s="37">
        <v>103.06699999999999</v>
      </c>
      <c r="K62" s="37">
        <v>100.373</v>
      </c>
      <c r="L62" s="37">
        <v>100.767</v>
      </c>
      <c r="M62" s="37">
        <v>103.593</v>
      </c>
      <c r="N62" s="37">
        <v>104.614</v>
      </c>
      <c r="O62" s="37">
        <v>107.81</v>
      </c>
      <c r="P62" s="37">
        <v>103.949</v>
      </c>
      <c r="Q62" s="37">
        <v>102.271</v>
      </c>
      <c r="S62" s="4">
        <f t="shared" si="74"/>
        <v>106.09650069928897</v>
      </c>
      <c r="T62" s="4">
        <f t="shared" si="74"/>
        <v>104.9585984990826</v>
      </c>
      <c r="U62" s="4">
        <f t="shared" si="74"/>
        <v>100.664493125864</v>
      </c>
      <c r="V62" s="4">
        <f t="shared" si="74"/>
        <v>100.96902794521057</v>
      </c>
      <c r="W62" s="4">
        <f t="shared" si="74"/>
        <v>104.0182435019433</v>
      </c>
      <c r="X62" s="4">
        <f t="shared" si="74"/>
        <v>104.59058306922834</v>
      </c>
      <c r="Y62" s="4">
        <f t="shared" si="74"/>
        <v>102.12041768141576</v>
      </c>
      <c r="Z62" s="4">
        <f t="shared" si="74"/>
        <v>101.55737760606897</v>
      </c>
      <c r="AA62" s="4">
        <f t="shared" si="74"/>
        <v>99.789417088399119</v>
      </c>
      <c r="AB62" s="4">
        <f t="shared" si="74"/>
        <v>101.34565110370119</v>
      </c>
      <c r="AC62" s="4">
        <f t="shared" si="74"/>
        <v>102.30716006148648</v>
      </c>
      <c r="AD62" s="4">
        <f t="shared" si="74"/>
        <v>103.42963673795801</v>
      </c>
      <c r="AE62" s="4">
        <f t="shared" si="74"/>
        <v>103.76113640419598</v>
      </c>
      <c r="AF62" s="4">
        <f t="shared" si="74"/>
        <v>103.27694910360134</v>
      </c>
      <c r="AG62" s="4">
        <f t="shared" si="74"/>
        <v>102.62083192443203</v>
      </c>
      <c r="AI62" s="4">
        <f t="shared" si="75"/>
        <v>2.0804993007110397</v>
      </c>
      <c r="AJ62" s="4">
        <f t="shared" si="75"/>
        <v>-1.1225984990825992</v>
      </c>
      <c r="AK62" s="4">
        <f t="shared" si="75"/>
        <v>2.468506874135997</v>
      </c>
      <c r="AL62" s="4">
        <f t="shared" si="75"/>
        <v>3.4079720547894254</v>
      </c>
      <c r="AM62" s="4">
        <f t="shared" si="75"/>
        <v>0.73575649805670196</v>
      </c>
      <c r="AN62" s="4">
        <f t="shared" si="75"/>
        <v>-1.328583069228344</v>
      </c>
      <c r="AO62" s="4">
        <f t="shared" si="75"/>
        <v>-0.87441768141576404</v>
      </c>
      <c r="AP62" s="4">
        <f t="shared" si="75"/>
        <v>1.5096223939310249</v>
      </c>
      <c r="AQ62" s="4">
        <f t="shared" si="75"/>
        <v>0.58358291160088527</v>
      </c>
      <c r="AR62" s="4">
        <f t="shared" si="75"/>
        <v>-0.57865110370119055</v>
      </c>
      <c r="AS62" s="4">
        <f t="shared" si="75"/>
        <v>1.2858399385135186</v>
      </c>
      <c r="AT62" s="4">
        <f t="shared" si="75"/>
        <v>1.1843632620419982</v>
      </c>
      <c r="AU62" s="4">
        <f t="shared" si="75"/>
        <v>4.048863595804022</v>
      </c>
      <c r="AV62" s="4">
        <f t="shared" si="75"/>
        <v>0.67205089639865889</v>
      </c>
      <c r="AW62" s="4">
        <f t="shared" si="75"/>
        <v>-0.34983192443202427</v>
      </c>
      <c r="AY62" s="2">
        <f t="shared" si="65"/>
        <v>105.55043146792347</v>
      </c>
      <c r="AZ62" s="2">
        <f t="shared" si="65"/>
        <v>104.52624491344231</v>
      </c>
      <c r="BA62" s="2">
        <f t="shared" si="65"/>
        <v>100.33324216720466</v>
      </c>
      <c r="BB62" s="2">
        <f t="shared" si="65"/>
        <v>100.41439288318435</v>
      </c>
      <c r="BC62" s="2">
        <f t="shared" si="65"/>
        <v>103.65455475940342</v>
      </c>
      <c r="BD62" s="2">
        <f t="shared" si="65"/>
        <v>104.33827651711145</v>
      </c>
      <c r="BE62" s="2">
        <f t="shared" si="65"/>
        <v>101.71720147044394</v>
      </c>
      <c r="BF62" s="2">
        <f t="shared" si="65"/>
        <v>101.33401508589836</v>
      </c>
      <c r="BG62" s="2">
        <f t="shared" si="65"/>
        <v>99.595068676284939</v>
      </c>
      <c r="BH62" s="2">
        <f t="shared" si="65"/>
        <v>101.26018804370796</v>
      </c>
      <c r="BI62" s="2">
        <f t="shared" si="65"/>
        <v>102.09765366571052</v>
      </c>
      <c r="BJ62" s="2">
        <f t="shared" si="65"/>
        <v>103.23767559574576</v>
      </c>
      <c r="BK62" s="2">
        <f t="shared" si="65"/>
        <v>103.55098426560399</v>
      </c>
      <c r="BL62" s="2">
        <f t="shared" si="65"/>
        <v>103.2428453135831</v>
      </c>
      <c r="BM62" s="2">
        <f t="shared" si="65"/>
        <v>102.61155055202659</v>
      </c>
      <c r="BO62" s="2">
        <f t="shared" si="10"/>
        <v>108.17700000000001</v>
      </c>
      <c r="BP62" s="2">
        <f t="shared" si="11"/>
        <v>103.836</v>
      </c>
      <c r="BQ62" s="2">
        <f t="shared" si="12"/>
        <v>103.133</v>
      </c>
      <c r="BR62" s="2">
        <f t="shared" si="13"/>
        <v>104.377</v>
      </c>
      <c r="BS62" s="2">
        <f t="shared" si="14"/>
        <v>104.754</v>
      </c>
      <c r="BT62" s="2">
        <f t="shared" si="15"/>
        <v>103.262</v>
      </c>
      <c r="BU62" s="2">
        <f t="shared" si="16"/>
        <v>101.246</v>
      </c>
      <c r="BV62" s="2">
        <f t="shared" si="17"/>
        <v>103.06699999999999</v>
      </c>
      <c r="BW62" s="2">
        <f t="shared" si="18"/>
        <v>100.373</v>
      </c>
      <c r="BX62" s="2">
        <f t="shared" si="19"/>
        <v>100.767</v>
      </c>
      <c r="BY62" s="2">
        <f t="shared" si="20"/>
        <v>103.593</v>
      </c>
      <c r="BZ62" s="2">
        <f t="shared" si="21"/>
        <v>104.614</v>
      </c>
      <c r="CA62" s="2">
        <f t="shared" si="22"/>
        <v>107.81</v>
      </c>
      <c r="CB62" s="2">
        <f t="shared" si="23"/>
        <v>103.949</v>
      </c>
      <c r="CC62" s="2">
        <f t="shared" si="24"/>
        <v>102.271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107.08822955465588</v>
      </c>
      <c r="DL62" s="2">
        <f t="shared" si="76"/>
        <v>105.6102641025641</v>
      </c>
      <c r="DM62" s="2">
        <f t="shared" si="76"/>
        <v>101.83909672830725</v>
      </c>
      <c r="DN62" s="2">
        <f t="shared" si="76"/>
        <v>103.48986037859719</v>
      </c>
      <c r="DO62" s="2">
        <f t="shared" si="76"/>
        <v>105.35228000875371</v>
      </c>
      <c r="DP62" s="2">
        <f t="shared" si="76"/>
        <v>105.36532290184923</v>
      </c>
      <c r="DQ62" s="2">
        <f t="shared" si="76"/>
        <v>103.18910690447534</v>
      </c>
      <c r="DR62" s="2">
        <f t="shared" si="76"/>
        <v>103.4963333333333</v>
      </c>
      <c r="DS62" s="2">
        <f t="shared" si="76"/>
        <v>100.81725855855856</v>
      </c>
      <c r="DT62" s="2">
        <f t="shared" si="76"/>
        <v>101.65280924369745</v>
      </c>
      <c r="DU62" s="2">
        <f t="shared" si="76"/>
        <v>102.99552268907563</v>
      </c>
      <c r="DV62" s="2">
        <f t="shared" si="76"/>
        <v>104.82727897897898</v>
      </c>
      <c r="DW62" s="2">
        <f t="shared" si="76"/>
        <v>105.29143053221287</v>
      </c>
      <c r="DX62" s="2">
        <f t="shared" si="76"/>
        <v>104.2010995989305</v>
      </c>
      <c r="DY62" s="2">
        <f t="shared" si="76"/>
        <v>103.2587487684729</v>
      </c>
      <c r="EA62" s="2">
        <f t="shared" si="77"/>
        <v>102.7974590029518</v>
      </c>
      <c r="EB62" s="2">
        <f t="shared" si="77"/>
        <v>102.49561142169088</v>
      </c>
      <c r="EC62" s="2">
        <f t="shared" si="77"/>
        <v>97.443717090359911</v>
      </c>
      <c r="ED62" s="2">
        <f t="shared" si="77"/>
        <v>94.948643230696106</v>
      </c>
      <c r="EE62" s="2">
        <f t="shared" si="77"/>
        <v>100.4490844942802</v>
      </c>
      <c r="EF62" s="2">
        <f t="shared" si="77"/>
        <v>102.2845238302819</v>
      </c>
      <c r="EG62" s="2">
        <f t="shared" si="77"/>
        <v>98.965435638710503</v>
      </c>
      <c r="EH62" s="2">
        <f t="shared" si="77"/>
        <v>96.989340545938745</v>
      </c>
      <c r="EI62" s="2">
        <f t="shared" si="77"/>
        <v>97.11908341541492</v>
      </c>
      <c r="EJ62" s="2">
        <f t="shared" si="77"/>
        <v>100.3757226960436</v>
      </c>
      <c r="EK62" s="2">
        <f t="shared" si="77"/>
        <v>100.30794393134664</v>
      </c>
      <c r="EL62" s="2">
        <f t="shared" si="77"/>
        <v>100.00399058280027</v>
      </c>
      <c r="EM62" s="2">
        <f t="shared" si="77"/>
        <v>100.08395798121451</v>
      </c>
      <c r="EN62" s="2">
        <f t="shared" si="77"/>
        <v>100.92604319672131</v>
      </c>
      <c r="EO62" s="2">
        <f t="shared" si="77"/>
        <v>100.97553043514051</v>
      </c>
      <c r="EQ62" s="2">
        <f t="shared" si="78"/>
        <v>102.0222217028075</v>
      </c>
      <c r="ER62" s="2">
        <f t="shared" si="78"/>
        <v>101.99879526692865</v>
      </c>
      <c r="ES62" s="2">
        <f t="shared" si="78"/>
        <v>96.874563439677644</v>
      </c>
      <c r="ET62" s="2">
        <f t="shared" si="78"/>
        <v>96.434201513255857</v>
      </c>
      <c r="EU62" s="2">
        <f t="shared" si="78"/>
        <v>100.94923863198929</v>
      </c>
      <c r="EV62" s="2">
        <f t="shared" si="78"/>
        <v>101.76805485369522</v>
      </c>
      <c r="EW62" s="2">
        <f t="shared" si="78"/>
        <v>98.860005218200257</v>
      </c>
      <c r="EX62" s="2">
        <f t="shared" si="78"/>
        <v>96.802746630305492</v>
      </c>
      <c r="EY62" s="2">
        <f t="shared" si="78"/>
        <v>95.681167944768418</v>
      </c>
      <c r="EZ62" s="2">
        <f t="shared" si="78"/>
        <v>99.655900240444623</v>
      </c>
      <c r="FA62" s="2">
        <f t="shared" si="78"/>
        <v>100.23518402990314</v>
      </c>
      <c r="FB62" s="2">
        <f t="shared" si="78"/>
        <v>98.836363623054012</v>
      </c>
      <c r="FC62" s="2">
        <f t="shared" si="78"/>
        <v>99.248660182394616</v>
      </c>
      <c r="FD62" s="2">
        <f t="shared" si="78"/>
        <v>98.64310313789538</v>
      </c>
      <c r="FE62" s="2">
        <f t="shared" si="78"/>
        <v>102.48126846776695</v>
      </c>
      <c r="FG62" s="2">
        <f t="shared" si="79"/>
        <v>0.35838403776835293</v>
      </c>
      <c r="FH62" s="2">
        <f t="shared" si="79"/>
        <v>0.3480258867396791</v>
      </c>
      <c r="FI62" s="2">
        <f t="shared" si="79"/>
        <v>0.34258922418201582</v>
      </c>
      <c r="FJ62" s="2">
        <f t="shared" si="79"/>
        <v>0.36008723111859625</v>
      </c>
      <c r="FK62" s="2">
        <f t="shared" si="79"/>
        <v>0.34625626806130433</v>
      </c>
      <c r="FL62" s="2">
        <f t="shared" si="79"/>
        <v>0.33335755508477671</v>
      </c>
      <c r="FM62" s="2">
        <f t="shared" si="79"/>
        <v>0.34848731519918197</v>
      </c>
      <c r="FN62" s="2">
        <f t="shared" si="79"/>
        <v>0.33230376429915293</v>
      </c>
      <c r="FO62" s="2">
        <f t="shared" si="79"/>
        <v>0.33044467701353886</v>
      </c>
      <c r="FP62" s="2">
        <f t="shared" si="79"/>
        <v>0.30738503561196256</v>
      </c>
      <c r="FQ62" s="2">
        <f t="shared" si="79"/>
        <v>0.33407809221601364</v>
      </c>
      <c r="FR62" s="2">
        <f t="shared" si="79"/>
        <v>0.3295458864909912</v>
      </c>
      <c r="FS62" s="2">
        <f t="shared" si="79"/>
        <v>0.33420747746916496</v>
      </c>
      <c r="FT62" s="2">
        <f t="shared" si="79"/>
        <v>0.29254723825106271</v>
      </c>
      <c r="FU62" s="2">
        <f t="shared" si="79"/>
        <v>0.28349667513965421</v>
      </c>
      <c r="FW62" s="2">
        <f t="shared" si="67"/>
        <v>7.0186606280287701E-5</v>
      </c>
      <c r="FX62" s="2">
        <f t="shared" si="67"/>
        <v>7.9361297718953374E-5</v>
      </c>
      <c r="FY62" s="2">
        <f t="shared" si="67"/>
        <v>7.8820460381138872E-5</v>
      </c>
      <c r="FZ62" s="2">
        <f t="shared" si="67"/>
        <v>7.7908594297876509E-5</v>
      </c>
      <c r="GA62" s="2">
        <f t="shared" si="67"/>
        <v>7.383936960576629E-5</v>
      </c>
      <c r="GB62" s="2">
        <f t="shared" si="67"/>
        <v>7.50065045517494E-5</v>
      </c>
      <c r="GC62" s="2">
        <f t="shared" si="67"/>
        <v>9.0811940414461264E-5</v>
      </c>
      <c r="GD62" s="2">
        <f t="shared" si="67"/>
        <v>1.0745214408378454E-4</v>
      </c>
      <c r="GE62" s="2">
        <f t="shared" si="67"/>
        <v>1.0264272207670026E-4</v>
      </c>
      <c r="GF62" s="2">
        <f t="shared" si="67"/>
        <v>8.8780308074286202E-5</v>
      </c>
      <c r="GG62" s="2">
        <f t="shared" si="67"/>
        <v>1.0774207451071743E-4</v>
      </c>
      <c r="GH62" s="2">
        <f t="shared" si="67"/>
        <v>9.2951701651214301E-5</v>
      </c>
      <c r="GI62" s="2">
        <f t="shared" si="67"/>
        <v>8.380406353557826E-5</v>
      </c>
      <c r="GJ62" s="2">
        <f t="shared" si="67"/>
        <v>6.3768544450040339E-5</v>
      </c>
      <c r="GK62" s="2">
        <f t="shared" si="67"/>
        <v>5.750646489415151E-5</v>
      </c>
      <c r="GM62" s="86">
        <f t="shared" si="68"/>
        <v>7.3716747418106849E-4</v>
      </c>
      <c r="GN62" s="86">
        <f t="shared" si="68"/>
        <v>5.5030221347947305E-4</v>
      </c>
      <c r="GO62" s="86">
        <f t="shared" si="68"/>
        <v>4.0426435914957872E-4</v>
      </c>
      <c r="GP62" s="86">
        <f t="shared" si="68"/>
        <v>7.2926413720295438E-4</v>
      </c>
      <c r="GQ62" s="86">
        <f t="shared" si="68"/>
        <v>4.7315345960461194E-4</v>
      </c>
      <c r="GR62" s="86">
        <f t="shared" si="68"/>
        <v>3.335798284905132E-4</v>
      </c>
      <c r="GS62" s="86">
        <f t="shared" si="68"/>
        <v>5.3348978234067992E-4</v>
      </c>
      <c r="GT62" s="86">
        <f t="shared" si="68"/>
        <v>2.7345670995859939E-4</v>
      </c>
      <c r="GU62" s="86">
        <f t="shared" si="68"/>
        <v>2.311331410226764E-4</v>
      </c>
      <c r="GV62" s="86">
        <f t="shared" si="68"/>
        <v>9.8934525018875812E-5</v>
      </c>
      <c r="GW62" s="86">
        <f t="shared" si="68"/>
        <v>2.5175169973147468E-4</v>
      </c>
      <c r="GX62" s="86">
        <f t="shared" si="68"/>
        <v>2.3880124794378222E-4</v>
      </c>
      <c r="GY62" s="86">
        <f t="shared" si="68"/>
        <v>2.5370472015838903E-4</v>
      </c>
      <c r="GZ62" s="86">
        <f t="shared" si="68"/>
        <v>3.8289357240647334E-5</v>
      </c>
      <c r="HA62" s="86">
        <f t="shared" si="68"/>
        <v>1.1860936352198516E-5</v>
      </c>
      <c r="HC62" s="86">
        <f t="shared" si="73"/>
        <v>1.577535430816733E-12</v>
      </c>
      <c r="HD62" s="86">
        <f t="shared" si="69"/>
        <v>3.0512116912194936E-12</v>
      </c>
      <c r="HE62" s="86">
        <f t="shared" si="69"/>
        <v>5.1510905669874394E-13</v>
      </c>
      <c r="HF62" s="86">
        <f t="shared" si="69"/>
        <v>2.053736787387834E-13</v>
      </c>
      <c r="HG62" s="86">
        <f t="shared" si="69"/>
        <v>4.8336732293106016E-14</v>
      </c>
      <c r="HH62" s="86">
        <f t="shared" si="69"/>
        <v>7.9666297479559169E-15</v>
      </c>
      <c r="HI62" s="86">
        <f t="shared" si="69"/>
        <v>5.3283002761495267E-14</v>
      </c>
      <c r="HJ62" s="86">
        <f t="shared" si="69"/>
        <v>4.7367043672908311E-14</v>
      </c>
      <c r="HK62" s="86">
        <f t="shared" si="69"/>
        <v>5.0542667814418652E-14</v>
      </c>
      <c r="HL62" s="86">
        <f t="shared" si="69"/>
        <v>2.0553334967094647E-15</v>
      </c>
      <c r="HM62" s="86">
        <f t="shared" si="69"/>
        <v>1.2256938835291543E-14</v>
      </c>
      <c r="HN62" s="86">
        <f t="shared" si="69"/>
        <v>2.4979033931554719E-14</v>
      </c>
      <c r="HO62" s="86">
        <f t="shared" si="69"/>
        <v>8.8180936035297542E-14</v>
      </c>
      <c r="HP62" s="86">
        <f t="shared" si="69"/>
        <v>4.8238083460828961E-18</v>
      </c>
      <c r="HQ62" s="86">
        <f t="shared" si="69"/>
        <v>5.8588674751843736E-20</v>
      </c>
      <c r="HS62" s="86">
        <f t="shared" si="70"/>
        <v>1.1371954602219702E-71</v>
      </c>
      <c r="HT62" s="86">
        <f t="shared" si="70"/>
        <v>9.9932553443751844E-67</v>
      </c>
      <c r="HU62" s="86">
        <f t="shared" si="70"/>
        <v>4.6808415399193792E-75</v>
      </c>
      <c r="HV62" s="86">
        <f t="shared" si="70"/>
        <v>6.9167874232462516E-79</v>
      </c>
      <c r="HW62" s="86">
        <f t="shared" si="70"/>
        <v>1.0001411246002476E-82</v>
      </c>
      <c r="HX62" s="86">
        <f t="shared" si="70"/>
        <v>3.3968140916906653E-88</v>
      </c>
      <c r="HY62" s="86">
        <f t="shared" si="70"/>
        <v>6.5251593110817431E-82</v>
      </c>
      <c r="HZ62" s="86">
        <f t="shared" si="70"/>
        <v>2.3135118171559424E-81</v>
      </c>
      <c r="IA62" s="86">
        <f t="shared" si="70"/>
        <v>1.8886037183723587E-82</v>
      </c>
      <c r="IB62" s="86">
        <f t="shared" si="70"/>
        <v>2.0240230672248662E-90</v>
      </c>
      <c r="IC62" s="86">
        <f t="shared" si="70"/>
        <v>2.2630395428555687E-86</v>
      </c>
      <c r="ID62" s="86">
        <f t="shared" si="70"/>
        <v>3.1248654370262506E-84</v>
      </c>
      <c r="IE62" s="86">
        <f t="shared" si="70"/>
        <v>3.0416378109637894E-81</v>
      </c>
      <c r="IF62" s="86">
        <f t="shared" si="70"/>
        <v>2.0090084892502381E-57</v>
      </c>
      <c r="IG62" s="86">
        <f t="shared" si="70"/>
        <v>3.5284192671524927E-42</v>
      </c>
      <c r="II62" s="86">
        <f t="shared" si="71"/>
        <v>1.1902023516727505E-242</v>
      </c>
      <c r="IJ62" s="86">
        <f t="shared" si="71"/>
        <v>6.4483041148127794E-229</v>
      </c>
      <c r="IK62" s="86">
        <f t="shared" si="71"/>
        <v>3.3324245237891662E-253</v>
      </c>
      <c r="IL62" s="86">
        <f t="shared" si="71"/>
        <v>2.7877068419393861E-265</v>
      </c>
      <c r="IM62" s="86">
        <f t="shared" si="71"/>
        <v>2.058472200603441E-277</v>
      </c>
      <c r="IN62" s="86">
        <f t="shared" si="71"/>
        <v>2.8323502488780269E-292</v>
      </c>
      <c r="IO62" s="86">
        <f t="shared" si="71"/>
        <v>1.1450937747550823E-271</v>
      </c>
      <c r="IP62" s="86">
        <f t="shared" si="71"/>
        <v>5.6766171298022002E-266</v>
      </c>
      <c r="IQ62" s="86">
        <f t="shared" si="71"/>
        <v>9.2353380183630347E-273</v>
      </c>
      <c r="IR62" s="86">
        <f t="shared" si="71"/>
        <v>3.2948312880774942E-302</v>
      </c>
      <c r="IS62" s="86">
        <f t="shared" si="71"/>
        <v>8.2969446457184351E-290</v>
      </c>
      <c r="IT62" s="86">
        <f t="shared" si="71"/>
        <v>3.198105720088446E-282</v>
      </c>
      <c r="IU62" s="86">
        <f t="shared" si="71"/>
        <v>2.5883197168392474E-273</v>
      </c>
      <c r="IV62" s="86">
        <f t="shared" si="71"/>
        <v>1.2567490535450758E-182</v>
      </c>
      <c r="IW62" s="86">
        <f t="shared" si="71"/>
        <v>9.6174707098549651E-123</v>
      </c>
      <c r="IY62" s="86">
        <f t="shared" si="72"/>
        <v>7.371674757586039E-4</v>
      </c>
      <c r="IZ62" s="86">
        <f t="shared" si="72"/>
        <v>5.5030221653068478E-4</v>
      </c>
      <c r="JA62" s="86">
        <f t="shared" si="72"/>
        <v>4.0426435966468778E-4</v>
      </c>
      <c r="JB62" s="86">
        <f t="shared" si="72"/>
        <v>7.2926413740832807E-4</v>
      </c>
      <c r="JC62" s="86">
        <f t="shared" si="72"/>
        <v>4.7315345965294865E-4</v>
      </c>
      <c r="JD62" s="86">
        <f t="shared" si="72"/>
        <v>3.3357982849847981E-4</v>
      </c>
      <c r="JE62" s="86">
        <f t="shared" si="72"/>
        <v>5.3348978239396293E-4</v>
      </c>
      <c r="JF62" s="86">
        <f t="shared" si="72"/>
        <v>2.7345671000596645E-4</v>
      </c>
      <c r="JG62" s="86">
        <f t="shared" si="72"/>
        <v>2.3113314107321906E-4</v>
      </c>
      <c r="JH62" s="86">
        <f t="shared" si="72"/>
        <v>9.8934525020931148E-5</v>
      </c>
      <c r="JI62" s="86">
        <f t="shared" si="72"/>
        <v>2.5175169974373164E-4</v>
      </c>
      <c r="JJ62" s="86">
        <f t="shared" si="72"/>
        <v>2.3880124796876127E-4</v>
      </c>
      <c r="JK62" s="86">
        <f t="shared" si="72"/>
        <v>2.5370472024656995E-4</v>
      </c>
      <c r="JL62" s="86">
        <f t="shared" si="72"/>
        <v>3.8289357240652159E-5</v>
      </c>
      <c r="JM62" s="86">
        <f t="shared" si="72"/>
        <v>1.1860936352198575E-5</v>
      </c>
    </row>
    <row r="63" spans="2:273" x14ac:dyDescent="0.25">
      <c r="B63" s="2">
        <v>36</v>
      </c>
      <c r="C63" s="37">
        <v>107.90300000000001</v>
      </c>
      <c r="D63" s="37">
        <v>106.148</v>
      </c>
      <c r="E63" s="37">
        <v>101.15</v>
      </c>
      <c r="F63" s="37">
        <v>105.47499999999999</v>
      </c>
      <c r="G63" s="37">
        <v>107.88500000000001</v>
      </c>
      <c r="H63" s="37">
        <v>106.623</v>
      </c>
      <c r="I63" s="37">
        <v>104.246</v>
      </c>
      <c r="J63" s="37">
        <v>103.45</v>
      </c>
      <c r="K63" s="37">
        <v>100.593</v>
      </c>
      <c r="L63" s="37">
        <v>103.283</v>
      </c>
      <c r="M63" s="37">
        <v>103.254</v>
      </c>
      <c r="N63" s="37">
        <v>106.07</v>
      </c>
      <c r="O63" s="37">
        <v>107.03400000000001</v>
      </c>
      <c r="P63" s="37">
        <v>104.52500000000001</v>
      </c>
      <c r="Q63" s="37">
        <v>103.35599999999999</v>
      </c>
      <c r="S63" s="4">
        <f t="shared" si="74"/>
        <v>106.31196908374646</v>
      </c>
      <c r="T63" s="4">
        <f t="shared" si="74"/>
        <v>105.14788057940169</v>
      </c>
      <c r="U63" s="4">
        <f t="shared" si="74"/>
        <v>100.79625816160026</v>
      </c>
      <c r="V63" s="4">
        <f t="shared" si="74"/>
        <v>101.15305307337812</v>
      </c>
      <c r="W63" s="4">
        <f t="shared" si="74"/>
        <v>104.14531783812504</v>
      </c>
      <c r="X63" s="4">
        <f t="shared" si="74"/>
        <v>104.67007612574051</v>
      </c>
      <c r="Y63" s="4">
        <f t="shared" si="74"/>
        <v>102.27770474024651</v>
      </c>
      <c r="Z63" s="4">
        <f t="shared" si="74"/>
        <v>101.61353317213693</v>
      </c>
      <c r="AA63" s="4">
        <f t="shared" si="74"/>
        <v>99.850740972078015</v>
      </c>
      <c r="AB63" s="4">
        <f t="shared" si="74"/>
        <v>101.38161210257613</v>
      </c>
      <c r="AC63" s="4">
        <f t="shared" si="74"/>
        <v>102.39272222110463</v>
      </c>
      <c r="AD63" s="4">
        <f t="shared" si="74"/>
        <v>103.50041265609981</v>
      </c>
      <c r="AE63" s="4">
        <f t="shared" si="74"/>
        <v>103.82941856398095</v>
      </c>
      <c r="AF63" s="4">
        <f t="shared" si="74"/>
        <v>103.30430653998427</v>
      </c>
      <c r="AG63" s="4">
        <f t="shared" si="74"/>
        <v>102.57277527946418</v>
      </c>
      <c r="AI63" s="4">
        <f t="shared" si="75"/>
        <v>1.5910309162535441</v>
      </c>
      <c r="AJ63" s="4">
        <f t="shared" si="75"/>
        <v>1.0001194205983097</v>
      </c>
      <c r="AK63" s="4">
        <f t="shared" si="75"/>
        <v>0.35374183839974194</v>
      </c>
      <c r="AL63" s="4">
        <f t="shared" si="75"/>
        <v>4.3219469266218766</v>
      </c>
      <c r="AM63" s="4">
        <f t="shared" si="75"/>
        <v>3.7396821618749669</v>
      </c>
      <c r="AN63" s="4">
        <f t="shared" si="75"/>
        <v>1.952923874259497</v>
      </c>
      <c r="AO63" s="4">
        <f t="shared" si="75"/>
        <v>1.9682952597534893</v>
      </c>
      <c r="AP63" s="4">
        <f t="shared" si="75"/>
        <v>1.8364668278630774</v>
      </c>
      <c r="AQ63" s="4">
        <f t="shared" si="75"/>
        <v>0.74225902792198895</v>
      </c>
      <c r="AR63" s="4">
        <f t="shared" si="75"/>
        <v>1.9013878974238736</v>
      </c>
      <c r="AS63" s="4">
        <f t="shared" si="75"/>
        <v>0.86127777889537072</v>
      </c>
      <c r="AT63" s="4">
        <f t="shared" si="75"/>
        <v>2.5695873439001815</v>
      </c>
      <c r="AU63" s="4">
        <f t="shared" si="75"/>
        <v>3.2045814360190548</v>
      </c>
      <c r="AV63" s="4">
        <f t="shared" si="75"/>
        <v>1.2206934600157382</v>
      </c>
      <c r="AW63" s="4">
        <f t="shared" si="75"/>
        <v>0.78322472053581293</v>
      </c>
      <c r="AY63" s="2">
        <f t="shared" si="65"/>
        <v>105.44894363127358</v>
      </c>
      <c r="AZ63" s="2">
        <f t="shared" si="65"/>
        <v>104.4531343799804</v>
      </c>
      <c r="BA63" s="2">
        <f t="shared" si="65"/>
        <v>100.24586752687499</v>
      </c>
      <c r="BB63" s="2">
        <f t="shared" si="65"/>
        <v>100.26969789673815</v>
      </c>
      <c r="BC63" s="2">
        <f t="shared" si="65"/>
        <v>103.54934483755906</v>
      </c>
      <c r="BD63" s="2">
        <f t="shared" si="65"/>
        <v>104.25067675067289</v>
      </c>
      <c r="BE63" s="2">
        <f t="shared" si="65"/>
        <v>101.62537754914824</v>
      </c>
      <c r="BF63" s="2">
        <f t="shared" si="65"/>
        <v>101.23179830643332</v>
      </c>
      <c r="BG63" s="2">
        <f t="shared" si="65"/>
        <v>99.511880947802908</v>
      </c>
      <c r="BH63" s="2">
        <f t="shared" si="65"/>
        <v>101.22550311905084</v>
      </c>
      <c r="BI63" s="2">
        <f t="shared" si="65"/>
        <v>102.02770826802897</v>
      </c>
      <c r="BJ63" s="2">
        <f t="shared" si="65"/>
        <v>103.16844597440659</v>
      </c>
      <c r="BK63" s="2">
        <f t="shared" si="65"/>
        <v>103.46356359375447</v>
      </c>
      <c r="BL63" s="2">
        <f t="shared" si="65"/>
        <v>103.23695850319868</v>
      </c>
      <c r="BM63" s="2">
        <f t="shared" si="65"/>
        <v>102.55210642350742</v>
      </c>
      <c r="BO63" s="2">
        <f t="shared" si="10"/>
        <v>107.90300000000001</v>
      </c>
      <c r="BP63" s="2">
        <f t="shared" si="11"/>
        <v>106.148</v>
      </c>
      <c r="BQ63" s="2">
        <f t="shared" si="12"/>
        <v>101.15</v>
      </c>
      <c r="BR63" s="2">
        <f t="shared" si="13"/>
        <v>105.47499999999999</v>
      </c>
      <c r="BS63" s="2">
        <f t="shared" si="14"/>
        <v>107.88500000000001</v>
      </c>
      <c r="BT63" s="2">
        <f t="shared" si="15"/>
        <v>106.623</v>
      </c>
      <c r="BU63" s="2">
        <f t="shared" si="16"/>
        <v>104.246</v>
      </c>
      <c r="BV63" s="2">
        <f t="shared" si="17"/>
        <v>103.45</v>
      </c>
      <c r="BW63" s="2">
        <f t="shared" si="18"/>
        <v>100.593</v>
      </c>
      <c r="BX63" s="2">
        <f t="shared" si="19"/>
        <v>103.283</v>
      </c>
      <c r="BY63" s="2">
        <f t="shared" si="20"/>
        <v>103.254</v>
      </c>
      <c r="BZ63" s="2">
        <f t="shared" si="21"/>
        <v>106.07</v>
      </c>
      <c r="CA63" s="2">
        <f t="shared" si="22"/>
        <v>107.03400000000001</v>
      </c>
      <c r="CB63" s="2">
        <f t="shared" si="23"/>
        <v>104.52500000000001</v>
      </c>
      <c r="CC63" s="2">
        <f t="shared" si="24"/>
        <v>103.35599999999999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107.18997672064779</v>
      </c>
      <c r="DL63" s="2">
        <f t="shared" si="76"/>
        <v>105.71001025641026</v>
      </c>
      <c r="DM63" s="2">
        <f t="shared" si="76"/>
        <v>101.93946965386438</v>
      </c>
      <c r="DN63" s="2">
        <f t="shared" si="76"/>
        <v>103.63086563081296</v>
      </c>
      <c r="DO63" s="2">
        <f t="shared" si="76"/>
        <v>105.44403293576978</v>
      </c>
      <c r="DP63" s="2">
        <f t="shared" si="76"/>
        <v>105.4311358463727</v>
      </c>
      <c r="DQ63" s="2">
        <f t="shared" si="76"/>
        <v>103.28188598314915</v>
      </c>
      <c r="DR63" s="2">
        <f t="shared" si="76"/>
        <v>103.62640476190474</v>
      </c>
      <c r="DS63" s="2">
        <f t="shared" si="76"/>
        <v>100.89074350064351</v>
      </c>
      <c r="DT63" s="2">
        <f t="shared" si="76"/>
        <v>101.71819439775908</v>
      </c>
      <c r="DU63" s="2">
        <f t="shared" si="76"/>
        <v>103.06758319327731</v>
      </c>
      <c r="DV63" s="2">
        <f t="shared" si="76"/>
        <v>104.96761771771772</v>
      </c>
      <c r="DW63" s="2">
        <f t="shared" si="76"/>
        <v>105.41635798319327</v>
      </c>
      <c r="DX63" s="2">
        <f t="shared" si="76"/>
        <v>104.356256684492</v>
      </c>
      <c r="DY63" s="2">
        <f t="shared" si="76"/>
        <v>103.28126403940885</v>
      </c>
      <c r="EA63" s="2">
        <f t="shared" si="77"/>
        <v>102.60638197322521</v>
      </c>
      <c r="EB63" s="2">
        <f t="shared" si="77"/>
        <v>102.30585834695106</v>
      </c>
      <c r="EC63" s="2">
        <f t="shared" si="77"/>
        <v>97.282025874653897</v>
      </c>
      <c r="ED63" s="2">
        <f t="shared" si="77"/>
        <v>94.821795184159768</v>
      </c>
      <c r="EE63" s="2">
        <f t="shared" si="77"/>
        <v>100.28675808887377</v>
      </c>
      <c r="EF63" s="2">
        <f t="shared" si="77"/>
        <v>102.09784655623365</v>
      </c>
      <c r="EG63" s="2">
        <f t="shared" si="77"/>
        <v>98.800983710323024</v>
      </c>
      <c r="EH63" s="2">
        <f t="shared" si="77"/>
        <v>96.843746459266427</v>
      </c>
      <c r="EI63" s="2">
        <f t="shared" si="77"/>
        <v>96.964280144463586</v>
      </c>
      <c r="EJ63" s="2">
        <f t="shared" si="77"/>
        <v>100.2132395167022</v>
      </c>
      <c r="EK63" s="2">
        <f t="shared" si="77"/>
        <v>100.13732034745298</v>
      </c>
      <c r="EL63" s="2">
        <f t="shared" si="77"/>
        <v>99.830477161809981</v>
      </c>
      <c r="EM63" s="2">
        <f t="shared" si="77"/>
        <v>99.915811962010409</v>
      </c>
      <c r="EN63" s="2">
        <f t="shared" si="77"/>
        <v>100.76888237704918</v>
      </c>
      <c r="EO63" s="2">
        <f t="shared" si="77"/>
        <v>100.87109233787703</v>
      </c>
      <c r="EQ63" s="2">
        <f t="shared" si="78"/>
        <v>101.84290847342652</v>
      </c>
      <c r="ER63" s="2">
        <f t="shared" si="78"/>
        <v>101.81668316602261</v>
      </c>
      <c r="ES63" s="2">
        <f t="shared" si="78"/>
        <v>96.721718062695302</v>
      </c>
      <c r="ET63" s="2">
        <f t="shared" si="78"/>
        <v>96.284349995497422</v>
      </c>
      <c r="EU63" s="2">
        <f t="shared" si="78"/>
        <v>100.77923594090103</v>
      </c>
      <c r="EV63" s="2">
        <f t="shared" si="78"/>
        <v>101.58926642892942</v>
      </c>
      <c r="EW63" s="2">
        <f t="shared" si="78"/>
        <v>98.697229048465815</v>
      </c>
      <c r="EX63" s="2">
        <f t="shared" si="78"/>
        <v>96.660103693173568</v>
      </c>
      <c r="EY63" s="2">
        <f t="shared" si="78"/>
        <v>95.54930742119349</v>
      </c>
      <c r="EZ63" s="2">
        <f t="shared" si="78"/>
        <v>99.504617152270512</v>
      </c>
      <c r="FA63" s="2">
        <f t="shared" si="78"/>
        <v>100.06568760864776</v>
      </c>
      <c r="FB63" s="2">
        <f t="shared" si="78"/>
        <v>98.681276340832554</v>
      </c>
      <c r="FC63" s="2">
        <f t="shared" si="78"/>
        <v>99.093293049956287</v>
      </c>
      <c r="FD63" s="2">
        <f t="shared" si="78"/>
        <v>98.519821722286736</v>
      </c>
      <c r="FE63" s="2">
        <f t="shared" si="78"/>
        <v>102.35121840945018</v>
      </c>
      <c r="FG63" s="2">
        <f t="shared" si="79"/>
        <v>0.3798272819152993</v>
      </c>
      <c r="FH63" s="2">
        <f t="shared" si="79"/>
        <v>0.36920599995860098</v>
      </c>
      <c r="FI63" s="2">
        <f t="shared" si="79"/>
        <v>0.36362300504011902</v>
      </c>
      <c r="FJ63" s="2">
        <f t="shared" si="79"/>
        <v>0.38157177790162217</v>
      </c>
      <c r="FK63" s="2">
        <f t="shared" si="79"/>
        <v>0.36738937264102212</v>
      </c>
      <c r="FL63" s="2">
        <f t="shared" si="79"/>
        <v>0.35412985975767902</v>
      </c>
      <c r="FM63" s="2">
        <f t="shared" si="79"/>
        <v>0.3696795872879608</v>
      </c>
      <c r="FN63" s="2">
        <f t="shared" si="79"/>
        <v>0.35304517967085297</v>
      </c>
      <c r="FO63" s="2">
        <f t="shared" si="79"/>
        <v>0.35113107662788995</v>
      </c>
      <c r="FP63" s="2">
        <f t="shared" si="79"/>
        <v>0.32733359928560501</v>
      </c>
      <c r="FQ63" s="2">
        <f t="shared" si="79"/>
        <v>0.35487139467814599</v>
      </c>
      <c r="FR63" s="2">
        <f t="shared" si="79"/>
        <v>0.3502054496646459</v>
      </c>
      <c r="FS63" s="2">
        <f t="shared" si="79"/>
        <v>0.35500453988011949</v>
      </c>
      <c r="FT63" s="2">
        <f t="shared" si="79"/>
        <v>0.31196658898315877</v>
      </c>
      <c r="FU63" s="2">
        <f t="shared" si="79"/>
        <v>0.30257219585441758</v>
      </c>
      <c r="FW63" s="2">
        <f t="shared" si="67"/>
        <v>7.6957562331245589E-5</v>
      </c>
      <c r="FX63" s="2">
        <f t="shared" si="67"/>
        <v>8.7017266307026816E-5</v>
      </c>
      <c r="FY63" s="2">
        <f t="shared" si="67"/>
        <v>8.6424259008425653E-5</v>
      </c>
      <c r="FZ63" s="2">
        <f t="shared" si="67"/>
        <v>8.5424432848690973E-5</v>
      </c>
      <c r="GA63" s="2">
        <f t="shared" si="67"/>
        <v>8.0962682020505611E-5</v>
      </c>
      <c r="GB63" s="2">
        <f t="shared" si="67"/>
        <v>8.2242401663404797E-5</v>
      </c>
      <c r="GC63" s="2">
        <f t="shared" si="67"/>
        <v>9.9572440222701244E-5</v>
      </c>
      <c r="GD63" s="2">
        <f t="shared" si="67"/>
        <v>1.1781771172534384E-4</v>
      </c>
      <c r="GE63" s="2">
        <f t="shared" si="67"/>
        <v>1.1254439224700389E-4</v>
      </c>
      <c r="GF63" s="2">
        <f t="shared" si="67"/>
        <v>9.734483825635869E-5</v>
      </c>
      <c r="GG63" s="2">
        <f t="shared" si="67"/>
        <v>1.181356075168306E-4</v>
      </c>
      <c r="GH63" s="2">
        <f t="shared" si="67"/>
        <v>1.0191860016806598E-4</v>
      </c>
      <c r="GI63" s="2">
        <f t="shared" si="67"/>
        <v>9.1888585471406922E-5</v>
      </c>
      <c r="GJ63" s="2">
        <f t="shared" si="67"/>
        <v>6.9920388419859246E-5</v>
      </c>
      <c r="GK63" s="2">
        <f t="shared" si="67"/>
        <v>6.3054235061248037E-5</v>
      </c>
      <c r="GM63" s="86">
        <f t="shared" si="68"/>
        <v>1.2082278373346609E-3</v>
      </c>
      <c r="GN63" s="86">
        <f t="shared" si="68"/>
        <v>9.1684546586013238E-4</v>
      </c>
      <c r="GO63" s="86">
        <f t="shared" si="68"/>
        <v>6.9713271384098355E-4</v>
      </c>
      <c r="GP63" s="86">
        <f t="shared" si="68"/>
        <v>1.20523135989733E-3</v>
      </c>
      <c r="GQ63" s="86">
        <f t="shared" si="68"/>
        <v>8.0450564766756125E-4</v>
      </c>
      <c r="GR63" s="86">
        <f t="shared" si="68"/>
        <v>5.7494672067501175E-4</v>
      </c>
      <c r="GS63" s="86">
        <f t="shared" si="68"/>
        <v>8.9520548962256595E-4</v>
      </c>
      <c r="GT63" s="86">
        <f t="shared" si="68"/>
        <v>4.8509157786936027E-4</v>
      </c>
      <c r="GU63" s="86">
        <f t="shared" si="68"/>
        <v>4.1854873572052842E-4</v>
      </c>
      <c r="GV63" s="86">
        <f t="shared" si="68"/>
        <v>1.8753906614475682E-4</v>
      </c>
      <c r="GW63" s="86">
        <f t="shared" si="68"/>
        <v>4.5571200322537205E-4</v>
      </c>
      <c r="GX63" s="86">
        <f t="shared" si="68"/>
        <v>4.2872564163791595E-4</v>
      </c>
      <c r="GY63" s="86">
        <f t="shared" si="68"/>
        <v>4.5888334761475799E-4</v>
      </c>
      <c r="GZ63" s="86">
        <f t="shared" si="68"/>
        <v>7.8527141135801223E-5</v>
      </c>
      <c r="HA63" s="86">
        <f t="shared" si="68"/>
        <v>2.7484983051720711E-5</v>
      </c>
      <c r="HC63" s="86">
        <f t="shared" si="73"/>
        <v>4.8147538597048304E-12</v>
      </c>
      <c r="HD63" s="86">
        <f t="shared" si="69"/>
        <v>9.0195970058829602E-12</v>
      </c>
      <c r="HE63" s="86">
        <f t="shared" si="69"/>
        <v>1.6731089496723875E-12</v>
      </c>
      <c r="HF63" s="86">
        <f t="shared" si="69"/>
        <v>6.9874686304681489E-13</v>
      </c>
      <c r="HG63" s="86">
        <f t="shared" si="69"/>
        <v>1.7327883191427006E-13</v>
      </c>
      <c r="HH63" s="86">
        <f t="shared" si="69"/>
        <v>3.0791567308431742E-14</v>
      </c>
      <c r="HI63" s="86">
        <f t="shared" si="69"/>
        <v>1.9339351635780327E-13</v>
      </c>
      <c r="HJ63" s="86">
        <f t="shared" si="69"/>
        <v>1.7404486799032076E-13</v>
      </c>
      <c r="HK63" s="86">
        <f t="shared" si="69"/>
        <v>1.8730081147969378E-13</v>
      </c>
      <c r="HL63" s="86">
        <f t="shared" si="69"/>
        <v>8.5820281761476915E-15</v>
      </c>
      <c r="HM63" s="86">
        <f t="shared" si="69"/>
        <v>4.9179679361911176E-14</v>
      </c>
      <c r="HN63" s="86">
        <f t="shared" si="69"/>
        <v>9.4818954534050306E-14</v>
      </c>
      <c r="HO63" s="86">
        <f t="shared" si="69"/>
        <v>3.1432626007720995E-13</v>
      </c>
      <c r="HP63" s="86">
        <f t="shared" si="69"/>
        <v>2.5785088316907304E-17</v>
      </c>
      <c r="HQ63" s="86">
        <f t="shared" si="69"/>
        <v>3.897477585009742E-19</v>
      </c>
      <c r="HS63" s="86">
        <f t="shared" si="70"/>
        <v>6.9371115665597222E-70</v>
      </c>
      <c r="HT63" s="86">
        <f t="shared" si="70"/>
        <v>4.9288663915272478E-65</v>
      </c>
      <c r="HU63" s="86">
        <f t="shared" si="70"/>
        <v>3.6363634610713806E-73</v>
      </c>
      <c r="HV63" s="86">
        <f t="shared" si="70"/>
        <v>6.6449716487815969E-77</v>
      </c>
      <c r="HW63" s="86">
        <f t="shared" si="70"/>
        <v>1.1638377262175203E-80</v>
      </c>
      <c r="HX63" s="86">
        <f t="shared" si="70"/>
        <v>5.3190121849996214E-86</v>
      </c>
      <c r="HY63" s="86">
        <f t="shared" si="70"/>
        <v>7.8248577814785352E-80</v>
      </c>
      <c r="HZ63" s="86">
        <f t="shared" si="70"/>
        <v>2.828977028689744E-79</v>
      </c>
      <c r="IA63" s="86">
        <f t="shared" si="70"/>
        <v>2.4768715153015962E-80</v>
      </c>
      <c r="IB63" s="86">
        <f t="shared" si="70"/>
        <v>4.0477324009520869E-88</v>
      </c>
      <c r="IC63" s="86">
        <f t="shared" si="70"/>
        <v>4.0000244477506901E-84</v>
      </c>
      <c r="ID63" s="86">
        <f t="shared" si="70"/>
        <v>4.4632676834328166E-82</v>
      </c>
      <c r="IE63" s="86">
        <f t="shared" si="70"/>
        <v>3.4825767128594372E-79</v>
      </c>
      <c r="IF63" s="86">
        <f t="shared" si="70"/>
        <v>4.9927470049150047E-56</v>
      </c>
      <c r="IG63" s="86">
        <f t="shared" si="70"/>
        <v>3.5624600397915876E-41</v>
      </c>
      <c r="II63" s="86">
        <f t="shared" si="71"/>
        <v>4.8501184063671669E-238</v>
      </c>
      <c r="IJ63" s="86">
        <f t="shared" si="71"/>
        <v>1.6325857229625237E-224</v>
      </c>
      <c r="IK63" s="86">
        <f t="shared" si="71"/>
        <v>2.4762046940136448E-248</v>
      </c>
      <c r="IL63" s="86">
        <f t="shared" si="71"/>
        <v>3.5006329319986244E-260</v>
      </c>
      <c r="IM63" s="86">
        <f t="shared" si="71"/>
        <v>4.1438755276569223E-272</v>
      </c>
      <c r="IN63" s="86">
        <f t="shared" si="71"/>
        <v>1.1254790064795957E-286</v>
      </c>
      <c r="IO63" s="86">
        <f t="shared" si="71"/>
        <v>2.3279542952640288E-266</v>
      </c>
      <c r="IP63" s="86">
        <f t="shared" si="71"/>
        <v>1.1100447346850873E-260</v>
      </c>
      <c r="IQ63" s="86">
        <f t="shared" si="71"/>
        <v>2.3217708187873238E-267</v>
      </c>
      <c r="IR63" s="86">
        <f t="shared" si="71"/>
        <v>2.5867621175691022E-296</v>
      </c>
      <c r="IS63" s="86">
        <f t="shared" si="71"/>
        <v>4.8924218888884216E-284</v>
      </c>
      <c r="IT63" s="86">
        <f t="shared" si="71"/>
        <v>1.0826645265654419E-276</v>
      </c>
      <c r="IU63" s="86">
        <f t="shared" si="71"/>
        <v>5.1058797719788291E-268</v>
      </c>
      <c r="IV63" s="86">
        <f t="shared" si="71"/>
        <v>3.3565640628082371E-179</v>
      </c>
      <c r="IW63" s="86">
        <f t="shared" si="71"/>
        <v>1.7813428001448283E-120</v>
      </c>
      <c r="IY63" s="86">
        <f t="shared" si="72"/>
        <v>1.2082278421494147E-3</v>
      </c>
      <c r="IZ63" s="86">
        <f t="shared" si="72"/>
        <v>9.1684547487972941E-4</v>
      </c>
      <c r="JA63" s="86">
        <f t="shared" si="72"/>
        <v>6.9713271551409247E-4</v>
      </c>
      <c r="JB63" s="86">
        <f t="shared" si="72"/>
        <v>1.2052313605960768E-3</v>
      </c>
      <c r="JC63" s="86">
        <f t="shared" si="72"/>
        <v>8.0450564784084007E-4</v>
      </c>
      <c r="JD63" s="86">
        <f t="shared" si="72"/>
        <v>5.7494672070580331E-4</v>
      </c>
      <c r="JE63" s="86">
        <f t="shared" si="72"/>
        <v>8.9520548981595943E-4</v>
      </c>
      <c r="JF63" s="86">
        <f t="shared" si="72"/>
        <v>4.8509157804340513E-4</v>
      </c>
      <c r="JG63" s="86">
        <f t="shared" si="72"/>
        <v>4.1854873590782923E-4</v>
      </c>
      <c r="JH63" s="86">
        <f t="shared" si="72"/>
        <v>1.8753906615333885E-4</v>
      </c>
      <c r="JI63" s="86">
        <f t="shared" si="72"/>
        <v>4.5571200327455174E-4</v>
      </c>
      <c r="JJ63" s="86">
        <f t="shared" si="72"/>
        <v>4.287256417327349E-4</v>
      </c>
      <c r="JK63" s="86">
        <f t="shared" si="72"/>
        <v>4.5888334792908424E-4</v>
      </c>
      <c r="JL63" s="86">
        <f t="shared" si="72"/>
        <v>7.8527141135827013E-5</v>
      </c>
      <c r="JM63" s="86">
        <f t="shared" si="72"/>
        <v>2.7484983051721101E-5</v>
      </c>
    </row>
    <row r="64" spans="2:273" x14ac:dyDescent="0.25">
      <c r="B64" s="2">
        <v>37</v>
      </c>
      <c r="C64" s="37">
        <v>108.935</v>
      </c>
      <c r="D64" s="37">
        <v>107.04900000000001</v>
      </c>
      <c r="E64" s="37">
        <v>102.217</v>
      </c>
      <c r="F64" s="37">
        <v>104.21299999999999</v>
      </c>
      <c r="G64" s="37">
        <v>105.88500000000001</v>
      </c>
      <c r="H64" s="37">
        <v>106.91800000000001</v>
      </c>
      <c r="I64" s="37">
        <v>105.52500000000001</v>
      </c>
      <c r="J64" s="37">
        <v>105.783</v>
      </c>
      <c r="K64" s="37">
        <v>102.559</v>
      </c>
      <c r="L64" s="37">
        <v>102.717</v>
      </c>
      <c r="M64" s="37">
        <v>103.508</v>
      </c>
      <c r="N64" s="37">
        <v>105.316</v>
      </c>
      <c r="O64" s="37">
        <v>105.655</v>
      </c>
      <c r="P64" s="37">
        <v>104.23699999999999</v>
      </c>
      <c r="Q64" s="37">
        <v>102.119</v>
      </c>
      <c r="S64" s="4">
        <f t="shared" si="74"/>
        <v>106.67062002755752</v>
      </c>
      <c r="T64" s="4">
        <f t="shared" si="74"/>
        <v>105.46053169714348</v>
      </c>
      <c r="U64" s="4">
        <f t="shared" si="74"/>
        <v>101.03990099862823</v>
      </c>
      <c r="V64" s="4">
        <f t="shared" si="74"/>
        <v>101.48852075518039</v>
      </c>
      <c r="W64" s="4">
        <f t="shared" si="74"/>
        <v>104.387067403114</v>
      </c>
      <c r="X64" s="4">
        <f t="shared" si="74"/>
        <v>104.83329434845128</v>
      </c>
      <c r="Y64" s="4">
        <f t="shared" si="74"/>
        <v>102.55454416953157</v>
      </c>
      <c r="Z64" s="4">
        <f t="shared" si="74"/>
        <v>101.75194433557326</v>
      </c>
      <c r="AA64" s="4">
        <f t="shared" si="74"/>
        <v>99.993802244473841</v>
      </c>
      <c r="AB64" s="4">
        <f t="shared" si="74"/>
        <v>101.45873631762814</v>
      </c>
      <c r="AC64" s="4">
        <f t="shared" si="74"/>
        <v>102.56674533909401</v>
      </c>
      <c r="AD64" s="4">
        <f t="shared" si="74"/>
        <v>103.64403056400675</v>
      </c>
      <c r="AE64" s="4">
        <f t="shared" si="74"/>
        <v>103.98252782526028</v>
      </c>
      <c r="AF64" s="4">
        <f t="shared" si="74"/>
        <v>103.34553964349044</v>
      </c>
      <c r="AG64" s="4">
        <f t="shared" si="74"/>
        <v>102.53047800288026</v>
      </c>
      <c r="AI64" s="4">
        <f t="shared" si="75"/>
        <v>2.2643799724424838</v>
      </c>
      <c r="AJ64" s="4">
        <f t="shared" si="75"/>
        <v>1.5884683028565263</v>
      </c>
      <c r="AK64" s="4">
        <f t="shared" si="75"/>
        <v>1.1770990013717721</v>
      </c>
      <c r="AL64" s="4">
        <f t="shared" si="75"/>
        <v>2.7244792448196051</v>
      </c>
      <c r="AM64" s="4">
        <f t="shared" si="75"/>
        <v>1.4979325968860024</v>
      </c>
      <c r="AN64" s="4">
        <f t="shared" si="75"/>
        <v>2.084705651548731</v>
      </c>
      <c r="AO64" s="4">
        <f t="shared" si="75"/>
        <v>2.9704558304684383</v>
      </c>
      <c r="AP64" s="4">
        <f t="shared" si="75"/>
        <v>4.031055664426745</v>
      </c>
      <c r="AQ64" s="4">
        <f t="shared" si="75"/>
        <v>2.5651977555261567</v>
      </c>
      <c r="AR64" s="4">
        <f t="shared" si="75"/>
        <v>1.2582636823718616</v>
      </c>
      <c r="AS64" s="4">
        <f t="shared" si="75"/>
        <v>0.94125466090598309</v>
      </c>
      <c r="AT64" s="4">
        <f t="shared" si="75"/>
        <v>1.6719694359932475</v>
      </c>
      <c r="AU64" s="4">
        <f t="shared" si="75"/>
        <v>1.672472174739724</v>
      </c>
      <c r="AV64" s="4">
        <f t="shared" si="75"/>
        <v>0.89146035650955469</v>
      </c>
      <c r="AW64" s="4">
        <f t="shared" si="75"/>
        <v>-0.41147800288025849</v>
      </c>
      <c r="AY64" s="2">
        <f t="shared" si="65"/>
        <v>105.33255828168467</v>
      </c>
      <c r="AZ64" s="2">
        <f t="shared" si="65"/>
        <v>104.36585388238696</v>
      </c>
      <c r="BA64" s="2">
        <f t="shared" si="65"/>
        <v>100.14483755746861</v>
      </c>
      <c r="BB64" s="2">
        <f t="shared" si="65"/>
        <v>100.10919607328479</v>
      </c>
      <c r="BC64" s="2">
        <f t="shared" si="65"/>
        <v>103.43057012018569</v>
      </c>
      <c r="BD64" s="2">
        <f t="shared" si="65"/>
        <v>104.15055990846291</v>
      </c>
      <c r="BE64" s="2">
        <f t="shared" si="65"/>
        <v>101.52021293522733</v>
      </c>
      <c r="BF64" s="2">
        <f t="shared" si="65"/>
        <v>101.11413147272769</v>
      </c>
      <c r="BG64" s="2">
        <f t="shared" si="65"/>
        <v>99.416859475630616</v>
      </c>
      <c r="BH64" s="2">
        <f t="shared" si="65"/>
        <v>101.18061009266734</v>
      </c>
      <c r="BI64" s="2">
        <f t="shared" si="65"/>
        <v>101.94588401768101</v>
      </c>
      <c r="BJ64" s="2">
        <f t="shared" si="65"/>
        <v>103.08309898463985</v>
      </c>
      <c r="BK64" s="2">
        <f t="shared" si="65"/>
        <v>103.36069294556883</v>
      </c>
      <c r="BL64" s="2">
        <f t="shared" si="65"/>
        <v>103.21627341895801</v>
      </c>
      <c r="BM64" s="2">
        <f t="shared" si="65"/>
        <v>102.48602799857707</v>
      </c>
      <c r="BO64" s="2">
        <f t="shared" si="10"/>
        <v>108.935</v>
      </c>
      <c r="BP64" s="2">
        <f t="shared" si="11"/>
        <v>107.04900000000001</v>
      </c>
      <c r="BQ64" s="2">
        <f t="shared" si="12"/>
        <v>102.217</v>
      </c>
      <c r="BR64" s="2">
        <f t="shared" si="13"/>
        <v>104.21299999999999</v>
      </c>
      <c r="BS64" s="2">
        <f t="shared" si="14"/>
        <v>105.88500000000001</v>
      </c>
      <c r="BT64" s="2">
        <f t="shared" si="15"/>
        <v>106.91800000000001</v>
      </c>
      <c r="BU64" s="2">
        <f t="shared" si="16"/>
        <v>105.52500000000001</v>
      </c>
      <c r="BV64" s="2">
        <f t="shared" si="17"/>
        <v>105.783</v>
      </c>
      <c r="BW64" s="2">
        <f t="shared" si="18"/>
        <v>102.559</v>
      </c>
      <c r="BX64" s="2">
        <f t="shared" si="19"/>
        <v>102.717</v>
      </c>
      <c r="BY64" s="2">
        <f t="shared" si="20"/>
        <v>103.508</v>
      </c>
      <c r="BZ64" s="2">
        <f t="shared" si="21"/>
        <v>105.316</v>
      </c>
      <c r="CA64" s="2">
        <f t="shared" si="22"/>
        <v>105.655</v>
      </c>
      <c r="CB64" s="2">
        <f t="shared" si="23"/>
        <v>104.23699999999999</v>
      </c>
      <c r="CC64" s="2">
        <f t="shared" si="24"/>
        <v>102.119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107.29172388663969</v>
      </c>
      <c r="DL64" s="2">
        <f t="shared" si="76"/>
        <v>105.80975641025641</v>
      </c>
      <c r="DM64" s="2">
        <f t="shared" si="76"/>
        <v>102.03984257942152</v>
      </c>
      <c r="DN64" s="2">
        <f t="shared" si="76"/>
        <v>103.77187088302875</v>
      </c>
      <c r="DO64" s="2">
        <f t="shared" si="76"/>
        <v>105.53578586278587</v>
      </c>
      <c r="DP64" s="2">
        <f t="shared" si="76"/>
        <v>105.49694879089617</v>
      </c>
      <c r="DQ64" s="2">
        <f t="shared" si="76"/>
        <v>103.37466506182297</v>
      </c>
      <c r="DR64" s="2">
        <f t="shared" si="76"/>
        <v>103.75647619047616</v>
      </c>
      <c r="DS64" s="2">
        <f t="shared" si="76"/>
        <v>100.96422844272846</v>
      </c>
      <c r="DT64" s="2">
        <f t="shared" si="76"/>
        <v>101.78357955182071</v>
      </c>
      <c r="DU64" s="2">
        <f t="shared" si="76"/>
        <v>103.13964369747899</v>
      </c>
      <c r="DV64" s="2">
        <f t="shared" si="76"/>
        <v>105.10795645645645</v>
      </c>
      <c r="DW64" s="2">
        <f t="shared" si="76"/>
        <v>105.54128543417366</v>
      </c>
      <c r="DX64" s="2">
        <f t="shared" si="76"/>
        <v>104.51141377005348</v>
      </c>
      <c r="DY64" s="2">
        <f t="shared" si="76"/>
        <v>103.30377931034482</v>
      </c>
      <c r="EA64" s="2">
        <f t="shared" si="77"/>
        <v>102.41530494349861</v>
      </c>
      <c r="EB64" s="2">
        <f t="shared" si="77"/>
        <v>102.11610527221121</v>
      </c>
      <c r="EC64" s="2">
        <f t="shared" si="77"/>
        <v>97.120334658947883</v>
      </c>
      <c r="ED64" s="2">
        <f t="shared" si="77"/>
        <v>94.69494713762343</v>
      </c>
      <c r="EE64" s="2">
        <f t="shared" si="77"/>
        <v>100.12443168346735</v>
      </c>
      <c r="EF64" s="2">
        <f t="shared" si="77"/>
        <v>101.91116928218541</v>
      </c>
      <c r="EG64" s="2">
        <f t="shared" si="77"/>
        <v>98.636531781935545</v>
      </c>
      <c r="EH64" s="2">
        <f t="shared" si="77"/>
        <v>96.698152372594109</v>
      </c>
      <c r="EI64" s="2">
        <f t="shared" si="77"/>
        <v>96.809476873512267</v>
      </c>
      <c r="EJ64" s="2">
        <f t="shared" si="77"/>
        <v>100.05075633736082</v>
      </c>
      <c r="EK64" s="2">
        <f t="shared" si="77"/>
        <v>99.966696763559312</v>
      </c>
      <c r="EL64" s="2">
        <f t="shared" si="77"/>
        <v>99.656963740819691</v>
      </c>
      <c r="EM64" s="2">
        <f t="shared" si="77"/>
        <v>99.747665942806293</v>
      </c>
      <c r="EN64" s="2">
        <f t="shared" si="77"/>
        <v>100.61172155737705</v>
      </c>
      <c r="EO64" s="2">
        <f t="shared" si="77"/>
        <v>100.76665424061356</v>
      </c>
      <c r="EQ64" s="2">
        <f t="shared" si="78"/>
        <v>101.66359524404555</v>
      </c>
      <c r="ER64" s="2">
        <f t="shared" si="78"/>
        <v>101.63457106511659</v>
      </c>
      <c r="ES64" s="2">
        <f t="shared" si="78"/>
        <v>96.568872685712961</v>
      </c>
      <c r="ET64" s="2">
        <f t="shared" si="78"/>
        <v>96.134498477738987</v>
      </c>
      <c r="EU64" s="2">
        <f t="shared" si="78"/>
        <v>100.60923324981276</v>
      </c>
      <c r="EV64" s="2">
        <f t="shared" si="78"/>
        <v>101.41047800416364</v>
      </c>
      <c r="EW64" s="2">
        <f t="shared" si="78"/>
        <v>98.534452878731372</v>
      </c>
      <c r="EX64" s="2">
        <f t="shared" si="78"/>
        <v>96.517460756041658</v>
      </c>
      <c r="EY64" s="2">
        <f t="shared" si="78"/>
        <v>95.417446897618547</v>
      </c>
      <c r="EZ64" s="2">
        <f t="shared" si="78"/>
        <v>99.353334064096387</v>
      </c>
      <c r="FA64" s="2">
        <f t="shared" si="78"/>
        <v>99.89619118739239</v>
      </c>
      <c r="FB64" s="2">
        <f t="shared" si="78"/>
        <v>98.526189058611081</v>
      </c>
      <c r="FC64" s="2">
        <f t="shared" si="78"/>
        <v>98.937925917517973</v>
      </c>
      <c r="FD64" s="2">
        <f t="shared" si="78"/>
        <v>98.396540306678091</v>
      </c>
      <c r="FE64" s="2">
        <f t="shared" si="78"/>
        <v>102.22116835113341</v>
      </c>
      <c r="FG64" s="2">
        <f t="shared" si="79"/>
        <v>0.40175017718613937</v>
      </c>
      <c r="FH64" s="2">
        <f t="shared" si="79"/>
        <v>0.3909022617170626</v>
      </c>
      <c r="FI64" s="2">
        <f t="shared" si="79"/>
        <v>0.38519152630872022</v>
      </c>
      <c r="FJ64" s="2">
        <f t="shared" si="79"/>
        <v>0.40352984650146273</v>
      </c>
      <c r="FK64" s="2">
        <f t="shared" si="79"/>
        <v>0.38904472155876152</v>
      </c>
      <c r="FL64" s="2">
        <f t="shared" si="79"/>
        <v>0.37546751792278726</v>
      </c>
      <c r="FM64" s="2">
        <f t="shared" si="79"/>
        <v>0.39138641154332399</v>
      </c>
      <c r="FN64" s="2">
        <f t="shared" si="79"/>
        <v>0.37435536306141493</v>
      </c>
      <c r="FO64" s="2">
        <f t="shared" si="79"/>
        <v>0.37239222688698886</v>
      </c>
      <c r="FP64" s="2">
        <f t="shared" si="79"/>
        <v>0.34792644420628605</v>
      </c>
      <c r="FQ64" s="2">
        <f t="shared" si="79"/>
        <v>0.37622770627943064</v>
      </c>
      <c r="FR64" s="2">
        <f t="shared" si="79"/>
        <v>0.37144263676196676</v>
      </c>
      <c r="FS64" s="2">
        <f t="shared" si="79"/>
        <v>0.37636418963445628</v>
      </c>
      <c r="FT64" s="2">
        <f t="shared" si="79"/>
        <v>0.33206993068429869</v>
      </c>
      <c r="FU64" s="2">
        <f t="shared" si="79"/>
        <v>0.32235378638568712</v>
      </c>
      <c r="FW64" s="2">
        <f t="shared" si="67"/>
        <v>8.4381662613749586E-5</v>
      </c>
      <c r="FX64" s="2">
        <f t="shared" si="67"/>
        <v>9.5411734186476465E-5</v>
      </c>
      <c r="FY64" s="2">
        <f t="shared" si="67"/>
        <v>9.4761525493605698E-5</v>
      </c>
      <c r="FZ64" s="2">
        <f t="shared" si="67"/>
        <v>9.3665256085363464E-5</v>
      </c>
      <c r="GA64" s="2">
        <f t="shared" si="67"/>
        <v>8.8773122118048731E-5</v>
      </c>
      <c r="GB64" s="2">
        <f t="shared" si="67"/>
        <v>9.0176284709754631E-5</v>
      </c>
      <c r="GC64" s="2">
        <f t="shared" si="67"/>
        <v>1.0917796081530323E-4</v>
      </c>
      <c r="GD64" s="2">
        <f t="shared" si="67"/>
        <v>1.2918308362284164E-4</v>
      </c>
      <c r="GE64" s="2">
        <f t="shared" si="67"/>
        <v>1.2340113229766545E-4</v>
      </c>
      <c r="GF64" s="2">
        <f t="shared" si="67"/>
        <v>1.0673549023234589E-4</v>
      </c>
      <c r="GG64" s="2">
        <f t="shared" si="67"/>
        <v>1.295316414921138E-4</v>
      </c>
      <c r="GH64" s="2">
        <f t="shared" si="67"/>
        <v>1.1175042403243874E-4</v>
      </c>
      <c r="GI64" s="2">
        <f t="shared" si="67"/>
        <v>1.0075293724436673E-4</v>
      </c>
      <c r="GJ64" s="2">
        <f t="shared" si="67"/>
        <v>7.666566419754115E-5</v>
      </c>
      <c r="GK64" s="2">
        <f t="shared" si="67"/>
        <v>6.91371733329099E-5</v>
      </c>
      <c r="GM64" s="86">
        <f t="shared" si="68"/>
        <v>1.9450814185106003E-3</v>
      </c>
      <c r="GN64" s="86">
        <f t="shared" si="68"/>
        <v>1.4996463352369026E-3</v>
      </c>
      <c r="GO64" s="86">
        <f t="shared" si="68"/>
        <v>1.1781228489103413E-3</v>
      </c>
      <c r="GP64" s="86">
        <f t="shared" si="68"/>
        <v>1.9552665474325522E-3</v>
      </c>
      <c r="GQ64" s="86">
        <f t="shared" si="68"/>
        <v>1.3414190362512218E-3</v>
      </c>
      <c r="GR64" s="86">
        <f t="shared" si="68"/>
        <v>9.7164902818369203E-4</v>
      </c>
      <c r="GS64" s="86">
        <f t="shared" si="68"/>
        <v>1.4740832797037454E-3</v>
      </c>
      <c r="GT64" s="86">
        <f t="shared" si="68"/>
        <v>8.4236578411027083E-4</v>
      </c>
      <c r="GU64" s="86">
        <f t="shared" si="68"/>
        <v>7.4111285799169401E-4</v>
      </c>
      <c r="GV64" s="86">
        <f t="shared" si="68"/>
        <v>3.4718523368931629E-4</v>
      </c>
      <c r="GW64" s="86">
        <f t="shared" si="68"/>
        <v>8.0644369499383874E-4</v>
      </c>
      <c r="GX64" s="86">
        <f t="shared" si="68"/>
        <v>7.5305165349350619E-4</v>
      </c>
      <c r="GY64" s="86">
        <f t="shared" si="68"/>
        <v>8.1144486656348431E-4</v>
      </c>
      <c r="GZ64" s="86">
        <f t="shared" si="68"/>
        <v>1.567429583201483E-4</v>
      </c>
      <c r="HA64" s="86">
        <f t="shared" si="68"/>
        <v>6.160001067324627E-5</v>
      </c>
      <c r="HC64" s="86">
        <f t="shared" si="73"/>
        <v>1.4345727004624794E-11</v>
      </c>
      <c r="HD64" s="86">
        <f t="shared" si="69"/>
        <v>2.6049442822180814E-11</v>
      </c>
      <c r="HE64" s="86">
        <f t="shared" si="69"/>
        <v>5.2962317447105602E-12</v>
      </c>
      <c r="HF64" s="86">
        <f t="shared" si="69"/>
        <v>2.3141799851869774E-12</v>
      </c>
      <c r="HG64" s="86">
        <f t="shared" si="69"/>
        <v>6.040937750112392E-13</v>
      </c>
      <c r="HH64" s="86">
        <f t="shared" si="69"/>
        <v>1.1555052781887138E-13</v>
      </c>
      <c r="HI64" s="86">
        <f t="shared" si="69"/>
        <v>6.8219131507512542E-13</v>
      </c>
      <c r="HJ64" s="86">
        <f t="shared" si="69"/>
        <v>6.2125164868396781E-13</v>
      </c>
      <c r="HK64" s="86">
        <f t="shared" si="69"/>
        <v>6.7398114565439754E-13</v>
      </c>
      <c r="HL64" s="86">
        <f t="shared" si="69"/>
        <v>3.4717605670971738E-14</v>
      </c>
      <c r="HM64" s="86">
        <f t="shared" si="69"/>
        <v>1.9118637675712776E-13</v>
      </c>
      <c r="HN64" s="86">
        <f t="shared" si="69"/>
        <v>3.4935814033232268E-13</v>
      </c>
      <c r="HO64" s="86">
        <f t="shared" si="69"/>
        <v>1.0892756632176548E-12</v>
      </c>
      <c r="HP64" s="86">
        <f t="shared" si="69"/>
        <v>1.3284354453899236E-16</v>
      </c>
      <c r="HQ64" s="86">
        <f t="shared" si="69"/>
        <v>2.4851322883869859E-18</v>
      </c>
      <c r="HS64" s="86">
        <f t="shared" si="70"/>
        <v>4.013664851045901E-68</v>
      </c>
      <c r="HT64" s="86">
        <f t="shared" si="70"/>
        <v>2.3097012643159066E-63</v>
      </c>
      <c r="HU64" s="86">
        <f t="shared" si="70"/>
        <v>2.6694689969820145E-71</v>
      </c>
      <c r="HV64" s="86">
        <f t="shared" si="70"/>
        <v>6.0169018800971712E-75</v>
      </c>
      <c r="HW64" s="86">
        <f t="shared" si="70"/>
        <v>1.2738791583423132E-78</v>
      </c>
      <c r="HX64" s="86">
        <f t="shared" si="70"/>
        <v>7.8065912732971796E-84</v>
      </c>
      <c r="HY64" s="86">
        <f t="shared" si="70"/>
        <v>8.8135636588713877E-78</v>
      </c>
      <c r="HZ64" s="86">
        <f t="shared" si="70"/>
        <v>3.246104305427644E-77</v>
      </c>
      <c r="IA64" s="86">
        <f t="shared" si="70"/>
        <v>3.045169527811995E-78</v>
      </c>
      <c r="IB64" s="86">
        <f t="shared" si="70"/>
        <v>7.5518476761017111E-86</v>
      </c>
      <c r="IC64" s="86">
        <f t="shared" si="70"/>
        <v>6.5961423280623873E-82</v>
      </c>
      <c r="ID64" s="86">
        <f t="shared" si="70"/>
        <v>5.9711026375391224E-80</v>
      </c>
      <c r="IE64" s="86">
        <f t="shared" si="70"/>
        <v>3.7478703778956988E-77</v>
      </c>
      <c r="IF64" s="86">
        <f t="shared" si="70"/>
        <v>1.191537617734416E-54</v>
      </c>
      <c r="IG64" s="86">
        <f t="shared" si="70"/>
        <v>3.4948551157625328E-40</v>
      </c>
      <c r="II64" s="86">
        <f t="shared" si="71"/>
        <v>1.7838373556045276E-233</v>
      </c>
      <c r="IJ64" s="86">
        <f t="shared" si="71"/>
        <v>3.7430267000417E-220</v>
      </c>
      <c r="IK64" s="86">
        <f t="shared" si="71"/>
        <v>1.648845568980248E-243</v>
      </c>
      <c r="IL64" s="86">
        <f t="shared" si="71"/>
        <v>3.9196075565600337E-255</v>
      </c>
      <c r="IM64" s="86">
        <f t="shared" si="71"/>
        <v>7.4088830759117842E-267</v>
      </c>
      <c r="IN64" s="86">
        <f t="shared" si="71"/>
        <v>3.9450182153649602E-281</v>
      </c>
      <c r="IO64" s="86">
        <f t="shared" si="71"/>
        <v>4.1917998462101385E-261</v>
      </c>
      <c r="IP64" s="86">
        <f t="shared" si="71"/>
        <v>1.9190276715966224E-255</v>
      </c>
      <c r="IQ64" s="86">
        <f t="shared" si="71"/>
        <v>5.1504328126847106E-262</v>
      </c>
      <c r="IR64" s="86">
        <f t="shared" si="71"/>
        <v>1.7753294049508102E-290</v>
      </c>
      <c r="IS64" s="86">
        <f t="shared" si="71"/>
        <v>2.5220079802501489E-278</v>
      </c>
      <c r="IT64" s="86">
        <f t="shared" si="71"/>
        <v>3.2288420771906188E-271</v>
      </c>
      <c r="IU64" s="86">
        <f t="shared" si="71"/>
        <v>8.9330009308186504E-263</v>
      </c>
      <c r="IV64" s="86">
        <f t="shared" si="71"/>
        <v>8.3136886958793543E-176</v>
      </c>
      <c r="IW64" s="86">
        <f t="shared" si="71"/>
        <v>3.1406433765066393E-118</v>
      </c>
      <c r="IY64" s="86">
        <f t="shared" si="72"/>
        <v>1.9450814328563274E-3</v>
      </c>
      <c r="IZ64" s="86">
        <f t="shared" si="72"/>
        <v>1.4996463612863453E-3</v>
      </c>
      <c r="JA64" s="86">
        <f t="shared" si="72"/>
        <v>1.1781228542065731E-3</v>
      </c>
      <c r="JB64" s="86">
        <f t="shared" si="72"/>
        <v>1.9552665497467323E-3</v>
      </c>
      <c r="JC64" s="86">
        <f t="shared" si="72"/>
        <v>1.3414190368553156E-3</v>
      </c>
      <c r="JD64" s="86">
        <f t="shared" si="72"/>
        <v>9.7164902829924261E-4</v>
      </c>
      <c r="JE64" s="86">
        <f t="shared" si="72"/>
        <v>1.4740832803859366E-3</v>
      </c>
      <c r="JF64" s="86">
        <f t="shared" si="72"/>
        <v>8.4236578473152247E-4</v>
      </c>
      <c r="JG64" s="86">
        <f t="shared" si="72"/>
        <v>7.4111285866567517E-4</v>
      </c>
      <c r="JH64" s="86">
        <f t="shared" si="72"/>
        <v>3.4718523372403391E-4</v>
      </c>
      <c r="JI64" s="86">
        <f t="shared" si="72"/>
        <v>8.0644369518502511E-4</v>
      </c>
      <c r="JJ64" s="86">
        <f t="shared" si="72"/>
        <v>7.5305165384286432E-4</v>
      </c>
      <c r="JK64" s="86">
        <f t="shared" si="72"/>
        <v>8.1144486765276E-4</v>
      </c>
      <c r="JL64" s="86">
        <f t="shared" si="72"/>
        <v>1.5674295832028115E-4</v>
      </c>
      <c r="JM64" s="86">
        <f t="shared" si="72"/>
        <v>6.160001067324875E-5</v>
      </c>
    </row>
    <row r="65" spans="2:273" x14ac:dyDescent="0.25">
      <c r="B65" s="2">
        <v>38</v>
      </c>
      <c r="C65" s="37">
        <v>108.40300000000001</v>
      </c>
      <c r="D65" s="37">
        <v>107.377</v>
      </c>
      <c r="E65" s="37">
        <v>103.81699999999999</v>
      </c>
      <c r="F65" s="37">
        <v>105.34399999999999</v>
      </c>
      <c r="G65" s="37">
        <v>105.295</v>
      </c>
      <c r="H65" s="37">
        <v>106.08199999999999</v>
      </c>
      <c r="I65" s="37">
        <v>105.01600000000001</v>
      </c>
      <c r="J65" s="37">
        <v>103.467</v>
      </c>
      <c r="K65" s="37">
        <v>101.407</v>
      </c>
      <c r="L65" s="37">
        <v>104.383</v>
      </c>
      <c r="M65" s="37">
        <v>102.339</v>
      </c>
      <c r="N65" s="37">
        <v>106.474</v>
      </c>
      <c r="O65" s="37">
        <v>106.586</v>
      </c>
      <c r="P65" s="37">
        <v>107.169</v>
      </c>
      <c r="Q65" s="37">
        <v>103.458</v>
      </c>
      <c r="S65" s="4">
        <f t="shared" si="74"/>
        <v>107.23645710096193</v>
      </c>
      <c r="T65" s="4">
        <f t="shared" si="74"/>
        <v>105.95555335563407</v>
      </c>
      <c r="U65" s="4">
        <f t="shared" si="74"/>
        <v>101.45475672219406</v>
      </c>
      <c r="V65" s="4">
        <f t="shared" si="74"/>
        <v>102.04480254550381</v>
      </c>
      <c r="W65" s="4">
        <f t="shared" si="74"/>
        <v>104.8017523458475</v>
      </c>
      <c r="X65" s="4">
        <f t="shared" si="74"/>
        <v>105.12619882057278</v>
      </c>
      <c r="Y65" s="4">
        <f t="shared" si="74"/>
        <v>103.00907812039407</v>
      </c>
      <c r="Z65" s="4">
        <f t="shared" si="74"/>
        <v>102.02290723337681</v>
      </c>
      <c r="AA65" s="4">
        <f t="shared" si="74"/>
        <v>100.26913466811433</v>
      </c>
      <c r="AB65" s="4">
        <f t="shared" si="74"/>
        <v>101.60848964231056</v>
      </c>
      <c r="AC65" s="4">
        <f t="shared" si="74"/>
        <v>102.8829987791423</v>
      </c>
      <c r="AD65" s="4">
        <f t="shared" si="74"/>
        <v>103.90759218189872</v>
      </c>
      <c r="AE65" s="4">
        <f t="shared" si="74"/>
        <v>104.27419614503354</v>
      </c>
      <c r="AF65" s="4">
        <f t="shared" si="74"/>
        <v>103.42151916596569</v>
      </c>
      <c r="AG65" s="4">
        <f t="shared" si="74"/>
        <v>102.50549175012375</v>
      </c>
      <c r="AI65" s="4">
        <f t="shared" si="75"/>
        <v>1.1665428990380775</v>
      </c>
      <c r="AJ65" s="4">
        <f t="shared" si="75"/>
        <v>1.421446644365929</v>
      </c>
      <c r="AK65" s="4">
        <f t="shared" si="75"/>
        <v>2.3622432778059306</v>
      </c>
      <c r="AL65" s="4">
        <f t="shared" si="75"/>
        <v>3.2991974544961806</v>
      </c>
      <c r="AM65" s="4">
        <f t="shared" si="75"/>
        <v>0.49324765415249772</v>
      </c>
      <c r="AN65" s="4">
        <f t="shared" si="75"/>
        <v>0.95580117942721188</v>
      </c>
      <c r="AO65" s="4">
        <f t="shared" si="75"/>
        <v>2.0069218796059403</v>
      </c>
      <c r="AP65" s="4">
        <f t="shared" si="75"/>
        <v>1.4440927666231858</v>
      </c>
      <c r="AQ65" s="4">
        <f t="shared" si="75"/>
        <v>1.1378653318856635</v>
      </c>
      <c r="AR65" s="4">
        <f t="shared" si="75"/>
        <v>2.7745103576894365</v>
      </c>
      <c r="AS65" s="4">
        <f t="shared" si="75"/>
        <v>-0.54399877914229933</v>
      </c>
      <c r="AT65" s="4">
        <f t="shared" si="75"/>
        <v>2.5664078181012826</v>
      </c>
      <c r="AU65" s="4">
        <f t="shared" si="75"/>
        <v>2.3118038549664561</v>
      </c>
      <c r="AV65" s="4">
        <f t="shared" si="75"/>
        <v>3.747480834034306</v>
      </c>
      <c r="AW65" s="4">
        <f t="shared" si="75"/>
        <v>0.95250824987624583</v>
      </c>
      <c r="AY65" s="2">
        <f t="shared" si="65"/>
        <v>105.20126523037413</v>
      </c>
      <c r="AZ65" s="2">
        <f t="shared" si="65"/>
        <v>104.26425791776111</v>
      </c>
      <c r="BA65" s="2">
        <f t="shared" si="65"/>
        <v>100.03011554051579</v>
      </c>
      <c r="BB65" s="2">
        <f t="shared" si="65"/>
        <v>99.933255468688344</v>
      </c>
      <c r="BC65" s="2">
        <f t="shared" si="65"/>
        <v>103.29825964308156</v>
      </c>
      <c r="BD65" s="2">
        <f t="shared" si="65"/>
        <v>104.03776851639343</v>
      </c>
      <c r="BE65" s="2">
        <f t="shared" si="65"/>
        <v>101.40169109721133</v>
      </c>
      <c r="BF65" s="2">
        <f t="shared" si="65"/>
        <v>100.98105857306601</v>
      </c>
      <c r="BG65" s="2">
        <f t="shared" si="65"/>
        <v>99.309914752032512</v>
      </c>
      <c r="BH65" s="2">
        <f t="shared" si="65"/>
        <v>101.12518543676492</v>
      </c>
      <c r="BI65" s="2">
        <f t="shared" si="65"/>
        <v>101.85201293618763</v>
      </c>
      <c r="BJ65" s="2">
        <f t="shared" si="65"/>
        <v>102.98148872458094</v>
      </c>
      <c r="BK65" s="2">
        <f t="shared" si="65"/>
        <v>103.24230907200935</v>
      </c>
      <c r="BL65" s="2">
        <f t="shared" si="65"/>
        <v>103.1803715248203</v>
      </c>
      <c r="BM65" s="2">
        <f t="shared" si="65"/>
        <v>102.41317546819486</v>
      </c>
      <c r="BO65" s="2">
        <f t="shared" si="10"/>
        <v>108.40300000000001</v>
      </c>
      <c r="BP65" s="2">
        <f t="shared" si="11"/>
        <v>107.377</v>
      </c>
      <c r="BQ65" s="2">
        <f t="shared" si="12"/>
        <v>103.81699999999999</v>
      </c>
      <c r="BR65" s="2">
        <f t="shared" si="13"/>
        <v>105.34399999999999</v>
      </c>
      <c r="BS65" s="2">
        <f t="shared" si="14"/>
        <v>105.295</v>
      </c>
      <c r="BT65" s="2">
        <f t="shared" si="15"/>
        <v>106.08199999999999</v>
      </c>
      <c r="BU65" s="2">
        <f t="shared" si="16"/>
        <v>105.01600000000001</v>
      </c>
      <c r="BV65" s="2">
        <f t="shared" si="17"/>
        <v>103.467</v>
      </c>
      <c r="BW65" s="2">
        <f t="shared" si="18"/>
        <v>101.407</v>
      </c>
      <c r="BX65" s="2">
        <f t="shared" si="19"/>
        <v>104.383</v>
      </c>
      <c r="BY65" s="2">
        <f t="shared" si="20"/>
        <v>102.339</v>
      </c>
      <c r="BZ65" s="2">
        <f t="shared" si="21"/>
        <v>106.474</v>
      </c>
      <c r="CA65" s="2">
        <f t="shared" si="22"/>
        <v>106.586</v>
      </c>
      <c r="CB65" s="2">
        <f t="shared" si="23"/>
        <v>107.169</v>
      </c>
      <c r="CC65" s="2">
        <f t="shared" si="24"/>
        <v>103.458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107.3934710526316</v>
      </c>
      <c r="DL65" s="2">
        <f t="shared" si="76"/>
        <v>105.90950256410257</v>
      </c>
      <c r="DM65" s="2">
        <f t="shared" si="76"/>
        <v>102.14021550497866</v>
      </c>
      <c r="DN65" s="2">
        <f t="shared" si="76"/>
        <v>103.91287613524453</v>
      </c>
      <c r="DO65" s="2">
        <f t="shared" si="76"/>
        <v>105.62753878980196</v>
      </c>
      <c r="DP65" s="2">
        <f t="shared" si="76"/>
        <v>105.56276173541964</v>
      </c>
      <c r="DQ65" s="2">
        <f t="shared" si="76"/>
        <v>103.46744414049678</v>
      </c>
      <c r="DR65" s="2">
        <f t="shared" si="76"/>
        <v>103.88654761904759</v>
      </c>
      <c r="DS65" s="2">
        <f t="shared" si="76"/>
        <v>101.03771338481339</v>
      </c>
      <c r="DT65" s="2">
        <f t="shared" si="76"/>
        <v>101.84896470588232</v>
      </c>
      <c r="DU65" s="2">
        <f t="shared" si="76"/>
        <v>103.21170420168067</v>
      </c>
      <c r="DV65" s="2">
        <f t="shared" si="76"/>
        <v>105.2482951951952</v>
      </c>
      <c r="DW65" s="2">
        <f t="shared" si="76"/>
        <v>105.66621288515405</v>
      </c>
      <c r="DX65" s="2">
        <f t="shared" si="76"/>
        <v>104.66657085561498</v>
      </c>
      <c r="DY65" s="2">
        <f t="shared" si="76"/>
        <v>103.32629458128078</v>
      </c>
      <c r="EA65" s="2">
        <f t="shared" si="77"/>
        <v>102.22422791377203</v>
      </c>
      <c r="EB65" s="2">
        <f t="shared" si="77"/>
        <v>101.92635219747139</v>
      </c>
      <c r="EC65" s="2">
        <f t="shared" si="77"/>
        <v>96.958643443241868</v>
      </c>
      <c r="ED65" s="2">
        <f t="shared" si="77"/>
        <v>94.568099091087078</v>
      </c>
      <c r="EE65" s="2">
        <f t="shared" si="77"/>
        <v>99.962105278060918</v>
      </c>
      <c r="EF65" s="2">
        <f t="shared" si="77"/>
        <v>101.72449200813716</v>
      </c>
      <c r="EG65" s="2">
        <f t="shared" si="77"/>
        <v>98.472079853548067</v>
      </c>
      <c r="EH65" s="2">
        <f t="shared" si="77"/>
        <v>96.552558285921805</v>
      </c>
      <c r="EI65" s="2">
        <f t="shared" si="77"/>
        <v>96.654673602560933</v>
      </c>
      <c r="EJ65" s="2">
        <f t="shared" si="77"/>
        <v>99.88827315801943</v>
      </c>
      <c r="EK65" s="2">
        <f t="shared" si="77"/>
        <v>99.79607317966564</v>
      </c>
      <c r="EL65" s="2">
        <f t="shared" si="77"/>
        <v>99.483450319829416</v>
      </c>
      <c r="EM65" s="2">
        <f t="shared" si="77"/>
        <v>99.579519923602192</v>
      </c>
      <c r="EN65" s="2">
        <f t="shared" si="77"/>
        <v>100.45456073770491</v>
      </c>
      <c r="EO65" s="2">
        <f t="shared" si="77"/>
        <v>100.66221614335008</v>
      </c>
      <c r="EQ65" s="2">
        <f t="shared" si="78"/>
        <v>101.48428201466459</v>
      </c>
      <c r="ER65" s="2">
        <f t="shared" si="78"/>
        <v>101.45245896421056</v>
      </c>
      <c r="ES65" s="2">
        <f t="shared" si="78"/>
        <v>96.416027308730619</v>
      </c>
      <c r="ET65" s="2">
        <f t="shared" si="78"/>
        <v>95.984646959980552</v>
      </c>
      <c r="EU65" s="2">
        <f t="shared" si="78"/>
        <v>100.4392305587245</v>
      </c>
      <c r="EV65" s="2">
        <f t="shared" si="78"/>
        <v>101.23168957939784</v>
      </c>
      <c r="EW65" s="2">
        <f t="shared" si="78"/>
        <v>98.37167670899693</v>
      </c>
      <c r="EX65" s="2">
        <f t="shared" si="78"/>
        <v>96.374817818909747</v>
      </c>
      <c r="EY65" s="2">
        <f t="shared" si="78"/>
        <v>95.285586374043618</v>
      </c>
      <c r="EZ65" s="2">
        <f t="shared" si="78"/>
        <v>99.202050975922276</v>
      </c>
      <c r="FA65" s="2">
        <f t="shared" si="78"/>
        <v>99.726694766137001</v>
      </c>
      <c r="FB65" s="2">
        <f t="shared" si="78"/>
        <v>98.371101776389622</v>
      </c>
      <c r="FC65" s="2">
        <f t="shared" si="78"/>
        <v>98.782558785079658</v>
      </c>
      <c r="FD65" s="2">
        <f t="shared" si="78"/>
        <v>98.27325889106946</v>
      </c>
      <c r="FE65" s="2">
        <f t="shared" si="78"/>
        <v>102.09111829281666</v>
      </c>
      <c r="FG65" s="2">
        <f t="shared" si="79"/>
        <v>0.42407317709195808</v>
      </c>
      <c r="FH65" s="2">
        <f t="shared" si="79"/>
        <v>0.41303865486625008</v>
      </c>
      <c r="FI65" s="2">
        <f t="shared" si="79"/>
        <v>0.4072207353058066</v>
      </c>
      <c r="FJ65" s="2">
        <f t="shared" si="79"/>
        <v>0.42588133762944796</v>
      </c>
      <c r="FK65" s="2">
        <f t="shared" si="79"/>
        <v>0.4111469287949559</v>
      </c>
      <c r="FL65" s="2">
        <f t="shared" si="79"/>
        <v>0.39729998184214182</v>
      </c>
      <c r="FM65" s="2">
        <f t="shared" si="79"/>
        <v>0.41353160757922675</v>
      </c>
      <c r="FN65" s="2">
        <f t="shared" si="79"/>
        <v>0.39616417995983272</v>
      </c>
      <c r="FO65" s="2">
        <f t="shared" si="79"/>
        <v>0.39415872869188179</v>
      </c>
      <c r="FP65" s="2">
        <f t="shared" si="79"/>
        <v>0.36910393172145251</v>
      </c>
      <c r="FQ65" s="2">
        <f t="shared" si="79"/>
        <v>0.39807619825799234</v>
      </c>
      <c r="FR65" s="2">
        <f t="shared" si="79"/>
        <v>0.39318840713050074</v>
      </c>
      <c r="FS65" s="2">
        <f t="shared" si="79"/>
        <v>0.39821554763898953</v>
      </c>
      <c r="FT65" s="2">
        <f t="shared" si="79"/>
        <v>0.35280446282320743</v>
      </c>
      <c r="FU65" s="2">
        <f t="shared" si="79"/>
        <v>0.34279299765436916</v>
      </c>
      <c r="FW65" s="2">
        <f t="shared" si="67"/>
        <v>9.2521899990368991E-5</v>
      </c>
      <c r="FX65" s="2">
        <f t="shared" si="67"/>
        <v>1.0461592318620564E-4</v>
      </c>
      <c r="FY65" s="2">
        <f t="shared" si="67"/>
        <v>1.039029966120625E-4</v>
      </c>
      <c r="FZ65" s="2">
        <f t="shared" si="67"/>
        <v>1.027009829604229E-4</v>
      </c>
      <c r="GA65" s="2">
        <f t="shared" si="67"/>
        <v>9.7336959146995854E-5</v>
      </c>
      <c r="GB65" s="2">
        <f t="shared" si="67"/>
        <v>9.8875469772381712E-5</v>
      </c>
      <c r="GC65" s="2">
        <f t="shared" si="67"/>
        <v>1.197099925929617E-4</v>
      </c>
      <c r="GD65" s="2">
        <f t="shared" si="67"/>
        <v>1.416446691357758E-4</v>
      </c>
      <c r="GE65" s="2">
        <f t="shared" si="67"/>
        <v>1.3530504006709326E-4</v>
      </c>
      <c r="GF65" s="2">
        <f t="shared" si="67"/>
        <v>1.1703193264082528E-4</v>
      </c>
      <c r="GG65" s="2">
        <f t="shared" si="67"/>
        <v>1.4202684570021422E-4</v>
      </c>
      <c r="GH65" s="2">
        <f t="shared" si="67"/>
        <v>1.2253058230038416E-4</v>
      </c>
      <c r="GI65" s="2">
        <f t="shared" si="67"/>
        <v>1.1047232504383268E-4</v>
      </c>
      <c r="GJ65" s="2">
        <f t="shared" si="67"/>
        <v>8.406160741829678E-5</v>
      </c>
      <c r="GK65" s="2">
        <f t="shared" si="67"/>
        <v>7.5806897453083608E-5</v>
      </c>
      <c r="GM65" s="86">
        <f t="shared" si="68"/>
        <v>3.0758549769827025E-3</v>
      </c>
      <c r="GN65" s="86">
        <f t="shared" si="68"/>
        <v>2.4083075114939077E-3</v>
      </c>
      <c r="GO65" s="86">
        <f t="shared" si="68"/>
        <v>1.951311163614911E-3</v>
      </c>
      <c r="GP65" s="86">
        <f t="shared" si="68"/>
        <v>3.1140529076780542E-3</v>
      </c>
      <c r="GQ65" s="86">
        <f t="shared" si="68"/>
        <v>2.1935268504299135E-3</v>
      </c>
      <c r="GR65" s="86">
        <f t="shared" si="68"/>
        <v>1.6101949614742833E-3</v>
      </c>
      <c r="GS65" s="86">
        <f t="shared" si="68"/>
        <v>2.3820868118218934E-3</v>
      </c>
      <c r="GT65" s="86">
        <f t="shared" si="68"/>
        <v>1.4320428974534929E-3</v>
      </c>
      <c r="GU65" s="86">
        <f t="shared" si="68"/>
        <v>1.2832630461664049E-3</v>
      </c>
      <c r="GV65" s="86">
        <f t="shared" si="68"/>
        <v>6.2775943882860212E-4</v>
      </c>
      <c r="GW65" s="86">
        <f t="shared" si="68"/>
        <v>1.3952844807433452E-3</v>
      </c>
      <c r="GX65" s="86">
        <f t="shared" si="68"/>
        <v>1.2942247502658799E-3</v>
      </c>
      <c r="GY65" s="86">
        <f t="shared" si="68"/>
        <v>1.4029372479752692E-3</v>
      </c>
      <c r="GZ65" s="86">
        <f t="shared" si="68"/>
        <v>3.0452499054535931E-4</v>
      </c>
      <c r="HA65" s="86">
        <f t="shared" si="68"/>
        <v>1.3354354685930656E-4</v>
      </c>
      <c r="HC65" s="86">
        <f t="shared" si="73"/>
        <v>4.1728508790424098E-11</v>
      </c>
      <c r="HD65" s="86">
        <f t="shared" si="69"/>
        <v>7.3504588516036991E-11</v>
      </c>
      <c r="HE65" s="86">
        <f t="shared" si="69"/>
        <v>1.6339402804289458E-11</v>
      </c>
      <c r="HF65" s="86">
        <f t="shared" si="69"/>
        <v>7.4608015743717442E-12</v>
      </c>
      <c r="HG65" s="86">
        <f t="shared" si="69"/>
        <v>2.0481539613660139E-12</v>
      </c>
      <c r="HH65" s="86">
        <f t="shared" si="69"/>
        <v>4.2102108484739937E-13</v>
      </c>
      <c r="HI65" s="86">
        <f t="shared" si="69"/>
        <v>2.3387868513678899E-12</v>
      </c>
      <c r="HJ65" s="86">
        <f t="shared" si="69"/>
        <v>2.1542919816659824E-12</v>
      </c>
      <c r="HK65" s="86">
        <f t="shared" si="69"/>
        <v>2.3550057325745232E-12</v>
      </c>
      <c r="HL65" s="86">
        <f t="shared" si="69"/>
        <v>1.3607270560779242E-13</v>
      </c>
      <c r="HM65" s="86">
        <f t="shared" si="69"/>
        <v>7.2012145864740943E-13</v>
      </c>
      <c r="HN65" s="86">
        <f t="shared" si="69"/>
        <v>1.2494306902343936E-12</v>
      </c>
      <c r="HO65" s="86">
        <f t="shared" si="69"/>
        <v>3.669909014829574E-12</v>
      </c>
      <c r="HP65" s="86">
        <f t="shared" si="69"/>
        <v>6.5965169566410627E-16</v>
      </c>
      <c r="HQ65" s="86">
        <f t="shared" si="69"/>
        <v>1.5188714974068429E-17</v>
      </c>
      <c r="HS65" s="86">
        <f t="shared" si="70"/>
        <v>2.2025424410430026E-66</v>
      </c>
      <c r="HT65" s="86">
        <f t="shared" si="70"/>
        <v>1.0283365891376439E-61</v>
      </c>
      <c r="HU65" s="86">
        <f t="shared" si="70"/>
        <v>1.8518196140850005E-69</v>
      </c>
      <c r="HV65" s="86">
        <f t="shared" si="70"/>
        <v>5.1350627594363018E-73</v>
      </c>
      <c r="HW65" s="86">
        <f t="shared" si="70"/>
        <v>1.3115069161047216E-76</v>
      </c>
      <c r="HX65" s="86">
        <f t="shared" si="70"/>
        <v>1.0739029122301943E-81</v>
      </c>
      <c r="HY65" s="86">
        <f t="shared" si="70"/>
        <v>9.3243462239179893E-76</v>
      </c>
      <c r="HZ65" s="86">
        <f t="shared" si="70"/>
        <v>3.4952072477781663E-75</v>
      </c>
      <c r="IA65" s="86">
        <f t="shared" si="70"/>
        <v>3.5096749657460658E-76</v>
      </c>
      <c r="IB65" s="86">
        <f t="shared" si="70"/>
        <v>1.3144429652650368E-83</v>
      </c>
      <c r="IC65" s="86">
        <f t="shared" si="70"/>
        <v>1.0147905362199235E-79</v>
      </c>
      <c r="ID65" s="86">
        <f t="shared" si="70"/>
        <v>7.4823525535682841E-78</v>
      </c>
      <c r="IE65" s="86">
        <f t="shared" si="70"/>
        <v>3.7910638085592151E-75</v>
      </c>
      <c r="IF65" s="86">
        <f t="shared" si="70"/>
        <v>2.7307889169265279E-53</v>
      </c>
      <c r="IG65" s="86">
        <f t="shared" si="70"/>
        <v>3.3313432993012997E-39</v>
      </c>
      <c r="II65" s="86">
        <f t="shared" si="71"/>
        <v>5.9214810641623666E-229</v>
      </c>
      <c r="IJ65" s="86">
        <f t="shared" si="71"/>
        <v>7.7711830162417494E-216</v>
      </c>
      <c r="IK65" s="86">
        <f t="shared" si="71"/>
        <v>9.8387850127694149E-239</v>
      </c>
      <c r="IL65" s="86">
        <f t="shared" si="71"/>
        <v>3.913235340986726E-250</v>
      </c>
      <c r="IM65" s="86">
        <f t="shared" si="71"/>
        <v>1.176478350327557E-261</v>
      </c>
      <c r="IN65" s="86">
        <f t="shared" si="71"/>
        <v>1.2197831235314007E-275</v>
      </c>
      <c r="IO65" s="86">
        <f t="shared" si="71"/>
        <v>6.685289044905201E-256</v>
      </c>
      <c r="IP65" s="86">
        <f t="shared" si="71"/>
        <v>2.9330049296533687E-250</v>
      </c>
      <c r="IQ65" s="86">
        <f t="shared" si="71"/>
        <v>1.0081539047782922E-256</v>
      </c>
      <c r="IR65" s="86">
        <f t="shared" si="71"/>
        <v>1.0651270408733071E-284</v>
      </c>
      <c r="IS65" s="86">
        <f t="shared" si="71"/>
        <v>1.1365453868820432E-272</v>
      </c>
      <c r="IT65" s="86">
        <f t="shared" si="71"/>
        <v>8.4830570073248889E-266</v>
      </c>
      <c r="IU65" s="86">
        <f t="shared" si="71"/>
        <v>1.3861146545369906E-257</v>
      </c>
      <c r="IV65" s="86">
        <f t="shared" si="71"/>
        <v>1.909614903009202E-172</v>
      </c>
      <c r="IW65" s="86">
        <f t="shared" si="71"/>
        <v>5.2707811282834266E-116</v>
      </c>
      <c r="IY65" s="86">
        <f t="shared" si="72"/>
        <v>3.0758550187112111E-3</v>
      </c>
      <c r="IZ65" s="86">
        <f t="shared" si="72"/>
        <v>2.4083075849984964E-3</v>
      </c>
      <c r="JA65" s="86">
        <f t="shared" si="72"/>
        <v>1.9513111799543137E-3</v>
      </c>
      <c r="JB65" s="86">
        <f t="shared" si="72"/>
        <v>3.1140529151388557E-3</v>
      </c>
      <c r="JC65" s="86">
        <f t="shared" si="72"/>
        <v>2.1935268524780672E-3</v>
      </c>
      <c r="JD65" s="86">
        <f t="shared" si="72"/>
        <v>1.6101949618953044E-3</v>
      </c>
      <c r="JE65" s="86">
        <f t="shared" si="72"/>
        <v>2.3820868141606801E-3</v>
      </c>
      <c r="JF65" s="86">
        <f t="shared" si="72"/>
        <v>1.4320428996077849E-3</v>
      </c>
      <c r="JG65" s="86">
        <f t="shared" si="72"/>
        <v>1.2832630485214106E-3</v>
      </c>
      <c r="JH65" s="86">
        <f t="shared" si="72"/>
        <v>6.2775943896467481E-4</v>
      </c>
      <c r="JI65" s="86">
        <f t="shared" si="72"/>
        <v>1.3952844814634666E-3</v>
      </c>
      <c r="JJ65" s="86">
        <f t="shared" si="72"/>
        <v>1.2942247515153106E-3</v>
      </c>
      <c r="JK65" s="86">
        <f t="shared" si="72"/>
        <v>1.4029372516451782E-3</v>
      </c>
      <c r="JL65" s="86">
        <f t="shared" si="72"/>
        <v>3.0452499054601893E-4</v>
      </c>
      <c r="JM65" s="86">
        <f t="shared" si="72"/>
        <v>1.3354354685932173E-4</v>
      </c>
    </row>
    <row r="66" spans="2:273" x14ac:dyDescent="0.25">
      <c r="B66" s="2">
        <v>39</v>
      </c>
      <c r="C66" s="37">
        <v>111.839</v>
      </c>
      <c r="D66" s="37">
        <v>106.04900000000001</v>
      </c>
      <c r="E66" s="37">
        <v>102.517</v>
      </c>
      <c r="F66" s="37">
        <v>107.246</v>
      </c>
      <c r="G66" s="37">
        <v>107.852</v>
      </c>
      <c r="H66" s="37">
        <v>106.82</v>
      </c>
      <c r="I66" s="37">
        <v>102.88500000000001</v>
      </c>
      <c r="J66" s="37">
        <v>104.05</v>
      </c>
      <c r="K66" s="37">
        <v>100.84699999999999</v>
      </c>
      <c r="L66" s="37">
        <v>101.267</v>
      </c>
      <c r="M66" s="37">
        <v>104.42400000000001</v>
      </c>
      <c r="N66" s="37">
        <v>106.053</v>
      </c>
      <c r="O66" s="37">
        <v>105.845</v>
      </c>
      <c r="P66" s="37">
        <v>104.96599999999999</v>
      </c>
      <c r="Q66" s="37">
        <v>102.47499999999999</v>
      </c>
      <c r="S66" s="4">
        <f t="shared" si="74"/>
        <v>108.09194748086195</v>
      </c>
      <c r="T66" s="4">
        <f t="shared" si="74"/>
        <v>106.71059307766936</v>
      </c>
      <c r="U66" s="4">
        <f t="shared" si="74"/>
        <v>102.12113276331965</v>
      </c>
      <c r="V66" s="4">
        <f t="shared" si="74"/>
        <v>102.91150632511133</v>
      </c>
      <c r="W66" s="4">
        <f t="shared" si="74"/>
        <v>105.4671785117323</v>
      </c>
      <c r="X66" s="4">
        <f t="shared" si="74"/>
        <v>105.61156366344619</v>
      </c>
      <c r="Y66" s="4">
        <f t="shared" si="74"/>
        <v>103.71811592030635</v>
      </c>
      <c r="Z66" s="4">
        <f t="shared" si="74"/>
        <v>102.496539061093</v>
      </c>
      <c r="AA66" s="4">
        <f t="shared" si="74"/>
        <v>100.74837199637433</v>
      </c>
      <c r="AB66" s="4">
        <f t="shared" si="74"/>
        <v>101.87812928797983</v>
      </c>
      <c r="AC66" s="4">
        <f t="shared" si="74"/>
        <v>103.41743635945592</v>
      </c>
      <c r="AD66" s="4">
        <f t="shared" si="74"/>
        <v>104.35757807065532</v>
      </c>
      <c r="AE66" s="4">
        <f t="shared" si="74"/>
        <v>104.78026425181802</v>
      </c>
      <c r="AF66" s="4">
        <f t="shared" si="74"/>
        <v>103.56617926577856</v>
      </c>
      <c r="AG66" s="4">
        <f t="shared" si="74"/>
        <v>102.51861399690041</v>
      </c>
      <c r="AI66" s="4">
        <f t="shared" si="75"/>
        <v>3.7470525191380517</v>
      </c>
      <c r="AJ66" s="4">
        <f t="shared" si="75"/>
        <v>-0.66159307766935171</v>
      </c>
      <c r="AK66" s="4">
        <f t="shared" si="75"/>
        <v>0.39586723668034551</v>
      </c>
      <c r="AL66" s="4">
        <f t="shared" si="75"/>
        <v>4.3344936748886624</v>
      </c>
      <c r="AM66" s="4">
        <f t="shared" si="75"/>
        <v>2.3848214882677041</v>
      </c>
      <c r="AN66" s="4">
        <f t="shared" si="75"/>
        <v>1.2084363365538024</v>
      </c>
      <c r="AO66" s="4">
        <f t="shared" si="75"/>
        <v>-0.83311592030634074</v>
      </c>
      <c r="AP66" s="4">
        <f t="shared" si="75"/>
        <v>1.5534609389069942</v>
      </c>
      <c r="AQ66" s="4">
        <f t="shared" si="75"/>
        <v>9.8628003625663041E-2</v>
      </c>
      <c r="AR66" s="4">
        <f t="shared" si="75"/>
        <v>-0.61112928797983557</v>
      </c>
      <c r="AS66" s="4">
        <f t="shared" si="75"/>
        <v>1.006563640544087</v>
      </c>
      <c r="AT66" s="4">
        <f t="shared" si="75"/>
        <v>1.6954219293446755</v>
      </c>
      <c r="AU66" s="4">
        <f t="shared" si="75"/>
        <v>1.0647357481819739</v>
      </c>
      <c r="AV66" s="4">
        <f t="shared" si="75"/>
        <v>1.3998207342214357</v>
      </c>
      <c r="AW66" s="4">
        <f t="shared" si="75"/>
        <v>-4.3613996900418783E-2</v>
      </c>
      <c r="AY66" s="2">
        <f t="shared" si="65"/>
        <v>105.05518224358308</v>
      </c>
      <c r="AZ66" s="2">
        <f t="shared" si="65"/>
        <v>104.14831851518817</v>
      </c>
      <c r="BA66" s="2">
        <f t="shared" si="65"/>
        <v>99.901781407109638</v>
      </c>
      <c r="BB66" s="2">
        <f t="shared" si="65"/>
        <v>99.742390286696136</v>
      </c>
      <c r="BC66" s="2">
        <f t="shared" si="65"/>
        <v>103.15256045301817</v>
      </c>
      <c r="BD66" s="2">
        <f t="shared" si="65"/>
        <v>103.9122473729838</v>
      </c>
      <c r="BE66" s="2">
        <f t="shared" si="65"/>
        <v>101.2699100392053</v>
      </c>
      <c r="BF66" s="2">
        <f t="shared" si="65"/>
        <v>100.8327589794538</v>
      </c>
      <c r="BG66" s="2">
        <f t="shared" si="65"/>
        <v>99.191056172043403</v>
      </c>
      <c r="BH66" s="2">
        <f t="shared" si="65"/>
        <v>101.05897860942922</v>
      </c>
      <c r="BI66" s="2">
        <f t="shared" si="65"/>
        <v>101.74602343159899</v>
      </c>
      <c r="BJ66" s="2">
        <f t="shared" si="65"/>
        <v>102.86360302935795</v>
      </c>
      <c r="BK66" s="2">
        <f t="shared" si="65"/>
        <v>103.10847996314216</v>
      </c>
      <c r="BL66" s="2">
        <f t="shared" si="65"/>
        <v>103.12894035779287</v>
      </c>
      <c r="BM66" s="2">
        <f t="shared" si="65"/>
        <v>102.33345878945846</v>
      </c>
      <c r="BO66" s="2">
        <f t="shared" si="10"/>
        <v>111.839</v>
      </c>
      <c r="BP66" s="2">
        <f t="shared" si="11"/>
        <v>106.04900000000001</v>
      </c>
      <c r="BQ66" s="2">
        <f t="shared" si="12"/>
        <v>102.517</v>
      </c>
      <c r="BR66" s="2">
        <f t="shared" si="13"/>
        <v>107.246</v>
      </c>
      <c r="BS66" s="2">
        <f t="shared" si="14"/>
        <v>107.852</v>
      </c>
      <c r="BT66" s="2">
        <f t="shared" si="15"/>
        <v>106.82</v>
      </c>
      <c r="BU66" s="2">
        <f t="shared" si="16"/>
        <v>102.88500000000001</v>
      </c>
      <c r="BV66" s="2">
        <f t="shared" si="17"/>
        <v>104.05</v>
      </c>
      <c r="BW66" s="2">
        <f t="shared" si="18"/>
        <v>100.84699999999999</v>
      </c>
      <c r="BX66" s="2">
        <f t="shared" si="19"/>
        <v>101.267</v>
      </c>
      <c r="BY66" s="2">
        <f t="shared" si="20"/>
        <v>104.42400000000001</v>
      </c>
      <c r="BZ66" s="2">
        <f t="shared" si="21"/>
        <v>106.053</v>
      </c>
      <c r="CA66" s="2">
        <f t="shared" si="22"/>
        <v>105.845</v>
      </c>
      <c r="CB66" s="2">
        <f t="shared" si="23"/>
        <v>104.96599999999999</v>
      </c>
      <c r="CC66" s="2">
        <f t="shared" si="24"/>
        <v>102.47499999999999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107.49521821862349</v>
      </c>
      <c r="DL66" s="2">
        <f t="shared" si="76"/>
        <v>106.00924871794872</v>
      </c>
      <c r="DM66" s="2">
        <f t="shared" si="76"/>
        <v>102.24058843053579</v>
      </c>
      <c r="DN66" s="2">
        <f t="shared" si="76"/>
        <v>104.05388138746031</v>
      </c>
      <c r="DO66" s="2">
        <f t="shared" si="76"/>
        <v>105.71929171681805</v>
      </c>
      <c r="DP66" s="2">
        <f t="shared" si="76"/>
        <v>105.6285746799431</v>
      </c>
      <c r="DQ66" s="2">
        <f t="shared" si="76"/>
        <v>103.56022321917061</v>
      </c>
      <c r="DR66" s="2">
        <f t="shared" si="76"/>
        <v>104.01661904761902</v>
      </c>
      <c r="DS66" s="2">
        <f t="shared" si="76"/>
        <v>101.11119832689833</v>
      </c>
      <c r="DT66" s="2">
        <f t="shared" si="76"/>
        <v>101.91434985994395</v>
      </c>
      <c r="DU66" s="2">
        <f t="shared" si="76"/>
        <v>103.28376470588236</v>
      </c>
      <c r="DV66" s="2">
        <f t="shared" si="76"/>
        <v>105.38863393393393</v>
      </c>
      <c r="DW66" s="2">
        <f t="shared" si="76"/>
        <v>105.79114033613445</v>
      </c>
      <c r="DX66" s="2">
        <f t="shared" si="76"/>
        <v>104.82172794117648</v>
      </c>
      <c r="DY66" s="2">
        <f t="shared" si="76"/>
        <v>103.34880985221673</v>
      </c>
      <c r="EA66" s="2">
        <f t="shared" si="77"/>
        <v>102.03315088404544</v>
      </c>
      <c r="EB66" s="2">
        <f t="shared" si="77"/>
        <v>101.73659912273156</v>
      </c>
      <c r="EC66" s="2">
        <f t="shared" si="77"/>
        <v>96.796952227535854</v>
      </c>
      <c r="ED66" s="2">
        <f t="shared" si="77"/>
        <v>94.441251044550739</v>
      </c>
      <c r="EE66" s="2">
        <f t="shared" si="77"/>
        <v>99.799778872654485</v>
      </c>
      <c r="EF66" s="2">
        <f t="shared" si="77"/>
        <v>101.53781473408893</v>
      </c>
      <c r="EG66" s="2">
        <f t="shared" si="77"/>
        <v>98.307627925160588</v>
      </c>
      <c r="EH66" s="2">
        <f t="shared" si="77"/>
        <v>96.406964199249487</v>
      </c>
      <c r="EI66" s="2">
        <f t="shared" si="77"/>
        <v>96.499870331609614</v>
      </c>
      <c r="EJ66" s="2">
        <f t="shared" si="77"/>
        <v>99.725789978678037</v>
      </c>
      <c r="EK66" s="2">
        <f t="shared" si="77"/>
        <v>99.625449595771968</v>
      </c>
      <c r="EL66" s="2">
        <f t="shared" si="77"/>
        <v>99.309936898839126</v>
      </c>
      <c r="EM66" s="2">
        <f t="shared" si="77"/>
        <v>99.41137390439809</v>
      </c>
      <c r="EN66" s="2">
        <f t="shared" si="77"/>
        <v>100.29739991803278</v>
      </c>
      <c r="EO66" s="2">
        <f t="shared" si="77"/>
        <v>100.5577780460866</v>
      </c>
      <c r="EQ66" s="2">
        <f t="shared" si="78"/>
        <v>101.30496878528361</v>
      </c>
      <c r="ER66" s="2">
        <f t="shared" si="78"/>
        <v>101.27034686330454</v>
      </c>
      <c r="ES66" s="2">
        <f t="shared" si="78"/>
        <v>96.263181931748278</v>
      </c>
      <c r="ET66" s="2">
        <f t="shared" si="78"/>
        <v>95.834795442222116</v>
      </c>
      <c r="EU66" s="2">
        <f t="shared" si="78"/>
        <v>100.26922786763623</v>
      </c>
      <c r="EV66" s="2">
        <f t="shared" si="78"/>
        <v>101.05290115463204</v>
      </c>
      <c r="EW66" s="2">
        <f t="shared" si="78"/>
        <v>98.208900539262501</v>
      </c>
      <c r="EX66" s="2">
        <f t="shared" si="78"/>
        <v>96.232174881777823</v>
      </c>
      <c r="EY66" s="2">
        <f t="shared" si="78"/>
        <v>95.153725850468689</v>
      </c>
      <c r="EZ66" s="2">
        <f t="shared" si="78"/>
        <v>99.050767887748151</v>
      </c>
      <c r="FA66" s="2">
        <f t="shared" si="78"/>
        <v>99.557198344881627</v>
      </c>
      <c r="FB66" s="2">
        <f t="shared" si="78"/>
        <v>98.216014494168164</v>
      </c>
      <c r="FC66" s="2">
        <f t="shared" si="78"/>
        <v>98.627191652641329</v>
      </c>
      <c r="FD66" s="2">
        <f t="shared" si="78"/>
        <v>98.149977475460815</v>
      </c>
      <c r="FE66" s="2">
        <f t="shared" si="78"/>
        <v>101.96106823449989</v>
      </c>
      <c r="FG66" s="2">
        <f t="shared" si="79"/>
        <v>0.44671036687093774</v>
      </c>
      <c r="FH66" s="2">
        <f t="shared" si="79"/>
        <v>0.43553225661573358</v>
      </c>
      <c r="FI66" s="2">
        <f t="shared" si="79"/>
        <v>0.42962941052172482</v>
      </c>
      <c r="FJ66" s="2">
        <f t="shared" si="79"/>
        <v>0.44853987634843029</v>
      </c>
      <c r="FK66" s="2">
        <f t="shared" si="79"/>
        <v>0.43361361554331906</v>
      </c>
      <c r="FL66" s="2">
        <f t="shared" si="79"/>
        <v>0.41954912005849315</v>
      </c>
      <c r="FM66" s="2">
        <f t="shared" si="79"/>
        <v>0.43603211232163475</v>
      </c>
      <c r="FN66" s="2">
        <f t="shared" si="79"/>
        <v>0.41839386744834395</v>
      </c>
      <c r="FO66" s="2">
        <f t="shared" si="79"/>
        <v>0.41635347707624837</v>
      </c>
      <c r="FP66" s="2">
        <f t="shared" si="79"/>
        <v>0.39079791143921455</v>
      </c>
      <c r="FQ66" s="2">
        <f t="shared" si="79"/>
        <v>0.42033848901014487</v>
      </c>
      <c r="FR66" s="2">
        <f t="shared" si="79"/>
        <v>0.41536597743741965</v>
      </c>
      <c r="FS66" s="2">
        <f t="shared" si="79"/>
        <v>0.4204801875308965</v>
      </c>
      <c r="FT66" s="2">
        <f t="shared" si="79"/>
        <v>0.37410851837249937</v>
      </c>
      <c r="FU66" s="2">
        <f t="shared" si="79"/>
        <v>0.36383236551140513</v>
      </c>
      <c r="FW66" s="2">
        <f t="shared" si="67"/>
        <v>1.0144734045111693E-4</v>
      </c>
      <c r="FX66" s="2">
        <f t="shared" si="67"/>
        <v>1.1470792097817487E-4</v>
      </c>
      <c r="FY66" s="2">
        <f t="shared" si="67"/>
        <v>1.1392622825998088E-4</v>
      </c>
      <c r="FZ66" s="2">
        <f t="shared" si="67"/>
        <v>1.1260827277013839E-4</v>
      </c>
      <c r="GA66" s="2">
        <f t="shared" si="67"/>
        <v>1.0672685112298994E-4</v>
      </c>
      <c r="GB66" s="2">
        <f t="shared" si="67"/>
        <v>1.0841376254450229E-4</v>
      </c>
      <c r="GC66" s="2">
        <f t="shared" si="67"/>
        <v>1.3125788078833213E-4</v>
      </c>
      <c r="GD66" s="2">
        <f t="shared" si="67"/>
        <v>1.5530816892453725E-4</v>
      </c>
      <c r="GE66" s="2">
        <f t="shared" si="67"/>
        <v>1.4835708961044832E-4</v>
      </c>
      <c r="GF66" s="2">
        <f t="shared" si="67"/>
        <v>1.2832151351113588E-4</v>
      </c>
      <c r="GG66" s="2">
        <f t="shared" si="67"/>
        <v>1.5572720572619433E-4</v>
      </c>
      <c r="GH66" s="2">
        <f t="shared" si="67"/>
        <v>1.3435052362441378E-4</v>
      </c>
      <c r="GI66" s="2">
        <f t="shared" si="67"/>
        <v>1.2112920467207185E-4</v>
      </c>
      <c r="GJ66" s="2">
        <f t="shared" si="67"/>
        <v>9.2170972149980559E-5</v>
      </c>
      <c r="GK66" s="2">
        <f t="shared" si="67"/>
        <v>8.312000225875055E-5</v>
      </c>
      <c r="GM66" s="86">
        <f t="shared" si="68"/>
        <v>4.7782483159119976E-3</v>
      </c>
      <c r="GN66" s="86">
        <f t="shared" si="68"/>
        <v>3.7975261012157331E-3</v>
      </c>
      <c r="GO66" s="86">
        <f t="shared" si="68"/>
        <v>3.1678327005558479E-3</v>
      </c>
      <c r="GP66" s="86">
        <f t="shared" si="68"/>
        <v>4.8693161827894991E-3</v>
      </c>
      <c r="GQ66" s="86">
        <f t="shared" si="68"/>
        <v>3.5180538035053158E-3</v>
      </c>
      <c r="GR66" s="86">
        <f t="shared" si="68"/>
        <v>2.6168020029177486E-3</v>
      </c>
      <c r="GS66" s="86">
        <f t="shared" si="68"/>
        <v>3.778035108959416E-3</v>
      </c>
      <c r="GT66" s="86">
        <f t="shared" si="68"/>
        <v>2.3835785593022242E-3</v>
      </c>
      <c r="GU66" s="86">
        <f t="shared" si="68"/>
        <v>2.1731122306564666E-3</v>
      </c>
      <c r="GV66" s="86">
        <f t="shared" si="68"/>
        <v>1.1087358121168874E-3</v>
      </c>
      <c r="GW66" s="86">
        <f t="shared" si="68"/>
        <v>2.3604777736679016E-3</v>
      </c>
      <c r="GX66" s="86">
        <f t="shared" si="68"/>
        <v>2.1765811125366652E-3</v>
      </c>
      <c r="GY66" s="86">
        <f t="shared" si="68"/>
        <v>2.3718281664685372E-3</v>
      </c>
      <c r="GZ66" s="86">
        <f t="shared" si="68"/>
        <v>5.7592836767724625E-4</v>
      </c>
      <c r="HA66" s="86">
        <f t="shared" si="68"/>
        <v>2.8007531763340316E-4</v>
      </c>
      <c r="HC66" s="86">
        <f t="shared" si="73"/>
        <v>1.1849876935267185E-10</v>
      </c>
      <c r="HD66" s="86">
        <f t="shared" si="69"/>
        <v>2.0264872237819653E-10</v>
      </c>
      <c r="HE66" s="86">
        <f t="shared" si="69"/>
        <v>4.9129358009621352E-11</v>
      </c>
      <c r="HF66" s="86">
        <f t="shared" si="69"/>
        <v>2.3415014416562314E-11</v>
      </c>
      <c r="HG66" s="86">
        <f t="shared" si="69"/>
        <v>6.7535100580165098E-12</v>
      </c>
      <c r="HH66" s="86">
        <f t="shared" si="69"/>
        <v>1.4894875922307606E-12</v>
      </c>
      <c r="HI66" s="86">
        <f t="shared" si="69"/>
        <v>7.7930056668742143E-12</v>
      </c>
      <c r="HJ66" s="86">
        <f t="shared" si="69"/>
        <v>7.2574180833668359E-12</v>
      </c>
      <c r="HK66" s="86">
        <f t="shared" si="69"/>
        <v>7.9906569503540778E-12</v>
      </c>
      <c r="HL66" s="86">
        <f t="shared" si="69"/>
        <v>5.167298227344907E-13</v>
      </c>
      <c r="HM66" s="86">
        <f t="shared" si="69"/>
        <v>2.6281053454382507E-12</v>
      </c>
      <c r="HN66" s="86">
        <f t="shared" si="69"/>
        <v>4.3373962518858708E-12</v>
      </c>
      <c r="HO66" s="86">
        <f t="shared" si="69"/>
        <v>1.2021064640756908E-11</v>
      </c>
      <c r="HP66" s="86">
        <f t="shared" si="69"/>
        <v>3.1571923924603478E-15</v>
      </c>
      <c r="HQ66" s="86">
        <f t="shared" si="69"/>
        <v>8.8983305861862897E-17</v>
      </c>
      <c r="HS66" s="86">
        <f t="shared" si="70"/>
        <v>1.1463841818648865E-64</v>
      </c>
      <c r="HT66" s="86">
        <f t="shared" si="70"/>
        <v>4.349983014876027E-60</v>
      </c>
      <c r="HU66" s="86">
        <f t="shared" si="70"/>
        <v>1.213921798915825E-67</v>
      </c>
      <c r="HV66" s="86">
        <f t="shared" si="70"/>
        <v>4.1306046059074356E-71</v>
      </c>
      <c r="HW66" s="86">
        <f t="shared" si="70"/>
        <v>1.2700518752938658E-74</v>
      </c>
      <c r="HX66" s="86">
        <f t="shared" si="70"/>
        <v>1.3846616558940557E-79</v>
      </c>
      <c r="HY66" s="86">
        <f t="shared" si="70"/>
        <v>9.2657176529070507E-74</v>
      </c>
      <c r="HZ66" s="86">
        <f t="shared" si="70"/>
        <v>3.5315304122213644E-73</v>
      </c>
      <c r="IA66" s="86">
        <f t="shared" si="70"/>
        <v>3.7920311690124726E-74</v>
      </c>
      <c r="IB66" s="86">
        <f t="shared" si="70"/>
        <v>2.1344178922033303E-81</v>
      </c>
      <c r="IC66" s="86">
        <f t="shared" si="70"/>
        <v>1.4565454945395002E-77</v>
      </c>
      <c r="ID66" s="86">
        <f t="shared" si="70"/>
        <v>8.7822531418030064E-76</v>
      </c>
      <c r="IE66" s="86">
        <f t="shared" si="70"/>
        <v>3.6043947786309703E-73</v>
      </c>
      <c r="IF66" s="86">
        <f t="shared" si="70"/>
        <v>6.0101112900938165E-52</v>
      </c>
      <c r="IG66" s="86">
        <f t="shared" si="70"/>
        <v>3.085477514889935E-38</v>
      </c>
      <c r="II66" s="86">
        <f t="shared" si="71"/>
        <v>1.7741013974460818E-224</v>
      </c>
      <c r="IJ66" s="86">
        <f t="shared" si="71"/>
        <v>1.4610648346123384E-211</v>
      </c>
      <c r="IK66" s="86">
        <f t="shared" si="71"/>
        <v>5.2610432006474985E-234</v>
      </c>
      <c r="IL66" s="86">
        <f t="shared" si="71"/>
        <v>3.483594296211195E-245</v>
      </c>
      <c r="IM66" s="86">
        <f t="shared" si="71"/>
        <v>1.6592091644815004E-256</v>
      </c>
      <c r="IN66" s="86">
        <f t="shared" si="71"/>
        <v>3.3268947812890603E-270</v>
      </c>
      <c r="IO66" s="86">
        <f t="shared" si="71"/>
        <v>9.4435286761949999E-251</v>
      </c>
      <c r="IP66" s="86">
        <f t="shared" si="71"/>
        <v>3.9631097451378336E-245</v>
      </c>
      <c r="IQ66" s="86">
        <f t="shared" si="71"/>
        <v>1.7412840248120889E-251</v>
      </c>
      <c r="IR66" s="86">
        <f t="shared" si="71"/>
        <v>5.5863067198455736E-279</v>
      </c>
      <c r="IS66" s="86">
        <f t="shared" si="71"/>
        <v>4.4776055667484835E-267</v>
      </c>
      <c r="IT66" s="86">
        <f t="shared" si="71"/>
        <v>1.9634125261338508E-260</v>
      </c>
      <c r="IU66" s="86">
        <f t="shared" si="71"/>
        <v>1.9075537627185259E-252</v>
      </c>
      <c r="IV66" s="86">
        <f t="shared" si="71"/>
        <v>4.0677274721154455E-169</v>
      </c>
      <c r="IW66" s="86">
        <f t="shared" si="71"/>
        <v>8.4201017952731151E-114</v>
      </c>
      <c r="IY66" s="86">
        <f t="shared" si="72"/>
        <v>4.7782484344107666E-3</v>
      </c>
      <c r="IZ66" s="86">
        <f t="shared" si="72"/>
        <v>3.7975263038644556E-3</v>
      </c>
      <c r="JA66" s="86">
        <f t="shared" si="72"/>
        <v>3.167832749685206E-3</v>
      </c>
      <c r="JB66" s="86">
        <f t="shared" si="72"/>
        <v>4.8693162062045138E-3</v>
      </c>
      <c r="JC66" s="86">
        <f t="shared" si="72"/>
        <v>3.5180538102588259E-3</v>
      </c>
      <c r="JD66" s="86">
        <f t="shared" si="72"/>
        <v>2.6168020044072364E-3</v>
      </c>
      <c r="JE66" s="86">
        <f t="shared" si="72"/>
        <v>3.7780351167524219E-3</v>
      </c>
      <c r="JF66" s="86">
        <f t="shared" si="72"/>
        <v>2.3835785665596424E-3</v>
      </c>
      <c r="JG66" s="86">
        <f t="shared" si="72"/>
        <v>2.1731122386471234E-3</v>
      </c>
      <c r="JH66" s="86">
        <f t="shared" si="72"/>
        <v>1.1087358126336173E-3</v>
      </c>
      <c r="JI66" s="86">
        <f t="shared" si="72"/>
        <v>2.3604777762960068E-3</v>
      </c>
      <c r="JJ66" s="86">
        <f t="shared" si="72"/>
        <v>2.1765811168740616E-3</v>
      </c>
      <c r="JK66" s="86">
        <f t="shared" si="72"/>
        <v>2.3718281784896019E-3</v>
      </c>
      <c r="JL66" s="86">
        <f t="shared" si="72"/>
        <v>5.7592836768040345E-4</v>
      </c>
      <c r="JM66" s="86">
        <f t="shared" si="72"/>
        <v>2.8007531763349212E-4</v>
      </c>
    </row>
    <row r="67" spans="2:273" x14ac:dyDescent="0.25">
      <c r="B67" s="2">
        <v>40</v>
      </c>
      <c r="C67" s="37">
        <v>108.339</v>
      </c>
      <c r="D67" s="37">
        <v>109.08199999999999</v>
      </c>
      <c r="E67" s="37">
        <v>104.633</v>
      </c>
      <c r="F67" s="37">
        <v>108.08199999999999</v>
      </c>
      <c r="G67" s="37">
        <v>106.23</v>
      </c>
      <c r="H67" s="37">
        <v>107.23</v>
      </c>
      <c r="I67" s="37">
        <v>105.23</v>
      </c>
      <c r="J67" s="37">
        <v>105.833</v>
      </c>
      <c r="K67" s="37">
        <v>102.051</v>
      </c>
      <c r="L67" s="37">
        <v>101.7</v>
      </c>
      <c r="M67" s="37">
        <v>104.18600000000001</v>
      </c>
      <c r="N67" s="37">
        <v>107.526</v>
      </c>
      <c r="O67" s="37">
        <v>107.79300000000001</v>
      </c>
      <c r="P67" s="37">
        <v>104.017</v>
      </c>
      <c r="Q67" s="37">
        <v>102.39</v>
      </c>
      <c r="S67" s="4">
        <f t="shared" si="74"/>
        <v>109.3397821006369</v>
      </c>
      <c r="T67" s="4">
        <f t="shared" si="74"/>
        <v>107.82444639430933</v>
      </c>
      <c r="U67" s="4">
        <f t="shared" si="74"/>
        <v>103.1439193839184</v>
      </c>
      <c r="V67" s="4">
        <f t="shared" si="74"/>
        <v>104.20039869208593</v>
      </c>
      <c r="W67" s="4">
        <f t="shared" si="74"/>
        <v>106.48367807402984</v>
      </c>
      <c r="X67" s="4">
        <f t="shared" si="74"/>
        <v>106.3722489481811</v>
      </c>
      <c r="Y67" s="4">
        <f t="shared" si="74"/>
        <v>104.77970356108125</v>
      </c>
      <c r="Z67" s="4">
        <f t="shared" si="74"/>
        <v>103.26711943793771</v>
      </c>
      <c r="AA67" s="4">
        <f t="shared" si="74"/>
        <v>101.52932327828375</v>
      </c>
      <c r="AB67" s="4">
        <f t="shared" si="74"/>
        <v>102.33598517030396</v>
      </c>
      <c r="AC67" s="4">
        <f t="shared" si="74"/>
        <v>104.27332377572235</v>
      </c>
      <c r="AD67" s="4">
        <f t="shared" si="74"/>
        <v>105.08440955371823</v>
      </c>
      <c r="AE67" s="4">
        <f t="shared" si="74"/>
        <v>105.60376134627323</v>
      </c>
      <c r="AF67" s="4">
        <f t="shared" si="74"/>
        <v>103.83232007430256</v>
      </c>
      <c r="AG67" s="4">
        <f t="shared" si="74"/>
        <v>102.60547072413482</v>
      </c>
      <c r="AI67" s="4">
        <f t="shared" si="75"/>
        <v>-1.0007821006368971</v>
      </c>
      <c r="AJ67" s="4">
        <f t="shared" si="75"/>
        <v>1.25755360569066</v>
      </c>
      <c r="AK67" s="4">
        <f t="shared" si="75"/>
        <v>1.4890806160815941</v>
      </c>
      <c r="AL67" s="4">
        <f t="shared" si="75"/>
        <v>3.8816013079140674</v>
      </c>
      <c r="AM67" s="4">
        <f t="shared" si="75"/>
        <v>-0.25367807402983544</v>
      </c>
      <c r="AN67" s="4">
        <f t="shared" si="75"/>
        <v>0.85775105181890865</v>
      </c>
      <c r="AO67" s="4">
        <f t="shared" si="75"/>
        <v>0.45029643891875537</v>
      </c>
      <c r="AP67" s="4">
        <f t="shared" si="75"/>
        <v>2.56588056206229</v>
      </c>
      <c r="AQ67" s="4">
        <f t="shared" si="75"/>
        <v>0.52167672171624702</v>
      </c>
      <c r="AR67" s="4">
        <f t="shared" si="75"/>
        <v>-0.63598517030395385</v>
      </c>
      <c r="AS67" s="4">
        <f t="shared" si="75"/>
        <v>-8.7323775722339292E-2</v>
      </c>
      <c r="AT67" s="4">
        <f t="shared" si="75"/>
        <v>2.441590446281765</v>
      </c>
      <c r="AU67" s="4">
        <f t="shared" si="75"/>
        <v>2.1892386537267754</v>
      </c>
      <c r="AV67" s="4">
        <f t="shared" si="75"/>
        <v>0.18467992569743785</v>
      </c>
      <c r="AW67" s="4">
        <f t="shared" si="75"/>
        <v>-0.21547072413481771</v>
      </c>
      <c r="AY67" s="2">
        <f t="shared" si="65"/>
        <v>104.89455720482034</v>
      </c>
      <c r="AZ67" s="2">
        <f t="shared" si="65"/>
        <v>104.01813000834335</v>
      </c>
      <c r="BA67" s="2">
        <f t="shared" si="65"/>
        <v>99.760034917207605</v>
      </c>
      <c r="BB67" s="2">
        <f t="shared" si="65"/>
        <v>99.537256835355663</v>
      </c>
      <c r="BC67" s="2">
        <f t="shared" si="65"/>
        <v>102.99373953373315</v>
      </c>
      <c r="BD67" s="2">
        <f t="shared" si="65"/>
        <v>103.77404882685072</v>
      </c>
      <c r="BE67" s="2">
        <f t="shared" si="65"/>
        <v>101.12508481934177</v>
      </c>
      <c r="BF67" s="2">
        <f t="shared" si="65"/>
        <v>100.6695502544145</v>
      </c>
      <c r="BG67" s="2">
        <f t="shared" si="65"/>
        <v>99.060396200038753</v>
      </c>
      <c r="BH67" s="2">
        <f t="shared" si="65"/>
        <v>100.98182010860587</v>
      </c>
      <c r="BI67" s="2">
        <f t="shared" si="65"/>
        <v>101.62794557295797</v>
      </c>
      <c r="BJ67" s="2">
        <f t="shared" si="65"/>
        <v>102.72956957208552</v>
      </c>
      <c r="BK67" s="2">
        <f t="shared" si="65"/>
        <v>102.95940924346853</v>
      </c>
      <c r="BL67" s="2">
        <f t="shared" si="65"/>
        <v>103.06178499846838</v>
      </c>
      <c r="BM67" s="2">
        <f t="shared" si="65"/>
        <v>102.24684231814692</v>
      </c>
      <c r="BO67" s="2">
        <f t="shared" si="10"/>
        <v>108.339</v>
      </c>
      <c r="BP67" s="2">
        <f t="shared" si="11"/>
        <v>109.08199999999999</v>
      </c>
      <c r="BQ67" s="2">
        <f t="shared" si="12"/>
        <v>104.633</v>
      </c>
      <c r="BR67" s="2">
        <f t="shared" si="13"/>
        <v>108.08199999999999</v>
      </c>
      <c r="BS67" s="2">
        <f t="shared" si="14"/>
        <v>106.23</v>
      </c>
      <c r="BT67" s="2">
        <f t="shared" si="15"/>
        <v>107.23</v>
      </c>
      <c r="BU67" s="2">
        <f t="shared" si="16"/>
        <v>105.23</v>
      </c>
      <c r="BV67" s="2">
        <f t="shared" si="17"/>
        <v>105.833</v>
      </c>
      <c r="BW67" s="2">
        <f t="shared" si="18"/>
        <v>102.051</v>
      </c>
      <c r="BX67" s="2">
        <f t="shared" si="19"/>
        <v>101.7</v>
      </c>
      <c r="BY67" s="2">
        <f t="shared" si="20"/>
        <v>104.18600000000001</v>
      </c>
      <c r="BZ67" s="2">
        <f t="shared" si="21"/>
        <v>107.526</v>
      </c>
      <c r="CA67" s="2">
        <f t="shared" si="22"/>
        <v>107.79300000000001</v>
      </c>
      <c r="CB67" s="2">
        <f t="shared" si="23"/>
        <v>104.017</v>
      </c>
      <c r="CC67" s="2">
        <f t="shared" si="24"/>
        <v>102.39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107.5969653846154</v>
      </c>
      <c r="DL67" s="2">
        <f t="shared" si="76"/>
        <v>106.10899487179486</v>
      </c>
      <c r="DM67" s="2">
        <f t="shared" si="76"/>
        <v>102.34096135609293</v>
      </c>
      <c r="DN67" s="2">
        <f t="shared" si="76"/>
        <v>104.19488663967608</v>
      </c>
      <c r="DO67" s="2">
        <f t="shared" si="76"/>
        <v>105.81104464383412</v>
      </c>
      <c r="DP67" s="2">
        <f t="shared" si="76"/>
        <v>105.69438762446657</v>
      </c>
      <c r="DQ67" s="2">
        <f t="shared" si="76"/>
        <v>103.65300229784442</v>
      </c>
      <c r="DR67" s="2">
        <f t="shared" si="76"/>
        <v>104.14669047619044</v>
      </c>
      <c r="DS67" s="2">
        <f t="shared" si="76"/>
        <v>101.18468326898328</v>
      </c>
      <c r="DT67" s="2">
        <f t="shared" si="76"/>
        <v>101.97973501400557</v>
      </c>
      <c r="DU67" s="2">
        <f t="shared" si="76"/>
        <v>103.35582521008403</v>
      </c>
      <c r="DV67" s="2">
        <f t="shared" si="76"/>
        <v>105.52897267267267</v>
      </c>
      <c r="DW67" s="2">
        <f t="shared" si="76"/>
        <v>105.91606778711483</v>
      </c>
      <c r="DX67" s="2">
        <f t="shared" si="76"/>
        <v>104.97688502673797</v>
      </c>
      <c r="DY67" s="2">
        <f t="shared" si="76"/>
        <v>103.3713251231527</v>
      </c>
      <c r="EA67" s="2">
        <f t="shared" si="77"/>
        <v>101.84207385431885</v>
      </c>
      <c r="EB67" s="2">
        <f t="shared" si="77"/>
        <v>101.54684604799174</v>
      </c>
      <c r="EC67" s="2">
        <f t="shared" si="77"/>
        <v>96.63526101182984</v>
      </c>
      <c r="ED67" s="2">
        <f t="shared" si="77"/>
        <v>94.314402998014401</v>
      </c>
      <c r="EE67" s="2">
        <f t="shared" si="77"/>
        <v>99.637452467248067</v>
      </c>
      <c r="EF67" s="2">
        <f t="shared" si="77"/>
        <v>101.35113746004069</v>
      </c>
      <c r="EG67" s="2">
        <f t="shared" si="77"/>
        <v>98.14317599677311</v>
      </c>
      <c r="EH67" s="2">
        <f t="shared" si="77"/>
        <v>96.261370112577168</v>
      </c>
      <c r="EI67" s="2">
        <f t="shared" si="77"/>
        <v>96.34506706065828</v>
      </c>
      <c r="EJ67" s="2">
        <f t="shared" si="77"/>
        <v>99.563306799336658</v>
      </c>
      <c r="EK67" s="2">
        <f t="shared" si="77"/>
        <v>99.454826011878296</v>
      </c>
      <c r="EL67" s="2">
        <f t="shared" si="77"/>
        <v>99.136423477848837</v>
      </c>
      <c r="EM67" s="2">
        <f t="shared" si="77"/>
        <v>99.243227885193988</v>
      </c>
      <c r="EN67" s="2">
        <f t="shared" si="77"/>
        <v>100.14023909836065</v>
      </c>
      <c r="EO67" s="2">
        <f t="shared" si="77"/>
        <v>100.45333994882313</v>
      </c>
      <c r="EQ67" s="2">
        <f t="shared" si="78"/>
        <v>101.12565555590264</v>
      </c>
      <c r="ER67" s="2">
        <f t="shared" si="78"/>
        <v>101.0882347623985</v>
      </c>
      <c r="ES67" s="2">
        <f t="shared" si="78"/>
        <v>96.110336554765937</v>
      </c>
      <c r="ET67" s="2">
        <f t="shared" si="78"/>
        <v>95.684943924463681</v>
      </c>
      <c r="EU67" s="2">
        <f t="shared" si="78"/>
        <v>100.09922517654798</v>
      </c>
      <c r="EV67" s="2">
        <f t="shared" si="78"/>
        <v>100.87411272986624</v>
      </c>
      <c r="EW67" s="2">
        <f t="shared" si="78"/>
        <v>98.046124369528059</v>
      </c>
      <c r="EX67" s="2">
        <f t="shared" si="78"/>
        <v>96.089531944645913</v>
      </c>
      <c r="EY67" s="2">
        <f t="shared" si="78"/>
        <v>95.021865326893746</v>
      </c>
      <c r="EZ67" s="2">
        <f t="shared" si="78"/>
        <v>98.89948479957404</v>
      </c>
      <c r="FA67" s="2">
        <f t="shared" si="78"/>
        <v>99.387701923626253</v>
      </c>
      <c r="FB67" s="2">
        <f t="shared" si="78"/>
        <v>98.060927211946691</v>
      </c>
      <c r="FC67" s="2">
        <f t="shared" si="78"/>
        <v>98.471824520203015</v>
      </c>
      <c r="FD67" s="2">
        <f t="shared" si="78"/>
        <v>98.026696059852185</v>
      </c>
      <c r="FE67" s="2">
        <f t="shared" si="78"/>
        <v>101.83101817618312</v>
      </c>
      <c r="FG67" s="2">
        <f t="shared" si="79"/>
        <v>0.46957070792816286</v>
      </c>
      <c r="FH67" s="2">
        <f t="shared" si="79"/>
        <v>0.45829438344238965</v>
      </c>
      <c r="FI67" s="2">
        <f t="shared" si="79"/>
        <v>0.45233025072625987</v>
      </c>
      <c r="FJ67" s="2">
        <f t="shared" si="79"/>
        <v>0.47141407197702684</v>
      </c>
      <c r="FK67" s="2">
        <f t="shared" si="79"/>
        <v>0.45635653721420111</v>
      </c>
      <c r="FL67" s="2">
        <f t="shared" si="79"/>
        <v>0.44213020664126612</v>
      </c>
      <c r="FM67" s="2">
        <f t="shared" si="79"/>
        <v>0.45879912954452756</v>
      </c>
      <c r="FN67" s="2">
        <f t="shared" si="79"/>
        <v>0.44096001166808763</v>
      </c>
      <c r="FO67" s="2">
        <f t="shared" si="79"/>
        <v>0.43889261771006616</v>
      </c>
      <c r="FP67" s="2">
        <f t="shared" si="79"/>
        <v>0.41293240146229299</v>
      </c>
      <c r="FQ67" s="2">
        <f t="shared" si="79"/>
        <v>0.44292964134809071</v>
      </c>
      <c r="FR67" s="2">
        <f t="shared" si="79"/>
        <v>0.43789176795853602</v>
      </c>
      <c r="FS67" s="2">
        <f t="shared" si="79"/>
        <v>0.44307313437032175</v>
      </c>
      <c r="FT67" s="2">
        <f t="shared" si="79"/>
        <v>0.39591205487237907</v>
      </c>
      <c r="FU67" s="2">
        <f t="shared" si="79"/>
        <v>0.38540578426530436</v>
      </c>
      <c r="FW67" s="2">
        <f t="shared" si="67"/>
        <v>1.1123370816629421E-4</v>
      </c>
      <c r="FX67" s="2">
        <f t="shared" si="67"/>
        <v>1.2577334236738615E-4</v>
      </c>
      <c r="FY67" s="2">
        <f t="shared" si="67"/>
        <v>1.2491625225178078E-4</v>
      </c>
      <c r="FZ67" s="2">
        <f t="shared" si="67"/>
        <v>1.2347117437695569E-4</v>
      </c>
      <c r="GA67" s="2">
        <f t="shared" si="67"/>
        <v>1.1702246024086235E-4</v>
      </c>
      <c r="GB67" s="2">
        <f t="shared" si="67"/>
        <v>1.1887208344169767E-4</v>
      </c>
      <c r="GC67" s="2">
        <f t="shared" si="67"/>
        <v>1.4391958182735119E-4</v>
      </c>
      <c r="GD67" s="2">
        <f t="shared" si="67"/>
        <v>1.7028946931647496E-4</v>
      </c>
      <c r="GE67" s="2">
        <f t="shared" si="67"/>
        <v>1.626679856977367E-4</v>
      </c>
      <c r="GF67" s="2">
        <f t="shared" si="67"/>
        <v>1.4069999976295582E-4</v>
      </c>
      <c r="GG67" s="2">
        <f t="shared" si="67"/>
        <v>1.7074892024550629E-4</v>
      </c>
      <c r="GH67" s="2">
        <f t="shared" si="67"/>
        <v>1.4731051037104959E-4</v>
      </c>
      <c r="GI67" s="2">
        <f t="shared" si="67"/>
        <v>1.328139797314727E-4</v>
      </c>
      <c r="GJ67" s="2">
        <f t="shared" si="67"/>
        <v>1.0106256258203519E-4</v>
      </c>
      <c r="GK67" s="2">
        <f t="shared" si="67"/>
        <v>9.113853927573131E-5</v>
      </c>
      <c r="GM67" s="86">
        <f t="shared" si="68"/>
        <v>7.2926462379158986E-3</v>
      </c>
      <c r="GN67" s="86">
        <f t="shared" si="68"/>
        <v>5.8802228685230669E-3</v>
      </c>
      <c r="GO67" s="86">
        <f t="shared" si="68"/>
        <v>5.041272514589446E-3</v>
      </c>
      <c r="GP67" s="86">
        <f t="shared" si="68"/>
        <v>7.4760598382124493E-3</v>
      </c>
      <c r="GQ67" s="86">
        <f t="shared" si="68"/>
        <v>5.5345759907472957E-3</v>
      </c>
      <c r="GR67" s="86">
        <f t="shared" si="68"/>
        <v>4.1708635104754825E-3</v>
      </c>
      <c r="GS67" s="86">
        <f t="shared" si="68"/>
        <v>5.8814855576784725E-3</v>
      </c>
      <c r="GT67" s="86">
        <f t="shared" si="68"/>
        <v>3.8847630697920886E-3</v>
      </c>
      <c r="GU67" s="86">
        <f t="shared" si="68"/>
        <v>3.5993977271269557E-3</v>
      </c>
      <c r="GV67" s="86">
        <f t="shared" si="68"/>
        <v>1.9129774113713265E-3</v>
      </c>
      <c r="GW67" s="86">
        <f t="shared" si="68"/>
        <v>3.9051070774803929E-3</v>
      </c>
      <c r="GX67" s="86">
        <f t="shared" si="68"/>
        <v>3.5823219857168066E-3</v>
      </c>
      <c r="GY67" s="86">
        <f t="shared" si="68"/>
        <v>3.9214014603389359E-3</v>
      </c>
      <c r="GZ67" s="86">
        <f t="shared" si="68"/>
        <v>1.0604079455480855E-3</v>
      </c>
      <c r="HA67" s="86">
        <f t="shared" si="68"/>
        <v>5.683230399222836E-4</v>
      </c>
      <c r="HC67" s="86">
        <f t="shared" si="73"/>
        <v>3.2852988713945256E-10</v>
      </c>
      <c r="HD67" s="86">
        <f t="shared" si="69"/>
        <v>5.4587843696156539E-10</v>
      </c>
      <c r="HE67" s="86">
        <f t="shared" si="69"/>
        <v>1.4397648708868449E-10</v>
      </c>
      <c r="HF67" s="86">
        <f t="shared" si="69"/>
        <v>7.1537548846835599E-11</v>
      </c>
      <c r="HG67" s="86">
        <f t="shared" si="69"/>
        <v>2.1657839818278746E-11</v>
      </c>
      <c r="HH67" s="86">
        <f t="shared" si="69"/>
        <v>5.1165948531544594E-12</v>
      </c>
      <c r="HI67" s="86">
        <f t="shared" si="69"/>
        <v>2.523826970004726E-11</v>
      </c>
      <c r="HJ67" s="86">
        <f t="shared" si="69"/>
        <v>2.3752582048778824E-11</v>
      </c>
      <c r="HK67" s="86">
        <f t="shared" si="69"/>
        <v>2.6328743902777117E-11</v>
      </c>
      <c r="HL67" s="86">
        <f t="shared" si="69"/>
        <v>1.9012436052884405E-12</v>
      </c>
      <c r="HM67" s="86">
        <f t="shared" si="69"/>
        <v>9.2935012835942873E-12</v>
      </c>
      <c r="HN67" s="86">
        <f t="shared" si="69"/>
        <v>1.4616128534177679E-11</v>
      </c>
      <c r="HO67" s="86">
        <f t="shared" si="69"/>
        <v>3.8283454974721419E-11</v>
      </c>
      <c r="HP67" s="86">
        <f t="shared" si="69"/>
        <v>1.4564981463182567E-14</v>
      </c>
      <c r="HQ67" s="86">
        <f t="shared" si="69"/>
        <v>4.9971579855239008E-16</v>
      </c>
      <c r="HS67" s="86">
        <f t="shared" si="70"/>
        <v>5.6592756247104162E-63</v>
      </c>
      <c r="HT67" s="86">
        <f t="shared" si="70"/>
        <v>1.7482953409279613E-58</v>
      </c>
      <c r="HU67" s="86">
        <f t="shared" si="70"/>
        <v>7.5197445034781081E-66</v>
      </c>
      <c r="HV67" s="86">
        <f t="shared" si="70"/>
        <v>3.1316890314660805E-69</v>
      </c>
      <c r="HW67" s="86">
        <f t="shared" si="70"/>
        <v>1.1568655979908418E-72</v>
      </c>
      <c r="HX67" s="86">
        <f t="shared" si="70"/>
        <v>1.6733986036934972E-77</v>
      </c>
      <c r="HY67" s="86">
        <f t="shared" si="70"/>
        <v>8.6483989784522136E-72</v>
      </c>
      <c r="HZ67" s="86">
        <f t="shared" si="70"/>
        <v>3.3483801508614485E-71</v>
      </c>
      <c r="IA67" s="86">
        <f t="shared" si="70"/>
        <v>3.8408621224058044E-72</v>
      </c>
      <c r="IB67" s="86">
        <f t="shared" si="70"/>
        <v>3.2334675756023855E-79</v>
      </c>
      <c r="IC67" s="86">
        <f t="shared" si="70"/>
        <v>1.9504520869341524E-75</v>
      </c>
      <c r="ID67" s="86">
        <f t="shared" si="70"/>
        <v>9.6551738554794798E-74</v>
      </c>
      <c r="IE67" s="86">
        <f t="shared" si="70"/>
        <v>3.2210723741937547E-71</v>
      </c>
      <c r="IF67" s="86">
        <f t="shared" si="70"/>
        <v>1.2702605466646069E-50</v>
      </c>
      <c r="IG67" s="86">
        <f t="shared" si="70"/>
        <v>2.7767704252843962E-37</v>
      </c>
      <c r="II67" s="86">
        <f t="shared" si="71"/>
        <v>4.7973387255709296E-220</v>
      </c>
      <c r="IJ67" s="86">
        <f t="shared" si="71"/>
        <v>2.4875445232248262E-207</v>
      </c>
      <c r="IK67" s="86">
        <f t="shared" si="71"/>
        <v>2.5209954158226152E-229</v>
      </c>
      <c r="IL67" s="86">
        <f t="shared" si="71"/>
        <v>2.7651473420382148E-240</v>
      </c>
      <c r="IM67" s="86">
        <f t="shared" si="71"/>
        <v>2.0782854679516838E-251</v>
      </c>
      <c r="IN67" s="86">
        <f t="shared" si="71"/>
        <v>8.0042237329024536E-265</v>
      </c>
      <c r="IO67" s="86">
        <f t="shared" si="71"/>
        <v>1.1815274247672488E-245</v>
      </c>
      <c r="IP67" s="86">
        <f t="shared" si="71"/>
        <v>4.7342603258001893E-240</v>
      </c>
      <c r="IQ67" s="86">
        <f t="shared" si="71"/>
        <v>2.6538295695543922E-246</v>
      </c>
      <c r="IR67" s="86">
        <f t="shared" si="71"/>
        <v>2.561238179605084E-273</v>
      </c>
      <c r="IS67" s="86">
        <f t="shared" si="71"/>
        <v>1.5421427952844837E-261</v>
      </c>
      <c r="IT67" s="86">
        <f t="shared" si="71"/>
        <v>4.0033656053872005E-255</v>
      </c>
      <c r="IU67" s="86">
        <f t="shared" si="71"/>
        <v>2.3282583921728308E-247</v>
      </c>
      <c r="IV67" s="86">
        <f t="shared" si="71"/>
        <v>8.0354969206238085E-166</v>
      </c>
      <c r="IW67" s="86">
        <f t="shared" si="71"/>
        <v>1.2804024364207426E-111</v>
      </c>
      <c r="IY67" s="86">
        <f t="shared" si="72"/>
        <v>7.292646566445786E-3</v>
      </c>
      <c r="IZ67" s="86">
        <f t="shared" si="72"/>
        <v>5.880223414401504E-3</v>
      </c>
      <c r="JA67" s="86">
        <f t="shared" si="72"/>
        <v>5.041272658565933E-3</v>
      </c>
      <c r="JB67" s="86">
        <f t="shared" si="72"/>
        <v>7.4760599097499977E-3</v>
      </c>
      <c r="JC67" s="86">
        <f t="shared" si="72"/>
        <v>5.5345760124051353E-3</v>
      </c>
      <c r="JD67" s="86">
        <f t="shared" si="72"/>
        <v>4.1708635155920772E-3</v>
      </c>
      <c r="JE67" s="86">
        <f t="shared" si="72"/>
        <v>5.8814855829167423E-3</v>
      </c>
      <c r="JF67" s="86">
        <f t="shared" si="72"/>
        <v>3.8847630935446706E-3</v>
      </c>
      <c r="JG67" s="86">
        <f t="shared" si="72"/>
        <v>3.5993977534556996E-3</v>
      </c>
      <c r="JH67" s="86">
        <f t="shared" si="72"/>
        <v>1.9129774132725702E-3</v>
      </c>
      <c r="JI67" s="86">
        <f t="shared" si="72"/>
        <v>3.9051070867738942E-3</v>
      </c>
      <c r="JJ67" s="86">
        <f t="shared" si="72"/>
        <v>3.5823220003329353E-3</v>
      </c>
      <c r="JK67" s="86">
        <f t="shared" si="72"/>
        <v>3.9214014986223913E-3</v>
      </c>
      <c r="JL67" s="86">
        <f t="shared" si="72"/>
        <v>1.0604079455626505E-3</v>
      </c>
      <c r="JM67" s="86">
        <f t="shared" si="72"/>
        <v>5.6832303992278331E-4</v>
      </c>
    </row>
    <row r="68" spans="2:273" x14ac:dyDescent="0.25">
      <c r="B68" s="2">
        <v>41</v>
      </c>
      <c r="C68" s="37">
        <v>108.871</v>
      </c>
      <c r="D68" s="37">
        <v>111.574</v>
      </c>
      <c r="E68" s="37">
        <v>105.2</v>
      </c>
      <c r="F68" s="37">
        <v>107.88500000000001</v>
      </c>
      <c r="G68" s="37">
        <v>108.279</v>
      </c>
      <c r="H68" s="37">
        <v>108.721</v>
      </c>
      <c r="I68" s="37">
        <v>106.328</v>
      </c>
      <c r="J68" s="37">
        <v>105.2</v>
      </c>
      <c r="K68" s="37">
        <v>102.203</v>
      </c>
      <c r="L68" s="37">
        <v>100.9</v>
      </c>
      <c r="M68" s="37">
        <v>104.271</v>
      </c>
      <c r="N68" s="37">
        <v>107.667</v>
      </c>
      <c r="O68" s="37">
        <v>106.379</v>
      </c>
      <c r="P68" s="37">
        <v>104.068</v>
      </c>
      <c r="Q68" s="37">
        <v>103.627</v>
      </c>
      <c r="S68" s="4">
        <f t="shared" si="74"/>
        <v>111.10317969839049</v>
      </c>
      <c r="T68" s="4">
        <f t="shared" si="74"/>
        <v>109.41834394491362</v>
      </c>
      <c r="U68" s="4">
        <f t="shared" si="74"/>
        <v>104.6549925667921</v>
      </c>
      <c r="V68" s="4">
        <f t="shared" si="74"/>
        <v>106.04565811774852</v>
      </c>
      <c r="W68" s="4">
        <f t="shared" si="74"/>
        <v>107.97585327640716</v>
      </c>
      <c r="X68" s="4">
        <f t="shared" si="74"/>
        <v>107.51374902475551</v>
      </c>
      <c r="Y68" s="4">
        <f t="shared" si="74"/>
        <v>106.31445724957022</v>
      </c>
      <c r="Z68" s="4">
        <f t="shared" si="74"/>
        <v>104.45665983626081</v>
      </c>
      <c r="AA68" s="4">
        <f t="shared" si="74"/>
        <v>102.74034753238321</v>
      </c>
      <c r="AB68" s="4">
        <f t="shared" si="74"/>
        <v>103.07708173440473</v>
      </c>
      <c r="AC68" s="4">
        <f t="shared" si="74"/>
        <v>105.58547970035688</v>
      </c>
      <c r="AD68" s="4">
        <f t="shared" si="74"/>
        <v>106.20637582704697</v>
      </c>
      <c r="AE68" s="4">
        <f t="shared" si="74"/>
        <v>106.87909473634073</v>
      </c>
      <c r="AF68" s="4">
        <f t="shared" si="74"/>
        <v>104.29862438006616</v>
      </c>
      <c r="AG68" s="4">
        <f t="shared" si="74"/>
        <v>102.82416619446431</v>
      </c>
      <c r="AI68" s="4">
        <f t="shared" si="75"/>
        <v>-2.232179698390496</v>
      </c>
      <c r="AJ68" s="4">
        <f t="shared" si="75"/>
        <v>2.1556560550863821</v>
      </c>
      <c r="AK68" s="4">
        <f t="shared" si="75"/>
        <v>0.54500743320789979</v>
      </c>
      <c r="AL68" s="4">
        <f t="shared" si="75"/>
        <v>1.8393418822514889</v>
      </c>
      <c r="AM68" s="4">
        <f t="shared" si="75"/>
        <v>0.30314672359283179</v>
      </c>
      <c r="AN68" s="4">
        <f t="shared" si="75"/>
        <v>1.2072509752444915</v>
      </c>
      <c r="AO68" s="4">
        <f t="shared" si="75"/>
        <v>1.3542750429778039E-2</v>
      </c>
      <c r="AP68" s="4">
        <f t="shared" si="75"/>
        <v>0.74334016373919098</v>
      </c>
      <c r="AQ68" s="4">
        <f t="shared" si="75"/>
        <v>-0.5373475323832082</v>
      </c>
      <c r="AR68" s="4">
        <f t="shared" si="75"/>
        <v>-2.1770817344047231</v>
      </c>
      <c r="AS68" s="4">
        <f t="shared" si="75"/>
        <v>-1.314479700356884</v>
      </c>
      <c r="AT68" s="4">
        <f t="shared" si="75"/>
        <v>1.4606241729530325</v>
      </c>
      <c r="AU68" s="4">
        <f t="shared" si="75"/>
        <v>-0.50009473634072776</v>
      </c>
      <c r="AV68" s="4">
        <f t="shared" si="75"/>
        <v>-0.23062438006616048</v>
      </c>
      <c r="AW68" s="4">
        <f t="shared" si="75"/>
        <v>0.80283380553568406</v>
      </c>
      <c r="AY68" s="2">
        <f t="shared" si="65"/>
        <v>104.71976703533842</v>
      </c>
      <c r="AZ68" s="2">
        <f t="shared" si="65"/>
        <v>103.87391088206375</v>
      </c>
      <c r="BA68" s="2">
        <f t="shared" si="65"/>
        <v>99.605195920646651</v>
      </c>
      <c r="BB68" s="2">
        <f t="shared" si="65"/>
        <v>99.318645721041236</v>
      </c>
      <c r="BC68" s="2">
        <f t="shared" si="65"/>
        <v>102.82218275300656</v>
      </c>
      <c r="BD68" s="2">
        <f t="shared" si="65"/>
        <v>103.62333556546777</v>
      </c>
      <c r="BE68" s="2">
        <f t="shared" si="65"/>
        <v>100.96754718438292</v>
      </c>
      <c r="BF68" s="2">
        <f t="shared" si="65"/>
        <v>100.49188757156701</v>
      </c>
      <c r="BG68" s="2">
        <f t="shared" si="65"/>
        <v>98.91815211525909</v>
      </c>
      <c r="BH68" s="2">
        <f t="shared" si="65"/>
        <v>100.89362795959293</v>
      </c>
      <c r="BI68" s="2">
        <f t="shared" si="65"/>
        <v>101.49791402396548</v>
      </c>
      <c r="BJ68" s="2">
        <f t="shared" si="65"/>
        <v>102.57965870533008</v>
      </c>
      <c r="BK68" s="2">
        <f t="shared" si="65"/>
        <v>102.79543731837121</v>
      </c>
      <c r="BL68" s="2">
        <f t="shared" si="65"/>
        <v>102.97883735408203</v>
      </c>
      <c r="BM68" s="2">
        <f t="shared" si="65"/>
        <v>102.15334840755837</v>
      </c>
      <c r="BO68" s="2" t="str">
        <f t="shared" si="10"/>
        <v/>
      </c>
      <c r="BP68" s="2">
        <f t="shared" si="11"/>
        <v>111.574</v>
      </c>
      <c r="BQ68" s="2">
        <f t="shared" si="12"/>
        <v>105.2</v>
      </c>
      <c r="BR68" s="2" t="str">
        <f t="shared" si="13"/>
        <v/>
      </c>
      <c r="BS68" s="2">
        <f t="shared" si="14"/>
        <v>108.279</v>
      </c>
      <c r="BT68" s="2">
        <f t="shared" si="15"/>
        <v>108.721</v>
      </c>
      <c r="BU68" s="2">
        <f t="shared" si="16"/>
        <v>106.328</v>
      </c>
      <c r="BV68" s="2">
        <f t="shared" si="17"/>
        <v>105.2</v>
      </c>
      <c r="BW68" s="2">
        <f t="shared" si="18"/>
        <v>102.203</v>
      </c>
      <c r="BX68" s="2">
        <f t="shared" si="19"/>
        <v>100.9</v>
      </c>
      <c r="BY68" s="2">
        <f t="shared" si="20"/>
        <v>104.271</v>
      </c>
      <c r="BZ68" s="2">
        <f t="shared" si="21"/>
        <v>107.667</v>
      </c>
      <c r="CA68" s="2">
        <f t="shared" si="22"/>
        <v>106.379</v>
      </c>
      <c r="CB68" s="2">
        <f t="shared" si="23"/>
        <v>104.068</v>
      </c>
      <c r="CC68" s="2">
        <f t="shared" si="24"/>
        <v>103.627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107.6987125506073</v>
      </c>
      <c r="DL68" s="2">
        <f t="shared" si="76"/>
        <v>106.20874102564102</v>
      </c>
      <c r="DM68" s="2">
        <f t="shared" si="76"/>
        <v>102.44133428165006</v>
      </c>
      <c r="DN68" s="2">
        <f t="shared" si="76"/>
        <v>104.33589189189186</v>
      </c>
      <c r="DO68" s="2">
        <f t="shared" si="76"/>
        <v>105.90279757085021</v>
      </c>
      <c r="DP68" s="2">
        <f t="shared" si="76"/>
        <v>105.76020056899004</v>
      </c>
      <c r="DQ68" s="2">
        <f t="shared" si="76"/>
        <v>103.74578137651824</v>
      </c>
      <c r="DR68" s="2">
        <f t="shared" si="76"/>
        <v>104.27676190476187</v>
      </c>
      <c r="DS68" s="2">
        <f t="shared" si="76"/>
        <v>101.25816821106821</v>
      </c>
      <c r="DT68" s="2">
        <f t="shared" si="76"/>
        <v>102.0451201680672</v>
      </c>
      <c r="DU68" s="2">
        <f t="shared" si="76"/>
        <v>103.42788571428572</v>
      </c>
      <c r="DV68" s="2">
        <f t="shared" si="76"/>
        <v>105.66931141141141</v>
      </c>
      <c r="DW68" s="2">
        <f t="shared" si="76"/>
        <v>106.04099523809522</v>
      </c>
      <c r="DX68" s="2">
        <f t="shared" si="76"/>
        <v>105.13204211229947</v>
      </c>
      <c r="DY68" s="2">
        <f t="shared" si="76"/>
        <v>103.39384039408866</v>
      </c>
      <c r="EA68" s="2">
        <f t="shared" si="77"/>
        <v>101.65099682459227</v>
      </c>
      <c r="EB68" s="2">
        <f t="shared" si="77"/>
        <v>101.35709297325189</v>
      </c>
      <c r="EC68" s="2">
        <f t="shared" si="77"/>
        <v>96.473569796123826</v>
      </c>
      <c r="ED68" s="2">
        <f t="shared" si="77"/>
        <v>94.187554951478049</v>
      </c>
      <c r="EE68" s="2">
        <f t="shared" si="77"/>
        <v>99.475126061841635</v>
      </c>
      <c r="EF68" s="2">
        <f t="shared" si="77"/>
        <v>101.16446018599244</v>
      </c>
      <c r="EG68" s="2">
        <f t="shared" si="77"/>
        <v>97.978724068385645</v>
      </c>
      <c r="EH68" s="2">
        <f t="shared" si="77"/>
        <v>96.11577602590485</v>
      </c>
      <c r="EI68" s="2">
        <f t="shared" si="77"/>
        <v>96.190263789706961</v>
      </c>
      <c r="EJ68" s="2">
        <f t="shared" si="77"/>
        <v>99.400823619995265</v>
      </c>
      <c r="EK68" s="2">
        <f t="shared" si="77"/>
        <v>99.284202427984624</v>
      </c>
      <c r="EL68" s="2">
        <f t="shared" si="77"/>
        <v>98.962910056858547</v>
      </c>
      <c r="EM68" s="2">
        <f t="shared" si="77"/>
        <v>99.075081865989887</v>
      </c>
      <c r="EN68" s="2">
        <f t="shared" si="77"/>
        <v>99.983078278688524</v>
      </c>
      <c r="EO68" s="2">
        <f t="shared" si="77"/>
        <v>100.34890185155965</v>
      </c>
      <c r="EQ68" s="2">
        <f t="shared" si="78"/>
        <v>100.94634232652167</v>
      </c>
      <c r="ER68" s="2">
        <f t="shared" si="78"/>
        <v>100.90612266149247</v>
      </c>
      <c r="ES68" s="2">
        <f t="shared" si="78"/>
        <v>95.957491177783595</v>
      </c>
      <c r="ET68" s="2">
        <f t="shared" si="78"/>
        <v>95.535092406705246</v>
      </c>
      <c r="EU68" s="2">
        <f t="shared" si="78"/>
        <v>99.929222485459704</v>
      </c>
      <c r="EV68" s="2">
        <f t="shared" si="78"/>
        <v>100.69532430510044</v>
      </c>
      <c r="EW68" s="2">
        <f t="shared" si="78"/>
        <v>97.883348199793616</v>
      </c>
      <c r="EX68" s="2">
        <f t="shared" si="78"/>
        <v>95.946889007513988</v>
      </c>
      <c r="EY68" s="2">
        <f t="shared" si="78"/>
        <v>94.890004803318817</v>
      </c>
      <c r="EZ68" s="2">
        <f t="shared" si="78"/>
        <v>98.748201711399915</v>
      </c>
      <c r="FA68" s="2">
        <f t="shared" si="78"/>
        <v>99.218205502370878</v>
      </c>
      <c r="FB68" s="2">
        <f t="shared" si="78"/>
        <v>97.905839929725232</v>
      </c>
      <c r="FC68" s="2">
        <f t="shared" si="78"/>
        <v>98.316457387764686</v>
      </c>
      <c r="FD68" s="2">
        <f t="shared" si="78"/>
        <v>97.90341464424354</v>
      </c>
      <c r="FE68" s="2">
        <f t="shared" si="78"/>
        <v>101.70096811786635</v>
      </c>
      <c r="FG68" s="2">
        <f t="shared" si="79"/>
        <v>0.49255945678048962</v>
      </c>
      <c r="FH68" s="2">
        <f t="shared" si="79"/>
        <v>0.481231929198014</v>
      </c>
      <c r="FI68" s="2">
        <f t="shared" si="79"/>
        <v>0.47523116612675925</v>
      </c>
      <c r="FJ68" s="2">
        <f t="shared" si="79"/>
        <v>0.49440894921087569</v>
      </c>
      <c r="FK68" s="2">
        <f t="shared" si="79"/>
        <v>0.47928290659379152</v>
      </c>
      <c r="FL68" s="2">
        <f t="shared" si="79"/>
        <v>0.4649531258672307</v>
      </c>
      <c r="FM68" s="2">
        <f t="shared" si="79"/>
        <v>0.48173947182174509</v>
      </c>
      <c r="FN68" s="2">
        <f t="shared" si="79"/>
        <v>0.46377274210896746</v>
      </c>
      <c r="FO68" s="2">
        <f t="shared" si="79"/>
        <v>0.46168672260744703</v>
      </c>
      <c r="FP68" s="2">
        <f t="shared" si="79"/>
        <v>0.43542450931747922</v>
      </c>
      <c r="FQ68" s="2">
        <f t="shared" si="79"/>
        <v>0.46575937422555547</v>
      </c>
      <c r="FR68" s="2">
        <f t="shared" si="79"/>
        <v>0.46067656918911165</v>
      </c>
      <c r="FS68" s="2">
        <f t="shared" si="79"/>
        <v>0.46590407762588415</v>
      </c>
      <c r="FT68" s="2">
        <f t="shared" si="79"/>
        <v>0.418137391616489</v>
      </c>
      <c r="FU68" s="2">
        <f t="shared" si="79"/>
        <v>0.40743912624762418</v>
      </c>
      <c r="FW68" s="2">
        <f t="shared" si="67"/>
        <v>1.2196402680799009E-4</v>
      </c>
      <c r="FX68" s="2">
        <f t="shared" si="67"/>
        <v>1.3790605415670893E-4</v>
      </c>
      <c r="FY68" s="2">
        <f t="shared" si="67"/>
        <v>1.36966296262015E-4</v>
      </c>
      <c r="FZ68" s="2">
        <f t="shared" si="67"/>
        <v>1.3538183785068302E-4</v>
      </c>
      <c r="GA68" s="2">
        <f t="shared" si="67"/>
        <v>1.2831112746564176E-4</v>
      </c>
      <c r="GB68" s="2">
        <f t="shared" si="67"/>
        <v>1.3033915282099518E-4</v>
      </c>
      <c r="GC68" s="2">
        <f t="shared" si="67"/>
        <v>1.5780249236808924E-4</v>
      </c>
      <c r="GD68" s="2">
        <f t="shared" si="67"/>
        <v>1.8671562254611492E-4</v>
      </c>
      <c r="GE68" s="2">
        <f t="shared" si="67"/>
        <v>1.7835910037574754E-4</v>
      </c>
      <c r="GF68" s="2">
        <f t="shared" si="67"/>
        <v>1.5427238776965471E-4</v>
      </c>
      <c r="GG68" s="2">
        <f t="shared" si="67"/>
        <v>1.8721938389671598E-4</v>
      </c>
      <c r="GH68" s="2">
        <f t="shared" si="67"/>
        <v>1.6152046711494792E-4</v>
      </c>
      <c r="GI68" s="2">
        <f t="shared" si="67"/>
        <v>1.4562576692049022E-4</v>
      </c>
      <c r="GJ68" s="2">
        <f t="shared" si="67"/>
        <v>1.1081181586537115E-4</v>
      </c>
      <c r="GK68" s="2">
        <f t="shared" si="67"/>
        <v>9.9930542466723871E-5</v>
      </c>
      <c r="GM68" s="86">
        <f t="shared" si="68"/>
        <v>1.0935971521570951E-2</v>
      </c>
      <c r="GN68" s="86">
        <f t="shared" si="68"/>
        <v>8.9419631917607711E-3</v>
      </c>
      <c r="GO68" s="86">
        <f t="shared" si="68"/>
        <v>7.8651452993745326E-3</v>
      </c>
      <c r="GP68" s="86">
        <f t="shared" si="68"/>
        <v>1.1271582267570409E-2</v>
      </c>
      <c r="GQ68" s="86">
        <f t="shared" si="68"/>
        <v>8.5414911535070179E-3</v>
      </c>
      <c r="GR68" s="86">
        <f t="shared" si="68"/>
        <v>6.520587636103305E-3</v>
      </c>
      <c r="GS68" s="86">
        <f t="shared" si="68"/>
        <v>8.98802167526375E-3</v>
      </c>
      <c r="GT68" s="86">
        <f t="shared" si="68"/>
        <v>6.2002445210323004E-3</v>
      </c>
      <c r="GU68" s="86">
        <f t="shared" si="68"/>
        <v>5.8318892223793274E-3</v>
      </c>
      <c r="GV68" s="86">
        <f t="shared" si="68"/>
        <v>3.2246823058042951E-3</v>
      </c>
      <c r="GW68" s="86">
        <f t="shared" si="68"/>
        <v>6.3184988614123231E-3</v>
      </c>
      <c r="GX68" s="86">
        <f t="shared" si="68"/>
        <v>5.7706880531424734E-3</v>
      </c>
      <c r="GY68" s="86">
        <f t="shared" si="68"/>
        <v>6.3410979316959369E-3</v>
      </c>
      <c r="GZ68" s="86">
        <f t="shared" si="68"/>
        <v>1.9010330673516985E-3</v>
      </c>
      <c r="HA68" s="86">
        <f t="shared" si="68"/>
        <v>1.1159617510447283E-3</v>
      </c>
      <c r="HC68" s="86">
        <f t="shared" si="73"/>
        <v>8.8925434828404985E-10</v>
      </c>
      <c r="HD68" s="86">
        <f t="shared" si="69"/>
        <v>1.4367476293473233E-9</v>
      </c>
      <c r="HE68" s="86">
        <f t="shared" si="69"/>
        <v>4.112426398523025E-10</v>
      </c>
      <c r="HF68" s="86">
        <f t="shared" si="69"/>
        <v>2.1277232409557111E-10</v>
      </c>
      <c r="HG68" s="86">
        <f t="shared" si="69"/>
        <v>6.7550712627889771E-11</v>
      </c>
      <c r="HH68" s="86">
        <f t="shared" si="69"/>
        <v>1.7066595251014233E-11</v>
      </c>
      <c r="HI68" s="86">
        <f t="shared" si="69"/>
        <v>7.9444792339385497E-11</v>
      </c>
      <c r="HJ68" s="86">
        <f t="shared" si="69"/>
        <v>7.5526936001355218E-11</v>
      </c>
      <c r="HK68" s="86">
        <f t="shared" si="69"/>
        <v>8.4245459934217011E-11</v>
      </c>
      <c r="HL68" s="86">
        <f t="shared" si="69"/>
        <v>6.77805241755296E-12</v>
      </c>
      <c r="HM68" s="86">
        <f t="shared" si="69"/>
        <v>3.1844005403282003E-11</v>
      </c>
      <c r="HN68" s="86">
        <f t="shared" si="69"/>
        <v>4.7811607878079024E-11</v>
      </c>
      <c r="HO68" s="86">
        <f t="shared" si="69"/>
        <v>1.1854165563514274E-10</v>
      </c>
      <c r="HP68" s="86">
        <f t="shared" si="69"/>
        <v>6.4766800256282726E-14</v>
      </c>
      <c r="HQ68" s="86">
        <f t="shared" si="69"/>
        <v>2.6901499567810394E-15</v>
      </c>
      <c r="HS68" s="86">
        <f t="shared" si="70"/>
        <v>2.6498323288463697E-61</v>
      </c>
      <c r="HT68" s="86">
        <f t="shared" si="70"/>
        <v>6.6760451594350778E-57</v>
      </c>
      <c r="HU68" s="86">
        <f t="shared" si="70"/>
        <v>4.4018780017424338E-64</v>
      </c>
      <c r="HV68" s="86">
        <f t="shared" si="70"/>
        <v>2.2379117391368424E-67</v>
      </c>
      <c r="HW68" s="86">
        <f t="shared" si="70"/>
        <v>9.9119033137168633E-71</v>
      </c>
      <c r="HX68" s="86">
        <f t="shared" si="70"/>
        <v>1.8955460268397063E-75</v>
      </c>
      <c r="HY68" s="86">
        <f t="shared" si="70"/>
        <v>7.5821190945322157E-70</v>
      </c>
      <c r="HZ68" s="86">
        <f t="shared" si="70"/>
        <v>2.9791384258818836E-69</v>
      </c>
      <c r="IA68" s="86">
        <f t="shared" si="70"/>
        <v>3.6470329652463377E-70</v>
      </c>
      <c r="IB68" s="86">
        <f t="shared" si="70"/>
        <v>4.5699471594860688E-77</v>
      </c>
      <c r="IC68" s="86">
        <f t="shared" si="70"/>
        <v>2.4367587517515229E-73</v>
      </c>
      <c r="ID68" s="86">
        <f t="shared" si="70"/>
        <v>9.9426673972985101E-72</v>
      </c>
      <c r="IE68" s="86">
        <f t="shared" si="70"/>
        <v>2.7056257540620863E-69</v>
      </c>
      <c r="IF68" s="86">
        <f t="shared" si="70"/>
        <v>2.5782260802594176E-49</v>
      </c>
      <c r="IG68" s="86">
        <f t="shared" si="70"/>
        <v>2.42814175374367E-36</v>
      </c>
      <c r="II68" s="86">
        <f t="shared" si="71"/>
        <v>1.1708386704597354E-215</v>
      </c>
      <c r="IJ68" s="86">
        <f t="shared" si="71"/>
        <v>3.8352366946638064E-203</v>
      </c>
      <c r="IK68" s="86">
        <f t="shared" si="71"/>
        <v>1.0825374888419339E-224</v>
      </c>
      <c r="IL68" s="86">
        <f t="shared" si="71"/>
        <v>1.9570818774414362E-235</v>
      </c>
      <c r="IM68" s="86">
        <f t="shared" si="71"/>
        <v>2.3120489285832868E-246</v>
      </c>
      <c r="IN68" s="86">
        <f t="shared" si="71"/>
        <v>1.6987285199989081E-259</v>
      </c>
      <c r="IO68" s="86">
        <f t="shared" si="71"/>
        <v>1.3093316134608308E-240</v>
      </c>
      <c r="IP68" s="86">
        <f t="shared" si="71"/>
        <v>4.9999068456430323E-235</v>
      </c>
      <c r="IQ68" s="86">
        <f t="shared" si="71"/>
        <v>3.5689303442371799E-241</v>
      </c>
      <c r="IR68" s="86">
        <f t="shared" si="71"/>
        <v>1.0265448510863572E-267</v>
      </c>
      <c r="IS68" s="86">
        <f t="shared" si="71"/>
        <v>4.6432713353240266E-256</v>
      </c>
      <c r="IT68" s="86">
        <f t="shared" si="71"/>
        <v>7.1910852532152882E-250</v>
      </c>
      <c r="IU68" s="86">
        <f t="shared" si="71"/>
        <v>2.5203639267186702E-242</v>
      </c>
      <c r="IV68" s="86">
        <f t="shared" si="71"/>
        <v>1.4720728812473936E-162</v>
      </c>
      <c r="IW68" s="86">
        <f t="shared" si="71"/>
        <v>1.8533747566215167E-109</v>
      </c>
      <c r="IY68" s="86">
        <f t="shared" si="72"/>
        <v>1.09359724108253E-2</v>
      </c>
      <c r="IZ68" s="86">
        <f t="shared" si="72"/>
        <v>8.9419646285084E-3</v>
      </c>
      <c r="JA68" s="86">
        <f t="shared" si="72"/>
        <v>7.8651457106171732E-3</v>
      </c>
      <c r="JB68" s="86">
        <f t="shared" si="72"/>
        <v>1.1271582480342733E-2</v>
      </c>
      <c r="JC68" s="86">
        <f t="shared" si="72"/>
        <v>8.5414912210577312E-3</v>
      </c>
      <c r="JD68" s="86">
        <f t="shared" si="72"/>
        <v>6.5205876531699005E-3</v>
      </c>
      <c r="JE68" s="86">
        <f t="shared" si="72"/>
        <v>8.9880217547085427E-3</v>
      </c>
      <c r="JF68" s="86">
        <f t="shared" si="72"/>
        <v>6.2002445965592366E-3</v>
      </c>
      <c r="JG68" s="86">
        <f t="shared" si="72"/>
        <v>5.831889306624787E-3</v>
      </c>
      <c r="JH68" s="86">
        <f t="shared" si="72"/>
        <v>3.2246823125823476E-3</v>
      </c>
      <c r="JI68" s="86">
        <f t="shared" si="72"/>
        <v>6.3184988932563288E-3</v>
      </c>
      <c r="JJ68" s="86">
        <f t="shared" si="72"/>
        <v>5.7706881009540814E-3</v>
      </c>
      <c r="JK68" s="86">
        <f t="shared" si="72"/>
        <v>6.3410980502375926E-3</v>
      </c>
      <c r="JL68" s="86">
        <f t="shared" si="72"/>
        <v>1.9010330674164653E-3</v>
      </c>
      <c r="JM68" s="86">
        <f t="shared" si="72"/>
        <v>1.1159617510474184E-3</v>
      </c>
    </row>
    <row r="69" spans="2:273" x14ac:dyDescent="0.25">
      <c r="B69" s="2">
        <v>42</v>
      </c>
      <c r="C69" s="37">
        <v>110.548</v>
      </c>
      <c r="D69" s="37">
        <v>110.31100000000001</v>
      </c>
      <c r="E69" s="37">
        <v>107.5</v>
      </c>
      <c r="F69" s="37">
        <v>108.65600000000001</v>
      </c>
      <c r="G69" s="37">
        <v>108.639</v>
      </c>
      <c r="H69" s="37">
        <v>109.197</v>
      </c>
      <c r="I69" s="37">
        <v>108.295</v>
      </c>
      <c r="J69" s="37">
        <v>108.233</v>
      </c>
      <c r="K69" s="37">
        <v>103.627</v>
      </c>
      <c r="L69" s="37">
        <v>103.8</v>
      </c>
      <c r="M69" s="37">
        <v>107.898</v>
      </c>
      <c r="N69" s="37">
        <v>108.842</v>
      </c>
      <c r="O69" s="37">
        <v>109.724</v>
      </c>
      <c r="P69" s="37">
        <v>104.864</v>
      </c>
      <c r="Q69" s="37">
        <v>103.729</v>
      </c>
      <c r="S69" s="4">
        <f t="shared" si="74"/>
        <v>113.52398580678924</v>
      </c>
      <c r="T69" s="4">
        <f t="shared" si="74"/>
        <v>111.63522346368229</v>
      </c>
      <c r="U69" s="4">
        <f t="shared" si="74"/>
        <v>106.81336613387928</v>
      </c>
      <c r="V69" s="4">
        <f t="shared" si="74"/>
        <v>108.60159749869254</v>
      </c>
      <c r="W69" s="4">
        <f t="shared" si="74"/>
        <v>110.09216016133061</v>
      </c>
      <c r="X69" s="4">
        <f t="shared" si="74"/>
        <v>109.16522376685973</v>
      </c>
      <c r="Y69" s="4">
        <f t="shared" si="74"/>
        <v>108.46482841325361</v>
      </c>
      <c r="Z69" s="4">
        <f t="shared" si="74"/>
        <v>106.21664741126138</v>
      </c>
      <c r="AA69" s="4">
        <f t="shared" si="74"/>
        <v>104.54281857981802</v>
      </c>
      <c r="AB69" s="4">
        <f t="shared" si="74"/>
        <v>104.22825968024104</v>
      </c>
      <c r="AC69" s="4">
        <f t="shared" si="74"/>
        <v>107.52232681893769</v>
      </c>
      <c r="AD69" s="4">
        <f t="shared" si="74"/>
        <v>107.87186376188359</v>
      </c>
      <c r="AE69" s="4">
        <f t="shared" si="74"/>
        <v>108.77405533128433</v>
      </c>
      <c r="AF69" s="4">
        <f t="shared" si="74"/>
        <v>105.07727946426211</v>
      </c>
      <c r="AG69" s="4">
        <f t="shared" si="74"/>
        <v>103.26481688862508</v>
      </c>
      <c r="AI69" s="4">
        <f t="shared" si="75"/>
        <v>-2.9759858067892395</v>
      </c>
      <c r="AJ69" s="4">
        <f t="shared" si="75"/>
        <v>-1.3242234636822872</v>
      </c>
      <c r="AK69" s="4">
        <f t="shared" si="75"/>
        <v>0.6866338661207152</v>
      </c>
      <c r="AL69" s="4">
        <f t="shared" si="75"/>
        <v>5.440250130746449E-2</v>
      </c>
      <c r="AM69" s="4">
        <f t="shared" si="75"/>
        <v>-1.4531601613306151</v>
      </c>
      <c r="AN69" s="4">
        <f t="shared" si="75"/>
        <v>3.1776233140277554E-2</v>
      </c>
      <c r="AO69" s="4">
        <f t="shared" si="75"/>
        <v>-0.16982841325361164</v>
      </c>
      <c r="AP69" s="4">
        <f t="shared" si="75"/>
        <v>2.0163525887386271</v>
      </c>
      <c r="AQ69" s="4">
        <f t="shared" si="75"/>
        <v>-0.91581857981802273</v>
      </c>
      <c r="AR69" s="4">
        <f t="shared" si="75"/>
        <v>-0.428259680241041</v>
      </c>
      <c r="AS69" s="4">
        <f t="shared" si="75"/>
        <v>0.37567318106231085</v>
      </c>
      <c r="AT69" s="4">
        <f t="shared" si="75"/>
        <v>0.97013623811641025</v>
      </c>
      <c r="AU69" s="4">
        <f t="shared" si="75"/>
        <v>0.9499446687156734</v>
      </c>
      <c r="AV69" s="4">
        <f t="shared" si="75"/>
        <v>-0.21327946426210076</v>
      </c>
      <c r="AW69" s="4">
        <f t="shared" si="75"/>
        <v>0.46418311137492196</v>
      </c>
      <c r="AY69" s="2">
        <f t="shared" si="65"/>
        <v>104.53131330175361</v>
      </c>
      <c r="AZ69" s="2">
        <f t="shared" si="65"/>
        <v>103.7160025097013</v>
      </c>
      <c r="BA69" s="2">
        <f t="shared" si="65"/>
        <v>99.437701564959795</v>
      </c>
      <c r="BB69" s="2">
        <f t="shared" si="65"/>
        <v>99.087470437309335</v>
      </c>
      <c r="BC69" s="2">
        <f t="shared" si="65"/>
        <v>102.63839074697837</v>
      </c>
      <c r="BD69" s="2">
        <f t="shared" si="65"/>
        <v>103.46038069429733</v>
      </c>
      <c r="BE69" s="2">
        <f t="shared" si="65"/>
        <v>100.79774221945034</v>
      </c>
      <c r="BF69" s="2">
        <f t="shared" si="65"/>
        <v>100.3003596049039</v>
      </c>
      <c r="BG69" s="2">
        <f t="shared" si="65"/>
        <v>98.764645152119414</v>
      </c>
      <c r="BH69" s="2">
        <f t="shared" si="65"/>
        <v>100.79441230299817</v>
      </c>
      <c r="BI69" s="2">
        <f t="shared" si="65"/>
        <v>101.35616841787268</v>
      </c>
      <c r="BJ69" s="2">
        <f t="shared" si="65"/>
        <v>102.41428277567654</v>
      </c>
      <c r="BK69" s="2">
        <f t="shared" si="65"/>
        <v>102.61703907477485</v>
      </c>
      <c r="BL69" s="2">
        <f t="shared" si="65"/>
        <v>102.88016276224924</v>
      </c>
      <c r="BM69" s="2">
        <f t="shared" si="65"/>
        <v>102.05305976398535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>
        <f t="shared" si="17"/>
        <v>108.233</v>
      </c>
      <c r="BW69" s="2">
        <f t="shared" si="18"/>
        <v>103.627</v>
      </c>
      <c r="BX69" s="2">
        <f t="shared" si="19"/>
        <v>103.8</v>
      </c>
      <c r="BY69" s="2" t="str">
        <f t="shared" si="20"/>
        <v/>
      </c>
      <c r="BZ69" s="2">
        <f t="shared" si="21"/>
        <v>108.842</v>
      </c>
      <c r="CA69" s="2" t="str">
        <f t="shared" si="22"/>
        <v/>
      </c>
      <c r="CB69" s="2">
        <f t="shared" si="23"/>
        <v>104.864</v>
      </c>
      <c r="CC69" s="2">
        <f t="shared" si="24"/>
        <v>103.729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107.80045971659921</v>
      </c>
      <c r="DL69" s="2">
        <f t="shared" si="76"/>
        <v>106.30848717948717</v>
      </c>
      <c r="DM69" s="2">
        <f t="shared" si="76"/>
        <v>102.5417072072072</v>
      </c>
      <c r="DN69" s="2">
        <f t="shared" si="76"/>
        <v>104.47689714410764</v>
      </c>
      <c r="DO69" s="2">
        <f t="shared" si="76"/>
        <v>105.9945504978663</v>
      </c>
      <c r="DP69" s="2">
        <f t="shared" si="76"/>
        <v>105.82601351351352</v>
      </c>
      <c r="DQ69" s="2">
        <f t="shared" si="76"/>
        <v>103.83856045519205</v>
      </c>
      <c r="DR69" s="2">
        <f t="shared" si="76"/>
        <v>104.40683333333331</v>
      </c>
      <c r="DS69" s="2">
        <f t="shared" si="76"/>
        <v>101.33165315315316</v>
      </c>
      <c r="DT69" s="2">
        <f t="shared" si="76"/>
        <v>102.11050532212883</v>
      </c>
      <c r="DU69" s="2">
        <f t="shared" si="76"/>
        <v>103.49994621848739</v>
      </c>
      <c r="DV69" s="2">
        <f t="shared" si="76"/>
        <v>105.80965015015015</v>
      </c>
      <c r="DW69" s="2">
        <f t="shared" si="76"/>
        <v>106.16592268907561</v>
      </c>
      <c r="DX69" s="2">
        <f t="shared" si="76"/>
        <v>105.28719919786097</v>
      </c>
      <c r="DY69" s="2">
        <f t="shared" si="76"/>
        <v>103.41635566502461</v>
      </c>
      <c r="EA69" s="2">
        <f t="shared" si="77"/>
        <v>101.45991979486568</v>
      </c>
      <c r="EB69" s="2">
        <f t="shared" si="77"/>
        <v>101.16733989851207</v>
      </c>
      <c r="EC69" s="2">
        <f t="shared" si="77"/>
        <v>96.311878580417812</v>
      </c>
      <c r="ED69" s="2">
        <f t="shared" si="77"/>
        <v>94.060706904941711</v>
      </c>
      <c r="EE69" s="2">
        <f t="shared" si="77"/>
        <v>99.312799656435217</v>
      </c>
      <c r="EF69" s="2">
        <f t="shared" si="77"/>
        <v>100.9777829119442</v>
      </c>
      <c r="EG69" s="2">
        <f t="shared" si="77"/>
        <v>97.814272139998167</v>
      </c>
      <c r="EH69" s="2">
        <f t="shared" si="77"/>
        <v>95.970181939232532</v>
      </c>
      <c r="EI69" s="2">
        <f t="shared" si="77"/>
        <v>96.035460518755642</v>
      </c>
      <c r="EJ69" s="2">
        <f t="shared" si="77"/>
        <v>99.238340440653872</v>
      </c>
      <c r="EK69" s="2">
        <f t="shared" si="77"/>
        <v>99.113578844090952</v>
      </c>
      <c r="EL69" s="2">
        <f t="shared" si="77"/>
        <v>98.789396635868258</v>
      </c>
      <c r="EM69" s="2">
        <f t="shared" si="77"/>
        <v>98.906935846785785</v>
      </c>
      <c r="EN69" s="2">
        <f t="shared" si="77"/>
        <v>99.825917459016395</v>
      </c>
      <c r="EO69" s="2">
        <f t="shared" si="77"/>
        <v>100.24446375429616</v>
      </c>
      <c r="EQ69" s="2">
        <f t="shared" si="78"/>
        <v>100.76702909714069</v>
      </c>
      <c r="ER69" s="2">
        <f t="shared" si="78"/>
        <v>100.72401056058645</v>
      </c>
      <c r="ES69" s="2">
        <f t="shared" si="78"/>
        <v>95.804645800801268</v>
      </c>
      <c r="ET69" s="2">
        <f t="shared" si="78"/>
        <v>95.385240888946811</v>
      </c>
      <c r="EU69" s="2">
        <f t="shared" si="78"/>
        <v>99.759219794371447</v>
      </c>
      <c r="EV69" s="2">
        <f t="shared" si="78"/>
        <v>100.51653588033464</v>
      </c>
      <c r="EW69" s="2">
        <f t="shared" si="78"/>
        <v>97.720572030059174</v>
      </c>
      <c r="EX69" s="2">
        <f t="shared" si="78"/>
        <v>95.804246070382078</v>
      </c>
      <c r="EY69" s="2">
        <f t="shared" si="78"/>
        <v>94.758144279743874</v>
      </c>
      <c r="EZ69" s="2">
        <f t="shared" si="78"/>
        <v>98.596918623225804</v>
      </c>
      <c r="FA69" s="2">
        <f t="shared" si="78"/>
        <v>99.048709081115504</v>
      </c>
      <c r="FB69" s="2">
        <f t="shared" si="78"/>
        <v>97.750752647503774</v>
      </c>
      <c r="FC69" s="2">
        <f t="shared" si="78"/>
        <v>98.161090255326371</v>
      </c>
      <c r="FD69" s="2">
        <f t="shared" si="78"/>
        <v>97.780133228634895</v>
      </c>
      <c r="FE69" s="2">
        <f t="shared" si="78"/>
        <v>101.5709180595496</v>
      </c>
      <c r="FG69" s="2">
        <f t="shared" si="79"/>
        <v>0.51557971330432606</v>
      </c>
      <c r="FH69" s="2">
        <f t="shared" si="79"/>
        <v>0.50424885589384749</v>
      </c>
      <c r="FI69" s="2">
        <f t="shared" si="79"/>
        <v>0.49823673373693583</v>
      </c>
      <c r="FJ69" s="2">
        <f t="shared" si="79"/>
        <v>0.51742750454690933</v>
      </c>
      <c r="FK69" s="2">
        <f t="shared" si="79"/>
        <v>0.50229687349411267</v>
      </c>
      <c r="FL69" s="2">
        <f t="shared" si="79"/>
        <v>0.48792375936141263</v>
      </c>
      <c r="FM69" s="2">
        <f t="shared" si="79"/>
        <v>0.50475705415212835</v>
      </c>
      <c r="FN69" s="2">
        <f t="shared" si="79"/>
        <v>0.48673811032742126</v>
      </c>
      <c r="FO69" s="2">
        <f t="shared" si="79"/>
        <v>0.48464215367274732</v>
      </c>
      <c r="FP69" s="2">
        <f t="shared" si="79"/>
        <v>0.45818557586509534</v>
      </c>
      <c r="FQ69" s="2">
        <f t="shared" si="79"/>
        <v>0.48873345556408948</v>
      </c>
      <c r="FR69" s="2">
        <f t="shared" si="79"/>
        <v>0.48362689791335034</v>
      </c>
      <c r="FS69" s="2">
        <f t="shared" si="79"/>
        <v>0.48887876501550864</v>
      </c>
      <c r="FT69" s="2">
        <f t="shared" si="79"/>
        <v>0.44070018449349097</v>
      </c>
      <c r="FU69" s="2">
        <f t="shared" si="79"/>
        <v>0.42985110458139381</v>
      </c>
      <c r="FW69" s="2">
        <f t="shared" si="67"/>
        <v>1.3372932253332404E-4</v>
      </c>
      <c r="FX69" s="2">
        <f t="shared" si="67"/>
        <v>1.5120896967461752E-4</v>
      </c>
      <c r="FY69" s="2">
        <f t="shared" si="67"/>
        <v>1.5017857295889812E-4</v>
      </c>
      <c r="FZ69" s="2">
        <f t="shared" si="67"/>
        <v>1.4844129450660898E-4</v>
      </c>
      <c r="GA69" s="2">
        <f t="shared" si="67"/>
        <v>1.406886119724843E-4</v>
      </c>
      <c r="GB69" s="2">
        <f t="shared" si="67"/>
        <v>1.4291224206679353E-4</v>
      </c>
      <c r="GC69" s="2">
        <f t="shared" si="67"/>
        <v>1.7302435796935628E-4</v>
      </c>
      <c r="GD69" s="2">
        <f t="shared" si="67"/>
        <v>2.0472592107114666E-4</v>
      </c>
      <c r="GE69" s="2">
        <f t="shared" si="67"/>
        <v>1.9556349943512279E-4</v>
      </c>
      <c r="GF69" s="2">
        <f t="shared" si="67"/>
        <v>1.6915379178458298E-4</v>
      </c>
      <c r="GG69" s="2">
        <f t="shared" si="67"/>
        <v>2.0527826448130229E-4</v>
      </c>
      <c r="GH69" s="2">
        <f t="shared" si="67"/>
        <v>1.7710091062290648E-4</v>
      </c>
      <c r="GI69" s="2">
        <f t="shared" si="67"/>
        <v>1.5967323486209412E-4</v>
      </c>
      <c r="GJ69" s="2">
        <f t="shared" si="67"/>
        <v>1.2150144100872828E-4</v>
      </c>
      <c r="GK69" s="2">
        <f t="shared" si="67"/>
        <v>1.0957060456034315E-4</v>
      </c>
      <c r="GM69" s="86">
        <f t="shared" si="68"/>
        <v>1.6115040989822006E-2</v>
      </c>
      <c r="GN69" s="86">
        <f t="shared" si="68"/>
        <v>1.3355609517900735E-2</v>
      </c>
      <c r="GO69" s="86">
        <f t="shared" si="68"/>
        <v>1.2031305478353056E-2</v>
      </c>
      <c r="GP69" s="86">
        <f t="shared" si="68"/>
        <v>1.668986904843861E-2</v>
      </c>
      <c r="GQ69" s="86">
        <f t="shared" si="68"/>
        <v>1.2933015794858704E-2</v>
      </c>
      <c r="GR69" s="86">
        <f t="shared" si="68"/>
        <v>1.0000000740543332E-2</v>
      </c>
      <c r="GS69" s="86">
        <f t="shared" si="68"/>
        <v>1.3484802383083206E-2</v>
      </c>
      <c r="GT69" s="86">
        <f t="shared" si="68"/>
        <v>9.6920237914371373E-3</v>
      </c>
      <c r="GU69" s="86">
        <f t="shared" si="68"/>
        <v>9.2443405801564387E-3</v>
      </c>
      <c r="GV69" s="86">
        <f t="shared" si="68"/>
        <v>5.3114427123532523E-3</v>
      </c>
      <c r="GW69" s="86">
        <f t="shared" si="68"/>
        <v>1.0000000497077945E-2</v>
      </c>
      <c r="GX69" s="86">
        <f t="shared" si="68"/>
        <v>9.0994914021020386E-3</v>
      </c>
      <c r="GY69" s="86">
        <f t="shared" si="68"/>
        <v>1.0030204587415331E-2</v>
      </c>
      <c r="GZ69" s="86">
        <f t="shared" si="68"/>
        <v>3.3187710034752152E-3</v>
      </c>
      <c r="HA69" s="86">
        <f t="shared" si="68"/>
        <v>2.1208474361358977E-3</v>
      </c>
      <c r="HC69" s="86">
        <f t="shared" si="73"/>
        <v>2.3500539399771908E-9</v>
      </c>
      <c r="HD69" s="86">
        <f t="shared" si="69"/>
        <v>3.6949450714329834E-9</v>
      </c>
      <c r="HE69" s="86">
        <f t="shared" si="69"/>
        <v>1.1449116963165327E-9</v>
      </c>
      <c r="HF69" s="86">
        <f t="shared" si="69"/>
        <v>6.1609710695236173E-10</v>
      </c>
      <c r="HG69" s="86">
        <f t="shared" si="69"/>
        <v>2.0492041625979805E-10</v>
      </c>
      <c r="HH69" s="86">
        <f t="shared" si="69"/>
        <v>5.5277170875667966E-11</v>
      </c>
      <c r="HI69" s="86">
        <f t="shared" si="69"/>
        <v>2.4307167310370358E-10</v>
      </c>
      <c r="HJ69" s="86">
        <f t="shared" si="69"/>
        <v>2.3332822637573749E-10</v>
      </c>
      <c r="HK69" s="86">
        <f t="shared" si="69"/>
        <v>2.6178451781185517E-10</v>
      </c>
      <c r="HL69" s="86">
        <f t="shared" si="69"/>
        <v>2.3414072188706201E-11</v>
      </c>
      <c r="HM69" s="86">
        <f t="shared" si="69"/>
        <v>1.0573061531410005E-10</v>
      </c>
      <c r="HN69" s="86">
        <f t="shared" si="69"/>
        <v>1.5182535038493191E-10</v>
      </c>
      <c r="HO69" s="86">
        <f t="shared" si="69"/>
        <v>3.5689001368841059E-10</v>
      </c>
      <c r="HP69" s="86">
        <f t="shared" si="69"/>
        <v>2.7761340005800141E-13</v>
      </c>
      <c r="HQ69" s="86">
        <f t="shared" si="69"/>
        <v>1.3882939592422268E-14</v>
      </c>
      <c r="HS69" s="86">
        <f t="shared" si="70"/>
        <v>1.1768064567751322E-59</v>
      </c>
      <c r="HT69" s="86">
        <f t="shared" si="70"/>
        <v>2.4221627021568381E-55</v>
      </c>
      <c r="HU69" s="86">
        <f t="shared" si="70"/>
        <v>2.4349931882631199E-62</v>
      </c>
      <c r="HV69" s="86">
        <f t="shared" si="70"/>
        <v>1.5073318107998698E-65</v>
      </c>
      <c r="HW69" s="86">
        <f t="shared" si="70"/>
        <v>7.9881485349491336E-69</v>
      </c>
      <c r="HX69" s="86">
        <f t="shared" si="70"/>
        <v>2.0125684162008518E-73</v>
      </c>
      <c r="HY69" s="86">
        <f t="shared" si="70"/>
        <v>6.2437579366830069E-68</v>
      </c>
      <c r="HZ69" s="86">
        <f t="shared" si="70"/>
        <v>2.4873285150989576E-67</v>
      </c>
      <c r="IA69" s="86">
        <f t="shared" si="70"/>
        <v>3.2464389942421889E-68</v>
      </c>
      <c r="IB69" s="86">
        <f t="shared" si="70"/>
        <v>6.0257319958653251E-75</v>
      </c>
      <c r="IC69" s="86">
        <f t="shared" si="70"/>
        <v>2.840261540313994E-71</v>
      </c>
      <c r="ID69" s="86">
        <f t="shared" si="70"/>
        <v>9.5904015411965917E-70</v>
      </c>
      <c r="IE69" s="86">
        <f t="shared" si="70"/>
        <v>2.1361729187541441E-67</v>
      </c>
      <c r="IF69" s="86">
        <f t="shared" si="70"/>
        <v>5.0253826433384977E-48</v>
      </c>
      <c r="IG69" s="86">
        <f t="shared" si="70"/>
        <v>2.0631296689607677E-35</v>
      </c>
      <c r="II69" s="86">
        <f t="shared" si="71"/>
        <v>2.5791070154343225E-211</v>
      </c>
      <c r="IJ69" s="86">
        <f t="shared" si="71"/>
        <v>5.3546902736977292E-199</v>
      </c>
      <c r="IK69" s="86">
        <f t="shared" si="71"/>
        <v>4.1656758645801261E-220</v>
      </c>
      <c r="IL69" s="86">
        <f t="shared" si="71"/>
        <v>1.235095839815141E-230</v>
      </c>
      <c r="IM69" s="86">
        <f t="shared" si="71"/>
        <v>2.284428218005316E-241</v>
      </c>
      <c r="IN69" s="86">
        <f t="shared" si="71"/>
        <v>3.1801987794738737E-254</v>
      </c>
      <c r="IO69" s="86">
        <f t="shared" si="71"/>
        <v>1.2851470708261247E-235</v>
      </c>
      <c r="IP69" s="86">
        <f t="shared" si="71"/>
        <v>4.6683829727320789E-230</v>
      </c>
      <c r="IQ69" s="86">
        <f t="shared" si="71"/>
        <v>4.2351205072287303E-236</v>
      </c>
      <c r="IR69" s="86">
        <f t="shared" si="71"/>
        <v>3.5967449444143325E-262</v>
      </c>
      <c r="IS69" s="86">
        <f t="shared" si="71"/>
        <v>1.2222085027172102E-250</v>
      </c>
      <c r="IT69" s="86">
        <f t="shared" si="71"/>
        <v>1.1379419360905084E-244</v>
      </c>
      <c r="IU69" s="86">
        <f t="shared" si="71"/>
        <v>2.4197693974144783E-237</v>
      </c>
      <c r="IV69" s="86">
        <f t="shared" si="71"/>
        <v>2.5009351985415128E-159</v>
      </c>
      <c r="IW69" s="86">
        <f t="shared" si="71"/>
        <v>2.5536915093795079E-107</v>
      </c>
      <c r="IY69" s="86">
        <f t="shared" si="72"/>
        <v>1.6115043339875946E-2</v>
      </c>
      <c r="IZ69" s="86">
        <f t="shared" si="72"/>
        <v>1.3355613212845808E-2</v>
      </c>
      <c r="JA69" s="86">
        <f t="shared" si="72"/>
        <v>1.2031306623264753E-2</v>
      </c>
      <c r="JB69" s="86">
        <f t="shared" si="72"/>
        <v>1.6689869664535718E-2</v>
      </c>
      <c r="JC69" s="86">
        <f t="shared" si="72"/>
        <v>1.293301599977912E-2</v>
      </c>
      <c r="JD69" s="86">
        <f t="shared" si="72"/>
        <v>1.0000000795820503E-2</v>
      </c>
      <c r="JE69" s="86">
        <f t="shared" si="72"/>
        <v>1.348480262615488E-2</v>
      </c>
      <c r="JF69" s="86">
        <f t="shared" si="72"/>
        <v>9.6920240247653638E-3</v>
      </c>
      <c r="JG69" s="86">
        <f t="shared" si="72"/>
        <v>9.2443408419409564E-3</v>
      </c>
      <c r="JH69" s="86">
        <f t="shared" si="72"/>
        <v>5.3114427357673242E-3</v>
      </c>
      <c r="JI69" s="86">
        <f t="shared" si="72"/>
        <v>1.000000060280856E-2</v>
      </c>
      <c r="JJ69" s="86">
        <f t="shared" si="72"/>
        <v>9.0994915539273896E-3</v>
      </c>
      <c r="JK69" s="86">
        <f t="shared" si="72"/>
        <v>1.0030204944305345E-2</v>
      </c>
      <c r="JL69" s="86">
        <f t="shared" si="72"/>
        <v>3.3187710037528287E-3</v>
      </c>
      <c r="JM69" s="86">
        <f t="shared" si="72"/>
        <v>2.1208474361497807E-3</v>
      </c>
    </row>
    <row r="70" spans="2:273" x14ac:dyDescent="0.25">
      <c r="B70" s="2">
        <v>43</v>
      </c>
      <c r="C70" s="37">
        <v>112.887</v>
      </c>
      <c r="D70" s="37">
        <v>112.279</v>
      </c>
      <c r="E70" s="37">
        <v>108.217</v>
      </c>
      <c r="F70" s="37">
        <v>111.04900000000001</v>
      </c>
      <c r="G70" s="37">
        <v>108.88500000000001</v>
      </c>
      <c r="H70" s="37">
        <v>108.148</v>
      </c>
      <c r="I70" s="37">
        <v>111.01600000000001</v>
      </c>
      <c r="J70" s="37">
        <v>110.383</v>
      </c>
      <c r="K70" s="37">
        <v>104.831</v>
      </c>
      <c r="L70" s="37">
        <v>104.56699999999999</v>
      </c>
      <c r="M70" s="37">
        <v>108.91500000000001</v>
      </c>
      <c r="N70" s="37">
        <v>109.947</v>
      </c>
      <c r="O70" s="37">
        <v>110.914</v>
      </c>
      <c r="P70" s="37">
        <v>106.864</v>
      </c>
      <c r="Q70" s="37">
        <v>103.627</v>
      </c>
      <c r="S70" s="4">
        <f t="shared" si="74"/>
        <v>116.7578169143209</v>
      </c>
      <c r="T70" s="4">
        <f t="shared" si="74"/>
        <v>114.6361240028684</v>
      </c>
      <c r="U70" s="4">
        <f t="shared" si="74"/>
        <v>109.80190491174152</v>
      </c>
      <c r="V70" s="4">
        <f t="shared" si="74"/>
        <v>112.03700021272674</v>
      </c>
      <c r="W70" s="4">
        <f t="shared" si="74"/>
        <v>113.00131297455249</v>
      </c>
      <c r="X70" s="4">
        <f t="shared" si="74"/>
        <v>111.47806463245</v>
      </c>
      <c r="Y70" s="4">
        <f t="shared" si="74"/>
        <v>111.39140071072605</v>
      </c>
      <c r="Z70" s="4">
        <f t="shared" si="74"/>
        <v>108.72666399544867</v>
      </c>
      <c r="AA70" s="4">
        <f t="shared" si="74"/>
        <v>107.13014558380789</v>
      </c>
      <c r="AB70" s="4">
        <f t="shared" si="74"/>
        <v>105.95151123555084</v>
      </c>
      <c r="AC70" s="4">
        <f t="shared" si="74"/>
        <v>110.28413256726097</v>
      </c>
      <c r="AD70" s="4">
        <f t="shared" si="74"/>
        <v>110.25854616104844</v>
      </c>
      <c r="AE70" s="4">
        <f t="shared" si="74"/>
        <v>111.48803308747247</v>
      </c>
      <c r="AF70" s="4">
        <f t="shared" si="74"/>
        <v>106.3209685811574</v>
      </c>
      <c r="AG70" s="4">
        <f t="shared" si="74"/>
        <v>104.05998770265803</v>
      </c>
      <c r="AI70" s="4">
        <f t="shared" si="75"/>
        <v>-3.8708169143208977</v>
      </c>
      <c r="AJ70" s="4">
        <f t="shared" si="75"/>
        <v>-2.3571240028684031</v>
      </c>
      <c r="AK70" s="4">
        <f t="shared" si="75"/>
        <v>-1.5849049117415177</v>
      </c>
      <c r="AL70" s="4">
        <f t="shared" si="75"/>
        <v>-0.98800021272673177</v>
      </c>
      <c r="AM70" s="4">
        <f t="shared" si="75"/>
        <v>-4.1163129745524856</v>
      </c>
      <c r="AN70" s="4">
        <f t="shared" si="75"/>
        <v>-3.3300646324500036</v>
      </c>
      <c r="AO70" s="4">
        <f t="shared" si="75"/>
        <v>-0.37540071072604064</v>
      </c>
      <c r="AP70" s="4">
        <f t="shared" si="75"/>
        <v>1.6563360045513207</v>
      </c>
      <c r="AQ70" s="4">
        <f t="shared" si="75"/>
        <v>-2.2991455838078849</v>
      </c>
      <c r="AR70" s="4">
        <f t="shared" si="75"/>
        <v>-1.3845112355508462</v>
      </c>
      <c r="AS70" s="4">
        <f t="shared" si="75"/>
        <v>-1.3691325672609622</v>
      </c>
      <c r="AT70" s="4">
        <f t="shared" si="75"/>
        <v>-0.31154616104844024</v>
      </c>
      <c r="AU70" s="4">
        <f t="shared" si="75"/>
        <v>-0.57403308747247195</v>
      </c>
      <c r="AV70" s="4">
        <f t="shared" si="75"/>
        <v>0.54303141884260242</v>
      </c>
      <c r="AW70" s="4">
        <f t="shared" si="75"/>
        <v>-0.4329877026580391</v>
      </c>
      <c r="AY70" s="2">
        <f t="shared" si="65"/>
        <v>104.32981459634522</v>
      </c>
      <c r="AZ70" s="2">
        <f t="shared" si="65"/>
        <v>103.54486474028083</v>
      </c>
      <c r="BA70" s="2">
        <f t="shared" si="65"/>
        <v>99.258100456064099</v>
      </c>
      <c r="BB70" s="2">
        <f t="shared" si="65"/>
        <v>98.84475268353313</v>
      </c>
      <c r="BC70" s="2">
        <f t="shared" si="65"/>
        <v>102.44297180162825</v>
      </c>
      <c r="BD70" s="2">
        <f t="shared" si="65"/>
        <v>103.28556500493215</v>
      </c>
      <c r="BE70" s="2">
        <f t="shared" si="65"/>
        <v>100.61622205131259</v>
      </c>
      <c r="BF70" s="2">
        <f t="shared" si="65"/>
        <v>100.09568090432489</v>
      </c>
      <c r="BG70" s="2">
        <f t="shared" si="65"/>
        <v>98.600296967089534</v>
      </c>
      <c r="BH70" s="2">
        <f t="shared" si="65"/>
        <v>100.68427781929492</v>
      </c>
      <c r="BI70" s="2">
        <f t="shared" si="65"/>
        <v>101.20305106815216</v>
      </c>
      <c r="BJ70" s="2">
        <f t="shared" si="65"/>
        <v>102.23399179993227</v>
      </c>
      <c r="BK70" s="2">
        <f t="shared" si="65"/>
        <v>102.42481809532303</v>
      </c>
      <c r="BL70" s="2">
        <f t="shared" si="65"/>
        <v>102.76596351433354</v>
      </c>
      <c r="BM70" s="2">
        <f t="shared" si="65"/>
        <v>101.94612039129156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>
        <f t="shared" si="19"/>
        <v>104.56699999999999</v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>
        <f t="shared" si="23"/>
        <v>106.864</v>
      </c>
      <c r="CC70" s="2">
        <f t="shared" si="24"/>
        <v>103.627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107.90220688259112</v>
      </c>
      <c r="DL70" s="2">
        <f t="shared" si="76"/>
        <v>106.40823333333333</v>
      </c>
      <c r="DM70" s="2">
        <f t="shared" si="76"/>
        <v>102.64208013276433</v>
      </c>
      <c r="DN70" s="2">
        <f t="shared" si="76"/>
        <v>104.61790239632342</v>
      </c>
      <c r="DO70" s="2">
        <f t="shared" si="76"/>
        <v>106.08630342488239</v>
      </c>
      <c r="DP70" s="2">
        <f t="shared" si="76"/>
        <v>105.89182645803699</v>
      </c>
      <c r="DQ70" s="2">
        <f t="shared" si="76"/>
        <v>103.93133953386587</v>
      </c>
      <c r="DR70" s="2">
        <f t="shared" si="76"/>
        <v>104.53690476190474</v>
      </c>
      <c r="DS70" s="2">
        <f t="shared" si="76"/>
        <v>101.4051380952381</v>
      </c>
      <c r="DT70" s="2">
        <f t="shared" si="76"/>
        <v>102.17589047619045</v>
      </c>
      <c r="DU70" s="2">
        <f t="shared" si="76"/>
        <v>103.57200672268908</v>
      </c>
      <c r="DV70" s="2">
        <f t="shared" si="76"/>
        <v>105.94998888888888</v>
      </c>
      <c r="DW70" s="2">
        <f t="shared" si="76"/>
        <v>106.29085014005601</v>
      </c>
      <c r="DX70" s="2">
        <f t="shared" si="76"/>
        <v>105.44235628342247</v>
      </c>
      <c r="DY70" s="2">
        <f t="shared" si="76"/>
        <v>103.43887093596058</v>
      </c>
      <c r="EA70" s="2">
        <f t="shared" si="77"/>
        <v>101.2688427651391</v>
      </c>
      <c r="EB70" s="2">
        <f t="shared" si="77"/>
        <v>100.97758682377224</v>
      </c>
      <c r="EC70" s="2">
        <f t="shared" si="77"/>
        <v>96.150187364711797</v>
      </c>
      <c r="ED70" s="2">
        <f t="shared" si="77"/>
        <v>93.933858858405372</v>
      </c>
      <c r="EE70" s="2">
        <f t="shared" si="77"/>
        <v>99.150473251028785</v>
      </c>
      <c r="EF70" s="2">
        <f t="shared" si="77"/>
        <v>100.79110563789595</v>
      </c>
      <c r="EG70" s="2">
        <f t="shared" si="77"/>
        <v>97.649820211610688</v>
      </c>
      <c r="EH70" s="2">
        <f t="shared" si="77"/>
        <v>95.824587852560228</v>
      </c>
      <c r="EI70" s="2">
        <f t="shared" si="77"/>
        <v>95.880657247804308</v>
      </c>
      <c r="EJ70" s="2">
        <f t="shared" si="77"/>
        <v>99.075857261312493</v>
      </c>
      <c r="EK70" s="2">
        <f t="shared" si="77"/>
        <v>98.94295526019728</v>
      </c>
      <c r="EL70" s="2">
        <f t="shared" si="77"/>
        <v>98.615883214877982</v>
      </c>
      <c r="EM70" s="2">
        <f t="shared" si="77"/>
        <v>98.738789827581684</v>
      </c>
      <c r="EN70" s="2">
        <f t="shared" si="77"/>
        <v>99.668756639344252</v>
      </c>
      <c r="EO70" s="2">
        <f t="shared" si="77"/>
        <v>100.14002565703268</v>
      </c>
      <c r="EQ70" s="2">
        <f t="shared" si="78"/>
        <v>100.58771586775973</v>
      </c>
      <c r="ER70" s="2">
        <f t="shared" si="78"/>
        <v>100.54189845968043</v>
      </c>
      <c r="ES70" s="2">
        <f t="shared" si="78"/>
        <v>95.651800423818926</v>
      </c>
      <c r="ET70" s="2">
        <f t="shared" si="78"/>
        <v>95.235389371188376</v>
      </c>
      <c r="EU70" s="2">
        <f t="shared" si="78"/>
        <v>99.589217103283175</v>
      </c>
      <c r="EV70" s="2">
        <f t="shared" si="78"/>
        <v>100.33774745556885</v>
      </c>
      <c r="EW70" s="2">
        <f t="shared" si="78"/>
        <v>97.557795860324745</v>
      </c>
      <c r="EX70" s="2">
        <f t="shared" si="78"/>
        <v>95.661603133250168</v>
      </c>
      <c r="EY70" s="2">
        <f t="shared" si="78"/>
        <v>94.626283756168945</v>
      </c>
      <c r="EZ70" s="2">
        <f t="shared" si="78"/>
        <v>98.445635535051679</v>
      </c>
      <c r="FA70" s="2">
        <f t="shared" si="78"/>
        <v>98.87921265986013</v>
      </c>
      <c r="FB70" s="2">
        <f t="shared" si="78"/>
        <v>97.595665365282301</v>
      </c>
      <c r="FC70" s="2">
        <f t="shared" si="78"/>
        <v>98.005723122888043</v>
      </c>
      <c r="FD70" s="2">
        <f t="shared" si="78"/>
        <v>97.656851813026265</v>
      </c>
      <c r="FE70" s="2">
        <f t="shared" si="78"/>
        <v>101.44086800123283</v>
      </c>
      <c r="FG70" s="2">
        <f t="shared" si="79"/>
        <v>0.53853404543598371</v>
      </c>
      <c r="FH70" s="2">
        <f t="shared" si="79"/>
        <v>0.52724778773468717</v>
      </c>
      <c r="FI70" s="2">
        <f t="shared" si="79"/>
        <v>0.52124976961957581</v>
      </c>
      <c r="FJ70" s="2">
        <f t="shared" si="79"/>
        <v>0.54037233467016632</v>
      </c>
      <c r="FK70" s="2">
        <f t="shared" si="79"/>
        <v>0.52530111212532038</v>
      </c>
      <c r="FL70" s="2">
        <f t="shared" si="79"/>
        <v>0.51094551234696883</v>
      </c>
      <c r="FM70" s="2">
        <f t="shared" si="79"/>
        <v>0.52775448966231542</v>
      </c>
      <c r="FN70" s="2">
        <f t="shared" si="79"/>
        <v>0.50975961022897043</v>
      </c>
      <c r="FO70" s="2">
        <f t="shared" si="79"/>
        <v>0.50766257209890397</v>
      </c>
      <c r="FP70" s="2">
        <f t="shared" si="79"/>
        <v>0.48112251257522393</v>
      </c>
      <c r="FQ70" s="2">
        <f t="shared" si="79"/>
        <v>0.51175523249878685</v>
      </c>
      <c r="FR70" s="2">
        <f t="shared" si="79"/>
        <v>0.5066465011777106</v>
      </c>
      <c r="FS70" s="2">
        <f t="shared" si="79"/>
        <v>0.51190053346240871</v>
      </c>
      <c r="FT70" s="2">
        <f t="shared" si="79"/>
        <v>0.46351061795722925</v>
      </c>
      <c r="FU70" s="2">
        <f t="shared" si="79"/>
        <v>0.45255436442152092</v>
      </c>
      <c r="FW70" s="2">
        <f t="shared" si="67"/>
        <v>1.4662939453564757E-4</v>
      </c>
      <c r="FX70" s="2">
        <f t="shared" si="67"/>
        <v>1.6579491963208869E-4</v>
      </c>
      <c r="FY70" s="2">
        <f t="shared" si="67"/>
        <v>1.6466514495099089E-4</v>
      </c>
      <c r="FZ70" s="2">
        <f t="shared" si="67"/>
        <v>1.6276031188664549E-4</v>
      </c>
      <c r="GA70" s="2">
        <f t="shared" si="67"/>
        <v>1.5425990164467449E-4</v>
      </c>
      <c r="GB70" s="2">
        <f t="shared" si="67"/>
        <v>1.566979968494643E-4</v>
      </c>
      <c r="GC70" s="2">
        <f t="shared" si="67"/>
        <v>1.8971426899999264E-4</v>
      </c>
      <c r="GD70" s="2">
        <f t="shared" si="67"/>
        <v>2.2447307494024638E-4</v>
      </c>
      <c r="GE70" s="2">
        <f t="shared" si="67"/>
        <v>2.1442706736500783E-4</v>
      </c>
      <c r="GF70" s="2">
        <f t="shared" si="67"/>
        <v>1.8547041767393642E-4</v>
      </c>
      <c r="GG70" s="2">
        <f t="shared" si="67"/>
        <v>2.2507868349029588E-4</v>
      </c>
      <c r="GH70" s="2">
        <f t="shared" si="67"/>
        <v>1.9418396911473422E-4</v>
      </c>
      <c r="GI70" s="2">
        <f t="shared" si="67"/>
        <v>1.7507552349800502E-4</v>
      </c>
      <c r="GJ70" s="2">
        <f t="shared" si="67"/>
        <v>1.3322211920441254E-4</v>
      </c>
      <c r="GK70" s="2">
        <f t="shared" si="67"/>
        <v>1.201405088123869E-4</v>
      </c>
      <c r="GM70" s="86">
        <f t="shared" si="68"/>
        <v>2.3337671250210995E-2</v>
      </c>
      <c r="GN70" s="86">
        <f t="shared" si="68"/>
        <v>1.959458929570258E-2</v>
      </c>
      <c r="GO70" s="86">
        <f t="shared" si="68"/>
        <v>1.8047366964289154E-2</v>
      </c>
      <c r="GP70" s="86">
        <f t="shared" si="68"/>
        <v>2.427336766415587E-2</v>
      </c>
      <c r="GQ70" s="86">
        <f t="shared" si="68"/>
        <v>1.9214835444814303E-2</v>
      </c>
      <c r="GR70" s="86">
        <f t="shared" si="68"/>
        <v>1.5045865111300438E-2</v>
      </c>
      <c r="GS70" s="86">
        <f t="shared" si="68"/>
        <v>1.9864619096708811E-2</v>
      </c>
      <c r="GT70" s="86">
        <f t="shared" si="68"/>
        <v>1.484016581316182E-2</v>
      </c>
      <c r="GU70" s="86">
        <f t="shared" si="68"/>
        <v>1.4338076849506149E-2</v>
      </c>
      <c r="GV70" s="86">
        <f t="shared" si="68"/>
        <v>8.5495848310912729E-3</v>
      </c>
      <c r="GW70" s="86">
        <f t="shared" si="68"/>
        <v>1.5482969544322749E-2</v>
      </c>
      <c r="GX70" s="86">
        <f t="shared" si="68"/>
        <v>1.4047264719491113E-2</v>
      </c>
      <c r="GY70" s="86">
        <f t="shared" si="68"/>
        <v>1.5521731289356319E-2</v>
      </c>
      <c r="GZ70" s="86">
        <f t="shared" si="68"/>
        <v>5.642878984470908E-3</v>
      </c>
      <c r="HA70" s="86">
        <f t="shared" si="68"/>
        <v>3.9017228344581435E-3</v>
      </c>
      <c r="HC70" s="86">
        <f t="shared" si="73"/>
        <v>6.0637563612586733E-9</v>
      </c>
      <c r="HD70" s="86">
        <f t="shared" si="69"/>
        <v>9.2851642088409985E-9</v>
      </c>
      <c r="HE70" s="86">
        <f t="shared" si="69"/>
        <v>3.1068844484810872E-9</v>
      </c>
      <c r="HF70" s="86">
        <f t="shared" si="69"/>
        <v>1.7367944959353883E-9</v>
      </c>
      <c r="HG70" s="86">
        <f t="shared" si="69"/>
        <v>6.0463471398957006E-10</v>
      </c>
      <c r="HH70" s="86">
        <f t="shared" si="69"/>
        <v>1.738560885569785E-10</v>
      </c>
      <c r="HI70" s="86">
        <f t="shared" si="69"/>
        <v>7.2290117391522916E-10</v>
      </c>
      <c r="HJ70" s="86">
        <f t="shared" si="69"/>
        <v>7.0035772852212869E-10</v>
      </c>
      <c r="HK70" s="86">
        <f t="shared" si="69"/>
        <v>7.9001574625489585E-10</v>
      </c>
      <c r="HL70" s="86">
        <f t="shared" si="69"/>
        <v>7.8373032419506265E-11</v>
      </c>
      <c r="HM70" s="86">
        <f t="shared" si="69"/>
        <v>3.4018293644056327E-10</v>
      </c>
      <c r="HN70" s="86">
        <f t="shared" si="69"/>
        <v>4.6803490940983263E-10</v>
      </c>
      <c r="HO70" s="86">
        <f t="shared" si="69"/>
        <v>1.0447540019378689E-9</v>
      </c>
      <c r="HP70" s="86">
        <f t="shared" si="69"/>
        <v>1.1470611919635523E-12</v>
      </c>
      <c r="HQ70" s="86">
        <f t="shared" si="69"/>
        <v>6.8683355411774777E-14</v>
      </c>
      <c r="HS70" s="86">
        <f t="shared" si="70"/>
        <v>4.9570476672313419E-58</v>
      </c>
      <c r="HT70" s="86">
        <f t="shared" si="70"/>
        <v>8.3496715909415863E-54</v>
      </c>
      <c r="HU70" s="86">
        <f t="shared" si="70"/>
        <v>1.272871952039732E-60</v>
      </c>
      <c r="HV70" s="86">
        <f t="shared" si="70"/>
        <v>9.5692682054455447E-64</v>
      </c>
      <c r="HW70" s="86">
        <f t="shared" si="70"/>
        <v>6.0555339485251444E-67</v>
      </c>
      <c r="HX70" s="86">
        <f t="shared" si="70"/>
        <v>2.0028602172424967E-71</v>
      </c>
      <c r="HY70" s="86">
        <f t="shared" si="70"/>
        <v>4.8295261773850908E-66</v>
      </c>
      <c r="HZ70" s="86">
        <f t="shared" si="70"/>
        <v>1.9487883923173756E-65</v>
      </c>
      <c r="IA70" s="86">
        <f t="shared" si="70"/>
        <v>2.7091554599622309E-66</v>
      </c>
      <c r="IB70" s="86">
        <f t="shared" si="70"/>
        <v>7.4125368384793146E-73</v>
      </c>
      <c r="IC70" s="86">
        <f t="shared" si="70"/>
        <v>3.0886971452775429E-69</v>
      </c>
      <c r="ID70" s="86">
        <f t="shared" si="70"/>
        <v>8.6649136520267864E-68</v>
      </c>
      <c r="IE70" s="86">
        <f t="shared" si="70"/>
        <v>1.5852908534983901E-65</v>
      </c>
      <c r="IF70" s="86">
        <f t="shared" si="70"/>
        <v>9.4067448711912665E-47</v>
      </c>
      <c r="IG70" s="86">
        <f t="shared" si="70"/>
        <v>1.7033326346523961E-34</v>
      </c>
      <c r="II70" s="86">
        <f t="shared" si="71"/>
        <v>5.1276482894791608E-207</v>
      </c>
      <c r="IJ70" s="86">
        <f t="shared" si="71"/>
        <v>6.7701514182345975E-195</v>
      </c>
      <c r="IK70" s="86">
        <f t="shared" si="71"/>
        <v>1.4364833964396405E-215</v>
      </c>
      <c r="IL70" s="86">
        <f t="shared" si="71"/>
        <v>6.9501508824346903E-226</v>
      </c>
      <c r="IM70" s="86">
        <f t="shared" si="71"/>
        <v>2.0046918979822686E-236</v>
      </c>
      <c r="IN70" s="86">
        <f t="shared" si="71"/>
        <v>5.2518345725367566E-249</v>
      </c>
      <c r="IO70" s="86">
        <f t="shared" si="71"/>
        <v>1.1172602653254243E-230</v>
      </c>
      <c r="IP70" s="86">
        <f t="shared" si="71"/>
        <v>3.8536023926438616E-225</v>
      </c>
      <c r="IQ70" s="86">
        <f t="shared" si="71"/>
        <v>4.4346279651789156E-231</v>
      </c>
      <c r="IR70" s="86">
        <f t="shared" si="71"/>
        <v>1.1016562825310716E-256</v>
      </c>
      <c r="IS70" s="86">
        <f t="shared" si="71"/>
        <v>2.8124796081317655E-245</v>
      </c>
      <c r="IT70" s="86">
        <f t="shared" si="71"/>
        <v>1.5863655651251485E-239</v>
      </c>
      <c r="IU70" s="86">
        <f t="shared" si="71"/>
        <v>2.06046072570466E-232</v>
      </c>
      <c r="IV70" s="86">
        <f t="shared" si="71"/>
        <v>3.9403338254569822E-156</v>
      </c>
      <c r="IW70" s="86">
        <f t="shared" si="71"/>
        <v>3.3493684065405479E-105</v>
      </c>
      <c r="IY70" s="86">
        <f t="shared" si="72"/>
        <v>2.3337677313967357E-2</v>
      </c>
      <c r="IZ70" s="86">
        <f t="shared" si="72"/>
        <v>1.959459858086679E-2</v>
      </c>
      <c r="JA70" s="86">
        <f t="shared" si="72"/>
        <v>1.8047370071173602E-2</v>
      </c>
      <c r="JB70" s="86">
        <f t="shared" si="72"/>
        <v>2.4273369400950366E-2</v>
      </c>
      <c r="JC70" s="86">
        <f t="shared" si="72"/>
        <v>1.9214836049449017E-2</v>
      </c>
      <c r="JD70" s="86">
        <f t="shared" si="72"/>
        <v>1.5045865285156527E-2</v>
      </c>
      <c r="JE70" s="86">
        <f t="shared" si="72"/>
        <v>1.9864619819609984E-2</v>
      </c>
      <c r="JF70" s="86">
        <f t="shared" si="72"/>
        <v>1.4840166513519548E-2</v>
      </c>
      <c r="JG70" s="86">
        <f t="shared" si="72"/>
        <v>1.4338077639521895E-2</v>
      </c>
      <c r="JH70" s="86">
        <f t="shared" si="72"/>
        <v>8.5495849094643049E-3</v>
      </c>
      <c r="JI70" s="86">
        <f t="shared" si="72"/>
        <v>1.5482969884505685E-2</v>
      </c>
      <c r="JJ70" s="86">
        <f t="shared" si="72"/>
        <v>1.4047265187526022E-2</v>
      </c>
      <c r="JK70" s="86">
        <f t="shared" si="72"/>
        <v>1.5521732334110321E-2</v>
      </c>
      <c r="JL70" s="86">
        <f t="shared" si="72"/>
        <v>5.6428789856179697E-3</v>
      </c>
      <c r="JM70" s="86">
        <f t="shared" si="72"/>
        <v>3.9017228345268268E-3</v>
      </c>
    </row>
    <row r="71" spans="2:273" x14ac:dyDescent="0.25">
      <c r="B71" s="2">
        <v>44</v>
      </c>
      <c r="C71" s="37">
        <v>115.371</v>
      </c>
      <c r="D71" s="37">
        <v>116.934</v>
      </c>
      <c r="E71" s="37">
        <v>111.833</v>
      </c>
      <c r="F71" s="37">
        <v>112.639</v>
      </c>
      <c r="G71" s="37">
        <v>113.393</v>
      </c>
      <c r="H71" s="37">
        <v>111.377</v>
      </c>
      <c r="I71" s="37">
        <v>112.934</v>
      </c>
      <c r="J71" s="37">
        <v>110.93300000000001</v>
      </c>
      <c r="K71" s="37">
        <v>107.949</v>
      </c>
      <c r="L71" s="37">
        <v>106.233</v>
      </c>
      <c r="M71" s="37">
        <v>109.61</v>
      </c>
      <c r="N71" s="37">
        <v>112.596</v>
      </c>
      <c r="O71" s="37">
        <v>112.60299999999999</v>
      </c>
      <c r="P71" s="37">
        <v>105.492</v>
      </c>
      <c r="Q71" s="37">
        <v>107.61</v>
      </c>
      <c r="S71" s="4">
        <f t="shared" si="74"/>
        <v>120.96563465490121</v>
      </c>
      <c r="T71" s="4">
        <f t="shared" si="74"/>
        <v>118.59290869502483</v>
      </c>
      <c r="U71" s="4">
        <f t="shared" si="74"/>
        <v>113.81943671112106</v>
      </c>
      <c r="V71" s="4">
        <f t="shared" si="74"/>
        <v>116.52538228230353</v>
      </c>
      <c r="W71" s="4">
        <f t="shared" si="74"/>
        <v>116.88454892208246</v>
      </c>
      <c r="X71" s="4">
        <f t="shared" si="74"/>
        <v>114.62100202170812</v>
      </c>
      <c r="Y71" s="4">
        <f t="shared" si="74"/>
        <v>115.26539284679794</v>
      </c>
      <c r="Z71" s="4">
        <f t="shared" si="74"/>
        <v>112.18848592356906</v>
      </c>
      <c r="AA71" s="4">
        <f t="shared" si="74"/>
        <v>110.72166013379569</v>
      </c>
      <c r="AB71" s="4">
        <f t="shared" si="74"/>
        <v>108.44383234532336</v>
      </c>
      <c r="AC71" s="4">
        <f t="shared" si="74"/>
        <v>114.0957023993622</v>
      </c>
      <c r="AD71" s="4">
        <f t="shared" si="74"/>
        <v>113.56804755284733</v>
      </c>
      <c r="AE71" s="4">
        <f t="shared" si="74"/>
        <v>115.24472284134588</v>
      </c>
      <c r="AF71" s="4">
        <f t="shared" si="74"/>
        <v>108.22726553021121</v>
      </c>
      <c r="AG71" s="4">
        <f t="shared" si="74"/>
        <v>105.39389095779377</v>
      </c>
      <c r="AI71" s="4">
        <f t="shared" si="75"/>
        <v>-5.5946346549012134</v>
      </c>
      <c r="AJ71" s="4">
        <f t="shared" si="75"/>
        <v>-1.6589086950248344</v>
      </c>
      <c r="AK71" s="4">
        <f t="shared" si="75"/>
        <v>-1.9864367111210584</v>
      </c>
      <c r="AL71" s="4">
        <f t="shared" si="75"/>
        <v>-3.8863822823035292</v>
      </c>
      <c r="AM71" s="4">
        <f t="shared" si="75"/>
        <v>-3.4915489220824583</v>
      </c>
      <c r="AN71" s="4">
        <f t="shared" si="75"/>
        <v>-3.2440020217081269</v>
      </c>
      <c r="AO71" s="4">
        <f t="shared" si="75"/>
        <v>-2.3313928467979395</v>
      </c>
      <c r="AP71" s="4">
        <f t="shared" si="75"/>
        <v>-1.2554859235690543</v>
      </c>
      <c r="AQ71" s="4">
        <f t="shared" si="75"/>
        <v>-2.7726601337956964</v>
      </c>
      <c r="AR71" s="4">
        <f t="shared" si="75"/>
        <v>-2.2108323453233538</v>
      </c>
      <c r="AS71" s="4">
        <f t="shared" si="75"/>
        <v>-4.4857023993621965</v>
      </c>
      <c r="AT71" s="4">
        <f t="shared" si="75"/>
        <v>-0.97204755284732869</v>
      </c>
      <c r="AU71" s="4">
        <f t="shared" si="75"/>
        <v>-2.6417228413458815</v>
      </c>
      <c r="AV71" s="4">
        <f t="shared" si="75"/>
        <v>-2.7352655302112083</v>
      </c>
      <c r="AW71" s="4">
        <f t="shared" si="75"/>
        <v>2.2161090422062273</v>
      </c>
      <c r="AY71" s="2">
        <f t="shared" si="65"/>
        <v>104.11599593132371</v>
      </c>
      <c r="AZ71" s="2">
        <f t="shared" si="65"/>
        <v>103.36106844429773</v>
      </c>
      <c r="BA71" s="2">
        <f t="shared" si="65"/>
        <v>99.067043924099991</v>
      </c>
      <c r="BB71" s="2">
        <f t="shared" si="65"/>
        <v>98.591604910165103</v>
      </c>
      <c r="BC71" s="2">
        <f t="shared" si="65"/>
        <v>102.2366319367285</v>
      </c>
      <c r="BD71" s="2">
        <f t="shared" si="65"/>
        <v>103.09937146226223</v>
      </c>
      <c r="BE71" s="2">
        <f t="shared" si="65"/>
        <v>100.42363678567392</v>
      </c>
      <c r="BF71" s="2">
        <f t="shared" si="65"/>
        <v>99.878680944257084</v>
      </c>
      <c r="BG71" s="2">
        <f t="shared" si="65"/>
        <v>98.425623489773685</v>
      </c>
      <c r="BH71" s="2">
        <f t="shared" si="65"/>
        <v>100.56342381623577</v>
      </c>
      <c r="BI71" s="2">
        <f t="shared" si="65"/>
        <v>101.03900203372959</v>
      </c>
      <c r="BJ71" s="2">
        <f t="shared" si="65"/>
        <v>102.03946556203276</v>
      </c>
      <c r="BK71" s="2">
        <f t="shared" si="65"/>
        <v>102.21949751128616</v>
      </c>
      <c r="BL71" s="2">
        <f t="shared" si="65"/>
        <v>102.63657902013192</v>
      </c>
      <c r="BM71" s="2">
        <f t="shared" si="65"/>
        <v>101.83273501315647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>
        <f t="shared" si="23"/>
        <v>105.492</v>
      </c>
      <c r="CC71" s="2">
        <f t="shared" si="24"/>
        <v>107.61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108.00395404858301</v>
      </c>
      <c r="DL71" s="2">
        <f t="shared" si="76"/>
        <v>106.50797948717948</v>
      </c>
      <c r="DM71" s="2">
        <f t="shared" si="76"/>
        <v>102.74245305832147</v>
      </c>
      <c r="DN71" s="2">
        <f t="shared" si="76"/>
        <v>104.75890764853919</v>
      </c>
      <c r="DO71" s="2">
        <f t="shared" si="76"/>
        <v>106.17805635189846</v>
      </c>
      <c r="DP71" s="2">
        <f t="shared" si="76"/>
        <v>105.95763940256046</v>
      </c>
      <c r="DQ71" s="2">
        <f t="shared" si="76"/>
        <v>104.02411861253968</v>
      </c>
      <c r="DR71" s="2">
        <f t="shared" si="76"/>
        <v>104.66697619047616</v>
      </c>
      <c r="DS71" s="2">
        <f t="shared" si="76"/>
        <v>101.47862303732305</v>
      </c>
      <c r="DT71" s="2">
        <f t="shared" si="76"/>
        <v>102.24127563025208</v>
      </c>
      <c r="DU71" s="2">
        <f t="shared" si="76"/>
        <v>103.64406722689075</v>
      </c>
      <c r="DV71" s="2">
        <f t="shared" si="76"/>
        <v>106.09032762762763</v>
      </c>
      <c r="DW71" s="2">
        <f t="shared" si="76"/>
        <v>106.4157775910364</v>
      </c>
      <c r="DX71" s="2">
        <f t="shared" si="76"/>
        <v>105.59751336898397</v>
      </c>
      <c r="DY71" s="2">
        <f t="shared" si="76"/>
        <v>103.46138620689653</v>
      </c>
      <c r="EA71" s="2">
        <f t="shared" si="77"/>
        <v>101.07776573541251</v>
      </c>
      <c r="EB71" s="2">
        <f t="shared" si="77"/>
        <v>100.78783374903242</v>
      </c>
      <c r="EC71" s="2">
        <f t="shared" si="77"/>
        <v>95.988496149005783</v>
      </c>
      <c r="ED71" s="2">
        <f t="shared" si="77"/>
        <v>93.80701081186902</v>
      </c>
      <c r="EE71" s="2">
        <f t="shared" si="77"/>
        <v>98.988146845622367</v>
      </c>
      <c r="EF71" s="2">
        <f t="shared" si="77"/>
        <v>100.60442836384772</v>
      </c>
      <c r="EG71" s="2">
        <f t="shared" si="77"/>
        <v>97.48536828322321</v>
      </c>
      <c r="EH71" s="2">
        <f t="shared" si="77"/>
        <v>95.67899376588791</v>
      </c>
      <c r="EI71" s="2">
        <f t="shared" si="77"/>
        <v>95.725853976852989</v>
      </c>
      <c r="EJ71" s="2">
        <f t="shared" si="77"/>
        <v>98.913374081971099</v>
      </c>
      <c r="EK71" s="2">
        <f t="shared" si="77"/>
        <v>98.772331676303608</v>
      </c>
      <c r="EL71" s="2">
        <f t="shared" si="77"/>
        <v>98.442369793887693</v>
      </c>
      <c r="EM71" s="2">
        <f t="shared" si="77"/>
        <v>98.570643808377582</v>
      </c>
      <c r="EN71" s="2">
        <f t="shared" si="77"/>
        <v>99.511595819672124</v>
      </c>
      <c r="EO71" s="2">
        <f t="shared" si="77"/>
        <v>100.03558755976921</v>
      </c>
      <c r="EQ71" s="2">
        <f t="shared" si="78"/>
        <v>100.40840263837876</v>
      </c>
      <c r="ER71" s="2">
        <f t="shared" si="78"/>
        <v>100.35978635877439</v>
      </c>
      <c r="ES71" s="2">
        <f t="shared" si="78"/>
        <v>95.498955046836585</v>
      </c>
      <c r="ET71" s="2">
        <f t="shared" si="78"/>
        <v>95.08553785342994</v>
      </c>
      <c r="EU71" s="2">
        <f t="shared" si="78"/>
        <v>99.419214412194918</v>
      </c>
      <c r="EV71" s="2">
        <f t="shared" si="78"/>
        <v>100.15895903080306</v>
      </c>
      <c r="EW71" s="2">
        <f t="shared" si="78"/>
        <v>97.395019690590303</v>
      </c>
      <c r="EX71" s="2">
        <f t="shared" si="78"/>
        <v>95.518960196118243</v>
      </c>
      <c r="EY71" s="2">
        <f t="shared" si="78"/>
        <v>94.494423232594002</v>
      </c>
      <c r="EZ71" s="2">
        <f t="shared" si="78"/>
        <v>98.294352446877568</v>
      </c>
      <c r="FA71" s="2">
        <f t="shared" si="78"/>
        <v>98.709716238604756</v>
      </c>
      <c r="FB71" s="2">
        <f t="shared" si="78"/>
        <v>97.440578083060842</v>
      </c>
      <c r="FC71" s="2">
        <f t="shared" si="78"/>
        <v>97.850355990449728</v>
      </c>
      <c r="FD71" s="2">
        <f t="shared" si="78"/>
        <v>97.53357039741762</v>
      </c>
      <c r="FE71" s="2">
        <f t="shared" si="78"/>
        <v>101.31081794291606</v>
      </c>
      <c r="FG71" s="2">
        <f t="shared" si="79"/>
        <v>0.56132613286179744</v>
      </c>
      <c r="FH71" s="2">
        <f t="shared" si="79"/>
        <v>0.55013165279780307</v>
      </c>
      <c r="FI71" s="2">
        <f t="shared" si="79"/>
        <v>0.54417296371227231</v>
      </c>
      <c r="FJ71" s="2">
        <f t="shared" si="79"/>
        <v>0.56314727911627338</v>
      </c>
      <c r="FK71" s="2">
        <f t="shared" si="79"/>
        <v>0.54819846098777059</v>
      </c>
      <c r="FL71" s="2">
        <f t="shared" si="79"/>
        <v>0.53392092746857034</v>
      </c>
      <c r="FM71" s="2">
        <f t="shared" si="79"/>
        <v>0.55063473168157817</v>
      </c>
      <c r="FN71" s="2">
        <f t="shared" si="79"/>
        <v>0.53273978873582095</v>
      </c>
      <c r="FO71" s="2">
        <f t="shared" si="79"/>
        <v>0.53065054308604243</v>
      </c>
      <c r="FP71" s="2">
        <f t="shared" si="79"/>
        <v>0.50413929169664939</v>
      </c>
      <c r="FQ71" s="2">
        <f t="shared" si="79"/>
        <v>0.53472724726953524</v>
      </c>
      <c r="FR71" s="2">
        <f t="shared" si="79"/>
        <v>0.52963795795844715</v>
      </c>
      <c r="FS71" s="2">
        <f t="shared" si="79"/>
        <v>0.53487192534993111</v>
      </c>
      <c r="FT71" s="2">
        <f t="shared" si="79"/>
        <v>0.48647478185805315</v>
      </c>
      <c r="FU71" s="2">
        <f t="shared" si="79"/>
        <v>0.47545677592703878</v>
      </c>
      <c r="FW71" s="2">
        <f t="shared" si="67"/>
        <v>1.6077365963108984E-4</v>
      </c>
      <c r="FX71" s="2">
        <f t="shared" si="67"/>
        <v>1.8178760660700637E-4</v>
      </c>
      <c r="FY71" s="2">
        <f t="shared" si="67"/>
        <v>1.8054887279649059E-4</v>
      </c>
      <c r="FZ71" s="2">
        <f t="shared" si="67"/>
        <v>1.7846033085048798E-4</v>
      </c>
      <c r="GA71" s="2">
        <f t="shared" si="67"/>
        <v>1.6914010142830672E-4</v>
      </c>
      <c r="GB71" s="2">
        <f t="shared" si="67"/>
        <v>1.7181333946098126E-4</v>
      </c>
      <c r="GC71" s="2">
        <f t="shared" si="67"/>
        <v>2.0801375211961095E-4</v>
      </c>
      <c r="GD71" s="2">
        <f t="shared" si="67"/>
        <v>2.4612450203457604E-4</v>
      </c>
      <c r="GE71" s="2">
        <f t="shared" si="67"/>
        <v>2.3510974018728684E-4</v>
      </c>
      <c r="GF71" s="2">
        <f t="shared" si="67"/>
        <v>2.0336063010415836E-4</v>
      </c>
      <c r="GG71" s="2">
        <f t="shared" si="67"/>
        <v>2.4678850980548397E-4</v>
      </c>
      <c r="GH71" s="2">
        <f t="shared" si="67"/>
        <v>2.1291449932410192E-4</v>
      </c>
      <c r="GI71" s="2">
        <f t="shared" si="67"/>
        <v>1.9196325174825665E-4</v>
      </c>
      <c r="GJ71" s="2">
        <f t="shared" si="67"/>
        <v>1.4607327146752314E-4</v>
      </c>
      <c r="GK71" s="2">
        <f t="shared" si="67"/>
        <v>1.3172992151277003E-4</v>
      </c>
      <c r="GM71" s="86">
        <f t="shared" si="68"/>
        <v>3.3219308073963352E-2</v>
      </c>
      <c r="GN71" s="86">
        <f t="shared" si="68"/>
        <v>2.8242605579368439E-2</v>
      </c>
      <c r="GO71" s="86">
        <f t="shared" si="68"/>
        <v>2.6550403573450013E-2</v>
      </c>
      <c r="GP71" s="86">
        <f t="shared" si="68"/>
        <v>3.4679622178749599E-2</v>
      </c>
      <c r="GQ71" s="86">
        <f t="shared" si="68"/>
        <v>2.8015827031493315E-2</v>
      </c>
      <c r="GR71" s="86">
        <f t="shared" si="68"/>
        <v>2.2212340638556868E-2</v>
      </c>
      <c r="GS71" s="86">
        <f t="shared" si="68"/>
        <v>2.8736095381619319E-2</v>
      </c>
      <c r="GT71" s="86">
        <f t="shared" si="68"/>
        <v>2.2260996592419542E-2</v>
      </c>
      <c r="GU71" s="86">
        <f t="shared" si="68"/>
        <v>2.1763133782320313E-2</v>
      </c>
      <c r="GV71" s="86">
        <f t="shared" si="68"/>
        <v>1.3450826488830956E-2</v>
      </c>
      <c r="GW71" s="86">
        <f t="shared" si="68"/>
        <v>2.3455574377698598E-2</v>
      </c>
      <c r="GX71" s="86">
        <f t="shared" si="68"/>
        <v>2.1233227327348347E-2</v>
      </c>
      <c r="GY71" s="86">
        <f t="shared" si="68"/>
        <v>2.3503084692042459E-2</v>
      </c>
      <c r="GZ71" s="86">
        <f t="shared" si="68"/>
        <v>9.3461321814678061E-3</v>
      </c>
      <c r="HA71" s="86">
        <f t="shared" si="68"/>
        <v>6.949932588384636E-3</v>
      </c>
      <c r="HC71" s="86">
        <f t="shared" si="73"/>
        <v>1.5276711039185517E-8</v>
      </c>
      <c r="HD71" s="86">
        <f t="shared" si="69"/>
        <v>2.2800123632143992E-8</v>
      </c>
      <c r="HE71" s="86">
        <f t="shared" si="69"/>
        <v>8.2180780211004985E-9</v>
      </c>
      <c r="HF71" s="86">
        <f t="shared" si="69"/>
        <v>4.7667905831782243E-9</v>
      </c>
      <c r="HG71" s="86">
        <f t="shared" si="69"/>
        <v>1.7352672811309801E-9</v>
      </c>
      <c r="HH71" s="86">
        <f t="shared" si="69"/>
        <v>5.3099710079751433E-10</v>
      </c>
      <c r="HI71" s="86">
        <f t="shared" si="69"/>
        <v>2.0898382320064375E-9</v>
      </c>
      <c r="HJ71" s="86">
        <f t="shared" si="69"/>
        <v>2.0425541494255647E-9</v>
      </c>
      <c r="HK71" s="86">
        <f t="shared" si="69"/>
        <v>2.3154535675256694E-9</v>
      </c>
      <c r="HL71" s="86">
        <f t="shared" si="69"/>
        <v>2.5420713049009948E-10</v>
      </c>
      <c r="HM71" s="86">
        <f t="shared" si="69"/>
        <v>1.0606643277307518E-9</v>
      </c>
      <c r="HN71" s="86">
        <f t="shared" si="69"/>
        <v>1.4007131838009436E-9</v>
      </c>
      <c r="HO71" s="86">
        <f t="shared" si="69"/>
        <v>2.9738805984992593E-9</v>
      </c>
      <c r="HP71" s="86">
        <f t="shared" si="69"/>
        <v>4.5688252107330607E-12</v>
      </c>
      <c r="HQ71" s="86">
        <f t="shared" si="69"/>
        <v>3.2576265814412489E-13</v>
      </c>
      <c r="HS71" s="86">
        <f t="shared" si="70"/>
        <v>1.9805004864709023E-56</v>
      </c>
      <c r="HT71" s="86">
        <f t="shared" si="70"/>
        <v>2.7347653639856314E-52</v>
      </c>
      <c r="HU71" s="86">
        <f t="shared" si="70"/>
        <v>6.2878386339878479E-59</v>
      </c>
      <c r="HV71" s="86">
        <f t="shared" si="70"/>
        <v>5.7260483072327774E-62</v>
      </c>
      <c r="HW71" s="86">
        <f t="shared" si="70"/>
        <v>4.3179578808839427E-65</v>
      </c>
      <c r="HX71" s="86">
        <f t="shared" si="70"/>
        <v>1.86825724153805E-69</v>
      </c>
      <c r="HY71" s="86">
        <f t="shared" si="70"/>
        <v>3.508880249486618E-64</v>
      </c>
      <c r="HZ71" s="86">
        <f t="shared" si="70"/>
        <v>1.432807771486693E-63</v>
      </c>
      <c r="IA71" s="86">
        <f t="shared" si="70"/>
        <v>2.119446114412528E-64</v>
      </c>
      <c r="IB71" s="86">
        <f t="shared" si="70"/>
        <v>8.5071658103285862E-71</v>
      </c>
      <c r="IC71" s="86">
        <f t="shared" si="70"/>
        <v>3.1337639262037503E-67</v>
      </c>
      <c r="ID71" s="86">
        <f t="shared" si="70"/>
        <v>7.333104387479753E-66</v>
      </c>
      <c r="IE71" s="86">
        <f t="shared" si="70"/>
        <v>1.1058288180614285E-63</v>
      </c>
      <c r="IF71" s="86">
        <f t="shared" si="70"/>
        <v>1.6909622624185172E-45</v>
      </c>
      <c r="IG71" s="86">
        <f t="shared" si="70"/>
        <v>1.366453873568756E-33</v>
      </c>
      <c r="II71" s="86">
        <f t="shared" si="71"/>
        <v>9.2012030648976394E-203</v>
      </c>
      <c r="IJ71" s="86">
        <f t="shared" si="71"/>
        <v>7.7514910763100883E-191</v>
      </c>
      <c r="IK71" s="86">
        <f t="shared" si="71"/>
        <v>4.4390430133570617E-211</v>
      </c>
      <c r="IL71" s="86">
        <f t="shared" si="71"/>
        <v>3.4873112636977609E-221</v>
      </c>
      <c r="IM71" s="86">
        <f t="shared" si="71"/>
        <v>1.5624580121732844E-231</v>
      </c>
      <c r="IN71" s="86">
        <f t="shared" si="71"/>
        <v>7.6505961090004754E-244</v>
      </c>
      <c r="IO71" s="86">
        <f t="shared" si="71"/>
        <v>8.6031059641197685E-226</v>
      </c>
      <c r="IP71" s="86">
        <f t="shared" si="71"/>
        <v>2.8123172183916599E-220</v>
      </c>
      <c r="IQ71" s="86">
        <f t="shared" si="71"/>
        <v>4.0974477506868589E-226</v>
      </c>
      <c r="IR71" s="86">
        <f t="shared" si="71"/>
        <v>2.9497716162166931E-251</v>
      </c>
      <c r="IS71" s="86">
        <f t="shared" si="71"/>
        <v>5.6579280822110669E-240</v>
      </c>
      <c r="IT71" s="86">
        <f t="shared" si="71"/>
        <v>1.9482514613754095E-234</v>
      </c>
      <c r="IU71" s="86">
        <f t="shared" si="71"/>
        <v>1.5560923173503148E-227</v>
      </c>
      <c r="IV71" s="86">
        <f t="shared" si="71"/>
        <v>5.7573412404883876E-153</v>
      </c>
      <c r="IW71" s="86">
        <f t="shared" si="71"/>
        <v>4.1816491429651655E-103</v>
      </c>
      <c r="IY71" s="86">
        <f t="shared" si="72"/>
        <v>3.3219323350674394E-2</v>
      </c>
      <c r="IZ71" s="86">
        <f t="shared" si="72"/>
        <v>2.8242628379492072E-2</v>
      </c>
      <c r="JA71" s="86">
        <f t="shared" si="72"/>
        <v>2.6550411791528034E-2</v>
      </c>
      <c r="JB71" s="86">
        <f t="shared" si="72"/>
        <v>3.4679626945540179E-2</v>
      </c>
      <c r="JC71" s="86">
        <f t="shared" si="72"/>
        <v>2.8015828766760596E-2</v>
      </c>
      <c r="JD71" s="86">
        <f t="shared" si="72"/>
        <v>2.2212341169553968E-2</v>
      </c>
      <c r="JE71" s="86">
        <f t="shared" si="72"/>
        <v>2.8736097471457552E-2</v>
      </c>
      <c r="JF71" s="86">
        <f t="shared" si="72"/>
        <v>2.2260998634973692E-2</v>
      </c>
      <c r="JG71" s="86">
        <f t="shared" si="72"/>
        <v>2.1763136097773882E-2</v>
      </c>
      <c r="JH71" s="86">
        <f t="shared" si="72"/>
        <v>1.3450826743038087E-2</v>
      </c>
      <c r="JI71" s="86">
        <f t="shared" si="72"/>
        <v>2.3455575438362925E-2</v>
      </c>
      <c r="JJ71" s="86">
        <f t="shared" si="72"/>
        <v>2.1233228728061531E-2</v>
      </c>
      <c r="JK71" s="86">
        <f t="shared" si="72"/>
        <v>2.3503087665923059E-2</v>
      </c>
      <c r="JL71" s="86">
        <f t="shared" si="72"/>
        <v>9.3461321860366306E-3</v>
      </c>
      <c r="JM71" s="86">
        <f t="shared" si="72"/>
        <v>6.9499325887103988E-3</v>
      </c>
    </row>
    <row r="72" spans="2:273" x14ac:dyDescent="0.25">
      <c r="B72" s="2">
        <v>45</v>
      </c>
      <c r="C72" s="37">
        <v>118.774</v>
      </c>
      <c r="D72" s="37">
        <v>119.246</v>
      </c>
      <c r="E72" s="37">
        <v>112.85</v>
      </c>
      <c r="F72" s="37">
        <v>114.066</v>
      </c>
      <c r="G72" s="37">
        <v>117.77</v>
      </c>
      <c r="H72" s="37">
        <v>114.23</v>
      </c>
      <c r="I72" s="37">
        <v>115.934</v>
      </c>
      <c r="J72" s="37">
        <v>113.833</v>
      </c>
      <c r="K72" s="37">
        <v>109.898</v>
      </c>
      <c r="L72" s="37">
        <v>108.45</v>
      </c>
      <c r="M72" s="37">
        <v>112.39</v>
      </c>
      <c r="N72" s="37">
        <v>113.807</v>
      </c>
      <c r="O72" s="37">
        <v>116.431</v>
      </c>
      <c r="P72" s="37">
        <v>110.593</v>
      </c>
      <c r="Q72" s="37">
        <v>106.288</v>
      </c>
      <c r="S72" s="4">
        <f t="shared" si="74"/>
        <v>126.30143722557229</v>
      </c>
      <c r="T72" s="4">
        <f t="shared" si="74"/>
        <v>123.67676866252651</v>
      </c>
      <c r="U72" s="4">
        <f t="shared" si="74"/>
        <v>119.06737709736248</v>
      </c>
      <c r="V72" s="4">
        <f t="shared" si="74"/>
        <v>122.23086277519393</v>
      </c>
      <c r="W72" s="4">
        <f t="shared" si="74"/>
        <v>121.92306898539512</v>
      </c>
      <c r="X72" s="4">
        <f t="shared" si="74"/>
        <v>118.77089087209993</v>
      </c>
      <c r="Y72" s="4">
        <f t="shared" si="74"/>
        <v>120.25680441860987</v>
      </c>
      <c r="Z72" s="4">
        <f t="shared" si="74"/>
        <v>116.81442891267901</v>
      </c>
      <c r="AA72" s="4">
        <f t="shared" si="74"/>
        <v>115.54983104703533</v>
      </c>
      <c r="AB72" s="4">
        <f t="shared" si="74"/>
        <v>111.93165617199824</v>
      </c>
      <c r="AC72" s="4">
        <f t="shared" si="74"/>
        <v>119.19201166140235</v>
      </c>
      <c r="AD72" s="4">
        <f t="shared" si="74"/>
        <v>118.0147287434981</v>
      </c>
      <c r="AE72" s="4">
        <f t="shared" si="74"/>
        <v>120.27782258039636</v>
      </c>
      <c r="AF72" s="4">
        <f t="shared" si="74"/>
        <v>111.03779230381193</v>
      </c>
      <c r="AG72" s="4">
        <f t="shared" si="74"/>
        <v>107.50685864928462</v>
      </c>
      <c r="AI72" s="4">
        <f t="shared" si="75"/>
        <v>-7.5274372255722852</v>
      </c>
      <c r="AJ72" s="4">
        <f t="shared" si="75"/>
        <v>-4.4307686625265177</v>
      </c>
      <c r="AK72" s="4">
        <f t="shared" si="75"/>
        <v>-6.2173770973624869</v>
      </c>
      <c r="AL72" s="4">
        <f t="shared" si="75"/>
        <v>-8.1648627751939244</v>
      </c>
      <c r="AM72" s="4">
        <f t="shared" si="75"/>
        <v>-4.153068985395123</v>
      </c>
      <c r="AN72" s="4">
        <f t="shared" si="75"/>
        <v>-4.5408908720999221</v>
      </c>
      <c r="AO72" s="4">
        <f t="shared" si="75"/>
        <v>-4.3228044186098771</v>
      </c>
      <c r="AP72" s="4">
        <f t="shared" si="75"/>
        <v>-2.9814289126790072</v>
      </c>
      <c r="AQ72" s="4">
        <f t="shared" si="75"/>
        <v>-5.6518310470353299</v>
      </c>
      <c r="AR72" s="4">
        <f t="shared" si="75"/>
        <v>-3.4816561719982388</v>
      </c>
      <c r="AS72" s="4">
        <f t="shared" si="75"/>
        <v>-6.8020116614023465</v>
      </c>
      <c r="AT72" s="4">
        <f t="shared" si="75"/>
        <v>-4.2077287434980946</v>
      </c>
      <c r="AU72" s="4">
        <f t="shared" si="75"/>
        <v>-3.8468225803963634</v>
      </c>
      <c r="AV72" s="4">
        <f t="shared" si="75"/>
        <v>-0.44479230381192281</v>
      </c>
      <c r="AW72" s="4">
        <f t="shared" si="75"/>
        <v>-1.2188586492846269</v>
      </c>
      <c r="AY72" s="2">
        <f t="shared" si="65"/>
        <v>103.89067553131267</v>
      </c>
      <c r="AZ72" s="2">
        <f t="shared" si="65"/>
        <v>103.16528527314358</v>
      </c>
      <c r="BA72" s="2">
        <f t="shared" si="65"/>
        <v>98.865274687098974</v>
      </c>
      <c r="BB72" s="2">
        <f t="shared" si="65"/>
        <v>98.329210720842198</v>
      </c>
      <c r="BC72" s="2">
        <f t="shared" si="65"/>
        <v>102.02016253349271</v>
      </c>
      <c r="BD72" s="2">
        <f t="shared" si="65"/>
        <v>102.9023770743062</v>
      </c>
      <c r="BE72" s="2">
        <f t="shared" si="65"/>
        <v>100.22072299266743</v>
      </c>
      <c r="BF72" s="2">
        <f t="shared" si="65"/>
        <v>99.650290195377067</v>
      </c>
      <c r="BG72" s="2">
        <f t="shared" si="65"/>
        <v>98.241226342311208</v>
      </c>
      <c r="BH72" s="2">
        <f t="shared" si="65"/>
        <v>100.4321419108733</v>
      </c>
      <c r="BI72" s="2">
        <f t="shared" si="65"/>
        <v>100.86455168443646</v>
      </c>
      <c r="BJ72" s="2">
        <f t="shared" si="65"/>
        <v>101.83150236241109</v>
      </c>
      <c r="BK72" s="2">
        <f t="shared" si="65"/>
        <v>102.00190778268082</v>
      </c>
      <c r="BL72" s="2">
        <f t="shared" si="65"/>
        <v>102.49248248328296</v>
      </c>
      <c r="BM72" s="2">
        <f t="shared" si="65"/>
        <v>101.71316692851426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108.10570121457492</v>
      </c>
      <c r="DL72" s="2">
        <f t="shared" si="76"/>
        <v>106.60772564102564</v>
      </c>
      <c r="DM72" s="2">
        <f t="shared" si="76"/>
        <v>102.84282598387861</v>
      </c>
      <c r="DN72" s="2">
        <f t="shared" si="76"/>
        <v>104.89991290075497</v>
      </c>
      <c r="DO72" s="2">
        <f t="shared" si="76"/>
        <v>106.26980927891455</v>
      </c>
      <c r="DP72" s="2">
        <f t="shared" si="76"/>
        <v>106.02345234708393</v>
      </c>
      <c r="DQ72" s="2">
        <f t="shared" si="76"/>
        <v>104.1168976912135</v>
      </c>
      <c r="DR72" s="2">
        <f t="shared" si="76"/>
        <v>104.79704761904759</v>
      </c>
      <c r="DS72" s="2">
        <f t="shared" si="76"/>
        <v>101.55210797940799</v>
      </c>
      <c r="DT72" s="2">
        <f t="shared" si="76"/>
        <v>102.30666078431369</v>
      </c>
      <c r="DU72" s="2">
        <f t="shared" si="76"/>
        <v>103.71612773109244</v>
      </c>
      <c r="DV72" s="2">
        <f t="shared" si="76"/>
        <v>106.23066636636636</v>
      </c>
      <c r="DW72" s="2">
        <f t="shared" si="76"/>
        <v>106.5407050420168</v>
      </c>
      <c r="DX72" s="2">
        <f t="shared" si="76"/>
        <v>105.75267045454547</v>
      </c>
      <c r="DY72" s="2">
        <f t="shared" si="76"/>
        <v>103.4839014778325</v>
      </c>
      <c r="EA72" s="2">
        <f t="shared" si="77"/>
        <v>100.88668870568593</v>
      </c>
      <c r="EB72" s="2">
        <f t="shared" si="77"/>
        <v>100.59808067429259</v>
      </c>
      <c r="EC72" s="2">
        <f t="shared" si="77"/>
        <v>95.826804933299755</v>
      </c>
      <c r="ED72" s="2">
        <f t="shared" si="77"/>
        <v>93.680162765332682</v>
      </c>
      <c r="EE72" s="2">
        <f t="shared" si="77"/>
        <v>98.825820440215935</v>
      </c>
      <c r="EF72" s="2">
        <f t="shared" si="77"/>
        <v>100.41775108979948</v>
      </c>
      <c r="EG72" s="2">
        <f t="shared" si="77"/>
        <v>97.320916354835731</v>
      </c>
      <c r="EH72" s="2">
        <f t="shared" si="77"/>
        <v>95.533399679215592</v>
      </c>
      <c r="EI72" s="2">
        <f t="shared" si="77"/>
        <v>95.571050705901655</v>
      </c>
      <c r="EJ72" s="2">
        <f t="shared" si="77"/>
        <v>98.75089090262972</v>
      </c>
      <c r="EK72" s="2">
        <f t="shared" si="77"/>
        <v>98.601708092409936</v>
      </c>
      <c r="EL72" s="2">
        <f t="shared" si="77"/>
        <v>98.268856372897403</v>
      </c>
      <c r="EM72" s="2">
        <f t="shared" si="77"/>
        <v>98.402497789173481</v>
      </c>
      <c r="EN72" s="2">
        <f t="shared" si="77"/>
        <v>99.354434999999995</v>
      </c>
      <c r="EO72" s="2">
        <f t="shared" si="77"/>
        <v>99.931149462505729</v>
      </c>
      <c r="EQ72" s="2">
        <f t="shared" si="78"/>
        <v>100.22908940899778</v>
      </c>
      <c r="ER72" s="2">
        <f t="shared" si="78"/>
        <v>100.17767425786836</v>
      </c>
      <c r="ES72" s="2">
        <f t="shared" si="78"/>
        <v>95.346109669854243</v>
      </c>
      <c r="ET72" s="2">
        <f t="shared" si="78"/>
        <v>94.935686335671505</v>
      </c>
      <c r="EU72" s="2">
        <f t="shared" si="78"/>
        <v>99.249211721106661</v>
      </c>
      <c r="EV72" s="2">
        <f t="shared" si="78"/>
        <v>99.980170606037262</v>
      </c>
      <c r="EW72" s="2">
        <f t="shared" si="78"/>
        <v>97.23224352085586</v>
      </c>
      <c r="EX72" s="2">
        <f t="shared" si="78"/>
        <v>95.376317258986333</v>
      </c>
      <c r="EY72" s="2">
        <f t="shared" si="78"/>
        <v>94.362562709019073</v>
      </c>
      <c r="EZ72" s="2">
        <f t="shared" si="78"/>
        <v>98.143069358703443</v>
      </c>
      <c r="FA72" s="2">
        <f t="shared" si="78"/>
        <v>98.540219817349367</v>
      </c>
      <c r="FB72" s="2">
        <f t="shared" si="78"/>
        <v>97.285490800839383</v>
      </c>
      <c r="FC72" s="2">
        <f t="shared" si="78"/>
        <v>97.694988858011399</v>
      </c>
      <c r="FD72" s="2">
        <f t="shared" si="78"/>
        <v>97.410288981808975</v>
      </c>
      <c r="FE72" s="2">
        <f t="shared" si="78"/>
        <v>101.18076788459931</v>
      </c>
      <c r="FG72" s="2">
        <f t="shared" si="79"/>
        <v>0.58386237107939876</v>
      </c>
      <c r="FH72" s="2">
        <f t="shared" si="79"/>
        <v>0.57280531386064659</v>
      </c>
      <c r="FI72" s="2">
        <f t="shared" si="79"/>
        <v>0.56691051915759594</v>
      </c>
      <c r="FJ72" s="2">
        <f t="shared" si="79"/>
        <v>0.58565901865363157</v>
      </c>
      <c r="FK72" s="2">
        <f t="shared" si="79"/>
        <v>0.57089355689672461</v>
      </c>
      <c r="FL72" s="2">
        <f t="shared" si="79"/>
        <v>0.55675332938671107</v>
      </c>
      <c r="FM72" s="2">
        <f t="shared" si="79"/>
        <v>0.5733027036685554</v>
      </c>
      <c r="FN72" s="2">
        <f t="shared" si="79"/>
        <v>0.55558189022824089</v>
      </c>
      <c r="FO72" s="2">
        <f t="shared" si="79"/>
        <v>0.55350917962940982</v>
      </c>
      <c r="FP72" s="2">
        <f t="shared" si="79"/>
        <v>0.52713853992764659</v>
      </c>
      <c r="FQ72" s="2">
        <f t="shared" si="79"/>
        <v>0.55755288182979668</v>
      </c>
      <c r="FR72" s="2">
        <f t="shared" si="79"/>
        <v>0.55250432245708381</v>
      </c>
      <c r="FS72" s="2">
        <f t="shared" si="79"/>
        <v>0.55769633312520728</v>
      </c>
      <c r="FT72" s="2">
        <f t="shared" si="79"/>
        <v>0.50949619038138172</v>
      </c>
      <c r="FU72" s="2">
        <f t="shared" si="79"/>
        <v>0.49846289102172731</v>
      </c>
      <c r="FW72" s="2">
        <f t="shared" si="67"/>
        <v>1.762820779614117E-4</v>
      </c>
      <c r="FX72" s="2">
        <f t="shared" si="67"/>
        <v>1.9932265114527446E-4</v>
      </c>
      <c r="FY72" s="2">
        <f t="shared" si="67"/>
        <v>1.9796445401090482E-4</v>
      </c>
      <c r="FZ72" s="2">
        <f t="shared" si="67"/>
        <v>1.9567449262245478E-4</v>
      </c>
      <c r="GA72" s="2">
        <f t="shared" si="67"/>
        <v>1.8545540698670465E-4</v>
      </c>
      <c r="GB72" s="2">
        <f t="shared" si="67"/>
        <v>1.8838645778617582E-4</v>
      </c>
      <c r="GC72" s="2">
        <f t="shared" si="67"/>
        <v>2.2807796644791451E-4</v>
      </c>
      <c r="GD72" s="2">
        <f t="shared" si="67"/>
        <v>2.6986374192809282E-4</v>
      </c>
      <c r="GE72" s="2">
        <f t="shared" si="67"/>
        <v>2.5778685644636026E-4</v>
      </c>
      <c r="GF72" s="2">
        <f t="shared" si="67"/>
        <v>2.229761221013429E-4</v>
      </c>
      <c r="GG72" s="2">
        <f t="shared" si="67"/>
        <v>2.7059177734856571E-4</v>
      </c>
      <c r="GH72" s="2">
        <f t="shared" si="67"/>
        <v>2.3345131068658304E-4</v>
      </c>
      <c r="GI72" s="2">
        <f t="shared" si="67"/>
        <v>2.1047962186364948E-4</v>
      </c>
      <c r="GJ72" s="2">
        <f t="shared" si="67"/>
        <v>1.6016390003190128E-4</v>
      </c>
      <c r="GK72" s="2">
        <f t="shared" si="67"/>
        <v>1.4443715105723446E-4</v>
      </c>
      <c r="GM72" s="86">
        <f t="shared" si="68"/>
        <v>4.6482626586260269E-2</v>
      </c>
      <c r="GN72" s="86">
        <f t="shared" si="68"/>
        <v>3.9997161504667311E-2</v>
      </c>
      <c r="GO72" s="86">
        <f t="shared" si="68"/>
        <v>3.8313490923421512E-2</v>
      </c>
      <c r="GP72" s="86">
        <f t="shared" si="68"/>
        <v>4.8679894742459054E-2</v>
      </c>
      <c r="GQ72" s="86">
        <f t="shared" si="68"/>
        <v>4.0092679490484874E-2</v>
      </c>
      <c r="GR72" s="86">
        <f t="shared" si="68"/>
        <v>3.2180527125191531E-2</v>
      </c>
      <c r="GS72" s="86">
        <f t="shared" si="68"/>
        <v>4.0827167089774567E-2</v>
      </c>
      <c r="GT72" s="86">
        <f t="shared" si="68"/>
        <v>3.2719096458503821E-2</v>
      </c>
      <c r="GU72" s="86">
        <f t="shared" si="68"/>
        <v>3.2332683011125865E-2</v>
      </c>
      <c r="GV72" s="86">
        <f t="shared" si="68"/>
        <v>2.0686904527348348E-2</v>
      </c>
      <c r="GW72" s="86">
        <f t="shared" si="68"/>
        <v>3.4773799962539341E-2</v>
      </c>
      <c r="GX72" s="86">
        <f t="shared" si="68"/>
        <v>3.1431195028274538E-2</v>
      </c>
      <c r="GY72" s="86">
        <f t="shared" si="68"/>
        <v>3.482894802408884E-2</v>
      </c>
      <c r="GZ72" s="86">
        <f t="shared" si="68"/>
        <v>1.5081709812810375E-2</v>
      </c>
      <c r="HA72" s="86">
        <f t="shared" si="68"/>
        <v>1.1989005794970661E-2</v>
      </c>
      <c r="HC72" s="86">
        <f t="shared" si="73"/>
        <v>3.7579860043180487E-8</v>
      </c>
      <c r="HD72" s="86">
        <f t="shared" si="69"/>
        <v>5.4709601043724086E-8</v>
      </c>
      <c r="HE72" s="86">
        <f t="shared" si="69"/>
        <v>2.1189522249394709E-8</v>
      </c>
      <c r="HF72" s="86">
        <f t="shared" si="69"/>
        <v>1.2737850982932389E-8</v>
      </c>
      <c r="HG72" s="86">
        <f t="shared" si="69"/>
        <v>4.8441652067415079E-9</v>
      </c>
      <c r="HH72" s="86">
        <f t="shared" si="69"/>
        <v>1.5749488045983062E-9</v>
      </c>
      <c r="HI72" s="86">
        <f t="shared" si="69"/>
        <v>5.872865327107597E-9</v>
      </c>
      <c r="HJ72" s="86">
        <f t="shared" si="69"/>
        <v>5.7881931783181641E-9</v>
      </c>
      <c r="HK72" s="86">
        <f t="shared" si="69"/>
        <v>6.5911347742211901E-9</v>
      </c>
      <c r="HL72" s="86">
        <f t="shared" si="69"/>
        <v>7.9901494040517695E-10</v>
      </c>
      <c r="HM72" s="86">
        <f t="shared" si="69"/>
        <v>3.2048903255851056E-9</v>
      </c>
      <c r="HN72" s="86">
        <f t="shared" si="69"/>
        <v>4.0697921339512239E-9</v>
      </c>
      <c r="HO72" s="86">
        <f t="shared" si="69"/>
        <v>8.231470542899258E-9</v>
      </c>
      <c r="HP72" s="86">
        <f t="shared" si="69"/>
        <v>1.7543204168772025E-11</v>
      </c>
      <c r="HQ72" s="86">
        <f t="shared" si="69"/>
        <v>1.4813119773587843E-12</v>
      </c>
      <c r="HS72" s="86">
        <f t="shared" si="70"/>
        <v>7.5052147135891538E-55</v>
      </c>
      <c r="HT72" s="86">
        <f t="shared" si="70"/>
        <v>8.5105575657696529E-51</v>
      </c>
      <c r="HU72" s="86">
        <f t="shared" si="70"/>
        <v>2.9352855614291638E-57</v>
      </c>
      <c r="HV72" s="86">
        <f t="shared" si="70"/>
        <v>3.2295371023358175E-60</v>
      </c>
      <c r="HW72" s="86">
        <f t="shared" si="70"/>
        <v>2.896186472351956E-63</v>
      </c>
      <c r="HX72" s="86">
        <f t="shared" si="70"/>
        <v>1.6334702696476461E-67</v>
      </c>
      <c r="HY72" s="86">
        <f t="shared" si="70"/>
        <v>2.3946430233565199E-62</v>
      </c>
      <c r="HZ72" s="86">
        <f t="shared" si="70"/>
        <v>9.8856592582815684E-62</v>
      </c>
      <c r="IA72" s="86">
        <f t="shared" si="70"/>
        <v>1.5544450305659771E-62</v>
      </c>
      <c r="IB72" s="86">
        <f t="shared" si="70"/>
        <v>9.1089136013990929E-69</v>
      </c>
      <c r="IC72" s="86">
        <f t="shared" si="70"/>
        <v>2.9664297596817878E-65</v>
      </c>
      <c r="ID72" s="86">
        <f t="shared" si="70"/>
        <v>5.8131348987337888E-64</v>
      </c>
      <c r="IE72" s="86">
        <f t="shared" si="70"/>
        <v>7.2506325549669474E-62</v>
      </c>
      <c r="IF72" s="86">
        <f t="shared" si="70"/>
        <v>2.9191412305182965E-44</v>
      </c>
      <c r="IG72" s="86">
        <f t="shared" si="70"/>
        <v>1.0651609761780307E-32</v>
      </c>
      <c r="II72" s="86">
        <f t="shared" si="71"/>
        <v>1.4902169957044454E-198</v>
      </c>
      <c r="IJ72" s="86">
        <f t="shared" si="71"/>
        <v>8.0370375062342308E-187</v>
      </c>
      <c r="IK72" s="86">
        <f t="shared" si="71"/>
        <v>1.229285425283764E-206</v>
      </c>
      <c r="IL72" s="86">
        <f t="shared" si="71"/>
        <v>1.5602389829584425E-216</v>
      </c>
      <c r="IM72" s="86">
        <f t="shared" si="71"/>
        <v>1.0815850741495263E-226</v>
      </c>
      <c r="IN72" s="86">
        <f t="shared" si="71"/>
        <v>9.8312331032623882E-239</v>
      </c>
      <c r="IO72" s="86">
        <f t="shared" si="71"/>
        <v>5.8675482521130037E-221</v>
      </c>
      <c r="IP72" s="86">
        <f t="shared" si="71"/>
        <v>1.8145119595613589E-215</v>
      </c>
      <c r="IQ72" s="86">
        <f t="shared" si="71"/>
        <v>3.3406855825867883E-221</v>
      </c>
      <c r="IR72" s="86">
        <f t="shared" si="71"/>
        <v>6.9045844949103761E-246</v>
      </c>
      <c r="IS72" s="86">
        <f t="shared" si="71"/>
        <v>9.950629925337646E-235</v>
      </c>
      <c r="IT72" s="86">
        <f t="shared" si="71"/>
        <v>2.1078825328375674E-229</v>
      </c>
      <c r="IU72" s="86">
        <f t="shared" si="71"/>
        <v>1.0422888370898022E-222</v>
      </c>
      <c r="IV72" s="86">
        <f t="shared" si="71"/>
        <v>7.8013588545374882E-150</v>
      </c>
      <c r="IW72" s="86">
        <f t="shared" si="71"/>
        <v>4.9696220483495546E-101</v>
      </c>
      <c r="IY72" s="86">
        <f t="shared" si="72"/>
        <v>4.6482664166120312E-2</v>
      </c>
      <c r="IZ72" s="86">
        <f t="shared" si="72"/>
        <v>3.9997216214268355E-2</v>
      </c>
      <c r="JA72" s="86">
        <f t="shared" si="72"/>
        <v>3.8313512112943759E-2</v>
      </c>
      <c r="JB72" s="86">
        <f t="shared" si="72"/>
        <v>4.8679907480310036E-2</v>
      </c>
      <c r="JC72" s="86">
        <f t="shared" si="72"/>
        <v>4.0092684334650082E-2</v>
      </c>
      <c r="JD72" s="86">
        <f t="shared" si="72"/>
        <v>3.2180528700140335E-2</v>
      </c>
      <c r="JE72" s="86">
        <f t="shared" si="72"/>
        <v>4.0827172962639893E-2</v>
      </c>
      <c r="JF72" s="86">
        <f t="shared" si="72"/>
        <v>3.2719102246697003E-2</v>
      </c>
      <c r="JG72" s="86">
        <f t="shared" si="72"/>
        <v>3.2332689602260642E-2</v>
      </c>
      <c r="JH72" s="86">
        <f t="shared" si="72"/>
        <v>2.0686905326363289E-2</v>
      </c>
      <c r="JI72" s="86">
        <f t="shared" si="72"/>
        <v>3.4773803167429666E-2</v>
      </c>
      <c r="JJ72" s="86">
        <f t="shared" si="72"/>
        <v>3.1431199098066673E-2</v>
      </c>
      <c r="JK72" s="86">
        <f t="shared" si="72"/>
        <v>3.482895625555938E-2</v>
      </c>
      <c r="JL72" s="86">
        <f t="shared" si="72"/>
        <v>1.508170983035358E-2</v>
      </c>
      <c r="JM72" s="86">
        <f t="shared" si="72"/>
        <v>1.1989005796451973E-2</v>
      </c>
    </row>
    <row r="73" spans="2:273" x14ac:dyDescent="0.25">
      <c r="B73" s="2">
        <v>46</v>
      </c>
      <c r="C73" s="37">
        <v>126.355</v>
      </c>
      <c r="D73" s="37">
        <v>123.47499999999999</v>
      </c>
      <c r="E73" s="37">
        <v>118.85</v>
      </c>
      <c r="F73" s="37">
        <v>122.426</v>
      </c>
      <c r="G73" s="37">
        <v>121.738</v>
      </c>
      <c r="H73" s="37">
        <v>116.754</v>
      </c>
      <c r="I73" s="37">
        <v>120.41</v>
      </c>
      <c r="J73" s="37">
        <v>115.95</v>
      </c>
      <c r="K73" s="37">
        <v>113.508</v>
      </c>
      <c r="L73" s="37">
        <v>111.18300000000001</v>
      </c>
      <c r="M73" s="37">
        <v>118.76300000000001</v>
      </c>
      <c r="N73" s="37">
        <v>117.965</v>
      </c>
      <c r="O73" s="37">
        <v>120.39700000000001</v>
      </c>
      <c r="P73" s="37">
        <v>112.96599999999999</v>
      </c>
      <c r="Q73" s="37">
        <v>109.35599999999999</v>
      </c>
      <c r="S73" s="4">
        <f t="shared" si="74"/>
        <v>132.89623098483614</v>
      </c>
      <c r="T73" s="4">
        <f t="shared" si="74"/>
        <v>130.04240708454165</v>
      </c>
      <c r="U73" s="4">
        <f t="shared" si="74"/>
        <v>125.73056125903226</v>
      </c>
      <c r="V73" s="4">
        <f t="shared" si="74"/>
        <v>129.28990320616174</v>
      </c>
      <c r="W73" s="4">
        <f t="shared" si="74"/>
        <v>128.28050116822595</v>
      </c>
      <c r="X73" s="4">
        <f t="shared" si="74"/>
        <v>124.09867196028925</v>
      </c>
      <c r="Y73" s="4">
        <f t="shared" si="74"/>
        <v>126.51812332309764</v>
      </c>
      <c r="Z73" s="4">
        <f t="shared" si="74"/>
        <v>122.80920015952044</v>
      </c>
      <c r="AA73" s="4">
        <f t="shared" si="74"/>
        <v>121.83984153512149</v>
      </c>
      <c r="AB73" s="4">
        <f t="shared" si="74"/>
        <v>116.65802915697526</v>
      </c>
      <c r="AC73" s="4">
        <f t="shared" si="74"/>
        <v>125.79594281346449</v>
      </c>
      <c r="AD73" s="4">
        <f t="shared" si="74"/>
        <v>123.80771421633814</v>
      </c>
      <c r="AE73" s="4">
        <f t="shared" si="74"/>
        <v>126.80888703697055</v>
      </c>
      <c r="AF73" s="4">
        <f t="shared" si="74"/>
        <v>115.02913383046331</v>
      </c>
      <c r="AG73" s="4">
        <f t="shared" si="74"/>
        <v>110.69044710542565</v>
      </c>
      <c r="AI73" s="4">
        <f t="shared" si="75"/>
        <v>-6.5412309848361332</v>
      </c>
      <c r="AJ73" s="4">
        <f t="shared" si="75"/>
        <v>-6.5674070845416566</v>
      </c>
      <c r="AK73" s="4">
        <f t="shared" si="75"/>
        <v>-6.8805612590322625</v>
      </c>
      <c r="AL73" s="4">
        <f t="shared" si="75"/>
        <v>-6.8639032061617371</v>
      </c>
      <c r="AM73" s="4">
        <f t="shared" si="75"/>
        <v>-6.5425011682259537</v>
      </c>
      <c r="AN73" s="4">
        <f t="shared" si="75"/>
        <v>-7.3446719602892472</v>
      </c>
      <c r="AO73" s="4">
        <f t="shared" si="75"/>
        <v>-6.1081233230976437</v>
      </c>
      <c r="AP73" s="4">
        <f t="shared" si="75"/>
        <v>-6.8592001595204408</v>
      </c>
      <c r="AQ73" s="4">
        <f t="shared" si="75"/>
        <v>-8.3318415351214981</v>
      </c>
      <c r="AR73" s="4">
        <f t="shared" si="75"/>
        <v>-5.4750291569752534</v>
      </c>
      <c r="AS73" s="4">
        <f t="shared" si="75"/>
        <v>-7.0329428134644871</v>
      </c>
      <c r="AT73" s="4">
        <f t="shared" si="75"/>
        <v>-5.8427142163381376</v>
      </c>
      <c r="AU73" s="4">
        <f t="shared" si="75"/>
        <v>-6.4118870369705405</v>
      </c>
      <c r="AV73" s="4">
        <f t="shared" si="75"/>
        <v>-2.0631338304633147</v>
      </c>
      <c r="AW73" s="4">
        <f t="shared" si="75"/>
        <v>-1.334447105425653</v>
      </c>
      <c r="AY73" s="2">
        <f t="shared" si="65"/>
        <v>103.65474952752555</v>
      </c>
      <c r="AZ73" s="2">
        <f t="shared" si="65"/>
        <v>102.95827501846459</v>
      </c>
      <c r="BA73" s="2">
        <f t="shared" si="65"/>
        <v>98.653613328914986</v>
      </c>
      <c r="BB73" s="2">
        <f t="shared" si="65"/>
        <v>98.058803856137885</v>
      </c>
      <c r="BC73" s="2">
        <f t="shared" si="65"/>
        <v>101.79442596307156</v>
      </c>
      <c r="BD73" s="2">
        <f t="shared" si="65"/>
        <v>102.695242434045</v>
      </c>
      <c r="BE73" s="2">
        <f t="shared" si="65"/>
        <v>100.00829016996531</v>
      </c>
      <c r="BF73" s="2">
        <f t="shared" si="65"/>
        <v>99.411523713882403</v>
      </c>
      <c r="BG73" s="2">
        <f t="shared" si="65"/>
        <v>98.047782128690713</v>
      </c>
      <c r="BH73" s="2">
        <f t="shared" si="65"/>
        <v>100.29081135140174</v>
      </c>
      <c r="BI73" s="2">
        <f t="shared" si="65"/>
        <v>100.68031103222535</v>
      </c>
      <c r="BJ73" s="2">
        <f t="shared" si="65"/>
        <v>101.61100481328826</v>
      </c>
      <c r="BK73" s="2">
        <f t="shared" si="65"/>
        <v>101.77297184214507</v>
      </c>
      <c r="BL73" s="2">
        <f t="shared" si="65"/>
        <v>102.33427411963002</v>
      </c>
      <c r="BM73" s="2">
        <f t="shared" si="65"/>
        <v>101.58773432911499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108.20744838056682</v>
      </c>
      <c r="DL73" s="2">
        <f t="shared" si="76"/>
        <v>106.70747179487179</v>
      </c>
      <c r="DM73" s="2">
        <f t="shared" si="76"/>
        <v>102.94319890943575</v>
      </c>
      <c r="DN73" s="2">
        <f t="shared" si="76"/>
        <v>105.04091815297075</v>
      </c>
      <c r="DO73" s="2">
        <f t="shared" si="76"/>
        <v>106.36156220593064</v>
      </c>
      <c r="DP73" s="2">
        <f t="shared" si="76"/>
        <v>106.0892652916074</v>
      </c>
      <c r="DQ73" s="2">
        <f t="shared" si="76"/>
        <v>104.20967676988731</v>
      </c>
      <c r="DR73" s="2">
        <f t="shared" si="76"/>
        <v>104.92711904761902</v>
      </c>
      <c r="DS73" s="2">
        <f t="shared" si="76"/>
        <v>101.62559292149292</v>
      </c>
      <c r="DT73" s="2">
        <f t="shared" si="76"/>
        <v>102.37204593837532</v>
      </c>
      <c r="DU73" s="2">
        <f t="shared" si="76"/>
        <v>103.78818823529411</v>
      </c>
      <c r="DV73" s="2">
        <f t="shared" si="76"/>
        <v>106.3710051051051</v>
      </c>
      <c r="DW73" s="2">
        <f t="shared" si="76"/>
        <v>106.66563249299719</v>
      </c>
      <c r="DX73" s="2">
        <f t="shared" si="76"/>
        <v>105.90782754010696</v>
      </c>
      <c r="DY73" s="2">
        <f t="shared" si="76"/>
        <v>103.50641674876846</v>
      </c>
      <c r="EA73" s="2">
        <f t="shared" si="77"/>
        <v>100.69561167595933</v>
      </c>
      <c r="EB73" s="2">
        <f t="shared" si="77"/>
        <v>100.40832759955275</v>
      </c>
      <c r="EC73" s="2">
        <f t="shared" si="77"/>
        <v>95.665113717593741</v>
      </c>
      <c r="ED73" s="2">
        <f t="shared" si="77"/>
        <v>93.553314718796344</v>
      </c>
      <c r="EE73" s="2">
        <f t="shared" si="77"/>
        <v>98.663494034809517</v>
      </c>
      <c r="EF73" s="2">
        <f t="shared" si="77"/>
        <v>100.23107381575123</v>
      </c>
      <c r="EG73" s="2">
        <f t="shared" si="77"/>
        <v>97.156464426448252</v>
      </c>
      <c r="EH73" s="2">
        <f t="shared" si="77"/>
        <v>95.387805592543273</v>
      </c>
      <c r="EI73" s="2">
        <f t="shared" si="77"/>
        <v>95.416247434950336</v>
      </c>
      <c r="EJ73" s="2">
        <f t="shared" si="77"/>
        <v>98.588407723288327</v>
      </c>
      <c r="EK73" s="2">
        <f t="shared" si="77"/>
        <v>98.431084508516264</v>
      </c>
      <c r="EL73" s="2">
        <f t="shared" si="77"/>
        <v>98.095342951907114</v>
      </c>
      <c r="EM73" s="2">
        <f t="shared" si="77"/>
        <v>98.234351769969379</v>
      </c>
      <c r="EN73" s="2">
        <f t="shared" si="77"/>
        <v>99.197274180327867</v>
      </c>
      <c r="EO73" s="2">
        <f t="shared" si="77"/>
        <v>99.826711365242247</v>
      </c>
      <c r="EQ73" s="2">
        <f t="shared" si="78"/>
        <v>100.04977617961681</v>
      </c>
      <c r="ER73" s="2">
        <f t="shared" si="78"/>
        <v>99.995562156962336</v>
      </c>
      <c r="ES73" s="2">
        <f t="shared" si="78"/>
        <v>95.193264292871902</v>
      </c>
      <c r="ET73" s="2">
        <f t="shared" si="78"/>
        <v>94.78583481791307</v>
      </c>
      <c r="EU73" s="2">
        <f t="shared" si="78"/>
        <v>99.07920903001839</v>
      </c>
      <c r="EV73" s="2">
        <f t="shared" si="78"/>
        <v>99.801382181271464</v>
      </c>
      <c r="EW73" s="2">
        <f t="shared" si="78"/>
        <v>97.069467351121432</v>
      </c>
      <c r="EX73" s="2">
        <f t="shared" si="78"/>
        <v>95.233674321854423</v>
      </c>
      <c r="EY73" s="2">
        <f t="shared" si="78"/>
        <v>94.230702185444144</v>
      </c>
      <c r="EZ73" s="2">
        <f t="shared" si="78"/>
        <v>97.991786270529332</v>
      </c>
      <c r="FA73" s="2">
        <f t="shared" si="78"/>
        <v>98.370723396093993</v>
      </c>
      <c r="FB73" s="2">
        <f t="shared" si="78"/>
        <v>97.130403518617911</v>
      </c>
      <c r="FC73" s="2">
        <f t="shared" si="78"/>
        <v>97.539621725573085</v>
      </c>
      <c r="FD73" s="2">
        <f t="shared" si="78"/>
        <v>97.287007566200344</v>
      </c>
      <c r="FE73" s="2">
        <f t="shared" si="78"/>
        <v>101.05071782628254</v>
      </c>
      <c r="FG73" s="2">
        <f t="shared" si="79"/>
        <v>0.6060533796189862</v>
      </c>
      <c r="FH73" s="2">
        <f t="shared" si="79"/>
        <v>0.59517713054204169</v>
      </c>
      <c r="FI73" s="2">
        <f t="shared" si="79"/>
        <v>0.58936973778480906</v>
      </c>
      <c r="FJ73" s="2">
        <f t="shared" si="79"/>
        <v>0.60781857351772428</v>
      </c>
      <c r="FK73" s="2">
        <f t="shared" si="79"/>
        <v>0.59329440510986231</v>
      </c>
      <c r="FL73" s="2">
        <f t="shared" si="79"/>
        <v>0.57934844146919395</v>
      </c>
      <c r="FM73" s="2">
        <f t="shared" si="79"/>
        <v>0.59566685920937357</v>
      </c>
      <c r="FN73" s="2">
        <f t="shared" si="79"/>
        <v>0.57819147609528787</v>
      </c>
      <c r="FO73" s="2">
        <f t="shared" si="79"/>
        <v>0.57614376675205869</v>
      </c>
      <c r="FP73" s="2">
        <f t="shared" si="79"/>
        <v>0.55002318000578676</v>
      </c>
      <c r="FQ73" s="2">
        <f t="shared" si="79"/>
        <v>0.58013797249828858</v>
      </c>
      <c r="FR73" s="2">
        <f t="shared" si="79"/>
        <v>0.575150750429266</v>
      </c>
      <c r="FS73" s="2">
        <f t="shared" si="79"/>
        <v>0.58027961357729507</v>
      </c>
      <c r="FT73" s="2">
        <f t="shared" si="79"/>
        <v>0.53247739199384592</v>
      </c>
      <c r="FU73" s="2">
        <f t="shared" si="79"/>
        <v>0.52147551652445645</v>
      </c>
      <c r="FW73" s="2">
        <f t="shared" si="67"/>
        <v>1.9328616756480075E-4</v>
      </c>
      <c r="FX73" s="2">
        <f t="shared" si="67"/>
        <v>2.1854873822266916E-4</v>
      </c>
      <c r="FY73" s="2">
        <f t="shared" si="67"/>
        <v>2.170595617587693E-4</v>
      </c>
      <c r="FZ73" s="2">
        <f t="shared" si="67"/>
        <v>2.1454876438122634E-4</v>
      </c>
      <c r="GA73" s="2">
        <f t="shared" si="67"/>
        <v>2.0334417180188581E-4</v>
      </c>
      <c r="GB73" s="2">
        <f t="shared" si="67"/>
        <v>2.0655788918321204E-4</v>
      </c>
      <c r="GC73" s="2">
        <f t="shared" si="67"/>
        <v>2.5007701439845251E-4</v>
      </c>
      <c r="GD73" s="2">
        <f t="shared" si="67"/>
        <v>2.9589200511927666E-4</v>
      </c>
      <c r="GE73" s="2">
        <f t="shared" si="67"/>
        <v>2.8265063759516895E-4</v>
      </c>
      <c r="GF73" s="2">
        <f t="shared" si="67"/>
        <v>2.4448319674048662E-4</v>
      </c>
      <c r="GG73" s="2">
        <f t="shared" si="67"/>
        <v>2.9669023846168102E-4</v>
      </c>
      <c r="GH73" s="2">
        <f t="shared" si="67"/>
        <v>2.5596850686010236E-4</v>
      </c>
      <c r="GI73" s="2">
        <f t="shared" si="67"/>
        <v>2.3078162969396304E-4</v>
      </c>
      <c r="GJ73" s="2">
        <f t="shared" si="67"/>
        <v>1.7561351055734437E-4</v>
      </c>
      <c r="GK73" s="2">
        <f t="shared" si="67"/>
        <v>1.5836997995595837E-4</v>
      </c>
      <c r="GM73" s="86">
        <f t="shared" si="68"/>
        <v>6.3947478772517552E-2</v>
      </c>
      <c r="GN73" s="86">
        <f t="shared" si="68"/>
        <v>5.5664034020871188E-2</v>
      </c>
      <c r="GO73" s="86">
        <f t="shared" si="68"/>
        <v>5.4241227915970018E-2</v>
      </c>
      <c r="GP73" s="86">
        <f t="shared" si="68"/>
        <v>6.7146869159484854E-2</v>
      </c>
      <c r="GQ73" s="86">
        <f t="shared" si="68"/>
        <v>5.6323928128838928E-2</v>
      </c>
      <c r="GR73" s="86">
        <f t="shared" si="68"/>
        <v>4.5759508094554431E-2</v>
      </c>
      <c r="GS73" s="86">
        <f t="shared" si="68"/>
        <v>5.6978742059475167E-2</v>
      </c>
      <c r="GT73" s="86">
        <f t="shared" si="68"/>
        <v>4.7128666254018792E-2</v>
      </c>
      <c r="GU73" s="86">
        <f t="shared" si="68"/>
        <v>4.7025543016465027E-2</v>
      </c>
      <c r="GV73" s="86">
        <f t="shared" si="68"/>
        <v>3.1107374274574672E-2</v>
      </c>
      <c r="GW73" s="86">
        <f t="shared" si="68"/>
        <v>5.0461168154023739E-2</v>
      </c>
      <c r="GX73" s="86">
        <f t="shared" si="68"/>
        <v>4.5572706738429648E-2</v>
      </c>
      <c r="GY73" s="86">
        <f t="shared" si="68"/>
        <v>5.0520865932089362E-2</v>
      </c>
      <c r="GZ73" s="86">
        <f t="shared" si="68"/>
        <v>2.3716201316680868E-2</v>
      </c>
      <c r="HA73" s="86">
        <f t="shared" si="68"/>
        <v>2.0034466821595074E-2</v>
      </c>
      <c r="HC73" s="86">
        <f t="shared" si="73"/>
        <v>9.0267518553462548E-8</v>
      </c>
      <c r="HD73" s="86">
        <f t="shared" si="69"/>
        <v>1.2828687760280303E-7</v>
      </c>
      <c r="HE73" s="86">
        <f t="shared" si="69"/>
        <v>5.3258937378639421E-8</v>
      </c>
      <c r="HF73" s="86">
        <f t="shared" si="69"/>
        <v>3.314162589615828E-8</v>
      </c>
      <c r="HG73" s="86">
        <f t="shared" si="69"/>
        <v>1.3154235106107586E-8</v>
      </c>
      <c r="HH73" s="86">
        <f t="shared" si="69"/>
        <v>4.5365707824656785E-9</v>
      </c>
      <c r="HI73" s="86">
        <f t="shared" si="69"/>
        <v>1.6043775799206548E-8</v>
      </c>
      <c r="HJ73" s="86">
        <f t="shared" si="69"/>
        <v>1.5938377732364788E-8</v>
      </c>
      <c r="HK73" s="86">
        <f t="shared" si="69"/>
        <v>1.8223193476817983E-8</v>
      </c>
      <c r="HL73" s="86">
        <f t="shared" si="69"/>
        <v>2.4337949191923509E-9</v>
      </c>
      <c r="HM73" s="86">
        <f t="shared" si="69"/>
        <v>9.385026196344139E-9</v>
      </c>
      <c r="HN73" s="86">
        <f t="shared" si="69"/>
        <v>1.1480569571502664E-8</v>
      </c>
      <c r="HO73" s="86">
        <f t="shared" si="69"/>
        <v>2.2156002303744116E-8</v>
      </c>
      <c r="HP73" s="86">
        <f t="shared" si="69"/>
        <v>6.4940470911489753E-11</v>
      </c>
      <c r="HQ73" s="86">
        <f t="shared" si="69"/>
        <v>6.4580907012067321E-12</v>
      </c>
      <c r="HS73" s="86">
        <f t="shared" si="70"/>
        <v>2.6976786259570301E-53</v>
      </c>
      <c r="HT73" s="86">
        <f t="shared" si="70"/>
        <v>2.5164367069211486E-49</v>
      </c>
      <c r="HU73" s="86">
        <f t="shared" si="70"/>
        <v>1.2948943527832937E-55</v>
      </c>
      <c r="HV73" s="86">
        <f t="shared" si="70"/>
        <v>1.7168692556983328E-58</v>
      </c>
      <c r="HW73" s="86">
        <f t="shared" si="70"/>
        <v>1.8272561091512745E-61</v>
      </c>
      <c r="HX73" s="86">
        <f t="shared" si="70"/>
        <v>1.3386804073230571E-65</v>
      </c>
      <c r="HY73" s="86">
        <f t="shared" si="70"/>
        <v>1.5350552094044392E-60</v>
      </c>
      <c r="HZ73" s="86">
        <f t="shared" si="70"/>
        <v>6.4006000210131951E-60</v>
      </c>
      <c r="IA73" s="86">
        <f t="shared" si="70"/>
        <v>1.0687983743223495E-60</v>
      </c>
      <c r="IB73" s="86">
        <f t="shared" si="70"/>
        <v>9.099440955998521E-67</v>
      </c>
      <c r="IC73" s="86">
        <f t="shared" si="70"/>
        <v>2.6198819393149132E-63</v>
      </c>
      <c r="ID73" s="86">
        <f t="shared" si="70"/>
        <v>4.3165292574671936E-62</v>
      </c>
      <c r="IE73" s="86">
        <f t="shared" si="70"/>
        <v>4.4686433351841308E-60</v>
      </c>
      <c r="IF73" s="86">
        <f t="shared" si="70"/>
        <v>4.839554205529082E-43</v>
      </c>
      <c r="IG73" s="86">
        <f t="shared" si="70"/>
        <v>8.0679382560801834E-32</v>
      </c>
      <c r="II73" s="86">
        <f t="shared" si="71"/>
        <v>2.1783815005891079E-194</v>
      </c>
      <c r="IJ73" s="86">
        <f t="shared" si="71"/>
        <v>7.5462584961616559E-183</v>
      </c>
      <c r="IK73" s="86">
        <f t="shared" si="71"/>
        <v>3.0506459828241683E-202</v>
      </c>
      <c r="IL73" s="86">
        <f t="shared" si="71"/>
        <v>6.2243861732565944E-212</v>
      </c>
      <c r="IM73" s="86">
        <f t="shared" si="71"/>
        <v>6.6497553271181442E-222</v>
      </c>
      <c r="IN73" s="86">
        <f t="shared" si="71"/>
        <v>1.1144234445979248E-233</v>
      </c>
      <c r="IO73" s="86">
        <f t="shared" si="71"/>
        <v>3.5445382362778312E-216</v>
      </c>
      <c r="IP73" s="86">
        <f t="shared" si="71"/>
        <v>1.0350341497562977E-210</v>
      </c>
      <c r="IQ73" s="86">
        <f t="shared" si="71"/>
        <v>2.4033935774022423E-216</v>
      </c>
      <c r="IR73" s="86">
        <f t="shared" si="71"/>
        <v>1.4128455755051104E-240</v>
      </c>
      <c r="IS73" s="86">
        <f t="shared" si="71"/>
        <v>1.5299246029520862E-229</v>
      </c>
      <c r="IT73" s="86">
        <f t="shared" si="71"/>
        <v>2.009132533899595E-224</v>
      </c>
      <c r="IU73" s="86">
        <f t="shared" si="71"/>
        <v>6.1918954205697296E-218</v>
      </c>
      <c r="IV73" s="86">
        <f t="shared" si="71"/>
        <v>9.8034480979684699E-147</v>
      </c>
      <c r="IW73" s="86">
        <f t="shared" si="71"/>
        <v>5.6220042693997992E-99</v>
      </c>
      <c r="IY73" s="86">
        <f t="shared" si="72"/>
        <v>6.3947569040036109E-2</v>
      </c>
      <c r="IZ73" s="86">
        <f t="shared" si="72"/>
        <v>5.5664162307748788E-2</v>
      </c>
      <c r="JA73" s="86">
        <f t="shared" si="72"/>
        <v>5.4241281174907396E-2</v>
      </c>
      <c r="JB73" s="86">
        <f t="shared" si="72"/>
        <v>6.7146902301110756E-2</v>
      </c>
      <c r="JC73" s="86">
        <f t="shared" si="72"/>
        <v>5.6323941283074032E-2</v>
      </c>
      <c r="JD73" s="86">
        <f t="shared" si="72"/>
        <v>4.5759512631125217E-2</v>
      </c>
      <c r="JE73" s="86">
        <f t="shared" si="72"/>
        <v>5.6978758103250968E-2</v>
      </c>
      <c r="JF73" s="86">
        <f t="shared" si="72"/>
        <v>4.7128682192396527E-2</v>
      </c>
      <c r="JG73" s="86">
        <f t="shared" si="72"/>
        <v>4.7025561239658502E-2</v>
      </c>
      <c r="JH73" s="86">
        <f t="shared" si="72"/>
        <v>3.1107376708369591E-2</v>
      </c>
      <c r="JI73" s="86">
        <f t="shared" si="72"/>
        <v>5.0461177539049933E-2</v>
      </c>
      <c r="JJ73" s="86">
        <f t="shared" si="72"/>
        <v>4.557271821899922E-2</v>
      </c>
      <c r="JK73" s="86">
        <f t="shared" si="72"/>
        <v>5.0520888088091666E-2</v>
      </c>
      <c r="JL73" s="86">
        <f t="shared" si="72"/>
        <v>2.3716201381621338E-2</v>
      </c>
      <c r="JM73" s="86">
        <f t="shared" si="72"/>
        <v>2.0034466828053165E-2</v>
      </c>
    </row>
    <row r="74" spans="2:273" x14ac:dyDescent="0.25">
      <c r="B74" s="2">
        <v>47</v>
      </c>
      <c r="C74" s="37">
        <v>135.82300000000001</v>
      </c>
      <c r="D74" s="37">
        <v>129.262</v>
      </c>
      <c r="E74" s="37">
        <v>124.15</v>
      </c>
      <c r="F74" s="37">
        <v>130.75399999999999</v>
      </c>
      <c r="G74" s="37">
        <v>128.49199999999999</v>
      </c>
      <c r="H74" s="37">
        <v>123.98399999999999</v>
      </c>
      <c r="I74" s="37">
        <v>128.90199999999999</v>
      </c>
      <c r="J74" s="37">
        <v>124.283</v>
      </c>
      <c r="K74" s="37">
        <v>122.84699999999999</v>
      </c>
      <c r="L74" s="37">
        <v>114.05</v>
      </c>
      <c r="M74" s="37">
        <v>126.64400000000001</v>
      </c>
      <c r="N74" s="37">
        <v>124.702</v>
      </c>
      <c r="O74" s="37">
        <v>125.172</v>
      </c>
      <c r="P74" s="37">
        <v>116.271</v>
      </c>
      <c r="Q74" s="37">
        <v>112.96599999999999</v>
      </c>
      <c r="S74" s="4">
        <f t="shared" si="74"/>
        <v>140.83904614845432</v>
      </c>
      <c r="T74" s="4">
        <f t="shared" si="74"/>
        <v>137.80841848028658</v>
      </c>
      <c r="U74" s="4">
        <f t="shared" si="74"/>
        <v>133.95286110629451</v>
      </c>
      <c r="V74" s="4">
        <f t="shared" si="74"/>
        <v>137.7899261476125</v>
      </c>
      <c r="W74" s="4">
        <f t="shared" si="74"/>
        <v>136.0810091819244</v>
      </c>
      <c r="X74" s="4">
        <f t="shared" si="74"/>
        <v>130.75061961160051</v>
      </c>
      <c r="Y74" s="4">
        <f t="shared" si="74"/>
        <v>134.1641979413389</v>
      </c>
      <c r="Z74" s="4">
        <f t="shared" si="74"/>
        <v>130.34537914379453</v>
      </c>
      <c r="AA74" s="4">
        <f t="shared" si="74"/>
        <v>129.7816064152556</v>
      </c>
      <c r="AB74" s="4">
        <f t="shared" si="74"/>
        <v>122.86127820018142</v>
      </c>
      <c r="AC74" s="4">
        <f t="shared" si="74"/>
        <v>134.0884735002625</v>
      </c>
      <c r="AD74" s="4">
        <f t="shared" si="74"/>
        <v>131.12618222563952</v>
      </c>
      <c r="AE74" s="4">
        <f t="shared" si="74"/>
        <v>135.01757881053038</v>
      </c>
      <c r="AF74" s="4">
        <f t="shared" si="74"/>
        <v>120.49272774972893</v>
      </c>
      <c r="AG74" s="4">
        <f t="shared" si="74"/>
        <v>115.26818104804272</v>
      </c>
      <c r="AI74" s="4">
        <f t="shared" si="75"/>
        <v>-5.0160461484543077</v>
      </c>
      <c r="AJ74" s="4">
        <f t="shared" si="75"/>
        <v>-8.5464184802865759</v>
      </c>
      <c r="AK74" s="4">
        <f t="shared" si="75"/>
        <v>-9.8028611062945004</v>
      </c>
      <c r="AL74" s="4">
        <f t="shared" si="75"/>
        <v>-7.0359261476125141</v>
      </c>
      <c r="AM74" s="4">
        <f t="shared" si="75"/>
        <v>-7.5890091819244105</v>
      </c>
      <c r="AN74" s="4">
        <f t="shared" si="75"/>
        <v>-6.7666196116005182</v>
      </c>
      <c r="AO74" s="4">
        <f t="shared" si="75"/>
        <v>-5.2621979413389113</v>
      </c>
      <c r="AP74" s="4">
        <f t="shared" si="75"/>
        <v>-6.06237914379453</v>
      </c>
      <c r="AQ74" s="4">
        <f t="shared" si="75"/>
        <v>-6.9346064152556011</v>
      </c>
      <c r="AR74" s="4">
        <f t="shared" si="75"/>
        <v>-8.8112782001814196</v>
      </c>
      <c r="AS74" s="4">
        <f t="shared" si="75"/>
        <v>-7.4444735002624896</v>
      </c>
      <c r="AT74" s="4">
        <f t="shared" si="75"/>
        <v>-6.4241822256395267</v>
      </c>
      <c r="AU74" s="4">
        <f t="shared" si="75"/>
        <v>-9.8455788105303839</v>
      </c>
      <c r="AV74" s="4">
        <f t="shared" si="75"/>
        <v>-4.2217277497289274</v>
      </c>
      <c r="AW74" s="4">
        <f t="shared" si="75"/>
        <v>-2.3021810480427263</v>
      </c>
      <c r="AY74" s="2">
        <f t="shared" si="65"/>
        <v>103.40917514392753</v>
      </c>
      <c r="AZ74" s="2">
        <f t="shared" si="65"/>
        <v>102.74087106434941</v>
      </c>
      <c r="BA74" s="2">
        <f t="shared" si="65"/>
        <v>98.432943105579156</v>
      </c>
      <c r="BB74" s="2">
        <f t="shared" si="65"/>
        <v>97.781646532963805</v>
      </c>
      <c r="BC74" s="2">
        <f t="shared" si="65"/>
        <v>101.56033976025716</v>
      </c>
      <c r="BD74" s="2">
        <f t="shared" si="65"/>
        <v>102.47869933074091</v>
      </c>
      <c r="BE74" s="2">
        <f t="shared" si="65"/>
        <v>99.787205700932148</v>
      </c>
      <c r="BF74" s="2">
        <f t="shared" si="65"/>
        <v>99.163462857270019</v>
      </c>
      <c r="BG74" s="2">
        <f t="shared" si="65"/>
        <v>97.846029994975183</v>
      </c>
      <c r="BH74" s="2">
        <f t="shared" si="65"/>
        <v>100.13989213702249</v>
      </c>
      <c r="BI74" s="2">
        <f t="shared" si="65"/>
        <v>100.48696019740221</v>
      </c>
      <c r="BJ74" s="2">
        <f t="shared" si="65"/>
        <v>101.37896321159222</v>
      </c>
      <c r="BK74" s="2">
        <f t="shared" si="65"/>
        <v>101.53368816059191</v>
      </c>
      <c r="BL74" s="2">
        <f t="shared" si="65"/>
        <v>102.16267111684813</v>
      </c>
      <c r="BM74" s="2">
        <f t="shared" si="65"/>
        <v>101.45680518265898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108.30919554655873</v>
      </c>
      <c r="DL74" s="2">
        <f t="shared" si="76"/>
        <v>106.80721794871795</v>
      </c>
      <c r="DM74" s="2">
        <f t="shared" si="76"/>
        <v>103.04357183499287</v>
      </c>
      <c r="DN74" s="2">
        <f t="shared" si="76"/>
        <v>105.18192340518652</v>
      </c>
      <c r="DO74" s="2">
        <f t="shared" si="76"/>
        <v>106.45331513294673</v>
      </c>
      <c r="DP74" s="2">
        <f t="shared" si="76"/>
        <v>106.15507823613088</v>
      </c>
      <c r="DQ74" s="2">
        <f t="shared" si="76"/>
        <v>104.30245584856112</v>
      </c>
      <c r="DR74" s="2">
        <f t="shared" si="76"/>
        <v>105.05719047619044</v>
      </c>
      <c r="DS74" s="2">
        <f t="shared" si="76"/>
        <v>101.69907786357787</v>
      </c>
      <c r="DT74" s="2">
        <f t="shared" si="76"/>
        <v>102.43743109243695</v>
      </c>
      <c r="DU74" s="2">
        <f t="shared" si="76"/>
        <v>103.8602487394958</v>
      </c>
      <c r="DV74" s="2">
        <f t="shared" si="76"/>
        <v>106.51134384384385</v>
      </c>
      <c r="DW74" s="2">
        <f t="shared" si="76"/>
        <v>106.79055994397758</v>
      </c>
      <c r="DX74" s="2">
        <f t="shared" si="76"/>
        <v>106.06298462566846</v>
      </c>
      <c r="DY74" s="2">
        <f t="shared" si="76"/>
        <v>103.52893201970441</v>
      </c>
      <c r="EA74" s="2">
        <f t="shared" si="77"/>
        <v>100.50453464623274</v>
      </c>
      <c r="EB74" s="2">
        <f t="shared" si="77"/>
        <v>100.21857452481292</v>
      </c>
      <c r="EC74" s="2">
        <f t="shared" si="77"/>
        <v>95.503422501887727</v>
      </c>
      <c r="ED74" s="2">
        <f t="shared" si="77"/>
        <v>93.426466672260005</v>
      </c>
      <c r="EE74" s="2">
        <f t="shared" si="77"/>
        <v>98.501167629403085</v>
      </c>
      <c r="EF74" s="2">
        <f t="shared" si="77"/>
        <v>100.04439654170299</v>
      </c>
      <c r="EG74" s="2">
        <f t="shared" si="77"/>
        <v>96.992012498060774</v>
      </c>
      <c r="EH74" s="2">
        <f t="shared" si="77"/>
        <v>95.242211505870955</v>
      </c>
      <c r="EI74" s="2">
        <f t="shared" si="77"/>
        <v>95.261444163999002</v>
      </c>
      <c r="EJ74" s="2">
        <f t="shared" si="77"/>
        <v>98.425924543946934</v>
      </c>
      <c r="EK74" s="2">
        <f t="shared" si="77"/>
        <v>98.260460924622592</v>
      </c>
      <c r="EL74" s="2">
        <f t="shared" si="77"/>
        <v>97.921829530916824</v>
      </c>
      <c r="EM74" s="2">
        <f t="shared" si="77"/>
        <v>98.066205750765278</v>
      </c>
      <c r="EN74" s="2">
        <f t="shared" si="77"/>
        <v>99.040113360655738</v>
      </c>
      <c r="EO74" s="2">
        <f t="shared" si="77"/>
        <v>99.722273267978778</v>
      </c>
      <c r="EQ74" s="2">
        <f t="shared" si="78"/>
        <v>99.870462950235833</v>
      </c>
      <c r="ER74" s="2">
        <f t="shared" si="78"/>
        <v>99.813450056056297</v>
      </c>
      <c r="ES74" s="2">
        <f t="shared" si="78"/>
        <v>95.04041891588956</v>
      </c>
      <c r="ET74" s="2">
        <f t="shared" si="78"/>
        <v>94.635983300154635</v>
      </c>
      <c r="EU74" s="2">
        <f t="shared" si="78"/>
        <v>98.909206338930133</v>
      </c>
      <c r="EV74" s="2">
        <f t="shared" si="78"/>
        <v>99.622593756505665</v>
      </c>
      <c r="EW74" s="2">
        <f t="shared" si="78"/>
        <v>96.906691181386989</v>
      </c>
      <c r="EX74" s="2">
        <f t="shared" si="78"/>
        <v>95.091031384722498</v>
      </c>
      <c r="EY74" s="2">
        <f t="shared" si="78"/>
        <v>94.098841661869201</v>
      </c>
      <c r="EZ74" s="2">
        <f t="shared" si="78"/>
        <v>97.840503182355206</v>
      </c>
      <c r="FA74" s="2">
        <f t="shared" si="78"/>
        <v>98.201226974838619</v>
      </c>
      <c r="FB74" s="2">
        <f t="shared" si="78"/>
        <v>96.975316236396452</v>
      </c>
      <c r="FC74" s="2">
        <f t="shared" si="78"/>
        <v>97.384254593134756</v>
      </c>
      <c r="FD74" s="2">
        <f t="shared" si="78"/>
        <v>97.1637261505917</v>
      </c>
      <c r="FE74" s="2">
        <f t="shared" si="78"/>
        <v>100.92066776796577</v>
      </c>
      <c r="FG74" s="2">
        <f t="shared" si="79"/>
        <v>0.62781536396261395</v>
      </c>
      <c r="FH74" s="2">
        <f t="shared" si="79"/>
        <v>0.61716039907322484</v>
      </c>
      <c r="FI74" s="2">
        <f t="shared" si="79"/>
        <v>0.61146249665464525</v>
      </c>
      <c r="FJ74" s="2">
        <f t="shared" si="79"/>
        <v>0.62954265162859813</v>
      </c>
      <c r="FK74" s="2">
        <f t="shared" si="79"/>
        <v>0.61531383139397</v>
      </c>
      <c r="FL74" s="2">
        <f t="shared" si="79"/>
        <v>0.60161591760324873</v>
      </c>
      <c r="FM74" s="2">
        <f t="shared" si="79"/>
        <v>0.61764061853219943</v>
      </c>
      <c r="FN74" s="2">
        <f t="shared" si="79"/>
        <v>0.60047796224482974</v>
      </c>
      <c r="FO74" s="2">
        <f t="shared" si="79"/>
        <v>0.59846330874788523</v>
      </c>
      <c r="FP74" s="2">
        <f t="shared" si="79"/>
        <v>0.57269806172617754</v>
      </c>
      <c r="FQ74" s="2">
        <f t="shared" si="79"/>
        <v>0.60239233780075441</v>
      </c>
      <c r="FR74" s="2">
        <f t="shared" si="79"/>
        <v>0.59748605098522334</v>
      </c>
      <c r="FS74" s="2">
        <f t="shared" si="79"/>
        <v>0.60253161495964846</v>
      </c>
      <c r="FT74" s="2">
        <f t="shared" si="79"/>
        <v>0.555321613829449</v>
      </c>
      <c r="FU74" s="2">
        <f t="shared" si="79"/>
        <v>0.54439734930495798</v>
      </c>
      <c r="FW74" s="2">
        <f t="shared" si="67"/>
        <v>2.1193011629910008E-4</v>
      </c>
      <c r="FX74" s="2">
        <f t="shared" si="67"/>
        <v>2.3962887363590256E-4</v>
      </c>
      <c r="FY74" s="2">
        <f t="shared" si="67"/>
        <v>2.3799609273414578E-4</v>
      </c>
      <c r="FZ74" s="2">
        <f t="shared" si="67"/>
        <v>2.3524317278969862E-4</v>
      </c>
      <c r="GA74" s="2">
        <f t="shared" si="67"/>
        <v>2.229580766398333E-4</v>
      </c>
      <c r="GB74" s="2">
        <f t="shared" si="67"/>
        <v>2.2648170832795266E-4</v>
      </c>
      <c r="GC74" s="2">
        <f t="shared" si="67"/>
        <v>2.7419737809003796E-4</v>
      </c>
      <c r="GD74" s="2">
        <f t="shared" si="67"/>
        <v>3.2442987048568922E-4</v>
      </c>
      <c r="GE74" s="2">
        <f t="shared" si="67"/>
        <v>3.0991181007064534E-4</v>
      </c>
      <c r="GF74" s="2">
        <f t="shared" si="67"/>
        <v>2.6806417163988025E-4</v>
      </c>
      <c r="GG74" s="2">
        <f t="shared" si="67"/>
        <v>3.2530506590432553E-4</v>
      </c>
      <c r="GH74" s="2">
        <f t="shared" si="67"/>
        <v>2.8065695574131064E-4</v>
      </c>
      <c r="GI74" s="2">
        <f t="shared" si="67"/>
        <v>2.5304139096321533E-4</v>
      </c>
      <c r="GJ74" s="2">
        <f t="shared" si="67"/>
        <v>1.925531228708519E-4</v>
      </c>
      <c r="GK74" s="2">
        <f t="shared" si="67"/>
        <v>1.7364657675588549E-4</v>
      </c>
      <c r="GM74" s="86">
        <f t="shared" si="68"/>
        <v>8.6508807081709341E-2</v>
      </c>
      <c r="GN74" s="86">
        <f t="shared" si="68"/>
        <v>7.6139898352592356E-2</v>
      </c>
      <c r="GO74" s="86">
        <f t="shared" si="68"/>
        <v>7.5350444510678141E-2</v>
      </c>
      <c r="GP74" s="86">
        <f t="shared" si="68"/>
        <v>9.1028944906625026E-2</v>
      </c>
      <c r="GQ74" s="86">
        <f t="shared" si="68"/>
        <v>7.7690066597618831E-2</v>
      </c>
      <c r="GR74" s="86">
        <f t="shared" si="68"/>
        <v>6.3875357592983573E-2</v>
      </c>
      <c r="GS74" s="86">
        <f t="shared" si="68"/>
        <v>7.8125599670825954E-2</v>
      </c>
      <c r="GT74" s="86">
        <f t="shared" si="68"/>
        <v>6.6539555908516498E-2</v>
      </c>
      <c r="GU74" s="86">
        <f t="shared" si="68"/>
        <v>6.6971195304065589E-2</v>
      </c>
      <c r="GV74" s="86">
        <f t="shared" si="68"/>
        <v>4.5744581643394774E-2</v>
      </c>
      <c r="GW74" s="86">
        <f t="shared" si="68"/>
        <v>7.1689461694998555E-2</v>
      </c>
      <c r="GX74" s="86">
        <f t="shared" si="68"/>
        <v>6.4734293925246822E-2</v>
      </c>
      <c r="GY74" s="86">
        <f t="shared" si="68"/>
        <v>7.1747608722549858E-2</v>
      </c>
      <c r="GZ74" s="86">
        <f t="shared" si="68"/>
        <v>3.635070277036815E-2</v>
      </c>
      <c r="HA74" s="86">
        <f t="shared" si="68"/>
        <v>3.2440836001399707E-2</v>
      </c>
      <c r="HC74" s="86">
        <f t="shared" si="73"/>
        <v>2.1172579556330886E-7</v>
      </c>
      <c r="HD74" s="86">
        <f t="shared" si="69"/>
        <v>2.9397326726342648E-7</v>
      </c>
      <c r="HE74" s="86">
        <f t="shared" si="69"/>
        <v>1.3049684579310117E-7</v>
      </c>
      <c r="HF74" s="86">
        <f t="shared" si="69"/>
        <v>8.3960542815627863E-8</v>
      </c>
      <c r="HG74" s="86">
        <f t="shared" si="69"/>
        <v>3.4747395326818117E-8</v>
      </c>
      <c r="HH74" s="86">
        <f t="shared" si="69"/>
        <v>1.2690885499837834E-8</v>
      </c>
      <c r="HI74" s="86">
        <f t="shared" si="69"/>
        <v>4.2608770734606536E-8</v>
      </c>
      <c r="HJ74" s="86">
        <f t="shared" si="69"/>
        <v>4.2647536709930113E-8</v>
      </c>
      <c r="HK74" s="86">
        <f t="shared" si="69"/>
        <v>4.8938043887758068E-8</v>
      </c>
      <c r="HL74" s="86">
        <f t="shared" si="69"/>
        <v>7.1844245695158729E-9</v>
      </c>
      <c r="HM74" s="86">
        <f t="shared" si="69"/>
        <v>2.6635668980131507E-8</v>
      </c>
      <c r="HN74" s="86">
        <f t="shared" si="69"/>
        <v>3.144417632147371E-8</v>
      </c>
      <c r="HO74" s="86">
        <f t="shared" si="69"/>
        <v>5.7993895658983241E-8</v>
      </c>
      <c r="HP74" s="86">
        <f t="shared" si="69"/>
        <v>2.3176135822359582E-10</v>
      </c>
      <c r="HQ74" s="86">
        <f t="shared" si="69"/>
        <v>2.6995563586601372E-11</v>
      </c>
      <c r="HS74" s="86">
        <f t="shared" si="70"/>
        <v>9.1972702788553334E-52</v>
      </c>
      <c r="HT74" s="86">
        <f t="shared" si="70"/>
        <v>7.0697975690108224E-48</v>
      </c>
      <c r="HU74" s="86">
        <f t="shared" si="70"/>
        <v>5.3982892652473444E-54</v>
      </c>
      <c r="HV74" s="86">
        <f t="shared" si="70"/>
        <v>8.6029747355194978E-57</v>
      </c>
      <c r="HW74" s="86">
        <f t="shared" si="70"/>
        <v>1.0844258094888478E-59</v>
      </c>
      <c r="HX74" s="86">
        <f t="shared" si="70"/>
        <v>1.0283392032073746E-63</v>
      </c>
      <c r="HY74" s="86">
        <f t="shared" si="70"/>
        <v>9.2431734151570464E-59</v>
      </c>
      <c r="HZ74" s="86">
        <f t="shared" si="70"/>
        <v>3.8889834314635211E-58</v>
      </c>
      <c r="IA74" s="86">
        <f t="shared" si="70"/>
        <v>6.8894832314500923E-59</v>
      </c>
      <c r="IB74" s="86">
        <f t="shared" si="70"/>
        <v>8.4807097489326574E-65</v>
      </c>
      <c r="IC74" s="86">
        <f t="shared" si="70"/>
        <v>2.1587998941205776E-61</v>
      </c>
      <c r="ID74" s="86">
        <f t="shared" si="70"/>
        <v>3.0023665093808894E-60</v>
      </c>
      <c r="IE74" s="86">
        <f t="shared" si="70"/>
        <v>2.5887503768282504E-58</v>
      </c>
      <c r="IF74" s="86">
        <f t="shared" si="70"/>
        <v>7.7052581143243231E-42</v>
      </c>
      <c r="IG74" s="86">
        <f t="shared" si="70"/>
        <v>5.9379879706801489E-31</v>
      </c>
      <c r="II74" s="86">
        <f t="shared" si="71"/>
        <v>2.874080668719586E-190</v>
      </c>
      <c r="IJ74" s="86">
        <f t="shared" si="71"/>
        <v>6.4164290940311768E-179</v>
      </c>
      <c r="IK74" s="86">
        <f t="shared" si="71"/>
        <v>6.7843413422223977E-198</v>
      </c>
      <c r="IL74" s="86">
        <f t="shared" si="71"/>
        <v>2.2141550054463553E-207</v>
      </c>
      <c r="IM74" s="86">
        <f t="shared" si="71"/>
        <v>3.6311515255304487E-217</v>
      </c>
      <c r="IN74" s="86">
        <f t="shared" si="71"/>
        <v>1.114353793197261E-228</v>
      </c>
      <c r="IO74" s="86">
        <f t="shared" si="71"/>
        <v>1.8965548881544025E-211</v>
      </c>
      <c r="IP74" s="86">
        <f t="shared" si="71"/>
        <v>5.2197543746352665E-206</v>
      </c>
      <c r="IQ74" s="86">
        <f t="shared" si="71"/>
        <v>1.5257469609757181E-211</v>
      </c>
      <c r="IR74" s="86">
        <f t="shared" si="71"/>
        <v>2.527324354751093E-235</v>
      </c>
      <c r="IS74" s="86">
        <f t="shared" si="71"/>
        <v>2.0564446091306144E-224</v>
      </c>
      <c r="IT74" s="86">
        <f t="shared" si="71"/>
        <v>1.6870685167702747E-219</v>
      </c>
      <c r="IU74" s="86">
        <f t="shared" si="71"/>
        <v>3.2624439614833076E-213</v>
      </c>
      <c r="IV74" s="86">
        <f t="shared" si="71"/>
        <v>1.1424804613515242E-143</v>
      </c>
      <c r="IW74" s="86">
        <f t="shared" si="71"/>
        <v>6.0541334948841439E-97</v>
      </c>
      <c r="IY74" s="86">
        <f t="shared" si="72"/>
        <v>8.6509018807504903E-2</v>
      </c>
      <c r="IZ74" s="86">
        <f t="shared" si="72"/>
        <v>7.6140192325859612E-2</v>
      </c>
      <c r="JA74" s="86">
        <f t="shared" si="72"/>
        <v>7.5350575007523929E-2</v>
      </c>
      <c r="JB74" s="86">
        <f t="shared" si="72"/>
        <v>9.1029028867167835E-2</v>
      </c>
      <c r="JC74" s="86">
        <f t="shared" si="72"/>
        <v>7.7690101345014154E-2</v>
      </c>
      <c r="JD74" s="86">
        <f t="shared" si="72"/>
        <v>6.3875370283869068E-2</v>
      </c>
      <c r="JE74" s="86">
        <f t="shared" si="72"/>
        <v>7.8125642279596688E-2</v>
      </c>
      <c r="JF74" s="86">
        <f t="shared" si="72"/>
        <v>6.6539598556053209E-2</v>
      </c>
      <c r="JG74" s="86">
        <f t="shared" si="72"/>
        <v>6.6971244242109471E-2</v>
      </c>
      <c r="JH74" s="86">
        <f t="shared" si="72"/>
        <v>4.5744588827819344E-2</v>
      </c>
      <c r="JI74" s="86">
        <f t="shared" si="72"/>
        <v>7.1689488330667531E-2</v>
      </c>
      <c r="JJ74" s="86">
        <f t="shared" si="72"/>
        <v>6.473432536942314E-2</v>
      </c>
      <c r="JK74" s="86">
        <f t="shared" si="72"/>
        <v>7.1747666716445516E-2</v>
      </c>
      <c r="JL74" s="86">
        <f t="shared" si="72"/>
        <v>3.635070300212951E-2</v>
      </c>
      <c r="JM74" s="86">
        <f t="shared" si="72"/>
        <v>3.2440836028395273E-2</v>
      </c>
    </row>
    <row r="75" spans="2:273" x14ac:dyDescent="0.25">
      <c r="B75" s="2">
        <v>48</v>
      </c>
      <c r="C75" s="37">
        <v>149.32300000000001</v>
      </c>
      <c r="D75" s="37">
        <v>142.869</v>
      </c>
      <c r="E75" s="37">
        <v>139.06700000000001</v>
      </c>
      <c r="F75" s="37">
        <v>143.63900000000001</v>
      </c>
      <c r="G75" s="37">
        <v>141.541</v>
      </c>
      <c r="H75" s="37">
        <v>132.98400000000001</v>
      </c>
      <c r="I75" s="37">
        <v>137.803</v>
      </c>
      <c r="J75" s="37">
        <v>135.30000000000001</v>
      </c>
      <c r="K75" s="37">
        <v>135.441</v>
      </c>
      <c r="L75" s="37">
        <v>124.06699999999999</v>
      </c>
      <c r="M75" s="37">
        <v>140.119</v>
      </c>
      <c r="N75" s="37">
        <v>134.17500000000001</v>
      </c>
      <c r="O75" s="37">
        <v>142.41399999999999</v>
      </c>
      <c r="P75" s="37">
        <v>122.52500000000001</v>
      </c>
      <c r="Q75" s="37">
        <v>117.52500000000001</v>
      </c>
      <c r="S75" s="4">
        <f t="shared" si="74"/>
        <v>150.15630948016107</v>
      </c>
      <c r="T75" s="4">
        <f t="shared" si="74"/>
        <v>147.03500686541281</v>
      </c>
      <c r="U75" s="4">
        <f t="shared" si="74"/>
        <v>143.80925546777004</v>
      </c>
      <c r="V75" s="4">
        <f t="shared" si="74"/>
        <v>147.74663366229171</v>
      </c>
      <c r="W75" s="4">
        <f t="shared" si="74"/>
        <v>145.3846102792661</v>
      </c>
      <c r="X75" s="4">
        <f t="shared" si="74"/>
        <v>138.82582277886922</v>
      </c>
      <c r="Y75" s="4">
        <f t="shared" si="74"/>
        <v>143.24967474631509</v>
      </c>
      <c r="Z75" s="4">
        <f t="shared" si="74"/>
        <v>139.5337295036409</v>
      </c>
      <c r="AA75" s="4">
        <f t="shared" si="74"/>
        <v>139.49568569185629</v>
      </c>
      <c r="AB75" s="4">
        <f t="shared" si="74"/>
        <v>130.74507761726892</v>
      </c>
      <c r="AC75" s="4">
        <f t="shared" si="74"/>
        <v>144.17321661707285</v>
      </c>
      <c r="AD75" s="4">
        <f t="shared" si="74"/>
        <v>140.08919834825957</v>
      </c>
      <c r="AE75" s="4">
        <f t="shared" si="74"/>
        <v>145.00569775931245</v>
      </c>
      <c r="AF75" s="4">
        <f t="shared" si="74"/>
        <v>127.70191664680058</v>
      </c>
      <c r="AG75" s="4">
        <f t="shared" si="74"/>
        <v>121.55802222841093</v>
      </c>
      <c r="AI75" s="4">
        <f t="shared" si="75"/>
        <v>-0.83330948016106277</v>
      </c>
      <c r="AJ75" s="4">
        <f t="shared" si="75"/>
        <v>-4.1660068654128111</v>
      </c>
      <c r="AK75" s="4">
        <f t="shared" si="75"/>
        <v>-4.7422554677700361</v>
      </c>
      <c r="AL75" s="4">
        <f t="shared" si="75"/>
        <v>-4.107633662291704</v>
      </c>
      <c r="AM75" s="4">
        <f t="shared" si="75"/>
        <v>-3.8436102792661018</v>
      </c>
      <c r="AN75" s="4">
        <f t="shared" si="75"/>
        <v>-5.841822778869215</v>
      </c>
      <c r="AO75" s="4">
        <f t="shared" si="75"/>
        <v>-5.4466747463150966</v>
      </c>
      <c r="AP75" s="4">
        <f t="shared" si="75"/>
        <v>-4.2337295036408875</v>
      </c>
      <c r="AQ75" s="4">
        <f t="shared" si="75"/>
        <v>-4.0546856918562924</v>
      </c>
      <c r="AR75" s="4">
        <f t="shared" si="75"/>
        <v>-6.6780776172689258</v>
      </c>
      <c r="AS75" s="4">
        <f t="shared" si="75"/>
        <v>-4.0542166170728535</v>
      </c>
      <c r="AT75" s="4">
        <f t="shared" si="75"/>
        <v>-5.9141983482595606</v>
      </c>
      <c r="AU75" s="4">
        <f t="shared" si="75"/>
        <v>-2.591697759312467</v>
      </c>
      <c r="AV75" s="4">
        <f t="shared" si="75"/>
        <v>-5.1769166468005778</v>
      </c>
      <c r="AW75" s="4">
        <f t="shared" si="75"/>
        <v>-4.0330222284109283</v>
      </c>
      <c r="AY75" s="2">
        <f t="shared" si="65"/>
        <v>103.15495301449133</v>
      </c>
      <c r="AZ75" s="2">
        <f t="shared" si="65"/>
        <v>102.51396449961878</v>
      </c>
      <c r="BA75" s="2">
        <f t="shared" si="65"/>
        <v>98.20419365898951</v>
      </c>
      <c r="BB75" s="2">
        <f t="shared" si="65"/>
        <v>97.499007915084448</v>
      </c>
      <c r="BC75" s="2">
        <f t="shared" si="65"/>
        <v>101.31885993923387</v>
      </c>
      <c r="BD75" s="2">
        <f t="shared" si="65"/>
        <v>102.25353691080362</v>
      </c>
      <c r="BE75" s="2">
        <f t="shared" si="65"/>
        <v>99.5583788800203</v>
      </c>
      <c r="BF75" s="2">
        <f t="shared" si="65"/>
        <v>98.907235811744002</v>
      </c>
      <c r="BG75" s="2">
        <f t="shared" si="65"/>
        <v>97.636757935371719</v>
      </c>
      <c r="BH75" s="2">
        <f t="shared" si="65"/>
        <v>99.979916197934173</v>
      </c>
      <c r="BI75" s="2">
        <f t="shared" si="65"/>
        <v>100.28523545899728</v>
      </c>
      <c r="BJ75" s="2">
        <f t="shared" si="65"/>
        <v>101.13643712568776</v>
      </c>
      <c r="BK75" s="2">
        <f t="shared" si="65"/>
        <v>101.28511237863123</v>
      </c>
      <c r="BL75" s="2">
        <f t="shared" si="65"/>
        <v>101.97849469033562</v>
      </c>
      <c r="BM75" s="2">
        <f t="shared" si="65"/>
        <v>101.32079085491593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108.41094271255062</v>
      </c>
      <c r="DL75" s="2">
        <f t="shared" si="76"/>
        <v>106.9069641025641</v>
      </c>
      <c r="DM75" s="2">
        <f t="shared" si="76"/>
        <v>103.14394476055001</v>
      </c>
      <c r="DN75" s="2">
        <f t="shared" si="76"/>
        <v>105.32292865740231</v>
      </c>
      <c r="DO75" s="2">
        <f t="shared" si="76"/>
        <v>106.5450680599628</v>
      </c>
      <c r="DP75" s="2">
        <f t="shared" si="76"/>
        <v>106.22089118065435</v>
      </c>
      <c r="DQ75" s="2">
        <f t="shared" si="76"/>
        <v>104.39523492723494</v>
      </c>
      <c r="DR75" s="2">
        <f t="shared" si="76"/>
        <v>105.18726190476187</v>
      </c>
      <c r="DS75" s="2">
        <f t="shared" si="76"/>
        <v>101.77256280566282</v>
      </c>
      <c r="DT75" s="2">
        <f t="shared" si="76"/>
        <v>102.50281624649857</v>
      </c>
      <c r="DU75" s="2">
        <f t="shared" si="76"/>
        <v>103.93230924369749</v>
      </c>
      <c r="DV75" s="2">
        <f t="shared" si="76"/>
        <v>106.65168258258258</v>
      </c>
      <c r="DW75" s="2">
        <f t="shared" si="76"/>
        <v>106.91548739495798</v>
      </c>
      <c r="DX75" s="2">
        <f t="shared" si="76"/>
        <v>106.21814171122996</v>
      </c>
      <c r="DY75" s="2">
        <f t="shared" si="76"/>
        <v>103.55144729064038</v>
      </c>
      <c r="EA75" s="2">
        <f t="shared" si="77"/>
        <v>100.31345761650616</v>
      </c>
      <c r="EB75" s="2">
        <f t="shared" si="77"/>
        <v>100.0288214500731</v>
      </c>
      <c r="EC75" s="2">
        <f t="shared" si="77"/>
        <v>95.341731286181712</v>
      </c>
      <c r="ED75" s="2">
        <f t="shared" si="77"/>
        <v>93.299618625723653</v>
      </c>
      <c r="EE75" s="2">
        <f t="shared" si="77"/>
        <v>98.338841223996667</v>
      </c>
      <c r="EF75" s="2">
        <f t="shared" si="77"/>
        <v>99.857719267654744</v>
      </c>
      <c r="EG75" s="2">
        <f t="shared" si="77"/>
        <v>96.827560569673295</v>
      </c>
      <c r="EH75" s="2">
        <f t="shared" si="77"/>
        <v>95.096617419198637</v>
      </c>
      <c r="EI75" s="2">
        <f t="shared" si="77"/>
        <v>95.106640893047683</v>
      </c>
      <c r="EJ75" s="2">
        <f t="shared" si="77"/>
        <v>98.263441364605541</v>
      </c>
      <c r="EK75" s="2">
        <f t="shared" si="77"/>
        <v>98.089837340728934</v>
      </c>
      <c r="EL75" s="2">
        <f t="shared" si="77"/>
        <v>97.748316109926549</v>
      </c>
      <c r="EM75" s="2">
        <f t="shared" si="77"/>
        <v>97.898059731561176</v>
      </c>
      <c r="EN75" s="2">
        <f t="shared" si="77"/>
        <v>98.882952540983609</v>
      </c>
      <c r="EO75" s="2">
        <f t="shared" si="77"/>
        <v>99.617835170715296</v>
      </c>
      <c r="EQ75" s="2">
        <f t="shared" si="78"/>
        <v>99.691149720854867</v>
      </c>
      <c r="ER75" s="2">
        <f t="shared" si="78"/>
        <v>99.631337955150272</v>
      </c>
      <c r="ES75" s="2">
        <f t="shared" si="78"/>
        <v>94.887573538907219</v>
      </c>
      <c r="ET75" s="2">
        <f t="shared" si="78"/>
        <v>94.4861317823962</v>
      </c>
      <c r="EU75" s="2">
        <f t="shared" si="78"/>
        <v>98.739203647841862</v>
      </c>
      <c r="EV75" s="2">
        <f t="shared" si="78"/>
        <v>99.443805331739867</v>
      </c>
      <c r="EW75" s="2">
        <f t="shared" si="78"/>
        <v>96.743915011652547</v>
      </c>
      <c r="EX75" s="2">
        <f t="shared" si="78"/>
        <v>94.948388447590588</v>
      </c>
      <c r="EY75" s="2">
        <f t="shared" si="78"/>
        <v>93.966981138294273</v>
      </c>
      <c r="EZ75" s="2">
        <f t="shared" si="78"/>
        <v>97.689220094181081</v>
      </c>
      <c r="FA75" s="2">
        <f t="shared" si="78"/>
        <v>98.031730553583245</v>
      </c>
      <c r="FB75" s="2">
        <f t="shared" si="78"/>
        <v>96.820228954174993</v>
      </c>
      <c r="FC75" s="2">
        <f t="shared" si="78"/>
        <v>97.228887460696441</v>
      </c>
      <c r="FD75" s="2">
        <f t="shared" si="78"/>
        <v>97.040444734983055</v>
      </c>
      <c r="FE75" s="2">
        <f t="shared" si="78"/>
        <v>100.790617709649</v>
      </c>
      <c r="FG75" s="2">
        <f t="shared" si="79"/>
        <v>0.64907128926932423</v>
      </c>
      <c r="FH75" s="2">
        <f t="shared" si="79"/>
        <v>0.63867462327799118</v>
      </c>
      <c r="FI75" s="2">
        <f t="shared" si="79"/>
        <v>0.63310656708214808</v>
      </c>
      <c r="FJ75" s="2">
        <f t="shared" si="79"/>
        <v>0.65075480568875554</v>
      </c>
      <c r="FK75" s="2">
        <f t="shared" si="79"/>
        <v>0.63687076888820193</v>
      </c>
      <c r="FL75" s="2">
        <f t="shared" si="79"/>
        <v>0.62347073726087721</v>
      </c>
      <c r="FM75" s="2">
        <f t="shared" si="79"/>
        <v>0.63914363530837037</v>
      </c>
      <c r="FN75" s="2">
        <f t="shared" si="79"/>
        <v>0.62235602236503651</v>
      </c>
      <c r="FO75" s="2">
        <f t="shared" si="79"/>
        <v>0.62038194664486712</v>
      </c>
      <c r="FP75" s="2">
        <f t="shared" si="79"/>
        <v>0.59507152454124068</v>
      </c>
      <c r="FQ75" s="2">
        <f t="shared" si="79"/>
        <v>0.62423116787139787</v>
      </c>
      <c r="FR75" s="2">
        <f t="shared" si="79"/>
        <v>0.61942411079863524</v>
      </c>
      <c r="FS75" s="2">
        <f t="shared" si="79"/>
        <v>0.62436756536941029</v>
      </c>
      <c r="FT75" s="2">
        <f t="shared" si="79"/>
        <v>0.57793438185468915</v>
      </c>
      <c r="FU75" s="2">
        <f t="shared" si="79"/>
        <v>0.56713261536634452</v>
      </c>
      <c r="FW75" s="2">
        <f t="shared" si="67"/>
        <v>2.3237200040249971E-4</v>
      </c>
      <c r="FX75" s="2">
        <f t="shared" si="67"/>
        <v>2.6274176079147272E-4</v>
      </c>
      <c r="FY75" s="2">
        <f t="shared" si="67"/>
        <v>2.6095153462889681E-4</v>
      </c>
      <c r="FZ75" s="2">
        <f t="shared" si="67"/>
        <v>2.5793315574659733E-4</v>
      </c>
      <c r="GA75" s="2">
        <f t="shared" si="67"/>
        <v>2.4446341113664577E-4</v>
      </c>
      <c r="GB75" s="2">
        <f t="shared" si="67"/>
        <v>2.4832682892989325E-4</v>
      </c>
      <c r="GC75" s="2">
        <f t="shared" si="67"/>
        <v>3.0064349327181295E-4</v>
      </c>
      <c r="GD75" s="2">
        <f t="shared" si="67"/>
        <v>3.5571914501050192E-4</v>
      </c>
      <c r="GE75" s="2">
        <f t="shared" si="67"/>
        <v>3.3980138249932516E-4</v>
      </c>
      <c r="GF75" s="2">
        <f t="shared" si="67"/>
        <v>2.9391891793705265E-4</v>
      </c>
      <c r="GG75" s="2">
        <f t="shared" si="67"/>
        <v>3.5667871755240891E-4</v>
      </c>
      <c r="GH75" s="2">
        <f t="shared" si="67"/>
        <v>3.077259001868843E-4</v>
      </c>
      <c r="GI75" s="2">
        <f t="shared" si="67"/>
        <v>2.7744759459117719E-4</v>
      </c>
      <c r="GJ75" s="2">
        <f t="shared" si="67"/>
        <v>2.1112637869486039E-4</v>
      </c>
      <c r="GK75" s="2">
        <f t="shared" si="67"/>
        <v>1.9039649551458654E-4</v>
      </c>
      <c r="GM75" s="86">
        <f t="shared" si="68"/>
        <v>0.11510047452987318</v>
      </c>
      <c r="GN75" s="86">
        <f t="shared" si="68"/>
        <v>0.10238051696980424</v>
      </c>
      <c r="GO75" s="86">
        <f t="shared" si="68"/>
        <v>0.10273298935484863</v>
      </c>
      <c r="GP75" s="86">
        <f t="shared" si="68"/>
        <v>0.12130952246542211</v>
      </c>
      <c r="GQ75" s="86">
        <f t="shared" si="68"/>
        <v>0.10523712949255563</v>
      </c>
      <c r="GR75" s="86">
        <f t="shared" si="68"/>
        <v>8.7544944462700003E-2</v>
      </c>
      <c r="GS75" s="86">
        <f t="shared" si="68"/>
        <v>0.10526220458596004</v>
      </c>
      <c r="GT75" s="86">
        <f t="shared" si="68"/>
        <v>9.2103418013355073E-2</v>
      </c>
      <c r="GU75" s="86">
        <f t="shared" si="68"/>
        <v>9.3412019125290319E-2</v>
      </c>
      <c r="GV75" s="86">
        <f t="shared" si="68"/>
        <v>6.5799246199053793E-2</v>
      </c>
      <c r="GW75" s="86">
        <f t="shared" si="68"/>
        <v>9.9735415280456305E-2</v>
      </c>
      <c r="GX75" s="86">
        <f t="shared" si="68"/>
        <v>9.0104245638344613E-2</v>
      </c>
      <c r="GY75" s="86">
        <f t="shared" si="68"/>
        <v>9.9780018870400888E-2</v>
      </c>
      <c r="GZ75" s="86">
        <f t="shared" si="68"/>
        <v>5.4319676620034583E-2</v>
      </c>
      <c r="HA75" s="86">
        <f t="shared" si="68"/>
        <v>5.0917578773961164E-2</v>
      </c>
      <c r="HC75" s="86">
        <f t="shared" si="73"/>
        <v>4.8495107595221792E-7</v>
      </c>
      <c r="HD75" s="86">
        <f t="shared" si="69"/>
        <v>6.5834871640538967E-7</v>
      </c>
      <c r="HE75" s="86">
        <f t="shared" si="69"/>
        <v>3.1171711957143253E-7</v>
      </c>
      <c r="HF75" s="86">
        <f t="shared" si="69"/>
        <v>2.0711802639743059E-7</v>
      </c>
      <c r="HG75" s="86">
        <f t="shared" si="69"/>
        <v>8.9290659826786884E-8</v>
      </c>
      <c r="HH75" s="86">
        <f t="shared" si="69"/>
        <v>3.4480725088490225E-8</v>
      </c>
      <c r="HI75" s="86">
        <f t="shared" si="69"/>
        <v>1.1001332614517728E-7</v>
      </c>
      <c r="HJ75" s="86">
        <f t="shared" si="69"/>
        <v>1.1089473505476598E-7</v>
      </c>
      <c r="HK75" s="86">
        <f t="shared" si="69"/>
        <v>1.2765727836820461E-7</v>
      </c>
      <c r="HL75" s="86">
        <f t="shared" si="69"/>
        <v>2.0554043721236981E-8</v>
      </c>
      <c r="HM75" s="86">
        <f t="shared" si="69"/>
        <v>7.3268571503905642E-8</v>
      </c>
      <c r="HN75" s="86">
        <f t="shared" si="69"/>
        <v>8.3622151262459946E-8</v>
      </c>
      <c r="HO75" s="86">
        <f t="shared" si="69"/>
        <v>1.4762781863262925E-7</v>
      </c>
      <c r="HP75" s="86">
        <f t="shared" si="69"/>
        <v>7.974509326637238E-10</v>
      </c>
      <c r="HQ75" s="86">
        <f t="shared" si="69"/>
        <v>1.082009515986114E-10</v>
      </c>
      <c r="HS75" s="86">
        <f t="shared" si="70"/>
        <v>2.9742137985944726E-50</v>
      </c>
      <c r="HT75" s="86">
        <f t="shared" si="70"/>
        <v>1.8872262202007101E-46</v>
      </c>
      <c r="HU75" s="86">
        <f t="shared" si="70"/>
        <v>2.1267613600087841E-52</v>
      </c>
      <c r="HV75" s="86">
        <f t="shared" si="70"/>
        <v>4.06328681985372E-55</v>
      </c>
      <c r="HW75" s="86">
        <f t="shared" si="70"/>
        <v>6.053835965590827E-58</v>
      </c>
      <c r="HX75" s="86">
        <f t="shared" si="70"/>
        <v>7.4044449906333332E-62</v>
      </c>
      <c r="HY75" s="86">
        <f t="shared" si="70"/>
        <v>5.2279944088209929E-57</v>
      </c>
      <c r="HZ75" s="86">
        <f t="shared" si="70"/>
        <v>2.2174559346223627E-56</v>
      </c>
      <c r="IA75" s="86">
        <f t="shared" si="70"/>
        <v>4.1634285671076144E-57</v>
      </c>
      <c r="IB75" s="86">
        <f t="shared" si="70"/>
        <v>7.3743220168720255E-63</v>
      </c>
      <c r="IC75" s="86">
        <f t="shared" si="70"/>
        <v>1.6596991636921131E-59</v>
      </c>
      <c r="ID75" s="86">
        <f t="shared" si="70"/>
        <v>1.9561428613232076E-58</v>
      </c>
      <c r="IE75" s="86">
        <f t="shared" si="70"/>
        <v>1.409685905901899E-56</v>
      </c>
      <c r="IF75" s="86">
        <f t="shared" si="70"/>
        <v>1.1781571851226238E-40</v>
      </c>
      <c r="IG75" s="86">
        <f t="shared" si="70"/>
        <v>4.2466646827361568E-30</v>
      </c>
      <c r="II75" s="86">
        <f t="shared" si="71"/>
        <v>3.4225172104167278E-186</v>
      </c>
      <c r="IJ75" s="86">
        <f t="shared" si="71"/>
        <v>4.9406295961705872E-175</v>
      </c>
      <c r="IK75" s="86">
        <f t="shared" si="71"/>
        <v>1.3520772408821411E-193</v>
      </c>
      <c r="IL75" s="86">
        <f t="shared" si="71"/>
        <v>7.0230656915262835E-203</v>
      </c>
      <c r="IM75" s="86">
        <f t="shared" si="71"/>
        <v>1.7610752496854771E-212</v>
      </c>
      <c r="IN75" s="86">
        <f t="shared" si="71"/>
        <v>9.8294151408279426E-224</v>
      </c>
      <c r="IO75" s="86">
        <f t="shared" si="71"/>
        <v>8.9882494427698279E-207</v>
      </c>
      <c r="IP75" s="86">
        <f t="shared" si="71"/>
        <v>2.3272726711020752E-201</v>
      </c>
      <c r="IQ75" s="86">
        <f t="shared" si="71"/>
        <v>8.5469212972279364E-207</v>
      </c>
      <c r="IR75" s="86">
        <f t="shared" si="71"/>
        <v>3.952188001424674E-230</v>
      </c>
      <c r="IS75" s="86">
        <f t="shared" si="71"/>
        <v>2.4165334489601369E-219</v>
      </c>
      <c r="IT75" s="86">
        <f t="shared" si="71"/>
        <v>1.2480156028499432E-214</v>
      </c>
      <c r="IU75" s="86">
        <f t="shared" si="71"/>
        <v>1.5245707789832213E-208</v>
      </c>
      <c r="IV75" s="86">
        <f t="shared" si="71"/>
        <v>1.2347558316465574E-140</v>
      </c>
      <c r="IW75" s="86">
        <f t="shared" si="71"/>
        <v>6.205929371048774E-95</v>
      </c>
      <c r="IY75" s="86">
        <f t="shared" si="72"/>
        <v>0.11510095948094913</v>
      </c>
      <c r="IZ75" s="86">
        <f t="shared" si="72"/>
        <v>0.10238117531852065</v>
      </c>
      <c r="JA75" s="86">
        <f t="shared" si="72"/>
        <v>0.10273330107196821</v>
      </c>
      <c r="JB75" s="86">
        <f t="shared" si="72"/>
        <v>0.1213097295834485</v>
      </c>
      <c r="JC75" s="86">
        <f t="shared" si="72"/>
        <v>0.10523721878321546</v>
      </c>
      <c r="JD75" s="86">
        <f t="shared" si="72"/>
        <v>8.7544978943425097E-2</v>
      </c>
      <c r="JE75" s="86">
        <f t="shared" si="72"/>
        <v>0.10526231459928619</v>
      </c>
      <c r="JF75" s="86">
        <f t="shared" si="72"/>
        <v>9.2103528908090135E-2</v>
      </c>
      <c r="JG75" s="86">
        <f t="shared" si="72"/>
        <v>9.3412146782568692E-2</v>
      </c>
      <c r="JH75" s="86">
        <f t="shared" si="72"/>
        <v>6.579926675309751E-2</v>
      </c>
      <c r="JI75" s="86">
        <f t="shared" si="72"/>
        <v>9.9735488549027806E-2</v>
      </c>
      <c r="JJ75" s="86">
        <f t="shared" si="72"/>
        <v>9.0104329260495872E-2</v>
      </c>
      <c r="JK75" s="86">
        <f t="shared" si="72"/>
        <v>9.9780166498219525E-2</v>
      </c>
      <c r="JL75" s="86">
        <f t="shared" si="72"/>
        <v>5.4319677417485515E-2</v>
      </c>
      <c r="JM75" s="86">
        <f t="shared" si="72"/>
        <v>5.0917578882162112E-2</v>
      </c>
    </row>
    <row r="76" spans="2:273" x14ac:dyDescent="0.25">
      <c r="B76" s="2">
        <v>49</v>
      </c>
      <c r="C76" s="37">
        <v>164.87100000000001</v>
      </c>
      <c r="D76" s="37">
        <v>158.04900000000001</v>
      </c>
      <c r="E76" s="37">
        <v>155.93299999999999</v>
      </c>
      <c r="F76" s="37">
        <v>160.869</v>
      </c>
      <c r="G76" s="37">
        <v>157.672</v>
      </c>
      <c r="H76" s="37">
        <v>144.803</v>
      </c>
      <c r="I76" s="37">
        <v>154.197</v>
      </c>
      <c r="J76" s="37">
        <v>150.31700000000001</v>
      </c>
      <c r="K76" s="37">
        <v>151.91499999999999</v>
      </c>
      <c r="L76" s="37">
        <v>136.983</v>
      </c>
      <c r="M76" s="37">
        <v>158.52500000000001</v>
      </c>
      <c r="N76" s="37">
        <v>148.13999999999999</v>
      </c>
      <c r="O76" s="37">
        <v>158.86199999999999</v>
      </c>
      <c r="P76" s="37">
        <v>132.16900000000001</v>
      </c>
      <c r="Q76" s="37">
        <v>126.47499999999999</v>
      </c>
      <c r="S76" s="4">
        <f t="shared" si="74"/>
        <v>160.79085805260473</v>
      </c>
      <c r="T76" s="4">
        <f t="shared" si="74"/>
        <v>157.70034879963981</v>
      </c>
      <c r="U76" s="4">
        <f t="shared" si="74"/>
        <v>155.27699306956811</v>
      </c>
      <c r="V76" s="4">
        <f t="shared" si="74"/>
        <v>159.08242816456604</v>
      </c>
      <c r="W76" s="4">
        <f t="shared" si="74"/>
        <v>156.16213848559389</v>
      </c>
      <c r="X76" s="4">
        <f t="shared" si="74"/>
        <v>148.35180118857602</v>
      </c>
      <c r="Y76" s="4">
        <f t="shared" si="74"/>
        <v>153.7460303089193</v>
      </c>
      <c r="Z76" s="4">
        <f t="shared" si="74"/>
        <v>150.39028291097014</v>
      </c>
      <c r="AA76" s="4">
        <f t="shared" si="74"/>
        <v>150.99564810729191</v>
      </c>
      <c r="AB76" s="4">
        <f t="shared" si="74"/>
        <v>140.44145875518424</v>
      </c>
      <c r="AC76" s="4">
        <f t="shared" si="74"/>
        <v>156.03861656139659</v>
      </c>
      <c r="AD76" s="4">
        <f t="shared" si="74"/>
        <v>150.722743425034</v>
      </c>
      <c r="AE76" s="4">
        <f t="shared" si="74"/>
        <v>156.75640343320853</v>
      </c>
      <c r="AF76" s="4">
        <f t="shared" si="74"/>
        <v>136.86574091500481</v>
      </c>
      <c r="AG76" s="4">
        <f t="shared" si="74"/>
        <v>129.81530514005965</v>
      </c>
      <c r="AI76" s="4">
        <f t="shared" si="75"/>
        <v>4.0801419473952762</v>
      </c>
      <c r="AJ76" s="4">
        <f t="shared" si="75"/>
        <v>0.34865120036019448</v>
      </c>
      <c r="AK76" s="4">
        <f t="shared" si="75"/>
        <v>0.65600693043188585</v>
      </c>
      <c r="AL76" s="4">
        <f t="shared" si="75"/>
        <v>1.7865718354339606</v>
      </c>
      <c r="AM76" s="4">
        <f t="shared" si="75"/>
        <v>1.5098615144061114</v>
      </c>
      <c r="AN76" s="4">
        <f t="shared" si="75"/>
        <v>-3.5488011885760216</v>
      </c>
      <c r="AO76" s="4">
        <f t="shared" si="75"/>
        <v>0.45096969108070084</v>
      </c>
      <c r="AP76" s="4">
        <f t="shared" si="75"/>
        <v>-7.3282910970135617E-2</v>
      </c>
      <c r="AQ76" s="4">
        <f t="shared" si="75"/>
        <v>0.91935189270807882</v>
      </c>
      <c r="AR76" s="4">
        <f t="shared" si="75"/>
        <v>-3.458458755184239</v>
      </c>
      <c r="AS76" s="4">
        <f t="shared" si="75"/>
        <v>2.4863834386034114</v>
      </c>
      <c r="AT76" s="4">
        <f t="shared" si="75"/>
        <v>-2.5827434250340104</v>
      </c>
      <c r="AU76" s="4">
        <f t="shared" si="75"/>
        <v>2.105596566791462</v>
      </c>
      <c r="AV76" s="4">
        <f t="shared" si="75"/>
        <v>-4.6967409150047956</v>
      </c>
      <c r="AW76" s="4">
        <f t="shared" si="75"/>
        <v>-3.3403051400596553</v>
      </c>
      <c r="AY76" s="2">
        <f t="shared" ref="AY76:BM92" si="80">IF(OR($B76 &lt; C$230, $B76 &gt; C$233), #N/A, ((1-FG76)*DK76) + (FG76 - FW76)*EA76 + (FW76*EQ76))</f>
        <v>102.89310927955363</v>
      </c>
      <c r="AZ76" s="2">
        <f t="shared" si="80"/>
        <v>102.27848749529994</v>
      </c>
      <c r="BA76" s="2">
        <f t="shared" si="80"/>
        <v>97.968324244866267</v>
      </c>
      <c r="BB76" s="2">
        <f t="shared" si="80"/>
        <v>97.212143445978867</v>
      </c>
      <c r="BC76" s="2">
        <f t="shared" si="80"/>
        <v>101.07096406327565</v>
      </c>
      <c r="BD76" s="2">
        <f t="shared" si="80"/>
        <v>102.02058691973642</v>
      </c>
      <c r="BE76" s="2">
        <f t="shared" si="80"/>
        <v>99.322744596294612</v>
      </c>
      <c r="BF76" s="2">
        <f t="shared" si="80"/>
        <v>98.643997649409698</v>
      </c>
      <c r="BG76" s="2">
        <f t="shared" si="80"/>
        <v>97.420788362581263</v>
      </c>
      <c r="BH76" s="2">
        <f t="shared" si="80"/>
        <v>99.811476984523821</v>
      </c>
      <c r="BI76" s="2">
        <f t="shared" si="80"/>
        <v>100.07591538905297</v>
      </c>
      <c r="BJ76" s="2">
        <f t="shared" si="80"/>
        <v>100.8845358957107</v>
      </c>
      <c r="BK76" s="2">
        <f t="shared" si="80"/>
        <v>101.02833819268888</v>
      </c>
      <c r="BL76" s="2">
        <f t="shared" si="80"/>
        <v>101.78265472567129</v>
      </c>
      <c r="BM76" s="2">
        <f t="shared" si="80"/>
        <v>101.18013870421825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108.51268987854253</v>
      </c>
      <c r="DL76" s="2">
        <f t="shared" si="76"/>
        <v>107.00671025641026</v>
      </c>
      <c r="DM76" s="2">
        <f t="shared" si="76"/>
        <v>103.24431768610715</v>
      </c>
      <c r="DN76" s="2">
        <f t="shared" si="76"/>
        <v>105.46393390961809</v>
      </c>
      <c r="DO76" s="2">
        <f t="shared" si="76"/>
        <v>106.63682098697889</v>
      </c>
      <c r="DP76" s="2">
        <f t="shared" si="76"/>
        <v>106.28670412517782</v>
      </c>
      <c r="DQ76" s="2">
        <f t="shared" si="76"/>
        <v>104.48801400590875</v>
      </c>
      <c r="DR76" s="2">
        <f t="shared" si="76"/>
        <v>105.31733333333331</v>
      </c>
      <c r="DS76" s="2">
        <f t="shared" si="76"/>
        <v>101.84604774774775</v>
      </c>
      <c r="DT76" s="2">
        <f t="shared" si="76"/>
        <v>102.5682014005602</v>
      </c>
      <c r="DU76" s="2">
        <f t="shared" si="76"/>
        <v>104.00436974789916</v>
      </c>
      <c r="DV76" s="2">
        <f t="shared" si="76"/>
        <v>106.79202132132131</v>
      </c>
      <c r="DW76" s="2">
        <f t="shared" si="76"/>
        <v>107.04041484593836</v>
      </c>
      <c r="DX76" s="2">
        <f t="shared" si="76"/>
        <v>106.37329879679146</v>
      </c>
      <c r="DY76" s="2">
        <f t="shared" si="76"/>
        <v>103.57396256157634</v>
      </c>
      <c r="EA76" s="2">
        <f t="shared" si="77"/>
        <v>100.12238058677957</v>
      </c>
      <c r="EB76" s="2">
        <f t="shared" si="77"/>
        <v>99.839068375333255</v>
      </c>
      <c r="EC76" s="2">
        <f t="shared" si="77"/>
        <v>95.180040070475698</v>
      </c>
      <c r="ED76" s="2">
        <f t="shared" si="77"/>
        <v>93.172770579187315</v>
      </c>
      <c r="EE76" s="2">
        <f t="shared" si="77"/>
        <v>98.176514818590235</v>
      </c>
      <c r="EF76" s="2">
        <f t="shared" si="77"/>
        <v>99.671041993606508</v>
      </c>
      <c r="EG76" s="2">
        <f t="shared" si="77"/>
        <v>96.663108641285817</v>
      </c>
      <c r="EH76" s="2">
        <f t="shared" si="77"/>
        <v>94.951023332526333</v>
      </c>
      <c r="EI76" s="2">
        <f t="shared" si="77"/>
        <v>94.951837622096349</v>
      </c>
      <c r="EJ76" s="2">
        <f t="shared" si="77"/>
        <v>98.100958185264162</v>
      </c>
      <c r="EK76" s="2">
        <f t="shared" si="77"/>
        <v>97.919213756835262</v>
      </c>
      <c r="EL76" s="2">
        <f t="shared" si="77"/>
        <v>97.574802688936259</v>
      </c>
      <c r="EM76" s="2">
        <f t="shared" si="77"/>
        <v>97.729913712357074</v>
      </c>
      <c r="EN76" s="2">
        <f t="shared" si="77"/>
        <v>98.725791721311481</v>
      </c>
      <c r="EO76" s="2">
        <f t="shared" si="77"/>
        <v>99.513397073451813</v>
      </c>
      <c r="EQ76" s="2">
        <f t="shared" si="78"/>
        <v>99.5118364914739</v>
      </c>
      <c r="ER76" s="2">
        <f t="shared" si="78"/>
        <v>99.449225854244247</v>
      </c>
      <c r="ES76" s="2">
        <f t="shared" si="78"/>
        <v>94.734728161924878</v>
      </c>
      <c r="ET76" s="2">
        <f t="shared" si="78"/>
        <v>94.336280264637765</v>
      </c>
      <c r="EU76" s="2">
        <f t="shared" si="78"/>
        <v>98.569200956753605</v>
      </c>
      <c r="EV76" s="2">
        <f t="shared" si="78"/>
        <v>99.265016906974068</v>
      </c>
      <c r="EW76" s="2">
        <f t="shared" si="78"/>
        <v>96.581138841918104</v>
      </c>
      <c r="EX76" s="2">
        <f t="shared" si="78"/>
        <v>94.805745510458664</v>
      </c>
      <c r="EY76" s="2">
        <f t="shared" si="78"/>
        <v>93.83512061471933</v>
      </c>
      <c r="EZ76" s="2">
        <f t="shared" si="78"/>
        <v>97.53793700600697</v>
      </c>
      <c r="FA76" s="2">
        <f t="shared" si="78"/>
        <v>97.86223413232787</v>
      </c>
      <c r="FB76" s="2">
        <f t="shared" si="78"/>
        <v>96.665141671953535</v>
      </c>
      <c r="FC76" s="2">
        <f t="shared" si="78"/>
        <v>97.073520328258127</v>
      </c>
      <c r="FD76" s="2">
        <f t="shared" si="78"/>
        <v>96.917163319374424</v>
      </c>
      <c r="FE76" s="2">
        <f t="shared" si="78"/>
        <v>100.66056765133224</v>
      </c>
      <c r="FG76" s="2">
        <f t="shared" si="79"/>
        <v>0.66975183464990673</v>
      </c>
      <c r="FH76" s="2">
        <f t="shared" si="79"/>
        <v>0.65964658006550525</v>
      </c>
      <c r="FI76" s="2">
        <f t="shared" si="79"/>
        <v>0.65422673670909248</v>
      </c>
      <c r="FJ76" s="2">
        <f t="shared" si="79"/>
        <v>0.67138636882294267</v>
      </c>
      <c r="FK76" s="2">
        <f t="shared" si="79"/>
        <v>0.65789134216745893</v>
      </c>
      <c r="FL76" s="2">
        <f t="shared" si="79"/>
        <v>0.64483442000611668</v>
      </c>
      <c r="FM76" s="2">
        <f t="shared" si="79"/>
        <v>0.66010285727992568</v>
      </c>
      <c r="FN76" s="2">
        <f t="shared" si="79"/>
        <v>0.64374681264943134</v>
      </c>
      <c r="FO76" s="2">
        <f t="shared" si="79"/>
        <v>0.64182020077283763</v>
      </c>
      <c r="FP76" s="2">
        <f t="shared" si="79"/>
        <v>0.61705683803084588</v>
      </c>
      <c r="FQ76" s="2">
        <f t="shared" si="79"/>
        <v>0.645576231931556</v>
      </c>
      <c r="FR76" s="2">
        <f t="shared" si="79"/>
        <v>0.64088514521422224</v>
      </c>
      <c r="FS76" s="2">
        <f t="shared" si="79"/>
        <v>0.64570927896040875</v>
      </c>
      <c r="FT76" s="2">
        <f t="shared" si="79"/>
        <v>0.60022505962528883</v>
      </c>
      <c r="FU76" s="2">
        <f t="shared" si="79"/>
        <v>0.5895886545165725</v>
      </c>
      <c r="FW76" s="2">
        <f t="shared" ref="FW76:GK92" si="82">POWER(10,($B76-C$232)/C$229)/(1+POWER(10,($B76-C$232)/C$229))</f>
        <v>2.5478511985086268E-4</v>
      </c>
      <c r="FX76" s="2">
        <f t="shared" si="82"/>
        <v>2.8808330934319625E-4</v>
      </c>
      <c r="FY76" s="2">
        <f t="shared" si="82"/>
        <v>2.8612046456372132E-4</v>
      </c>
      <c r="FZ76" s="2">
        <f t="shared" si="82"/>
        <v>2.8281104360677135E-4</v>
      </c>
      <c r="GA76" s="2">
        <f t="shared" si="82"/>
        <v>2.6804247818002164E-4</v>
      </c>
      <c r="GB76" s="2">
        <f t="shared" si="82"/>
        <v>2.7227843015847561E-4</v>
      </c>
      <c r="GC76" s="2">
        <f t="shared" si="82"/>
        <v>3.2963947381328923E-4</v>
      </c>
      <c r="GD76" s="2">
        <f t="shared" si="82"/>
        <v>3.9002490113496221E-4</v>
      </c>
      <c r="GE76" s="2">
        <f t="shared" si="82"/>
        <v>3.7257259272438183E-4</v>
      </c>
      <c r="GF76" s="2">
        <f t="shared" si="82"/>
        <v>3.2226654651459999E-4</v>
      </c>
      <c r="GG76" s="2">
        <f t="shared" si="82"/>
        <v>3.9107697919330795E-4</v>
      </c>
      <c r="GH76" s="2">
        <f t="shared" si="82"/>
        <v>3.37404722788705E-4</v>
      </c>
      <c r="GI76" s="2">
        <f t="shared" si="82"/>
        <v>3.0420709513454133E-4</v>
      </c>
      <c r="GJ76" s="2">
        <f t="shared" si="82"/>
        <v>2.3149075561304473E-4</v>
      </c>
      <c r="GK76" s="2">
        <f t="shared" si="82"/>
        <v>2.0876177118578772E-4</v>
      </c>
      <c r="GM76" s="86">
        <f t="shared" ref="GM76:HA92" si="83" xml:space="preserve"> _xlfn.NORM.DIST($B76, C$7, ABS(C$11), TRUE) * _xlfn.NORM.DIST(($B76 - C$7)*C$15, 0, ABS(C$11), TRUE) * 2</f>
        <v>0.15064209230221115</v>
      </c>
      <c r="GN76" s="86">
        <f t="shared" si="83"/>
        <v>0.13535121444217793</v>
      </c>
      <c r="GO76" s="86">
        <f t="shared" si="83"/>
        <v>0.13749846385315542</v>
      </c>
      <c r="GP76" s="86">
        <f t="shared" si="83"/>
        <v>0.1589506384105091</v>
      </c>
      <c r="GQ76" s="86">
        <f t="shared" si="83"/>
        <v>0.1400222667409248</v>
      </c>
      <c r="GR76" s="86">
        <f t="shared" si="83"/>
        <v>0.11783237841545247</v>
      </c>
      <c r="GS76" s="86">
        <f t="shared" si="83"/>
        <v>0.13939176850890322</v>
      </c>
      <c r="GT76" s="86">
        <f t="shared" si="83"/>
        <v>0.12501508219795948</v>
      </c>
      <c r="GU76" s="86">
        <f t="shared" si="83"/>
        <v>0.12763748927009083</v>
      </c>
      <c r="GV76" s="86">
        <f t="shared" si="83"/>
        <v>9.2600449224440565E-2</v>
      </c>
      <c r="GW76" s="86">
        <f t="shared" si="83"/>
        <v>0.13590931363199396</v>
      </c>
      <c r="GX76" s="86">
        <f t="shared" si="83"/>
        <v>0.1229253696418442</v>
      </c>
      <c r="GY76" s="86">
        <f t="shared" si="83"/>
        <v>0.13591101148516113</v>
      </c>
      <c r="GZ76" s="86">
        <f t="shared" si="83"/>
        <v>7.9154680596685276E-2</v>
      </c>
      <c r="HA76" s="86">
        <f t="shared" si="83"/>
        <v>7.7491596514926028E-2</v>
      </c>
      <c r="HC76" s="86">
        <f t="shared" si="73"/>
        <v>1.0847286628037311E-6</v>
      </c>
      <c r="HD76" s="86">
        <f t="shared" si="69"/>
        <v>1.4409319929307349E-6</v>
      </c>
      <c r="HE76" s="86">
        <f t="shared" si="69"/>
        <v>7.2592649483345266E-7</v>
      </c>
      <c r="HF76" s="86">
        <f t="shared" si="69"/>
        <v>4.9753151981735078E-7</v>
      </c>
      <c r="HG76" s="86">
        <f t="shared" si="69"/>
        <v>2.2322116573743506E-7</v>
      </c>
      <c r="HH76" s="86">
        <f t="shared" si="69"/>
        <v>9.0991258283645864E-8</v>
      </c>
      <c r="HI76" s="86">
        <f t="shared" si="69"/>
        <v>2.7616259768616869E-7</v>
      </c>
      <c r="HJ76" s="86">
        <f t="shared" si="69"/>
        <v>2.8023017609631312E-7</v>
      </c>
      <c r="HK76" s="86">
        <f t="shared" si="69"/>
        <v>3.2347592415168679E-7</v>
      </c>
      <c r="HL76" s="86">
        <f t="shared" si="69"/>
        <v>5.699275489975341E-8</v>
      </c>
      <c r="HM76" s="86">
        <f t="shared" si="69"/>
        <v>1.9535281884852136E-7</v>
      </c>
      <c r="HN76" s="86">
        <f t="shared" si="69"/>
        <v>2.1593697448499179E-7</v>
      </c>
      <c r="HO76" s="86">
        <f t="shared" si="69"/>
        <v>3.6548429167176316E-7</v>
      </c>
      <c r="HP76" s="86">
        <f t="shared" si="69"/>
        <v>2.645598932143936E-9</v>
      </c>
      <c r="HQ76" s="86">
        <f t="shared" si="69"/>
        <v>4.1585469108950923E-10</v>
      </c>
      <c r="HS76" s="86">
        <f t="shared" ref="HS76:IG92" si="84" xml:space="preserve"> _xlfn.NORM.DIST($B76, C$9, ABS(C$13), TRUE) * _xlfn.NORM.DIST(($B76 - C$9)*C$17, 0, ABS(C$13), TRUE) * 2</f>
        <v>9.1228995407355697E-49</v>
      </c>
      <c r="HT76" s="86">
        <f t="shared" si="84"/>
        <v>4.7867434088645424E-45</v>
      </c>
      <c r="HU76" s="86">
        <f t="shared" si="84"/>
        <v>7.91817790720508E-51</v>
      </c>
      <c r="HV76" s="86">
        <f t="shared" si="84"/>
        <v>1.8089509168181506E-53</v>
      </c>
      <c r="HW76" s="86">
        <f t="shared" si="84"/>
        <v>3.179031447089378E-56</v>
      </c>
      <c r="HX76" s="86">
        <f t="shared" si="84"/>
        <v>4.9974471463901265E-60</v>
      </c>
      <c r="HY76" s="86">
        <f t="shared" si="84"/>
        <v>2.7775968404122675E-55</v>
      </c>
      <c r="HZ76" s="86">
        <f t="shared" si="84"/>
        <v>1.1865354020678935E-54</v>
      </c>
      <c r="IA76" s="86">
        <f t="shared" si="84"/>
        <v>2.3588075223548403E-55</v>
      </c>
      <c r="IB76" s="86">
        <f t="shared" si="84"/>
        <v>5.9825673680463227E-61</v>
      </c>
      <c r="IC76" s="86">
        <f t="shared" si="84"/>
        <v>1.1905184878864887E-57</v>
      </c>
      <c r="ID76" s="86">
        <f t="shared" si="84"/>
        <v>1.1938466195563351E-56</v>
      </c>
      <c r="IE76" s="86">
        <f t="shared" si="84"/>
        <v>7.2156489090705579E-55</v>
      </c>
      <c r="IF76" s="86">
        <f t="shared" si="84"/>
        <v>1.7300403725433732E-39</v>
      </c>
      <c r="IG76" s="86">
        <f t="shared" si="84"/>
        <v>2.9511489046072163E-29</v>
      </c>
      <c r="II76" s="86">
        <f t="shared" ref="II76:IW92" si="85" xml:space="preserve"> _xlfn.NORM.DIST($B76, C$10, ABS(C$14), TRUE) * _xlfn.NORM.DIST(($B76 - C$10)*C$18, 0, ABS(C$14), TRUE) * 2</f>
        <v>3.678536974298506E-182</v>
      </c>
      <c r="IJ76" s="86">
        <f t="shared" si="85"/>
        <v>3.4450818172505059E-171</v>
      </c>
      <c r="IK76" s="86">
        <f t="shared" si="85"/>
        <v>2.4147624872989327E-189</v>
      </c>
      <c r="IL76" s="86">
        <f t="shared" si="85"/>
        <v>1.9863410895377172E-198</v>
      </c>
      <c r="IM76" s="86">
        <f t="shared" si="85"/>
        <v>7.5859056519829658E-208</v>
      </c>
      <c r="IN76" s="86">
        <f t="shared" si="85"/>
        <v>7.648303965993766E-219</v>
      </c>
      <c r="IO76" s="86">
        <f t="shared" si="85"/>
        <v>3.773027777629038E-202</v>
      </c>
      <c r="IP76" s="86">
        <f t="shared" si="85"/>
        <v>9.1737648231025014E-197</v>
      </c>
      <c r="IQ76" s="86">
        <f t="shared" si="85"/>
        <v>4.2248156506864205E-202</v>
      </c>
      <c r="IR76" s="86">
        <f t="shared" si="85"/>
        <v>5.4028854713908562E-225</v>
      </c>
      <c r="IS76" s="86">
        <f t="shared" si="85"/>
        <v>2.4825541530353816E-214</v>
      </c>
      <c r="IT76" s="86">
        <f t="shared" si="85"/>
        <v>8.1333922117211281E-210</v>
      </c>
      <c r="IU76" s="86">
        <f t="shared" si="85"/>
        <v>6.3188552311351763E-204</v>
      </c>
      <c r="IV76" s="86">
        <f t="shared" si="85"/>
        <v>1.2375901636103188E-137</v>
      </c>
      <c r="IW76" s="86">
        <f t="shared" si="85"/>
        <v>6.0555934674120559E-93</v>
      </c>
      <c r="IY76" s="86">
        <f t="shared" ref="IY76:JM92" si="86">GM76+HC76+HS76+II76</f>
        <v>0.15064317703087396</v>
      </c>
      <c r="IZ76" s="86">
        <f t="shared" si="86"/>
        <v>0.13535265537417085</v>
      </c>
      <c r="JA76" s="86">
        <f t="shared" si="86"/>
        <v>0.13749918977965025</v>
      </c>
      <c r="JB76" s="86">
        <f t="shared" si="86"/>
        <v>0.15895113594202892</v>
      </c>
      <c r="JC76" s="86">
        <f t="shared" si="86"/>
        <v>0.14002248996209055</v>
      </c>
      <c r="JD76" s="86">
        <f t="shared" si="86"/>
        <v>0.11783246940671074</v>
      </c>
      <c r="JE76" s="86">
        <f t="shared" si="86"/>
        <v>0.1393920446715009</v>
      </c>
      <c r="JF76" s="86">
        <f t="shared" si="86"/>
        <v>0.12501536242813557</v>
      </c>
      <c r="JG76" s="86">
        <f t="shared" si="86"/>
        <v>0.12763781274601499</v>
      </c>
      <c r="JH76" s="86">
        <f t="shared" si="86"/>
        <v>9.2600506217195469E-2</v>
      </c>
      <c r="JI76" s="86">
        <f t="shared" si="86"/>
        <v>0.1359095089848128</v>
      </c>
      <c r="JJ76" s="86">
        <f t="shared" si="86"/>
        <v>0.12292558557881868</v>
      </c>
      <c r="JK76" s="86">
        <f t="shared" si="86"/>
        <v>0.1359113769694528</v>
      </c>
      <c r="JL76" s="86">
        <f t="shared" si="86"/>
        <v>7.915468324228421E-2</v>
      </c>
      <c r="JM76" s="86">
        <f t="shared" si="86"/>
        <v>7.7491596930780726E-2</v>
      </c>
    </row>
    <row r="77" spans="2:273" x14ac:dyDescent="0.25">
      <c r="B77" s="2">
        <v>50</v>
      </c>
      <c r="C77" s="37">
        <v>180.661</v>
      </c>
      <c r="D77" s="37">
        <v>175.197</v>
      </c>
      <c r="E77" s="37">
        <v>174.767</v>
      </c>
      <c r="F77" s="37">
        <v>178.78700000000001</v>
      </c>
      <c r="G77" s="37">
        <v>175.42599999999999</v>
      </c>
      <c r="H77" s="37">
        <v>162.148</v>
      </c>
      <c r="I77" s="37">
        <v>171.11500000000001</v>
      </c>
      <c r="J77" s="37">
        <v>168.21700000000001</v>
      </c>
      <c r="K77" s="37">
        <v>171.81399999999999</v>
      </c>
      <c r="L77" s="37">
        <v>153.56700000000001</v>
      </c>
      <c r="M77" s="37">
        <v>177.40700000000001</v>
      </c>
      <c r="N77" s="37">
        <v>166.22800000000001</v>
      </c>
      <c r="O77" s="37">
        <v>177.29300000000001</v>
      </c>
      <c r="P77" s="37">
        <v>149.61000000000001</v>
      </c>
      <c r="Q77" s="37">
        <v>140.898</v>
      </c>
      <c r="S77" s="4">
        <f t="shared" si="74"/>
        <v>172.57995207639399</v>
      </c>
      <c r="T77" s="4">
        <f t="shared" si="74"/>
        <v>169.67543170328835</v>
      </c>
      <c r="U77" s="4">
        <f t="shared" si="74"/>
        <v>168.20827960718043</v>
      </c>
      <c r="V77" s="4">
        <f t="shared" si="74"/>
        <v>171.60771835407422</v>
      </c>
      <c r="W77" s="4">
        <f t="shared" si="74"/>
        <v>168.27235366790845</v>
      </c>
      <c r="X77" s="4">
        <f t="shared" si="74"/>
        <v>159.26097717367949</v>
      </c>
      <c r="Y77" s="4">
        <f t="shared" si="74"/>
        <v>165.51979476042206</v>
      </c>
      <c r="Z77" s="4">
        <f t="shared" si="74"/>
        <v>162.80095598742818</v>
      </c>
      <c r="AA77" s="4">
        <f t="shared" si="74"/>
        <v>164.14835987176431</v>
      </c>
      <c r="AB77" s="4">
        <f t="shared" si="74"/>
        <v>151.96983835233371</v>
      </c>
      <c r="AC77" s="4">
        <f t="shared" si="74"/>
        <v>169.52054893469054</v>
      </c>
      <c r="AD77" s="4">
        <f t="shared" si="74"/>
        <v>162.92718761468834</v>
      </c>
      <c r="AE77" s="4">
        <f t="shared" si="74"/>
        <v>170.08648011333389</v>
      </c>
      <c r="AF77" s="4">
        <f t="shared" si="74"/>
        <v>148.06948999690039</v>
      </c>
      <c r="AG77" s="4">
        <f t="shared" si="74"/>
        <v>140.15754869071583</v>
      </c>
      <c r="AI77" s="4">
        <f t="shared" si="75"/>
        <v>8.0810479236060075</v>
      </c>
      <c r="AJ77" s="4">
        <f t="shared" si="75"/>
        <v>5.5215682967116493</v>
      </c>
      <c r="AK77" s="4">
        <f t="shared" si="75"/>
        <v>6.5587203928195663</v>
      </c>
      <c r="AL77" s="4">
        <f t="shared" si="75"/>
        <v>7.1792816459257836</v>
      </c>
      <c r="AM77" s="4">
        <f t="shared" si="75"/>
        <v>7.1536463320915402</v>
      </c>
      <c r="AN77" s="4">
        <f t="shared" si="75"/>
        <v>2.8870228263205036</v>
      </c>
      <c r="AO77" s="4">
        <f t="shared" si="75"/>
        <v>5.5952052395779504</v>
      </c>
      <c r="AP77" s="4">
        <f t="shared" si="75"/>
        <v>5.416044012571831</v>
      </c>
      <c r="AQ77" s="4">
        <f t="shared" si="75"/>
        <v>7.6656401282356796</v>
      </c>
      <c r="AR77" s="4">
        <f t="shared" si="75"/>
        <v>1.5971616476662973</v>
      </c>
      <c r="AS77" s="4">
        <f t="shared" si="75"/>
        <v>7.8864510653094726</v>
      </c>
      <c r="AT77" s="4">
        <f t="shared" si="75"/>
        <v>3.3008123853116729</v>
      </c>
      <c r="AU77" s="4">
        <f t="shared" si="75"/>
        <v>7.2065198866661149</v>
      </c>
      <c r="AV77" s="4">
        <f t="shared" si="75"/>
        <v>1.5405100030996266</v>
      </c>
      <c r="AW77" s="4">
        <f t="shared" si="75"/>
        <v>0.74045130928416825</v>
      </c>
      <c r="AY77" s="2">
        <f t="shared" si="80"/>
        <v>102.62467807998006</v>
      </c>
      <c r="AZ77" s="2">
        <f t="shared" si="80"/>
        <v>102.03539655274132</v>
      </c>
      <c r="BA77" s="2">
        <f t="shared" si="80"/>
        <v>97.726307072884424</v>
      </c>
      <c r="BB77" s="2">
        <f t="shared" si="80"/>
        <v>96.922275691341213</v>
      </c>
      <c r="BC77" s="2">
        <f t="shared" si="80"/>
        <v>100.81763465871586</v>
      </c>
      <c r="BD77" s="2">
        <f t="shared" si="80"/>
        <v>101.78070857452636</v>
      </c>
      <c r="BE77" s="2">
        <f t="shared" si="80"/>
        <v>99.081247249088648</v>
      </c>
      <c r="BF77" s="2">
        <f t="shared" si="80"/>
        <v>98.37491062259484</v>
      </c>
      <c r="BG77" s="2">
        <f t="shared" si="80"/>
        <v>97.198963471884781</v>
      </c>
      <c r="BH77" s="2">
        <f t="shared" si="80"/>
        <v>99.635217878712481</v>
      </c>
      <c r="BI77" s="2">
        <f t="shared" si="80"/>
        <v>99.859806589521696</v>
      </c>
      <c r="BJ77" s="2">
        <f t="shared" si="80"/>
        <v>100.62439876687708</v>
      </c>
      <c r="BK77" s="2">
        <f t="shared" si="80"/>
        <v>100.76447818703566</v>
      </c>
      <c r="BL77" s="2">
        <f t="shared" si="80"/>
        <v>101.57613260177837</v>
      </c>
      <c r="BM77" s="2">
        <f t="shared" si="80"/>
        <v>101.03532392715417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108.61443704453443</v>
      </c>
      <c r="DL77" s="2">
        <f t="shared" si="76"/>
        <v>107.10645641025641</v>
      </c>
      <c r="DM77" s="2">
        <f t="shared" si="76"/>
        <v>103.34469061166429</v>
      </c>
      <c r="DN77" s="2">
        <f t="shared" si="76"/>
        <v>105.60493916183387</v>
      </c>
      <c r="DO77" s="2">
        <f t="shared" si="76"/>
        <v>106.72857391399498</v>
      </c>
      <c r="DP77" s="2">
        <f t="shared" si="76"/>
        <v>106.35251706970128</v>
      </c>
      <c r="DQ77" s="2">
        <f t="shared" si="76"/>
        <v>104.58079308458258</v>
      </c>
      <c r="DR77" s="2">
        <f t="shared" si="76"/>
        <v>105.44740476190474</v>
      </c>
      <c r="DS77" s="2">
        <f t="shared" si="76"/>
        <v>101.91953268983269</v>
      </c>
      <c r="DT77" s="2">
        <f t="shared" si="76"/>
        <v>102.63358655462183</v>
      </c>
      <c r="DU77" s="2">
        <f t="shared" si="76"/>
        <v>104.07643025210085</v>
      </c>
      <c r="DV77" s="2">
        <f t="shared" si="76"/>
        <v>106.93236006006006</v>
      </c>
      <c r="DW77" s="2">
        <f t="shared" si="76"/>
        <v>107.16534229691875</v>
      </c>
      <c r="DX77" s="2">
        <f t="shared" si="76"/>
        <v>106.52845588235294</v>
      </c>
      <c r="DY77" s="2">
        <f t="shared" si="76"/>
        <v>103.59647783251231</v>
      </c>
      <c r="EA77" s="2">
        <f t="shared" si="77"/>
        <v>99.931303557052985</v>
      </c>
      <c r="EB77" s="2">
        <f t="shared" si="77"/>
        <v>99.649315300593429</v>
      </c>
      <c r="EC77" s="2">
        <f t="shared" si="77"/>
        <v>95.018348854769684</v>
      </c>
      <c r="ED77" s="2">
        <f t="shared" si="77"/>
        <v>93.045922532650977</v>
      </c>
      <c r="EE77" s="2">
        <f t="shared" si="77"/>
        <v>98.014188413183803</v>
      </c>
      <c r="EF77" s="2">
        <f t="shared" si="77"/>
        <v>99.484364719558272</v>
      </c>
      <c r="EG77" s="2">
        <f t="shared" si="77"/>
        <v>96.498656712898338</v>
      </c>
      <c r="EH77" s="2">
        <f t="shared" si="77"/>
        <v>94.805429245854015</v>
      </c>
      <c r="EI77" s="2">
        <f t="shared" si="77"/>
        <v>94.79703435114503</v>
      </c>
      <c r="EJ77" s="2">
        <f t="shared" si="77"/>
        <v>97.938475005922768</v>
      </c>
      <c r="EK77" s="2">
        <f t="shared" si="77"/>
        <v>97.74859017294159</v>
      </c>
      <c r="EL77" s="2">
        <f t="shared" si="77"/>
        <v>97.40128926794597</v>
      </c>
      <c r="EM77" s="2">
        <f t="shared" si="77"/>
        <v>97.561767693152973</v>
      </c>
      <c r="EN77" s="2">
        <f t="shared" si="77"/>
        <v>98.568630901639338</v>
      </c>
      <c r="EO77" s="2">
        <f t="shared" si="77"/>
        <v>99.40895897618833</v>
      </c>
      <c r="EQ77" s="2">
        <f t="shared" si="78"/>
        <v>99.33252326209292</v>
      </c>
      <c r="ER77" s="2">
        <f t="shared" si="78"/>
        <v>99.267113753338208</v>
      </c>
      <c r="ES77" s="2">
        <f t="shared" si="78"/>
        <v>94.581882784942536</v>
      </c>
      <c r="ET77" s="2">
        <f t="shared" si="78"/>
        <v>94.186428746879344</v>
      </c>
      <c r="EU77" s="2">
        <f t="shared" si="78"/>
        <v>98.399198265665333</v>
      </c>
      <c r="EV77" s="2">
        <f t="shared" si="78"/>
        <v>99.08622848220827</v>
      </c>
      <c r="EW77" s="2">
        <f t="shared" si="78"/>
        <v>96.418362672183676</v>
      </c>
      <c r="EX77" s="2">
        <f t="shared" si="78"/>
        <v>94.663102573326753</v>
      </c>
      <c r="EY77" s="2">
        <f t="shared" si="78"/>
        <v>93.703260091144401</v>
      </c>
      <c r="EZ77" s="2">
        <f t="shared" si="78"/>
        <v>97.386653917832845</v>
      </c>
      <c r="FA77" s="2">
        <f t="shared" si="78"/>
        <v>97.692737711072496</v>
      </c>
      <c r="FB77" s="2">
        <f t="shared" si="78"/>
        <v>96.510054389732062</v>
      </c>
      <c r="FC77" s="2">
        <f t="shared" si="78"/>
        <v>96.918153195819798</v>
      </c>
      <c r="FD77" s="2">
        <f t="shared" si="78"/>
        <v>96.793881903765779</v>
      </c>
      <c r="FE77" s="2">
        <f t="shared" si="78"/>
        <v>100.53051759301547</v>
      </c>
      <c r="FG77" s="2">
        <f t="shared" si="79"/>
        <v>0.68979610854178153</v>
      </c>
      <c r="FH77" s="2">
        <f t="shared" si="79"/>
        <v>0.68001115408634116</v>
      </c>
      <c r="FI77" s="2">
        <f t="shared" si="79"/>
        <v>0.67475570620852654</v>
      </c>
      <c r="FJ77" s="2">
        <f t="shared" si="79"/>
        <v>0.69137715028139557</v>
      </c>
      <c r="FK77" s="2">
        <f t="shared" si="79"/>
        <v>0.67830972215431518</v>
      </c>
      <c r="FL77" s="2">
        <f t="shared" si="79"/>
        <v>0.66563602592168458</v>
      </c>
      <c r="FM77" s="2">
        <f t="shared" si="79"/>
        <v>0.68045335562586673</v>
      </c>
      <c r="FN77" s="2">
        <f t="shared" si="79"/>
        <v>0.6645789838917443</v>
      </c>
      <c r="FO77" s="2">
        <f t="shared" si="79"/>
        <v>0.66270600334131469</v>
      </c>
      <c r="FP77" s="2">
        <f t="shared" si="79"/>
        <v>0.63857347378107088</v>
      </c>
      <c r="FQ77" s="2">
        <f t="shared" si="79"/>
        <v>0.66635687071521577</v>
      </c>
      <c r="FR77" s="2">
        <f t="shared" si="79"/>
        <v>0.66179674067916894</v>
      </c>
      <c r="FS77" s="2">
        <f t="shared" si="79"/>
        <v>0.66648614693001007</v>
      </c>
      <c r="FT77" s="2">
        <f t="shared" si="79"/>
        <v>0.62210825335217623</v>
      </c>
      <c r="FU77" s="2">
        <f t="shared" si="79"/>
        <v>0.61167739558923806</v>
      </c>
      <c r="FW77" s="2">
        <f t="shared" si="82"/>
        <v>2.7935946162495215E-4</v>
      </c>
      <c r="FX77" s="2">
        <f t="shared" si="82"/>
        <v>3.1586828820081702E-4</v>
      </c>
      <c r="FY77" s="2">
        <f t="shared" si="82"/>
        <v>3.1371619092155609E-4</v>
      </c>
      <c r="FZ77" s="2">
        <f t="shared" si="82"/>
        <v>3.1008768217011365E-4</v>
      </c>
      <c r="GA77" s="2">
        <f t="shared" si="82"/>
        <v>2.9389513276156586E-4</v>
      </c>
      <c r="GB77" s="2">
        <f t="shared" si="82"/>
        <v>2.9853951963458597E-4</v>
      </c>
      <c r="GC77" s="2">
        <f t="shared" si="82"/>
        <v>3.6143100102637538E-4</v>
      </c>
      <c r="GD77" s="2">
        <f t="shared" si="82"/>
        <v>4.2763770851128293E-4</v>
      </c>
      <c r="GE77" s="2">
        <f t="shared" si="82"/>
        <v>4.0850304070723072E-4</v>
      </c>
      <c r="GF77" s="2">
        <f t="shared" si="82"/>
        <v>3.533472554344975E-4</v>
      </c>
      <c r="GG77" s="2">
        <f t="shared" si="82"/>
        <v>4.2879120223478169E-4</v>
      </c>
      <c r="GH77" s="2">
        <f t="shared" si="82"/>
        <v>3.6994487929421148E-4</v>
      </c>
      <c r="GI77" s="2">
        <f t="shared" si="82"/>
        <v>3.3354665754888898E-4</v>
      </c>
      <c r="GJ77" s="2">
        <f t="shared" si="82"/>
        <v>2.5381889739525235E-4</v>
      </c>
      <c r="GK77" s="2">
        <f t="shared" si="82"/>
        <v>2.2889812006577276E-4</v>
      </c>
      <c r="GM77" s="86">
        <f t="shared" si="83"/>
        <v>0.19395943420761699</v>
      </c>
      <c r="GN77" s="86">
        <f t="shared" si="83"/>
        <v>0.17595115711228124</v>
      </c>
      <c r="GO77" s="86">
        <f t="shared" si="83"/>
        <v>0.18069353297467342</v>
      </c>
      <c r="GP77" s="86">
        <f t="shared" si="83"/>
        <v>0.20481871204476876</v>
      </c>
      <c r="GQ77" s="86">
        <f t="shared" si="83"/>
        <v>0.18303964226212585</v>
      </c>
      <c r="GR77" s="86">
        <f t="shared" si="83"/>
        <v>0.15578735026977628</v>
      </c>
      <c r="GS77" s="86">
        <f t="shared" si="83"/>
        <v>0.18145521506296003</v>
      </c>
      <c r="GT77" s="86">
        <f t="shared" si="83"/>
        <v>0.1664189590634155</v>
      </c>
      <c r="GU77" s="86">
        <f t="shared" si="83"/>
        <v>0.17087990654442842</v>
      </c>
      <c r="GV77" s="86">
        <f t="shared" si="83"/>
        <v>0.12753442614223334</v>
      </c>
      <c r="GW77" s="86">
        <f t="shared" si="83"/>
        <v>0.18144829730414894</v>
      </c>
      <c r="GX77" s="86">
        <f t="shared" si="83"/>
        <v>0.16441036358492622</v>
      </c>
      <c r="GY77" s="86">
        <f t="shared" si="83"/>
        <v>0.18131738232675967</v>
      </c>
      <c r="GZ77" s="86">
        <f t="shared" si="83"/>
        <v>0.11249391706442761</v>
      </c>
      <c r="HA77" s="86">
        <f t="shared" si="83"/>
        <v>0.1143874329822981</v>
      </c>
      <c r="HC77" s="86">
        <f t="shared" si="73"/>
        <v>2.3695277297594752E-6</v>
      </c>
      <c r="HD77" s="86">
        <f t="shared" si="69"/>
        <v>3.0823955173457144E-6</v>
      </c>
      <c r="HE77" s="86">
        <f t="shared" si="69"/>
        <v>1.6482217679477939E-6</v>
      </c>
      <c r="HF77" s="86">
        <f t="shared" si="69"/>
        <v>1.163867736300608E-6</v>
      </c>
      <c r="HG77" s="86">
        <f t="shared" ref="HG77:HQ100" si="87" xml:space="preserve"> _xlfn.NORM.DIST($B77, G$8, ABS(G$12), TRUE) * _xlfn.NORM.DIST(($B77 - G$8)*G$16, 0, ABS(G$12), TRUE) * 2</f>
        <v>5.4291291062525458E-7</v>
      </c>
      <c r="HH77" s="86">
        <f t="shared" si="87"/>
        <v>2.3322861451276164E-7</v>
      </c>
      <c r="HI77" s="86">
        <f t="shared" si="87"/>
        <v>6.7402911392884084E-7</v>
      </c>
      <c r="HJ77" s="86">
        <f t="shared" si="87"/>
        <v>6.8822006356578028E-7</v>
      </c>
      <c r="HK77" s="86">
        <f t="shared" si="87"/>
        <v>7.9626564893828647E-7</v>
      </c>
      <c r="HL77" s="86">
        <f t="shared" si="87"/>
        <v>1.5317240689338215E-7</v>
      </c>
      <c r="HM77" s="86">
        <f t="shared" si="87"/>
        <v>5.0488580458990147E-7</v>
      </c>
      <c r="HN77" s="86">
        <f t="shared" si="87"/>
        <v>5.4147590845627207E-7</v>
      </c>
      <c r="HO77" s="86">
        <f t="shared" si="87"/>
        <v>8.800451367117137E-7</v>
      </c>
      <c r="HP77" s="86">
        <f t="shared" si="87"/>
        <v>8.4629643071813468E-9</v>
      </c>
      <c r="HQ77" s="86">
        <f t="shared" si="87"/>
        <v>1.5326649405920726E-9</v>
      </c>
      <c r="HS77" s="86">
        <f t="shared" si="84"/>
        <v>2.6542644323152079E-47</v>
      </c>
      <c r="HT77" s="86">
        <f t="shared" si="84"/>
        <v>1.153609632505542E-43</v>
      </c>
      <c r="HU77" s="86">
        <f t="shared" si="84"/>
        <v>2.785985617160045E-49</v>
      </c>
      <c r="HV77" s="86">
        <f t="shared" si="84"/>
        <v>7.5910135029435995E-52</v>
      </c>
      <c r="HW77" s="86">
        <f t="shared" si="84"/>
        <v>1.5703465226765905E-54</v>
      </c>
      <c r="HX77" s="86">
        <f t="shared" si="84"/>
        <v>3.1615974393485994E-58</v>
      </c>
      <c r="HY77" s="86">
        <f t="shared" si="84"/>
        <v>1.3862025854056174E-53</v>
      </c>
      <c r="HZ77" s="86">
        <f t="shared" si="84"/>
        <v>5.9582216100073778E-53</v>
      </c>
      <c r="IA77" s="86">
        <f t="shared" si="84"/>
        <v>1.2528938356056966E-53</v>
      </c>
      <c r="IB77" s="86">
        <f t="shared" si="84"/>
        <v>4.5282671472613751E-59</v>
      </c>
      <c r="IC77" s="86">
        <f t="shared" si="84"/>
        <v>7.9677614712883198E-56</v>
      </c>
      <c r="ID77" s="86">
        <f t="shared" si="84"/>
        <v>6.8251313711948026E-55</v>
      </c>
      <c r="IE77" s="86">
        <f t="shared" si="84"/>
        <v>3.4717830924738036E-53</v>
      </c>
      <c r="IF77" s="86">
        <f t="shared" si="84"/>
        <v>2.4397709968169079E-38</v>
      </c>
      <c r="IG77" s="86">
        <f t="shared" si="84"/>
        <v>1.9928355839055444E-28</v>
      </c>
      <c r="II77" s="86">
        <f t="shared" si="85"/>
        <v>3.5685235732638998E-178</v>
      </c>
      <c r="IJ77" s="86">
        <f t="shared" si="85"/>
        <v>2.1754361807595362E-167</v>
      </c>
      <c r="IK77" s="86">
        <f t="shared" si="85"/>
        <v>3.8648056287909271E-185</v>
      </c>
      <c r="IL77" s="86">
        <f t="shared" si="85"/>
        <v>5.0094554235555699E-194</v>
      </c>
      <c r="IM77" s="86">
        <f t="shared" si="85"/>
        <v>2.9022453739266386E-203</v>
      </c>
      <c r="IN77" s="86">
        <f t="shared" si="85"/>
        <v>5.2497264568678185E-214</v>
      </c>
      <c r="IO77" s="86">
        <f t="shared" si="85"/>
        <v>1.4028503751280634E-197</v>
      </c>
      <c r="IP77" s="86">
        <f t="shared" si="85"/>
        <v>3.197072071053494E-192</v>
      </c>
      <c r="IQ77" s="86">
        <f t="shared" si="85"/>
        <v>1.8427992522045998E-197</v>
      </c>
      <c r="IR77" s="86">
        <f t="shared" si="85"/>
        <v>6.4569399961138271E-220</v>
      </c>
      <c r="IS77" s="86">
        <f t="shared" si="85"/>
        <v>2.2296471505629677E-209</v>
      </c>
      <c r="IT77" s="86">
        <f t="shared" si="85"/>
        <v>4.6697014186611488E-205</v>
      </c>
      <c r="IU77" s="86">
        <f t="shared" si="85"/>
        <v>2.3228263479857291E-199</v>
      </c>
      <c r="IV77" s="86">
        <f t="shared" si="85"/>
        <v>1.1503690466107023E-134</v>
      </c>
      <c r="IW77" s="86">
        <f t="shared" si="85"/>
        <v>5.6247433343521299E-91</v>
      </c>
      <c r="IY77" s="86">
        <f t="shared" si="86"/>
        <v>0.19396180373534674</v>
      </c>
      <c r="IZ77" s="86">
        <f t="shared" si="86"/>
        <v>0.17595423950779859</v>
      </c>
      <c r="JA77" s="86">
        <f t="shared" si="86"/>
        <v>0.18069518119644137</v>
      </c>
      <c r="JB77" s="86">
        <f t="shared" si="86"/>
        <v>0.20481987591250506</v>
      </c>
      <c r="JC77" s="86">
        <f t="shared" si="86"/>
        <v>0.18304018517503648</v>
      </c>
      <c r="JD77" s="86">
        <f t="shared" si="86"/>
        <v>0.15578758349839078</v>
      </c>
      <c r="JE77" s="86">
        <f t="shared" si="86"/>
        <v>0.18145588909207397</v>
      </c>
      <c r="JF77" s="86">
        <f t="shared" si="86"/>
        <v>0.16641964728347908</v>
      </c>
      <c r="JG77" s="86">
        <f t="shared" si="86"/>
        <v>0.17088070281007736</v>
      </c>
      <c r="JH77" s="86">
        <f t="shared" si="86"/>
        <v>0.12753457931464024</v>
      </c>
      <c r="JI77" s="86">
        <f t="shared" si="86"/>
        <v>0.18144880218995352</v>
      </c>
      <c r="JJ77" s="86">
        <f t="shared" si="86"/>
        <v>0.16441090506083467</v>
      </c>
      <c r="JK77" s="86">
        <f t="shared" si="86"/>
        <v>0.18131826237189638</v>
      </c>
      <c r="JL77" s="86">
        <f t="shared" si="86"/>
        <v>0.11249392552739192</v>
      </c>
      <c r="JM77" s="86">
        <f t="shared" si="86"/>
        <v>0.11438743451496304</v>
      </c>
    </row>
    <row r="78" spans="2:273" x14ac:dyDescent="0.25">
      <c r="B78" s="2">
        <v>51</v>
      </c>
      <c r="C78" s="37">
        <v>195.339</v>
      </c>
      <c r="D78" s="37">
        <v>192.65600000000001</v>
      </c>
      <c r="E78" s="37">
        <v>192.917</v>
      </c>
      <c r="F78" s="37">
        <v>195.83600000000001</v>
      </c>
      <c r="G78" s="37">
        <v>190.65600000000001</v>
      </c>
      <c r="H78" s="37">
        <v>180.91800000000001</v>
      </c>
      <c r="I78" s="37">
        <v>186.59</v>
      </c>
      <c r="J78" s="37">
        <v>185.63300000000001</v>
      </c>
      <c r="K78" s="37">
        <v>188.06800000000001</v>
      </c>
      <c r="L78" s="37">
        <v>172.733</v>
      </c>
      <c r="M78" s="37">
        <v>194.42400000000001</v>
      </c>
      <c r="N78" s="37">
        <v>185.21100000000001</v>
      </c>
      <c r="O78" s="37">
        <v>192.25899999999999</v>
      </c>
      <c r="P78" s="37">
        <v>164.661</v>
      </c>
      <c r="Q78" s="37">
        <v>155.61000000000001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185.22554777945516</v>
      </c>
      <c r="T78" s="4">
        <f t="shared" si="88"/>
        <v>182.69210434766688</v>
      </c>
      <c r="U78" s="4">
        <f t="shared" si="88"/>
        <v>182.30231348697305</v>
      </c>
      <c r="V78" s="4">
        <f t="shared" si="88"/>
        <v>185.00187750838671</v>
      </c>
      <c r="W78" s="4">
        <f t="shared" si="88"/>
        <v>181.44046447825215</v>
      </c>
      <c r="X78" s="4">
        <f t="shared" si="88"/>
        <v>171.37058147620343</v>
      </c>
      <c r="Y78" s="4">
        <f t="shared" si="88"/>
        <v>178.30957357079163</v>
      </c>
      <c r="Z78" s="4">
        <f t="shared" si="88"/>
        <v>176.47828219546525</v>
      </c>
      <c r="AA78" s="4">
        <f t="shared" si="88"/>
        <v>178.6262221253717</v>
      </c>
      <c r="AB78" s="4">
        <f t="shared" si="88"/>
        <v>165.19461519508928</v>
      </c>
      <c r="AC78" s="4">
        <f t="shared" si="88"/>
        <v>184.26048200096798</v>
      </c>
      <c r="AD78" s="4">
        <f t="shared" si="88"/>
        <v>176.44543203593381</v>
      </c>
      <c r="AE78" s="4">
        <f t="shared" si="88"/>
        <v>184.57970735308996</v>
      </c>
      <c r="AF78" s="4">
        <f t="shared" si="88"/>
        <v>161.19896593919239</v>
      </c>
      <c r="AG78" s="4">
        <f t="shared" si="88"/>
        <v>152.46998605167929</v>
      </c>
      <c r="AI78" s="4">
        <f t="shared" ref="AI78:AW94" si="89">IF(OR($B78 &lt; C$230, $B78 &gt; C$233), 0, C78-S78)</f>
        <v>10.113452220544843</v>
      </c>
      <c r="AJ78" s="4">
        <f t="shared" si="89"/>
        <v>9.9638956523331217</v>
      </c>
      <c r="AK78" s="4">
        <f t="shared" si="89"/>
        <v>10.614686513026953</v>
      </c>
      <c r="AL78" s="4">
        <f t="shared" si="89"/>
        <v>10.8341224916133</v>
      </c>
      <c r="AM78" s="4">
        <f t="shared" si="89"/>
        <v>9.215535521747853</v>
      </c>
      <c r="AN78" s="4">
        <f t="shared" si="89"/>
        <v>9.5474185237965798</v>
      </c>
      <c r="AO78" s="4">
        <f t="shared" si="89"/>
        <v>8.2804264292083758</v>
      </c>
      <c r="AP78" s="4">
        <f t="shared" si="89"/>
        <v>9.154717804534755</v>
      </c>
      <c r="AQ78" s="4">
        <f t="shared" si="89"/>
        <v>9.4417778746283147</v>
      </c>
      <c r="AR78" s="4">
        <f t="shared" si="89"/>
        <v>7.53838480491072</v>
      </c>
      <c r="AS78" s="4">
        <f t="shared" si="89"/>
        <v>10.163517999032024</v>
      </c>
      <c r="AT78" s="4">
        <f t="shared" si="89"/>
        <v>8.7655679640662072</v>
      </c>
      <c r="AU78" s="4">
        <f t="shared" si="89"/>
        <v>7.679292646910028</v>
      </c>
      <c r="AV78" s="4">
        <f t="shared" si="89"/>
        <v>3.4620340608076106</v>
      </c>
      <c r="AW78" s="4">
        <f t="shared" si="89"/>
        <v>3.1400139483207283</v>
      </c>
      <c r="AY78" s="2">
        <f t="shared" si="80"/>
        <v>102.35068500529388</v>
      </c>
      <c r="AZ78" s="2">
        <f t="shared" si="80"/>
        <v>101.7856561932435</v>
      </c>
      <c r="BA78" s="2">
        <f t="shared" si="80"/>
        <v>97.479111313830856</v>
      </c>
      <c r="BB78" s="2">
        <f t="shared" si="80"/>
        <v>96.630577223864165</v>
      </c>
      <c r="BC78" s="2">
        <f t="shared" si="80"/>
        <v>100.5598435092795</v>
      </c>
      <c r="BD78" s="2">
        <f t="shared" si="80"/>
        <v>101.53477360062777</v>
      </c>
      <c r="BE78" s="2">
        <f t="shared" si="80"/>
        <v>98.834825420954331</v>
      </c>
      <c r="BF78" s="2">
        <f t="shared" si="80"/>
        <v>98.101125351192138</v>
      </c>
      <c r="BG78" s="2">
        <f t="shared" si="80"/>
        <v>96.9721309079127</v>
      </c>
      <c r="BH78" s="2">
        <f t="shared" si="80"/>
        <v>99.451819877282517</v>
      </c>
      <c r="BI78" s="2">
        <f t="shared" si="80"/>
        <v>99.637729538063596</v>
      </c>
      <c r="BJ78" s="2">
        <f t="shared" si="80"/>
        <v>100.35717535160693</v>
      </c>
      <c r="BK78" s="2">
        <f t="shared" si="80"/>
        <v>100.49464526483565</v>
      </c>
      <c r="BL78" s="2">
        <f t="shared" si="80"/>
        <v>101.35996285430801</v>
      </c>
      <c r="BM78" s="2">
        <f t="shared" si="80"/>
        <v>100.88684096199997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108.71618421052634</v>
      </c>
      <c r="DL78" s="2">
        <f t="shared" si="90"/>
        <v>107.20620256410257</v>
      </c>
      <c r="DM78" s="2">
        <f t="shared" si="90"/>
        <v>103.44506353722143</v>
      </c>
      <c r="DN78" s="2">
        <f t="shared" si="90"/>
        <v>105.74594441404965</v>
      </c>
      <c r="DO78" s="2">
        <f t="shared" si="90"/>
        <v>106.82032684101107</v>
      </c>
      <c r="DP78" s="2">
        <f t="shared" si="90"/>
        <v>106.41833001422475</v>
      </c>
      <c r="DQ78" s="2">
        <f t="shared" si="90"/>
        <v>104.6735721632564</v>
      </c>
      <c r="DR78" s="2">
        <f t="shared" si="90"/>
        <v>105.57747619047616</v>
      </c>
      <c r="DS78" s="2">
        <f t="shared" si="90"/>
        <v>101.99301763191764</v>
      </c>
      <c r="DT78" s="2">
        <f t="shared" si="90"/>
        <v>102.69897170868344</v>
      </c>
      <c r="DU78" s="2">
        <f t="shared" si="90"/>
        <v>104.14849075630252</v>
      </c>
      <c r="DV78" s="2">
        <f t="shared" si="90"/>
        <v>107.0726987987988</v>
      </c>
      <c r="DW78" s="2">
        <f t="shared" si="90"/>
        <v>107.29026974789915</v>
      </c>
      <c r="DX78" s="2">
        <f t="shared" si="90"/>
        <v>106.68361296791444</v>
      </c>
      <c r="DY78" s="2">
        <f t="shared" si="90"/>
        <v>103.61899310344826</v>
      </c>
      <c r="EA78" s="2">
        <f t="shared" ref="EA78:EO95" si="91">CE$228*$B78+CE$229</f>
        <v>99.740226527326399</v>
      </c>
      <c r="EB78" s="2">
        <f t="shared" si="91"/>
        <v>99.459562225853603</v>
      </c>
      <c r="EC78" s="2">
        <f t="shared" si="91"/>
        <v>94.85665763906367</v>
      </c>
      <c r="ED78" s="2">
        <f t="shared" si="91"/>
        <v>92.919074486114624</v>
      </c>
      <c r="EE78" s="2">
        <f t="shared" si="91"/>
        <v>97.851862007777385</v>
      </c>
      <c r="EF78" s="2">
        <f t="shared" si="91"/>
        <v>99.297687445510022</v>
      </c>
      <c r="EG78" s="2">
        <f t="shared" si="91"/>
        <v>96.334204784510874</v>
      </c>
      <c r="EH78" s="2">
        <f t="shared" si="91"/>
        <v>94.659835159181696</v>
      </c>
      <c r="EI78" s="2">
        <f t="shared" si="91"/>
        <v>94.64223108019371</v>
      </c>
      <c r="EJ78" s="2">
        <f t="shared" si="91"/>
        <v>97.775991826581389</v>
      </c>
      <c r="EK78" s="2">
        <f t="shared" si="91"/>
        <v>97.577966589047918</v>
      </c>
      <c r="EL78" s="2">
        <f t="shared" si="91"/>
        <v>97.22777584695568</v>
      </c>
      <c r="EM78" s="2">
        <f t="shared" si="91"/>
        <v>97.393621673948871</v>
      </c>
      <c r="EN78" s="2">
        <f t="shared" si="91"/>
        <v>98.411470081967209</v>
      </c>
      <c r="EO78" s="2">
        <f t="shared" si="91"/>
        <v>99.304520878924862</v>
      </c>
      <c r="EQ78" s="2">
        <f t="shared" ref="EQ78:FE94" si="92">CU$228*$B78+CU$229</f>
        <v>99.153210032711954</v>
      </c>
      <c r="ER78" s="2">
        <f t="shared" si="92"/>
        <v>99.085001652432183</v>
      </c>
      <c r="ES78" s="2">
        <f t="shared" si="92"/>
        <v>94.429037407960195</v>
      </c>
      <c r="ET78" s="2">
        <f t="shared" si="92"/>
        <v>94.036577229120908</v>
      </c>
      <c r="EU78" s="2">
        <f t="shared" si="92"/>
        <v>98.229195574577076</v>
      </c>
      <c r="EV78" s="2">
        <f t="shared" si="92"/>
        <v>98.907440057442471</v>
      </c>
      <c r="EW78" s="2">
        <f t="shared" si="92"/>
        <v>96.255586502449233</v>
      </c>
      <c r="EX78" s="2">
        <f t="shared" si="92"/>
        <v>94.520459636194843</v>
      </c>
      <c r="EY78" s="2">
        <f t="shared" si="92"/>
        <v>93.571399567569472</v>
      </c>
      <c r="EZ78" s="2">
        <f t="shared" si="92"/>
        <v>97.235370829658734</v>
      </c>
      <c r="FA78" s="2">
        <f t="shared" si="92"/>
        <v>97.523241289817122</v>
      </c>
      <c r="FB78" s="2">
        <f t="shared" si="92"/>
        <v>96.354967107510603</v>
      </c>
      <c r="FC78" s="2">
        <f t="shared" si="92"/>
        <v>96.762786063381483</v>
      </c>
      <c r="FD78" s="2">
        <f t="shared" si="92"/>
        <v>96.670600488157135</v>
      </c>
      <c r="FE78" s="2">
        <f t="shared" si="92"/>
        <v>100.40046753469871</v>
      </c>
      <c r="FG78" s="2">
        <f t="shared" ref="FG78:FU94" si="93">POWER(10,($B78-C$231)/C$229)/(1+POWER(10,($B78-C$231)/C$229))</f>
        <v>0.70915211777959064</v>
      </c>
      <c r="FH78" s="2">
        <f t="shared" si="93"/>
        <v>0.69971192824483419</v>
      </c>
      <c r="FI78" s="2">
        <f t="shared" si="93"/>
        <v>0.6946347441552565</v>
      </c>
      <c r="FJ78" s="2">
        <f t="shared" si="93"/>
        <v>0.71067588475314547</v>
      </c>
      <c r="FK78" s="2">
        <f t="shared" si="93"/>
        <v>0.69806873754774046</v>
      </c>
      <c r="FL78" s="2">
        <f t="shared" si="93"/>
        <v>0.68581292007869055</v>
      </c>
      <c r="FM78" s="2">
        <f t="shared" si="93"/>
        <v>0.70013891002680617</v>
      </c>
      <c r="FN78" s="2">
        <f t="shared" si="93"/>
        <v>0.68478945845583772</v>
      </c>
      <c r="FO78" s="2">
        <f t="shared" si="93"/>
        <v>0.68297549744237007</v>
      </c>
      <c r="FP78" s="2">
        <f t="shared" si="93"/>
        <v>0.65954817192430237</v>
      </c>
      <c r="FQ78" s="2">
        <f t="shared" si="93"/>
        <v>0.68651075238799242</v>
      </c>
      <c r="FR78" s="2">
        <f t="shared" si="93"/>
        <v>0.68209466438675226</v>
      </c>
      <c r="FS78" s="2">
        <f t="shared" si="93"/>
        <v>0.68663589190239749</v>
      </c>
      <c r="FT78" s="2">
        <f t="shared" si="93"/>
        <v>0.64350503888376842</v>
      </c>
      <c r="FU78" s="2">
        <f t="shared" si="93"/>
        <v>0.63331667370690203</v>
      </c>
      <c r="FW78" s="2">
        <f t="shared" si="82"/>
        <v>3.0630330304174422E-4</v>
      </c>
      <c r="FX78" s="2">
        <f t="shared" si="82"/>
        <v>3.4633213660028108E-4</v>
      </c>
      <c r="FY78" s="2">
        <f t="shared" si="82"/>
        <v>3.4397255218369808E-4</v>
      </c>
      <c r="FZ78" s="2">
        <f t="shared" si="82"/>
        <v>3.3999421088722309E-4</v>
      </c>
      <c r="GA78" s="2">
        <f t="shared" si="82"/>
        <v>3.2224046806724995E-4</v>
      </c>
      <c r="GB78" s="2">
        <f t="shared" si="82"/>
        <v>3.2733264595006406E-4</v>
      </c>
      <c r="GC78" s="2">
        <f t="shared" si="82"/>
        <v>3.9628739341059744E-4</v>
      </c>
      <c r="GD78" s="2">
        <f t="shared" si="82"/>
        <v>4.6887607847577169E-4</v>
      </c>
      <c r="GE78" s="2">
        <f t="shared" si="82"/>
        <v>4.4789702483894389E-4</v>
      </c>
      <c r="GF78" s="2">
        <f t="shared" si="82"/>
        <v>3.8742435383625992E-4</v>
      </c>
      <c r="GG78" s="2">
        <f t="shared" si="82"/>
        <v>4.701407546947742E-4</v>
      </c>
      <c r="GH78" s="2">
        <f t="shared" si="82"/>
        <v>4.0562201661622431E-4</v>
      </c>
      <c r="GI78" s="2">
        <f t="shared" si="82"/>
        <v>3.6571486870168866E-4</v>
      </c>
      <c r="GJ78" s="2">
        <f t="shared" si="82"/>
        <v>2.7830007175379972E-4</v>
      </c>
      <c r="GK78" s="2">
        <f t="shared" si="82"/>
        <v>2.5097625531154575E-4</v>
      </c>
      <c r="GM78" s="86">
        <f t="shared" si="83"/>
        <v>0.24564638363423238</v>
      </c>
      <c r="GN78" s="86">
        <f t="shared" si="83"/>
        <v>0.22488473558907765</v>
      </c>
      <c r="GO78" s="86">
        <f t="shared" si="83"/>
        <v>0.23318057886598606</v>
      </c>
      <c r="GP78" s="86">
        <f t="shared" si="83"/>
        <v>0.25957481923118109</v>
      </c>
      <c r="GQ78" s="86">
        <f t="shared" si="83"/>
        <v>0.2351153192227507</v>
      </c>
      <c r="GR78" s="86">
        <f t="shared" si="83"/>
        <v>0.20236432161075571</v>
      </c>
      <c r="GS78" s="86">
        <f t="shared" si="83"/>
        <v>0.2322237749714563</v>
      </c>
      <c r="GT78" s="86">
        <f t="shared" si="83"/>
        <v>0.21724805971387023</v>
      </c>
      <c r="GU78" s="86">
        <f t="shared" si="83"/>
        <v>0.22413552497167549</v>
      </c>
      <c r="GV78" s="86">
        <f t="shared" si="83"/>
        <v>0.17193257546826082</v>
      </c>
      <c r="GW78" s="86">
        <f t="shared" si="83"/>
        <v>0.23734261387696556</v>
      </c>
      <c r="GX78" s="86">
        <f t="shared" si="83"/>
        <v>0.21561665908045996</v>
      </c>
      <c r="GY78" s="86">
        <f t="shared" si="83"/>
        <v>0.2367995995726252</v>
      </c>
      <c r="GZ78" s="86">
        <f t="shared" si="83"/>
        <v>0.15589972865202928</v>
      </c>
      <c r="HA78" s="86">
        <f t="shared" si="83"/>
        <v>0.16376980150798476</v>
      </c>
      <c r="HC78" s="86">
        <f t="shared" si="73"/>
        <v>5.0552175876186126E-6</v>
      </c>
      <c r="HD78" s="86">
        <f t="shared" si="73"/>
        <v>6.4448093403187945E-6</v>
      </c>
      <c r="HE78" s="86">
        <f t="shared" si="73"/>
        <v>3.6488067607764349E-6</v>
      </c>
      <c r="HF78" s="86">
        <f t="shared" si="73"/>
        <v>2.6514834176944165E-6</v>
      </c>
      <c r="HG78" s="86">
        <f t="shared" si="87"/>
        <v>1.2847301694084039E-6</v>
      </c>
      <c r="HH78" s="86">
        <f t="shared" si="87"/>
        <v>5.8069029562357523E-7</v>
      </c>
      <c r="HI78" s="86">
        <f t="shared" si="87"/>
        <v>1.5995925085379987E-6</v>
      </c>
      <c r="HJ78" s="86">
        <f t="shared" si="87"/>
        <v>1.6427499054465808E-6</v>
      </c>
      <c r="HK78" s="86">
        <f t="shared" si="87"/>
        <v>1.9042226397367977E-6</v>
      </c>
      <c r="HL78" s="86">
        <f t="shared" si="87"/>
        <v>3.9902779184995979E-7</v>
      </c>
      <c r="HM78" s="86">
        <f t="shared" si="87"/>
        <v>1.2649223449504441E-6</v>
      </c>
      <c r="HN78" s="86">
        <f t="shared" si="87"/>
        <v>1.3185646430928085E-6</v>
      </c>
      <c r="HO78" s="86">
        <f t="shared" si="87"/>
        <v>2.0611032746008456E-6</v>
      </c>
      <c r="HP78" s="86">
        <f t="shared" si="87"/>
        <v>2.6104937386645759E-8</v>
      </c>
      <c r="HQ78" s="86">
        <f t="shared" si="87"/>
        <v>5.4171794411274009E-9</v>
      </c>
      <c r="HS78" s="86">
        <f t="shared" si="84"/>
        <v>7.325028636323045E-46</v>
      </c>
      <c r="HT78" s="86">
        <f t="shared" si="84"/>
        <v>2.6417008393829117E-42</v>
      </c>
      <c r="HU78" s="86">
        <f t="shared" si="84"/>
        <v>9.2636682398717051E-48</v>
      </c>
      <c r="HV78" s="86">
        <f t="shared" si="84"/>
        <v>3.0026158886664935E-50</v>
      </c>
      <c r="HW78" s="86">
        <f t="shared" si="84"/>
        <v>7.2968587950174775E-53</v>
      </c>
      <c r="HX78" s="86">
        <f t="shared" si="84"/>
        <v>1.8748685382676361E-56</v>
      </c>
      <c r="HY78" s="86">
        <f t="shared" si="84"/>
        <v>6.4984693653320947E-52</v>
      </c>
      <c r="HZ78" s="86">
        <f t="shared" si="84"/>
        <v>2.8078019590838987E-51</v>
      </c>
      <c r="IA78" s="86">
        <f t="shared" si="84"/>
        <v>6.2390728479696576E-52</v>
      </c>
      <c r="IB78" s="86">
        <f t="shared" si="84"/>
        <v>3.1978561754515873E-57</v>
      </c>
      <c r="IC78" s="86">
        <f t="shared" si="84"/>
        <v>4.9754655500287459E-54</v>
      </c>
      <c r="ID78" s="86">
        <f t="shared" si="84"/>
        <v>3.6550354204494904E-53</v>
      </c>
      <c r="IE78" s="86">
        <f t="shared" si="84"/>
        <v>1.570208724035656E-51</v>
      </c>
      <c r="IF78" s="86">
        <f t="shared" si="84"/>
        <v>3.3043398747367615E-37</v>
      </c>
      <c r="IG78" s="86">
        <f t="shared" si="84"/>
        <v>1.3076509247670124E-27</v>
      </c>
      <c r="II78" s="86">
        <f t="shared" si="85"/>
        <v>3.124547809937722E-174</v>
      </c>
      <c r="IJ78" s="86">
        <f t="shared" si="85"/>
        <v>1.2440102848199845E-163</v>
      </c>
      <c r="IK78" s="86">
        <f t="shared" si="85"/>
        <v>5.5432244676864089E-181</v>
      </c>
      <c r="IL78" s="86">
        <f t="shared" si="85"/>
        <v>1.1265177765096923E-189</v>
      </c>
      <c r="IM78" s="86">
        <f t="shared" si="85"/>
        <v>9.8618685798721933E-199</v>
      </c>
      <c r="IN78" s="86">
        <f t="shared" si="85"/>
        <v>3.1786558904453189E-209</v>
      </c>
      <c r="IO78" s="86">
        <f t="shared" si="85"/>
        <v>4.6199841909088324E-193</v>
      </c>
      <c r="IP78" s="86">
        <f t="shared" si="85"/>
        <v>9.8506106075606916E-188</v>
      </c>
      <c r="IQ78" s="86">
        <f t="shared" si="85"/>
        <v>7.0928680818258197E-193</v>
      </c>
      <c r="IR78" s="86">
        <f t="shared" si="85"/>
        <v>6.7459307011047278E-215</v>
      </c>
      <c r="IS78" s="86">
        <f t="shared" si="85"/>
        <v>1.7506787129028591E-204</v>
      </c>
      <c r="IT78" s="86">
        <f t="shared" si="85"/>
        <v>2.3619654535845499E-200</v>
      </c>
      <c r="IU78" s="86">
        <f t="shared" si="85"/>
        <v>7.5732778310521402E-195</v>
      </c>
      <c r="IV78" s="86">
        <f t="shared" si="85"/>
        <v>9.9166105048516432E-132</v>
      </c>
      <c r="IW78" s="86">
        <f t="shared" si="85"/>
        <v>4.9733145047153765E-89</v>
      </c>
      <c r="IY78" s="86">
        <f t="shared" si="86"/>
        <v>0.24565143885182</v>
      </c>
      <c r="IZ78" s="86">
        <f t="shared" si="86"/>
        <v>0.22489118039841796</v>
      </c>
      <c r="JA78" s="86">
        <f t="shared" si="86"/>
        <v>0.23318422767274682</v>
      </c>
      <c r="JB78" s="86">
        <f t="shared" si="86"/>
        <v>0.2595774707145988</v>
      </c>
      <c r="JC78" s="86">
        <f t="shared" si="86"/>
        <v>0.23511660395292011</v>
      </c>
      <c r="JD78" s="86">
        <f t="shared" si="86"/>
        <v>0.20236490230105134</v>
      </c>
      <c r="JE78" s="86">
        <f t="shared" si="86"/>
        <v>0.23222537456396483</v>
      </c>
      <c r="JF78" s="86">
        <f t="shared" si="86"/>
        <v>0.21724970246377567</v>
      </c>
      <c r="JG78" s="86">
        <f t="shared" si="86"/>
        <v>0.22413742919431523</v>
      </c>
      <c r="JH78" s="86">
        <f t="shared" si="86"/>
        <v>0.17193297449605266</v>
      </c>
      <c r="JI78" s="86">
        <f t="shared" si="86"/>
        <v>0.23734387879931051</v>
      </c>
      <c r="JJ78" s="86">
        <f t="shared" si="86"/>
        <v>0.21561797764510304</v>
      </c>
      <c r="JK78" s="86">
        <f t="shared" si="86"/>
        <v>0.23680166067589981</v>
      </c>
      <c r="JL78" s="86">
        <f t="shared" si="86"/>
        <v>0.15589975475696666</v>
      </c>
      <c r="JM78" s="86">
        <f t="shared" si="86"/>
        <v>0.16376980692516419</v>
      </c>
    </row>
    <row r="79" spans="2:273" x14ac:dyDescent="0.25">
      <c r="B79" s="2">
        <v>52</v>
      </c>
      <c r="C79" s="37">
        <v>206.96799999999999</v>
      </c>
      <c r="D79" s="37">
        <v>205.36099999999999</v>
      </c>
      <c r="E79" s="37">
        <v>207.8</v>
      </c>
      <c r="F79" s="37">
        <v>206.88499999999999</v>
      </c>
      <c r="G79" s="37">
        <v>205.29499999999999</v>
      </c>
      <c r="H79" s="37">
        <v>194.24600000000001</v>
      </c>
      <c r="I79" s="37">
        <v>200.41</v>
      </c>
      <c r="J79" s="37">
        <v>199.36699999999999</v>
      </c>
      <c r="K79" s="37">
        <v>202.72900000000001</v>
      </c>
      <c r="L79" s="37">
        <v>190.35</v>
      </c>
      <c r="M79" s="37">
        <v>207.47499999999999</v>
      </c>
      <c r="N79" s="37">
        <v>198.45599999999999</v>
      </c>
      <c r="O79" s="37">
        <v>207.483</v>
      </c>
      <c r="P79" s="37">
        <v>182.64400000000001</v>
      </c>
      <c r="Q79" s="37">
        <v>171.119</v>
      </c>
      <c r="S79" s="4">
        <f t="shared" si="88"/>
        <v>198.23903528855593</v>
      </c>
      <c r="T79" s="4">
        <f t="shared" si="88"/>
        <v>196.28957126381835</v>
      </c>
      <c r="U79" s="4">
        <f t="shared" si="88"/>
        <v>197.05889855790016</v>
      </c>
      <c r="V79" s="4">
        <f t="shared" si="88"/>
        <v>198.77413941584797</v>
      </c>
      <c r="W79" s="4">
        <f t="shared" si="88"/>
        <v>195.22453654290678</v>
      </c>
      <c r="X79" s="4">
        <f t="shared" si="88"/>
        <v>184.36440778450725</v>
      </c>
      <c r="Y79" s="4">
        <f t="shared" si="88"/>
        <v>191.68734963062849</v>
      </c>
      <c r="Z79" s="4">
        <f t="shared" si="88"/>
        <v>190.89150285419609</v>
      </c>
      <c r="AA79" s="4">
        <f t="shared" si="88"/>
        <v>193.82749717606785</v>
      </c>
      <c r="AB79" s="4">
        <f t="shared" si="88"/>
        <v>179.77625504397506</v>
      </c>
      <c r="AC79" s="4">
        <f t="shared" si="88"/>
        <v>199.6314965785362</v>
      </c>
      <c r="AD79" s="4">
        <f t="shared" si="88"/>
        <v>190.81836185860328</v>
      </c>
      <c r="AE79" s="4">
        <f t="shared" si="88"/>
        <v>199.47780532419378</v>
      </c>
      <c r="AF79" s="4">
        <f t="shared" si="88"/>
        <v>175.83782897967089</v>
      </c>
      <c r="AG79" s="4">
        <f t="shared" si="88"/>
        <v>166.2755306721223</v>
      </c>
      <c r="AI79" s="4">
        <f t="shared" si="89"/>
        <v>8.7289647114440641</v>
      </c>
      <c r="AJ79" s="4">
        <f t="shared" si="89"/>
        <v>9.0714287361816446</v>
      </c>
      <c r="AK79" s="4">
        <f t="shared" si="89"/>
        <v>10.741101442099847</v>
      </c>
      <c r="AL79" s="4">
        <f t="shared" si="89"/>
        <v>8.1108605841520216</v>
      </c>
      <c r="AM79" s="4">
        <f t="shared" si="89"/>
        <v>10.070463457093211</v>
      </c>
      <c r="AN79" s="4">
        <f t="shared" si="89"/>
        <v>9.8815922154927591</v>
      </c>
      <c r="AO79" s="4">
        <f t="shared" si="89"/>
        <v>8.7226503693715074</v>
      </c>
      <c r="AP79" s="4">
        <f t="shared" si="89"/>
        <v>8.4754971458038995</v>
      </c>
      <c r="AQ79" s="4">
        <f t="shared" si="89"/>
        <v>8.9015028239321623</v>
      </c>
      <c r="AR79" s="4">
        <f t="shared" si="89"/>
        <v>10.573744956024939</v>
      </c>
      <c r="AS79" s="4">
        <f t="shared" si="89"/>
        <v>7.8435034214637938</v>
      </c>
      <c r="AT79" s="4">
        <f t="shared" si="89"/>
        <v>7.6376381413967067</v>
      </c>
      <c r="AU79" s="4">
        <f t="shared" si="89"/>
        <v>8.0051946758062229</v>
      </c>
      <c r="AV79" s="4">
        <f t="shared" si="89"/>
        <v>6.806171020329117</v>
      </c>
      <c r="AW79" s="4">
        <f t="shared" si="89"/>
        <v>4.843469327877699</v>
      </c>
      <c r="AY79" s="2">
        <f t="shared" si="80"/>
        <v>102.07213196347762</v>
      </c>
      <c r="AZ79" s="2">
        <f t="shared" si="80"/>
        <v>101.53022359586775</v>
      </c>
      <c r="BA79" s="2">
        <f t="shared" si="80"/>
        <v>97.227688257251572</v>
      </c>
      <c r="BB79" s="2">
        <f t="shared" si="80"/>
        <v>96.338155948424443</v>
      </c>
      <c r="BC79" s="2">
        <f t="shared" si="80"/>
        <v>100.29853728645871</v>
      </c>
      <c r="BD79" s="2">
        <f t="shared" si="80"/>
        <v>101.28365192287934</v>
      </c>
      <c r="BE79" s="2">
        <f t="shared" si="80"/>
        <v>98.58439775836402</v>
      </c>
      <c r="BF79" s="2">
        <f t="shared" si="80"/>
        <v>97.823763473411702</v>
      </c>
      <c r="BG79" s="2">
        <f t="shared" si="80"/>
        <v>96.741130194668244</v>
      </c>
      <c r="BH79" s="2">
        <f t="shared" si="80"/>
        <v>99.261989005583914</v>
      </c>
      <c r="BI79" s="2">
        <f t="shared" si="80"/>
        <v>99.410505008460518</v>
      </c>
      <c r="BJ79" s="2">
        <f t="shared" si="80"/>
        <v>100.08400705431411</v>
      </c>
      <c r="BK79" s="2">
        <f t="shared" si="80"/>
        <v>100.2199352584738</v>
      </c>
      <c r="BL79" s="2">
        <f t="shared" si="80"/>
        <v>101.13521436234282</v>
      </c>
      <c r="BM79" s="2">
        <f t="shared" si="80"/>
        <v>100.73519476492748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108.81793137651823</v>
      </c>
      <c r="DL79" s="2">
        <f t="shared" si="90"/>
        <v>107.30594871794871</v>
      </c>
      <c r="DM79" s="2">
        <f t="shared" si="90"/>
        <v>103.54543646277855</v>
      </c>
      <c r="DN79" s="2">
        <f t="shared" si="90"/>
        <v>105.88694966626542</v>
      </c>
      <c r="DO79" s="2">
        <f t="shared" si="90"/>
        <v>106.91207976802714</v>
      </c>
      <c r="DP79" s="2">
        <f t="shared" si="90"/>
        <v>106.48414295874822</v>
      </c>
      <c r="DQ79" s="2">
        <f t="shared" si="90"/>
        <v>104.76635124193021</v>
      </c>
      <c r="DR79" s="2">
        <f t="shared" si="90"/>
        <v>105.70754761904759</v>
      </c>
      <c r="DS79" s="2">
        <f t="shared" si="90"/>
        <v>102.06650257400258</v>
      </c>
      <c r="DT79" s="2">
        <f t="shared" si="90"/>
        <v>102.76435686274507</v>
      </c>
      <c r="DU79" s="2">
        <f t="shared" si="90"/>
        <v>104.22055126050421</v>
      </c>
      <c r="DV79" s="2">
        <f t="shared" si="90"/>
        <v>107.21303753753753</v>
      </c>
      <c r="DW79" s="2">
        <f t="shared" si="90"/>
        <v>107.41519719887954</v>
      </c>
      <c r="DX79" s="2">
        <f t="shared" si="90"/>
        <v>106.83877005347594</v>
      </c>
      <c r="DY79" s="2">
        <f t="shared" si="90"/>
        <v>103.64150837438422</v>
      </c>
      <c r="EA79" s="2">
        <f t="shared" si="91"/>
        <v>99.549149497599814</v>
      </c>
      <c r="EB79" s="2">
        <f t="shared" si="91"/>
        <v>99.269809151113776</v>
      </c>
      <c r="EC79" s="2">
        <f t="shared" si="91"/>
        <v>94.694966423357656</v>
      </c>
      <c r="ED79" s="2">
        <f t="shared" si="91"/>
        <v>92.792226439578286</v>
      </c>
      <c r="EE79" s="2">
        <f t="shared" si="91"/>
        <v>97.689535602370952</v>
      </c>
      <c r="EF79" s="2">
        <f t="shared" si="91"/>
        <v>99.111010171461785</v>
      </c>
      <c r="EG79" s="2">
        <f t="shared" si="91"/>
        <v>96.169752856123395</v>
      </c>
      <c r="EH79" s="2">
        <f t="shared" si="91"/>
        <v>94.514241072509378</v>
      </c>
      <c r="EI79" s="2">
        <f t="shared" si="91"/>
        <v>94.487427809242376</v>
      </c>
      <c r="EJ79" s="2">
        <f t="shared" si="91"/>
        <v>97.613508647239996</v>
      </c>
      <c r="EK79" s="2">
        <f t="shared" si="91"/>
        <v>97.407343005154246</v>
      </c>
      <c r="EL79" s="2">
        <f t="shared" si="91"/>
        <v>97.054262425965391</v>
      </c>
      <c r="EM79" s="2">
        <f t="shared" si="91"/>
        <v>97.22547565474477</v>
      </c>
      <c r="EN79" s="2">
        <f t="shared" si="91"/>
        <v>98.254309262295081</v>
      </c>
      <c r="EO79" s="2">
        <f t="shared" si="91"/>
        <v>99.200082781661379</v>
      </c>
      <c r="EQ79" s="2">
        <f t="shared" si="92"/>
        <v>98.973896803330973</v>
      </c>
      <c r="ER79" s="2">
        <f t="shared" si="92"/>
        <v>98.902889551526158</v>
      </c>
      <c r="ES79" s="2">
        <f t="shared" si="92"/>
        <v>94.276192030977853</v>
      </c>
      <c r="ET79" s="2">
        <f t="shared" si="92"/>
        <v>93.886725711362473</v>
      </c>
      <c r="EU79" s="2">
        <f t="shared" si="92"/>
        <v>98.059192883488805</v>
      </c>
      <c r="EV79" s="2">
        <f t="shared" si="92"/>
        <v>98.728651632676673</v>
      </c>
      <c r="EW79" s="2">
        <f t="shared" si="92"/>
        <v>96.092810332714791</v>
      </c>
      <c r="EX79" s="2">
        <f t="shared" si="92"/>
        <v>94.377816699062919</v>
      </c>
      <c r="EY79" s="2">
        <f t="shared" si="92"/>
        <v>93.439539043994529</v>
      </c>
      <c r="EZ79" s="2">
        <f t="shared" si="92"/>
        <v>97.084087741484609</v>
      </c>
      <c r="FA79" s="2">
        <f t="shared" si="92"/>
        <v>97.353744868561733</v>
      </c>
      <c r="FB79" s="2">
        <f t="shared" si="92"/>
        <v>96.199879825289145</v>
      </c>
      <c r="FC79" s="2">
        <f t="shared" si="92"/>
        <v>96.607418930943155</v>
      </c>
      <c r="FD79" s="2">
        <f t="shared" si="92"/>
        <v>96.547319072548504</v>
      </c>
      <c r="FE79" s="2">
        <f t="shared" si="92"/>
        <v>100.27041747638194</v>
      </c>
      <c r="FG79" s="2">
        <f t="shared" si="93"/>
        <v>0.72777699437078747</v>
      </c>
      <c r="FH79" s="2">
        <f t="shared" si="93"/>
        <v>0.71870152858661684</v>
      </c>
      <c r="FI79" s="2">
        <f t="shared" si="93"/>
        <v>0.71381409556191477</v>
      </c>
      <c r="FJ79" s="2">
        <f t="shared" si="93"/>
        <v>0.72924044016510214</v>
      </c>
      <c r="FK79" s="2">
        <f t="shared" si="93"/>
        <v>0.71712024031430688</v>
      </c>
      <c r="FL79" s="2">
        <f t="shared" si="93"/>
        <v>0.70531129124348257</v>
      </c>
      <c r="FM79" s="2">
        <f t="shared" si="93"/>
        <v>0.71911234819905112</v>
      </c>
      <c r="FN79" s="2">
        <f t="shared" si="93"/>
        <v>0.70432396169701106</v>
      </c>
      <c r="FO79" s="2">
        <f t="shared" si="93"/>
        <v>0.7025735909598495</v>
      </c>
      <c r="FP79" s="2">
        <f t="shared" si="93"/>
        <v>0.67991577693486382</v>
      </c>
      <c r="FQ79" s="2">
        <f t="shared" si="93"/>
        <v>0.70598438257474982</v>
      </c>
      <c r="FR79" s="2">
        <f t="shared" si="93"/>
        <v>0.70172342908188823</v>
      </c>
      <c r="FS79" s="2">
        <f t="shared" si="93"/>
        <v>0.70610507639895714</v>
      </c>
      <c r="FT79" s="2">
        <f t="shared" si="93"/>
        <v>0.66434397638442533</v>
      </c>
      <c r="FU79" s="2">
        <f t="shared" si="93"/>
        <v>0.65443135025903121</v>
      </c>
      <c r="FW79" s="2">
        <f t="shared" si="82"/>
        <v>3.3584496843904962E-4</v>
      </c>
      <c r="FX79" s="2">
        <f t="shared" si="82"/>
        <v>3.7973294819910065E-4</v>
      </c>
      <c r="FY79" s="2">
        <f t="shared" si="82"/>
        <v>3.7714588763378197E-4</v>
      </c>
      <c r="FZ79" s="2">
        <f t="shared" si="82"/>
        <v>3.7278401098112001E-4</v>
      </c>
      <c r="GA79" s="2">
        <f t="shared" si="82"/>
        <v>3.5331866276353343E-4</v>
      </c>
      <c r="GB79" s="2">
        <f t="shared" si="82"/>
        <v>3.5890177488580056E-4</v>
      </c>
      <c r="GC79" s="2">
        <f t="shared" si="82"/>
        <v>4.3450387385417428E-4</v>
      </c>
      <c r="GD79" s="2">
        <f t="shared" si="82"/>
        <v>5.1408914124179454E-4</v>
      </c>
      <c r="GE79" s="2">
        <f t="shared" si="82"/>
        <v>4.9108810080843244E-4</v>
      </c>
      <c r="GF79" s="2">
        <f t="shared" si="82"/>
        <v>4.2478647896612129E-4</v>
      </c>
      <c r="GG79" s="2">
        <f t="shared" si="82"/>
        <v>5.1547570552296052E-4</v>
      </c>
      <c r="GH79" s="2">
        <f t="shared" si="82"/>
        <v>4.4473829284906935E-4</v>
      </c>
      <c r="GI79" s="2">
        <f t="shared" si="82"/>
        <v>4.0098423140529608E-4</v>
      </c>
      <c r="GJ79" s="2">
        <f t="shared" si="82"/>
        <v>3.0514176764056292E-4</v>
      </c>
      <c r="GK79" s="2">
        <f t="shared" si="82"/>
        <v>2.7518332848220105E-4</v>
      </c>
      <c r="GM79" s="86">
        <f t="shared" si="83"/>
        <v>0.30578375892766807</v>
      </c>
      <c r="GN79" s="86">
        <f t="shared" si="83"/>
        <v>0.28241071191556605</v>
      </c>
      <c r="GO79" s="86">
        <f t="shared" si="83"/>
        <v>0.29540298584630192</v>
      </c>
      <c r="GP79" s="86">
        <f t="shared" si="83"/>
        <v>0.32345032514218786</v>
      </c>
      <c r="GQ79" s="86">
        <f t="shared" si="83"/>
        <v>0.29671399661663084</v>
      </c>
      <c r="GR79" s="86">
        <f t="shared" si="83"/>
        <v>0.25830874888456851</v>
      </c>
      <c r="GS79" s="86">
        <f t="shared" si="83"/>
        <v>0.29209227584078812</v>
      </c>
      <c r="GT79" s="86">
        <f t="shared" si="83"/>
        <v>0.27790500024456266</v>
      </c>
      <c r="GU79" s="86">
        <f t="shared" si="83"/>
        <v>0.28780078934890452</v>
      </c>
      <c r="GV79" s="86">
        <f t="shared" si="83"/>
        <v>0.22688286882719622</v>
      </c>
      <c r="GW79" s="86">
        <f t="shared" si="83"/>
        <v>0.30397502395339704</v>
      </c>
      <c r="GX79" s="86">
        <f t="shared" si="83"/>
        <v>0.2772192614976306</v>
      </c>
      <c r="GY79" s="86">
        <f t="shared" si="83"/>
        <v>0.30226203049005546</v>
      </c>
      <c r="GZ79" s="86">
        <f t="shared" si="83"/>
        <v>0.21050218831610024</v>
      </c>
      <c r="HA79" s="86">
        <f t="shared" si="83"/>
        <v>0.22720369018415412</v>
      </c>
      <c r="HC79" s="86">
        <f t="shared" si="73"/>
        <v>1.0533598302979728E-5</v>
      </c>
      <c r="HD79" s="86">
        <f t="shared" si="73"/>
        <v>1.317132834795899E-5</v>
      </c>
      <c r="HE79" s="86">
        <f t="shared" si="73"/>
        <v>7.8762817241096989E-6</v>
      </c>
      <c r="HF79" s="86">
        <f t="shared" si="73"/>
        <v>5.8830182055091321E-6</v>
      </c>
      <c r="HG79" s="86">
        <f t="shared" si="87"/>
        <v>2.9580390215126721E-6</v>
      </c>
      <c r="HH79" s="86">
        <f t="shared" si="87"/>
        <v>1.4044664608516211E-6</v>
      </c>
      <c r="HI79" s="86">
        <f t="shared" si="87"/>
        <v>3.6913187705574576E-6</v>
      </c>
      <c r="HJ79" s="86">
        <f t="shared" si="87"/>
        <v>3.8112940768512507E-6</v>
      </c>
      <c r="HK79" s="86">
        <f t="shared" si="87"/>
        <v>4.4243282357426406E-6</v>
      </c>
      <c r="HL79" s="86">
        <f t="shared" si="87"/>
        <v>1.007656851141316E-6</v>
      </c>
      <c r="HM79" s="86">
        <f t="shared" si="87"/>
        <v>3.0722726541918266E-6</v>
      </c>
      <c r="HN79" s="86">
        <f t="shared" si="87"/>
        <v>3.1183122787327823E-6</v>
      </c>
      <c r="HO79" s="86">
        <f t="shared" si="87"/>
        <v>4.6954574119746469E-6</v>
      </c>
      <c r="HP79" s="86">
        <f t="shared" si="87"/>
        <v>7.7651460437910924E-8</v>
      </c>
      <c r="HQ79" s="86">
        <f t="shared" si="87"/>
        <v>1.8363148979421872E-8</v>
      </c>
      <c r="HS79" s="86">
        <f t="shared" si="84"/>
        <v>1.9174838834921234E-44</v>
      </c>
      <c r="HT79" s="86">
        <f t="shared" si="84"/>
        <v>5.7480176544705918E-41</v>
      </c>
      <c r="HU79" s="86">
        <f t="shared" si="84"/>
        <v>2.910993094893472E-46</v>
      </c>
      <c r="HV79" s="86">
        <f t="shared" si="84"/>
        <v>1.119516098535925E-48</v>
      </c>
      <c r="HW79" s="86">
        <f t="shared" si="84"/>
        <v>3.1894778269874702E-51</v>
      </c>
      <c r="HX79" s="86">
        <f t="shared" si="84"/>
        <v>1.0421838486221179E-54</v>
      </c>
      <c r="HY79" s="86">
        <f t="shared" si="84"/>
        <v>2.861712288276128E-50</v>
      </c>
      <c r="HZ79" s="86">
        <f t="shared" si="84"/>
        <v>1.2417493990520373E-49</v>
      </c>
      <c r="IA79" s="86">
        <f t="shared" si="84"/>
        <v>2.9128201378182012E-50</v>
      </c>
      <c r="IB79" s="86">
        <f t="shared" si="84"/>
        <v>2.1070358759432534E-55</v>
      </c>
      <c r="IC79" s="86">
        <f t="shared" si="84"/>
        <v>2.8988940308344116E-52</v>
      </c>
      <c r="ID79" s="86">
        <f t="shared" si="84"/>
        <v>1.8335552922082342E-51</v>
      </c>
      <c r="IE79" s="86">
        <f t="shared" si="84"/>
        <v>6.675647939084078E-50</v>
      </c>
      <c r="IF79" s="86">
        <f t="shared" si="84"/>
        <v>4.2979990193167158E-36</v>
      </c>
      <c r="IG79" s="86">
        <f t="shared" si="84"/>
        <v>8.3378702352158694E-27</v>
      </c>
      <c r="II79" s="86">
        <f t="shared" si="85"/>
        <v>2.4692904693670486E-170</v>
      </c>
      <c r="IJ79" s="86">
        <f t="shared" si="85"/>
        <v>6.4421926736043475E-160</v>
      </c>
      <c r="IK79" s="86">
        <f t="shared" si="85"/>
        <v>7.1249224601394643E-177</v>
      </c>
      <c r="IL79" s="86">
        <f t="shared" si="85"/>
        <v>2.258903702580783E-185</v>
      </c>
      <c r="IM79" s="86">
        <f t="shared" si="85"/>
        <v>2.9763496819178266E-194</v>
      </c>
      <c r="IN79" s="86">
        <f t="shared" si="85"/>
        <v>1.6978015963152524E-204</v>
      </c>
      <c r="IO79" s="86">
        <f t="shared" si="85"/>
        <v>1.347655171820165E-188</v>
      </c>
      <c r="IP79" s="86">
        <f t="shared" si="85"/>
        <v>2.6833741918685997E-183</v>
      </c>
      <c r="IQ79" s="86">
        <f t="shared" si="85"/>
        <v>2.4090219895437164E-188</v>
      </c>
      <c r="IR79" s="86">
        <f t="shared" si="85"/>
        <v>6.1613019901911105E-210</v>
      </c>
      <c r="IS79" s="86">
        <f t="shared" si="85"/>
        <v>1.2017416902853025E-199</v>
      </c>
      <c r="IT79" s="86">
        <f t="shared" si="85"/>
        <v>1.0525103705643451E-195</v>
      </c>
      <c r="IU79" s="86">
        <f t="shared" si="85"/>
        <v>2.1899851582987598E-190</v>
      </c>
      <c r="IV79" s="86">
        <f t="shared" si="85"/>
        <v>7.927865007853229E-129</v>
      </c>
      <c r="IW79" s="86">
        <f t="shared" si="85"/>
        <v>4.1858869345370026E-87</v>
      </c>
      <c r="IY79" s="86">
        <f t="shared" si="86"/>
        <v>0.30579429252597107</v>
      </c>
      <c r="IZ79" s="86">
        <f t="shared" si="86"/>
        <v>0.28242388324391399</v>
      </c>
      <c r="JA79" s="86">
        <f t="shared" si="86"/>
        <v>0.29541086212802603</v>
      </c>
      <c r="JB79" s="86">
        <f t="shared" si="86"/>
        <v>0.32345620816039339</v>
      </c>
      <c r="JC79" s="86">
        <f t="shared" si="86"/>
        <v>0.29671695465565234</v>
      </c>
      <c r="JD79" s="86">
        <f t="shared" si="86"/>
        <v>0.25831015335102936</v>
      </c>
      <c r="JE79" s="86">
        <f t="shared" si="86"/>
        <v>0.29209596715955866</v>
      </c>
      <c r="JF79" s="86">
        <f t="shared" si="86"/>
        <v>0.2779088115386395</v>
      </c>
      <c r="JG79" s="86">
        <f t="shared" si="86"/>
        <v>0.28780521367714024</v>
      </c>
      <c r="JH79" s="86">
        <f t="shared" si="86"/>
        <v>0.22688387648404737</v>
      </c>
      <c r="JI79" s="86">
        <f t="shared" si="86"/>
        <v>0.30397809622605121</v>
      </c>
      <c r="JJ79" s="86">
        <f t="shared" si="86"/>
        <v>0.27722237980990933</v>
      </c>
      <c r="JK79" s="86">
        <f t="shared" si="86"/>
        <v>0.30226672594746745</v>
      </c>
      <c r="JL79" s="86">
        <f t="shared" si="86"/>
        <v>0.21050226596756066</v>
      </c>
      <c r="JM79" s="86">
        <f t="shared" si="86"/>
        <v>0.2272037085473031</v>
      </c>
    </row>
    <row r="80" spans="2:273" x14ac:dyDescent="0.25">
      <c r="B80" s="2">
        <v>53</v>
      </c>
      <c r="C80" s="37">
        <v>215.64500000000001</v>
      </c>
      <c r="D80" s="37">
        <v>215.31100000000001</v>
      </c>
      <c r="E80" s="37">
        <v>216.46700000000001</v>
      </c>
      <c r="F80" s="37">
        <v>215.803</v>
      </c>
      <c r="G80" s="37">
        <v>213.95099999999999</v>
      </c>
      <c r="H80" s="37">
        <v>206.36099999999999</v>
      </c>
      <c r="I80" s="37">
        <v>210.04900000000001</v>
      </c>
      <c r="J80" s="37">
        <v>210.517</v>
      </c>
      <c r="K80" s="37">
        <v>212.59299999999999</v>
      </c>
      <c r="L80" s="37">
        <v>204.15</v>
      </c>
      <c r="M80" s="37">
        <v>218.62700000000001</v>
      </c>
      <c r="N80" s="37">
        <v>210.614</v>
      </c>
      <c r="O80" s="37">
        <v>214.87899999999999</v>
      </c>
      <c r="P80" s="37">
        <v>197.23699999999999</v>
      </c>
      <c r="Q80" s="37">
        <v>183.37299999999999</v>
      </c>
      <c r="S80" s="4">
        <f t="shared" si="88"/>
        <v>210.83576979396787</v>
      </c>
      <c r="T80" s="4">
        <f t="shared" si="88"/>
        <v>209.71785086321464</v>
      </c>
      <c r="U80" s="4">
        <f t="shared" si="88"/>
        <v>211.66698263692115</v>
      </c>
      <c r="V80" s="4">
        <f t="shared" si="88"/>
        <v>212.15339099405918</v>
      </c>
      <c r="W80" s="4">
        <f t="shared" si="88"/>
        <v>208.92756047418021</v>
      </c>
      <c r="X80" s="4">
        <f t="shared" si="88"/>
        <v>197.75823111985005</v>
      </c>
      <c r="Y80" s="4">
        <f t="shared" si="88"/>
        <v>204.96874607154129</v>
      </c>
      <c r="Z80" s="4">
        <f t="shared" si="88"/>
        <v>205.1402800350844</v>
      </c>
      <c r="AA80" s="4">
        <f t="shared" si="88"/>
        <v>208.72366213032203</v>
      </c>
      <c r="AB80" s="4">
        <f t="shared" si="88"/>
        <v>195.08922221985125</v>
      </c>
      <c r="AC80" s="4">
        <f t="shared" si="88"/>
        <v>214.57191381924278</v>
      </c>
      <c r="AD80" s="4">
        <f t="shared" si="88"/>
        <v>205.28388002686182</v>
      </c>
      <c r="AE80" s="4">
        <f t="shared" si="88"/>
        <v>213.51686968802227</v>
      </c>
      <c r="AF80" s="4">
        <f t="shared" si="88"/>
        <v>191.12437084722688</v>
      </c>
      <c r="AG80" s="4">
        <f t="shared" si="88"/>
        <v>180.53459371328714</v>
      </c>
      <c r="AI80" s="4">
        <f t="shared" si="89"/>
        <v>4.8092302060321401</v>
      </c>
      <c r="AJ80" s="4">
        <f t="shared" si="89"/>
        <v>5.593149136785371</v>
      </c>
      <c r="AK80" s="4">
        <f t="shared" si="89"/>
        <v>4.8000173630788652</v>
      </c>
      <c r="AL80" s="4">
        <f t="shared" si="89"/>
        <v>3.6496090059408175</v>
      </c>
      <c r="AM80" s="4">
        <f t="shared" si="89"/>
        <v>5.0234395258197821</v>
      </c>
      <c r="AN80" s="4">
        <f t="shared" si="89"/>
        <v>8.602768880149938</v>
      </c>
      <c r="AO80" s="4">
        <f t="shared" si="89"/>
        <v>5.0802539284587169</v>
      </c>
      <c r="AP80" s="4">
        <f t="shared" si="89"/>
        <v>5.3767199649155941</v>
      </c>
      <c r="AQ80" s="4">
        <f t="shared" si="89"/>
        <v>3.8693378696779632</v>
      </c>
      <c r="AR80" s="4">
        <f t="shared" si="89"/>
        <v>9.0607777801487543</v>
      </c>
      <c r="AS80" s="4">
        <f t="shared" si="89"/>
        <v>4.0550861807572289</v>
      </c>
      <c r="AT80" s="4">
        <f t="shared" si="89"/>
        <v>5.3301199731381814</v>
      </c>
      <c r="AU80" s="4">
        <f t="shared" si="89"/>
        <v>1.3621303119777224</v>
      </c>
      <c r="AV80" s="4">
        <f t="shared" si="89"/>
        <v>6.1126291527731098</v>
      </c>
      <c r="AW80" s="4">
        <f t="shared" si="89"/>
        <v>2.8384062867128534</v>
      </c>
      <c r="AY80" s="2">
        <f t="shared" si="80"/>
        <v>101.78998383460616</v>
      </c>
      <c r="AZ80" s="2">
        <f t="shared" si="80"/>
        <v>101.27003460356462</v>
      </c>
      <c r="BA80" s="2">
        <f t="shared" si="80"/>
        <v>96.972958010981927</v>
      </c>
      <c r="BB80" s="2">
        <f t="shared" si="80"/>
        <v>96.046043122755052</v>
      </c>
      <c r="BC80" s="2">
        <f t="shared" si="80"/>
        <v>100.03462487313638</v>
      </c>
      <c r="BD80" s="2">
        <f t="shared" si="80"/>
        <v>101.02819843101007</v>
      </c>
      <c r="BE80" s="2">
        <f t="shared" si="80"/>
        <v>98.330850417766896</v>
      </c>
      <c r="BF80" s="2">
        <f t="shared" si="80"/>
        <v>97.543902219719072</v>
      </c>
      <c r="BG80" s="2">
        <f t="shared" si="80"/>
        <v>96.506780318899501</v>
      </c>
      <c r="BH80" s="2">
        <f t="shared" si="80"/>
        <v>99.066443901564668</v>
      </c>
      <c r="BI80" s="2">
        <f t="shared" si="80"/>
        <v>99.178941467919813</v>
      </c>
      <c r="BJ80" s="2">
        <f t="shared" si="80"/>
        <v>99.806009999872373</v>
      </c>
      <c r="BK80" s="2">
        <f t="shared" si="80"/>
        <v>99.941411199985609</v>
      </c>
      <c r="BL80" s="2">
        <f t="shared" si="80"/>
        <v>100.90297172392803</v>
      </c>
      <c r="BM80" s="2">
        <f t="shared" si="80"/>
        <v>100.58089226359789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108.91967854251014</v>
      </c>
      <c r="DL80" s="2">
        <f t="shared" si="90"/>
        <v>107.40569487179486</v>
      </c>
      <c r="DM80" s="2">
        <f t="shared" si="90"/>
        <v>103.64580938833569</v>
      </c>
      <c r="DN80" s="2">
        <f t="shared" si="90"/>
        <v>106.0279549184812</v>
      </c>
      <c r="DO80" s="2">
        <f t="shared" si="90"/>
        <v>107.00383269504323</v>
      </c>
      <c r="DP80" s="2">
        <f t="shared" si="90"/>
        <v>106.54995590327169</v>
      </c>
      <c r="DQ80" s="2">
        <f t="shared" si="90"/>
        <v>104.85913032060402</v>
      </c>
      <c r="DR80" s="2">
        <f t="shared" si="90"/>
        <v>105.83761904761901</v>
      </c>
      <c r="DS80" s="2">
        <f t="shared" si="90"/>
        <v>102.13998751608752</v>
      </c>
      <c r="DT80" s="2">
        <f t="shared" si="90"/>
        <v>102.82974201680669</v>
      </c>
      <c r="DU80" s="2">
        <f t="shared" si="90"/>
        <v>104.29261176470588</v>
      </c>
      <c r="DV80" s="2">
        <f t="shared" si="90"/>
        <v>107.35337627627628</v>
      </c>
      <c r="DW80" s="2">
        <f t="shared" si="90"/>
        <v>107.54012464985993</v>
      </c>
      <c r="DX80" s="2">
        <f t="shared" si="90"/>
        <v>106.99392713903744</v>
      </c>
      <c r="DY80" s="2">
        <f t="shared" si="90"/>
        <v>103.66402364532019</v>
      </c>
      <c r="EA80" s="2">
        <f t="shared" si="91"/>
        <v>99.358072467873228</v>
      </c>
      <c r="EB80" s="2">
        <f t="shared" si="91"/>
        <v>99.08005607637395</v>
      </c>
      <c r="EC80" s="2">
        <f t="shared" si="91"/>
        <v>94.533275207651641</v>
      </c>
      <c r="ED80" s="2">
        <f t="shared" si="91"/>
        <v>92.665378393041948</v>
      </c>
      <c r="EE80" s="2">
        <f t="shared" si="91"/>
        <v>97.527209196964534</v>
      </c>
      <c r="EF80" s="2">
        <f t="shared" si="91"/>
        <v>98.924332897413535</v>
      </c>
      <c r="EG80" s="2">
        <f t="shared" si="91"/>
        <v>96.005300927735917</v>
      </c>
      <c r="EH80" s="2">
        <f t="shared" si="91"/>
        <v>94.36864698583706</v>
      </c>
      <c r="EI80" s="2">
        <f t="shared" si="91"/>
        <v>94.332624538291057</v>
      </c>
      <c r="EJ80" s="2">
        <f t="shared" si="91"/>
        <v>97.451025467898603</v>
      </c>
      <c r="EK80" s="2">
        <f t="shared" si="91"/>
        <v>97.236719421260574</v>
      </c>
      <c r="EL80" s="2">
        <f t="shared" si="91"/>
        <v>96.880749004975115</v>
      </c>
      <c r="EM80" s="2">
        <f t="shared" si="91"/>
        <v>97.057329635540654</v>
      </c>
      <c r="EN80" s="2">
        <f t="shared" si="91"/>
        <v>98.097148442622952</v>
      </c>
      <c r="EO80" s="2">
        <f t="shared" si="91"/>
        <v>99.095644684397897</v>
      </c>
      <c r="EQ80" s="2">
        <f t="shared" si="92"/>
        <v>98.794583573950007</v>
      </c>
      <c r="ER80" s="2">
        <f t="shared" si="92"/>
        <v>98.720777450620133</v>
      </c>
      <c r="ES80" s="2">
        <f t="shared" si="92"/>
        <v>94.123346653995526</v>
      </c>
      <c r="ET80" s="2">
        <f t="shared" si="92"/>
        <v>93.736874193604038</v>
      </c>
      <c r="EU80" s="2">
        <f t="shared" si="92"/>
        <v>97.889190192400548</v>
      </c>
      <c r="EV80" s="2">
        <f t="shared" si="92"/>
        <v>98.549863207910889</v>
      </c>
      <c r="EW80" s="2">
        <f t="shared" si="92"/>
        <v>95.930034162980348</v>
      </c>
      <c r="EX80" s="2">
        <f t="shared" si="92"/>
        <v>94.235173761931009</v>
      </c>
      <c r="EY80" s="2">
        <f t="shared" si="92"/>
        <v>93.3076785204196</v>
      </c>
      <c r="EZ80" s="2">
        <f t="shared" si="92"/>
        <v>96.932804653310498</v>
      </c>
      <c r="FA80" s="2">
        <f t="shared" si="92"/>
        <v>97.184248447306359</v>
      </c>
      <c r="FB80" s="2">
        <f t="shared" si="92"/>
        <v>96.044792543067672</v>
      </c>
      <c r="FC80" s="2">
        <f t="shared" si="92"/>
        <v>96.45205179850484</v>
      </c>
      <c r="FD80" s="2">
        <f t="shared" si="92"/>
        <v>96.424037656939859</v>
      </c>
      <c r="FE80" s="2">
        <f t="shared" si="92"/>
        <v>100.14036741806518</v>
      </c>
      <c r="FG80" s="2">
        <f t="shared" si="93"/>
        <v>0.74563699404240857</v>
      </c>
      <c r="FH80" s="2">
        <f t="shared" si="93"/>
        <v>0.73694173288414921</v>
      </c>
      <c r="FI80" s="2">
        <f t="shared" si="93"/>
        <v>0.73225315071978447</v>
      </c>
      <c r="FJ80" s="2">
        <f t="shared" si="93"/>
        <v>0.74703779876479515</v>
      </c>
      <c r="FK80" s="2">
        <f t="shared" si="93"/>
        <v>0.73542523370536905</v>
      </c>
      <c r="FL80" s="2">
        <f t="shared" si="93"/>
        <v>0.72408642662052392</v>
      </c>
      <c r="FM80" s="2">
        <f t="shared" si="93"/>
        <v>0.73733564944270946</v>
      </c>
      <c r="FN80" s="2">
        <f t="shared" si="93"/>
        <v>0.7231373090597909</v>
      </c>
      <c r="FO80" s="2">
        <f t="shared" si="93"/>
        <v>0.72145426558776093</v>
      </c>
      <c r="FP80" s="2">
        <f t="shared" si="93"/>
        <v>0.69961982931575806</v>
      </c>
      <c r="FQ80" s="2">
        <f t="shared" si="93"/>
        <v>0.7247333706846868</v>
      </c>
      <c r="FR80" s="2">
        <f t="shared" si="93"/>
        <v>0.7206366127326902</v>
      </c>
      <c r="FS80" s="2">
        <f t="shared" si="93"/>
        <v>0.72484936765440744</v>
      </c>
      <c r="FT80" s="2">
        <f t="shared" si="93"/>
        <v>0.68456189007715407</v>
      </c>
      <c r="FU80" s="2">
        <f t="shared" si="93"/>
        <v>0.67495420729144939</v>
      </c>
      <c r="FW80" s="2">
        <f t="shared" si="82"/>
        <v>3.6823475373963022E-4</v>
      </c>
      <c r="FX80" s="2">
        <f t="shared" si="82"/>
        <v>4.1635364454623827E-4</v>
      </c>
      <c r="FY80" s="2">
        <f t="shared" si="82"/>
        <v>4.1351719617204326E-4</v>
      </c>
      <c r="FZ80" s="2">
        <f t="shared" si="82"/>
        <v>4.0873483954690336E-4</v>
      </c>
      <c r="GA80" s="2">
        <f t="shared" si="82"/>
        <v>3.8739300473332927E-4</v>
      </c>
      <c r="GB80" s="2">
        <f t="shared" si="82"/>
        <v>3.9351434481460344E-4</v>
      </c>
      <c r="GC80" s="2">
        <f t="shared" si="82"/>
        <v>4.764040528915093E-4</v>
      </c>
      <c r="GD80" s="2">
        <f t="shared" si="82"/>
        <v>5.6365957763634923E-4</v>
      </c>
      <c r="GE80" s="2">
        <f t="shared" si="82"/>
        <v>5.3844188392543151E-4</v>
      </c>
      <c r="GF80" s="2">
        <f t="shared" si="82"/>
        <v>4.657500245403517E-4</v>
      </c>
      <c r="GG80" s="2">
        <f t="shared" si="82"/>
        <v>5.6517976413347456E-4</v>
      </c>
      <c r="GH80" s="2">
        <f t="shared" si="82"/>
        <v>4.8762491830923712E-4</v>
      </c>
      <c r="GI80" s="2">
        <f t="shared" si="82"/>
        <v>4.3965345819599392E-4</v>
      </c>
      <c r="GJ80" s="2">
        <f t="shared" si="82"/>
        <v>3.3457144532526541E-4</v>
      </c>
      <c r="GK80" s="2">
        <f t="shared" si="82"/>
        <v>3.0172450908117832E-4</v>
      </c>
      <c r="GM80" s="86">
        <f t="shared" si="83"/>
        <v>0.37335786427837991</v>
      </c>
      <c r="GN80" s="86">
        <f t="shared" si="83"/>
        <v>0.34783864327026082</v>
      </c>
      <c r="GO80" s="86">
        <f t="shared" si="83"/>
        <v>0.36682744359903779</v>
      </c>
      <c r="GP80" s="86">
        <f t="shared" si="83"/>
        <v>0.39567395946117545</v>
      </c>
      <c r="GQ80" s="86">
        <f t="shared" si="83"/>
        <v>0.36746919363325964</v>
      </c>
      <c r="GR80" s="86">
        <f t="shared" si="83"/>
        <v>0.32393357152388674</v>
      </c>
      <c r="GS80" s="86">
        <f t="shared" si="83"/>
        <v>0.36060270644885128</v>
      </c>
      <c r="GT80" s="86">
        <f t="shared" si="83"/>
        <v>0.34760340091793418</v>
      </c>
      <c r="GU80" s="86">
        <f t="shared" si="83"/>
        <v>0.36088789849089487</v>
      </c>
      <c r="GV80" s="86">
        <f t="shared" si="83"/>
        <v>0.29284175919292554</v>
      </c>
      <c r="GW80" s="86">
        <f t="shared" si="83"/>
        <v>0.38026802144236671</v>
      </c>
      <c r="GX80" s="86">
        <f t="shared" si="83"/>
        <v>0.34898143220964939</v>
      </c>
      <c r="GY80" s="86">
        <f t="shared" si="83"/>
        <v>0.37574678049228344</v>
      </c>
      <c r="GZ80" s="86">
        <f t="shared" si="83"/>
        <v>0.27632586275820781</v>
      </c>
      <c r="HA80" s="86">
        <f t="shared" si="83"/>
        <v>0.30451307587664872</v>
      </c>
      <c r="HC80" s="86">
        <f t="shared" si="73"/>
        <v>2.1438563938793304E-5</v>
      </c>
      <c r="HD80" s="86">
        <f t="shared" si="73"/>
        <v>2.6312948280058489E-5</v>
      </c>
      <c r="HE80" s="86">
        <f t="shared" si="73"/>
        <v>1.6578743856299029E-5</v>
      </c>
      <c r="HF80" s="86">
        <f t="shared" si="73"/>
        <v>1.2713443362330132E-5</v>
      </c>
      <c r="HG80" s="86">
        <f t="shared" si="87"/>
        <v>6.6272189721283819E-6</v>
      </c>
      <c r="HH80" s="86">
        <f t="shared" si="87"/>
        <v>3.2999528381524185E-6</v>
      </c>
      <c r="HI80" s="86">
        <f t="shared" si="87"/>
        <v>8.2836530811783753E-6</v>
      </c>
      <c r="HJ80" s="86">
        <f t="shared" si="87"/>
        <v>8.5952344451682044E-6</v>
      </c>
      <c r="HK80" s="86">
        <f t="shared" si="87"/>
        <v>9.9879246014399357E-6</v>
      </c>
      <c r="HL80" s="86">
        <f t="shared" si="87"/>
        <v>2.466814380863835E-6</v>
      </c>
      <c r="HM80" s="86">
        <f t="shared" si="87"/>
        <v>7.2345463165217984E-6</v>
      </c>
      <c r="HN80" s="86">
        <f t="shared" si="87"/>
        <v>7.1624507064281457E-6</v>
      </c>
      <c r="HO80" s="86">
        <f t="shared" si="87"/>
        <v>1.0405580141154183E-5</v>
      </c>
      <c r="HP80" s="86">
        <f t="shared" si="87"/>
        <v>2.2275673187305114E-7</v>
      </c>
      <c r="HQ80" s="86">
        <f t="shared" si="87"/>
        <v>5.9703408521334167E-8</v>
      </c>
      <c r="HS80" s="86">
        <f t="shared" si="84"/>
        <v>4.7611838225912786E-43</v>
      </c>
      <c r="HT80" s="86">
        <f t="shared" si="84"/>
        <v>1.1884094453302854E-39</v>
      </c>
      <c r="HU80" s="86">
        <f t="shared" si="84"/>
        <v>8.6448435671017019E-45</v>
      </c>
      <c r="HV80" s="86">
        <f t="shared" si="84"/>
        <v>3.9345506945820534E-47</v>
      </c>
      <c r="HW80" s="86">
        <f t="shared" si="84"/>
        <v>1.3114448332504842E-49</v>
      </c>
      <c r="HX80" s="86">
        <f t="shared" si="84"/>
        <v>5.4303855163191723E-53</v>
      </c>
      <c r="HY80" s="86">
        <f t="shared" si="84"/>
        <v>1.1837914679379307E-48</v>
      </c>
      <c r="HZ80" s="86">
        <f t="shared" si="84"/>
        <v>5.1537470064992201E-48</v>
      </c>
      <c r="IA80" s="86">
        <f t="shared" si="84"/>
        <v>1.2749674890479073E-48</v>
      </c>
      <c r="IB80" s="86">
        <f t="shared" si="84"/>
        <v>1.2953135302743552E-53</v>
      </c>
      <c r="IC80" s="86">
        <f t="shared" si="84"/>
        <v>1.5759280102646189E-50</v>
      </c>
      <c r="ID80" s="86">
        <f t="shared" si="84"/>
        <v>8.6163278770826254E-50</v>
      </c>
      <c r="IE80" s="86">
        <f t="shared" si="84"/>
        <v>2.6678690123672543E-48</v>
      </c>
      <c r="IF80" s="86">
        <f t="shared" si="84"/>
        <v>5.3690462517780307E-35</v>
      </c>
      <c r="IG80" s="86">
        <f t="shared" si="84"/>
        <v>5.1661196695992955E-26</v>
      </c>
      <c r="II80" s="86">
        <f t="shared" si="85"/>
        <v>1.7613467873649265E-166</v>
      </c>
      <c r="IJ80" s="86">
        <f t="shared" si="85"/>
        <v>3.0211821273016454E-156</v>
      </c>
      <c r="IK80" s="86">
        <f t="shared" si="85"/>
        <v>8.2069545852665866E-173</v>
      </c>
      <c r="IL80" s="86">
        <f t="shared" si="85"/>
        <v>4.0389721393451975E-181</v>
      </c>
      <c r="IM80" s="86">
        <f t="shared" si="85"/>
        <v>7.9782872346588712E-190</v>
      </c>
      <c r="IN80" s="86">
        <f t="shared" si="85"/>
        <v>7.9995998050161166E-200</v>
      </c>
      <c r="IO80" s="86">
        <f t="shared" si="85"/>
        <v>3.4819910396479189E-184</v>
      </c>
      <c r="IP80" s="86">
        <f t="shared" si="85"/>
        <v>6.4626137464265212E-179</v>
      </c>
      <c r="IQ80" s="86">
        <f t="shared" si="85"/>
        <v>7.2199827397795479E-184</v>
      </c>
      <c r="IR80" s="86">
        <f t="shared" si="85"/>
        <v>4.9194892877833375E-205</v>
      </c>
      <c r="IS80" s="86">
        <f t="shared" si="85"/>
        <v>7.2119330583423767E-195</v>
      </c>
      <c r="IT80" s="86">
        <f t="shared" si="85"/>
        <v>4.131893047193461E-191</v>
      </c>
      <c r="IU80" s="86">
        <f t="shared" si="85"/>
        <v>5.6168129982335869E-186</v>
      </c>
      <c r="IV80" s="86">
        <f t="shared" si="85"/>
        <v>5.8778350337959416E-126</v>
      </c>
      <c r="IW80" s="86">
        <f t="shared" si="85"/>
        <v>3.3537338407726183E-85</v>
      </c>
      <c r="IY80" s="86">
        <f t="shared" si="86"/>
        <v>0.37337930284231868</v>
      </c>
      <c r="IZ80" s="86">
        <f t="shared" si="86"/>
        <v>0.34786495621854086</v>
      </c>
      <c r="JA80" s="86">
        <f t="shared" si="86"/>
        <v>0.36684402234289409</v>
      </c>
      <c r="JB80" s="86">
        <f t="shared" si="86"/>
        <v>0.3956866729045378</v>
      </c>
      <c r="JC80" s="86">
        <f t="shared" si="86"/>
        <v>0.36747582085223179</v>
      </c>
      <c r="JD80" s="86">
        <f t="shared" si="86"/>
        <v>0.3239368714767249</v>
      </c>
      <c r="JE80" s="86">
        <f t="shared" si="86"/>
        <v>0.36061099010193248</v>
      </c>
      <c r="JF80" s="86">
        <f t="shared" si="86"/>
        <v>0.34761199615237937</v>
      </c>
      <c r="JG80" s="86">
        <f t="shared" si="86"/>
        <v>0.36089788641549631</v>
      </c>
      <c r="JH80" s="86">
        <f t="shared" si="86"/>
        <v>0.29284422600730642</v>
      </c>
      <c r="JI80" s="86">
        <f t="shared" si="86"/>
        <v>0.38027525598868323</v>
      </c>
      <c r="JJ80" s="86">
        <f t="shared" si="86"/>
        <v>0.34898859466035581</v>
      </c>
      <c r="JK80" s="86">
        <f t="shared" si="86"/>
        <v>0.37575718607242459</v>
      </c>
      <c r="JL80" s="86">
        <f t="shared" si="86"/>
        <v>0.2763260855149397</v>
      </c>
      <c r="JM80" s="86">
        <f t="shared" si="86"/>
        <v>0.30451313558005721</v>
      </c>
    </row>
    <row r="81" spans="2:273" x14ac:dyDescent="0.25">
      <c r="B81" s="2">
        <v>54</v>
      </c>
      <c r="C81" s="37">
        <v>220.113</v>
      </c>
      <c r="D81" s="37">
        <v>221.50800000000001</v>
      </c>
      <c r="E81" s="37">
        <v>223.583</v>
      </c>
      <c r="F81" s="37">
        <v>221.90199999999999</v>
      </c>
      <c r="G81" s="37">
        <v>221.31100000000001</v>
      </c>
      <c r="H81" s="37">
        <v>213.934</v>
      </c>
      <c r="I81" s="37">
        <v>217.82</v>
      </c>
      <c r="J81" s="37">
        <v>216.45</v>
      </c>
      <c r="K81" s="37">
        <v>219.74600000000001</v>
      </c>
      <c r="L81" s="37">
        <v>213.167</v>
      </c>
      <c r="M81" s="37">
        <v>224.08500000000001</v>
      </c>
      <c r="N81" s="37">
        <v>217.965</v>
      </c>
      <c r="O81" s="37">
        <v>221.56899999999999</v>
      </c>
      <c r="P81" s="37">
        <v>207</v>
      </c>
      <c r="Q81" s="37">
        <v>193.136</v>
      </c>
      <c r="S81" s="4">
        <f t="shared" si="88"/>
        <v>221.78091396558992</v>
      </c>
      <c r="T81" s="4">
        <f t="shared" si="88"/>
        <v>221.7963423712944</v>
      </c>
      <c r="U81" s="4">
        <f t="shared" si="88"/>
        <v>224.77306410232248</v>
      </c>
      <c r="V81" s="4">
        <f t="shared" si="88"/>
        <v>223.8451036703683</v>
      </c>
      <c r="W81" s="4">
        <f t="shared" si="88"/>
        <v>221.3897003329466</v>
      </c>
      <c r="X81" s="4">
        <f t="shared" si="88"/>
        <v>210.79268410607276</v>
      </c>
      <c r="Y81" s="4">
        <f t="shared" si="88"/>
        <v>217.03227161413247</v>
      </c>
      <c r="Z81" s="4">
        <f t="shared" si="88"/>
        <v>217.77035263152212</v>
      </c>
      <c r="AA81" s="4">
        <f t="shared" si="88"/>
        <v>221.6282095006344</v>
      </c>
      <c r="AB81" s="4">
        <f t="shared" si="88"/>
        <v>210.0537160188872</v>
      </c>
      <c r="AC81" s="4">
        <f t="shared" si="88"/>
        <v>227.29007785638785</v>
      </c>
      <c r="AD81" s="4">
        <f t="shared" si="88"/>
        <v>218.55417234996139</v>
      </c>
      <c r="AE81" s="4">
        <f t="shared" si="88"/>
        <v>224.7749047649838</v>
      </c>
      <c r="AF81" s="4">
        <f t="shared" si="88"/>
        <v>205.58354303722325</v>
      </c>
      <c r="AG81" s="4">
        <f t="shared" si="88"/>
        <v>193.38321941092954</v>
      </c>
      <c r="AI81" s="4">
        <f t="shared" si="89"/>
        <v>-1.6679139655899178</v>
      </c>
      <c r="AJ81" s="4">
        <f t="shared" si="89"/>
        <v>-0.28834237129439089</v>
      </c>
      <c r="AK81" s="4">
        <f t="shared" si="89"/>
        <v>-1.1900641023224807</v>
      </c>
      <c r="AL81" s="4">
        <f t="shared" si="89"/>
        <v>-1.9431036703683162</v>
      </c>
      <c r="AM81" s="4">
        <f t="shared" si="89"/>
        <v>-7.8700332946596063E-2</v>
      </c>
      <c r="AN81" s="4">
        <f t="shared" si="89"/>
        <v>3.1413158939272421</v>
      </c>
      <c r="AO81" s="4">
        <f t="shared" si="89"/>
        <v>0.78772838586752414</v>
      </c>
      <c r="AP81" s="4">
        <f t="shared" si="89"/>
        <v>-1.3203526315221268</v>
      </c>
      <c r="AQ81" s="4">
        <f t="shared" si="89"/>
        <v>-1.8822095006343886</v>
      </c>
      <c r="AR81" s="4">
        <f t="shared" si="89"/>
        <v>3.1132839811128008</v>
      </c>
      <c r="AS81" s="4">
        <f t="shared" si="89"/>
        <v>-3.2050778563878453</v>
      </c>
      <c r="AT81" s="4">
        <f t="shared" si="89"/>
        <v>-0.58917234996138745</v>
      </c>
      <c r="AU81" s="4">
        <f t="shared" si="89"/>
        <v>-3.2059047649838135</v>
      </c>
      <c r="AV81" s="4">
        <f t="shared" si="89"/>
        <v>1.4164569627767492</v>
      </c>
      <c r="AW81" s="4">
        <f t="shared" si="89"/>
        <v>-0.2472194109295458</v>
      </c>
      <c r="AY81" s="2">
        <f t="shared" si="80"/>
        <v>101.50515715696879</v>
      </c>
      <c r="AZ81" s="2">
        <f t="shared" si="80"/>
        <v>101.00599141732081</v>
      </c>
      <c r="BA81" s="2">
        <f t="shared" si="80"/>
        <v>96.71579802972748</v>
      </c>
      <c r="BB81" s="2">
        <f t="shared" si="80"/>
        <v>95.755184187846652</v>
      </c>
      <c r="BC81" s="2">
        <f t="shared" si="80"/>
        <v>99.768966629846645</v>
      </c>
      <c r="BD81" s="2">
        <f t="shared" si="80"/>
        <v>100.76924115498443</v>
      </c>
      <c r="BE81" s="2">
        <f t="shared" si="80"/>
        <v>98.075026331949118</v>
      </c>
      <c r="BF81" s="2">
        <f t="shared" si="80"/>
        <v>97.262561244204747</v>
      </c>
      <c r="BG81" s="2">
        <f t="shared" si="80"/>
        <v>96.269868771417165</v>
      </c>
      <c r="BH81" s="2">
        <f t="shared" si="80"/>
        <v>98.865903968113088</v>
      </c>
      <c r="BI81" s="2">
        <f t="shared" si="80"/>
        <v>98.943823773937396</v>
      </c>
      <c r="BJ81" s="2">
        <f t="shared" si="80"/>
        <v>99.524259892550162</v>
      </c>
      <c r="BK81" s="2">
        <f t="shared" si="80"/>
        <v>99.660089615966271</v>
      </c>
      <c r="BL81" s="2">
        <f t="shared" si="80"/>
        <v>100.66431743132213</v>
      </c>
      <c r="BM81" s="2">
        <f t="shared" si="80"/>
        <v>100.4244342653611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109.02142570850204</v>
      </c>
      <c r="DL81" s="2">
        <f t="shared" si="90"/>
        <v>107.50544102564102</v>
      </c>
      <c r="DM81" s="2">
        <f t="shared" si="90"/>
        <v>103.74618231389283</v>
      </c>
      <c r="DN81" s="2">
        <f t="shared" si="90"/>
        <v>106.16896017069698</v>
      </c>
      <c r="DO81" s="2">
        <f t="shared" si="90"/>
        <v>107.09558562205932</v>
      </c>
      <c r="DP81" s="2">
        <f t="shared" si="90"/>
        <v>106.61576884779517</v>
      </c>
      <c r="DQ81" s="2">
        <f t="shared" si="90"/>
        <v>104.95190939927784</v>
      </c>
      <c r="DR81" s="2">
        <f t="shared" si="90"/>
        <v>105.96769047619044</v>
      </c>
      <c r="DS81" s="2">
        <f t="shared" si="90"/>
        <v>102.21347245817246</v>
      </c>
      <c r="DT81" s="2">
        <f t="shared" si="90"/>
        <v>102.89512717086832</v>
      </c>
      <c r="DU81" s="2">
        <f t="shared" si="90"/>
        <v>104.36467226890757</v>
      </c>
      <c r="DV81" s="2">
        <f t="shared" si="90"/>
        <v>107.49371501501501</v>
      </c>
      <c r="DW81" s="2">
        <f t="shared" si="90"/>
        <v>107.66505210084033</v>
      </c>
      <c r="DX81" s="2">
        <f t="shared" si="90"/>
        <v>107.14908422459894</v>
      </c>
      <c r="DY81" s="2">
        <f t="shared" si="90"/>
        <v>103.68653891625614</v>
      </c>
      <c r="EA81" s="2">
        <f t="shared" si="91"/>
        <v>99.166995438146643</v>
      </c>
      <c r="EB81" s="2">
        <f t="shared" si="91"/>
        <v>98.890303001634109</v>
      </c>
      <c r="EC81" s="2">
        <f t="shared" si="91"/>
        <v>94.371583991945613</v>
      </c>
      <c r="ED81" s="2">
        <f t="shared" si="91"/>
        <v>92.538530346505596</v>
      </c>
      <c r="EE81" s="2">
        <f t="shared" si="91"/>
        <v>97.364882791558102</v>
      </c>
      <c r="EF81" s="2">
        <f t="shared" si="91"/>
        <v>98.737655623365299</v>
      </c>
      <c r="EG81" s="2">
        <f t="shared" si="91"/>
        <v>95.840848999348438</v>
      </c>
      <c r="EH81" s="2">
        <f t="shared" si="91"/>
        <v>94.223052899164742</v>
      </c>
      <c r="EI81" s="2">
        <f t="shared" si="91"/>
        <v>94.177821267339723</v>
      </c>
      <c r="EJ81" s="2">
        <f t="shared" si="91"/>
        <v>97.28854228855721</v>
      </c>
      <c r="EK81" s="2">
        <f t="shared" si="91"/>
        <v>97.066095837366902</v>
      </c>
      <c r="EL81" s="2">
        <f t="shared" si="91"/>
        <v>96.707235583984826</v>
      </c>
      <c r="EM81" s="2">
        <f t="shared" si="91"/>
        <v>96.889183616336553</v>
      </c>
      <c r="EN81" s="2">
        <f t="shared" si="91"/>
        <v>97.939987622950824</v>
      </c>
      <c r="EO81" s="2">
        <f t="shared" si="91"/>
        <v>98.991206587134428</v>
      </c>
      <c r="EQ81" s="2">
        <f t="shared" si="92"/>
        <v>98.615270344569041</v>
      </c>
      <c r="ER81" s="2">
        <f t="shared" si="92"/>
        <v>98.538665349714094</v>
      </c>
      <c r="ES81" s="2">
        <f t="shared" si="92"/>
        <v>93.97050127701317</v>
      </c>
      <c r="ET81" s="2">
        <f t="shared" si="92"/>
        <v>93.587022675845603</v>
      </c>
      <c r="EU81" s="2">
        <f t="shared" si="92"/>
        <v>97.719187501312277</v>
      </c>
      <c r="EV81" s="2">
        <f t="shared" si="92"/>
        <v>98.37107478314509</v>
      </c>
      <c r="EW81" s="2">
        <f t="shared" si="92"/>
        <v>95.76725799324592</v>
      </c>
      <c r="EX81" s="2">
        <f t="shared" si="92"/>
        <v>94.092530824799098</v>
      </c>
      <c r="EY81" s="2">
        <f t="shared" si="92"/>
        <v>93.175817996844657</v>
      </c>
      <c r="EZ81" s="2">
        <f t="shared" si="92"/>
        <v>96.781521565136373</v>
      </c>
      <c r="FA81" s="2">
        <f t="shared" si="92"/>
        <v>97.014752026050985</v>
      </c>
      <c r="FB81" s="2">
        <f t="shared" si="92"/>
        <v>95.889705260846213</v>
      </c>
      <c r="FC81" s="2">
        <f t="shared" si="92"/>
        <v>96.296684666066511</v>
      </c>
      <c r="FD81" s="2">
        <f t="shared" si="92"/>
        <v>96.300756241331214</v>
      </c>
      <c r="FE81" s="2">
        <f t="shared" si="92"/>
        <v>100.01031735974841</v>
      </c>
      <c r="FG81" s="2">
        <f t="shared" si="93"/>
        <v>0.7627072887991172</v>
      </c>
      <c r="FH81" s="2">
        <f t="shared" si="93"/>
        <v>0.75440336139590203</v>
      </c>
      <c r="FI81" s="2">
        <f t="shared" si="93"/>
        <v>0.74992039061655669</v>
      </c>
      <c r="FJ81" s="2">
        <f t="shared" si="93"/>
        <v>0.76404383429114076</v>
      </c>
      <c r="FK81" s="2">
        <f t="shared" si="93"/>
        <v>0.75295378057574625</v>
      </c>
      <c r="FL81" s="2">
        <f t="shared" si="93"/>
        <v>0.74210275480964616</v>
      </c>
      <c r="FM81" s="2">
        <f t="shared" si="93"/>
        <v>0.754779830859312</v>
      </c>
      <c r="FN81" s="2">
        <f t="shared" si="93"/>
        <v>0.74119346053562218</v>
      </c>
      <c r="FO81" s="2">
        <f t="shared" si="93"/>
        <v>0.73958065175458554</v>
      </c>
      <c r="FP81" s="2">
        <f t="shared" si="93"/>
        <v>0.71861291164096686</v>
      </c>
      <c r="FQ81" s="2">
        <f t="shared" si="93"/>
        <v>0.74272246504743056</v>
      </c>
      <c r="FR81" s="2">
        <f t="shared" si="93"/>
        <v>0.73879694342999547</v>
      </c>
      <c r="FS81" s="2">
        <f t="shared" si="93"/>
        <v>0.74283357135212469</v>
      </c>
      <c r="FT81" s="2">
        <f t="shared" si="93"/>
        <v>0.70410440248949269</v>
      </c>
      <c r="FU81" s="2">
        <f t="shared" si="93"/>
        <v>0.69482659996005092</v>
      </c>
      <c r="FW81" s="2">
        <f t="shared" si="82"/>
        <v>4.0374703476824203E-4</v>
      </c>
      <c r="FX81" s="2">
        <f t="shared" si="82"/>
        <v>4.5650435578405434E-4</v>
      </c>
      <c r="FY81" s="2">
        <f t="shared" si="82"/>
        <v>4.5339450098103625E-4</v>
      </c>
      <c r="FZ81" s="2">
        <f t="shared" si="82"/>
        <v>4.4815116717412707E-4</v>
      </c>
      <c r="GA81" s="2">
        <f t="shared" si="82"/>
        <v>4.2475210792767486E-4</v>
      </c>
      <c r="GB81" s="2">
        <f t="shared" si="82"/>
        <v>4.3146351820722175E-4</v>
      </c>
      <c r="GC81" s="2">
        <f t="shared" si="82"/>
        <v>5.2234264832166574E-4</v>
      </c>
      <c r="GD81" s="2">
        <f t="shared" si="82"/>
        <v>6.1800682918311653E-4</v>
      </c>
      <c r="GE81" s="2">
        <f t="shared" si="82"/>
        <v>5.9035911769708769E-4</v>
      </c>
      <c r="GF81" s="2">
        <f t="shared" si="82"/>
        <v>5.1066180031550314E-4</v>
      </c>
      <c r="GG81" s="2">
        <f t="shared" si="82"/>
        <v>6.1967349901202685E-4</v>
      </c>
      <c r="GH81" s="2">
        <f t="shared" si="82"/>
        <v>5.3464493835882177E-4</v>
      </c>
      <c r="GI81" s="2">
        <f t="shared" si="82"/>
        <v>4.8204998366991973E-4</v>
      </c>
      <c r="GJ81" s="2">
        <f t="shared" si="82"/>
        <v>3.6683845372801688E-4</v>
      </c>
      <c r="GK81" s="2">
        <f t="shared" si="82"/>
        <v>3.3082471519619238E-4</v>
      </c>
      <c r="GM81" s="86">
        <f t="shared" si="83"/>
        <v>0.44522505870870815</v>
      </c>
      <c r="GN81" s="86">
        <f t="shared" si="83"/>
        <v>0.41863311227819544</v>
      </c>
      <c r="GO81" s="86">
        <f t="shared" si="83"/>
        <v>0.44468823572711891</v>
      </c>
      <c r="GP81" s="86">
        <f t="shared" si="83"/>
        <v>0.47312720927454138</v>
      </c>
      <c r="GQ81" s="86">
        <f t="shared" si="83"/>
        <v>0.44504207607143254</v>
      </c>
      <c r="GR81" s="86">
        <f t="shared" si="83"/>
        <v>0.39852363690018749</v>
      </c>
      <c r="GS81" s="86">
        <f t="shared" si="83"/>
        <v>0.43540435391412768</v>
      </c>
      <c r="GT81" s="86">
        <f t="shared" si="83"/>
        <v>0.4231710189598043</v>
      </c>
      <c r="GU81" s="86">
        <f t="shared" si="83"/>
        <v>0.43955161720961172</v>
      </c>
      <c r="GV81" s="86">
        <f t="shared" si="83"/>
        <v>0.36875534499323576</v>
      </c>
      <c r="GW81" s="86">
        <f t="shared" si="83"/>
        <v>0.46190865342334436</v>
      </c>
      <c r="GX81" s="86">
        <f t="shared" si="83"/>
        <v>0.42851145170005411</v>
      </c>
      <c r="GY81" s="86">
        <f t="shared" si="83"/>
        <v>0.45199800409579555</v>
      </c>
      <c r="GZ81" s="86">
        <f t="shared" si="83"/>
        <v>0.35116203363981646</v>
      </c>
      <c r="HA81" s="86">
        <f t="shared" si="83"/>
        <v>0.3916566645606876</v>
      </c>
      <c r="HC81" s="86">
        <f t="shared" si="73"/>
        <v>4.2620817811949097E-5</v>
      </c>
      <c r="HD81" s="86">
        <f t="shared" si="73"/>
        <v>5.1387130684208593E-5</v>
      </c>
      <c r="HE81" s="86">
        <f t="shared" si="73"/>
        <v>3.4030548615427783E-5</v>
      </c>
      <c r="HF81" s="86">
        <f t="shared" si="73"/>
        <v>2.6761217163168033E-5</v>
      </c>
      <c r="HG81" s="86">
        <f t="shared" si="87"/>
        <v>1.4448460624054507E-5</v>
      </c>
      <c r="HH81" s="86">
        <f t="shared" si="87"/>
        <v>7.5328852079383733E-6</v>
      </c>
      <c r="HI81" s="86">
        <f t="shared" si="87"/>
        <v>1.8078376510249826E-5</v>
      </c>
      <c r="HJ81" s="86">
        <f t="shared" si="87"/>
        <v>1.884330329245133E-5</v>
      </c>
      <c r="HK81" s="86">
        <f t="shared" si="87"/>
        <v>2.1909498718312727E-5</v>
      </c>
      <c r="HL81" s="86">
        <f t="shared" si="87"/>
        <v>5.8546966765344696E-6</v>
      </c>
      <c r="HM81" s="86">
        <f t="shared" si="87"/>
        <v>1.6517783501520351E-5</v>
      </c>
      <c r="HN81" s="86">
        <f t="shared" si="87"/>
        <v>1.597930966559217E-5</v>
      </c>
      <c r="HO81" s="86">
        <f t="shared" si="87"/>
        <v>2.243335241521636E-5</v>
      </c>
      <c r="HP81" s="86">
        <f t="shared" si="87"/>
        <v>6.1630569730830099E-7</v>
      </c>
      <c r="HQ81" s="86">
        <f t="shared" si="87"/>
        <v>1.8619244927172851E-7</v>
      </c>
      <c r="HS81" s="86">
        <f t="shared" si="84"/>
        <v>1.1214056939658653E-41</v>
      </c>
      <c r="HT81" s="86">
        <f t="shared" si="84"/>
        <v>2.3347031748741497E-38</v>
      </c>
      <c r="HU81" s="86">
        <f t="shared" si="84"/>
        <v>2.4262457685810588E-43</v>
      </c>
      <c r="HV81" s="86">
        <f t="shared" si="84"/>
        <v>1.3034610383382704E-45</v>
      </c>
      <c r="HW81" s="86">
        <f t="shared" si="84"/>
        <v>5.0726048057077497E-48</v>
      </c>
      <c r="HX81" s="86">
        <f t="shared" si="84"/>
        <v>2.6523663272390274E-51</v>
      </c>
      <c r="HY81" s="86">
        <f t="shared" si="84"/>
        <v>4.6000526453727781E-47</v>
      </c>
      <c r="HZ81" s="86">
        <f t="shared" si="84"/>
        <v>2.007419191057382E-46</v>
      </c>
      <c r="IA81" s="86">
        <f t="shared" si="84"/>
        <v>5.2321548478863441E-47</v>
      </c>
      <c r="IB81" s="86">
        <f t="shared" si="84"/>
        <v>7.4297104436057462E-52</v>
      </c>
      <c r="IC81" s="86">
        <f t="shared" si="84"/>
        <v>7.9937441768886855E-49</v>
      </c>
      <c r="ID81" s="86">
        <f t="shared" si="84"/>
        <v>3.7929781867950078E-48</v>
      </c>
      <c r="IE81" s="86">
        <f t="shared" si="84"/>
        <v>1.0022466463933457E-46</v>
      </c>
      <c r="IF81" s="86">
        <f t="shared" si="84"/>
        <v>6.4414055524358481E-34</v>
      </c>
      <c r="IG81" s="86">
        <f t="shared" si="84"/>
        <v>3.1104486040924363E-25</v>
      </c>
      <c r="II81" s="86">
        <f t="shared" si="85"/>
        <v>1.1339830874486988E-162</v>
      </c>
      <c r="IJ81" s="86">
        <f t="shared" si="85"/>
        <v>1.28308359875873E-152</v>
      </c>
      <c r="IK81" s="86">
        <f t="shared" si="85"/>
        <v>8.4716795231665715E-169</v>
      </c>
      <c r="IL81" s="86">
        <f t="shared" si="85"/>
        <v>6.4395994423023838E-177</v>
      </c>
      <c r="IM81" s="86">
        <f t="shared" si="85"/>
        <v>1.8994930546855631E-185</v>
      </c>
      <c r="IN81" s="86">
        <f t="shared" si="85"/>
        <v>3.3249785830434946E-195</v>
      </c>
      <c r="IO81" s="86">
        <f t="shared" si="85"/>
        <v>7.9687198539496069E-180</v>
      </c>
      <c r="IP81" s="86">
        <f t="shared" si="85"/>
        <v>1.3760860924901639E-174</v>
      </c>
      <c r="IQ81" s="86">
        <f t="shared" si="85"/>
        <v>1.9094557979424797E-179</v>
      </c>
      <c r="IR81" s="86">
        <f t="shared" si="85"/>
        <v>3.4338862436558256E-200</v>
      </c>
      <c r="IS81" s="86">
        <f t="shared" si="85"/>
        <v>3.7838133153781358E-190</v>
      </c>
      <c r="IT81" s="86">
        <f t="shared" si="85"/>
        <v>1.4290357302833374E-186</v>
      </c>
      <c r="IU81" s="86">
        <f t="shared" si="85"/>
        <v>1.2777082355049224E-181</v>
      </c>
      <c r="IV81" s="86">
        <f t="shared" si="85"/>
        <v>4.0415501368365335E-123</v>
      </c>
      <c r="IW81" s="86">
        <f t="shared" si="85"/>
        <v>2.5578227092372219E-83</v>
      </c>
      <c r="IY81" s="86">
        <f t="shared" si="86"/>
        <v>0.44526767952652008</v>
      </c>
      <c r="IZ81" s="86">
        <f t="shared" si="86"/>
        <v>0.41868449940887964</v>
      </c>
      <c r="JA81" s="86">
        <f t="shared" si="86"/>
        <v>0.44472226627573436</v>
      </c>
      <c r="JB81" s="86">
        <f t="shared" si="86"/>
        <v>0.47315397049170455</v>
      </c>
      <c r="JC81" s="86">
        <f t="shared" si="86"/>
        <v>0.44505652453205657</v>
      </c>
      <c r="JD81" s="86">
        <f t="shared" si="86"/>
        <v>0.39853116978539543</v>
      </c>
      <c r="JE81" s="86">
        <f t="shared" si="86"/>
        <v>0.43542243229063793</v>
      </c>
      <c r="JF81" s="86">
        <f t="shared" si="86"/>
        <v>0.42318986226309674</v>
      </c>
      <c r="JG81" s="86">
        <f t="shared" si="86"/>
        <v>0.43957352670833005</v>
      </c>
      <c r="JH81" s="86">
        <f t="shared" si="86"/>
        <v>0.36876119968991228</v>
      </c>
      <c r="JI81" s="86">
        <f t="shared" si="86"/>
        <v>0.4619251712068459</v>
      </c>
      <c r="JJ81" s="86">
        <f t="shared" si="86"/>
        <v>0.42852743100971968</v>
      </c>
      <c r="JK81" s="86">
        <f t="shared" si="86"/>
        <v>0.45202043744821074</v>
      </c>
      <c r="JL81" s="86">
        <f t="shared" si="86"/>
        <v>0.35116264994551377</v>
      </c>
      <c r="JM81" s="86">
        <f t="shared" si="86"/>
        <v>0.39165685075313689</v>
      </c>
    </row>
    <row r="82" spans="2:273" x14ac:dyDescent="0.25">
      <c r="B82" s="2">
        <v>55</v>
      </c>
      <c r="C82" s="37">
        <v>221.14500000000001</v>
      </c>
      <c r="D82" s="37">
        <v>224.77</v>
      </c>
      <c r="E82" s="37">
        <v>227.56700000000001</v>
      </c>
      <c r="F82" s="37">
        <v>225.01599999999999</v>
      </c>
      <c r="G82" s="37">
        <v>223.88499999999999</v>
      </c>
      <c r="H82" s="37">
        <v>220.96700000000001</v>
      </c>
      <c r="I82" s="37">
        <v>220.77</v>
      </c>
      <c r="J82" s="37">
        <v>220.483</v>
      </c>
      <c r="K82" s="37">
        <v>221.864</v>
      </c>
      <c r="L82" s="37">
        <v>219.6</v>
      </c>
      <c r="M82" s="37">
        <v>225.23699999999999</v>
      </c>
      <c r="N82" s="37">
        <v>223.649</v>
      </c>
      <c r="O82" s="37">
        <v>223.53399999999999</v>
      </c>
      <c r="P82" s="37">
        <v>214.81399999999999</v>
      </c>
      <c r="Q82" s="37">
        <v>198.864</v>
      </c>
      <c r="S82" s="4">
        <f t="shared" si="88"/>
        <v>229.28067971145379</v>
      </c>
      <c r="T82" s="4">
        <f t="shared" si="88"/>
        <v>230.80119540707511</v>
      </c>
      <c r="U82" s="4">
        <f t="shared" si="88"/>
        <v>234.18725778925861</v>
      </c>
      <c r="V82" s="4">
        <f t="shared" si="88"/>
        <v>231.71544005158327</v>
      </c>
      <c r="W82" s="4">
        <f t="shared" si="88"/>
        <v>230.67280378573031</v>
      </c>
      <c r="X82" s="4">
        <f t="shared" si="88"/>
        <v>222.16997411969797</v>
      </c>
      <c r="Y82" s="4">
        <f t="shared" si="88"/>
        <v>226.08739994628328</v>
      </c>
      <c r="Z82" s="4">
        <f t="shared" si="88"/>
        <v>226.64471088675492</v>
      </c>
      <c r="AA82" s="4">
        <f t="shared" si="88"/>
        <v>230.04300915214256</v>
      </c>
      <c r="AB82" s="4">
        <f t="shared" si="88"/>
        <v>222.86159469360393</v>
      </c>
      <c r="AC82" s="4">
        <f t="shared" si="88"/>
        <v>235.01484826350824</v>
      </c>
      <c r="AD82" s="4">
        <f t="shared" si="88"/>
        <v>228.49775544203851</v>
      </c>
      <c r="AE82" s="4">
        <f t="shared" si="88"/>
        <v>230.74163103310951</v>
      </c>
      <c r="AF82" s="4">
        <f t="shared" si="88"/>
        <v>217.04158791588381</v>
      </c>
      <c r="AG82" s="4">
        <f t="shared" si="88"/>
        <v>202.0197634706478</v>
      </c>
      <c r="AI82" s="4">
        <f t="shared" si="89"/>
        <v>-8.1356797114537756</v>
      </c>
      <c r="AJ82" s="4">
        <f t="shared" si="89"/>
        <v>-6.0311954070751028</v>
      </c>
      <c r="AK82" s="4">
        <f t="shared" si="89"/>
        <v>-6.6202577892586021</v>
      </c>
      <c r="AL82" s="4">
        <f t="shared" si="89"/>
        <v>-6.6994400515832808</v>
      </c>
      <c r="AM82" s="4">
        <f t="shared" si="89"/>
        <v>-6.7878037857303184</v>
      </c>
      <c r="AN82" s="4">
        <f t="shared" si="89"/>
        <v>-1.2029741196979558</v>
      </c>
      <c r="AO82" s="4">
        <f t="shared" si="89"/>
        <v>-5.3173999462832739</v>
      </c>
      <c r="AP82" s="4">
        <f t="shared" si="89"/>
        <v>-6.1617108867549177</v>
      </c>
      <c r="AQ82" s="4">
        <f t="shared" si="89"/>
        <v>-8.1790091521425552</v>
      </c>
      <c r="AR82" s="4">
        <f t="shared" si="89"/>
        <v>-3.2615946936039393</v>
      </c>
      <c r="AS82" s="4">
        <f t="shared" si="89"/>
        <v>-9.7778482635082469</v>
      </c>
      <c r="AT82" s="4">
        <f t="shared" si="89"/>
        <v>-4.8487554420385095</v>
      </c>
      <c r="AU82" s="4">
        <f t="shared" si="89"/>
        <v>-7.2076310331095215</v>
      </c>
      <c r="AV82" s="4">
        <f t="shared" si="89"/>
        <v>-2.2275879158838165</v>
      </c>
      <c r="AW82" s="4">
        <f t="shared" si="89"/>
        <v>-3.1557634706477984</v>
      </c>
      <c r="AY82" s="2">
        <f t="shared" si="80"/>
        <v>101.21851098147643</v>
      </c>
      <c r="AZ82" s="2">
        <f t="shared" si="80"/>
        <v>100.73895219211816</v>
      </c>
      <c r="BA82" s="2">
        <f t="shared" si="80"/>
        <v>96.457033651987203</v>
      </c>
      <c r="BB82" s="2">
        <f t="shared" si="80"/>
        <v>95.466432392756886</v>
      </c>
      <c r="BC82" s="2">
        <f t="shared" si="80"/>
        <v>99.502365744305777</v>
      </c>
      <c r="BD82" s="2">
        <f t="shared" si="80"/>
        <v>100.50757109103965</v>
      </c>
      <c r="BE82" s="2">
        <f t="shared" si="80"/>
        <v>97.817716447311312</v>
      </c>
      <c r="BF82" s="2">
        <f t="shared" si="80"/>
        <v>96.980691917436573</v>
      </c>
      <c r="BG82" s="2">
        <f t="shared" si="80"/>
        <v>96.031142257960155</v>
      </c>
      <c r="BH82" s="2">
        <f t="shared" si="80"/>
        <v>98.661078431428592</v>
      </c>
      <c r="BI82" s="2">
        <f t="shared" si="80"/>
        <v>98.705903404887508</v>
      </c>
      <c r="BJ82" s="2">
        <f t="shared" si="80"/>
        <v>99.239779106809635</v>
      </c>
      <c r="BK82" s="2">
        <f t="shared" si="80"/>
        <v>99.376929087757603</v>
      </c>
      <c r="BL82" s="2">
        <f t="shared" si="80"/>
        <v>100.42031537224605</v>
      </c>
      <c r="BM82" s="2">
        <f t="shared" si="80"/>
        <v>100.26630805619834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109.12317287449395</v>
      </c>
      <c r="DL82" s="2">
        <f t="shared" si="90"/>
        <v>107.60518717948717</v>
      </c>
      <c r="DM82" s="2">
        <f t="shared" si="90"/>
        <v>103.84655523944997</v>
      </c>
      <c r="DN82" s="2">
        <f t="shared" si="90"/>
        <v>106.30996542291275</v>
      </c>
      <c r="DO82" s="2">
        <f t="shared" si="90"/>
        <v>107.18733854907541</v>
      </c>
      <c r="DP82" s="2">
        <f t="shared" si="90"/>
        <v>106.68158179231864</v>
      </c>
      <c r="DQ82" s="2">
        <f t="shared" si="90"/>
        <v>105.04468847795165</v>
      </c>
      <c r="DR82" s="2">
        <f t="shared" si="90"/>
        <v>106.09776190476188</v>
      </c>
      <c r="DS82" s="2">
        <f t="shared" si="90"/>
        <v>102.28695740025741</v>
      </c>
      <c r="DT82" s="2">
        <f t="shared" si="90"/>
        <v>102.96051232492995</v>
      </c>
      <c r="DU82" s="2">
        <f t="shared" si="90"/>
        <v>104.43673277310924</v>
      </c>
      <c r="DV82" s="2">
        <f t="shared" si="90"/>
        <v>107.63405375375375</v>
      </c>
      <c r="DW82" s="2">
        <f t="shared" si="90"/>
        <v>107.78997955182072</v>
      </c>
      <c r="DX82" s="2">
        <f t="shared" si="90"/>
        <v>107.30424131016044</v>
      </c>
      <c r="DY82" s="2">
        <f t="shared" si="90"/>
        <v>103.70905418719211</v>
      </c>
      <c r="EA82" s="2">
        <f t="shared" si="91"/>
        <v>98.975918408420057</v>
      </c>
      <c r="EB82" s="2">
        <f t="shared" si="91"/>
        <v>98.700549926894283</v>
      </c>
      <c r="EC82" s="2">
        <f t="shared" si="91"/>
        <v>94.209892776239599</v>
      </c>
      <c r="ED82" s="2">
        <f t="shared" si="91"/>
        <v>92.411682299969257</v>
      </c>
      <c r="EE82" s="2">
        <f t="shared" si="91"/>
        <v>97.202556386151684</v>
      </c>
      <c r="EF82" s="2">
        <f t="shared" si="91"/>
        <v>98.550978349317063</v>
      </c>
      <c r="EG82" s="2">
        <f t="shared" si="91"/>
        <v>95.676397070960959</v>
      </c>
      <c r="EH82" s="2">
        <f t="shared" si="91"/>
        <v>94.077458812492438</v>
      </c>
      <c r="EI82" s="2">
        <f t="shared" si="91"/>
        <v>94.023017996388404</v>
      </c>
      <c r="EJ82" s="2">
        <f t="shared" si="91"/>
        <v>97.126059109215831</v>
      </c>
      <c r="EK82" s="2">
        <f t="shared" si="91"/>
        <v>96.89547225347323</v>
      </c>
      <c r="EL82" s="2">
        <f t="shared" si="91"/>
        <v>96.533722162994536</v>
      </c>
      <c r="EM82" s="2">
        <f t="shared" si="91"/>
        <v>96.721037597132451</v>
      </c>
      <c r="EN82" s="2">
        <f t="shared" si="91"/>
        <v>97.782826803278681</v>
      </c>
      <c r="EO82" s="2">
        <f t="shared" si="91"/>
        <v>98.886768489870946</v>
      </c>
      <c r="EQ82" s="2">
        <f t="shared" si="92"/>
        <v>98.43595711518806</v>
      </c>
      <c r="ER82" s="2">
        <f t="shared" si="92"/>
        <v>98.356553248808069</v>
      </c>
      <c r="ES82" s="2">
        <f t="shared" si="92"/>
        <v>93.817655900030843</v>
      </c>
      <c r="ET82" s="2">
        <f t="shared" si="92"/>
        <v>93.437171158087168</v>
      </c>
      <c r="EU82" s="2">
        <f t="shared" si="92"/>
        <v>97.54918481022402</v>
      </c>
      <c r="EV82" s="2">
        <f t="shared" si="92"/>
        <v>98.192286358379292</v>
      </c>
      <c r="EW82" s="2">
        <f t="shared" si="92"/>
        <v>95.604481823511478</v>
      </c>
      <c r="EX82" s="2">
        <f t="shared" si="92"/>
        <v>93.949887887667174</v>
      </c>
      <c r="EY82" s="2">
        <f t="shared" si="92"/>
        <v>93.043957473269728</v>
      </c>
      <c r="EZ82" s="2">
        <f t="shared" si="92"/>
        <v>96.630238476962262</v>
      </c>
      <c r="FA82" s="2">
        <f t="shared" si="92"/>
        <v>96.845255604795611</v>
      </c>
      <c r="FB82" s="2">
        <f t="shared" si="92"/>
        <v>95.734617978624755</v>
      </c>
      <c r="FC82" s="2">
        <f t="shared" si="92"/>
        <v>96.141317533628197</v>
      </c>
      <c r="FD82" s="2">
        <f t="shared" si="92"/>
        <v>96.177474825722584</v>
      </c>
      <c r="FE82" s="2">
        <f t="shared" si="92"/>
        <v>99.880267301431644</v>
      </c>
      <c r="FG82" s="2">
        <f t="shared" si="93"/>
        <v>0.77897158172079095</v>
      </c>
      <c r="FH82" s="2">
        <f t="shared" si="93"/>
        <v>0.77106597536275467</v>
      </c>
      <c r="FI82" s="2">
        <f t="shared" si="93"/>
        <v>0.76679313285753758</v>
      </c>
      <c r="FJ82" s="2">
        <f t="shared" si="93"/>
        <v>0.78024291384377442</v>
      </c>
      <c r="FK82" s="2">
        <f t="shared" si="93"/>
        <v>0.76968471705285091</v>
      </c>
      <c r="FL82" s="2">
        <f t="shared" si="93"/>
        <v>0.75933367774081439</v>
      </c>
      <c r="FM82" s="2">
        <f t="shared" si="93"/>
        <v>0.77142464193382065</v>
      </c>
      <c r="FN82" s="2">
        <f t="shared" si="93"/>
        <v>0.75846536285159005</v>
      </c>
      <c r="FO82" s="2">
        <f t="shared" si="93"/>
        <v>0.7569248891175967</v>
      </c>
      <c r="FP82" s="2">
        <f t="shared" si="93"/>
        <v>0.73685675822819996</v>
      </c>
      <c r="FQ82" s="2">
        <f t="shared" si="93"/>
        <v>0.75992537788766013</v>
      </c>
      <c r="FR82" s="2">
        <f t="shared" si="93"/>
        <v>0.75617616883003957</v>
      </c>
      <c r="FS82" s="2">
        <f t="shared" si="93"/>
        <v>0.76003145535334926</v>
      </c>
      <c r="FT82" s="2">
        <f t="shared" si="93"/>
        <v>0.72292622429980025</v>
      </c>
      <c r="FU82" s="2">
        <f t="shared" si="93"/>
        <v>0.71399886266311496</v>
      </c>
      <c r="FW82" s="2">
        <f t="shared" si="82"/>
        <v>4.4268257666133881E-4</v>
      </c>
      <c r="FX82" s="2">
        <f t="shared" si="82"/>
        <v>5.0052502807955434E-4</v>
      </c>
      <c r="FY82" s="2">
        <f t="shared" si="82"/>
        <v>4.9711543941354907E-4</v>
      </c>
      <c r="FZ82" s="2">
        <f t="shared" si="82"/>
        <v>4.9136673824919748E-4</v>
      </c>
      <c r="GA82" s="2">
        <f t="shared" si="82"/>
        <v>4.6571234053483391E-4</v>
      </c>
      <c r="GB82" s="2">
        <f t="shared" si="82"/>
        <v>4.7307064771783029E-4</v>
      </c>
      <c r="GC82" s="2">
        <f t="shared" si="82"/>
        <v>5.7270846334266773E-4</v>
      </c>
      <c r="GD82" s="2">
        <f t="shared" si="82"/>
        <v>6.7759061247946086E-4</v>
      </c>
      <c r="GE82" s="2">
        <f t="shared" si="82"/>
        <v>6.4727903351789317E-4</v>
      </c>
      <c r="GF82" s="2">
        <f t="shared" si="82"/>
        <v>5.5990194455171637E-4</v>
      </c>
      <c r="GG82" s="2">
        <f t="shared" si="82"/>
        <v>6.7941786141024736E-4</v>
      </c>
      <c r="GH82" s="2">
        <f t="shared" si="82"/>
        <v>5.8619628065886993E-4</v>
      </c>
      <c r="GI82" s="2">
        <f t="shared" si="82"/>
        <v>5.2853271590886156E-4</v>
      </c>
      <c r="GJ82" s="2">
        <f t="shared" si="82"/>
        <v>4.0221613082162713E-4</v>
      </c>
      <c r="GK82" s="2">
        <f t="shared" si="82"/>
        <v>3.6273050955338139E-4</v>
      </c>
      <c r="GM82" s="86">
        <f t="shared" si="83"/>
        <v>0.51475663060020971</v>
      </c>
      <c r="GN82" s="86">
        <f t="shared" si="83"/>
        <v>0.489192960719325</v>
      </c>
      <c r="GO82" s="86">
        <f t="shared" si="83"/>
        <v>0.52183767669252268</v>
      </c>
      <c r="GP82" s="86">
        <f t="shared" si="83"/>
        <v>0.54801944126416668</v>
      </c>
      <c r="GQ82" s="86">
        <f t="shared" si="83"/>
        <v>0.52296103984383346</v>
      </c>
      <c r="GR82" s="86">
        <f t="shared" si="83"/>
        <v>0.47882387563256612</v>
      </c>
      <c r="GS82" s="86">
        <f t="shared" si="83"/>
        <v>0.51048839817227343</v>
      </c>
      <c r="GT82" s="86">
        <f t="shared" si="83"/>
        <v>0.49743900115191214</v>
      </c>
      <c r="GU82" s="86">
        <f t="shared" si="83"/>
        <v>0.51511189104798827</v>
      </c>
      <c r="GV82" s="86">
        <f t="shared" si="83"/>
        <v>0.45031826370501576</v>
      </c>
      <c r="GW82" s="86">
        <f t="shared" si="83"/>
        <v>0.53876187206294557</v>
      </c>
      <c r="GX82" s="86">
        <f t="shared" si="83"/>
        <v>0.50897117896012567</v>
      </c>
      <c r="GY82" s="86">
        <f t="shared" si="83"/>
        <v>0.52113744712190757</v>
      </c>
      <c r="GZ82" s="86">
        <f t="shared" si="83"/>
        <v>0.42910548677195526</v>
      </c>
      <c r="HA82" s="86">
        <f t="shared" si="83"/>
        <v>0.47791129171855018</v>
      </c>
      <c r="HC82" s="86">
        <f t="shared" si="73"/>
        <v>8.2771769757480112E-5</v>
      </c>
      <c r="HD82" s="86">
        <f t="shared" si="73"/>
        <v>9.8109411782954488E-5</v>
      </c>
      <c r="HE82" s="86">
        <f t="shared" si="73"/>
        <v>6.8124371326394248E-5</v>
      </c>
      <c r="HF82" s="86">
        <f t="shared" si="73"/>
        <v>5.4872987281472429E-5</v>
      </c>
      <c r="HG82" s="86">
        <f t="shared" si="87"/>
        <v>3.0655222320071509E-5</v>
      </c>
      <c r="HH82" s="86">
        <f t="shared" si="87"/>
        <v>1.670715026183633E-5</v>
      </c>
      <c r="HI82" s="86">
        <f t="shared" si="87"/>
        <v>3.8372998058429791E-5</v>
      </c>
      <c r="HJ82" s="86">
        <f t="shared" si="87"/>
        <v>4.0160847413515636E-5</v>
      </c>
      <c r="HK82" s="86">
        <f t="shared" si="87"/>
        <v>4.6703851395884115E-5</v>
      </c>
      <c r="HL82" s="86">
        <f t="shared" si="87"/>
        <v>1.3472524946652625E-5</v>
      </c>
      <c r="HM82" s="86">
        <f t="shared" si="87"/>
        <v>3.6569376307900234E-5</v>
      </c>
      <c r="HN82" s="86">
        <f t="shared" si="87"/>
        <v>3.4629159054910786E-5</v>
      </c>
      <c r="HO82" s="86">
        <f t="shared" si="87"/>
        <v>4.7053660332288691E-5</v>
      </c>
      <c r="HP82" s="86">
        <f t="shared" si="87"/>
        <v>1.6446683725804104E-6</v>
      </c>
      <c r="HQ82" s="86">
        <f t="shared" si="87"/>
        <v>5.5702168861221437E-7</v>
      </c>
      <c r="HS82" s="86">
        <f t="shared" si="84"/>
        <v>2.5054115774503564E-40</v>
      </c>
      <c r="HT82" s="86">
        <f t="shared" si="84"/>
        <v>4.3583195560702831E-37</v>
      </c>
      <c r="HU82" s="86">
        <f t="shared" si="84"/>
        <v>6.4354398349732102E-42</v>
      </c>
      <c r="HV82" s="86">
        <f t="shared" si="84"/>
        <v>4.0704566378733208E-44</v>
      </c>
      <c r="HW82" s="86">
        <f t="shared" si="84"/>
        <v>1.8457231144053655E-46</v>
      </c>
      <c r="HX82" s="86">
        <f t="shared" si="84"/>
        <v>1.2143860364920433E-49</v>
      </c>
      <c r="HY82" s="86">
        <f t="shared" si="84"/>
        <v>1.6791634646699136E-45</v>
      </c>
      <c r="HZ82" s="86">
        <f t="shared" si="84"/>
        <v>7.3380943326309679E-45</v>
      </c>
      <c r="IA82" s="86">
        <f t="shared" si="84"/>
        <v>2.0130869096282682E-45</v>
      </c>
      <c r="IB82" s="86">
        <f t="shared" si="84"/>
        <v>3.9761901197236472E-50</v>
      </c>
      <c r="IC82" s="86">
        <f t="shared" si="84"/>
        <v>3.7833681390632994E-47</v>
      </c>
      <c r="ID82" s="86">
        <f t="shared" si="84"/>
        <v>1.5641296392352534E-46</v>
      </c>
      <c r="IE82" s="86">
        <f t="shared" si="84"/>
        <v>3.5393861417446984E-45</v>
      </c>
      <c r="IF82" s="86">
        <f t="shared" si="84"/>
        <v>7.421990649155794E-33</v>
      </c>
      <c r="IG82" s="86">
        <f t="shared" si="84"/>
        <v>1.8198441484372949E-24</v>
      </c>
      <c r="II82" s="86">
        <f t="shared" si="85"/>
        <v>6.5895942380793429E-159</v>
      </c>
      <c r="IJ82" s="86">
        <f t="shared" si="85"/>
        <v>4.9347969817877804E-149</v>
      </c>
      <c r="IK82" s="86">
        <f t="shared" si="85"/>
        <v>7.8368953267619509E-165</v>
      </c>
      <c r="IL82" s="86">
        <f t="shared" si="85"/>
        <v>9.1551010241449372E-173</v>
      </c>
      <c r="IM82" s="86">
        <f t="shared" si="85"/>
        <v>4.016700826710953E-181</v>
      </c>
      <c r="IN82" s="86">
        <f t="shared" si="85"/>
        <v>1.2191303013845145E-190</v>
      </c>
      <c r="IO82" s="86">
        <f t="shared" si="85"/>
        <v>1.6153366053443692E-175</v>
      </c>
      <c r="IP82" s="86">
        <f t="shared" si="85"/>
        <v>2.5905685150173847E-170</v>
      </c>
      <c r="IQ82" s="86">
        <f t="shared" si="85"/>
        <v>4.4561798734324526E-175</v>
      </c>
      <c r="IR82" s="86">
        <f t="shared" si="85"/>
        <v>2.0954227814052646E-195</v>
      </c>
      <c r="IS82" s="86">
        <f t="shared" si="85"/>
        <v>1.7355886522812633E-185</v>
      </c>
      <c r="IT82" s="86">
        <f t="shared" si="85"/>
        <v>4.3542160048268818E-182</v>
      </c>
      <c r="IU82" s="86">
        <f t="shared" si="85"/>
        <v>2.5779104923723009E-177</v>
      </c>
      <c r="IV82" s="86">
        <f t="shared" si="85"/>
        <v>2.5772069816383801E-120</v>
      </c>
      <c r="IW82" s="86">
        <f t="shared" si="85"/>
        <v>1.8570101917714979E-81</v>
      </c>
      <c r="IY82" s="86">
        <f t="shared" si="86"/>
        <v>0.51483940236996717</v>
      </c>
      <c r="IZ82" s="86">
        <f t="shared" si="86"/>
        <v>0.48929107013110795</v>
      </c>
      <c r="JA82" s="86">
        <f t="shared" si="86"/>
        <v>0.5219058010638491</v>
      </c>
      <c r="JB82" s="86">
        <f t="shared" si="86"/>
        <v>0.54807431425144815</v>
      </c>
      <c r="JC82" s="86">
        <f t="shared" si="86"/>
        <v>0.52299169506615351</v>
      </c>
      <c r="JD82" s="86">
        <f t="shared" si="86"/>
        <v>0.47884058278282798</v>
      </c>
      <c r="JE82" s="86">
        <f t="shared" si="86"/>
        <v>0.51052677117033185</v>
      </c>
      <c r="JF82" s="86">
        <f t="shared" si="86"/>
        <v>0.49747916199932568</v>
      </c>
      <c r="JG82" s="86">
        <f t="shared" si="86"/>
        <v>0.5151585948993842</v>
      </c>
      <c r="JH82" s="86">
        <f t="shared" si="86"/>
        <v>0.45033173622996242</v>
      </c>
      <c r="JI82" s="86">
        <f t="shared" si="86"/>
        <v>0.53879844143925348</v>
      </c>
      <c r="JJ82" s="86">
        <f t="shared" si="86"/>
        <v>0.50900580811918061</v>
      </c>
      <c r="JK82" s="86">
        <f t="shared" si="86"/>
        <v>0.52118450078223988</v>
      </c>
      <c r="JL82" s="86">
        <f t="shared" si="86"/>
        <v>0.42910713144032786</v>
      </c>
      <c r="JM82" s="86">
        <f t="shared" si="86"/>
        <v>0.47791184874023879</v>
      </c>
    </row>
    <row r="83" spans="2:273" x14ac:dyDescent="0.25">
      <c r="B83" s="2">
        <v>56</v>
      </c>
      <c r="C83" s="37">
        <v>221.161</v>
      </c>
      <c r="D83" s="37">
        <v>225.91800000000001</v>
      </c>
      <c r="E83" s="37">
        <v>226.28299999999999</v>
      </c>
      <c r="F83" s="37">
        <v>223.03299999999999</v>
      </c>
      <c r="G83" s="37">
        <v>224.279</v>
      </c>
      <c r="H83" s="37">
        <v>222.23</v>
      </c>
      <c r="I83" s="37">
        <v>219.24600000000001</v>
      </c>
      <c r="J83" s="37">
        <v>219.18299999999999</v>
      </c>
      <c r="K83" s="37">
        <v>221</v>
      </c>
      <c r="L83" s="37">
        <v>221.85</v>
      </c>
      <c r="M83" s="37">
        <v>225.017</v>
      </c>
      <c r="N83" s="37">
        <v>224.36799999999999</v>
      </c>
      <c r="O83" s="37">
        <v>220.94800000000001</v>
      </c>
      <c r="P83" s="37">
        <v>215.18600000000001</v>
      </c>
      <c r="Q83" s="37">
        <v>198.83099999999999</v>
      </c>
      <c r="S83" s="4">
        <f t="shared" si="88"/>
        <v>231.14097417165416</v>
      </c>
      <c r="T83" s="4">
        <f t="shared" si="88"/>
        <v>234.56921274379906</v>
      </c>
      <c r="U83" s="4">
        <f t="shared" si="88"/>
        <v>236.8854801104996</v>
      </c>
      <c r="V83" s="4">
        <f t="shared" si="88"/>
        <v>232.79310605789806</v>
      </c>
      <c r="W83" s="4">
        <f t="shared" si="88"/>
        <v>233.93868283134765</v>
      </c>
      <c r="X83" s="4">
        <f t="shared" si="88"/>
        <v>229.67534777629677</v>
      </c>
      <c r="Y83" s="4">
        <f t="shared" si="88"/>
        <v>229.64170968946996</v>
      </c>
      <c r="Z83" s="4">
        <f t="shared" si="88"/>
        <v>229.15161279856355</v>
      </c>
      <c r="AA83" s="4">
        <f t="shared" si="88"/>
        <v>230.97249307723695</v>
      </c>
      <c r="AB83" s="4">
        <f t="shared" si="88"/>
        <v>230.77924041296981</v>
      </c>
      <c r="AC83" s="4">
        <f t="shared" si="88"/>
        <v>234.33741161919417</v>
      </c>
      <c r="AD83" s="4">
        <f t="shared" si="88"/>
        <v>232.06645277024376</v>
      </c>
      <c r="AE83" s="4">
        <f t="shared" si="88"/>
        <v>228.89603905961292</v>
      </c>
      <c r="AF83" s="4">
        <f t="shared" si="88"/>
        <v>222.84795327759528</v>
      </c>
      <c r="AG83" s="4">
        <f t="shared" si="88"/>
        <v>203.22169749063644</v>
      </c>
      <c r="AI83" s="4">
        <f t="shared" si="89"/>
        <v>-9.9799741716541632</v>
      </c>
      <c r="AJ83" s="4">
        <f t="shared" si="89"/>
        <v>-8.65121274379905</v>
      </c>
      <c r="AK83" s="4">
        <f t="shared" si="89"/>
        <v>-10.602480110499613</v>
      </c>
      <c r="AL83" s="4">
        <f t="shared" si="89"/>
        <v>-9.7601060578980707</v>
      </c>
      <c r="AM83" s="4">
        <f t="shared" si="89"/>
        <v>-9.6596828313476522</v>
      </c>
      <c r="AN83" s="4">
        <f t="shared" si="89"/>
        <v>-7.445347776296785</v>
      </c>
      <c r="AO83" s="4">
        <f t="shared" si="89"/>
        <v>-10.395709689469953</v>
      </c>
      <c r="AP83" s="4">
        <f t="shared" si="89"/>
        <v>-9.9686127985635551</v>
      </c>
      <c r="AQ83" s="4">
        <f t="shared" si="89"/>
        <v>-9.9724930772369476</v>
      </c>
      <c r="AR83" s="4">
        <f t="shared" si="89"/>
        <v>-8.9292404129698184</v>
      </c>
      <c r="AS83" s="4">
        <f t="shared" si="89"/>
        <v>-9.320411619194175</v>
      </c>
      <c r="AT83" s="4">
        <f t="shared" si="89"/>
        <v>-7.6984527702437617</v>
      </c>
      <c r="AU83" s="4">
        <f t="shared" si="89"/>
        <v>-7.9480390596129098</v>
      </c>
      <c r="AV83" s="4">
        <f t="shared" si="89"/>
        <v>-7.6619532775952734</v>
      </c>
      <c r="AW83" s="4">
        <f t="shared" si="89"/>
        <v>-4.3906974906364553</v>
      </c>
      <c r="AY83" s="2">
        <f t="shared" si="80"/>
        <v>100.93083992520214</v>
      </c>
      <c r="AZ83" s="2">
        <f t="shared" si="80"/>
        <v>100.46972264485507</v>
      </c>
      <c r="BA83" s="2">
        <f t="shared" si="80"/>
        <v>96.197430720715644</v>
      </c>
      <c r="BB83" s="2">
        <f t="shared" si="80"/>
        <v>95.180545087071337</v>
      </c>
      <c r="BC83" s="2">
        <f t="shared" si="80"/>
        <v>99.235561702464594</v>
      </c>
      <c r="BD83" s="2">
        <f t="shared" si="80"/>
        <v>100.24393382332519</v>
      </c>
      <c r="BE83" s="2">
        <f t="shared" si="80"/>
        <v>97.559652983759008</v>
      </c>
      <c r="BF83" s="2">
        <f t="shared" si="80"/>
        <v>96.699169159293533</v>
      </c>
      <c r="BG83" s="2">
        <f t="shared" si="80"/>
        <v>95.791299197891036</v>
      </c>
      <c r="BH83" s="2">
        <f t="shared" si="80"/>
        <v>98.452656570686784</v>
      </c>
      <c r="BI83" s="2">
        <f t="shared" si="80"/>
        <v>98.465890368154533</v>
      </c>
      <c r="BJ83" s="2">
        <f t="shared" si="80"/>
        <v>98.953526184586792</v>
      </c>
      <c r="BK83" s="2">
        <f t="shared" si="80"/>
        <v>99.092821196166483</v>
      </c>
      <c r="BL83" s="2">
        <f t="shared" si="80"/>
        <v>100.17199607765521</v>
      </c>
      <c r="BM83" s="2">
        <f t="shared" si="80"/>
        <v>100.10698087592506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109.22492004048584</v>
      </c>
      <c r="DL83" s="2">
        <f t="shared" si="90"/>
        <v>107.70493333333333</v>
      </c>
      <c r="DM83" s="2">
        <f t="shared" si="90"/>
        <v>103.94692816500711</v>
      </c>
      <c r="DN83" s="2">
        <f t="shared" si="90"/>
        <v>106.45097067512853</v>
      </c>
      <c r="DO83" s="2">
        <f t="shared" si="90"/>
        <v>107.27909147609148</v>
      </c>
      <c r="DP83" s="2">
        <f t="shared" si="90"/>
        <v>106.74739473684211</v>
      </c>
      <c r="DQ83" s="2">
        <f t="shared" si="90"/>
        <v>105.13746755662547</v>
      </c>
      <c r="DR83" s="2">
        <f t="shared" si="90"/>
        <v>106.22783333333331</v>
      </c>
      <c r="DS83" s="2">
        <f t="shared" si="90"/>
        <v>102.36044234234235</v>
      </c>
      <c r="DT83" s="2">
        <f t="shared" si="90"/>
        <v>103.02589747899157</v>
      </c>
      <c r="DU83" s="2">
        <f t="shared" si="90"/>
        <v>104.50879327731093</v>
      </c>
      <c r="DV83" s="2">
        <f t="shared" si="90"/>
        <v>107.7743924924925</v>
      </c>
      <c r="DW83" s="2">
        <f t="shared" si="90"/>
        <v>107.91490700280112</v>
      </c>
      <c r="DX83" s="2">
        <f t="shared" si="90"/>
        <v>107.45939839572193</v>
      </c>
      <c r="DY83" s="2">
        <f t="shared" si="90"/>
        <v>103.73156945812806</v>
      </c>
      <c r="EA83" s="2">
        <f t="shared" si="91"/>
        <v>98.784841378693471</v>
      </c>
      <c r="EB83" s="2">
        <f t="shared" si="91"/>
        <v>98.510796852154456</v>
      </c>
      <c r="EC83" s="2">
        <f t="shared" si="91"/>
        <v>94.048201560533585</v>
      </c>
      <c r="ED83" s="2">
        <f t="shared" si="91"/>
        <v>92.284834253432919</v>
      </c>
      <c r="EE83" s="2">
        <f t="shared" si="91"/>
        <v>97.040229980745252</v>
      </c>
      <c r="EF83" s="2">
        <f t="shared" si="91"/>
        <v>98.364301075268813</v>
      </c>
      <c r="EG83" s="2">
        <f t="shared" si="91"/>
        <v>95.511945142573481</v>
      </c>
      <c r="EH83" s="2">
        <f t="shared" si="91"/>
        <v>93.93186472582012</v>
      </c>
      <c r="EI83" s="2">
        <f t="shared" si="91"/>
        <v>93.86821472543707</v>
      </c>
      <c r="EJ83" s="2">
        <f t="shared" si="91"/>
        <v>96.963575929874438</v>
      </c>
      <c r="EK83" s="2">
        <f t="shared" si="91"/>
        <v>96.724848669579558</v>
      </c>
      <c r="EL83" s="2">
        <f t="shared" si="91"/>
        <v>96.360208742004247</v>
      </c>
      <c r="EM83" s="2">
        <f t="shared" si="91"/>
        <v>96.552891577928349</v>
      </c>
      <c r="EN83" s="2">
        <f t="shared" si="91"/>
        <v>97.625665983606552</v>
      </c>
      <c r="EO83" s="2">
        <f t="shared" si="91"/>
        <v>98.782330392607463</v>
      </c>
      <c r="EQ83" s="2">
        <f t="shared" si="92"/>
        <v>98.256643885807094</v>
      </c>
      <c r="ER83" s="2">
        <f t="shared" si="92"/>
        <v>98.174441147902044</v>
      </c>
      <c r="ES83" s="2">
        <f t="shared" si="92"/>
        <v>93.664810523048502</v>
      </c>
      <c r="ET83" s="2">
        <f t="shared" si="92"/>
        <v>93.287319640328732</v>
      </c>
      <c r="EU83" s="2">
        <f t="shared" si="92"/>
        <v>97.379182119135749</v>
      </c>
      <c r="EV83" s="2">
        <f t="shared" si="92"/>
        <v>98.013497933613493</v>
      </c>
      <c r="EW83" s="2">
        <f t="shared" si="92"/>
        <v>95.441705653777035</v>
      </c>
      <c r="EX83" s="2">
        <f t="shared" si="92"/>
        <v>93.807244950535264</v>
      </c>
      <c r="EY83" s="2">
        <f t="shared" si="92"/>
        <v>92.912096949694785</v>
      </c>
      <c r="EZ83" s="2">
        <f t="shared" si="92"/>
        <v>96.478955388788137</v>
      </c>
      <c r="FA83" s="2">
        <f t="shared" si="92"/>
        <v>96.675759183540237</v>
      </c>
      <c r="FB83" s="2">
        <f t="shared" si="92"/>
        <v>95.579530696403282</v>
      </c>
      <c r="FC83" s="2">
        <f t="shared" si="92"/>
        <v>95.985950401189868</v>
      </c>
      <c r="FD83" s="2">
        <f t="shared" si="92"/>
        <v>96.054193410113939</v>
      </c>
      <c r="FE83" s="2">
        <f t="shared" si="92"/>
        <v>99.750217243114889</v>
      </c>
      <c r="FG83" s="2">
        <f t="shared" si="93"/>
        <v>0.79442157594634777</v>
      </c>
      <c r="FH83" s="2">
        <f t="shared" si="93"/>
        <v>0.78691741363866607</v>
      </c>
      <c r="FI83" s="2">
        <f t="shared" si="93"/>
        <v>0.78285710744514359</v>
      </c>
      <c r="FJ83" s="2">
        <f t="shared" si="93"/>
        <v>0.79562735659993211</v>
      </c>
      <c r="FK83" s="2">
        <f t="shared" si="93"/>
        <v>0.78560520163184056</v>
      </c>
      <c r="FL83" s="2">
        <f t="shared" si="93"/>
        <v>0.77576121879145765</v>
      </c>
      <c r="FM83" s="2">
        <f t="shared" si="93"/>
        <v>0.78725809795912627</v>
      </c>
      <c r="FN83" s="2">
        <f t="shared" si="93"/>
        <v>0.77493460631855515</v>
      </c>
      <c r="FO83" s="2">
        <f t="shared" si="93"/>
        <v>0.77346779905155627</v>
      </c>
      <c r="FP83" s="2">
        <f t="shared" si="93"/>
        <v>0.75432214687884358</v>
      </c>
      <c r="FQ83" s="2">
        <f t="shared" si="93"/>
        <v>0.77632442752874842</v>
      </c>
      <c r="FR83" s="2">
        <f t="shared" si="93"/>
        <v>0.77275473631365565</v>
      </c>
      <c r="FS83" s="2">
        <f t="shared" si="93"/>
        <v>0.77642539084373852</v>
      </c>
      <c r="FT83" s="2">
        <f t="shared" si="93"/>
        <v>0.74099121135678914</v>
      </c>
      <c r="FU83" s="2">
        <f t="shared" si="93"/>
        <v>0.73243047559428287</v>
      </c>
      <c r="FW83" s="2">
        <f t="shared" si="82"/>
        <v>4.8537106330383571E-4</v>
      </c>
      <c r="FX83" s="2">
        <f t="shared" si="82"/>
        <v>5.4878827906338181E-4</v>
      </c>
      <c r="FY83" s="2">
        <f t="shared" si="82"/>
        <v>5.4505009924382154E-4</v>
      </c>
      <c r="FZ83" s="2">
        <f t="shared" si="82"/>
        <v>5.387473748470719E-4</v>
      </c>
      <c r="GA83" s="2">
        <f t="shared" si="82"/>
        <v>5.1062048433808661E-4</v>
      </c>
      <c r="GB83" s="2">
        <f t="shared" si="82"/>
        <v>5.1868797701855416E-4</v>
      </c>
      <c r="GC83" s="2">
        <f t="shared" si="82"/>
        <v>6.2792764736336747E-4</v>
      </c>
      <c r="GD83" s="2">
        <f t="shared" si="82"/>
        <v>7.4291476613603375E-4</v>
      </c>
      <c r="GE83" s="2">
        <f t="shared" si="82"/>
        <v>7.0968302856471094E-4</v>
      </c>
      <c r="GF83" s="2">
        <f t="shared" si="82"/>
        <v>6.1388711302270255E-4</v>
      </c>
      <c r="GG83" s="2">
        <f t="shared" si="82"/>
        <v>7.4491804246658029E-4</v>
      </c>
      <c r="GH83" s="2">
        <f t="shared" si="82"/>
        <v>6.4271509154800938E-4</v>
      </c>
      <c r="GI83" s="2">
        <f t="shared" si="82"/>
        <v>5.7949504939862979E-4</v>
      </c>
      <c r="GJ83" s="2">
        <f t="shared" si="82"/>
        <v>4.4100410438045615E-4</v>
      </c>
      <c r="GK83" s="2">
        <f t="shared" si="82"/>
        <v>3.9771217663080844E-4</v>
      </c>
      <c r="GM83" s="86">
        <f t="shared" si="83"/>
        <v>0.57099883707944199</v>
      </c>
      <c r="GN83" s="86">
        <f t="shared" si="83"/>
        <v>0.54992401685573233</v>
      </c>
      <c r="GO83" s="86">
        <f t="shared" si="83"/>
        <v>0.58467147302652556</v>
      </c>
      <c r="GP83" s="86">
        <f t="shared" si="83"/>
        <v>0.60574198090216647</v>
      </c>
      <c r="GQ83" s="86">
        <f t="shared" si="83"/>
        <v>0.5881533385331269</v>
      </c>
      <c r="GR83" s="86">
        <f t="shared" si="83"/>
        <v>0.55623119202073346</v>
      </c>
      <c r="GS83" s="86">
        <f t="shared" si="83"/>
        <v>0.57437843089520102</v>
      </c>
      <c r="GT83" s="86">
        <f t="shared" si="83"/>
        <v>0.55820360441715344</v>
      </c>
      <c r="GU83" s="86">
        <f t="shared" si="83"/>
        <v>0.57298051871596734</v>
      </c>
      <c r="GV83" s="86">
        <f t="shared" si="83"/>
        <v>0.52755627210559253</v>
      </c>
      <c r="GW83" s="86">
        <f t="shared" si="83"/>
        <v>0.5934054952864849</v>
      </c>
      <c r="GX83" s="86">
        <f t="shared" si="83"/>
        <v>0.57656405648108133</v>
      </c>
      <c r="GY83" s="86">
        <f t="shared" si="83"/>
        <v>0.56891169479677162</v>
      </c>
      <c r="GZ83" s="86">
        <f t="shared" si="83"/>
        <v>0.49951084352974706</v>
      </c>
      <c r="HA83" s="86">
        <f t="shared" si="83"/>
        <v>0.54454144566696105</v>
      </c>
      <c r="HC83" s="86">
        <f t="shared" si="73"/>
        <v>1.5703868191168472E-4</v>
      </c>
      <c r="HD83" s="86">
        <f t="shared" si="73"/>
        <v>1.8313324940574826E-4</v>
      </c>
      <c r="HE83" s="86">
        <f t="shared" si="73"/>
        <v>1.3300995903351085E-4</v>
      </c>
      <c r="HF83" s="86">
        <f t="shared" si="73"/>
        <v>1.0961110363353832E-4</v>
      </c>
      <c r="HG83" s="86">
        <f t="shared" si="87"/>
        <v>6.3301276343461781E-5</v>
      </c>
      <c r="HH83" s="86">
        <f t="shared" si="87"/>
        <v>3.6005074622962017E-5</v>
      </c>
      <c r="HI83" s="86">
        <f t="shared" si="87"/>
        <v>7.922373510163665E-5</v>
      </c>
      <c r="HJ83" s="86">
        <f t="shared" si="87"/>
        <v>8.3220570331690125E-5</v>
      </c>
      <c r="HK83" s="86">
        <f t="shared" si="87"/>
        <v>9.6754901805439273E-5</v>
      </c>
      <c r="HL83" s="86">
        <f t="shared" si="87"/>
        <v>3.0061168186607256E-5</v>
      </c>
      <c r="HM83" s="86">
        <f t="shared" si="87"/>
        <v>7.8514261398177423E-5</v>
      </c>
      <c r="HN83" s="86">
        <f t="shared" si="87"/>
        <v>7.2903735283369892E-5</v>
      </c>
      <c r="HO83" s="86">
        <f t="shared" si="87"/>
        <v>9.6028198753243325E-5</v>
      </c>
      <c r="HP83" s="86">
        <f t="shared" si="87"/>
        <v>4.2336320008183071E-6</v>
      </c>
      <c r="HQ83" s="86">
        <f t="shared" si="87"/>
        <v>1.5987073654254161E-6</v>
      </c>
      <c r="HS83" s="86">
        <f t="shared" si="84"/>
        <v>5.30967636626089E-39</v>
      </c>
      <c r="HT83" s="86">
        <f t="shared" si="84"/>
        <v>7.7309477978445866E-36</v>
      </c>
      <c r="HU83" s="86">
        <f t="shared" si="84"/>
        <v>1.6132132543247532E-40</v>
      </c>
      <c r="HV83" s="86">
        <f t="shared" si="84"/>
        <v>1.1982147187709336E-42</v>
      </c>
      <c r="HW83" s="86">
        <f t="shared" si="84"/>
        <v>6.3177254592731221E-45</v>
      </c>
      <c r="HX83" s="86">
        <f t="shared" si="84"/>
        <v>5.2120014977458514E-48</v>
      </c>
      <c r="HY83" s="86">
        <f t="shared" si="84"/>
        <v>5.7579801639964837E-44</v>
      </c>
      <c r="HZ83" s="86">
        <f t="shared" si="84"/>
        <v>2.5174646766230263E-43</v>
      </c>
      <c r="IA83" s="86">
        <f t="shared" si="84"/>
        <v>7.2618884497291037E-44</v>
      </c>
      <c r="IB83" s="86">
        <f t="shared" si="84"/>
        <v>1.9854782538048908E-48</v>
      </c>
      <c r="IC83" s="86">
        <f t="shared" si="84"/>
        <v>1.6708072187240385E-45</v>
      </c>
      <c r="ID83" s="86">
        <f t="shared" si="84"/>
        <v>6.0423238075275931E-45</v>
      </c>
      <c r="IE83" s="86">
        <f t="shared" si="84"/>
        <v>1.174975783783513E-43</v>
      </c>
      <c r="IF83" s="86">
        <f t="shared" si="84"/>
        <v>8.213347442404031E-32</v>
      </c>
      <c r="IG83" s="86">
        <f t="shared" si="84"/>
        <v>1.0346691091031429E-23</v>
      </c>
      <c r="II83" s="86">
        <f t="shared" si="85"/>
        <v>3.4562295866880071E-155</v>
      </c>
      <c r="IJ83" s="86">
        <f t="shared" si="85"/>
        <v>1.7187844273438187E-145</v>
      </c>
      <c r="IK83" s="86">
        <f t="shared" si="85"/>
        <v>6.4969138010394139E-161</v>
      </c>
      <c r="IL83" s="86">
        <f t="shared" si="85"/>
        <v>1.1606070482020367E-168</v>
      </c>
      <c r="IM83" s="86">
        <f t="shared" si="85"/>
        <v>7.5440828755724773E-177</v>
      </c>
      <c r="IN83" s="86">
        <f t="shared" si="85"/>
        <v>3.9432430575149337E-186</v>
      </c>
      <c r="IO83" s="86">
        <f t="shared" si="85"/>
        <v>2.9003649943022729E-171</v>
      </c>
      <c r="IP83" s="86">
        <f t="shared" si="85"/>
        <v>4.3117971485205462E-166</v>
      </c>
      <c r="IQ83" s="86">
        <f t="shared" si="85"/>
        <v>9.1769238561610024E-171</v>
      </c>
      <c r="IR83" s="86">
        <f t="shared" si="85"/>
        <v>1.1178379717752149E-190</v>
      </c>
      <c r="IS83" s="86">
        <f t="shared" si="85"/>
        <v>6.9599269640767281E-181</v>
      </c>
      <c r="IT83" s="86">
        <f t="shared" si="85"/>
        <v>1.1688298987104782E-177</v>
      </c>
      <c r="IU83" s="86">
        <f t="shared" si="85"/>
        <v>4.6131748392447886E-173</v>
      </c>
      <c r="IV83" s="86">
        <f t="shared" si="85"/>
        <v>1.5241325714288992E-117</v>
      </c>
      <c r="IW83" s="86">
        <f t="shared" si="85"/>
        <v>1.2833982365311479E-79</v>
      </c>
      <c r="IY83" s="86">
        <f t="shared" si="86"/>
        <v>0.57115587576135363</v>
      </c>
      <c r="IZ83" s="86">
        <f t="shared" si="86"/>
        <v>0.55010715010513811</v>
      </c>
      <c r="JA83" s="86">
        <f t="shared" si="86"/>
        <v>0.58480448298555909</v>
      </c>
      <c r="JB83" s="86">
        <f t="shared" si="86"/>
        <v>0.60585159200579997</v>
      </c>
      <c r="JC83" s="86">
        <f t="shared" si="86"/>
        <v>0.58821663980947037</v>
      </c>
      <c r="JD83" s="86">
        <f t="shared" si="86"/>
        <v>0.55626719709535644</v>
      </c>
      <c r="JE83" s="86">
        <f t="shared" si="86"/>
        <v>0.57445765463030263</v>
      </c>
      <c r="JF83" s="86">
        <f t="shared" si="86"/>
        <v>0.55828682498748516</v>
      </c>
      <c r="JG83" s="86">
        <f t="shared" si="86"/>
        <v>0.57307727361777272</v>
      </c>
      <c r="JH83" s="86">
        <f t="shared" si="86"/>
        <v>0.52758633327377913</v>
      </c>
      <c r="JI83" s="86">
        <f t="shared" si="86"/>
        <v>0.59348400954788305</v>
      </c>
      <c r="JJ83" s="86">
        <f t="shared" si="86"/>
        <v>0.57663696021636468</v>
      </c>
      <c r="JK83" s="86">
        <f t="shared" si="86"/>
        <v>0.56900772299552482</v>
      </c>
      <c r="JL83" s="86">
        <f t="shared" si="86"/>
        <v>0.49951507716174787</v>
      </c>
      <c r="JM83" s="86">
        <f t="shared" si="86"/>
        <v>0.54454304437432643</v>
      </c>
    </row>
    <row r="84" spans="2:273" x14ac:dyDescent="0.25">
      <c r="B84" s="2">
        <v>57</v>
      </c>
      <c r="C84" s="37">
        <v>218.274</v>
      </c>
      <c r="D84" s="37">
        <v>223.672</v>
      </c>
      <c r="E84" s="37">
        <v>222.767</v>
      </c>
      <c r="F84" s="37">
        <v>218.96700000000001</v>
      </c>
      <c r="G84" s="37">
        <v>220.65600000000001</v>
      </c>
      <c r="H84" s="37">
        <v>219.44300000000001</v>
      </c>
      <c r="I84" s="37">
        <v>218.18</v>
      </c>
      <c r="J84" s="37">
        <v>218.28299999999999</v>
      </c>
      <c r="K84" s="37">
        <v>217.81399999999999</v>
      </c>
      <c r="L84" s="37">
        <v>220.767</v>
      </c>
      <c r="M84" s="37">
        <v>220.74600000000001</v>
      </c>
      <c r="N84" s="37">
        <v>219.982</v>
      </c>
      <c r="O84" s="37">
        <v>215.345</v>
      </c>
      <c r="P84" s="37">
        <v>214.797</v>
      </c>
      <c r="Q84" s="37">
        <v>193.42400000000001</v>
      </c>
      <c r="S84" s="4">
        <f t="shared" si="88"/>
        <v>225.41733082102729</v>
      </c>
      <c r="T84" s="4">
        <f t="shared" si="88"/>
        <v>231.03393359478474</v>
      </c>
      <c r="U84" s="4">
        <f t="shared" si="88"/>
        <v>229.88771922501746</v>
      </c>
      <c r="V84" s="4">
        <f t="shared" si="88"/>
        <v>224.21447752169374</v>
      </c>
      <c r="W84" s="4">
        <f t="shared" si="88"/>
        <v>228.13809038785411</v>
      </c>
      <c r="X84" s="4">
        <f t="shared" si="88"/>
        <v>230.13904844156795</v>
      </c>
      <c r="Y84" s="4">
        <f t="shared" si="88"/>
        <v>225.09323046585038</v>
      </c>
      <c r="Z84" s="4">
        <f t="shared" si="88"/>
        <v>223.03216611747723</v>
      </c>
      <c r="AA84" s="4">
        <f t="shared" si="88"/>
        <v>222.06119482456731</v>
      </c>
      <c r="AB84" s="4">
        <f t="shared" si="88"/>
        <v>230.52734788801899</v>
      </c>
      <c r="AC84" s="4">
        <f t="shared" si="88"/>
        <v>222.6933447614262</v>
      </c>
      <c r="AD84" s="4">
        <f t="shared" si="88"/>
        <v>226.11175029786037</v>
      </c>
      <c r="AE84" s="4">
        <f t="shared" si="88"/>
        <v>217.83771951824414</v>
      </c>
      <c r="AF84" s="4">
        <f t="shared" si="88"/>
        <v>220.61264223290192</v>
      </c>
      <c r="AG84" s="4">
        <f t="shared" si="88"/>
        <v>194.82286317804849</v>
      </c>
      <c r="AI84" s="4">
        <f t="shared" si="89"/>
        <v>-7.1433308210272912</v>
      </c>
      <c r="AJ84" s="4">
        <f t="shared" si="89"/>
        <v>-7.3619335947847446</v>
      </c>
      <c r="AK84" s="4">
        <f t="shared" si="89"/>
        <v>-7.1207192250174671</v>
      </c>
      <c r="AL84" s="4">
        <f t="shared" si="89"/>
        <v>-5.2474775216937246</v>
      </c>
      <c r="AM84" s="4">
        <f t="shared" si="89"/>
        <v>-7.4820903878541003</v>
      </c>
      <c r="AN84" s="4">
        <f t="shared" si="89"/>
        <v>-10.696048441567939</v>
      </c>
      <c r="AO84" s="4">
        <f t="shared" si="89"/>
        <v>-6.9132304658503756</v>
      </c>
      <c r="AP84" s="4">
        <f t="shared" si="89"/>
        <v>-4.7491661174772446</v>
      </c>
      <c r="AQ84" s="4">
        <f t="shared" si="89"/>
        <v>-4.2471948245673161</v>
      </c>
      <c r="AR84" s="4">
        <f t="shared" si="89"/>
        <v>-9.7603478880189982</v>
      </c>
      <c r="AS84" s="4">
        <f t="shared" si="89"/>
        <v>-1.9473447614261943</v>
      </c>
      <c r="AT84" s="4">
        <f t="shared" si="89"/>
        <v>-6.1297502978603688</v>
      </c>
      <c r="AU84" s="4">
        <f t="shared" si="89"/>
        <v>-2.4927195182441437</v>
      </c>
      <c r="AV84" s="4">
        <f t="shared" si="89"/>
        <v>-5.8156422329019222</v>
      </c>
      <c r="AW84" s="4">
        <f t="shared" si="89"/>
        <v>-1.3988631780484866</v>
      </c>
      <c r="AY84" s="2">
        <f t="shared" si="80"/>
        <v>100.6428693633752</v>
      </c>
      <c r="AZ84" s="2">
        <f t="shared" si="80"/>
        <v>100.19904968935664</v>
      </c>
      <c r="BA84" s="2">
        <f t="shared" si="80"/>
        <v>95.93769026938314</v>
      </c>
      <c r="BB84" s="2">
        <f t="shared" si="80"/>
        <v>94.898182465294013</v>
      </c>
      <c r="BC84" s="2">
        <f t="shared" si="80"/>
        <v>98.969225829018896</v>
      </c>
      <c r="BD84" s="2">
        <f t="shared" si="80"/>
        <v>99.979022995070366</v>
      </c>
      <c r="BE84" s="2">
        <f t="shared" si="80"/>
        <v>97.301504680995748</v>
      </c>
      <c r="BF84" s="2">
        <f t="shared" si="80"/>
        <v>96.418785776971248</v>
      </c>
      <c r="BG84" s="2">
        <f t="shared" si="80"/>
        <v>95.550984041538584</v>
      </c>
      <c r="BH84" s="2">
        <f t="shared" si="80"/>
        <v>98.241299306008116</v>
      </c>
      <c r="BI84" s="2">
        <f t="shared" si="80"/>
        <v>98.224446843591096</v>
      </c>
      <c r="BJ84" s="2">
        <f t="shared" si="80"/>
        <v>98.666387794049939</v>
      </c>
      <c r="BK84" s="2">
        <f t="shared" si="80"/>
        <v>98.80858385813471</v>
      </c>
      <c r="BL84" s="2">
        <f t="shared" si="80"/>
        <v>99.920344019269862</v>
      </c>
      <c r="BM84" s="2">
        <f t="shared" si="80"/>
        <v>99.946894399510924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109.32666720647775</v>
      </c>
      <c r="DL84" s="2">
        <f t="shared" si="90"/>
        <v>107.80467948717948</v>
      </c>
      <c r="DM84" s="2">
        <f t="shared" si="90"/>
        <v>104.04730109056425</v>
      </c>
      <c r="DN84" s="2">
        <f t="shared" si="90"/>
        <v>106.59197592734432</v>
      </c>
      <c r="DO84" s="2">
        <f t="shared" si="90"/>
        <v>107.37084440310757</v>
      </c>
      <c r="DP84" s="2">
        <f t="shared" si="90"/>
        <v>106.81320768136558</v>
      </c>
      <c r="DQ84" s="2">
        <f t="shared" si="90"/>
        <v>105.23024663529928</v>
      </c>
      <c r="DR84" s="2">
        <f t="shared" si="90"/>
        <v>106.35790476190473</v>
      </c>
      <c r="DS84" s="2">
        <f t="shared" si="90"/>
        <v>102.43392728442728</v>
      </c>
      <c r="DT84" s="2">
        <f t="shared" si="90"/>
        <v>103.0912826330532</v>
      </c>
      <c r="DU84" s="2">
        <f t="shared" si="90"/>
        <v>104.58085378151262</v>
      </c>
      <c r="DV84" s="2">
        <f t="shared" si="90"/>
        <v>107.91473123123123</v>
      </c>
      <c r="DW84" s="2">
        <f t="shared" si="90"/>
        <v>108.03983445378149</v>
      </c>
      <c r="DX84" s="2">
        <f t="shared" si="90"/>
        <v>107.61455548128343</v>
      </c>
      <c r="DY84" s="2">
        <f t="shared" si="90"/>
        <v>103.75408472906402</v>
      </c>
      <c r="EA84" s="2">
        <f>CE$228*$B84+CE$229</f>
        <v>98.593764348966872</v>
      </c>
      <c r="EB84" s="2">
        <f t="shared" si="91"/>
        <v>98.32104377741463</v>
      </c>
      <c r="EC84" s="2">
        <f t="shared" si="91"/>
        <v>93.88651034482757</v>
      </c>
      <c r="ED84" s="2">
        <f t="shared" si="91"/>
        <v>92.157986206896567</v>
      </c>
      <c r="EE84" s="2">
        <f t="shared" si="91"/>
        <v>96.877903575338834</v>
      </c>
      <c r="EF84" s="2">
        <f t="shared" si="91"/>
        <v>98.177623801220577</v>
      </c>
      <c r="EG84" s="2">
        <f t="shared" si="91"/>
        <v>95.347493214186002</v>
      </c>
      <c r="EH84" s="2">
        <f t="shared" si="91"/>
        <v>93.786270639147801</v>
      </c>
      <c r="EI84" s="2">
        <f t="shared" si="91"/>
        <v>93.713411454485751</v>
      </c>
      <c r="EJ84" s="2">
        <f t="shared" si="91"/>
        <v>96.801092750533059</v>
      </c>
      <c r="EK84" s="2">
        <f t="shared" si="91"/>
        <v>96.554225085685886</v>
      </c>
      <c r="EL84" s="2">
        <f t="shared" si="91"/>
        <v>96.186695321013971</v>
      </c>
      <c r="EM84" s="2">
        <f t="shared" si="91"/>
        <v>96.384745558724248</v>
      </c>
      <c r="EN84" s="2">
        <f t="shared" si="91"/>
        <v>97.468505163934424</v>
      </c>
      <c r="EO84" s="2">
        <f t="shared" si="91"/>
        <v>98.677892295343995</v>
      </c>
      <c r="EQ84" s="2">
        <f t="shared" si="92"/>
        <v>98.077330656426128</v>
      </c>
      <c r="ER84" s="2">
        <f t="shared" si="92"/>
        <v>97.992329046996005</v>
      </c>
      <c r="ES84" s="2">
        <f t="shared" si="92"/>
        <v>93.51196514606616</v>
      </c>
      <c r="ET84" s="2">
        <f t="shared" si="92"/>
        <v>93.137468122570297</v>
      </c>
      <c r="EU84" s="2">
        <f t="shared" si="92"/>
        <v>97.209179428047491</v>
      </c>
      <c r="EV84" s="2">
        <f t="shared" si="92"/>
        <v>97.834709508847695</v>
      </c>
      <c r="EW84" s="2">
        <f t="shared" si="92"/>
        <v>95.278929484042607</v>
      </c>
      <c r="EX84" s="2">
        <f t="shared" si="92"/>
        <v>93.664602013403339</v>
      </c>
      <c r="EY84" s="2">
        <f t="shared" si="92"/>
        <v>92.780236426119856</v>
      </c>
      <c r="EZ84" s="2">
        <f t="shared" si="92"/>
        <v>96.327672300614026</v>
      </c>
      <c r="FA84" s="2">
        <f t="shared" si="92"/>
        <v>96.506262762284862</v>
      </c>
      <c r="FB84" s="2">
        <f t="shared" si="92"/>
        <v>95.424443414181823</v>
      </c>
      <c r="FC84" s="2">
        <f t="shared" si="92"/>
        <v>95.830583268751553</v>
      </c>
      <c r="FD84" s="2">
        <f t="shared" si="92"/>
        <v>95.930911994505294</v>
      </c>
      <c r="FE84" s="2">
        <f t="shared" si="92"/>
        <v>99.62016718479812</v>
      </c>
      <c r="FG84" s="2">
        <f t="shared" si="93"/>
        <v>0.80905633134566157</v>
      </c>
      <c r="FH84" s="2">
        <f t="shared" si="93"/>
        <v>0.80195320044914442</v>
      </c>
      <c r="FI84" s="2">
        <f t="shared" si="93"/>
        <v>0.79810589494013118</v>
      </c>
      <c r="FJ84" s="2">
        <f t="shared" si="93"/>
        <v>0.81019678291861019</v>
      </c>
      <c r="FK84" s="2">
        <f t="shared" si="93"/>
        <v>0.80071013255331247</v>
      </c>
      <c r="FL84" s="2">
        <f t="shared" si="93"/>
        <v>0.79137551846399068</v>
      </c>
      <c r="FM84" s="2">
        <f t="shared" si="93"/>
        <v>0.80227588532979344</v>
      </c>
      <c r="FN84" s="2">
        <f t="shared" si="93"/>
        <v>0.79059092755639293</v>
      </c>
      <c r="FO84" s="2">
        <f t="shared" si="93"/>
        <v>0.78919840005226294</v>
      </c>
      <c r="FP84" s="2">
        <f t="shared" si="93"/>
        <v>0.77098859822021981</v>
      </c>
      <c r="FQ84" s="2">
        <f t="shared" si="93"/>
        <v>0.79191002930888721</v>
      </c>
      <c r="FR84" s="2">
        <f t="shared" si="93"/>
        <v>0.78852131463182296</v>
      </c>
      <c r="FS84" s="2">
        <f t="shared" si="93"/>
        <v>0.79200584239943506</v>
      </c>
      <c r="FT84" s="2">
        <f t="shared" si="93"/>
        <v>0.75827220915558202</v>
      </c>
      <c r="FU84" s="2">
        <f t="shared" si="93"/>
        <v>0.75009000807377146</v>
      </c>
      <c r="FW84" s="2">
        <f t="shared" si="82"/>
        <v>5.3217386746015909E-4</v>
      </c>
      <c r="FX84" s="2">
        <f t="shared" si="82"/>
        <v>6.0170252448796496E-4</v>
      </c>
      <c r="FY84" s="2">
        <f t="shared" si="82"/>
        <v>5.9760412434450058E-4</v>
      </c>
      <c r="FZ84" s="2">
        <f t="shared" si="82"/>
        <v>5.9069404702325953E-4</v>
      </c>
      <c r="GA84" s="2">
        <f t="shared" si="82"/>
        <v>5.5985664694667653E-4</v>
      </c>
      <c r="GB84" s="2">
        <f t="shared" si="82"/>
        <v>5.6870159839136111E-4</v>
      </c>
      <c r="GC84" s="2">
        <f t="shared" si="82"/>
        <v>6.8846726582904758E-4</v>
      </c>
      <c r="GD84" s="2">
        <f t="shared" si="82"/>
        <v>8.1453146105617074E-4</v>
      </c>
      <c r="GE84" s="2">
        <f t="shared" si="82"/>
        <v>7.7809869140267336E-4</v>
      </c>
      <c r="GF84" s="2">
        <f t="shared" si="82"/>
        <v>6.7307397035822297E-4</v>
      </c>
      <c r="GG84" s="2">
        <f t="shared" si="82"/>
        <v>8.1672769460726445E-4</v>
      </c>
      <c r="GH84" s="2">
        <f t="shared" si="82"/>
        <v>7.0467938846021174E-4</v>
      </c>
      <c r="GI84" s="2">
        <f t="shared" si="82"/>
        <v>6.3536816387045473E-4</v>
      </c>
      <c r="GJ84" s="2">
        <f t="shared" si="82"/>
        <v>4.8353081194174629E-4</v>
      </c>
      <c r="GK84" s="2">
        <f t="shared" si="82"/>
        <v>4.3606599792267599E-4</v>
      </c>
      <c r="GM84" s="86">
        <f t="shared" si="83"/>
        <v>0.59988501294633767</v>
      </c>
      <c r="GN84" s="86">
        <f t="shared" si="83"/>
        <v>0.58786845077745875</v>
      </c>
      <c r="GO84" s="86">
        <f t="shared" si="83"/>
        <v>0.61403109024038049</v>
      </c>
      <c r="GP84" s="86">
        <f t="shared" si="83"/>
        <v>0.62625129912576494</v>
      </c>
      <c r="GQ84" s="86">
        <f t="shared" si="83"/>
        <v>0.62109372190065215</v>
      </c>
      <c r="GR84" s="86">
        <f t="shared" si="83"/>
        <v>0.61405826181522294</v>
      </c>
      <c r="GS84" s="86">
        <f t="shared" si="83"/>
        <v>0.61042086792711681</v>
      </c>
      <c r="GT84" s="86">
        <f t="shared" si="83"/>
        <v>0.5896528112931898</v>
      </c>
      <c r="GU84" s="86">
        <f t="shared" si="83"/>
        <v>0.59507021905111257</v>
      </c>
      <c r="GV84" s="86">
        <f t="shared" si="83"/>
        <v>0.58358204890399101</v>
      </c>
      <c r="GW84" s="86">
        <f t="shared" si="83"/>
        <v>0.60462027183177125</v>
      </c>
      <c r="GX84" s="86">
        <f t="shared" si="83"/>
        <v>0.61093635796929424</v>
      </c>
      <c r="GY84" s="86">
        <f t="shared" si="83"/>
        <v>0.58014176752273561</v>
      </c>
      <c r="GZ84" s="86">
        <f t="shared" si="83"/>
        <v>0.54781048359813267</v>
      </c>
      <c r="HA84" s="86">
        <f t="shared" si="83"/>
        <v>0.56878769452006239</v>
      </c>
      <c r="HC84" s="86">
        <f t="shared" si="73"/>
        <v>2.9108989953475486E-4</v>
      </c>
      <c r="HD84" s="86">
        <f t="shared" si="73"/>
        <v>3.3423754304011302E-4</v>
      </c>
      <c r="HE84" s="86">
        <f t="shared" si="73"/>
        <v>2.5330785148765575E-4</v>
      </c>
      <c r="HF84" s="86">
        <f t="shared" si="73"/>
        <v>2.1331916605156346E-4</v>
      </c>
      <c r="HG84" s="86">
        <f t="shared" si="87"/>
        <v>1.2722750825334115E-4</v>
      </c>
      <c r="HH84" s="86">
        <f t="shared" si="87"/>
        <v>7.5401729603245487E-5</v>
      </c>
      <c r="HI84" s="86">
        <f t="shared" si="87"/>
        <v>1.5910575825805136E-4</v>
      </c>
      <c r="HJ84" s="86">
        <f t="shared" si="87"/>
        <v>1.6767924807442516E-4</v>
      </c>
      <c r="HK84" s="86">
        <f t="shared" si="87"/>
        <v>1.9482010544070132E-4</v>
      </c>
      <c r="HL84" s="86">
        <f t="shared" si="87"/>
        <v>6.5045007521172268E-5</v>
      </c>
      <c r="HM84" s="86">
        <f t="shared" si="87"/>
        <v>1.6348901783521096E-4</v>
      </c>
      <c r="HN84" s="86">
        <f t="shared" si="87"/>
        <v>1.4911499654311454E-4</v>
      </c>
      <c r="HO84" s="86">
        <f t="shared" si="87"/>
        <v>1.9069895959571129E-4</v>
      </c>
      <c r="HP84" s="86">
        <f t="shared" si="87"/>
        <v>1.0513317139477456E-5</v>
      </c>
      <c r="HQ84" s="86">
        <f t="shared" si="87"/>
        <v>4.4024706016102544E-6</v>
      </c>
      <c r="HS84" s="86">
        <f t="shared" si="84"/>
        <v>1.0674167494423273E-37</v>
      </c>
      <c r="HT84" s="86">
        <f t="shared" si="84"/>
        <v>1.3030988973337955E-34</v>
      </c>
      <c r="HU84" s="86">
        <f t="shared" si="84"/>
        <v>3.8219057091950417E-39</v>
      </c>
      <c r="HV84" s="86">
        <f t="shared" si="84"/>
        <v>3.3248885882856297E-41</v>
      </c>
      <c r="HW84" s="86">
        <f t="shared" si="84"/>
        <v>2.0343140274113727E-43</v>
      </c>
      <c r="HX84" s="86">
        <f t="shared" si="84"/>
        <v>2.0969163592267755E-46</v>
      </c>
      <c r="HY84" s="86">
        <f t="shared" si="84"/>
        <v>1.8548083197582305E-42</v>
      </c>
      <c r="HZ84" s="86">
        <f t="shared" si="84"/>
        <v>8.1055639738711086E-42</v>
      </c>
      <c r="IA84" s="86">
        <f t="shared" si="84"/>
        <v>2.4561033476233824E-42</v>
      </c>
      <c r="IB84" s="86">
        <f t="shared" si="84"/>
        <v>9.2506143426543505E-47</v>
      </c>
      <c r="IC84" s="86">
        <f t="shared" si="84"/>
        <v>6.8849157780678206E-44</v>
      </c>
      <c r="ID84" s="86">
        <f t="shared" si="84"/>
        <v>2.1866481834312174E-43</v>
      </c>
      <c r="IE84" s="86">
        <f t="shared" si="84"/>
        <v>3.6667572736321221E-42</v>
      </c>
      <c r="IF84" s="86">
        <f t="shared" si="84"/>
        <v>8.7293915893946632E-31</v>
      </c>
      <c r="IG84" s="86">
        <f t="shared" si="84"/>
        <v>5.7164785335509741E-23</v>
      </c>
      <c r="II84" s="86">
        <f t="shared" si="85"/>
        <v>1.6362127948966627E-151</v>
      </c>
      <c r="IJ84" s="86">
        <f t="shared" si="85"/>
        <v>5.4214175863593779E-142</v>
      </c>
      <c r="IK84" s="86">
        <f t="shared" si="85"/>
        <v>4.8268104010351137E-157</v>
      </c>
      <c r="IL84" s="86">
        <f t="shared" si="85"/>
        <v>1.311978088555646E-164</v>
      </c>
      <c r="IM84" s="86">
        <f t="shared" si="85"/>
        <v>1.2584909988933721E-172</v>
      </c>
      <c r="IN84" s="86">
        <f t="shared" si="85"/>
        <v>1.1251246411953517E-181</v>
      </c>
      <c r="IO84" s="86">
        <f t="shared" si="85"/>
        <v>4.6127408592062287E-167</v>
      </c>
      <c r="IP84" s="86">
        <f t="shared" si="85"/>
        <v>6.3450795791661703E-162</v>
      </c>
      <c r="IQ84" s="86">
        <f t="shared" si="85"/>
        <v>1.6676871298784023E-166</v>
      </c>
      <c r="IR84" s="86">
        <f t="shared" si="85"/>
        <v>5.2132568154121983E-186</v>
      </c>
      <c r="IS84" s="86">
        <f t="shared" si="85"/>
        <v>2.4400858128866025E-176</v>
      </c>
      <c r="IT84" s="86">
        <f t="shared" si="85"/>
        <v>2.7641955871850646E-173</v>
      </c>
      <c r="IU84" s="86">
        <f t="shared" si="85"/>
        <v>7.3219965770786744E-169</v>
      </c>
      <c r="IV84" s="86">
        <f t="shared" si="85"/>
        <v>8.3592963185719311E-115</v>
      </c>
      <c r="IW84" s="86">
        <f t="shared" si="85"/>
        <v>8.4433197556892323E-78</v>
      </c>
      <c r="IY84" s="86">
        <f t="shared" si="86"/>
        <v>0.60017610284587242</v>
      </c>
      <c r="IZ84" s="86">
        <f t="shared" si="86"/>
        <v>0.58820268832049882</v>
      </c>
      <c r="JA84" s="86">
        <f t="shared" si="86"/>
        <v>0.61428439809186819</v>
      </c>
      <c r="JB84" s="86">
        <f t="shared" si="86"/>
        <v>0.62646461829181654</v>
      </c>
      <c r="JC84" s="86">
        <f t="shared" si="86"/>
        <v>0.62122094940890549</v>
      </c>
      <c r="JD84" s="86">
        <f t="shared" si="86"/>
        <v>0.61413366354482624</v>
      </c>
      <c r="JE84" s="86">
        <f t="shared" si="86"/>
        <v>0.61057997368537487</v>
      </c>
      <c r="JF84" s="86">
        <f t="shared" si="86"/>
        <v>0.58982049054126418</v>
      </c>
      <c r="JG84" s="86">
        <f t="shared" si="86"/>
        <v>0.59526503915655327</v>
      </c>
      <c r="JH84" s="86">
        <f t="shared" si="86"/>
        <v>0.58364709391151215</v>
      </c>
      <c r="JI84" s="86">
        <f t="shared" si="86"/>
        <v>0.6047837608496065</v>
      </c>
      <c r="JJ84" s="86">
        <f t="shared" si="86"/>
        <v>0.61108547296583737</v>
      </c>
      <c r="JK84" s="86">
        <f t="shared" si="86"/>
        <v>0.58033246648233128</v>
      </c>
      <c r="JL84" s="86">
        <f t="shared" si="86"/>
        <v>0.5478209969152722</v>
      </c>
      <c r="JM84" s="86">
        <f t="shared" si="86"/>
        <v>0.56879209699066402</v>
      </c>
    </row>
    <row r="85" spans="2:273" x14ac:dyDescent="0.25">
      <c r="B85" s="2">
        <v>58</v>
      </c>
      <c r="C85" s="37">
        <v>212.21</v>
      </c>
      <c r="D85" s="37">
        <v>216.62299999999999</v>
      </c>
      <c r="E85" s="37">
        <v>214.25</v>
      </c>
      <c r="F85" s="37">
        <v>208.934</v>
      </c>
      <c r="G85" s="37">
        <v>214.08199999999999</v>
      </c>
      <c r="H85" s="37">
        <v>217.262</v>
      </c>
      <c r="I85" s="37">
        <v>211.37700000000001</v>
      </c>
      <c r="J85" s="37">
        <v>210.083</v>
      </c>
      <c r="K85" s="37">
        <v>207.37299999999999</v>
      </c>
      <c r="L85" s="37">
        <v>216.43299999999999</v>
      </c>
      <c r="M85" s="37">
        <v>206.81399999999999</v>
      </c>
      <c r="N85" s="37">
        <v>211.035</v>
      </c>
      <c r="O85" s="37">
        <v>203.983</v>
      </c>
      <c r="P85" s="37">
        <v>209.441</v>
      </c>
      <c r="Q85" s="37">
        <v>179.40700000000001</v>
      </c>
      <c r="S85" s="4">
        <f t="shared" si="88"/>
        <v>211.47136576942077</v>
      </c>
      <c r="T85" s="4">
        <f t="shared" si="88"/>
        <v>219.18297953507457</v>
      </c>
      <c r="U85" s="4">
        <f t="shared" si="88"/>
        <v>212.1096198460842</v>
      </c>
      <c r="V85" s="4">
        <f t="shared" si="88"/>
        <v>205.17348550766411</v>
      </c>
      <c r="W85" s="4">
        <f t="shared" si="88"/>
        <v>211.79804983982621</v>
      </c>
      <c r="X85" s="4">
        <f t="shared" si="88"/>
        <v>220.53591950155146</v>
      </c>
      <c r="Y85" s="4">
        <f t="shared" si="88"/>
        <v>211.10119945634881</v>
      </c>
      <c r="Z85" s="4">
        <f t="shared" si="88"/>
        <v>207.69059194134695</v>
      </c>
      <c r="AA85" s="4">
        <f t="shared" si="88"/>
        <v>203.248787373976</v>
      </c>
      <c r="AB85" s="4">
        <f t="shared" si="88"/>
        <v>219.69085472681201</v>
      </c>
      <c r="AC85" s="4">
        <f t="shared" si="88"/>
        <v>200.52571015674684</v>
      </c>
      <c r="AD85" s="4">
        <f t="shared" si="88"/>
        <v>209.3096646168857</v>
      </c>
      <c r="AE85" s="4">
        <f t="shared" si="88"/>
        <v>198.44625871983493</v>
      </c>
      <c r="AF85" s="4">
        <f t="shared" si="88"/>
        <v>209.34623901109865</v>
      </c>
      <c r="AG85" s="4">
        <f t="shared" si="88"/>
        <v>177.51298061281045</v>
      </c>
      <c r="AI85" s="4">
        <f t="shared" si="89"/>
        <v>0.73863423057923683</v>
      </c>
      <c r="AJ85" s="4">
        <f t="shared" si="89"/>
        <v>-2.5599795350745751</v>
      </c>
      <c r="AK85" s="4">
        <f t="shared" si="89"/>
        <v>2.1403801539157996</v>
      </c>
      <c r="AL85" s="4">
        <f t="shared" si="89"/>
        <v>3.7605144923358864</v>
      </c>
      <c r="AM85" s="4">
        <f t="shared" si="89"/>
        <v>2.2839501601737879</v>
      </c>
      <c r="AN85" s="4">
        <f t="shared" si="89"/>
        <v>-3.2739195015514611</v>
      </c>
      <c r="AO85" s="4">
        <f t="shared" si="89"/>
        <v>0.27580054365120077</v>
      </c>
      <c r="AP85" s="4">
        <f t="shared" si="89"/>
        <v>2.3924080586530465</v>
      </c>
      <c r="AQ85" s="4">
        <f t="shared" si="89"/>
        <v>4.12421262602399</v>
      </c>
      <c r="AR85" s="4">
        <f t="shared" si="89"/>
        <v>-3.2578547268120133</v>
      </c>
      <c r="AS85" s="4">
        <f t="shared" si="89"/>
        <v>6.2882898432531533</v>
      </c>
      <c r="AT85" s="4">
        <f t="shared" si="89"/>
        <v>1.7253353831142988</v>
      </c>
      <c r="AU85" s="4">
        <f t="shared" si="89"/>
        <v>5.5367412801650744</v>
      </c>
      <c r="AV85" s="4">
        <f t="shared" si="89"/>
        <v>9.4760988901356313E-2</v>
      </c>
      <c r="AW85" s="4">
        <f t="shared" si="89"/>
        <v>1.8940193871895588</v>
      </c>
      <c r="AY85" s="2">
        <f t="shared" si="80"/>
        <v>100.35525262457888</v>
      </c>
      <c r="AZ85" s="2">
        <f t="shared" si="80"/>
        <v>99.927617031847319</v>
      </c>
      <c r="BA85" s="2">
        <f t="shared" si="80"/>
        <v>95.678445175900222</v>
      </c>
      <c r="BB85" s="2">
        <f t="shared" si="80"/>
        <v>94.619908482834745</v>
      </c>
      <c r="BC85" s="2">
        <f t="shared" si="80"/>
        <v>98.703958770901963</v>
      </c>
      <c r="BD85" s="2">
        <f t="shared" si="80"/>
        <v>99.713475602276901</v>
      </c>
      <c r="BE85" s="2">
        <f t="shared" si="80"/>
        <v>97.043873921927997</v>
      </c>
      <c r="BF85" s="2">
        <f t="shared" si="80"/>
        <v>96.14024917773834</v>
      </c>
      <c r="BG85" s="2">
        <f t="shared" si="80"/>
        <v>95.310783360159519</v>
      </c>
      <c r="BH85" s="2">
        <f t="shared" si="80"/>
        <v>98.027632253615053</v>
      </c>
      <c r="BI85" s="2">
        <f t="shared" si="80"/>
        <v>97.982182543246353</v>
      </c>
      <c r="BJ85" s="2">
        <f t="shared" si="80"/>
        <v>98.379173099017038</v>
      </c>
      <c r="BK85" s="2">
        <f t="shared" si="80"/>
        <v>98.524956966373139</v>
      </c>
      <c r="BL85" s="2">
        <f t="shared" si="80"/>
        <v>99.666287140576642</v>
      </c>
      <c r="BM85" s="2">
        <f t="shared" si="80"/>
        <v>99.786460298042371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109.42841437246965</v>
      </c>
      <c r="DL85" s="2">
        <f t="shared" si="90"/>
        <v>107.90442564102564</v>
      </c>
      <c r="DM85" s="2">
        <f t="shared" si="90"/>
        <v>104.14767401612137</v>
      </c>
      <c r="DN85" s="2">
        <f t="shared" si="90"/>
        <v>106.73298117956008</v>
      </c>
      <c r="DO85" s="2">
        <f t="shared" si="90"/>
        <v>107.46259733012366</v>
      </c>
      <c r="DP85" s="2">
        <f t="shared" si="90"/>
        <v>106.87902062588905</v>
      </c>
      <c r="DQ85" s="2">
        <f t="shared" si="90"/>
        <v>105.3230257139731</v>
      </c>
      <c r="DR85" s="2">
        <f t="shared" si="90"/>
        <v>106.48797619047616</v>
      </c>
      <c r="DS85" s="2">
        <f t="shared" si="90"/>
        <v>102.50741222651223</v>
      </c>
      <c r="DT85" s="2">
        <f t="shared" si="90"/>
        <v>103.15666778711481</v>
      </c>
      <c r="DU85" s="2">
        <f t="shared" si="90"/>
        <v>104.65291428571429</v>
      </c>
      <c r="DV85" s="2">
        <f t="shared" si="90"/>
        <v>108.05506996996996</v>
      </c>
      <c r="DW85" s="2">
        <f t="shared" si="90"/>
        <v>108.16476190476189</v>
      </c>
      <c r="DX85" s="2">
        <f t="shared" si="90"/>
        <v>107.76971256684493</v>
      </c>
      <c r="DY85" s="2">
        <f t="shared" si="90"/>
        <v>103.77659999999999</v>
      </c>
      <c r="EA85" s="2">
        <f t="shared" ref="EA85:EL116" si="94">CE$228*$B85+CE$229</f>
        <v>98.402687319240286</v>
      </c>
      <c r="EB85" s="2">
        <f t="shared" si="91"/>
        <v>98.131290702674789</v>
      </c>
      <c r="EC85" s="2">
        <f t="shared" si="91"/>
        <v>93.724819129121556</v>
      </c>
      <c r="ED85" s="2">
        <f t="shared" si="91"/>
        <v>92.031138160360229</v>
      </c>
      <c r="EE85" s="2">
        <f t="shared" si="91"/>
        <v>96.715577169932402</v>
      </c>
      <c r="EF85" s="2">
        <f t="shared" si="91"/>
        <v>97.990946527172326</v>
      </c>
      <c r="EG85" s="2">
        <f t="shared" si="91"/>
        <v>95.183041285798524</v>
      </c>
      <c r="EH85" s="2">
        <f t="shared" si="91"/>
        <v>93.640676552475483</v>
      </c>
      <c r="EI85" s="2">
        <f t="shared" si="91"/>
        <v>93.558608183534432</v>
      </c>
      <c r="EJ85" s="2">
        <f t="shared" si="91"/>
        <v>96.638609571191665</v>
      </c>
      <c r="EK85" s="2">
        <f t="shared" si="91"/>
        <v>96.383601501792214</v>
      </c>
      <c r="EL85" s="2">
        <f t="shared" si="91"/>
        <v>96.013181900023682</v>
      </c>
      <c r="EM85" s="2">
        <f t="shared" si="91"/>
        <v>96.216599539520146</v>
      </c>
      <c r="EN85" s="2">
        <f t="shared" si="91"/>
        <v>97.311344344262295</v>
      </c>
      <c r="EO85" s="2">
        <f t="shared" si="91"/>
        <v>98.573454198080512</v>
      </c>
      <c r="EQ85" s="2">
        <f t="shared" si="92"/>
        <v>97.898017427045147</v>
      </c>
      <c r="ER85" s="2">
        <f t="shared" si="92"/>
        <v>97.81021694608998</v>
      </c>
      <c r="ES85" s="2">
        <f t="shared" si="92"/>
        <v>93.359119769083819</v>
      </c>
      <c r="ET85" s="2">
        <f t="shared" si="92"/>
        <v>92.987616604811862</v>
      </c>
      <c r="EU85" s="2">
        <f t="shared" si="92"/>
        <v>97.039176736959234</v>
      </c>
      <c r="EV85" s="2">
        <f t="shared" si="92"/>
        <v>97.655921084081896</v>
      </c>
      <c r="EW85" s="2">
        <f t="shared" si="92"/>
        <v>95.116153314308164</v>
      </c>
      <c r="EX85" s="2">
        <f t="shared" si="92"/>
        <v>93.521959076271429</v>
      </c>
      <c r="EY85" s="2">
        <f t="shared" si="92"/>
        <v>92.648375902544927</v>
      </c>
      <c r="EZ85" s="2">
        <f t="shared" si="92"/>
        <v>96.176389212439901</v>
      </c>
      <c r="FA85" s="2">
        <f t="shared" si="92"/>
        <v>96.336766341029488</v>
      </c>
      <c r="FB85" s="2">
        <f t="shared" si="92"/>
        <v>95.269356131960365</v>
      </c>
      <c r="FC85" s="2">
        <f t="shared" si="92"/>
        <v>95.675216136313225</v>
      </c>
      <c r="FD85" s="2">
        <f t="shared" si="92"/>
        <v>95.807630578896664</v>
      </c>
      <c r="FE85" s="2">
        <f t="shared" si="92"/>
        <v>99.490117126481351</v>
      </c>
      <c r="FG85" s="2">
        <f t="shared" si="93"/>
        <v>0.82288154202670294</v>
      </c>
      <c r="FH85" s="2">
        <f t="shared" si="93"/>
        <v>0.81617585781764523</v>
      </c>
      <c r="FI85" s="2">
        <f t="shared" si="93"/>
        <v>0.81254026058409534</v>
      </c>
      <c r="FJ85" s="2">
        <f t="shared" si="93"/>
        <v>0.82395738687784115</v>
      </c>
      <c r="FK85" s="2">
        <f t="shared" si="93"/>
        <v>0.81500146702981846</v>
      </c>
      <c r="FL85" s="2">
        <f t="shared" si="93"/>
        <v>0.80617421097564179</v>
      </c>
      <c r="FM85" s="2">
        <f t="shared" si="93"/>
        <v>0.81648067223630905</v>
      </c>
      <c r="FN85" s="2">
        <f t="shared" si="93"/>
        <v>0.80543159139734422</v>
      </c>
      <c r="FO85" s="2">
        <f t="shared" si="93"/>
        <v>0.80411329925262076</v>
      </c>
      <c r="FP85" s="2">
        <f t="shared" si="93"/>
        <v>0.78684391302959833</v>
      </c>
      <c r="FQ85" s="2">
        <f t="shared" si="93"/>
        <v>0.80668006859368779</v>
      </c>
      <c r="FR85" s="2">
        <f t="shared" si="93"/>
        <v>0.80347219017914606</v>
      </c>
      <c r="FS85" s="2">
        <f t="shared" si="93"/>
        <v>0.80677074036210528</v>
      </c>
      <c r="FT85" s="2">
        <f t="shared" si="93"/>
        <v>0.77475071163640608</v>
      </c>
      <c r="FU85" s="2">
        <f t="shared" si="93"/>
        <v>0.76695486264869861</v>
      </c>
      <c r="FW85" s="2">
        <f t="shared" si="82"/>
        <v>5.8348708414792175E-4</v>
      </c>
      <c r="FX85" s="2">
        <f t="shared" si="82"/>
        <v>6.5971540141168997E-4</v>
      </c>
      <c r="FY85" s="2">
        <f t="shared" si="82"/>
        <v>6.5522211493478761E-4</v>
      </c>
      <c r="FZ85" s="2">
        <f t="shared" si="82"/>
        <v>6.4764623437907223E-4</v>
      </c>
      <c r="GA85" s="2">
        <f t="shared" si="82"/>
        <v>6.1383745055173427E-4</v>
      </c>
      <c r="GB85" s="2">
        <f t="shared" si="82"/>
        <v>6.2353469108023321E-4</v>
      </c>
      <c r="GC85" s="2">
        <f t="shared" si="82"/>
        <v>7.548392077496881E-4</v>
      </c>
      <c r="GD85" s="2">
        <f t="shared" si="82"/>
        <v>8.9304580753920399E-4</v>
      </c>
      <c r="GE85" s="2">
        <f t="shared" si="82"/>
        <v>8.531042074146532E-4</v>
      </c>
      <c r="GF85" s="2">
        <f t="shared" si="82"/>
        <v>7.3796301181286905E-4</v>
      </c>
      <c r="GG85" s="2">
        <f t="shared" si="82"/>
        <v>8.9545355079380872E-4</v>
      </c>
      <c r="GH85" s="2">
        <f t="shared" si="82"/>
        <v>7.7261305769516365E-4</v>
      </c>
      <c r="GI85" s="2">
        <f t="shared" si="82"/>
        <v>6.966246356924934E-4</v>
      </c>
      <c r="GJ85" s="2">
        <f t="shared" si="82"/>
        <v>5.3015626057227822E-4</v>
      </c>
      <c r="GK85" s="2">
        <f t="shared" si="82"/>
        <v>4.7811674401861191E-4</v>
      </c>
      <c r="GM85" s="86">
        <f t="shared" si="83"/>
        <v>0.58863973150836146</v>
      </c>
      <c r="GN85" s="86">
        <f t="shared" si="83"/>
        <v>0.59006083639312157</v>
      </c>
      <c r="GO85" s="86">
        <f t="shared" si="83"/>
        <v>0.59213685886569967</v>
      </c>
      <c r="GP85" s="86">
        <f t="shared" si="83"/>
        <v>0.59220986874915993</v>
      </c>
      <c r="GQ85" s="86">
        <f t="shared" si="83"/>
        <v>0.60235865972569347</v>
      </c>
      <c r="GR85" s="86">
        <f t="shared" si="83"/>
        <v>0.62932458263756064</v>
      </c>
      <c r="GS85" s="86">
        <f t="shared" si="83"/>
        <v>0.60172436311912403</v>
      </c>
      <c r="GT85" s="86">
        <f t="shared" si="83"/>
        <v>0.5776524940107145</v>
      </c>
      <c r="GU85" s="86">
        <f t="shared" si="83"/>
        <v>0.56715271912697707</v>
      </c>
      <c r="GV85" s="86">
        <f t="shared" si="83"/>
        <v>0.59796624994371295</v>
      </c>
      <c r="GW85" s="86">
        <f t="shared" si="83"/>
        <v>0.55779707551869162</v>
      </c>
      <c r="GX85" s="86">
        <f t="shared" si="83"/>
        <v>0.5923159925349224</v>
      </c>
      <c r="GY85" s="86">
        <f t="shared" si="83"/>
        <v>0.54526602627306853</v>
      </c>
      <c r="GZ85" s="86">
        <f t="shared" si="83"/>
        <v>0.55941628581920777</v>
      </c>
      <c r="HA85" s="86">
        <f t="shared" si="83"/>
        <v>0.53469691459429181</v>
      </c>
      <c r="HC85" s="86">
        <f t="shared" si="73"/>
        <v>5.2720407672640689E-4</v>
      </c>
      <c r="HD85" s="86">
        <f t="shared" si="73"/>
        <v>5.9649773217001025E-4</v>
      </c>
      <c r="HE85" s="86">
        <f t="shared" si="73"/>
        <v>4.7058050386411852E-4</v>
      </c>
      <c r="HF85" s="86">
        <f t="shared" si="73"/>
        <v>4.0450523997187147E-4</v>
      </c>
      <c r="HG85" s="86">
        <f t="shared" si="87"/>
        <v>2.4891376529960154E-4</v>
      </c>
      <c r="HH85" s="86">
        <f t="shared" si="87"/>
        <v>1.5345976163788695E-4</v>
      </c>
      <c r="HI85" s="86">
        <f t="shared" si="87"/>
        <v>3.1085568539392983E-4</v>
      </c>
      <c r="HJ85" s="86">
        <f t="shared" si="87"/>
        <v>3.2854232514247601E-4</v>
      </c>
      <c r="HK85" s="86">
        <f t="shared" si="87"/>
        <v>3.8131118011799827E-4</v>
      </c>
      <c r="HL85" s="86">
        <f t="shared" si="87"/>
        <v>1.364948164488073E-4</v>
      </c>
      <c r="HM85" s="86">
        <f t="shared" si="87"/>
        <v>3.3020672026704104E-4</v>
      </c>
      <c r="HN85" s="86">
        <f t="shared" si="87"/>
        <v>2.9634681294017238E-4</v>
      </c>
      <c r="HO85" s="86">
        <f t="shared" si="87"/>
        <v>3.6853921867070625E-4</v>
      </c>
      <c r="HP85" s="86">
        <f t="shared" si="87"/>
        <v>2.5188456069414232E-5</v>
      </c>
      <c r="HQ85" s="86">
        <f t="shared" si="87"/>
        <v>1.1633300817784999E-5</v>
      </c>
      <c r="HS85" s="86">
        <f t="shared" si="84"/>
        <v>2.0355488823017745E-36</v>
      </c>
      <c r="HT85" s="86">
        <f t="shared" si="84"/>
        <v>2.0871704628506322E-33</v>
      </c>
      <c r="HU85" s="86">
        <f t="shared" si="84"/>
        <v>8.5575130461792342E-38</v>
      </c>
      <c r="HV85" s="86">
        <f t="shared" si="84"/>
        <v>8.6971147704993567E-40</v>
      </c>
      <c r="HW85" s="86">
        <f t="shared" si="84"/>
        <v>6.1623006287243877E-42</v>
      </c>
      <c r="HX85" s="86">
        <f t="shared" si="84"/>
        <v>7.9084435278942839E-45</v>
      </c>
      <c r="HY85" s="86">
        <f t="shared" si="84"/>
        <v>5.6128638372462527E-41</v>
      </c>
      <c r="HZ85" s="86">
        <f t="shared" si="84"/>
        <v>2.4493338943934372E-40</v>
      </c>
      <c r="IA85" s="86">
        <f t="shared" si="84"/>
        <v>7.7885907466429106E-41</v>
      </c>
      <c r="IB85" s="86">
        <f t="shared" si="84"/>
        <v>4.0215032613405516E-45</v>
      </c>
      <c r="IC85" s="86">
        <f t="shared" si="84"/>
        <v>2.6472863417097119E-42</v>
      </c>
      <c r="ID85" s="86">
        <f t="shared" si="84"/>
        <v>7.413146458872187E-42</v>
      </c>
      <c r="IE85" s="86">
        <f t="shared" si="84"/>
        <v>1.0757034784400166E-40</v>
      </c>
      <c r="IF85" s="86">
        <f t="shared" si="84"/>
        <v>8.9107836735743681E-30</v>
      </c>
      <c r="IG85" s="86">
        <f t="shared" si="84"/>
        <v>3.0691586937113076E-22</v>
      </c>
      <c r="II85" s="86">
        <f t="shared" si="85"/>
        <v>6.9915232375607017E-148</v>
      </c>
      <c r="IJ85" s="86">
        <f t="shared" si="85"/>
        <v>1.5486213602837966E-138</v>
      </c>
      <c r="IK85" s="86">
        <f t="shared" si="85"/>
        <v>3.2136979429820185E-153</v>
      </c>
      <c r="IL85" s="86">
        <f t="shared" si="85"/>
        <v>1.3224792684703186E-160</v>
      </c>
      <c r="IM85" s="86">
        <f t="shared" si="85"/>
        <v>1.8646702364717342E-168</v>
      </c>
      <c r="IN85" s="86">
        <f t="shared" si="85"/>
        <v>2.8319981634838743E-177</v>
      </c>
      <c r="IO85" s="86">
        <f t="shared" si="85"/>
        <v>6.4980633454128078E-163</v>
      </c>
      <c r="IP85" s="86">
        <f t="shared" si="85"/>
        <v>8.2553057244653423E-158</v>
      </c>
      <c r="IQ85" s="86">
        <f t="shared" si="85"/>
        <v>2.6743413988148843E-162</v>
      </c>
      <c r="IR85" s="86">
        <f t="shared" si="85"/>
        <v>2.1255147968896114E-181</v>
      </c>
      <c r="IS85" s="86">
        <f t="shared" si="85"/>
        <v>7.4791093105093763E-172</v>
      </c>
      <c r="IT85" s="86">
        <f t="shared" si="85"/>
        <v>5.7592251572069653E-169</v>
      </c>
      <c r="IU85" s="86">
        <f t="shared" si="85"/>
        <v>1.0307617634558629E-164</v>
      </c>
      <c r="IV85" s="86">
        <f t="shared" si="85"/>
        <v>4.251984691762112E-112</v>
      </c>
      <c r="IW85" s="86">
        <f t="shared" si="85"/>
        <v>5.2877519609464469E-76</v>
      </c>
      <c r="IY85" s="86">
        <f t="shared" si="86"/>
        <v>0.58916693558508793</v>
      </c>
      <c r="IZ85" s="86">
        <f t="shared" si="86"/>
        <v>0.59065733412529153</v>
      </c>
      <c r="JA85" s="86">
        <f t="shared" si="86"/>
        <v>0.59260743936956384</v>
      </c>
      <c r="JB85" s="86">
        <f t="shared" si="86"/>
        <v>0.59261437398913175</v>
      </c>
      <c r="JC85" s="86">
        <f t="shared" si="86"/>
        <v>0.60260757349099303</v>
      </c>
      <c r="JD85" s="86">
        <f t="shared" si="86"/>
        <v>0.62947804239919858</v>
      </c>
      <c r="JE85" s="86">
        <f t="shared" si="86"/>
        <v>0.60203521880451794</v>
      </c>
      <c r="JF85" s="86">
        <f t="shared" si="86"/>
        <v>0.57798103633585696</v>
      </c>
      <c r="JG85" s="86">
        <f t="shared" si="86"/>
        <v>0.56753403030709504</v>
      </c>
      <c r="JH85" s="86">
        <f t="shared" si="86"/>
        <v>0.59810274476016179</v>
      </c>
      <c r="JI85" s="86">
        <f t="shared" si="86"/>
        <v>0.55812728223895869</v>
      </c>
      <c r="JJ85" s="86">
        <f t="shared" si="86"/>
        <v>0.59261233934786262</v>
      </c>
      <c r="JK85" s="86">
        <f t="shared" si="86"/>
        <v>0.54563456549173928</v>
      </c>
      <c r="JL85" s="86">
        <f t="shared" si="86"/>
        <v>0.55944147427527724</v>
      </c>
      <c r="JM85" s="86">
        <f t="shared" si="86"/>
        <v>0.53470854789510958</v>
      </c>
    </row>
    <row r="86" spans="2:273" x14ac:dyDescent="0.25">
      <c r="B86" s="2">
        <v>59</v>
      </c>
      <c r="C86" s="37">
        <v>198.21</v>
      </c>
      <c r="D86" s="37">
        <v>205.34399999999999</v>
      </c>
      <c r="E86" s="37">
        <v>197.517</v>
      </c>
      <c r="F86" s="37">
        <v>189.90199999999999</v>
      </c>
      <c r="G86" s="37">
        <v>197.75399999999999</v>
      </c>
      <c r="H86" s="37">
        <v>206.21299999999999</v>
      </c>
      <c r="I86" s="37">
        <v>197.672</v>
      </c>
      <c r="J86" s="37">
        <v>194.1</v>
      </c>
      <c r="K86" s="37">
        <v>189.40700000000001</v>
      </c>
      <c r="L86" s="37">
        <v>206.06700000000001</v>
      </c>
      <c r="M86" s="37">
        <v>183.57599999999999</v>
      </c>
      <c r="N86" s="37">
        <v>191.947</v>
      </c>
      <c r="O86" s="37">
        <v>183.828</v>
      </c>
      <c r="P86" s="37">
        <v>195.881</v>
      </c>
      <c r="Q86" s="37">
        <v>161.458</v>
      </c>
      <c r="S86" s="4">
        <f t="shared" si="88"/>
        <v>190.83862397076916</v>
      </c>
      <c r="T86" s="4">
        <f t="shared" si="88"/>
        <v>199.97968324019891</v>
      </c>
      <c r="U86" s="4">
        <f t="shared" si="88"/>
        <v>186.02927519846986</v>
      </c>
      <c r="V86" s="4">
        <f t="shared" si="88"/>
        <v>178.55327032618942</v>
      </c>
      <c r="W86" s="4">
        <f t="shared" si="88"/>
        <v>186.90291577672846</v>
      </c>
      <c r="X86" s="4">
        <f t="shared" si="88"/>
        <v>200.29642323511948</v>
      </c>
      <c r="Y86" s="4">
        <f t="shared" si="88"/>
        <v>189.03431484934762</v>
      </c>
      <c r="Z86" s="4">
        <f t="shared" si="88"/>
        <v>185.18013989922363</v>
      </c>
      <c r="AA86" s="4">
        <f t="shared" si="88"/>
        <v>177.72804445533851</v>
      </c>
      <c r="AB86" s="4">
        <f t="shared" si="88"/>
        <v>198.69150984848827</v>
      </c>
      <c r="AC86" s="4">
        <f t="shared" si="88"/>
        <v>172.28752163609551</v>
      </c>
      <c r="AD86" s="4">
        <f t="shared" si="88"/>
        <v>184.02223542711468</v>
      </c>
      <c r="AE86" s="4">
        <f t="shared" si="88"/>
        <v>174.1426578249295</v>
      </c>
      <c r="AF86" s="4">
        <f t="shared" si="88"/>
        <v>190.38541334929945</v>
      </c>
      <c r="AG86" s="4">
        <f t="shared" si="88"/>
        <v>155.33780073451931</v>
      </c>
      <c r="AI86" s="4">
        <f t="shared" si="89"/>
        <v>7.371376029230845</v>
      </c>
      <c r="AJ86" s="4">
        <f t="shared" si="89"/>
        <v>5.3643167598010848</v>
      </c>
      <c r="AK86" s="4">
        <f t="shared" si="89"/>
        <v>11.487724801530135</v>
      </c>
      <c r="AL86" s="4">
        <f t="shared" si="89"/>
        <v>11.348729673810567</v>
      </c>
      <c r="AM86" s="4">
        <f t="shared" si="89"/>
        <v>10.851084223271528</v>
      </c>
      <c r="AN86" s="4">
        <f t="shared" si="89"/>
        <v>5.9165767648805172</v>
      </c>
      <c r="AO86" s="4">
        <f t="shared" si="89"/>
        <v>8.6376851506523735</v>
      </c>
      <c r="AP86" s="4">
        <f t="shared" si="89"/>
        <v>8.9198601007763614</v>
      </c>
      <c r="AQ86" s="4">
        <f t="shared" si="89"/>
        <v>11.678955544661505</v>
      </c>
      <c r="AR86" s="4">
        <f t="shared" si="89"/>
        <v>7.375490151511741</v>
      </c>
      <c r="AS86" s="4">
        <f t="shared" si="89"/>
        <v>11.288478363904488</v>
      </c>
      <c r="AT86" s="4">
        <f t="shared" si="89"/>
        <v>7.9247645728853229</v>
      </c>
      <c r="AU86" s="4">
        <f t="shared" si="89"/>
        <v>9.6853421750705024</v>
      </c>
      <c r="AV86" s="4">
        <f t="shared" si="89"/>
        <v>5.4955866507005453</v>
      </c>
      <c r="AW86" s="4">
        <f t="shared" si="89"/>
        <v>6.1201992654806929</v>
      </c>
      <c r="AY86" s="2">
        <f t="shared" si="80"/>
        <v>100.06856999792748</v>
      </c>
      <c r="AZ86" s="2">
        <f t="shared" si="80"/>
        <v>99.656042594600649</v>
      </c>
      <c r="BA86" s="2">
        <f t="shared" si="80"/>
        <v>95.420258624750005</v>
      </c>
      <c r="BB86" s="2">
        <f t="shared" si="80"/>
        <v>94.346193622734091</v>
      </c>
      <c r="BC86" s="2">
        <f t="shared" si="80"/>
        <v>98.440289740725063</v>
      </c>
      <c r="BD86" s="2">
        <f t="shared" si="80"/>
        <v>99.4478690155279</v>
      </c>
      <c r="BE86" s="2">
        <f t="shared" si="80"/>
        <v>96.787295567666604</v>
      </c>
      <c r="BF86" s="2">
        <f t="shared" si="80"/>
        <v>95.864180251297128</v>
      </c>
      <c r="BG86" s="2">
        <f t="shared" si="80"/>
        <v>95.071223599418559</v>
      </c>
      <c r="BH86" s="2">
        <f t="shared" si="80"/>
        <v>97.812240284099062</v>
      </c>
      <c r="BI86" s="2">
        <f t="shared" si="80"/>
        <v>97.739651704001886</v>
      </c>
      <c r="BJ86" s="2">
        <f t="shared" si="80"/>
        <v>98.092610400687107</v>
      </c>
      <c r="BK86" s="2">
        <f t="shared" si="80"/>
        <v>98.242600165556709</v>
      </c>
      <c r="BL86" s="2">
        <f t="shared" si="80"/>
        <v>99.410688691413313</v>
      </c>
      <c r="BM86" s="2">
        <f t="shared" si="80"/>
        <v>99.626056899669493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109.53016153846156</v>
      </c>
      <c r="DL86" s="2">
        <f t="shared" si="90"/>
        <v>108.00417179487179</v>
      </c>
      <c r="DM86" s="2">
        <f t="shared" si="90"/>
        <v>104.24804694167851</v>
      </c>
      <c r="DN86" s="2">
        <f t="shared" si="90"/>
        <v>106.87398643177588</v>
      </c>
      <c r="DO86" s="2">
        <f t="shared" si="90"/>
        <v>107.55435025713975</v>
      </c>
      <c r="DP86" s="2">
        <f t="shared" si="90"/>
        <v>106.94483357041253</v>
      </c>
      <c r="DQ86" s="2">
        <f t="shared" si="90"/>
        <v>105.41580479264691</v>
      </c>
      <c r="DR86" s="2">
        <f t="shared" si="90"/>
        <v>106.61804761904759</v>
      </c>
      <c r="DS86" s="2">
        <f t="shared" si="90"/>
        <v>102.58089716859718</v>
      </c>
      <c r="DT86" s="2">
        <f t="shared" si="90"/>
        <v>103.22205294117644</v>
      </c>
      <c r="DU86" s="2">
        <f t="shared" si="90"/>
        <v>104.72497478991598</v>
      </c>
      <c r="DV86" s="2">
        <f t="shared" si="90"/>
        <v>108.19540870870871</v>
      </c>
      <c r="DW86" s="2">
        <f t="shared" si="90"/>
        <v>108.28968935574228</v>
      </c>
      <c r="DX86" s="2">
        <f t="shared" si="90"/>
        <v>107.92486965240643</v>
      </c>
      <c r="DY86" s="2">
        <f t="shared" si="90"/>
        <v>103.79911527093594</v>
      </c>
      <c r="EA86" s="2">
        <f t="shared" si="94"/>
        <v>98.2116102895137</v>
      </c>
      <c r="EB86" s="2">
        <f t="shared" si="91"/>
        <v>97.941537627934963</v>
      </c>
      <c r="EC86" s="2">
        <f t="shared" si="91"/>
        <v>93.563127913415542</v>
      </c>
      <c r="ED86" s="2">
        <f t="shared" si="91"/>
        <v>91.90429011382389</v>
      </c>
      <c r="EE86" s="2">
        <f t="shared" si="91"/>
        <v>96.553250764525984</v>
      </c>
      <c r="EF86" s="2">
        <f t="shared" si="91"/>
        <v>97.80426925312409</v>
      </c>
      <c r="EG86" s="2">
        <f t="shared" si="91"/>
        <v>95.018589357411059</v>
      </c>
      <c r="EH86" s="2">
        <f t="shared" si="91"/>
        <v>93.495082465803165</v>
      </c>
      <c r="EI86" s="2">
        <f t="shared" si="91"/>
        <v>93.403804912583098</v>
      </c>
      <c r="EJ86" s="2">
        <f t="shared" si="91"/>
        <v>96.476126391850272</v>
      </c>
      <c r="EK86" s="2">
        <f t="shared" si="91"/>
        <v>96.212977917898542</v>
      </c>
      <c r="EL86" s="2">
        <f t="shared" si="91"/>
        <v>95.839668479033392</v>
      </c>
      <c r="EM86" s="2">
        <f t="shared" si="91"/>
        <v>96.048453520316045</v>
      </c>
      <c r="EN86" s="2">
        <f t="shared" si="91"/>
        <v>97.154183524590167</v>
      </c>
      <c r="EO86" s="2">
        <f t="shared" si="91"/>
        <v>98.469016100817029</v>
      </c>
      <c r="EQ86" s="2">
        <f t="shared" si="92"/>
        <v>97.718704197664181</v>
      </c>
      <c r="ER86" s="2">
        <f t="shared" si="92"/>
        <v>97.628104845183955</v>
      </c>
      <c r="ES86" s="2">
        <f t="shared" si="92"/>
        <v>93.206274392101477</v>
      </c>
      <c r="ET86" s="2">
        <f t="shared" si="92"/>
        <v>92.837765087053427</v>
      </c>
      <c r="EU86" s="2">
        <f t="shared" si="92"/>
        <v>96.869174045870963</v>
      </c>
      <c r="EV86" s="2">
        <f t="shared" si="92"/>
        <v>97.477132659316098</v>
      </c>
      <c r="EW86" s="2">
        <f t="shared" si="92"/>
        <v>94.953377144573722</v>
      </c>
      <c r="EX86" s="2">
        <f t="shared" si="92"/>
        <v>93.379316139139519</v>
      </c>
      <c r="EY86" s="2">
        <f t="shared" si="92"/>
        <v>92.516515378969984</v>
      </c>
      <c r="EZ86" s="2">
        <f t="shared" si="92"/>
        <v>96.02510612426579</v>
      </c>
      <c r="FA86" s="2">
        <f t="shared" si="92"/>
        <v>96.1672699197741</v>
      </c>
      <c r="FB86" s="2">
        <f t="shared" si="92"/>
        <v>95.114268849738892</v>
      </c>
      <c r="FC86" s="2">
        <f t="shared" si="92"/>
        <v>95.51984900387491</v>
      </c>
      <c r="FD86" s="2">
        <f t="shared" si="92"/>
        <v>95.684349163288019</v>
      </c>
      <c r="FE86" s="2">
        <f t="shared" si="92"/>
        <v>99.360067068164597</v>
      </c>
      <c r="FG86" s="2">
        <f t="shared" si="93"/>
        <v>0.83590876591020047</v>
      </c>
      <c r="FH86" s="2">
        <f t="shared" si="93"/>
        <v>0.82959415500550271</v>
      </c>
      <c r="FI86" s="2">
        <f t="shared" si="93"/>
        <v>0.82616741718825404</v>
      </c>
      <c r="FJ86" s="2">
        <f t="shared" si="93"/>
        <v>0.83692116326765031</v>
      </c>
      <c r="FK86" s="2">
        <f t="shared" si="93"/>
        <v>0.82848747482651319</v>
      </c>
      <c r="FL86" s="2">
        <f t="shared" si="93"/>
        <v>0.82016171511687197</v>
      </c>
      <c r="FM86" s="2">
        <f t="shared" si="93"/>
        <v>0.82988135706223809</v>
      </c>
      <c r="FN86" s="2">
        <f t="shared" si="93"/>
        <v>0.81946068536670169</v>
      </c>
      <c r="FO86" s="2">
        <f t="shared" si="93"/>
        <v>0.81821599351555707</v>
      </c>
      <c r="FP86" s="2">
        <f t="shared" si="93"/>
        <v>0.8018835805261888</v>
      </c>
      <c r="FQ86" s="2">
        <f t="shared" si="93"/>
        <v>0.82063918920971357</v>
      </c>
      <c r="FR86" s="2">
        <f t="shared" si="93"/>
        <v>0.8176105713861096</v>
      </c>
      <c r="FS86" s="2">
        <f t="shared" si="93"/>
        <v>0.82072476884147816</v>
      </c>
      <c r="FT86" s="2">
        <f t="shared" si="93"/>
        <v>0.79041636548728555</v>
      </c>
      <c r="FU86" s="2">
        <f t="shared" si="93"/>
        <v>0.78301084935936227</v>
      </c>
      <c r="FW86" s="2">
        <f t="shared" si="82"/>
        <v>6.3974485184254998E-4</v>
      </c>
      <c r="FX86" s="2">
        <f t="shared" si="82"/>
        <v>7.2331751548467211E-4</v>
      </c>
      <c r="FY86" s="2">
        <f t="shared" si="82"/>
        <v>7.1839134980071473E-4</v>
      </c>
      <c r="FZ86" s="2">
        <f t="shared" si="82"/>
        <v>7.1008560600620187E-4</v>
      </c>
      <c r="GA86" s="2">
        <f t="shared" si="82"/>
        <v>6.7301952299104822E-4</v>
      </c>
      <c r="GB86" s="2">
        <f t="shared" si="82"/>
        <v>6.8365106656779215E-4</v>
      </c>
      <c r="GC86" s="2">
        <f t="shared" si="82"/>
        <v>8.2760446216196193E-4</v>
      </c>
      <c r="GD86" s="2">
        <f t="shared" si="82"/>
        <v>9.791208956073578E-4</v>
      </c>
      <c r="GE86" s="2">
        <f t="shared" si="82"/>
        <v>9.3533317897759197E-4</v>
      </c>
      <c r="GF86" s="2">
        <f t="shared" si="82"/>
        <v>8.0910274604949878E-4</v>
      </c>
      <c r="GG86" s="2">
        <f t="shared" si="82"/>
        <v>9.8176047810518796E-4</v>
      </c>
      <c r="GH86" s="2">
        <f t="shared" si="82"/>
        <v>8.4709022944647039E-4</v>
      </c>
      <c r="GI86" s="2">
        <f t="shared" si="82"/>
        <v>7.6378239081490752E-4</v>
      </c>
      <c r="GJ86" s="2">
        <f t="shared" si="82"/>
        <v>5.8127504890802143E-4</v>
      </c>
      <c r="GK86" s="2">
        <f t="shared" si="82"/>
        <v>5.2422040387193692E-4</v>
      </c>
      <c r="GM86" s="86">
        <f t="shared" si="83"/>
        <v>0.53227073897961563</v>
      </c>
      <c r="GN86" s="86">
        <f t="shared" si="83"/>
        <v>0.54918132487111948</v>
      </c>
      <c r="GO86" s="86">
        <f t="shared" si="83"/>
        <v>0.51396215124183409</v>
      </c>
      <c r="GP86" s="86">
        <f t="shared" si="83"/>
        <v>0.50134971474196421</v>
      </c>
      <c r="GQ86" s="86">
        <f t="shared" si="83"/>
        <v>0.52489307233839344</v>
      </c>
      <c r="GR86" s="86">
        <f t="shared" si="83"/>
        <v>0.58337349718778775</v>
      </c>
      <c r="GS86" s="86">
        <f t="shared" si="83"/>
        <v>0.54033858651457611</v>
      </c>
      <c r="GT86" s="86">
        <f t="shared" si="83"/>
        <v>0.51739700731637395</v>
      </c>
      <c r="GU86" s="86">
        <f t="shared" si="83"/>
        <v>0.48817310284496912</v>
      </c>
      <c r="GV86" s="86">
        <f t="shared" si="83"/>
        <v>0.55636758601389613</v>
      </c>
      <c r="GW86" s="86">
        <f t="shared" si="83"/>
        <v>0.45689879528234212</v>
      </c>
      <c r="GX86" s="86">
        <f t="shared" si="83"/>
        <v>0.51424249318468851</v>
      </c>
      <c r="GY86" s="86">
        <f t="shared" si="83"/>
        <v>0.4666931062686358</v>
      </c>
      <c r="GZ86" s="86">
        <f t="shared" si="83"/>
        <v>0.52602836683139809</v>
      </c>
      <c r="HA86" s="86">
        <f t="shared" si="83"/>
        <v>0.4450465142762533</v>
      </c>
      <c r="HC86" s="86">
        <f t="shared" si="73"/>
        <v>9.3303889191886577E-4</v>
      </c>
      <c r="HD86" s="86">
        <f t="shared" si="73"/>
        <v>1.0410342307961126E-3</v>
      </c>
      <c r="HE86" s="86">
        <f t="shared" si="73"/>
        <v>8.5286740896999642E-4</v>
      </c>
      <c r="HF86" s="86">
        <f t="shared" si="73"/>
        <v>7.4744757149670059E-4</v>
      </c>
      <c r="HG86" s="86">
        <f t="shared" si="87"/>
        <v>4.7408765338731001E-4</v>
      </c>
      <c r="HH86" s="86">
        <f t="shared" si="87"/>
        <v>3.0356139229468891E-4</v>
      </c>
      <c r="HI86" s="86">
        <f t="shared" si="87"/>
        <v>5.9090741437546135E-4</v>
      </c>
      <c r="HJ86" s="86">
        <f t="shared" si="87"/>
        <v>6.2605643692078183E-4</v>
      </c>
      <c r="HK86" s="86">
        <f t="shared" si="87"/>
        <v>7.2553633814715658E-4</v>
      </c>
      <c r="HL86" s="86">
        <f t="shared" si="87"/>
        <v>2.7781746086592385E-4</v>
      </c>
      <c r="HM86" s="86">
        <f t="shared" si="87"/>
        <v>6.4698431096196578E-4</v>
      </c>
      <c r="HN86" s="86">
        <f t="shared" si="87"/>
        <v>5.7231436283614739E-4</v>
      </c>
      <c r="HO86" s="86">
        <f t="shared" si="87"/>
        <v>6.9318745546310056E-4</v>
      </c>
      <c r="HP86" s="86">
        <f t="shared" si="87"/>
        <v>5.8229910630544394E-5</v>
      </c>
      <c r="HQ86" s="86">
        <f t="shared" si="87"/>
        <v>2.9501361812658838E-5</v>
      </c>
      <c r="HS86" s="86">
        <f t="shared" si="84"/>
        <v>3.6822683041520994E-35</v>
      </c>
      <c r="HT86" s="86">
        <f t="shared" si="84"/>
        <v>3.1767246807830922E-32</v>
      </c>
      <c r="HU86" s="86">
        <f t="shared" si="84"/>
        <v>1.8109214702846761E-36</v>
      </c>
      <c r="HV86" s="86">
        <f t="shared" si="84"/>
        <v>2.1445389653618231E-38</v>
      </c>
      <c r="HW86" s="86">
        <f t="shared" si="84"/>
        <v>1.75606365616819E-40</v>
      </c>
      <c r="HX86" s="86">
        <f t="shared" si="84"/>
        <v>2.7960119642309746E-43</v>
      </c>
      <c r="HY86" s="86">
        <f t="shared" si="84"/>
        <v>1.5956284234968446E-39</v>
      </c>
      <c r="HZ86" s="86">
        <f t="shared" si="84"/>
        <v>6.94645262139743E-39</v>
      </c>
      <c r="IA86" s="86">
        <f t="shared" si="84"/>
        <v>2.3157505152373621E-39</v>
      </c>
      <c r="IB86" s="86">
        <f t="shared" si="84"/>
        <v>1.6312627346131593E-43</v>
      </c>
      <c r="IC86" s="86">
        <f t="shared" si="84"/>
        <v>9.4981486122726984E-41</v>
      </c>
      <c r="ID86" s="86">
        <f t="shared" si="84"/>
        <v>2.3544005703341493E-40</v>
      </c>
      <c r="IE86" s="86">
        <f t="shared" si="84"/>
        <v>2.9666430955841665E-39</v>
      </c>
      <c r="IF86" s="86">
        <f t="shared" si="84"/>
        <v>8.7361550725783271E-29</v>
      </c>
      <c r="IG86" s="86">
        <f t="shared" si="84"/>
        <v>1.6013189465488812E-21</v>
      </c>
      <c r="II86" s="86">
        <f t="shared" si="85"/>
        <v>2.6964988088356134E-144</v>
      </c>
      <c r="IJ86" s="86">
        <f t="shared" si="85"/>
        <v>4.0060856483045614E-135</v>
      </c>
      <c r="IK86" s="86">
        <f t="shared" si="85"/>
        <v>1.9175346156911707E-149</v>
      </c>
      <c r="IL86" s="86">
        <f t="shared" si="85"/>
        <v>1.1887040230109547E-156</v>
      </c>
      <c r="IM86" s="86">
        <f t="shared" si="85"/>
        <v>2.4539394823218583E-164</v>
      </c>
      <c r="IN86" s="86">
        <f t="shared" si="85"/>
        <v>6.2882843922938192E-173</v>
      </c>
      <c r="IO86" s="86">
        <f t="shared" si="85"/>
        <v>8.1082862205878657E-159</v>
      </c>
      <c r="IP86" s="86">
        <f t="shared" si="85"/>
        <v>9.4961699416115619E-154</v>
      </c>
      <c r="IQ86" s="86">
        <f t="shared" si="85"/>
        <v>3.7844763521652127E-158</v>
      </c>
      <c r="IR86" s="86">
        <f t="shared" si="85"/>
        <v>7.5760991220359976E-177</v>
      </c>
      <c r="IS86" s="86">
        <f t="shared" si="85"/>
        <v>2.0041993742410573E-167</v>
      </c>
      <c r="IT86" s="86">
        <f t="shared" si="85"/>
        <v>1.0571557104889594E-164</v>
      </c>
      <c r="IU86" s="86">
        <f t="shared" si="85"/>
        <v>1.2870278866678205E-160</v>
      </c>
      <c r="IV86" s="86">
        <f t="shared" si="85"/>
        <v>2.0058117841510564E-109</v>
      </c>
      <c r="IW86" s="86">
        <f t="shared" si="85"/>
        <v>3.1523642584424316E-74</v>
      </c>
      <c r="IY86" s="86">
        <f t="shared" si="86"/>
        <v>0.5332037778715345</v>
      </c>
      <c r="IZ86" s="86">
        <f t="shared" si="86"/>
        <v>0.55022235910191564</v>
      </c>
      <c r="JA86" s="86">
        <f t="shared" si="86"/>
        <v>0.51481501865080403</v>
      </c>
      <c r="JB86" s="86">
        <f t="shared" si="86"/>
        <v>0.50209716231346091</v>
      </c>
      <c r="JC86" s="86">
        <f t="shared" si="86"/>
        <v>0.52536715999178074</v>
      </c>
      <c r="JD86" s="86">
        <f t="shared" si="86"/>
        <v>0.58367705858008245</v>
      </c>
      <c r="JE86" s="86">
        <f t="shared" si="86"/>
        <v>0.54092949392895162</v>
      </c>
      <c r="JF86" s="86">
        <f t="shared" si="86"/>
        <v>0.51802306375329477</v>
      </c>
      <c r="JG86" s="86">
        <f t="shared" si="86"/>
        <v>0.48889863918311627</v>
      </c>
      <c r="JH86" s="86">
        <f t="shared" si="86"/>
        <v>0.5566454034747621</v>
      </c>
      <c r="JI86" s="86">
        <f t="shared" si="86"/>
        <v>0.45754577959330406</v>
      </c>
      <c r="JJ86" s="86">
        <f t="shared" si="86"/>
        <v>0.51481480754752462</v>
      </c>
      <c r="JK86" s="86">
        <f t="shared" si="86"/>
        <v>0.4673862937240989</v>
      </c>
      <c r="JL86" s="86">
        <f t="shared" si="86"/>
        <v>0.52608659674202862</v>
      </c>
      <c r="JM86" s="86">
        <f t="shared" si="86"/>
        <v>0.44507601563806598</v>
      </c>
    </row>
    <row r="87" spans="2:273" x14ac:dyDescent="0.25">
      <c r="B87" s="2">
        <v>60</v>
      </c>
      <c r="C87" s="37">
        <v>179.065</v>
      </c>
      <c r="D87" s="37">
        <v>187.42599999999999</v>
      </c>
      <c r="E87" s="37">
        <v>166.13300000000001</v>
      </c>
      <c r="F87" s="37">
        <v>155.066</v>
      </c>
      <c r="G87" s="37">
        <v>166.59</v>
      </c>
      <c r="H87" s="37">
        <v>182.98400000000001</v>
      </c>
      <c r="I87" s="37">
        <v>172.95099999999999</v>
      </c>
      <c r="J87" s="37">
        <v>169.81700000000001</v>
      </c>
      <c r="K87" s="37">
        <v>157.61000000000001</v>
      </c>
      <c r="L87" s="37">
        <v>183.1</v>
      </c>
      <c r="M87" s="37">
        <v>147.06800000000001</v>
      </c>
      <c r="N87" s="37">
        <v>162.316</v>
      </c>
      <c r="O87" s="37">
        <v>154.96600000000001</v>
      </c>
      <c r="P87" s="37">
        <v>175.25399999999999</v>
      </c>
      <c r="Q87" s="37">
        <v>135.57599999999999</v>
      </c>
      <c r="S87" s="4">
        <f t="shared" si="88"/>
        <v>167.1258236521837</v>
      </c>
      <c r="T87" s="4">
        <f t="shared" si="88"/>
        <v>176.5259662489899</v>
      </c>
      <c r="U87" s="4">
        <f t="shared" si="88"/>
        <v>157.37201673087091</v>
      </c>
      <c r="V87" s="4">
        <f t="shared" si="88"/>
        <v>150.3447978574797</v>
      </c>
      <c r="W87" s="4">
        <f t="shared" si="88"/>
        <v>158.91222487879898</v>
      </c>
      <c r="X87" s="4">
        <f t="shared" si="88"/>
        <v>173.06970590198728</v>
      </c>
      <c r="Y87" s="4">
        <f t="shared" si="88"/>
        <v>163.16207956810422</v>
      </c>
      <c r="Z87" s="4">
        <f t="shared" si="88"/>
        <v>159.8862868662855</v>
      </c>
      <c r="AA87" s="4">
        <f t="shared" si="88"/>
        <v>151.02539411922339</v>
      </c>
      <c r="AB87" s="4">
        <f t="shared" si="88"/>
        <v>171.67675364687807</v>
      </c>
      <c r="AC87" s="4">
        <f t="shared" si="88"/>
        <v>144.7321426081684</v>
      </c>
      <c r="AD87" s="4">
        <f t="shared" si="88"/>
        <v>156.07010365751904</v>
      </c>
      <c r="AE87" s="4">
        <f t="shared" si="88"/>
        <v>149.74078867575275</v>
      </c>
      <c r="AF87" s="4">
        <f t="shared" si="88"/>
        <v>167.31384565854145</v>
      </c>
      <c r="AG87" s="4">
        <f t="shared" si="88"/>
        <v>133.9085569560464</v>
      </c>
      <c r="AI87" s="4">
        <f t="shared" si="89"/>
        <v>11.9391763478163</v>
      </c>
      <c r="AJ87" s="4">
        <f t="shared" si="89"/>
        <v>10.900033751010085</v>
      </c>
      <c r="AK87" s="4">
        <f t="shared" si="89"/>
        <v>8.760983269129099</v>
      </c>
      <c r="AL87" s="4">
        <f t="shared" si="89"/>
        <v>4.7212021425202977</v>
      </c>
      <c r="AM87" s="4">
        <f t="shared" si="89"/>
        <v>7.677775121201023</v>
      </c>
      <c r="AN87" s="4">
        <f t="shared" si="89"/>
        <v>9.9142940980127321</v>
      </c>
      <c r="AO87" s="4">
        <f t="shared" si="89"/>
        <v>9.7889204318957752</v>
      </c>
      <c r="AP87" s="4">
        <f t="shared" si="89"/>
        <v>9.9307131337145051</v>
      </c>
      <c r="AQ87" s="4">
        <f t="shared" si="89"/>
        <v>6.5846058807766212</v>
      </c>
      <c r="AR87" s="4">
        <f t="shared" si="89"/>
        <v>11.423246353121925</v>
      </c>
      <c r="AS87" s="4">
        <f t="shared" si="89"/>
        <v>2.3358573918316097</v>
      </c>
      <c r="AT87" s="4">
        <f t="shared" si="89"/>
        <v>6.245896342480961</v>
      </c>
      <c r="AU87" s="4">
        <f t="shared" si="89"/>
        <v>5.2252113242472547</v>
      </c>
      <c r="AV87" s="4">
        <f t="shared" si="89"/>
        <v>7.9401543414585376</v>
      </c>
      <c r="AW87" s="4">
        <f t="shared" si="89"/>
        <v>1.6674430439535968</v>
      </c>
      <c r="AY87" s="2">
        <f t="shared" si="80"/>
        <v>99.78332932358208</v>
      </c>
      <c r="AZ87" s="2">
        <f t="shared" si="80"/>
        <v>99.384877587033927</v>
      </c>
      <c r="BA87" s="2">
        <f t="shared" si="80"/>
        <v>95.163624173411463</v>
      </c>
      <c r="BB87" s="2">
        <f t="shared" si="80"/>
        <v>94.07741917385863</v>
      </c>
      <c r="BC87" s="2">
        <f t="shared" si="80"/>
        <v>98.178677298708664</v>
      </c>
      <c r="BD87" s="2">
        <f t="shared" si="80"/>
        <v>99.182719583454045</v>
      </c>
      <c r="BE87" s="2">
        <f t="shared" si="80"/>
        <v>96.532237299644237</v>
      </c>
      <c r="BF87" s="2">
        <f t="shared" si="80"/>
        <v>95.591114163800853</v>
      </c>
      <c r="BG87" s="2">
        <f t="shared" si="80"/>
        <v>94.832770339542719</v>
      </c>
      <c r="BH87" s="2">
        <f t="shared" si="80"/>
        <v>97.595663555712534</v>
      </c>
      <c r="BI87" s="2">
        <f t="shared" si="80"/>
        <v>97.497351579781252</v>
      </c>
      <c r="BJ87" s="2">
        <f t="shared" si="80"/>
        <v>97.807345846419125</v>
      </c>
      <c r="BK87" s="2">
        <f t="shared" si="80"/>
        <v>97.962092541761734</v>
      </c>
      <c r="BL87" s="2">
        <f t="shared" si="80"/>
        <v>99.154341334985176</v>
      </c>
      <c r="BM87" s="2">
        <f t="shared" si="80"/>
        <v>99.466026923848645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109.63190870445345</v>
      </c>
      <c r="DL87" s="2">
        <f t="shared" si="90"/>
        <v>108.10391794871795</v>
      </c>
      <c r="DM87" s="2">
        <f t="shared" si="90"/>
        <v>104.34841986723565</v>
      </c>
      <c r="DN87" s="2">
        <f t="shared" si="90"/>
        <v>107.01499168399165</v>
      </c>
      <c r="DO87" s="2">
        <f t="shared" si="90"/>
        <v>107.64610318415583</v>
      </c>
      <c r="DP87" s="2">
        <f t="shared" si="90"/>
        <v>107.010646514936</v>
      </c>
      <c r="DQ87" s="2">
        <f t="shared" si="90"/>
        <v>105.50858387132072</v>
      </c>
      <c r="DR87" s="2">
        <f t="shared" si="90"/>
        <v>106.74811904761901</v>
      </c>
      <c r="DS87" s="2">
        <f t="shared" si="90"/>
        <v>102.65438211068212</v>
      </c>
      <c r="DT87" s="2">
        <f t="shared" si="90"/>
        <v>103.28743809523807</v>
      </c>
      <c r="DU87" s="2">
        <f t="shared" si="90"/>
        <v>104.79703529411765</v>
      </c>
      <c r="DV87" s="2">
        <f t="shared" si="90"/>
        <v>108.33574744744745</v>
      </c>
      <c r="DW87" s="2">
        <f t="shared" si="90"/>
        <v>108.41461680672268</v>
      </c>
      <c r="DX87" s="2">
        <f t="shared" si="90"/>
        <v>108.08002673796793</v>
      </c>
      <c r="DY87" s="2">
        <f t="shared" si="90"/>
        <v>103.82163054187191</v>
      </c>
      <c r="EA87" s="2">
        <f t="shared" si="94"/>
        <v>98.020533259787115</v>
      </c>
      <c r="EB87" s="2">
        <f t="shared" si="91"/>
        <v>97.751784553195137</v>
      </c>
      <c r="EC87" s="2">
        <f t="shared" si="91"/>
        <v>93.401436697709528</v>
      </c>
      <c r="ED87" s="2">
        <f t="shared" si="91"/>
        <v>91.777442067287552</v>
      </c>
      <c r="EE87" s="2">
        <f t="shared" si="91"/>
        <v>96.390924359119552</v>
      </c>
      <c r="EF87" s="2">
        <f t="shared" si="91"/>
        <v>97.617591979075854</v>
      </c>
      <c r="EG87" s="2">
        <f t="shared" si="91"/>
        <v>94.854137429023581</v>
      </c>
      <c r="EH87" s="2">
        <f t="shared" si="91"/>
        <v>93.349488379130861</v>
      </c>
      <c r="EI87" s="2">
        <f t="shared" si="91"/>
        <v>93.249001641631779</v>
      </c>
      <c r="EJ87" s="2">
        <f t="shared" si="91"/>
        <v>96.313643212508893</v>
      </c>
      <c r="EK87" s="2">
        <f t="shared" si="91"/>
        <v>96.04235433400487</v>
      </c>
      <c r="EL87" s="2">
        <f t="shared" si="91"/>
        <v>95.666155058043103</v>
      </c>
      <c r="EM87" s="2">
        <f t="shared" si="91"/>
        <v>95.880307501111943</v>
      </c>
      <c r="EN87" s="2">
        <f t="shared" si="91"/>
        <v>96.997022704918038</v>
      </c>
      <c r="EO87" s="2">
        <f t="shared" si="91"/>
        <v>98.364578003553547</v>
      </c>
      <c r="EQ87" s="2">
        <f t="shared" si="92"/>
        <v>97.539390968283215</v>
      </c>
      <c r="ER87" s="2">
        <f t="shared" si="92"/>
        <v>97.44599274427793</v>
      </c>
      <c r="ES87" s="2">
        <f t="shared" si="92"/>
        <v>93.053429015119136</v>
      </c>
      <c r="ET87" s="2">
        <f t="shared" si="92"/>
        <v>92.687913569294992</v>
      </c>
      <c r="EU87" s="2">
        <f t="shared" si="92"/>
        <v>96.699171354782706</v>
      </c>
      <c r="EV87" s="2">
        <f t="shared" si="92"/>
        <v>97.298344234550314</v>
      </c>
      <c r="EW87" s="2">
        <f t="shared" si="92"/>
        <v>94.790600974839279</v>
      </c>
      <c r="EX87" s="2">
        <f t="shared" si="92"/>
        <v>93.236673202007594</v>
      </c>
      <c r="EY87" s="2">
        <f t="shared" si="92"/>
        <v>92.384654855395056</v>
      </c>
      <c r="EZ87" s="2">
        <f t="shared" si="92"/>
        <v>95.873823036091665</v>
      </c>
      <c r="FA87" s="2">
        <f t="shared" si="92"/>
        <v>95.997773498518725</v>
      </c>
      <c r="FB87" s="2">
        <f t="shared" si="92"/>
        <v>94.959181567517433</v>
      </c>
      <c r="FC87" s="2">
        <f t="shared" si="92"/>
        <v>95.364481871436595</v>
      </c>
      <c r="FD87" s="2">
        <f t="shared" si="92"/>
        <v>95.561067747679374</v>
      </c>
      <c r="FE87" s="2">
        <f t="shared" si="92"/>
        <v>99.230017009847828</v>
      </c>
      <c r="FG87" s="2">
        <f t="shared" si="93"/>
        <v>0.84815463452533812</v>
      </c>
      <c r="FH87" s="2">
        <f t="shared" si="93"/>
        <v>0.8422223247546311</v>
      </c>
      <c r="FI87" s="2">
        <f t="shared" si="93"/>
        <v>0.83900024735410339</v>
      </c>
      <c r="FJ87" s="2">
        <f t="shared" si="93"/>
        <v>0.84910511690650492</v>
      </c>
      <c r="FK87" s="2">
        <f t="shared" si="93"/>
        <v>0.8411819562447409</v>
      </c>
      <c r="FL87" s="2">
        <f t="shared" si="93"/>
        <v>0.83334847110299304</v>
      </c>
      <c r="FM87" s="2">
        <f t="shared" si="93"/>
        <v>0.84249228420480182</v>
      </c>
      <c r="FN87" s="2">
        <f t="shared" si="93"/>
        <v>0.83268835858340229</v>
      </c>
      <c r="FO87" s="2">
        <f t="shared" si="93"/>
        <v>0.83151611214666488</v>
      </c>
      <c r="FP87" s="2">
        <f t="shared" si="93"/>
        <v>0.81611009117304623</v>
      </c>
      <c r="FQ87" s="2">
        <f t="shared" si="93"/>
        <v>0.83379802894109989</v>
      </c>
      <c r="FR87" s="2">
        <f t="shared" si="93"/>
        <v>0.83094583336614292</v>
      </c>
      <c r="FS87" s="2">
        <f t="shared" si="93"/>
        <v>0.83387860097258226</v>
      </c>
      <c r="FT87" s="2">
        <f t="shared" si="93"/>
        <v>0.8052663532396771</v>
      </c>
      <c r="FU87" s="2">
        <f t="shared" si="93"/>
        <v>0.79825162271520167</v>
      </c>
      <c r="FW87" s="2">
        <f t="shared" si="82"/>
        <v>7.0142298831082743E-4</v>
      </c>
      <c r="FX87" s="2">
        <f t="shared" si="82"/>
        <v>7.9304654236475212E-4</v>
      </c>
      <c r="FY87" s="2">
        <f t="shared" si="82"/>
        <v>7.8764586032743333E-4</v>
      </c>
      <c r="FZ87" s="2">
        <f t="shared" si="82"/>
        <v>7.7854004833183244E-4</v>
      </c>
      <c r="GA87" s="2">
        <f t="shared" si="82"/>
        <v>7.3790331921437459E-4</v>
      </c>
      <c r="GB87" s="2">
        <f t="shared" si="82"/>
        <v>7.4955904927932E-4</v>
      </c>
      <c r="GC87" s="2">
        <f t="shared" si="82"/>
        <v>9.0737779749829528E-4</v>
      </c>
      <c r="GD87" s="2">
        <f t="shared" si="82"/>
        <v>1.073483308090013E-3</v>
      </c>
      <c r="GE87" s="2">
        <f t="shared" si="82"/>
        <v>1.0254798983332029E-3</v>
      </c>
      <c r="GF87" s="2">
        <f t="shared" si="82"/>
        <v>8.8709427221785487E-4</v>
      </c>
      <c r="GG87" s="2">
        <f t="shared" si="82"/>
        <v>1.0763770052836306E-3</v>
      </c>
      <c r="GH87" s="2">
        <f t="shared" si="82"/>
        <v>9.2874006478742038E-4</v>
      </c>
      <c r="GI87" s="2">
        <f t="shared" si="82"/>
        <v>8.3740903083915274E-4</v>
      </c>
      <c r="GJ87" s="2">
        <f t="shared" si="82"/>
        <v>6.3731967596763095E-4</v>
      </c>
      <c r="GK87" s="2">
        <f t="shared" si="82"/>
        <v>5.7476717348695495E-4</v>
      </c>
      <c r="GM87" s="86">
        <f t="shared" si="83"/>
        <v>0.43825880525166827</v>
      </c>
      <c r="GN87" s="86">
        <f t="shared" si="83"/>
        <v>0.46862079940786888</v>
      </c>
      <c r="GO87" s="86">
        <f t="shared" si="83"/>
        <v>0.3946178092601752</v>
      </c>
      <c r="GP87" s="86">
        <f t="shared" si="83"/>
        <v>0.37300975373467943</v>
      </c>
      <c r="GQ87" s="86">
        <f t="shared" si="83"/>
        <v>0.40313478375562306</v>
      </c>
      <c r="GR87" s="86">
        <f t="shared" si="83"/>
        <v>0.47721210065010911</v>
      </c>
      <c r="GS87" s="86">
        <f t="shared" si="83"/>
        <v>0.43495076638363672</v>
      </c>
      <c r="GT87" s="86">
        <f t="shared" si="83"/>
        <v>0.41847833485276414</v>
      </c>
      <c r="GU87" s="86">
        <f t="shared" si="83"/>
        <v>0.37434256242616309</v>
      </c>
      <c r="GV87" s="86">
        <f t="shared" si="83"/>
        <v>0.46161130252411831</v>
      </c>
      <c r="GW87" s="86">
        <f t="shared" si="83"/>
        <v>0.32692623221349765</v>
      </c>
      <c r="GX87" s="86">
        <f t="shared" si="83"/>
        <v>0.39238854148945973</v>
      </c>
      <c r="GY87" s="86">
        <f t="shared" si="83"/>
        <v>0.36008637741472443</v>
      </c>
      <c r="GZ87" s="86">
        <f t="shared" si="83"/>
        <v>0.451010853133612</v>
      </c>
      <c r="HA87" s="86">
        <f t="shared" si="83"/>
        <v>0.32365399007474771</v>
      </c>
      <c r="HC87" s="86">
        <f t="shared" si="73"/>
        <v>1.6137337978721013E-3</v>
      </c>
      <c r="HD87" s="86">
        <f t="shared" si="73"/>
        <v>1.7769057476553142E-3</v>
      </c>
      <c r="HE87" s="86">
        <f t="shared" si="73"/>
        <v>1.5081235837985923E-3</v>
      </c>
      <c r="HF87" s="86">
        <f t="shared" si="73"/>
        <v>1.3460067385238925E-3</v>
      </c>
      <c r="HG87" s="86">
        <f t="shared" si="87"/>
        <v>8.7913765419417626E-4</v>
      </c>
      <c r="HH87" s="86">
        <f t="shared" si="87"/>
        <v>5.8369347371642962E-4</v>
      </c>
      <c r="HI87" s="86">
        <f t="shared" si="87"/>
        <v>1.0929937582815404E-3</v>
      </c>
      <c r="HJ87" s="86">
        <f t="shared" si="87"/>
        <v>1.1603721278259089E-3</v>
      </c>
      <c r="HK87" s="86">
        <f t="shared" si="87"/>
        <v>1.3422288302260526E-3</v>
      </c>
      <c r="HL87" s="86">
        <f t="shared" si="87"/>
        <v>5.4852453165078708E-4</v>
      </c>
      <c r="HM87" s="86">
        <f t="shared" si="87"/>
        <v>1.2299033059551031E-3</v>
      </c>
      <c r="HN87" s="86">
        <f t="shared" si="87"/>
        <v>1.0741809167473322E-3</v>
      </c>
      <c r="HO87" s="86">
        <f t="shared" si="87"/>
        <v>1.2691109766347257E-3</v>
      </c>
      <c r="HP87" s="86">
        <f t="shared" si="87"/>
        <v>1.2990509567961648E-4</v>
      </c>
      <c r="HQ87" s="86">
        <f t="shared" si="87"/>
        <v>7.1808082674192986E-5</v>
      </c>
      <c r="HS87" s="86">
        <f t="shared" si="84"/>
        <v>6.3188895242712725E-34</v>
      </c>
      <c r="HT87" s="86">
        <f t="shared" si="84"/>
        <v>4.594601428988315E-31</v>
      </c>
      <c r="HU87" s="86">
        <f t="shared" si="84"/>
        <v>3.6219413865069761E-35</v>
      </c>
      <c r="HV87" s="86">
        <f t="shared" si="84"/>
        <v>4.9849243218132599E-37</v>
      </c>
      <c r="HW87" s="86">
        <f t="shared" si="84"/>
        <v>4.7077697739532323E-39</v>
      </c>
      <c r="HX87" s="86">
        <f t="shared" si="84"/>
        <v>9.2668076991051093E-42</v>
      </c>
      <c r="HY87" s="86">
        <f t="shared" si="84"/>
        <v>4.2613408983916215E-38</v>
      </c>
      <c r="HZ87" s="86">
        <f t="shared" si="84"/>
        <v>1.8489885758166468E-37</v>
      </c>
      <c r="IA87" s="86">
        <f t="shared" si="84"/>
        <v>6.4558146465320738E-38</v>
      </c>
      <c r="IB87" s="86">
        <f t="shared" si="84"/>
        <v>6.1742266370727721E-42</v>
      </c>
      <c r="IC87" s="86">
        <f t="shared" si="84"/>
        <v>3.1799393943473734E-39</v>
      </c>
      <c r="ID87" s="86">
        <f t="shared" si="84"/>
        <v>7.0051573314278946E-39</v>
      </c>
      <c r="IE87" s="86">
        <f t="shared" si="84"/>
        <v>7.6914068395095496E-38</v>
      </c>
      <c r="IF87" s="86">
        <f t="shared" si="84"/>
        <v>8.2262493409318995E-28</v>
      </c>
      <c r="IG87" s="86">
        <f t="shared" si="84"/>
        <v>8.1191081825280599E-21</v>
      </c>
      <c r="II87" s="86">
        <f t="shared" si="85"/>
        <v>9.3869977089640715E-141</v>
      </c>
      <c r="IJ87" s="86">
        <f t="shared" si="85"/>
        <v>9.3851137954505278E-132</v>
      </c>
      <c r="IK87" s="86">
        <f t="shared" si="85"/>
        <v>1.0253601619054118E-145</v>
      </c>
      <c r="IL87" s="86">
        <f t="shared" si="85"/>
        <v>9.5275860764064857E-153</v>
      </c>
      <c r="IM87" s="86">
        <f t="shared" si="85"/>
        <v>2.8683835651612058E-160</v>
      </c>
      <c r="IN87" s="86">
        <f t="shared" si="85"/>
        <v>1.2317425776931234E-168</v>
      </c>
      <c r="IO87" s="86">
        <f t="shared" si="85"/>
        <v>8.9618213104442944E-155</v>
      </c>
      <c r="IP87" s="86">
        <f t="shared" si="85"/>
        <v>9.6579508564835988E-150</v>
      </c>
      <c r="IQ87" s="86">
        <f t="shared" si="85"/>
        <v>4.7258872219285087E-154</v>
      </c>
      <c r="IR87" s="86">
        <f t="shared" si="85"/>
        <v>2.3607798235773857E-172</v>
      </c>
      <c r="IS87" s="86">
        <f t="shared" si="85"/>
        <v>4.6954821876856722E-163</v>
      </c>
      <c r="IT87" s="86">
        <f t="shared" si="85"/>
        <v>1.7096032269204793E-160</v>
      </c>
      <c r="IU87" s="86">
        <f t="shared" si="85"/>
        <v>1.4253458846328764E-156</v>
      </c>
      <c r="IV87" s="86">
        <f t="shared" si="85"/>
        <v>8.7753965898051935E-107</v>
      </c>
      <c r="IW87" s="86">
        <f t="shared" si="85"/>
        <v>1.7890014387626604E-72</v>
      </c>
      <c r="IY87" s="86">
        <f t="shared" si="86"/>
        <v>0.43987253904954038</v>
      </c>
      <c r="IZ87" s="86">
        <f t="shared" si="86"/>
        <v>0.4703977051555242</v>
      </c>
      <c r="JA87" s="86">
        <f t="shared" si="86"/>
        <v>0.39612593284397379</v>
      </c>
      <c r="JB87" s="86">
        <f t="shared" si="86"/>
        <v>0.37435576047320335</v>
      </c>
      <c r="JC87" s="86">
        <f t="shared" si="86"/>
        <v>0.40401392140981723</v>
      </c>
      <c r="JD87" s="86">
        <f t="shared" si="86"/>
        <v>0.47779579412382556</v>
      </c>
      <c r="JE87" s="86">
        <f t="shared" si="86"/>
        <v>0.43604376014191826</v>
      </c>
      <c r="JF87" s="86">
        <f t="shared" si="86"/>
        <v>0.41963870698059003</v>
      </c>
      <c r="JG87" s="86">
        <f t="shared" si="86"/>
        <v>0.37568479125638915</v>
      </c>
      <c r="JH87" s="86">
        <f t="shared" si="86"/>
        <v>0.46215982705576908</v>
      </c>
      <c r="JI87" s="86">
        <f t="shared" si="86"/>
        <v>0.32815613551945277</v>
      </c>
      <c r="JJ87" s="86">
        <f t="shared" si="86"/>
        <v>0.39346272240620705</v>
      </c>
      <c r="JK87" s="86">
        <f t="shared" si="86"/>
        <v>0.36135548839135917</v>
      </c>
      <c r="JL87" s="86">
        <f t="shared" si="86"/>
        <v>0.45114075822929162</v>
      </c>
      <c r="JM87" s="86">
        <f t="shared" si="86"/>
        <v>0.32372579815742192</v>
      </c>
    </row>
    <row r="88" spans="2:273" x14ac:dyDescent="0.25">
      <c r="B88" s="2">
        <v>61</v>
      </c>
      <c r="C88" s="37">
        <v>148.161</v>
      </c>
      <c r="D88" s="37">
        <v>160.31100000000001</v>
      </c>
      <c r="E88" s="37">
        <v>128.03299999999999</v>
      </c>
      <c r="F88" s="37">
        <v>119.803</v>
      </c>
      <c r="G88" s="37">
        <v>130.95099999999999</v>
      </c>
      <c r="H88" s="37">
        <v>148.68899999999999</v>
      </c>
      <c r="I88" s="37">
        <v>138.41</v>
      </c>
      <c r="J88" s="37">
        <v>134.55000000000001</v>
      </c>
      <c r="K88" s="37">
        <v>122.102</v>
      </c>
      <c r="L88" s="37">
        <v>148.30000000000001</v>
      </c>
      <c r="M88" s="37">
        <v>115.322</v>
      </c>
      <c r="N88" s="37">
        <v>129.24600000000001</v>
      </c>
      <c r="O88" s="37">
        <v>123.172</v>
      </c>
      <c r="P88" s="37">
        <v>145.27099999999999</v>
      </c>
      <c r="Q88" s="37">
        <v>113.30500000000001</v>
      </c>
      <c r="S88" s="4">
        <f t="shared" si="88"/>
        <v>144.72143700954857</v>
      </c>
      <c r="T88" s="4">
        <f t="shared" si="88"/>
        <v>153.09660173793571</v>
      </c>
      <c r="U88" s="4">
        <f t="shared" si="88"/>
        <v>132.44263204340228</v>
      </c>
      <c r="V88" s="4">
        <f t="shared" si="88"/>
        <v>126.69780740332033</v>
      </c>
      <c r="W88" s="4">
        <f t="shared" si="88"/>
        <v>134.19801615927327</v>
      </c>
      <c r="X88" s="4">
        <f t="shared" si="88"/>
        <v>145.61022116118468</v>
      </c>
      <c r="Y88" s="4">
        <f t="shared" si="88"/>
        <v>138.95365972860665</v>
      </c>
      <c r="Z88" s="4">
        <f t="shared" si="88"/>
        <v>136.78422512609279</v>
      </c>
      <c r="AA88" s="4">
        <f t="shared" si="88"/>
        <v>128.5019757076177</v>
      </c>
      <c r="AB88" s="4">
        <f t="shared" si="88"/>
        <v>144.97519721245723</v>
      </c>
      <c r="AC88" s="4">
        <f t="shared" si="88"/>
        <v>123.44284050478512</v>
      </c>
      <c r="AD88" s="4">
        <f t="shared" si="88"/>
        <v>131.90230621752883</v>
      </c>
      <c r="AE88" s="4">
        <f t="shared" si="88"/>
        <v>129.47254687784758</v>
      </c>
      <c r="AF88" s="4">
        <f t="shared" si="88"/>
        <v>144.6571790627516</v>
      </c>
      <c r="AG88" s="4">
        <f t="shared" si="88"/>
        <v>117.49713407159541</v>
      </c>
      <c r="AI88" s="4">
        <f t="shared" si="89"/>
        <v>3.4395629904514351</v>
      </c>
      <c r="AJ88" s="4">
        <f t="shared" si="89"/>
        <v>7.214398262064293</v>
      </c>
      <c r="AK88" s="4">
        <f t="shared" si="89"/>
        <v>-4.4096320434022971</v>
      </c>
      <c r="AL88" s="4">
        <f t="shared" si="89"/>
        <v>-6.8948074033203284</v>
      </c>
      <c r="AM88" s="4">
        <f t="shared" si="89"/>
        <v>-3.2470161592732723</v>
      </c>
      <c r="AN88" s="4">
        <f t="shared" si="89"/>
        <v>3.0787788388153103</v>
      </c>
      <c r="AO88" s="4">
        <f t="shared" si="89"/>
        <v>-0.54365972860665579</v>
      </c>
      <c r="AP88" s="4">
        <f t="shared" si="89"/>
        <v>-2.234225126092781</v>
      </c>
      <c r="AQ88" s="4">
        <f t="shared" si="89"/>
        <v>-6.3999757076176991</v>
      </c>
      <c r="AR88" s="4">
        <f t="shared" si="89"/>
        <v>3.3248027875427795</v>
      </c>
      <c r="AS88" s="4">
        <f t="shared" si="89"/>
        <v>-8.1208405047851215</v>
      </c>
      <c r="AT88" s="4">
        <f t="shared" si="89"/>
        <v>-2.6563062175288223</v>
      </c>
      <c r="AU88" s="4">
        <f t="shared" si="89"/>
        <v>-6.3005468778475802</v>
      </c>
      <c r="AV88" s="4">
        <f t="shared" si="89"/>
        <v>0.61382093724839137</v>
      </c>
      <c r="AW88" s="4">
        <f t="shared" si="89"/>
        <v>-4.1921340715954045</v>
      </c>
      <c r="AY88" s="2">
        <f t="shared" si="80"/>
        <v>99.499967917770618</v>
      </c>
      <c r="AZ88" s="2">
        <f t="shared" si="80"/>
        <v>99.114607011938133</v>
      </c>
      <c r="BA88" s="2">
        <f t="shared" si="80"/>
        <v>94.90896719210879</v>
      </c>
      <c r="BB88" s="2">
        <f t="shared" si="80"/>
        <v>93.813882681873693</v>
      </c>
      <c r="BC88" s="2">
        <f t="shared" si="80"/>
        <v>97.919511430272806</v>
      </c>
      <c r="BD88" s="2">
        <f t="shared" si="80"/>
        <v>98.918482635067818</v>
      </c>
      <c r="BE88" s="2">
        <f t="shared" si="80"/>
        <v>96.27910124175321</v>
      </c>
      <c r="BF88" s="2">
        <f t="shared" si="80"/>
        <v>95.321502773956823</v>
      </c>
      <c r="BG88" s="2">
        <f t="shared" si="80"/>
        <v>94.595828873033327</v>
      </c>
      <c r="BH88" s="2">
        <f t="shared" si="80"/>
        <v>97.378394942006722</v>
      </c>
      <c r="BI88" s="2">
        <f t="shared" si="80"/>
        <v>97.2557222647809</v>
      </c>
      <c r="BJ88" s="2">
        <f t="shared" si="80"/>
        <v>97.523943954338918</v>
      </c>
      <c r="BK88" s="2">
        <f t="shared" si="80"/>
        <v>97.683933965128844</v>
      </c>
      <c r="BL88" s="2">
        <f t="shared" si="80"/>
        <v>98.89796341163273</v>
      </c>
      <c r="BM88" s="2">
        <f t="shared" si="80"/>
        <v>99.306676223348376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109.73365587044536</v>
      </c>
      <c r="DL88" s="2">
        <f t="shared" si="90"/>
        <v>108.2036641025641</v>
      </c>
      <c r="DM88" s="2">
        <f t="shared" si="90"/>
        <v>104.44879279279279</v>
      </c>
      <c r="DN88" s="2">
        <f t="shared" si="90"/>
        <v>107.15599693620743</v>
      </c>
      <c r="DO88" s="2">
        <f t="shared" si="90"/>
        <v>107.73785611117191</v>
      </c>
      <c r="DP88" s="2">
        <f t="shared" si="90"/>
        <v>107.07645945945946</v>
      </c>
      <c r="DQ88" s="2">
        <f t="shared" si="90"/>
        <v>105.60136294999455</v>
      </c>
      <c r="DR88" s="2">
        <f t="shared" si="90"/>
        <v>106.87819047619044</v>
      </c>
      <c r="DS88" s="2">
        <f t="shared" si="90"/>
        <v>102.72786705276705</v>
      </c>
      <c r="DT88" s="2">
        <f t="shared" si="90"/>
        <v>103.35282324929969</v>
      </c>
      <c r="DU88" s="2">
        <f t="shared" si="90"/>
        <v>104.86909579831934</v>
      </c>
      <c r="DV88" s="2">
        <f t="shared" si="90"/>
        <v>108.47608618618618</v>
      </c>
      <c r="DW88" s="2">
        <f t="shared" si="90"/>
        <v>108.53954425770307</v>
      </c>
      <c r="DX88" s="2">
        <f t="shared" si="90"/>
        <v>108.23518382352943</v>
      </c>
      <c r="DY88" s="2">
        <f t="shared" si="90"/>
        <v>103.84414581280787</v>
      </c>
      <c r="EA88" s="2">
        <f t="shared" si="94"/>
        <v>97.829456230060529</v>
      </c>
      <c r="EB88" s="2">
        <f t="shared" si="91"/>
        <v>97.56203147845531</v>
      </c>
      <c r="EC88" s="2">
        <f t="shared" si="91"/>
        <v>93.239745482003514</v>
      </c>
      <c r="ED88" s="2">
        <f t="shared" si="91"/>
        <v>91.6505940207512</v>
      </c>
      <c r="EE88" s="2">
        <f t="shared" si="91"/>
        <v>96.22859795371312</v>
      </c>
      <c r="EF88" s="2">
        <f t="shared" si="91"/>
        <v>97.430914705027604</v>
      </c>
      <c r="EG88" s="2">
        <f t="shared" si="91"/>
        <v>94.689685500636102</v>
      </c>
      <c r="EH88" s="2">
        <f t="shared" si="91"/>
        <v>93.203894292458543</v>
      </c>
      <c r="EI88" s="2">
        <f t="shared" si="91"/>
        <v>93.094198370680445</v>
      </c>
      <c r="EJ88" s="2">
        <f t="shared" si="91"/>
        <v>96.1511600331675</v>
      </c>
      <c r="EK88" s="2">
        <f t="shared" si="91"/>
        <v>95.871730750111197</v>
      </c>
      <c r="EL88" s="2">
        <f t="shared" si="91"/>
        <v>95.492641637052813</v>
      </c>
      <c r="EM88" s="2">
        <f t="shared" si="91"/>
        <v>95.712161481907842</v>
      </c>
      <c r="EN88" s="2">
        <f t="shared" si="91"/>
        <v>96.839861885245895</v>
      </c>
      <c r="EO88" s="2">
        <f t="shared" si="91"/>
        <v>98.260139906290078</v>
      </c>
      <c r="EQ88" s="2">
        <f t="shared" si="92"/>
        <v>97.360077738902234</v>
      </c>
      <c r="ER88" s="2">
        <f t="shared" si="92"/>
        <v>97.263880643371891</v>
      </c>
      <c r="ES88" s="2">
        <f t="shared" si="92"/>
        <v>92.900583638136794</v>
      </c>
      <c r="ET88" s="2">
        <f t="shared" si="92"/>
        <v>92.538062051536556</v>
      </c>
      <c r="EU88" s="2">
        <f t="shared" si="92"/>
        <v>96.529168663694435</v>
      </c>
      <c r="EV88" s="2">
        <f t="shared" si="92"/>
        <v>97.119555809784515</v>
      </c>
      <c r="EW88" s="2">
        <f t="shared" si="92"/>
        <v>94.627824805104837</v>
      </c>
      <c r="EX88" s="2">
        <f t="shared" si="92"/>
        <v>93.094030264875684</v>
      </c>
      <c r="EY88" s="2">
        <f t="shared" si="92"/>
        <v>92.252794331820112</v>
      </c>
      <c r="EZ88" s="2">
        <f t="shared" si="92"/>
        <v>95.722539947917539</v>
      </c>
      <c r="FA88" s="2">
        <f t="shared" si="92"/>
        <v>95.828277077263351</v>
      </c>
      <c r="FB88" s="2">
        <f t="shared" si="92"/>
        <v>94.804094285295974</v>
      </c>
      <c r="FC88" s="2">
        <f t="shared" si="92"/>
        <v>95.209114738998267</v>
      </c>
      <c r="FD88" s="2">
        <f t="shared" si="92"/>
        <v>95.437786332070743</v>
      </c>
      <c r="FE88" s="2">
        <f t="shared" si="92"/>
        <v>99.099966951531059</v>
      </c>
      <c r="FG88" s="2">
        <f t="shared" si="93"/>
        <v>0.85964006733634701</v>
      </c>
      <c r="FH88" s="2">
        <f t="shared" si="93"/>
        <v>0.85407927260653083</v>
      </c>
      <c r="FI88" s="2">
        <f t="shared" si="93"/>
        <v>0.85105651228778012</v>
      </c>
      <c r="FJ88" s="2">
        <f t="shared" si="93"/>
        <v>0.8605304782605433</v>
      </c>
      <c r="FK88" s="2">
        <f t="shared" si="93"/>
        <v>0.85310345110755659</v>
      </c>
      <c r="FL88" s="2">
        <f t="shared" si="93"/>
        <v>0.84575015226667871</v>
      </c>
      <c r="FM88" s="2">
        <f t="shared" si="93"/>
        <v>0.85433245350699993</v>
      </c>
      <c r="FN88" s="2">
        <f t="shared" si="93"/>
        <v>0.84513003410045773</v>
      </c>
      <c r="FO88" s="2">
        <f t="shared" si="93"/>
        <v>0.84402863054539301</v>
      </c>
      <c r="FP88" s="2">
        <f t="shared" si="93"/>
        <v>0.82953218634372172</v>
      </c>
      <c r="FQ88" s="2">
        <f t="shared" si="93"/>
        <v>0.84617243081805582</v>
      </c>
      <c r="FR88" s="2">
        <f t="shared" si="93"/>
        <v>0.84349273227847188</v>
      </c>
      <c r="FS88" s="2">
        <f t="shared" si="93"/>
        <v>0.84624811013503043</v>
      </c>
      <c r="FT88" s="2">
        <f t="shared" si="93"/>
        <v>0.81930468856520944</v>
      </c>
      <c r="FU88" s="2">
        <f t="shared" si="93"/>
        <v>0.81267801496071668</v>
      </c>
      <c r="FW88" s="2">
        <f t="shared" si="82"/>
        <v>7.6904297026158153E-4</v>
      </c>
      <c r="FX88" s="2">
        <f t="shared" si="82"/>
        <v>8.6949171594048801E-4</v>
      </c>
      <c r="FY88" s="2">
        <f t="shared" si="82"/>
        <v>8.6357088881675156E-4</v>
      </c>
      <c r="FZ88" s="2">
        <f t="shared" si="82"/>
        <v>8.5358807299371216E-4</v>
      </c>
      <c r="GA88" s="2">
        <f t="shared" si="82"/>
        <v>8.0903730373537092E-4</v>
      </c>
      <c r="GB88" s="2">
        <f t="shared" si="82"/>
        <v>8.2181572374443812E-4</v>
      </c>
      <c r="GC88" s="2">
        <f t="shared" si="82"/>
        <v>9.9483288078902827E-4</v>
      </c>
      <c r="GD88" s="2">
        <f t="shared" si="82"/>
        <v>1.1769291493602745E-3</v>
      </c>
      <c r="GE88" s="2">
        <f t="shared" si="82"/>
        <v>1.1243051143478892E-3</v>
      </c>
      <c r="GF88" s="2">
        <f t="shared" si="82"/>
        <v>9.7259628750891885E-4</v>
      </c>
      <c r="GG88" s="2">
        <f t="shared" si="82"/>
        <v>1.1801013672407522E-3</v>
      </c>
      <c r="GH88" s="2">
        <f t="shared" si="82"/>
        <v>1.0182519923215793E-3</v>
      </c>
      <c r="GI88" s="2">
        <f t="shared" si="82"/>
        <v>9.1812656655071185E-4</v>
      </c>
      <c r="GJ88" s="2">
        <f t="shared" si="82"/>
        <v>6.9876416344309667E-4</v>
      </c>
      <c r="GK88" s="2">
        <f t="shared" si="82"/>
        <v>6.3018472826858617E-4</v>
      </c>
      <c r="GM88" s="86">
        <f t="shared" si="83"/>
        <v>0.32533281920416374</v>
      </c>
      <c r="GN88" s="86">
        <f t="shared" si="83"/>
        <v>0.36312201274131345</v>
      </c>
      <c r="GO88" s="86">
        <f t="shared" si="83"/>
        <v>0.26429773697168918</v>
      </c>
      <c r="GP88" s="86">
        <f t="shared" si="83"/>
        <v>0.24033936617856816</v>
      </c>
      <c r="GQ88" s="86">
        <f t="shared" si="83"/>
        <v>0.26869100101549576</v>
      </c>
      <c r="GR88" s="86">
        <f t="shared" si="83"/>
        <v>0.33739643585339774</v>
      </c>
      <c r="GS88" s="86">
        <f t="shared" si="83"/>
        <v>0.30970605542740887</v>
      </c>
      <c r="GT88" s="86">
        <f t="shared" si="83"/>
        <v>0.30255152617080611</v>
      </c>
      <c r="GU88" s="86">
        <f t="shared" si="83"/>
        <v>0.25296723399312332</v>
      </c>
      <c r="GV88" s="86">
        <f t="shared" si="83"/>
        <v>0.33640374737449896</v>
      </c>
      <c r="GW88" s="86">
        <f t="shared" si="83"/>
        <v>0.2017807931032502</v>
      </c>
      <c r="GX88" s="86">
        <f t="shared" si="83"/>
        <v>0.2592385390178622</v>
      </c>
      <c r="GY88" s="86">
        <f t="shared" si="83"/>
        <v>0.24844607434349741</v>
      </c>
      <c r="GZ88" s="86">
        <f t="shared" si="83"/>
        <v>0.3497428138125776</v>
      </c>
      <c r="HA88" s="86">
        <f t="shared" si="83"/>
        <v>0.20358998884237245</v>
      </c>
      <c r="HC88" s="86">
        <f t="shared" si="73"/>
        <v>2.7278530790520342E-3</v>
      </c>
      <c r="HD88" s="86">
        <f t="shared" si="73"/>
        <v>2.9665472313337845E-3</v>
      </c>
      <c r="HE88" s="86">
        <f t="shared" si="73"/>
        <v>2.6022567965673423E-3</v>
      </c>
      <c r="HF88" s="86">
        <f t="shared" si="73"/>
        <v>2.3625228500022757E-3</v>
      </c>
      <c r="HG88" s="86">
        <f t="shared" si="87"/>
        <v>1.5874314072384539E-3</v>
      </c>
      <c r="HH88" s="86">
        <f t="shared" si="87"/>
        <v>1.0910928983104923E-3</v>
      </c>
      <c r="HI88" s="86">
        <f t="shared" si="87"/>
        <v>1.9674719726929576E-3</v>
      </c>
      <c r="HJ88" s="86">
        <f t="shared" si="87"/>
        <v>2.0921824094371931E-3</v>
      </c>
      <c r="HK88" s="86">
        <f t="shared" si="87"/>
        <v>2.4145781139928058E-3</v>
      </c>
      <c r="HL88" s="86">
        <f t="shared" si="87"/>
        <v>1.0507106226755561E-3</v>
      </c>
      <c r="HM88" s="86">
        <f t="shared" si="87"/>
        <v>2.2687298923775231E-3</v>
      </c>
      <c r="HN88" s="86">
        <f t="shared" si="87"/>
        <v>1.9596888092349449E-3</v>
      </c>
      <c r="HO88" s="86">
        <f t="shared" si="87"/>
        <v>2.2619650731287261E-3</v>
      </c>
      <c r="HP88" s="86">
        <f t="shared" si="87"/>
        <v>2.7970493790150199E-4</v>
      </c>
      <c r="HQ88" s="86">
        <f t="shared" si="87"/>
        <v>1.6778884877463986E-4</v>
      </c>
      <c r="HS88" s="86">
        <f t="shared" si="84"/>
        <v>1.0286387483053914E-32</v>
      </c>
      <c r="HT88" s="86">
        <f t="shared" si="84"/>
        <v>6.3149297152875333E-30</v>
      </c>
      <c r="HU88" s="86">
        <f t="shared" si="84"/>
        <v>6.8466569954621893E-34</v>
      </c>
      <c r="HV88" s="86">
        <f t="shared" si="84"/>
        <v>1.0923319255712314E-35</v>
      </c>
      <c r="HW88" s="86">
        <f t="shared" si="84"/>
        <v>1.1873346701666095E-37</v>
      </c>
      <c r="HX88" s="86">
        <f t="shared" si="84"/>
        <v>2.8791857785929927E-40</v>
      </c>
      <c r="HY88" s="86">
        <f t="shared" si="84"/>
        <v>1.0691381552448065E-36</v>
      </c>
      <c r="HZ88" s="86">
        <f t="shared" si="84"/>
        <v>4.6192078338231096E-36</v>
      </c>
      <c r="IA88" s="86">
        <f t="shared" si="84"/>
        <v>1.6874962845029646E-36</v>
      </c>
      <c r="IB88" s="86">
        <f t="shared" si="84"/>
        <v>2.1805709169834557E-40</v>
      </c>
      <c r="IC88" s="86">
        <f t="shared" si="84"/>
        <v>9.9345227439811868E-38</v>
      </c>
      <c r="ID88" s="86">
        <f t="shared" si="84"/>
        <v>1.9526354926889907E-37</v>
      </c>
      <c r="IE88" s="86">
        <f t="shared" si="84"/>
        <v>1.8746481320765876E-36</v>
      </c>
      <c r="IF88" s="86">
        <f t="shared" si="84"/>
        <v>7.4398698194676725E-27</v>
      </c>
      <c r="IG88" s="86">
        <f t="shared" si="84"/>
        <v>4.0005092301950947E-20</v>
      </c>
      <c r="II88" s="86">
        <f t="shared" si="85"/>
        <v>2.949530900622988E-137</v>
      </c>
      <c r="IJ88" s="86">
        <f t="shared" si="85"/>
        <v>1.9911545847181787E-128</v>
      </c>
      <c r="IK88" s="86">
        <f t="shared" si="85"/>
        <v>4.9136761458210272E-142</v>
      </c>
      <c r="IL88" s="86">
        <f t="shared" si="85"/>
        <v>6.8095451518733392E-149</v>
      </c>
      <c r="IM88" s="86">
        <f t="shared" si="85"/>
        <v>2.9779946847958145E-156</v>
      </c>
      <c r="IN88" s="86">
        <f t="shared" si="85"/>
        <v>2.1284235985009798E-164</v>
      </c>
      <c r="IO88" s="86">
        <f t="shared" si="85"/>
        <v>8.7737948248811862E-151</v>
      </c>
      <c r="IP88" s="86">
        <f t="shared" si="85"/>
        <v>8.6844985696427994E-146</v>
      </c>
      <c r="IQ88" s="86">
        <f t="shared" si="85"/>
        <v>5.2077667917486382E-150</v>
      </c>
      <c r="IR88" s="86">
        <f t="shared" si="85"/>
        <v>6.4312520828599282E-168</v>
      </c>
      <c r="IS88" s="86">
        <f t="shared" si="85"/>
        <v>9.6176675007119096E-159</v>
      </c>
      <c r="IT88" s="86">
        <f t="shared" si="85"/>
        <v>2.4357633374720815E-156</v>
      </c>
      <c r="IU88" s="86">
        <f t="shared" si="85"/>
        <v>1.4000935947549703E-152</v>
      </c>
      <c r="IV88" s="86">
        <f t="shared" si="85"/>
        <v>3.5605988549934939E-104</v>
      </c>
      <c r="IW88" s="86">
        <f t="shared" si="85"/>
        <v>9.6648586761353584E-71</v>
      </c>
      <c r="IY88" s="86">
        <f t="shared" si="86"/>
        <v>0.32806067228321578</v>
      </c>
      <c r="IZ88" s="86">
        <f t="shared" si="86"/>
        <v>0.36608855997264722</v>
      </c>
      <c r="JA88" s="86">
        <f t="shared" si="86"/>
        <v>0.26689999376825652</v>
      </c>
      <c r="JB88" s="86">
        <f t="shared" si="86"/>
        <v>0.24270188902857043</v>
      </c>
      <c r="JC88" s="86">
        <f t="shared" si="86"/>
        <v>0.27027843242273419</v>
      </c>
      <c r="JD88" s="86">
        <f t="shared" si="86"/>
        <v>0.33848752875170823</v>
      </c>
      <c r="JE88" s="86">
        <f t="shared" si="86"/>
        <v>0.31167352740010185</v>
      </c>
      <c r="JF88" s="86">
        <f t="shared" si="86"/>
        <v>0.30464370858024331</v>
      </c>
      <c r="JG88" s="86">
        <f t="shared" si="86"/>
        <v>0.25538181210711614</v>
      </c>
      <c r="JH88" s="86">
        <f t="shared" si="86"/>
        <v>0.3374544579971745</v>
      </c>
      <c r="JI88" s="86">
        <f t="shared" si="86"/>
        <v>0.20404952299562773</v>
      </c>
      <c r="JJ88" s="86">
        <f t="shared" si="86"/>
        <v>0.26119822782709717</v>
      </c>
      <c r="JK88" s="86">
        <f t="shared" si="86"/>
        <v>0.25070803941662612</v>
      </c>
      <c r="JL88" s="86">
        <f t="shared" si="86"/>
        <v>0.35002251875047913</v>
      </c>
      <c r="JM88" s="86">
        <f t="shared" si="86"/>
        <v>0.20375777769114709</v>
      </c>
    </row>
    <row r="89" spans="2:273" x14ac:dyDescent="0.25">
      <c r="B89" s="2">
        <v>62</v>
      </c>
      <c r="C89" s="37">
        <v>119.355</v>
      </c>
      <c r="D89" s="37">
        <v>129.803</v>
      </c>
      <c r="E89" s="37">
        <v>104.383</v>
      </c>
      <c r="F89" s="37">
        <v>102</v>
      </c>
      <c r="G89" s="37">
        <v>106.721</v>
      </c>
      <c r="H89" s="37">
        <v>116.31100000000001</v>
      </c>
      <c r="I89" s="37">
        <v>111.11499999999999</v>
      </c>
      <c r="J89" s="37">
        <v>110.133</v>
      </c>
      <c r="K89" s="37">
        <v>104.15300000000001</v>
      </c>
      <c r="L89" s="37">
        <v>115.95</v>
      </c>
      <c r="M89" s="37">
        <v>102.91500000000001</v>
      </c>
      <c r="N89" s="37">
        <v>108.053</v>
      </c>
      <c r="O89" s="37">
        <v>106.81</v>
      </c>
      <c r="P89" s="37">
        <v>121.76300000000001</v>
      </c>
      <c r="Q89" s="37">
        <v>101.76300000000001</v>
      </c>
      <c r="S89" s="4">
        <f t="shared" si="88"/>
        <v>127.05703524310898</v>
      </c>
      <c r="T89" s="4">
        <f t="shared" si="88"/>
        <v>133.50896524563021</v>
      </c>
      <c r="U89" s="4">
        <f t="shared" si="88"/>
        <v>115.08753832953383</v>
      </c>
      <c r="V89" s="4">
        <f t="shared" si="88"/>
        <v>110.92817920103883</v>
      </c>
      <c r="W89" s="4">
        <f t="shared" si="88"/>
        <v>116.80945014617389</v>
      </c>
      <c r="X89" s="4">
        <f t="shared" si="88"/>
        <v>124.05702654664864</v>
      </c>
      <c r="Y89" s="4">
        <f t="shared" si="88"/>
        <v>120.55383353238952</v>
      </c>
      <c r="Z89" s="4">
        <f t="shared" si="88"/>
        <v>119.37748452903041</v>
      </c>
      <c r="AA89" s="4">
        <f t="shared" si="88"/>
        <v>113.08642892980299</v>
      </c>
      <c r="AB89" s="4">
        <f t="shared" si="88"/>
        <v>123.9459081285201</v>
      </c>
      <c r="AC89" s="4">
        <f t="shared" si="88"/>
        <v>110.45697848793007</v>
      </c>
      <c r="AD89" s="4">
        <f t="shared" si="88"/>
        <v>115.34950101974295</v>
      </c>
      <c r="AE89" s="4">
        <f t="shared" si="88"/>
        <v>115.49166966211369</v>
      </c>
      <c r="AF89" s="4">
        <f t="shared" si="88"/>
        <v>126.08301090768832</v>
      </c>
      <c r="AG89" s="4">
        <f t="shared" si="88"/>
        <v>107.36955877752507</v>
      </c>
      <c r="AI89" s="4">
        <f t="shared" si="89"/>
        <v>-7.7020352431089805</v>
      </c>
      <c r="AJ89" s="4">
        <f t="shared" si="89"/>
        <v>-3.7059652456302103</v>
      </c>
      <c r="AK89" s="4">
        <f t="shared" si="89"/>
        <v>-10.704538329533833</v>
      </c>
      <c r="AL89" s="4">
        <f t="shared" si="89"/>
        <v>-8.9281792010388301</v>
      </c>
      <c r="AM89" s="4">
        <f t="shared" si="89"/>
        <v>-10.088450146173884</v>
      </c>
      <c r="AN89" s="4">
        <f t="shared" si="89"/>
        <v>-7.7460265466486362</v>
      </c>
      <c r="AO89" s="4">
        <f t="shared" si="89"/>
        <v>-9.4388335323895234</v>
      </c>
      <c r="AP89" s="4">
        <f t="shared" si="89"/>
        <v>-9.2444845290304158</v>
      </c>
      <c r="AQ89" s="4">
        <f t="shared" si="89"/>
        <v>-8.9334289298029859</v>
      </c>
      <c r="AR89" s="4">
        <f t="shared" si="89"/>
        <v>-7.9959081285200995</v>
      </c>
      <c r="AS89" s="4">
        <f t="shared" si="89"/>
        <v>-7.5419784879300664</v>
      </c>
      <c r="AT89" s="4">
        <f t="shared" si="89"/>
        <v>-7.2965010197429478</v>
      </c>
      <c r="AU89" s="4">
        <f t="shared" si="89"/>
        <v>-8.6816696621136913</v>
      </c>
      <c r="AV89" s="4">
        <f t="shared" si="89"/>
        <v>-4.3200109076883138</v>
      </c>
      <c r="AW89" s="4">
        <f t="shared" si="89"/>
        <v>-5.6065587775250663</v>
      </c>
      <c r="AY89" s="2">
        <f t="shared" si="80"/>
        <v>99.21885557825037</v>
      </c>
      <c r="AZ89" s="2">
        <f t="shared" si="80"/>
        <v>98.845651378371699</v>
      </c>
      <c r="BA89" s="2">
        <f t="shared" si="80"/>
        <v>94.656647434353815</v>
      </c>
      <c r="BB89" s="2">
        <f t="shared" si="80"/>
        <v>93.555804250071844</v>
      </c>
      <c r="BC89" s="2">
        <f t="shared" si="80"/>
        <v>97.663116670071176</v>
      </c>
      <c r="BD89" s="2">
        <f t="shared" si="80"/>
        <v>98.655553676733831</v>
      </c>
      <c r="BE89" s="2">
        <f t="shared" si="80"/>
        <v>96.028226627271849</v>
      </c>
      <c r="BF89" s="2">
        <f t="shared" si="80"/>
        <v>95.05571836907518</v>
      </c>
      <c r="BG89" s="2">
        <f t="shared" si="80"/>
        <v>94.360745893019214</v>
      </c>
      <c r="BH89" s="2">
        <f t="shared" si="80"/>
        <v>97.1608787331093</v>
      </c>
      <c r="BI89" s="2">
        <f t="shared" si="80"/>
        <v>97.015147657980421</v>
      </c>
      <c r="BJ89" s="2">
        <f t="shared" si="80"/>
        <v>97.242889676361258</v>
      </c>
      <c r="BK89" s="2">
        <f t="shared" si="80"/>
        <v>97.408547807595141</v>
      </c>
      <c r="BL89" s="2">
        <f t="shared" si="80"/>
        <v>98.642197178231214</v>
      </c>
      <c r="BM89" s="2">
        <f t="shared" si="80"/>
        <v>99.148273438893781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109.83540303643726</v>
      </c>
      <c r="DL89" s="2">
        <f t="shared" si="90"/>
        <v>108.30341025641026</v>
      </c>
      <c r="DM89" s="2">
        <f t="shared" si="90"/>
        <v>104.54916571834993</v>
      </c>
      <c r="DN89" s="2">
        <f t="shared" si="90"/>
        <v>107.29700218842321</v>
      </c>
      <c r="DO89" s="2">
        <f t="shared" si="90"/>
        <v>107.829609038188</v>
      </c>
      <c r="DP89" s="2">
        <f t="shared" si="90"/>
        <v>107.14227240398293</v>
      </c>
      <c r="DQ89" s="2">
        <f t="shared" si="90"/>
        <v>105.69414202866837</v>
      </c>
      <c r="DR89" s="2">
        <f t="shared" si="90"/>
        <v>107.00826190476188</v>
      </c>
      <c r="DS89" s="2">
        <f t="shared" si="90"/>
        <v>102.801351994852</v>
      </c>
      <c r="DT89" s="2">
        <f t="shared" si="90"/>
        <v>103.41820840336132</v>
      </c>
      <c r="DU89" s="2">
        <f t="shared" si="90"/>
        <v>104.94115630252101</v>
      </c>
      <c r="DV89" s="2">
        <f t="shared" si="90"/>
        <v>108.61642492492493</v>
      </c>
      <c r="DW89" s="2">
        <f t="shared" si="90"/>
        <v>108.66447170868346</v>
      </c>
      <c r="DX89" s="2">
        <f t="shared" si="90"/>
        <v>108.39034090909092</v>
      </c>
      <c r="DY89" s="2">
        <f t="shared" si="90"/>
        <v>103.86666108374382</v>
      </c>
      <c r="EA89" s="2">
        <f t="shared" si="94"/>
        <v>97.638379200333944</v>
      </c>
      <c r="EB89" s="2">
        <f t="shared" si="91"/>
        <v>97.372278403715484</v>
      </c>
      <c r="EC89" s="2">
        <f t="shared" si="91"/>
        <v>93.078054266297499</v>
      </c>
      <c r="ED89" s="2">
        <f t="shared" si="91"/>
        <v>91.523745974214862</v>
      </c>
      <c r="EE89" s="2">
        <f t="shared" si="91"/>
        <v>96.066271548306702</v>
      </c>
      <c r="EF89" s="2">
        <f t="shared" si="91"/>
        <v>97.244237430979368</v>
      </c>
      <c r="EG89" s="2">
        <f t="shared" si="91"/>
        <v>94.525233572248624</v>
      </c>
      <c r="EH89" s="2">
        <f t="shared" si="91"/>
        <v>93.058300205786225</v>
      </c>
      <c r="EI89" s="2">
        <f t="shared" si="91"/>
        <v>92.939395099729126</v>
      </c>
      <c r="EJ89" s="2">
        <f t="shared" si="91"/>
        <v>95.988676853826107</v>
      </c>
      <c r="EK89" s="2">
        <f t="shared" si="91"/>
        <v>95.701107166217525</v>
      </c>
      <c r="EL89" s="2">
        <f t="shared" si="91"/>
        <v>95.319128216062538</v>
      </c>
      <c r="EM89" s="2">
        <f t="shared" si="91"/>
        <v>95.54401546270374</v>
      </c>
      <c r="EN89" s="2">
        <f t="shared" si="91"/>
        <v>96.682701065573767</v>
      </c>
      <c r="EO89" s="2">
        <f t="shared" si="91"/>
        <v>98.155701809026596</v>
      </c>
      <c r="EQ89" s="2">
        <f t="shared" si="92"/>
        <v>97.180764509521268</v>
      </c>
      <c r="ER89" s="2">
        <f t="shared" si="92"/>
        <v>97.081768542465866</v>
      </c>
      <c r="ES89" s="2">
        <f t="shared" si="92"/>
        <v>92.747738261154453</v>
      </c>
      <c r="ET89" s="2">
        <f t="shared" si="92"/>
        <v>92.388210533778121</v>
      </c>
      <c r="EU89" s="2">
        <f t="shared" si="92"/>
        <v>96.359165972606178</v>
      </c>
      <c r="EV89" s="2">
        <f t="shared" si="92"/>
        <v>96.940767385018717</v>
      </c>
      <c r="EW89" s="2">
        <f t="shared" si="92"/>
        <v>94.465048635370408</v>
      </c>
      <c r="EX89" s="2">
        <f t="shared" si="92"/>
        <v>92.95138732774376</v>
      </c>
      <c r="EY89" s="2">
        <f t="shared" si="92"/>
        <v>92.120933808245184</v>
      </c>
      <c r="EZ89" s="2">
        <f t="shared" si="92"/>
        <v>95.571256859743428</v>
      </c>
      <c r="FA89" s="2">
        <f t="shared" si="92"/>
        <v>95.658780656007977</v>
      </c>
      <c r="FB89" s="2">
        <f t="shared" si="92"/>
        <v>94.649007003074502</v>
      </c>
      <c r="FC89" s="2">
        <f t="shared" si="92"/>
        <v>95.053747606559938</v>
      </c>
      <c r="FD89" s="2">
        <f t="shared" si="92"/>
        <v>95.314504916462099</v>
      </c>
      <c r="FE89" s="2">
        <f t="shared" si="92"/>
        <v>98.96991689321429</v>
      </c>
      <c r="FG89" s="2">
        <f t="shared" si="93"/>
        <v>0.87038951066950754</v>
      </c>
      <c r="FH89" s="2">
        <f t="shared" si="93"/>
        <v>0.86518780148303698</v>
      </c>
      <c r="FI89" s="2">
        <f t="shared" si="93"/>
        <v>0.86235807049605095</v>
      </c>
      <c r="FJ89" s="2">
        <f t="shared" si="93"/>
        <v>0.87122194508714279</v>
      </c>
      <c r="FK89" s="2">
        <f t="shared" si="93"/>
        <v>0.86427446129252483</v>
      </c>
      <c r="FL89" s="2">
        <f t="shared" si="93"/>
        <v>0.85738687671844949</v>
      </c>
      <c r="FM89" s="2">
        <f t="shared" si="93"/>
        <v>0.86542474539273251</v>
      </c>
      <c r="FN89" s="2">
        <f t="shared" si="93"/>
        <v>0.85680562001847094</v>
      </c>
      <c r="FO89" s="2">
        <f t="shared" si="93"/>
        <v>0.85577308048940337</v>
      </c>
      <c r="FP89" s="2">
        <f t="shared" si="93"/>
        <v>0.84216407465764764</v>
      </c>
      <c r="FQ89" s="2">
        <f t="shared" si="93"/>
        <v>0.85778265518283758</v>
      </c>
      <c r="FR89" s="2">
        <f t="shared" si="93"/>
        <v>0.85527061527492787</v>
      </c>
      <c r="FS89" s="2">
        <f t="shared" si="93"/>
        <v>0.8578535820944897</v>
      </c>
      <c r="FT89" s="2">
        <f t="shared" si="93"/>
        <v>0.83254145564184712</v>
      </c>
      <c r="FU89" s="2">
        <f t="shared" si="93"/>
        <v>0.82629729842084898</v>
      </c>
      <c r="FW89" s="2">
        <f t="shared" si="82"/>
        <v>8.4317628858353083E-4</v>
      </c>
      <c r="FX89" s="2">
        <f t="shared" si="82"/>
        <v>9.5329873889188571E-4</v>
      </c>
      <c r="FY89" s="2">
        <f t="shared" si="82"/>
        <v>9.4680776640141686E-4</v>
      </c>
      <c r="FZ89" s="2">
        <f t="shared" si="82"/>
        <v>9.3586363968638415E-4</v>
      </c>
      <c r="GA89" s="2">
        <f t="shared" si="82"/>
        <v>8.8702252734821274E-4</v>
      </c>
      <c r="GB89" s="2">
        <f t="shared" si="82"/>
        <v>9.0103158197332939E-4</v>
      </c>
      <c r="GC89" s="2">
        <f t="shared" si="82"/>
        <v>1.090707876796528E-3</v>
      </c>
      <c r="GD89" s="2">
        <f t="shared" si="82"/>
        <v>1.2903306362141041E-3</v>
      </c>
      <c r="GE89" s="2">
        <f t="shared" si="82"/>
        <v>1.2326423378347931E-3</v>
      </c>
      <c r="GF89" s="2">
        <f t="shared" si="82"/>
        <v>1.0663305644835093E-3</v>
      </c>
      <c r="GG89" s="2">
        <f t="shared" si="82"/>
        <v>1.2938081131231205E-3</v>
      </c>
      <c r="GH89" s="2">
        <f t="shared" si="82"/>
        <v>1.1163814354352608E-3</v>
      </c>
      <c r="GI89" s="2">
        <f t="shared" si="82"/>
        <v>1.0066165962349211E-3</v>
      </c>
      <c r="GJ89" s="2">
        <f t="shared" si="82"/>
        <v>7.6612802055340753E-4</v>
      </c>
      <c r="GK89" s="2">
        <f t="shared" si="82"/>
        <v>6.9094180545879529E-4</v>
      </c>
      <c r="GM89" s="86">
        <f t="shared" si="83"/>
        <v>0.21601961679431628</v>
      </c>
      <c r="GN89" s="86">
        <f t="shared" si="83"/>
        <v>0.25354278738310526</v>
      </c>
      <c r="GO89" s="86">
        <f t="shared" si="83"/>
        <v>0.15277400176109288</v>
      </c>
      <c r="GP89" s="86">
        <f t="shared" si="83"/>
        <v>0.13262217913707433</v>
      </c>
      <c r="GQ89" s="86">
        <f t="shared" si="83"/>
        <v>0.15358064789436268</v>
      </c>
      <c r="GR89" s="86">
        <f t="shared" si="83"/>
        <v>0.20286459964442291</v>
      </c>
      <c r="GS89" s="86">
        <f t="shared" si="83"/>
        <v>0.19305691418218537</v>
      </c>
      <c r="GT89" s="86">
        <f t="shared" si="83"/>
        <v>0.19397945334674691</v>
      </c>
      <c r="GU89" s="86">
        <f t="shared" si="83"/>
        <v>0.14940291433545952</v>
      </c>
      <c r="GV89" s="86">
        <f t="shared" si="83"/>
        <v>0.21281292990479167</v>
      </c>
      <c r="GW89" s="86">
        <f t="shared" si="83"/>
        <v>0.10642259053955383</v>
      </c>
      <c r="GX89" s="86">
        <f t="shared" si="83"/>
        <v>0.14662062562977723</v>
      </c>
      <c r="GY89" s="86">
        <f t="shared" si="83"/>
        <v>0.15234390212417909</v>
      </c>
      <c r="GZ89" s="86">
        <f t="shared" si="83"/>
        <v>0.24374368486359255</v>
      </c>
      <c r="HA89" s="86">
        <f t="shared" si="83"/>
        <v>0.10996981536331898</v>
      </c>
      <c r="HC89" s="86">
        <f t="shared" si="73"/>
        <v>4.507307612763559E-3</v>
      </c>
      <c r="HD89" s="86">
        <f t="shared" si="73"/>
        <v>4.8447815327351687E-3</v>
      </c>
      <c r="HE89" s="86">
        <f t="shared" si="73"/>
        <v>4.3820383127671737E-3</v>
      </c>
      <c r="HF89" s="86">
        <f t="shared" si="73"/>
        <v>4.0422652109061881E-3</v>
      </c>
      <c r="HG89" s="86">
        <f t="shared" si="87"/>
        <v>2.7914477838518709E-3</v>
      </c>
      <c r="HH89" s="86">
        <f t="shared" si="87"/>
        <v>1.9830558855444985E-3</v>
      </c>
      <c r="HI89" s="86">
        <f t="shared" si="87"/>
        <v>3.4470915254317222E-3</v>
      </c>
      <c r="HJ89" s="86">
        <f t="shared" si="87"/>
        <v>3.6701436473497683E-3</v>
      </c>
      <c r="HK89" s="86">
        <f t="shared" si="87"/>
        <v>4.2244401695813024E-3</v>
      </c>
      <c r="HL89" s="86">
        <f t="shared" si="87"/>
        <v>1.9529194428393505E-3</v>
      </c>
      <c r="HM89" s="86">
        <f t="shared" si="87"/>
        <v>4.0616422648175662E-3</v>
      </c>
      <c r="HN89" s="86">
        <f t="shared" si="87"/>
        <v>3.4755890478459796E-3</v>
      </c>
      <c r="HO89" s="86">
        <f t="shared" si="87"/>
        <v>3.9252817526869788E-3</v>
      </c>
      <c r="HP89" s="86">
        <f t="shared" si="87"/>
        <v>5.8134351943880643E-4</v>
      </c>
      <c r="HQ89" s="86">
        <f t="shared" si="87"/>
        <v>3.7643106580552253E-4</v>
      </c>
      <c r="HS89" s="86">
        <f t="shared" si="84"/>
        <v>1.5885007515534559E-31</v>
      </c>
      <c r="HT89" s="86">
        <f t="shared" si="84"/>
        <v>8.2479827656356824E-29</v>
      </c>
      <c r="HU89" s="86">
        <f t="shared" si="84"/>
        <v>1.2232549864510141E-32</v>
      </c>
      <c r="HV89" s="86">
        <f t="shared" si="84"/>
        <v>2.256461711427677E-34</v>
      </c>
      <c r="HW89" s="86">
        <f t="shared" si="84"/>
        <v>2.8172133562986202E-36</v>
      </c>
      <c r="HX89" s="86">
        <f t="shared" si="84"/>
        <v>8.3861616175212373E-39</v>
      </c>
      <c r="HY89" s="86">
        <f t="shared" si="84"/>
        <v>2.5199999141233416E-35</v>
      </c>
      <c r="HZ89" s="86">
        <f t="shared" si="84"/>
        <v>1.0831018992348935E-34</v>
      </c>
      <c r="IA89" s="86">
        <f t="shared" si="84"/>
        <v>4.1359333582708102E-35</v>
      </c>
      <c r="IB89" s="86">
        <f t="shared" si="84"/>
        <v>7.1860962587467297E-39</v>
      </c>
      <c r="IC89" s="86">
        <f t="shared" si="84"/>
        <v>2.8962115553609891E-36</v>
      </c>
      <c r="ID89" s="86">
        <f t="shared" si="84"/>
        <v>5.0991353252268769E-36</v>
      </c>
      <c r="IE89" s="86">
        <f t="shared" si="84"/>
        <v>4.295495906221062E-35</v>
      </c>
      <c r="IF89" s="86">
        <f t="shared" si="84"/>
        <v>6.4627272428499238E-26</v>
      </c>
      <c r="IG89" s="86">
        <f t="shared" si="84"/>
        <v>1.9155936661245082E-19</v>
      </c>
      <c r="II89" s="86">
        <f t="shared" si="85"/>
        <v>8.3652846098287136E-134</v>
      </c>
      <c r="IJ89" s="86">
        <f t="shared" si="85"/>
        <v>3.8257659737434912E-125</v>
      </c>
      <c r="IK89" s="86">
        <f t="shared" si="85"/>
        <v>2.1102569706503592E-138</v>
      </c>
      <c r="IL89" s="86">
        <f t="shared" si="85"/>
        <v>4.3399153238008015E-145</v>
      </c>
      <c r="IM89" s="86">
        <f t="shared" si="85"/>
        <v>2.7461593978511255E-152</v>
      </c>
      <c r="IN89" s="86">
        <f t="shared" si="85"/>
        <v>3.2445041790998211E-160</v>
      </c>
      <c r="IO89" s="86">
        <f t="shared" si="85"/>
        <v>7.6085979068254474E-147</v>
      </c>
      <c r="IP89" s="86">
        <f t="shared" si="85"/>
        <v>6.9044625599650114E-142</v>
      </c>
      <c r="IQ89" s="86">
        <f t="shared" si="85"/>
        <v>5.0642181836167966E-146</v>
      </c>
      <c r="IR89" s="86">
        <f t="shared" si="85"/>
        <v>1.5316789966898991E-163</v>
      </c>
      <c r="IS89" s="86">
        <f t="shared" si="85"/>
        <v>1.7223116622871557E-154</v>
      </c>
      <c r="IT89" s="86">
        <f t="shared" si="85"/>
        <v>3.0574561940341305E-152</v>
      </c>
      <c r="IU89" s="86">
        <f t="shared" si="85"/>
        <v>1.2198327220674027E-148</v>
      </c>
      <c r="IV89" s="86">
        <f t="shared" si="85"/>
        <v>1.3398641204533004E-101</v>
      </c>
      <c r="IW89" s="86">
        <f t="shared" si="85"/>
        <v>4.9704127442108788E-69</v>
      </c>
      <c r="IY89" s="86">
        <f t="shared" si="86"/>
        <v>0.22052692440707983</v>
      </c>
      <c r="IZ89" s="86">
        <f t="shared" si="86"/>
        <v>0.25838756891584042</v>
      </c>
      <c r="JA89" s="86">
        <f t="shared" si="86"/>
        <v>0.15715604007386005</v>
      </c>
      <c r="JB89" s="86">
        <f t="shared" si="86"/>
        <v>0.13666444434798053</v>
      </c>
      <c r="JC89" s="86">
        <f t="shared" si="86"/>
        <v>0.15637209567821456</v>
      </c>
      <c r="JD89" s="86">
        <f t="shared" si="86"/>
        <v>0.20484765552996742</v>
      </c>
      <c r="JE89" s="86">
        <f t="shared" si="86"/>
        <v>0.19650400570761709</v>
      </c>
      <c r="JF89" s="86">
        <f t="shared" si="86"/>
        <v>0.19764959699409668</v>
      </c>
      <c r="JG89" s="86">
        <f t="shared" si="86"/>
        <v>0.15362735450504081</v>
      </c>
      <c r="JH89" s="86">
        <f t="shared" si="86"/>
        <v>0.21476584934763102</v>
      </c>
      <c r="JI89" s="86">
        <f t="shared" si="86"/>
        <v>0.11048423280437139</v>
      </c>
      <c r="JJ89" s="86">
        <f t="shared" si="86"/>
        <v>0.15009621467762321</v>
      </c>
      <c r="JK89" s="86">
        <f t="shared" si="86"/>
        <v>0.15626918387686606</v>
      </c>
      <c r="JL89" s="86">
        <f t="shared" si="86"/>
        <v>0.24432502838303136</v>
      </c>
      <c r="JM89" s="86">
        <f t="shared" si="86"/>
        <v>0.11034624642912451</v>
      </c>
    </row>
    <row r="90" spans="2:273" x14ac:dyDescent="0.25">
      <c r="B90" s="2">
        <v>63</v>
      </c>
      <c r="C90" s="37">
        <v>106.226</v>
      </c>
      <c r="D90" s="37">
        <v>109.295</v>
      </c>
      <c r="E90" s="37">
        <v>97.283000000000001</v>
      </c>
      <c r="F90" s="37">
        <v>98.18</v>
      </c>
      <c r="G90" s="37">
        <v>100.541</v>
      </c>
      <c r="H90" s="37">
        <v>103.443</v>
      </c>
      <c r="I90" s="37">
        <v>102.52500000000001</v>
      </c>
      <c r="J90" s="37">
        <v>101.583</v>
      </c>
      <c r="K90" s="37">
        <v>97.271000000000001</v>
      </c>
      <c r="L90" s="37">
        <v>101.35</v>
      </c>
      <c r="M90" s="37">
        <v>99.474999999999994</v>
      </c>
      <c r="N90" s="37">
        <v>99.825000000000003</v>
      </c>
      <c r="O90" s="37">
        <v>101.586</v>
      </c>
      <c r="P90" s="37">
        <v>108.23699999999999</v>
      </c>
      <c r="Q90" s="37">
        <v>97.712000000000003</v>
      </c>
      <c r="S90" s="4">
        <f t="shared" si="88"/>
        <v>115.54618873935343</v>
      </c>
      <c r="T90" s="4">
        <f t="shared" si="88"/>
        <v>119.84203070122646</v>
      </c>
      <c r="U90" s="4">
        <f t="shared" si="88"/>
        <v>105.65739743458883</v>
      </c>
      <c r="V90" s="4">
        <f t="shared" si="88"/>
        <v>102.84487961359579</v>
      </c>
      <c r="W90" s="4">
        <f t="shared" si="88"/>
        <v>107.21360693897614</v>
      </c>
      <c r="X90" s="4">
        <f t="shared" si="88"/>
        <v>110.87177696608815</v>
      </c>
      <c r="Y90" s="4">
        <f t="shared" si="88"/>
        <v>109.32669413182865</v>
      </c>
      <c r="Z90" s="4">
        <f t="shared" si="88"/>
        <v>108.71077811569849</v>
      </c>
      <c r="AA90" s="4">
        <f t="shared" si="88"/>
        <v>104.8035308902904</v>
      </c>
      <c r="AB90" s="4">
        <f t="shared" si="88"/>
        <v>110.72976942680658</v>
      </c>
      <c r="AC90" s="4">
        <f t="shared" si="88"/>
        <v>104.61485220262281</v>
      </c>
      <c r="AD90" s="4">
        <f t="shared" si="88"/>
        <v>106.60130321681839</v>
      </c>
      <c r="AE90" s="4">
        <f t="shared" si="88"/>
        <v>107.71911468762454</v>
      </c>
      <c r="AF90" s="4">
        <f t="shared" si="88"/>
        <v>113.24636162248102</v>
      </c>
      <c r="AG90" s="4">
        <f t="shared" si="88"/>
        <v>102.34305583032409</v>
      </c>
      <c r="AI90" s="4">
        <f t="shared" si="89"/>
        <v>-9.3201887393534264</v>
      </c>
      <c r="AJ90" s="4">
        <f t="shared" si="89"/>
        <v>-10.547030701226461</v>
      </c>
      <c r="AK90" s="4">
        <f t="shared" si="89"/>
        <v>-8.374397434588829</v>
      </c>
      <c r="AL90" s="4">
        <f t="shared" si="89"/>
        <v>-4.6648796135957866</v>
      </c>
      <c r="AM90" s="4">
        <f t="shared" si="89"/>
        <v>-6.6726069389761449</v>
      </c>
      <c r="AN90" s="4">
        <f t="shared" si="89"/>
        <v>-7.4287769660881509</v>
      </c>
      <c r="AO90" s="4">
        <f t="shared" si="89"/>
        <v>-6.8016941318286399</v>
      </c>
      <c r="AP90" s="4">
        <f t="shared" si="89"/>
        <v>-7.1277781156984901</v>
      </c>
      <c r="AQ90" s="4">
        <f t="shared" si="89"/>
        <v>-7.5325308902904027</v>
      </c>
      <c r="AR90" s="4">
        <f t="shared" si="89"/>
        <v>-9.3797694268065896</v>
      </c>
      <c r="AS90" s="4">
        <f t="shared" si="89"/>
        <v>-5.1398522026228193</v>
      </c>
      <c r="AT90" s="4">
        <f t="shared" si="89"/>
        <v>-6.7763032168183912</v>
      </c>
      <c r="AU90" s="4">
        <f t="shared" si="89"/>
        <v>-6.1331146876245413</v>
      </c>
      <c r="AV90" s="4">
        <f t="shared" si="89"/>
        <v>-5.0093616224810233</v>
      </c>
      <c r="AW90" s="4">
        <f t="shared" si="89"/>
        <v>-4.6310558303240867</v>
      </c>
      <c r="AY90" s="2">
        <f t="shared" si="80"/>
        <v>98.940298423123096</v>
      </c>
      <c r="AZ90" s="2">
        <f t="shared" si="80"/>
        <v>98.578369389811257</v>
      </c>
      <c r="BA90" s="2">
        <f t="shared" si="80"/>
        <v>94.40696249723122</v>
      </c>
      <c r="BB90" s="2">
        <f t="shared" si="80"/>
        <v>93.30333339412384</v>
      </c>
      <c r="BC90" s="2">
        <f t="shared" si="80"/>
        <v>97.409756029219977</v>
      </c>
      <c r="BD90" s="2">
        <f t="shared" si="80"/>
        <v>98.394270571297554</v>
      </c>
      <c r="BE90" s="2">
        <f t="shared" si="80"/>
        <v>95.779893279236632</v>
      </c>
      <c r="BF90" s="2">
        <f t="shared" si="80"/>
        <v>94.794058422406735</v>
      </c>
      <c r="BG90" s="2">
        <f t="shared" si="80"/>
        <v>94.127812080213246</v>
      </c>
      <c r="BH90" s="2">
        <f t="shared" si="80"/>
        <v>96.943510462498594</v>
      </c>
      <c r="BI90" s="2">
        <f t="shared" si="80"/>
        <v>96.775957370489351</v>
      </c>
      <c r="BJ90" s="2">
        <f t="shared" si="80"/>
        <v>96.964591713441195</v>
      </c>
      <c r="BK90" s="2">
        <f t="shared" si="80"/>
        <v>97.136284755353358</v>
      </c>
      <c r="BL90" s="2">
        <f t="shared" si="80"/>
        <v>98.387608796262128</v>
      </c>
      <c r="BM90" s="2">
        <f t="shared" si="80"/>
        <v>98.991050451166132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109.93715020242917</v>
      </c>
      <c r="DL90" s="2">
        <f t="shared" si="90"/>
        <v>108.4031564102564</v>
      </c>
      <c r="DM90" s="2">
        <f t="shared" si="90"/>
        <v>104.64953864390705</v>
      </c>
      <c r="DN90" s="2">
        <f t="shared" si="90"/>
        <v>107.43800744063898</v>
      </c>
      <c r="DO90" s="2">
        <f t="shared" si="90"/>
        <v>107.92136196520408</v>
      </c>
      <c r="DP90" s="2">
        <f t="shared" si="90"/>
        <v>107.2080853485064</v>
      </c>
      <c r="DQ90" s="2">
        <f t="shared" si="90"/>
        <v>105.78692110734218</v>
      </c>
      <c r="DR90" s="2">
        <f t="shared" si="90"/>
        <v>107.13833333333331</v>
      </c>
      <c r="DS90" s="2">
        <f t="shared" si="90"/>
        <v>102.87483693693694</v>
      </c>
      <c r="DT90" s="2">
        <f t="shared" si="90"/>
        <v>103.48359355742295</v>
      </c>
      <c r="DU90" s="2">
        <f t="shared" si="90"/>
        <v>105.0132168067227</v>
      </c>
      <c r="DV90" s="2">
        <f t="shared" si="90"/>
        <v>108.75676366366366</v>
      </c>
      <c r="DW90" s="2">
        <f t="shared" si="90"/>
        <v>108.78939915966386</v>
      </c>
      <c r="DX90" s="2">
        <f t="shared" si="90"/>
        <v>108.54549799465242</v>
      </c>
      <c r="DY90" s="2">
        <f t="shared" si="90"/>
        <v>103.88917635467979</v>
      </c>
      <c r="EA90" s="2">
        <f t="shared" si="94"/>
        <v>97.447302170607358</v>
      </c>
      <c r="EB90" s="2">
        <f t="shared" si="91"/>
        <v>97.182525328975643</v>
      </c>
      <c r="EC90" s="2">
        <f t="shared" si="91"/>
        <v>92.916363050591485</v>
      </c>
      <c r="ED90" s="2">
        <f t="shared" si="91"/>
        <v>91.396897927678523</v>
      </c>
      <c r="EE90" s="2">
        <f t="shared" si="91"/>
        <v>95.90394514290027</v>
      </c>
      <c r="EF90" s="2">
        <f t="shared" si="91"/>
        <v>97.057560156931117</v>
      </c>
      <c r="EG90" s="2">
        <f t="shared" si="91"/>
        <v>94.360781643861145</v>
      </c>
      <c r="EH90" s="2">
        <f t="shared" si="91"/>
        <v>92.912706119113906</v>
      </c>
      <c r="EI90" s="2">
        <f t="shared" si="91"/>
        <v>92.784591828777792</v>
      </c>
      <c r="EJ90" s="2">
        <f t="shared" si="91"/>
        <v>95.826193674484728</v>
      </c>
      <c r="EK90" s="2">
        <f t="shared" si="91"/>
        <v>95.530483582323853</v>
      </c>
      <c r="EL90" s="2">
        <f t="shared" si="91"/>
        <v>95.145614795072248</v>
      </c>
      <c r="EM90" s="2">
        <f t="shared" si="91"/>
        <v>95.375869443499639</v>
      </c>
      <c r="EN90" s="2">
        <f t="shared" si="91"/>
        <v>96.525540245901638</v>
      </c>
      <c r="EO90" s="2">
        <f t="shared" si="91"/>
        <v>98.051263711763113</v>
      </c>
      <c r="EQ90" s="2">
        <f t="shared" si="92"/>
        <v>97.001451280140287</v>
      </c>
      <c r="ER90" s="2">
        <f t="shared" si="92"/>
        <v>96.899656441559841</v>
      </c>
      <c r="ES90" s="2">
        <f t="shared" si="92"/>
        <v>92.594892884172111</v>
      </c>
      <c r="ET90" s="2">
        <f t="shared" si="92"/>
        <v>92.238359016019686</v>
      </c>
      <c r="EU90" s="2">
        <f t="shared" si="92"/>
        <v>96.189163281517907</v>
      </c>
      <c r="EV90" s="2">
        <f t="shared" si="92"/>
        <v>96.761978960252918</v>
      </c>
      <c r="EW90" s="2">
        <f t="shared" si="92"/>
        <v>94.302272465635966</v>
      </c>
      <c r="EX90" s="2">
        <f t="shared" si="92"/>
        <v>92.808744390611849</v>
      </c>
      <c r="EY90" s="2">
        <f t="shared" si="92"/>
        <v>91.989073284670241</v>
      </c>
      <c r="EZ90" s="2">
        <f t="shared" si="92"/>
        <v>95.419973771569303</v>
      </c>
      <c r="FA90" s="2">
        <f t="shared" si="92"/>
        <v>95.489284234752603</v>
      </c>
      <c r="FB90" s="2">
        <f t="shared" si="92"/>
        <v>94.493919720853043</v>
      </c>
      <c r="FC90" s="2">
        <f t="shared" si="92"/>
        <v>94.898380474121623</v>
      </c>
      <c r="FD90" s="2">
        <f t="shared" si="92"/>
        <v>95.191223500853454</v>
      </c>
      <c r="FE90" s="2">
        <f t="shared" si="92"/>
        <v>98.839866834897535</v>
      </c>
      <c r="FG90" s="2">
        <f t="shared" si="93"/>
        <v>0.88043021698775337</v>
      </c>
      <c r="FH90" s="2">
        <f t="shared" si="93"/>
        <v>0.87557386939690041</v>
      </c>
      <c r="FI90" s="2">
        <f t="shared" si="93"/>
        <v>0.87293012536447245</v>
      </c>
      <c r="FJ90" s="2">
        <f t="shared" si="93"/>
        <v>0.8812069655071878</v>
      </c>
      <c r="FK90" s="2">
        <f t="shared" si="93"/>
        <v>0.87472070504735455</v>
      </c>
      <c r="FL90" s="2">
        <f t="shared" si="93"/>
        <v>0.86828243991449683</v>
      </c>
      <c r="FM90" s="2">
        <f t="shared" si="93"/>
        <v>0.87579517947740582</v>
      </c>
      <c r="FN90" s="2">
        <f t="shared" si="93"/>
        <v>0.86773874053335509</v>
      </c>
      <c r="FO90" s="2">
        <f t="shared" si="93"/>
        <v>0.86677277860428037</v>
      </c>
      <c r="FP90" s="2">
        <f t="shared" si="93"/>
        <v>0.85402464127617428</v>
      </c>
      <c r="FQ90" s="2">
        <f t="shared" si="93"/>
        <v>0.86865261332093047</v>
      </c>
      <c r="FR90" s="2">
        <f t="shared" si="93"/>
        <v>0.86630264777185373</v>
      </c>
      <c r="FS90" s="2">
        <f t="shared" si="93"/>
        <v>0.86871894882684619</v>
      </c>
      <c r="FT90" s="2">
        <f t="shared" si="93"/>
        <v>0.84499202164735487</v>
      </c>
      <c r="FU90" s="2">
        <f t="shared" si="93"/>
        <v>0.8391224074634791</v>
      </c>
      <c r="FW90" s="2">
        <f t="shared" si="82"/>
        <v>9.2444921372440616E-4</v>
      </c>
      <c r="FX90" s="2">
        <f t="shared" si="82"/>
        <v>1.0451751541892362E-3</v>
      </c>
      <c r="FY90" s="2">
        <f t="shared" si="82"/>
        <v>1.0380592489210121E-3</v>
      </c>
      <c r="FZ90" s="2">
        <f t="shared" si="82"/>
        <v>1.026061431945482E-3</v>
      </c>
      <c r="GA90" s="2">
        <f t="shared" si="82"/>
        <v>9.7251763428681567E-4</v>
      </c>
      <c r="GB90" s="2">
        <f t="shared" si="82"/>
        <v>9.8787560774068724E-4</v>
      </c>
      <c r="GC90" s="2">
        <f t="shared" si="82"/>
        <v>1.1958115705813057E-3</v>
      </c>
      <c r="GD90" s="2">
        <f t="shared" si="82"/>
        <v>1.4146433012166457E-3</v>
      </c>
      <c r="GE90" s="2">
        <f t="shared" si="82"/>
        <v>1.3514047338260193E-3</v>
      </c>
      <c r="GF90" s="2">
        <f t="shared" si="82"/>
        <v>1.1690879408179837E-3</v>
      </c>
      <c r="GG90" s="2">
        <f t="shared" si="82"/>
        <v>1.4184553283776373E-3</v>
      </c>
      <c r="GH90" s="2">
        <f t="shared" si="82"/>
        <v>1.2239560745491206E-3</v>
      </c>
      <c r="GI90" s="2">
        <f t="shared" si="82"/>
        <v>1.1036259692970643E-3</v>
      </c>
      <c r="GJ90" s="2">
        <f t="shared" si="82"/>
        <v>8.3998058312081307E-4</v>
      </c>
      <c r="GK90" s="2">
        <f t="shared" si="82"/>
        <v>7.5755212544423528E-4</v>
      </c>
      <c r="GM90" s="86">
        <f t="shared" si="83"/>
        <v>0.12752207610316424</v>
      </c>
      <c r="GN90" s="86">
        <f t="shared" si="83"/>
        <v>0.15856293332705496</v>
      </c>
      <c r="GO90" s="86">
        <f t="shared" si="83"/>
        <v>7.5617810688464862E-2</v>
      </c>
      <c r="GP90" s="86">
        <f t="shared" si="83"/>
        <v>6.2164210437092554E-2</v>
      </c>
      <c r="GQ90" s="86">
        <f t="shared" si="83"/>
        <v>7.4629684208345912E-2</v>
      </c>
      <c r="GR90" s="86">
        <f t="shared" si="83"/>
        <v>0.10249503705918615</v>
      </c>
      <c r="GS90" s="86">
        <f t="shared" si="83"/>
        <v>0.10453151581454012</v>
      </c>
      <c r="GT90" s="86">
        <f t="shared" si="83"/>
        <v>0.10963264259635749</v>
      </c>
      <c r="GU90" s="86">
        <f t="shared" si="83"/>
        <v>7.6647144917200802E-2</v>
      </c>
      <c r="GV90" s="86">
        <f t="shared" si="83"/>
        <v>0.1158428125873182</v>
      </c>
      <c r="GW90" s="86">
        <f t="shared" si="83"/>
        <v>4.7639898181077986E-2</v>
      </c>
      <c r="GX90" s="86">
        <f t="shared" si="83"/>
        <v>7.0405041685298667E-2</v>
      </c>
      <c r="GY90" s="86">
        <f t="shared" si="83"/>
        <v>8.2640634570973412E-2</v>
      </c>
      <c r="GZ90" s="86">
        <f t="shared" si="83"/>
        <v>0.15193743854235794</v>
      </c>
      <c r="HA90" s="86">
        <f t="shared" si="83"/>
        <v>5.0752458514051871E-2</v>
      </c>
      <c r="HC90" s="86">
        <f t="shared" si="73"/>
        <v>7.2807435713592899E-3</v>
      </c>
      <c r="HD90" s="86">
        <f t="shared" si="73"/>
        <v>7.7408112756552454E-3</v>
      </c>
      <c r="HE90" s="86">
        <f t="shared" si="73"/>
        <v>7.202372849119976E-3</v>
      </c>
      <c r="HF90" s="86">
        <f t="shared" si="73"/>
        <v>6.7430647314104591E-3</v>
      </c>
      <c r="HG90" s="86">
        <f t="shared" si="87"/>
        <v>4.7810471231700645E-3</v>
      </c>
      <c r="HH90" s="86">
        <f t="shared" si="87"/>
        <v>3.5048415570155733E-3</v>
      </c>
      <c r="HI90" s="86">
        <f t="shared" si="87"/>
        <v>5.8791928063387164E-3</v>
      </c>
      <c r="HJ90" s="86">
        <f t="shared" si="87"/>
        <v>6.26494713693452E-3</v>
      </c>
      <c r="HK90" s="86">
        <f t="shared" si="87"/>
        <v>7.1892465564071077E-3</v>
      </c>
      <c r="HL90" s="86">
        <f t="shared" si="87"/>
        <v>3.522656221266982E-3</v>
      </c>
      <c r="HM90" s="86">
        <f t="shared" si="87"/>
        <v>7.0584321648477395E-3</v>
      </c>
      <c r="HN90" s="86">
        <f t="shared" si="87"/>
        <v>5.9933985106925105E-3</v>
      </c>
      <c r="HO90" s="86">
        <f t="shared" si="87"/>
        <v>6.6331865438197836E-3</v>
      </c>
      <c r="HP90" s="86">
        <f t="shared" si="87"/>
        <v>1.1665317068827901E-3</v>
      </c>
      <c r="HQ90" s="86">
        <f t="shared" si="87"/>
        <v>8.1100483272682536E-4</v>
      </c>
      <c r="HS90" s="86">
        <f t="shared" si="84"/>
        <v>2.3271284649542454E-30</v>
      </c>
      <c r="HT90" s="86">
        <f t="shared" si="84"/>
        <v>1.0237454962328575E-27</v>
      </c>
      <c r="HU90" s="86">
        <f t="shared" si="84"/>
        <v>2.0656795362456549E-31</v>
      </c>
      <c r="HV90" s="86">
        <f t="shared" si="84"/>
        <v>4.394250243327418E-33</v>
      </c>
      <c r="HW90" s="86">
        <f t="shared" si="84"/>
        <v>6.2887016621997153E-35</v>
      </c>
      <c r="HX90" s="86">
        <f t="shared" si="84"/>
        <v>2.2899008325923797E-37</v>
      </c>
      <c r="HY90" s="86">
        <f t="shared" si="84"/>
        <v>5.5802394649334192E-34</v>
      </c>
      <c r="HZ90" s="86">
        <f t="shared" si="84"/>
        <v>2.3836718341111581E-33</v>
      </c>
      <c r="IA90" s="86">
        <f t="shared" si="84"/>
        <v>9.5049536387609127E-34</v>
      </c>
      <c r="IB90" s="86">
        <f t="shared" si="84"/>
        <v>2.2098232765939302E-37</v>
      </c>
      <c r="IC90" s="86">
        <f t="shared" si="84"/>
        <v>7.8790871273539216E-35</v>
      </c>
      <c r="ID90" s="86">
        <f t="shared" si="84"/>
        <v>1.2475290594536308E-34</v>
      </c>
      <c r="IE90" s="86">
        <f t="shared" si="84"/>
        <v>9.2532190980242058E-34</v>
      </c>
      <c r="IF90" s="86">
        <f t="shared" si="84"/>
        <v>5.3921095548010804E-25</v>
      </c>
      <c r="IG90" s="86">
        <f t="shared" si="84"/>
        <v>8.9141025361923291E-19</v>
      </c>
      <c r="II90" s="86">
        <f t="shared" si="85"/>
        <v>2.1414693695327567E-130</v>
      </c>
      <c r="IJ90" s="86">
        <f t="shared" si="85"/>
        <v>6.6570489018663156E-122</v>
      </c>
      <c r="IK90" s="86">
        <f t="shared" si="85"/>
        <v>8.1220342906706108E-135</v>
      </c>
      <c r="IL90" s="86">
        <f t="shared" si="85"/>
        <v>2.4664610741724268E-141</v>
      </c>
      <c r="IM90" s="86">
        <f t="shared" si="85"/>
        <v>2.2492854931014393E-148</v>
      </c>
      <c r="IN90" s="86">
        <f t="shared" si="85"/>
        <v>4.3630749328789645E-156</v>
      </c>
      <c r="IO90" s="86">
        <f t="shared" si="85"/>
        <v>5.8445330480996859E-143</v>
      </c>
      <c r="IP90" s="86">
        <f t="shared" si="85"/>
        <v>4.8533610763180261E-138</v>
      </c>
      <c r="IQ90" s="86">
        <f t="shared" si="85"/>
        <v>4.3457843281274941E-142</v>
      </c>
      <c r="IR90" s="86">
        <f t="shared" si="85"/>
        <v>3.1891445322866866E-159</v>
      </c>
      <c r="IS90" s="86">
        <f t="shared" si="85"/>
        <v>2.6965493510427369E-150</v>
      </c>
      <c r="IT90" s="86">
        <f t="shared" si="85"/>
        <v>3.3812156796752589E-148</v>
      </c>
      <c r="IU90" s="86">
        <f t="shared" si="85"/>
        <v>9.4265307320175455E-145</v>
      </c>
      <c r="IV90" s="86">
        <f t="shared" si="85"/>
        <v>4.6760768534594606E-99</v>
      </c>
      <c r="IW90" s="86">
        <f t="shared" si="85"/>
        <v>2.4333422293747121E-67</v>
      </c>
      <c r="IY90" s="86">
        <f t="shared" si="86"/>
        <v>0.13480281967452354</v>
      </c>
      <c r="IZ90" s="86">
        <f t="shared" si="86"/>
        <v>0.16630374460271019</v>
      </c>
      <c r="JA90" s="86">
        <f t="shared" si="86"/>
        <v>8.2820183537584843E-2</v>
      </c>
      <c r="JB90" s="86">
        <f t="shared" si="86"/>
        <v>6.8907275168503007E-2</v>
      </c>
      <c r="JC90" s="86">
        <f t="shared" si="86"/>
        <v>7.941073133151598E-2</v>
      </c>
      <c r="JD90" s="86">
        <f t="shared" si="86"/>
        <v>0.10599987861620172</v>
      </c>
      <c r="JE90" s="86">
        <f t="shared" si="86"/>
        <v>0.11041070862087884</v>
      </c>
      <c r="JF90" s="86">
        <f t="shared" si="86"/>
        <v>0.11589758973329202</v>
      </c>
      <c r="JG90" s="86">
        <f t="shared" si="86"/>
        <v>8.3836391473607913E-2</v>
      </c>
      <c r="JH90" s="86">
        <f t="shared" si="86"/>
        <v>0.11936546880858517</v>
      </c>
      <c r="JI90" s="86">
        <f t="shared" si="86"/>
        <v>5.4698330345925722E-2</v>
      </c>
      <c r="JJ90" s="86">
        <f t="shared" si="86"/>
        <v>7.639844019599118E-2</v>
      </c>
      <c r="JK90" s="86">
        <f t="shared" si="86"/>
        <v>8.9273821114793192E-2</v>
      </c>
      <c r="JL90" s="86">
        <f t="shared" si="86"/>
        <v>0.15310397024924075</v>
      </c>
      <c r="JM90" s="86">
        <f t="shared" si="86"/>
        <v>5.1563463346778693E-2</v>
      </c>
    </row>
    <row r="91" spans="2:273" x14ac:dyDescent="0.25">
      <c r="B91" s="2">
        <v>64</v>
      </c>
      <c r="C91" s="37">
        <v>104.629</v>
      </c>
      <c r="D91" s="37">
        <v>103.459</v>
      </c>
      <c r="E91" s="37">
        <v>97.933000000000007</v>
      </c>
      <c r="F91" s="37">
        <v>99.278999999999996</v>
      </c>
      <c r="G91" s="37">
        <v>100.459</v>
      </c>
      <c r="H91" s="37">
        <v>101.59</v>
      </c>
      <c r="I91" s="37">
        <v>99.852000000000004</v>
      </c>
      <c r="J91" s="37">
        <v>99.8</v>
      </c>
      <c r="K91" s="37">
        <v>97.084999999999994</v>
      </c>
      <c r="L91" s="37">
        <v>98.716999999999999</v>
      </c>
      <c r="M91" s="37">
        <v>97.796999999999997</v>
      </c>
      <c r="N91" s="37">
        <v>99.894999999999996</v>
      </c>
      <c r="O91" s="37">
        <v>102.086</v>
      </c>
      <c r="P91" s="37">
        <v>101.119</v>
      </c>
      <c r="Q91" s="37">
        <v>98.542000000000002</v>
      </c>
      <c r="S91" s="4">
        <f t="shared" si="88"/>
        <v>109.72964075431474</v>
      </c>
      <c r="T91" s="4">
        <f t="shared" si="88"/>
        <v>112.21424735421641</v>
      </c>
      <c r="U91" s="4">
        <f t="shared" si="88"/>
        <v>102.25297343080025</v>
      </c>
      <c r="V91" s="4">
        <f t="shared" si="88"/>
        <v>100.30693764899728</v>
      </c>
      <c r="W91" s="4">
        <f t="shared" si="88"/>
        <v>103.51136770316056</v>
      </c>
      <c r="X91" s="4">
        <f t="shared" si="88"/>
        <v>104.90084222828023</v>
      </c>
      <c r="Y91" s="4">
        <f t="shared" si="88"/>
        <v>104.28081097332857</v>
      </c>
      <c r="Z91" s="4">
        <f t="shared" si="88"/>
        <v>103.86526365401689</v>
      </c>
      <c r="AA91" s="4">
        <f t="shared" si="88"/>
        <v>101.96201414986773</v>
      </c>
      <c r="AB91" s="4">
        <f t="shared" si="88"/>
        <v>104.42650688021443</v>
      </c>
      <c r="AC91" s="4">
        <f t="shared" si="88"/>
        <v>103.56192911012749</v>
      </c>
      <c r="AD91" s="4">
        <f t="shared" si="88"/>
        <v>103.63627070207581</v>
      </c>
      <c r="AE91" s="4">
        <f t="shared" si="88"/>
        <v>104.77968662114873</v>
      </c>
      <c r="AF91" s="4">
        <f t="shared" si="88"/>
        <v>105.85476272833594</v>
      </c>
      <c r="AG91" s="4">
        <f t="shared" si="88"/>
        <v>100.45644117363122</v>
      </c>
      <c r="AI91" s="4">
        <f t="shared" si="89"/>
        <v>-5.100640754314739</v>
      </c>
      <c r="AJ91" s="4">
        <f t="shared" si="89"/>
        <v>-8.755247354216408</v>
      </c>
      <c r="AK91" s="4">
        <f t="shared" si="89"/>
        <v>-4.3199734308002462</v>
      </c>
      <c r="AL91" s="4">
        <f t="shared" si="89"/>
        <v>-1.0279376489972805</v>
      </c>
      <c r="AM91" s="4">
        <f t="shared" si="89"/>
        <v>-3.0523677031605558</v>
      </c>
      <c r="AN91" s="4">
        <f t="shared" si="89"/>
        <v>-3.3108422282802223</v>
      </c>
      <c r="AO91" s="4">
        <f t="shared" si="89"/>
        <v>-4.4288109733285665</v>
      </c>
      <c r="AP91" s="4">
        <f t="shared" si="89"/>
        <v>-4.0652636540168885</v>
      </c>
      <c r="AQ91" s="4">
        <f t="shared" si="89"/>
        <v>-4.8770141498677333</v>
      </c>
      <c r="AR91" s="4">
        <f t="shared" si="89"/>
        <v>-5.709506880214434</v>
      </c>
      <c r="AS91" s="4">
        <f t="shared" si="89"/>
        <v>-5.7649291101274969</v>
      </c>
      <c r="AT91" s="4">
        <f t="shared" si="89"/>
        <v>-3.7412707020758091</v>
      </c>
      <c r="AU91" s="4">
        <f t="shared" si="89"/>
        <v>-2.6936866211487285</v>
      </c>
      <c r="AV91" s="4">
        <f t="shared" si="89"/>
        <v>-4.735762728335942</v>
      </c>
      <c r="AW91" s="4">
        <f t="shared" si="89"/>
        <v>-1.9144411736312179</v>
      </c>
      <c r="AY91" s="2">
        <f t="shared" si="80"/>
        <v>98.664543332139658</v>
      </c>
      <c r="AZ91" s="2">
        <f t="shared" si="80"/>
        <v>98.313061383853011</v>
      </c>
      <c r="BA91" s="2">
        <f t="shared" si="80"/>
        <v>94.160151942141638</v>
      </c>
      <c r="BB91" s="2">
        <f t="shared" si="80"/>
        <v>93.056556189211122</v>
      </c>
      <c r="BC91" s="2">
        <f t="shared" si="80"/>
        <v>97.159635497902116</v>
      </c>
      <c r="BD91" s="2">
        <f t="shared" si="80"/>
        <v>98.134916489625283</v>
      </c>
      <c r="BE91" s="2">
        <f t="shared" si="80"/>
        <v>95.53432568612061</v>
      </c>
      <c r="BF91" s="2">
        <f t="shared" si="80"/>
        <v>94.536751089206788</v>
      </c>
      <c r="BG91" s="2">
        <f t="shared" si="80"/>
        <v>93.897265381712799</v>
      </c>
      <c r="BH91" s="2">
        <f t="shared" si="80"/>
        <v>96.726637695427954</v>
      </c>
      <c r="BI91" s="2">
        <f t="shared" si="80"/>
        <v>96.538429379019007</v>
      </c>
      <c r="BJ91" s="2">
        <f t="shared" si="80"/>
        <v>96.689386802495378</v>
      </c>
      <c r="BK91" s="2">
        <f t="shared" si="80"/>
        <v>96.867427446340017</v>
      </c>
      <c r="BL91" s="2">
        <f t="shared" si="80"/>
        <v>98.134689814372692</v>
      </c>
      <c r="BM91" s="2">
        <f t="shared" si="80"/>
        <v>98.835203503611353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110.03889736842106</v>
      </c>
      <c r="DL91" s="2">
        <f t="shared" si="90"/>
        <v>108.50290256410256</v>
      </c>
      <c r="DM91" s="2">
        <f t="shared" si="90"/>
        <v>104.74991156946419</v>
      </c>
      <c r="DN91" s="2">
        <f t="shared" si="90"/>
        <v>107.57901269285476</v>
      </c>
      <c r="DO91" s="2">
        <f t="shared" si="90"/>
        <v>108.01311489222017</v>
      </c>
      <c r="DP91" s="2">
        <f t="shared" si="90"/>
        <v>107.27389829302987</v>
      </c>
      <c r="DQ91" s="2">
        <f t="shared" si="90"/>
        <v>105.879700186016</v>
      </c>
      <c r="DR91" s="2">
        <f t="shared" si="90"/>
        <v>107.26840476190473</v>
      </c>
      <c r="DS91" s="2">
        <f t="shared" si="90"/>
        <v>102.94832187902189</v>
      </c>
      <c r="DT91" s="2">
        <f t="shared" si="90"/>
        <v>103.54897871148457</v>
      </c>
      <c r="DU91" s="2">
        <f t="shared" si="90"/>
        <v>105.08527731092437</v>
      </c>
      <c r="DV91" s="2">
        <f t="shared" si="90"/>
        <v>108.8971024024024</v>
      </c>
      <c r="DW91" s="2">
        <f t="shared" si="90"/>
        <v>108.91432661064425</v>
      </c>
      <c r="DX91" s="2">
        <f t="shared" si="90"/>
        <v>108.70065508021392</v>
      </c>
      <c r="DY91" s="2">
        <f t="shared" si="90"/>
        <v>103.91169162561575</v>
      </c>
      <c r="EA91" s="2">
        <f t="shared" si="94"/>
        <v>97.256225140880773</v>
      </c>
      <c r="EB91" s="2">
        <f t="shared" si="91"/>
        <v>96.992772254235817</v>
      </c>
      <c r="EC91" s="2">
        <f t="shared" si="91"/>
        <v>92.754671834885471</v>
      </c>
      <c r="ED91" s="2">
        <f t="shared" si="91"/>
        <v>91.270049881142171</v>
      </c>
      <c r="EE91" s="2">
        <f t="shared" si="91"/>
        <v>95.741618737493852</v>
      </c>
      <c r="EF91" s="2">
        <f t="shared" si="91"/>
        <v>96.870882882882881</v>
      </c>
      <c r="EG91" s="2">
        <f t="shared" si="91"/>
        <v>94.196329715473667</v>
      </c>
      <c r="EH91" s="2">
        <f t="shared" si="91"/>
        <v>92.767112032441588</v>
      </c>
      <c r="EI91" s="2">
        <f t="shared" si="91"/>
        <v>92.629788557826473</v>
      </c>
      <c r="EJ91" s="2">
        <f t="shared" si="91"/>
        <v>95.663710495143334</v>
      </c>
      <c r="EK91" s="2">
        <f t="shared" si="91"/>
        <v>95.359859998430196</v>
      </c>
      <c r="EL91" s="2">
        <f t="shared" si="91"/>
        <v>94.972101374081959</v>
      </c>
      <c r="EM91" s="2">
        <f t="shared" si="91"/>
        <v>95.207723424295537</v>
      </c>
      <c r="EN91" s="2">
        <f t="shared" si="91"/>
        <v>96.368379426229509</v>
      </c>
      <c r="EO91" s="2">
        <f t="shared" si="91"/>
        <v>97.946825614499645</v>
      </c>
      <c r="EQ91" s="2">
        <f t="shared" si="92"/>
        <v>96.822138050759321</v>
      </c>
      <c r="ER91" s="2">
        <f t="shared" si="92"/>
        <v>96.717544340653802</v>
      </c>
      <c r="ES91" s="2">
        <f t="shared" si="92"/>
        <v>92.44204750718977</v>
      </c>
      <c r="ET91" s="2">
        <f t="shared" si="92"/>
        <v>92.088507498261251</v>
      </c>
      <c r="EU91" s="2">
        <f t="shared" si="92"/>
        <v>96.019160590429649</v>
      </c>
      <c r="EV91" s="2">
        <f t="shared" si="92"/>
        <v>96.58319053548712</v>
      </c>
      <c r="EW91" s="2">
        <f t="shared" si="92"/>
        <v>94.139496295901523</v>
      </c>
      <c r="EX91" s="2">
        <f t="shared" si="92"/>
        <v>92.666101453479939</v>
      </c>
      <c r="EY91" s="2">
        <f t="shared" si="92"/>
        <v>91.857212761095312</v>
      </c>
      <c r="EZ91" s="2">
        <f t="shared" si="92"/>
        <v>95.268690683395192</v>
      </c>
      <c r="FA91" s="2">
        <f t="shared" si="92"/>
        <v>95.319787813497229</v>
      </c>
      <c r="FB91" s="2">
        <f t="shared" si="92"/>
        <v>94.338832438631584</v>
      </c>
      <c r="FC91" s="2">
        <f t="shared" si="92"/>
        <v>94.743013341683309</v>
      </c>
      <c r="FD91" s="2">
        <f t="shared" si="92"/>
        <v>95.067942085244823</v>
      </c>
      <c r="FE91" s="2">
        <f t="shared" si="92"/>
        <v>98.709816776580766</v>
      </c>
      <c r="FG91" s="2">
        <f t="shared" si="93"/>
        <v>0.88979157610491388</v>
      </c>
      <c r="FH91" s="2">
        <f t="shared" si="93"/>
        <v>0.8852658938960225</v>
      </c>
      <c r="FI91" s="2">
        <f t="shared" si="93"/>
        <v>0.8828005163166559</v>
      </c>
      <c r="FJ91" s="2">
        <f t="shared" si="93"/>
        <v>0.89051507377742944</v>
      </c>
      <c r="FK91" s="2">
        <f t="shared" si="93"/>
        <v>0.8844704170458737</v>
      </c>
      <c r="FL91" s="2">
        <f t="shared" si="93"/>
        <v>0.87846358474315389</v>
      </c>
      <c r="FM91" s="2">
        <f t="shared" si="93"/>
        <v>0.88547222016607519</v>
      </c>
      <c r="FN91" s="2">
        <f t="shared" si="93"/>
        <v>0.8779560037515407</v>
      </c>
      <c r="FO91" s="2">
        <f t="shared" si="93"/>
        <v>0.8770540902450884</v>
      </c>
      <c r="FP91" s="2">
        <f t="shared" si="93"/>
        <v>0.86513667236493785</v>
      </c>
      <c r="FQ91" s="2">
        <f t="shared" si="93"/>
        <v>0.87880913911736258</v>
      </c>
      <c r="FR91" s="2">
        <f t="shared" si="93"/>
        <v>0.87661507546439277</v>
      </c>
      <c r="FS91" s="2">
        <f t="shared" si="93"/>
        <v>0.87887106045784236</v>
      </c>
      <c r="FT91" s="2">
        <f t="shared" si="93"/>
        <v>0.85667624775893325</v>
      </c>
      <c r="FU91" s="2">
        <f t="shared" si="93"/>
        <v>0.85117114730447085</v>
      </c>
      <c r="FW91" s="2">
        <f t="shared" si="82"/>
        <v>1.0135480087619939E-3</v>
      </c>
      <c r="FX91" s="2">
        <f t="shared" si="82"/>
        <v>1.145896219424865E-3</v>
      </c>
      <c r="FY91" s="2">
        <f t="shared" si="82"/>
        <v>1.1380953524017148E-3</v>
      </c>
      <c r="FZ91" s="2">
        <f t="shared" si="82"/>
        <v>1.1249426270855695E-3</v>
      </c>
      <c r="GA91" s="2">
        <f t="shared" si="82"/>
        <v>1.0662443391223197E-3</v>
      </c>
      <c r="GB91" s="2">
        <f t="shared" si="82"/>
        <v>1.0830808376263022E-3</v>
      </c>
      <c r="GC91" s="2">
        <f t="shared" si="82"/>
        <v>1.3110300606366406E-3</v>
      </c>
      <c r="GD91" s="2">
        <f t="shared" si="82"/>
        <v>1.5509138629154903E-3</v>
      </c>
      <c r="GE91" s="2">
        <f t="shared" si="82"/>
        <v>1.4815926531384117E-3</v>
      </c>
      <c r="GF91" s="2">
        <f t="shared" si="82"/>
        <v>1.2817348676880831E-3</v>
      </c>
      <c r="GG91" s="2">
        <f t="shared" si="82"/>
        <v>1.5550925253393941E-3</v>
      </c>
      <c r="GH91" s="2">
        <f t="shared" si="82"/>
        <v>1.3418826924627653E-3</v>
      </c>
      <c r="GI91" s="2">
        <f t="shared" si="82"/>
        <v>1.2099729791389794E-3</v>
      </c>
      <c r="GJ91" s="2">
        <f t="shared" si="82"/>
        <v>9.2094576130475312E-4</v>
      </c>
      <c r="GK91" s="2">
        <f t="shared" si="82"/>
        <v>8.3057868326924034E-4</v>
      </c>
      <c r="GM91" s="86">
        <f t="shared" si="83"/>
        <v>6.6622086452015186E-2</v>
      </c>
      <c r="GN91" s="86">
        <f t="shared" si="83"/>
        <v>8.841335930317569E-2</v>
      </c>
      <c r="GO91" s="86">
        <f t="shared" si="83"/>
        <v>3.1867435667158432E-2</v>
      </c>
      <c r="GP91" s="86">
        <f t="shared" si="83"/>
        <v>2.4605771918734878E-2</v>
      </c>
      <c r="GQ91" s="86">
        <f t="shared" si="83"/>
        <v>3.06371146993678E-2</v>
      </c>
      <c r="GR91" s="86">
        <f t="shared" si="83"/>
        <v>4.3140412627979706E-2</v>
      </c>
      <c r="GS91" s="86">
        <f t="shared" si="83"/>
        <v>4.888016293321773E-2</v>
      </c>
      <c r="GT91" s="86">
        <f t="shared" si="83"/>
        <v>5.4379933706777871E-2</v>
      </c>
      <c r="GU91" s="86">
        <f t="shared" si="83"/>
        <v>3.4006531443862252E-2</v>
      </c>
      <c r="GV91" s="86">
        <f t="shared" si="83"/>
        <v>5.3915187168768253E-2</v>
      </c>
      <c r="GW91" s="86">
        <f t="shared" si="83"/>
        <v>1.8014221409404736E-2</v>
      </c>
      <c r="GX91" s="86">
        <f t="shared" si="83"/>
        <v>2.8533572634680721E-2</v>
      </c>
      <c r="GY91" s="86">
        <f t="shared" si="83"/>
        <v>3.9527546517996483E-2</v>
      </c>
      <c r="GZ91" s="86">
        <f t="shared" si="83"/>
        <v>8.4419732595425206E-2</v>
      </c>
      <c r="HA91" s="86">
        <f t="shared" si="83"/>
        <v>1.99472730179612E-2</v>
      </c>
      <c r="HC91" s="86">
        <f t="shared" si="73"/>
        <v>1.1498926905019163E-2</v>
      </c>
      <c r="HD91" s="86">
        <f t="shared" si="73"/>
        <v>1.2101708697920063E-2</v>
      </c>
      <c r="HE91" s="86">
        <f t="shared" si="73"/>
        <v>1.1556208500653678E-2</v>
      </c>
      <c r="HF91" s="86">
        <f t="shared" si="73"/>
        <v>1.0968420878654734E-2</v>
      </c>
      <c r="HG91" s="86">
        <f t="shared" si="87"/>
        <v>7.977094098648517E-3</v>
      </c>
      <c r="HH91" s="86">
        <f t="shared" si="87"/>
        <v>6.0246643107394618E-3</v>
      </c>
      <c r="HI91" s="86">
        <f t="shared" si="87"/>
        <v>9.7628762325996637E-3</v>
      </c>
      <c r="HJ91" s="86">
        <f t="shared" si="87"/>
        <v>1.0408300477753577E-2</v>
      </c>
      <c r="HK91" s="86">
        <f t="shared" si="87"/>
        <v>1.1903239201196703E-2</v>
      </c>
      <c r="HL91" s="86">
        <f t="shared" si="87"/>
        <v>6.1676462589892603E-3</v>
      </c>
      <c r="HM91" s="86">
        <f t="shared" si="87"/>
        <v>1.1909471685119365E-2</v>
      </c>
      <c r="HN91" s="86">
        <f t="shared" si="87"/>
        <v>1.0050811421449568E-2</v>
      </c>
      <c r="HO91" s="86">
        <f t="shared" si="87"/>
        <v>1.0917298550699818E-2</v>
      </c>
      <c r="HP91" s="86">
        <f t="shared" si="87"/>
        <v>2.2603305403230823E-3</v>
      </c>
      <c r="HQ91" s="86">
        <f t="shared" si="87"/>
        <v>1.6783028739189901E-3</v>
      </c>
      <c r="HS91" s="86">
        <f t="shared" si="84"/>
        <v>3.2342082944344611E-29</v>
      </c>
      <c r="HT91" s="86">
        <f t="shared" si="84"/>
        <v>1.2075584844052403E-26</v>
      </c>
      <c r="HU91" s="86">
        <f t="shared" si="84"/>
        <v>3.2970311736929053E-30</v>
      </c>
      <c r="HV91" s="86">
        <f t="shared" si="84"/>
        <v>8.0673635871025972E-32</v>
      </c>
      <c r="HW91" s="86">
        <f t="shared" si="84"/>
        <v>1.320697227488623E-33</v>
      </c>
      <c r="HX91" s="86">
        <f t="shared" si="84"/>
        <v>5.8618712736558632E-36</v>
      </c>
      <c r="HY91" s="86">
        <f t="shared" si="84"/>
        <v>1.1609074829366037E-32</v>
      </c>
      <c r="HZ91" s="86">
        <f t="shared" si="84"/>
        <v>4.9238651457294187E-32</v>
      </c>
      <c r="IA91" s="86">
        <f t="shared" si="84"/>
        <v>2.0482335658623265E-32</v>
      </c>
      <c r="IB91" s="86">
        <f t="shared" si="84"/>
        <v>6.3411887190294025E-36</v>
      </c>
      <c r="IC91" s="86">
        <f t="shared" si="84"/>
        <v>2.0002835266113101E-33</v>
      </c>
      <c r="ID91" s="86">
        <f t="shared" si="84"/>
        <v>2.8595038278622892E-33</v>
      </c>
      <c r="IE91" s="86">
        <f t="shared" si="84"/>
        <v>1.8739809676366419E-32</v>
      </c>
      <c r="IF91" s="86">
        <f t="shared" si="84"/>
        <v>4.3211529690650045E-24</v>
      </c>
      <c r="IG91" s="86">
        <f t="shared" si="84"/>
        <v>4.0312820886900429E-18</v>
      </c>
      <c r="II91" s="86">
        <f t="shared" si="85"/>
        <v>4.9482120311462748E-127</v>
      </c>
      <c r="IJ91" s="86">
        <f t="shared" si="85"/>
        <v>1.0490520445387409E-118</v>
      </c>
      <c r="IK91" s="86">
        <f t="shared" si="85"/>
        <v>2.8015409083550804E-131</v>
      </c>
      <c r="IL91" s="86">
        <f t="shared" si="85"/>
        <v>1.2499687004170489E-137</v>
      </c>
      <c r="IM91" s="86">
        <f t="shared" si="85"/>
        <v>1.6363733603515638E-144</v>
      </c>
      <c r="IN91" s="86">
        <f t="shared" si="85"/>
        <v>5.1759854053382205E-152</v>
      </c>
      <c r="IO91" s="86">
        <f t="shared" si="85"/>
        <v>3.976721477921194E-139</v>
      </c>
      <c r="IP91" s="86">
        <f t="shared" si="85"/>
        <v>3.0163742945106801E-134</v>
      </c>
      <c r="IQ91" s="86">
        <f t="shared" si="85"/>
        <v>3.2909484289714683E-138</v>
      </c>
      <c r="IR91" s="86">
        <f t="shared" si="85"/>
        <v>5.8051974368568452E-155</v>
      </c>
      <c r="IS91" s="86">
        <f t="shared" si="85"/>
        <v>3.6911523308508844E-146</v>
      </c>
      <c r="IT91" s="86">
        <f t="shared" si="85"/>
        <v>3.2943910587338569E-144</v>
      </c>
      <c r="IU91" s="86">
        <f t="shared" si="85"/>
        <v>6.461211618874613E-141</v>
      </c>
      <c r="IV91" s="86">
        <f t="shared" si="85"/>
        <v>1.5135177647816016E-96</v>
      </c>
      <c r="IW91" s="86">
        <f t="shared" si="85"/>
        <v>1.134042818022997E-65</v>
      </c>
      <c r="IY91" s="86">
        <f t="shared" si="86"/>
        <v>7.812101335703435E-2</v>
      </c>
      <c r="IZ91" s="86">
        <f t="shared" si="86"/>
        <v>0.10051506800109575</v>
      </c>
      <c r="JA91" s="86">
        <f t="shared" si="86"/>
        <v>4.3423644167812109E-2</v>
      </c>
      <c r="JB91" s="86">
        <f t="shared" si="86"/>
        <v>3.557419279738961E-2</v>
      </c>
      <c r="JC91" s="86">
        <f t="shared" si="86"/>
        <v>3.8614208798016317E-2</v>
      </c>
      <c r="JD91" s="86">
        <f t="shared" si="86"/>
        <v>4.9165076938719167E-2</v>
      </c>
      <c r="JE91" s="86">
        <f t="shared" si="86"/>
        <v>5.8643039165817396E-2</v>
      </c>
      <c r="JF91" s="86">
        <f t="shared" si="86"/>
        <v>6.4788234184531446E-2</v>
      </c>
      <c r="JG91" s="86">
        <f t="shared" si="86"/>
        <v>4.5909770645058953E-2</v>
      </c>
      <c r="JH91" s="86">
        <f t="shared" si="86"/>
        <v>6.0082833427757512E-2</v>
      </c>
      <c r="JI91" s="86">
        <f t="shared" si="86"/>
        <v>2.9923693094524102E-2</v>
      </c>
      <c r="JJ91" s="86">
        <f t="shared" si="86"/>
        <v>3.8584384056130287E-2</v>
      </c>
      <c r="JK91" s="86">
        <f t="shared" si="86"/>
        <v>5.0444845068696301E-2</v>
      </c>
      <c r="JL91" s="86">
        <f t="shared" si="86"/>
        <v>8.6680063135748289E-2</v>
      </c>
      <c r="JM91" s="86">
        <f t="shared" si="86"/>
        <v>2.1625575891880192E-2</v>
      </c>
    </row>
    <row r="92" spans="2:273" x14ac:dyDescent="0.25">
      <c r="B92" s="2">
        <v>65</v>
      </c>
      <c r="C92" s="37">
        <v>103.032</v>
      </c>
      <c r="D92" s="37">
        <v>101.967</v>
      </c>
      <c r="E92" s="37">
        <v>100.2</v>
      </c>
      <c r="F92" s="37">
        <v>100.52500000000001</v>
      </c>
      <c r="G92" s="37">
        <v>100.672</v>
      </c>
      <c r="H92" s="37">
        <v>99.704999999999998</v>
      </c>
      <c r="I92" s="37">
        <v>100.869</v>
      </c>
      <c r="J92" s="37">
        <v>100.9</v>
      </c>
      <c r="K92" s="37">
        <v>97.712000000000003</v>
      </c>
      <c r="L92" s="37">
        <v>98.832999999999998</v>
      </c>
      <c r="M92" s="37">
        <v>101.169</v>
      </c>
      <c r="N92" s="37">
        <v>103.018</v>
      </c>
      <c r="O92" s="37">
        <v>102.121</v>
      </c>
      <c r="P92" s="37">
        <v>99.186000000000007</v>
      </c>
      <c r="Q92" s="37">
        <v>98.728999999999999</v>
      </c>
      <c r="S92" s="4">
        <f t="shared" si="88"/>
        <v>108.21548327049422</v>
      </c>
      <c r="T92" s="4">
        <f t="shared" si="88"/>
        <v>109.49254143102453</v>
      </c>
      <c r="U92" s="4">
        <f t="shared" si="88"/>
        <v>102.62587257058172</v>
      </c>
      <c r="V92" s="4">
        <f t="shared" si="88"/>
        <v>101.13217720642157</v>
      </c>
      <c r="W92" s="4">
        <f t="shared" si="88"/>
        <v>103.4281632538702</v>
      </c>
      <c r="X92" s="4">
        <f t="shared" si="88"/>
        <v>103.59354929810365</v>
      </c>
      <c r="Y92" s="4">
        <f t="shared" si="88"/>
        <v>103.53643594033234</v>
      </c>
      <c r="Z92" s="4">
        <f t="shared" si="88"/>
        <v>103.19145931264451</v>
      </c>
      <c r="AA92" s="4">
        <f t="shared" si="88"/>
        <v>102.6781409475857</v>
      </c>
      <c r="AB92" s="4">
        <f t="shared" si="88"/>
        <v>102.86506810639349</v>
      </c>
      <c r="AC92" s="4">
        <f t="shared" si="88"/>
        <v>105.41073306253006</v>
      </c>
      <c r="AD92" s="4">
        <f t="shared" si="88"/>
        <v>104.23137041922242</v>
      </c>
      <c r="AE92" s="4">
        <f t="shared" si="88"/>
        <v>105.12820176369689</v>
      </c>
      <c r="AF92" s="4">
        <f t="shared" si="88"/>
        <v>102.58756733142718</v>
      </c>
      <c r="AG92" s="4">
        <f t="shared" si="88"/>
        <v>100.21260412230163</v>
      </c>
      <c r="AI92" s="4">
        <f t="shared" si="89"/>
        <v>-5.1834832704942215</v>
      </c>
      <c r="AJ92" s="4">
        <f t="shared" si="89"/>
        <v>-7.5255414310245357</v>
      </c>
      <c r="AK92" s="4">
        <f t="shared" si="89"/>
        <v>-2.425872570581717</v>
      </c>
      <c r="AL92" s="4">
        <f t="shared" si="89"/>
        <v>-0.60717720642156792</v>
      </c>
      <c r="AM92" s="4">
        <f t="shared" si="89"/>
        <v>-2.7561632538701986</v>
      </c>
      <c r="AN92" s="4">
        <f t="shared" si="89"/>
        <v>-3.8885492981036549</v>
      </c>
      <c r="AO92" s="4">
        <f t="shared" si="89"/>
        <v>-2.6674359403323393</v>
      </c>
      <c r="AP92" s="4">
        <f t="shared" si="89"/>
        <v>-2.2914593126445055</v>
      </c>
      <c r="AQ92" s="4">
        <f t="shared" si="89"/>
        <v>-4.9661409475856999</v>
      </c>
      <c r="AR92" s="4">
        <f t="shared" si="89"/>
        <v>-4.0320681063934956</v>
      </c>
      <c r="AS92" s="4">
        <f t="shared" si="89"/>
        <v>-4.2417330625300593</v>
      </c>
      <c r="AT92" s="4">
        <f t="shared" si="89"/>
        <v>-1.2133704192224144</v>
      </c>
      <c r="AU92" s="4">
        <f t="shared" si="89"/>
        <v>-3.007201763696898</v>
      </c>
      <c r="AV92" s="4">
        <f t="shared" si="89"/>
        <v>-3.4015673314271737</v>
      </c>
      <c r="AW92" s="4">
        <f t="shared" si="89"/>
        <v>-1.4836041223016281</v>
      </c>
      <c r="AY92" s="2">
        <f t="shared" si="80"/>
        <v>98.391782782259867</v>
      </c>
      <c r="AZ92" s="2">
        <f t="shared" si="80"/>
        <v>98.049973315415855</v>
      </c>
      <c r="BA92" s="2">
        <f t="shared" si="80"/>
        <v>93.916401865956303</v>
      </c>
      <c r="BB92" s="2">
        <f t="shared" si="80"/>
        <v>92.815502486392248</v>
      </c>
      <c r="BC92" s="2">
        <f t="shared" si="80"/>
        <v>96.912908917585327</v>
      </c>
      <c r="BD92" s="2">
        <f t="shared" si="80"/>
        <v>97.877723436068067</v>
      </c>
      <c r="BE92" s="2">
        <f t="shared" si="80"/>
        <v>95.291697474505881</v>
      </c>
      <c r="BF92" s="2">
        <f t="shared" si="80"/>
        <v>94.283961184156595</v>
      </c>
      <c r="BG92" s="2">
        <f t="shared" si="80"/>
        <v>93.669294788112836</v>
      </c>
      <c r="BH92" s="2">
        <f t="shared" si="80"/>
        <v>96.510561609698868</v>
      </c>
      <c r="BI92" s="2">
        <f t="shared" si="80"/>
        <v>96.30279323865021</v>
      </c>
      <c r="BJ92" s="2">
        <f t="shared" si="80"/>
        <v>96.417544711153056</v>
      </c>
      <c r="BK92" s="2">
        <f t="shared" si="80"/>
        <v>96.602195683270892</v>
      </c>
      <c r="BL92" s="2">
        <f t="shared" si="80"/>
        <v>97.883859880541607</v>
      </c>
      <c r="BM92" s="2">
        <f t="shared" si="80"/>
        <v>98.680894866094107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110.14064453441297</v>
      </c>
      <c r="DL92" s="2">
        <f t="shared" si="90"/>
        <v>108.60264871794871</v>
      </c>
      <c r="DM92" s="2">
        <f t="shared" si="90"/>
        <v>104.85028449502133</v>
      </c>
      <c r="DN92" s="2">
        <f t="shared" si="90"/>
        <v>107.72001794507054</v>
      </c>
      <c r="DO92" s="2">
        <f t="shared" si="90"/>
        <v>108.10486781923625</v>
      </c>
      <c r="DP92" s="2">
        <f t="shared" si="90"/>
        <v>107.33971123755335</v>
      </c>
      <c r="DQ92" s="2">
        <f t="shared" si="90"/>
        <v>105.97247926468981</v>
      </c>
      <c r="DR92" s="2">
        <f t="shared" si="90"/>
        <v>107.39847619047616</v>
      </c>
      <c r="DS92" s="2">
        <f t="shared" si="90"/>
        <v>103.02180682110682</v>
      </c>
      <c r="DT92" s="2">
        <f t="shared" si="90"/>
        <v>103.6143638655462</v>
      </c>
      <c r="DU92" s="2">
        <f t="shared" si="90"/>
        <v>105.15733781512606</v>
      </c>
      <c r="DV92" s="2">
        <f t="shared" si="90"/>
        <v>109.03744114114114</v>
      </c>
      <c r="DW92" s="2">
        <f t="shared" si="90"/>
        <v>109.03925406162463</v>
      </c>
      <c r="DX92" s="2">
        <f t="shared" si="90"/>
        <v>108.8558121657754</v>
      </c>
      <c r="DY92" s="2">
        <f t="shared" si="90"/>
        <v>103.9342068965517</v>
      </c>
      <c r="EA92" s="2">
        <f t="shared" si="94"/>
        <v>97.065148111154187</v>
      </c>
      <c r="EB92" s="2">
        <f t="shared" si="91"/>
        <v>96.80301917949599</v>
      </c>
      <c r="EC92" s="2">
        <f t="shared" si="91"/>
        <v>92.592980619179443</v>
      </c>
      <c r="ED92" s="2">
        <f t="shared" si="91"/>
        <v>91.143201834605833</v>
      </c>
      <c r="EE92" s="2">
        <f t="shared" si="91"/>
        <v>95.579292332087419</v>
      </c>
      <c r="EF92" s="2">
        <f t="shared" si="91"/>
        <v>96.684205608834645</v>
      </c>
      <c r="EG92" s="2">
        <f t="shared" si="91"/>
        <v>94.031877787086188</v>
      </c>
      <c r="EH92" s="2">
        <f t="shared" si="91"/>
        <v>92.62151794576927</v>
      </c>
      <c r="EI92" s="2">
        <f t="shared" si="91"/>
        <v>92.474985286875139</v>
      </c>
      <c r="EJ92" s="2">
        <f t="shared" si="91"/>
        <v>95.501227315801941</v>
      </c>
      <c r="EK92" s="2">
        <f t="shared" si="91"/>
        <v>95.189236414536524</v>
      </c>
      <c r="EL92" s="2">
        <f t="shared" si="91"/>
        <v>94.798587953091669</v>
      </c>
      <c r="EM92" s="2">
        <f t="shared" si="91"/>
        <v>95.039577405091421</v>
      </c>
      <c r="EN92" s="2">
        <f t="shared" si="91"/>
        <v>96.211218606557381</v>
      </c>
      <c r="EO92" s="2">
        <f t="shared" si="91"/>
        <v>97.842387517236162</v>
      </c>
      <c r="EQ92" s="2">
        <f t="shared" si="92"/>
        <v>96.642824821378355</v>
      </c>
      <c r="ER92" s="2">
        <f t="shared" si="92"/>
        <v>96.535432239747777</v>
      </c>
      <c r="ES92" s="2">
        <f t="shared" si="92"/>
        <v>92.289202130207428</v>
      </c>
      <c r="ET92" s="2">
        <f t="shared" si="92"/>
        <v>91.938655980502816</v>
      </c>
      <c r="EU92" s="2">
        <f t="shared" si="92"/>
        <v>95.849157899341378</v>
      </c>
      <c r="EV92" s="2">
        <f t="shared" si="92"/>
        <v>96.404402110721321</v>
      </c>
      <c r="EW92" s="2">
        <f t="shared" si="92"/>
        <v>93.976720126167095</v>
      </c>
      <c r="EX92" s="2">
        <f t="shared" si="92"/>
        <v>92.523458516348015</v>
      </c>
      <c r="EY92" s="2">
        <f t="shared" si="92"/>
        <v>91.725352237520383</v>
      </c>
      <c r="EZ92" s="2">
        <f t="shared" si="92"/>
        <v>95.117407595221067</v>
      </c>
      <c r="FA92" s="2">
        <f t="shared" si="92"/>
        <v>95.150291392241854</v>
      </c>
      <c r="FB92" s="2">
        <f t="shared" si="92"/>
        <v>94.183745156410112</v>
      </c>
      <c r="FC92" s="2">
        <f t="shared" si="92"/>
        <v>94.58764620924498</v>
      </c>
      <c r="FD92" s="2">
        <f t="shared" si="92"/>
        <v>94.944660669636178</v>
      </c>
      <c r="FE92" s="2">
        <f t="shared" si="92"/>
        <v>98.579766718263997</v>
      </c>
      <c r="FG92" s="2">
        <f t="shared" si="93"/>
        <v>0.89850450612438448</v>
      </c>
      <c r="FH92" s="2">
        <f t="shared" si="93"/>
        <v>0.89429411284827309</v>
      </c>
      <c r="FI92" s="2">
        <f t="shared" si="93"/>
        <v>0.89199906417002983</v>
      </c>
      <c r="FJ92" s="2">
        <f t="shared" si="93"/>
        <v>0.89917728626086879</v>
      </c>
      <c r="FK92" s="2">
        <f t="shared" si="93"/>
        <v>0.89355370411566826</v>
      </c>
      <c r="FL92" s="2">
        <f t="shared" si="93"/>
        <v>0.88795932153578117</v>
      </c>
      <c r="FM92" s="2">
        <f t="shared" si="93"/>
        <v>0.89448613876208105</v>
      </c>
      <c r="FN92" s="2">
        <f t="shared" si="93"/>
        <v>0.88748631888876295</v>
      </c>
      <c r="FO92" s="2">
        <f t="shared" si="93"/>
        <v>0.8866457417797764</v>
      </c>
      <c r="FP92" s="2">
        <f t="shared" si="93"/>
        <v>0.87552611261127011</v>
      </c>
      <c r="FQ92" s="2">
        <f t="shared" si="93"/>
        <v>0.88828131100078822</v>
      </c>
      <c r="FR92" s="2">
        <f t="shared" si="93"/>
        <v>0.88623653425521287</v>
      </c>
      <c r="FS92" s="2">
        <f t="shared" si="93"/>
        <v>0.88833900755517725</v>
      </c>
      <c r="FT92" s="2">
        <f t="shared" si="93"/>
        <v>0.86761771986934522</v>
      </c>
      <c r="FU92" s="2">
        <f t="shared" si="93"/>
        <v>0.86246541290206491</v>
      </c>
      <c r="FW92" s="2">
        <f t="shared" si="82"/>
        <v>1.1112246309362007E-3</v>
      </c>
      <c r="FX92" s="2">
        <f t="shared" si="82"/>
        <v>1.2563113293992886E-3</v>
      </c>
      <c r="FY92" s="2">
        <f t="shared" si="82"/>
        <v>1.2477597332914681E-3</v>
      </c>
      <c r="FZ92" s="2">
        <f t="shared" si="82"/>
        <v>1.2333412049866735E-3</v>
      </c>
      <c r="GA92" s="2">
        <f t="shared" si="82"/>
        <v>1.168993416038673E-3</v>
      </c>
      <c r="GB92" s="2">
        <f t="shared" si="82"/>
        <v>1.1874504420447095E-3</v>
      </c>
      <c r="GC92" s="2">
        <f t="shared" si="82"/>
        <v>1.4373340736041386E-3</v>
      </c>
      <c r="GD92" s="2">
        <f t="shared" si="82"/>
        <v>1.7002888216346615E-3</v>
      </c>
      <c r="GE92" s="2">
        <f t="shared" si="82"/>
        <v>1.6243018597721193E-3</v>
      </c>
      <c r="GF92" s="2">
        <f t="shared" si="82"/>
        <v>1.405220566828782E-3</v>
      </c>
      <c r="GG92" s="2">
        <f t="shared" si="82"/>
        <v>1.704869261185497E-3</v>
      </c>
      <c r="GH92" s="2">
        <f t="shared" si="82"/>
        <v>1.4711546548231644E-3</v>
      </c>
      <c r="GI92" s="2">
        <f t="shared" si="82"/>
        <v>1.3265541329112354E-3</v>
      </c>
      <c r="GJ92" s="2">
        <f t="shared" si="82"/>
        <v>1.0097072334161524E-3</v>
      </c>
      <c r="GK92" s="2">
        <f t="shared" si="82"/>
        <v>9.106384444386047E-4</v>
      </c>
      <c r="GM92" s="86">
        <f t="shared" si="83"/>
        <v>3.0699115940844957E-2</v>
      </c>
      <c r="GN92" s="86">
        <f t="shared" si="83"/>
        <v>4.3805006324406599E-2</v>
      </c>
      <c r="GO92" s="86">
        <f t="shared" si="83"/>
        <v>1.1388452795230018E-2</v>
      </c>
      <c r="GP92" s="86">
        <f t="shared" si="83"/>
        <v>8.190011722866028E-3</v>
      </c>
      <c r="GQ92" s="86">
        <f t="shared" si="83"/>
        <v>1.057808842876282E-2</v>
      </c>
      <c r="GR92" s="86">
        <f t="shared" si="83"/>
        <v>1.5034921754930628E-2</v>
      </c>
      <c r="GS92" s="86">
        <f t="shared" si="83"/>
        <v>1.9657626823813969E-2</v>
      </c>
      <c r="GT92" s="86">
        <f t="shared" si="83"/>
        <v>2.3598188960298274E-2</v>
      </c>
      <c r="GU92" s="86">
        <f t="shared" si="83"/>
        <v>1.3008111414570814E-2</v>
      </c>
      <c r="GV92" s="86">
        <f t="shared" si="83"/>
        <v>2.135865555220685E-2</v>
      </c>
      <c r="GW92" s="86">
        <f t="shared" si="83"/>
        <v>5.7349990089468105E-3</v>
      </c>
      <c r="GX92" s="86">
        <f t="shared" si="83"/>
        <v>9.7196795502992803E-3</v>
      </c>
      <c r="GY92" s="86">
        <f t="shared" si="83"/>
        <v>1.6631682352464525E-2</v>
      </c>
      <c r="GZ92" s="86">
        <f t="shared" si="83"/>
        <v>4.1709549883809392E-2</v>
      </c>
      <c r="HA92" s="86">
        <f t="shared" si="83"/>
        <v>6.6631929607299913E-3</v>
      </c>
      <c r="HC92" s="86">
        <f t="shared" si="73"/>
        <v>1.7759424346501445E-2</v>
      </c>
      <c r="HD92" s="86">
        <f t="shared" si="73"/>
        <v>1.8514813649554131E-2</v>
      </c>
      <c r="HE92" s="86">
        <f t="shared" si="73"/>
        <v>1.8103790365033949E-2</v>
      </c>
      <c r="HF92" s="86">
        <f t="shared" si="73"/>
        <v>1.7400562914837832E-2</v>
      </c>
      <c r="HG92" s="86">
        <f t="shared" si="87"/>
        <v>1.2967949762338452E-2</v>
      </c>
      <c r="HH92" s="86">
        <f t="shared" si="87"/>
        <v>1.0074117559342888E-2</v>
      </c>
      <c r="HI92" s="86">
        <f t="shared" si="87"/>
        <v>1.5787592490734512E-2</v>
      </c>
      <c r="HJ92" s="86">
        <f t="shared" si="87"/>
        <v>1.6832793569156079E-2</v>
      </c>
      <c r="HK92" s="86">
        <f t="shared" si="87"/>
        <v>1.9178075216337898E-2</v>
      </c>
      <c r="HL92" s="86">
        <f t="shared" si="87"/>
        <v>1.0483818332042033E-2</v>
      </c>
      <c r="HM92" s="86">
        <f t="shared" si="87"/>
        <v>1.9514392035379621E-2</v>
      </c>
      <c r="HN92" s="86">
        <f t="shared" si="87"/>
        <v>1.6394614663111391E-2</v>
      </c>
      <c r="HO92" s="86">
        <f t="shared" si="87"/>
        <v>1.7503837378176981E-2</v>
      </c>
      <c r="HP92" s="86">
        <f t="shared" si="87"/>
        <v>4.2300877107976339E-3</v>
      </c>
      <c r="HQ92" s="86">
        <f t="shared" si="87"/>
        <v>3.336808524171864E-3</v>
      </c>
      <c r="HS92" s="86">
        <f t="shared" si="84"/>
        <v>4.2641942921947132E-28</v>
      </c>
      <c r="HT92" s="86">
        <f t="shared" si="84"/>
        <v>1.3536411307748615E-25</v>
      </c>
      <c r="HU92" s="86">
        <f t="shared" si="84"/>
        <v>4.9739834360329876E-29</v>
      </c>
      <c r="HV92" s="86">
        <f t="shared" si="84"/>
        <v>1.3962894214308782E-30</v>
      </c>
      <c r="HW92" s="86">
        <f t="shared" si="84"/>
        <v>2.6094759130614431E-32</v>
      </c>
      <c r="HX92" s="86">
        <f t="shared" si="84"/>
        <v>1.4067879793031287E-34</v>
      </c>
      <c r="HY92" s="86">
        <f t="shared" si="84"/>
        <v>2.2690398068741829E-31</v>
      </c>
      <c r="HZ92" s="86">
        <f t="shared" si="84"/>
        <v>9.5467603686944972E-31</v>
      </c>
      <c r="IA92" s="86">
        <f t="shared" si="84"/>
        <v>4.1387543477781451E-31</v>
      </c>
      <c r="IB92" s="86">
        <f t="shared" si="84"/>
        <v>1.6980081812467595E-34</v>
      </c>
      <c r="IC92" s="86">
        <f t="shared" si="84"/>
        <v>4.7389859375276179E-32</v>
      </c>
      <c r="ID92" s="86">
        <f t="shared" si="84"/>
        <v>6.1407881206047148E-32</v>
      </c>
      <c r="IE92" s="86">
        <f t="shared" si="84"/>
        <v>3.5681040936377341E-31</v>
      </c>
      <c r="IF92" s="86">
        <f t="shared" si="84"/>
        <v>3.3261712692172116E-23</v>
      </c>
      <c r="IG92" s="86">
        <f t="shared" si="84"/>
        <v>1.7717627962164608E-17</v>
      </c>
      <c r="II92" s="86">
        <f t="shared" si="85"/>
        <v>1.0320292682435334E-123</v>
      </c>
      <c r="IJ92" s="86">
        <f t="shared" si="85"/>
        <v>1.4971536006704813E-115</v>
      </c>
      <c r="IK92" s="86">
        <f t="shared" si="85"/>
        <v>8.6603189693093881E-128</v>
      </c>
      <c r="IL92" s="86">
        <f t="shared" si="85"/>
        <v>5.6488229103815358E-134</v>
      </c>
      <c r="IM92" s="86">
        <f t="shared" si="85"/>
        <v>1.0574047012459507E-140</v>
      </c>
      <c r="IN92" s="86">
        <f t="shared" si="85"/>
        <v>5.4169085966207367E-148</v>
      </c>
      <c r="IO92" s="86">
        <f t="shared" si="85"/>
        <v>2.3968062898552108E-135</v>
      </c>
      <c r="IP92" s="86">
        <f t="shared" si="85"/>
        <v>1.6575253287352387E-130</v>
      </c>
      <c r="IQ92" s="86">
        <f t="shared" si="85"/>
        <v>2.1992443813135107E-134</v>
      </c>
      <c r="IR92" s="86">
        <f t="shared" si="85"/>
        <v>9.2384338009578229E-151</v>
      </c>
      <c r="IS92" s="86">
        <f t="shared" si="85"/>
        <v>4.4174835982512322E-142</v>
      </c>
      <c r="IT92" s="86">
        <f t="shared" si="85"/>
        <v>2.8279344011983504E-140</v>
      </c>
      <c r="IU92" s="86">
        <f t="shared" si="85"/>
        <v>3.9281554655623244E-137</v>
      </c>
      <c r="IV92" s="86">
        <f t="shared" si="85"/>
        <v>4.5433929797404011E-94</v>
      </c>
      <c r="IW92" s="86">
        <f t="shared" si="85"/>
        <v>5.0312167294600474E-64</v>
      </c>
      <c r="IY92" s="86">
        <f t="shared" si="86"/>
        <v>4.8458540287346405E-2</v>
      </c>
      <c r="IZ92" s="86">
        <f t="shared" si="86"/>
        <v>6.231981997396073E-2</v>
      </c>
      <c r="JA92" s="86">
        <f t="shared" si="86"/>
        <v>2.9492243160263967E-2</v>
      </c>
      <c r="JB92" s="86">
        <f t="shared" si="86"/>
        <v>2.559057463770386E-2</v>
      </c>
      <c r="JC92" s="86">
        <f t="shared" si="86"/>
        <v>2.3546038191101272E-2</v>
      </c>
      <c r="JD92" s="86">
        <f t="shared" si="86"/>
        <v>2.5109039314273517E-2</v>
      </c>
      <c r="JE92" s="86">
        <f t="shared" si="86"/>
        <v>3.5445219314548485E-2</v>
      </c>
      <c r="JF92" s="86">
        <f t="shared" si="86"/>
        <v>4.0430982529454353E-2</v>
      </c>
      <c r="JG92" s="86">
        <f t="shared" si="86"/>
        <v>3.2186186630908713E-2</v>
      </c>
      <c r="JH92" s="86">
        <f t="shared" si="86"/>
        <v>3.1842473884248886E-2</v>
      </c>
      <c r="JI92" s="86">
        <f t="shared" si="86"/>
        <v>2.5249391044326431E-2</v>
      </c>
      <c r="JJ92" s="86">
        <f t="shared" si="86"/>
        <v>2.6114294213410671E-2</v>
      </c>
      <c r="JK92" s="86">
        <f t="shared" si="86"/>
        <v>3.4135519730641509E-2</v>
      </c>
      <c r="JL92" s="86">
        <f t="shared" si="86"/>
        <v>4.5939637594607029E-2</v>
      </c>
      <c r="JM92" s="86">
        <f t="shared" si="86"/>
        <v>1.0000001484901874E-2</v>
      </c>
    </row>
    <row r="93" spans="2:273" x14ac:dyDescent="0.25">
      <c r="B93" s="2">
        <v>66</v>
      </c>
      <c r="C93" s="37">
        <v>103.726</v>
      </c>
      <c r="D93" s="37">
        <v>104.88500000000001</v>
      </c>
      <c r="E93" s="37">
        <v>100.95</v>
      </c>
      <c r="F93" s="37">
        <v>102.377</v>
      </c>
      <c r="G93" s="37">
        <v>101.91800000000001</v>
      </c>
      <c r="H93" s="37">
        <v>101.607</v>
      </c>
      <c r="I93" s="37">
        <v>102.869</v>
      </c>
      <c r="J93" s="37">
        <v>105.967</v>
      </c>
      <c r="K93" s="37">
        <v>100.492</v>
      </c>
      <c r="L93" s="37">
        <v>99.933000000000007</v>
      </c>
      <c r="M93" s="37">
        <v>103.39</v>
      </c>
      <c r="N93" s="37">
        <v>102.018</v>
      </c>
      <c r="O93" s="37">
        <v>105.224</v>
      </c>
      <c r="P93" s="37">
        <v>99.846999999999994</v>
      </c>
      <c r="Q93" s="37">
        <v>98.881</v>
      </c>
      <c r="S93" s="4">
        <f t="shared" si="88"/>
        <v>109.6189693067072</v>
      </c>
      <c r="T93" s="4">
        <f t="shared" si="88"/>
        <v>110.24864274309367</v>
      </c>
      <c r="U93" s="4">
        <f t="shared" si="88"/>
        <v>105.27140541149132</v>
      </c>
      <c r="V93" s="4">
        <f t="shared" si="88"/>
        <v>104.00691641791549</v>
      </c>
      <c r="W93" s="4">
        <f t="shared" si="88"/>
        <v>105.46658796436795</v>
      </c>
      <c r="X93" s="4">
        <f t="shared" si="88"/>
        <v>104.91648035577217</v>
      </c>
      <c r="Y93" s="4">
        <f t="shared" si="88"/>
        <v>105.53430051975886</v>
      </c>
      <c r="Z93" s="4">
        <f t="shared" si="88"/>
        <v>105.30222980865497</v>
      </c>
      <c r="AA93" s="4">
        <f t="shared" si="88"/>
        <v>105.71122448150695</v>
      </c>
      <c r="AB93" s="4">
        <f t="shared" si="88"/>
        <v>104.19368959516549</v>
      </c>
      <c r="AC93" s="4">
        <f t="shared" si="88"/>
        <v>109.23564986417904</v>
      </c>
      <c r="AD93" s="4">
        <f t="shared" si="88"/>
        <v>107.00969619389707</v>
      </c>
      <c r="AE93" s="4">
        <f t="shared" si="88"/>
        <v>107.69631945558982</v>
      </c>
      <c r="AF93" s="4">
        <f t="shared" si="88"/>
        <v>102.07818950222455</v>
      </c>
      <c r="AG93" s="4">
        <f t="shared" si="88"/>
        <v>100.89916555533496</v>
      </c>
      <c r="AI93" s="4">
        <f t="shared" si="89"/>
        <v>-5.8929693067072009</v>
      </c>
      <c r="AJ93" s="4">
        <f t="shared" si="89"/>
        <v>-5.3636427430936635</v>
      </c>
      <c r="AK93" s="4">
        <f t="shared" si="89"/>
        <v>-4.3214054114913125</v>
      </c>
      <c r="AL93" s="4">
        <f t="shared" si="89"/>
        <v>-1.6299164179154957</v>
      </c>
      <c r="AM93" s="4">
        <f t="shared" si="89"/>
        <v>-3.5485879643679397</v>
      </c>
      <c r="AN93" s="4">
        <f t="shared" si="89"/>
        <v>-3.3094803557721661</v>
      </c>
      <c r="AO93" s="4">
        <f t="shared" si="89"/>
        <v>-2.6653005197588584</v>
      </c>
      <c r="AP93" s="4">
        <f t="shared" si="89"/>
        <v>0.66477019134502768</v>
      </c>
      <c r="AQ93" s="4">
        <f t="shared" si="89"/>
        <v>-5.2192244815069415</v>
      </c>
      <c r="AR93" s="4">
        <f t="shared" si="89"/>
        <v>-4.2606895951654877</v>
      </c>
      <c r="AS93" s="4">
        <f t="shared" si="89"/>
        <v>-5.8456498641790375</v>
      </c>
      <c r="AT93" s="4">
        <f t="shared" si="89"/>
        <v>-4.9916961938970701</v>
      </c>
      <c r="AU93" s="4">
        <f t="shared" si="89"/>
        <v>-2.4723194555898118</v>
      </c>
      <c r="AV93" s="4">
        <f t="shared" si="89"/>
        <v>-2.2311895022245523</v>
      </c>
      <c r="AW93" s="4">
        <f t="shared" si="89"/>
        <v>-2.01816555533496</v>
      </c>
      <c r="AY93" s="2">
        <f t="shared" ref="AY93:BM109" si="125">IF(OR($B93 &lt; C$230, $B93 &gt; C$233), #N/A, ((1-FG93)*DK93) + (FG93 - FW93)*EA93 + (FW93*EQ93))</f>
        <v>98.122159895692107</v>
      </c>
      <c r="AZ93" s="2">
        <f t="shared" si="125"/>
        <v>97.789301096457947</v>
      </c>
      <c r="BA93" s="2">
        <f t="shared" si="125"/>
        <v>93.675849736622098</v>
      </c>
      <c r="BB93" s="2">
        <f t="shared" si="125"/>
        <v>92.580153014616812</v>
      </c>
      <c r="BC93" s="2">
        <f t="shared" si="125"/>
        <v>96.66968304318965</v>
      </c>
      <c r="BD93" s="2">
        <f t="shared" si="125"/>
        <v>97.622876166722818</v>
      </c>
      <c r="BE93" s="2">
        <f t="shared" si="125"/>
        <v>95.052136104412739</v>
      </c>
      <c r="BF93" s="2">
        <f t="shared" si="125"/>
        <v>94.035796413788034</v>
      </c>
      <c r="BG93" s="2">
        <f t="shared" si="125"/>
        <v>93.44404443417136</v>
      </c>
      <c r="BH93" s="2">
        <f t="shared" si="125"/>
        <v>96.29553920245101</v>
      </c>
      <c r="BI93" s="2">
        <f t="shared" si="125"/>
        <v>96.069233683825473</v>
      </c>
      <c r="BJ93" s="2">
        <f t="shared" si="125"/>
        <v>96.149273701052024</v>
      </c>
      <c r="BK93" s="2">
        <f t="shared" si="125"/>
        <v>96.340751999398648</v>
      </c>
      <c r="BL93" s="2">
        <f t="shared" si="125"/>
        <v>97.635470422056144</v>
      </c>
      <c r="BM93" s="2">
        <f t="shared" si="125"/>
        <v>98.5282549124898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98.881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98.881</v>
      </c>
      <c r="DK93" s="2">
        <f t="shared" si="90"/>
        <v>110.24239170040488</v>
      </c>
      <c r="DL93" s="2">
        <f t="shared" si="90"/>
        <v>108.70239487179487</v>
      </c>
      <c r="DM93" s="2">
        <f t="shared" si="90"/>
        <v>104.95065742057847</v>
      </c>
      <c r="DN93" s="2">
        <f t="shared" si="90"/>
        <v>107.86102319728631</v>
      </c>
      <c r="DO93" s="2">
        <f t="shared" si="90"/>
        <v>108.19662074625234</v>
      </c>
      <c r="DP93" s="2">
        <f t="shared" si="90"/>
        <v>107.40552418207682</v>
      </c>
      <c r="DQ93" s="2">
        <f t="shared" si="90"/>
        <v>106.06525834336362</v>
      </c>
      <c r="DR93" s="2">
        <f t="shared" si="90"/>
        <v>107.52854761904759</v>
      </c>
      <c r="DS93" s="2">
        <f t="shared" si="90"/>
        <v>103.09529176319177</v>
      </c>
      <c r="DT93" s="2">
        <f t="shared" si="90"/>
        <v>103.67974901960781</v>
      </c>
      <c r="DU93" s="2">
        <f t="shared" si="90"/>
        <v>105.22939831932774</v>
      </c>
      <c r="DV93" s="2">
        <f t="shared" si="90"/>
        <v>109.17777987987988</v>
      </c>
      <c r="DW93" s="2">
        <f t="shared" si="90"/>
        <v>109.16418151260503</v>
      </c>
      <c r="DX93" s="2">
        <f t="shared" si="90"/>
        <v>109.0109692513369</v>
      </c>
      <c r="DY93" s="2">
        <f t="shared" si="90"/>
        <v>103.95672216748767</v>
      </c>
      <c r="EA93" s="2">
        <f t="shared" si="94"/>
        <v>96.874071081427587</v>
      </c>
      <c r="EB93" s="2">
        <f t="shared" si="91"/>
        <v>96.61326610475615</v>
      </c>
      <c r="EC93" s="2">
        <f t="shared" si="91"/>
        <v>92.431289403473428</v>
      </c>
      <c r="ED93" s="2">
        <f t="shared" si="91"/>
        <v>91.016353788069495</v>
      </c>
      <c r="EE93" s="2">
        <f t="shared" si="91"/>
        <v>95.416965926681002</v>
      </c>
      <c r="EF93" s="2">
        <f t="shared" si="91"/>
        <v>96.497528334786395</v>
      </c>
      <c r="EG93" s="2">
        <f t="shared" si="91"/>
        <v>93.867425858698709</v>
      </c>
      <c r="EH93" s="2">
        <f t="shared" si="91"/>
        <v>92.475923859096966</v>
      </c>
      <c r="EI93" s="2">
        <f t="shared" si="91"/>
        <v>92.32018201592382</v>
      </c>
      <c r="EJ93" s="2">
        <f t="shared" si="91"/>
        <v>95.338744136460562</v>
      </c>
      <c r="EK93" s="2">
        <f t="shared" si="91"/>
        <v>95.018612830642851</v>
      </c>
      <c r="EL93" s="2">
        <f t="shared" si="91"/>
        <v>94.62507453210138</v>
      </c>
      <c r="EM93" s="2">
        <f t="shared" si="91"/>
        <v>94.87143138588732</v>
      </c>
      <c r="EN93" s="2">
        <f t="shared" si="91"/>
        <v>96.054057786885238</v>
      </c>
      <c r="EO93" s="2">
        <f t="shared" si="91"/>
        <v>97.737949419972679</v>
      </c>
      <c r="EQ93" s="2">
        <f t="shared" si="92"/>
        <v>96.463511591997374</v>
      </c>
      <c r="ER93" s="2">
        <f t="shared" si="92"/>
        <v>96.353320138841752</v>
      </c>
      <c r="ES93" s="2">
        <f t="shared" si="92"/>
        <v>92.136356753225101</v>
      </c>
      <c r="ET93" s="2">
        <f t="shared" si="92"/>
        <v>91.78880446274438</v>
      </c>
      <c r="EU93" s="2">
        <f t="shared" si="92"/>
        <v>95.679155208253121</v>
      </c>
      <c r="EV93" s="2">
        <f t="shared" si="92"/>
        <v>96.225613685955523</v>
      </c>
      <c r="EW93" s="2">
        <f t="shared" si="92"/>
        <v>93.813943956432652</v>
      </c>
      <c r="EX93" s="2">
        <f t="shared" si="92"/>
        <v>92.380815579216105</v>
      </c>
      <c r="EY93" s="2">
        <f t="shared" si="92"/>
        <v>91.59349171394544</v>
      </c>
      <c r="EZ93" s="2">
        <f t="shared" si="92"/>
        <v>94.966124507046956</v>
      </c>
      <c r="FA93" s="2">
        <f t="shared" si="92"/>
        <v>94.980794970986466</v>
      </c>
      <c r="FB93" s="2">
        <f t="shared" si="92"/>
        <v>94.028657874188653</v>
      </c>
      <c r="FC93" s="2">
        <f t="shared" si="92"/>
        <v>94.432279076806665</v>
      </c>
      <c r="FD93" s="2">
        <f t="shared" si="92"/>
        <v>94.821379254027534</v>
      </c>
      <c r="FE93" s="2">
        <f t="shared" si="92"/>
        <v>98.449716659947228</v>
      </c>
      <c r="FG93" s="2">
        <f t="shared" si="93"/>
        <v>0.90660090854376396</v>
      </c>
      <c r="FH93" s="2">
        <f t="shared" si="93"/>
        <v>0.90269000759138618</v>
      </c>
      <c r="FI93" s="2">
        <f t="shared" si="93"/>
        <v>0.9005569776022081</v>
      </c>
      <c r="FJ93" s="2">
        <f t="shared" si="93"/>
        <v>0.9072255617904027</v>
      </c>
      <c r="FK93" s="2">
        <f t="shared" si="93"/>
        <v>0.9020019629470043</v>
      </c>
      <c r="FL93" s="2">
        <f t="shared" si="93"/>
        <v>0.89680030651919473</v>
      </c>
      <c r="FM93" s="2">
        <f t="shared" si="93"/>
        <v>0.9028684380370442</v>
      </c>
      <c r="FN93" s="2">
        <f t="shared" si="93"/>
        <v>0.89636027155988318</v>
      </c>
      <c r="FO93" s="2">
        <f t="shared" si="93"/>
        <v>0.89557819032126618</v>
      </c>
      <c r="FP93" s="2">
        <f t="shared" si="93"/>
        <v>0.88522136942027196</v>
      </c>
      <c r="FQ93" s="2">
        <f t="shared" si="93"/>
        <v>0.89709983256319525</v>
      </c>
      <c r="FR93" s="2">
        <f t="shared" si="93"/>
        <v>0.89519741731023283</v>
      </c>
      <c r="FS93" s="2">
        <f t="shared" si="93"/>
        <v>0.89715350213779055</v>
      </c>
      <c r="FT93" s="2">
        <f t="shared" si="93"/>
        <v>0.87784301590215985</v>
      </c>
      <c r="FU93" s="2">
        <f t="shared" si="93"/>
        <v>0.87303043689853943</v>
      </c>
      <c r="FW93" s="2">
        <f t="shared" ref="FW93:GK109" si="127">POWER(10,($B93-C$232)/C$229)/(1+POWER(10,($B93-C$232)/C$229))</f>
        <v>1.2183029658596049E-3</v>
      </c>
      <c r="FX93" s="2">
        <f t="shared" si="127"/>
        <v>1.3773510361478356E-3</v>
      </c>
      <c r="FY93" s="2">
        <f t="shared" si="127"/>
        <v>1.3679766623488159E-3</v>
      </c>
      <c r="FZ93" s="2">
        <f t="shared" si="127"/>
        <v>1.3521708441411192E-3</v>
      </c>
      <c r="GA93" s="2">
        <f t="shared" si="127"/>
        <v>1.2816312467040785E-3</v>
      </c>
      <c r="GB93" s="2">
        <f t="shared" si="127"/>
        <v>1.301864373114636E-3</v>
      </c>
      <c r="GC93" s="2">
        <f t="shared" si="127"/>
        <v>1.5757869556994395E-3</v>
      </c>
      <c r="GD93" s="2">
        <f t="shared" si="127"/>
        <v>1.8640238441087059E-3</v>
      </c>
      <c r="GE93" s="2">
        <f t="shared" si="127"/>
        <v>1.7807325151128273E-3</v>
      </c>
      <c r="GF93" s="2">
        <f t="shared" si="127"/>
        <v>1.5405848503656976E-3</v>
      </c>
      <c r="GG93" s="2">
        <f t="shared" si="127"/>
        <v>1.8690445466506653E-3</v>
      </c>
      <c r="GH93" s="2">
        <f t="shared" si="127"/>
        <v>1.6128600819250677E-3</v>
      </c>
      <c r="GI93" s="2">
        <f t="shared" si="127"/>
        <v>1.4543515496667726E-3</v>
      </c>
      <c r="GJ93" s="2">
        <f t="shared" si="127"/>
        <v>1.1070141264438527E-3</v>
      </c>
      <c r="GK93" s="2">
        <f t="shared" si="127"/>
        <v>9.9840748205567661E-4</v>
      </c>
      <c r="GM93" s="86">
        <f t="shared" ref="GM93:HA109" si="128" xml:space="preserve"> _xlfn.NORM.DIST($B93, C$7, ABS(C$11), TRUE) * _xlfn.NORM.DIST(($B93 - C$7)*C$15, 0, ABS(C$11), TRUE) * 2</f>
        <v>1.2446447338665102E-2</v>
      </c>
      <c r="GN93" s="86">
        <f t="shared" si="128"/>
        <v>1.9237274387007564E-2</v>
      </c>
      <c r="GO93" s="86">
        <f t="shared" si="128"/>
        <v>3.4415356001534594E-3</v>
      </c>
      <c r="GP93" s="86">
        <f t="shared" si="128"/>
        <v>2.2856131791980428E-3</v>
      </c>
      <c r="GQ93" s="86">
        <f t="shared" si="128"/>
        <v>3.0621938226669011E-3</v>
      </c>
      <c r="GR93" s="86">
        <f t="shared" si="128"/>
        <v>4.32017815717964E-3</v>
      </c>
      <c r="GS93" s="86">
        <f t="shared" si="128"/>
        <v>6.7788027336951129E-3</v>
      </c>
      <c r="GT93" s="86">
        <f t="shared" si="128"/>
        <v>8.939204004704434E-3</v>
      </c>
      <c r="GU93" s="86">
        <f t="shared" si="128"/>
        <v>4.280880122288013E-3</v>
      </c>
      <c r="GV93" s="86">
        <f t="shared" si="128"/>
        <v>7.1798279351247265E-3</v>
      </c>
      <c r="GW93" s="86">
        <f t="shared" si="128"/>
        <v>1.5337571886876471E-3</v>
      </c>
      <c r="GX93" s="86">
        <f t="shared" si="128"/>
        <v>2.7749402195464796E-3</v>
      </c>
      <c r="GY93" s="86">
        <f t="shared" si="128"/>
        <v>6.1464211656466353E-3</v>
      </c>
      <c r="GZ93" s="86">
        <f t="shared" si="128"/>
        <v>1.8296348888062391E-2</v>
      </c>
      <c r="HA93" s="86">
        <f t="shared" si="128"/>
        <v>1.8896266271451153E-3</v>
      </c>
      <c r="HC93" s="86">
        <f t="shared" si="73"/>
        <v>2.6826522209865821E-2</v>
      </c>
      <c r="HD93" s="86">
        <f t="shared" si="73"/>
        <v>2.7725255482092852E-2</v>
      </c>
      <c r="HE93" s="86">
        <f t="shared" si="73"/>
        <v>2.7696192329333926E-2</v>
      </c>
      <c r="HF93" s="86">
        <f t="shared" si="73"/>
        <v>2.6927850935874947E-2</v>
      </c>
      <c r="HG93" s="86">
        <f t="shared" si="87"/>
        <v>2.0544146309881016E-2</v>
      </c>
      <c r="HH93" s="86">
        <f t="shared" si="87"/>
        <v>1.6389980899867443E-2</v>
      </c>
      <c r="HI93" s="86">
        <f t="shared" si="87"/>
        <v>2.4867052576683594E-2</v>
      </c>
      <c r="HJ93" s="86">
        <f t="shared" si="87"/>
        <v>2.6505882913081241E-2</v>
      </c>
      <c r="HK93" s="86">
        <f t="shared" si="87"/>
        <v>3.0074883276972508E-2</v>
      </c>
      <c r="HL93" s="86">
        <f t="shared" si="87"/>
        <v>1.7304864997527172E-2</v>
      </c>
      <c r="HM93" s="86">
        <f t="shared" si="87"/>
        <v>3.1060508024702616E-2</v>
      </c>
      <c r="HN93" s="86">
        <f t="shared" si="87"/>
        <v>2.601792294163387E-2</v>
      </c>
      <c r="HO93" s="86">
        <f t="shared" si="87"/>
        <v>2.734446302625889E-2</v>
      </c>
      <c r="HP93" s="86">
        <f t="shared" si="87"/>
        <v>7.647687247828671E-3</v>
      </c>
      <c r="HQ93" s="86">
        <f t="shared" si="87"/>
        <v>6.3756598556856869E-3</v>
      </c>
      <c r="HS93" s="86">
        <f t="shared" ref="HS93:IG109" si="129" xml:space="preserve"> _xlfn.NORM.DIST($B93, C$9, ABS(C$13), TRUE) * _xlfn.NORM.DIST(($B93 - C$9)*C$17, 0, ABS(C$13), TRUE) * 2</f>
        <v>5.3337717476577918E-27</v>
      </c>
      <c r="HT93" s="86">
        <f t="shared" si="129"/>
        <v>1.44206835313968E-24</v>
      </c>
      <c r="HU93" s="86">
        <f t="shared" si="129"/>
        <v>7.0927432567129942E-28</v>
      </c>
      <c r="HV93" s="86">
        <f t="shared" si="129"/>
        <v>2.2783665854617416E-29</v>
      </c>
      <c r="HW93" s="86">
        <f t="shared" si="129"/>
        <v>4.8508540506678232E-31</v>
      </c>
      <c r="HX93" s="86">
        <f t="shared" si="129"/>
        <v>3.1651974026757563E-33</v>
      </c>
      <c r="HY93" s="86">
        <f t="shared" si="129"/>
        <v>4.1667175731418065E-30</v>
      </c>
      <c r="HZ93" s="86">
        <f t="shared" si="129"/>
        <v>1.7374175682908604E-29</v>
      </c>
      <c r="IA93" s="86">
        <f t="shared" si="129"/>
        <v>7.8420334357555878E-30</v>
      </c>
      <c r="IB93" s="86">
        <f t="shared" si="129"/>
        <v>4.2429962193714704E-33</v>
      </c>
      <c r="IC93" s="86">
        <f t="shared" si="129"/>
        <v>1.0477705462882362E-30</v>
      </c>
      <c r="ID93" s="86">
        <f t="shared" si="129"/>
        <v>1.2355461595575479E-30</v>
      </c>
      <c r="IE93" s="86">
        <f t="shared" si="129"/>
        <v>6.3873030940524935E-30</v>
      </c>
      <c r="IF93" s="86">
        <f t="shared" si="129"/>
        <v>2.4592344420572905E-22</v>
      </c>
      <c r="IG93" s="86">
        <f t="shared" si="129"/>
        <v>7.5678164334830847E-17</v>
      </c>
      <c r="II93" s="86">
        <f t="shared" ref="II93:IW109" si="130" xml:space="preserve"> _xlfn.NORM.DIST($B93, C$10, ABS(C$14), TRUE) * _xlfn.NORM.DIST(($B93 - C$10)*C$18, 0, ABS(C$14), TRUE) * 2</f>
        <v>1.9428759704414259E-120</v>
      </c>
      <c r="IJ93" s="86">
        <f t="shared" si="130"/>
        <v>1.9350487207650245E-112</v>
      </c>
      <c r="IK93" s="86">
        <f t="shared" si="130"/>
        <v>2.3992624557359889E-124</v>
      </c>
      <c r="IL93" s="86">
        <f t="shared" si="130"/>
        <v>2.27642267327787E-130</v>
      </c>
      <c r="IM93" s="86">
        <f t="shared" si="130"/>
        <v>6.0690849141901608E-137</v>
      </c>
      <c r="IN93" s="86">
        <f t="shared" si="130"/>
        <v>5.0011537305171102E-144</v>
      </c>
      <c r="IO93" s="86">
        <f t="shared" si="130"/>
        <v>1.279603527870109E-131</v>
      </c>
      <c r="IP93" s="86">
        <f t="shared" si="130"/>
        <v>8.0532270567590158E-127</v>
      </c>
      <c r="IQ93" s="86">
        <f t="shared" si="130"/>
        <v>1.2969638599580556E-130</v>
      </c>
      <c r="IR93" s="86">
        <f t="shared" si="130"/>
        <v>1.2853475651214529E-146</v>
      </c>
      <c r="IS93" s="86">
        <f t="shared" si="130"/>
        <v>4.6222116223296561E-138</v>
      </c>
      <c r="IT93" s="86">
        <f t="shared" si="130"/>
        <v>2.138738905317923E-136</v>
      </c>
      <c r="IU93" s="86">
        <f t="shared" si="130"/>
        <v>2.118254996670363E-133</v>
      </c>
      <c r="IV93" s="86">
        <f t="shared" si="130"/>
        <v>1.2649167770123477E-91</v>
      </c>
      <c r="IW93" s="86">
        <f t="shared" si="130"/>
        <v>2.1248866889177164E-62</v>
      </c>
      <c r="IY93" s="86">
        <f t="shared" ref="IY93:JM109" si="131">GM93+HC93+HS93+II93</f>
        <v>3.927296954853092E-2</v>
      </c>
      <c r="IZ93" s="86">
        <f t="shared" si="131"/>
        <v>4.6962529869100419E-2</v>
      </c>
      <c r="JA93" s="86">
        <f t="shared" si="131"/>
        <v>3.1137727929487387E-2</v>
      </c>
      <c r="JB93" s="86">
        <f t="shared" si="131"/>
        <v>2.9213464115072991E-2</v>
      </c>
      <c r="JC93" s="86">
        <f t="shared" si="131"/>
        <v>2.3606340132547917E-2</v>
      </c>
      <c r="JD93" s="86">
        <f t="shared" si="131"/>
        <v>2.0710159057047081E-2</v>
      </c>
      <c r="JE93" s="86">
        <f t="shared" si="131"/>
        <v>3.1645855310378709E-2</v>
      </c>
      <c r="JF93" s="86">
        <f t="shared" si="131"/>
        <v>3.5445086917785674E-2</v>
      </c>
      <c r="JG93" s="86">
        <f t="shared" si="131"/>
        <v>3.4355763399260518E-2</v>
      </c>
      <c r="JH93" s="86">
        <f t="shared" si="131"/>
        <v>2.4484692932651899E-2</v>
      </c>
      <c r="JI93" s="86">
        <f t="shared" si="131"/>
        <v>3.2594265213390261E-2</v>
      </c>
      <c r="JJ93" s="86">
        <f t="shared" si="131"/>
        <v>2.8792863161180349E-2</v>
      </c>
      <c r="JK93" s="86">
        <f t="shared" si="131"/>
        <v>3.3490884191905525E-2</v>
      </c>
      <c r="JL93" s="86">
        <f t="shared" si="131"/>
        <v>2.5944036135891062E-2</v>
      </c>
      <c r="JM93" s="86">
        <f t="shared" si="131"/>
        <v>8.2652864828308779E-3</v>
      </c>
    </row>
    <row r="94" spans="2:273" x14ac:dyDescent="0.25">
      <c r="B94" s="2">
        <v>67</v>
      </c>
      <c r="C94" s="37">
        <v>108.774</v>
      </c>
      <c r="D94" s="37">
        <v>108.246</v>
      </c>
      <c r="E94" s="37">
        <v>102.06699999999999</v>
      </c>
      <c r="F94" s="37">
        <v>105.623</v>
      </c>
      <c r="G94" s="37">
        <v>103.23</v>
      </c>
      <c r="H94" s="37">
        <v>103.967</v>
      </c>
      <c r="I94" s="37">
        <v>105.91800000000001</v>
      </c>
      <c r="J94" s="37">
        <v>104.833</v>
      </c>
      <c r="K94" s="37">
        <v>108.15300000000001</v>
      </c>
      <c r="L94" s="37">
        <v>101.1</v>
      </c>
      <c r="M94" s="37">
        <v>109.76300000000001</v>
      </c>
      <c r="N94" s="37">
        <v>108.842</v>
      </c>
      <c r="O94" s="37">
        <v>108.483</v>
      </c>
      <c r="P94" s="37">
        <v>100.458</v>
      </c>
      <c r="Q94" s="37">
        <v>102.508</v>
      </c>
      <c r="S94" s="4">
        <f t="shared" si="88"/>
        <v>113.0265757871318</v>
      </c>
      <c r="T94" s="4">
        <f t="shared" si="88"/>
        <v>113.3821308134459</v>
      </c>
      <c r="U94" s="4">
        <f t="shared" si="88"/>
        <v>109.53004554272833</v>
      </c>
      <c r="V94" s="4">
        <f t="shared" si="88"/>
        <v>108.43586148754329</v>
      </c>
      <c r="W94" s="4">
        <f t="shared" si="88"/>
        <v>109.00669669762964</v>
      </c>
      <c r="X94" s="4">
        <f t="shared" si="88"/>
        <v>107.89491357166131</v>
      </c>
      <c r="Y94" s="4">
        <f t="shared" si="88"/>
        <v>109.4375537478881</v>
      </c>
      <c r="Z94" s="4">
        <f t="shared" si="88"/>
        <v>109.42276073121133</v>
      </c>
      <c r="AA94" s="4">
        <f t="shared" si="88"/>
        <v>110.52824691796661</v>
      </c>
      <c r="AB94" s="4">
        <f t="shared" si="88"/>
        <v>107.44048332679529</v>
      </c>
      <c r="AC94" s="4">
        <f t="shared" si="88"/>
        <v>114.8097004055093</v>
      </c>
      <c r="AD94" s="4">
        <f t="shared" si="88"/>
        <v>111.45001473418955</v>
      </c>
      <c r="AE94" s="4">
        <f t="shared" si="88"/>
        <v>111.98506306459686</v>
      </c>
      <c r="AF94" s="4">
        <f t="shared" si="88"/>
        <v>103.44616369710661</v>
      </c>
      <c r="AG94" s="4">
        <f t="shared" si="88"/>
        <v>102.37989125913072</v>
      </c>
      <c r="AI94" s="4">
        <f t="shared" si="89"/>
        <v>-4.2525757871318035</v>
      </c>
      <c r="AJ94" s="4">
        <f t="shared" si="89"/>
        <v>-5.1361308134459023</v>
      </c>
      <c r="AK94" s="4">
        <f t="shared" si="89"/>
        <v>-7.463045542728338</v>
      </c>
      <c r="AL94" s="4">
        <f t="shared" si="89"/>
        <v>-2.8128614875432874</v>
      </c>
      <c r="AM94" s="4">
        <f t="shared" si="89"/>
        <v>-5.7766966976296317</v>
      </c>
      <c r="AN94" s="4">
        <f t="shared" si="89"/>
        <v>-3.9279135716613069</v>
      </c>
      <c r="AO94" s="4">
        <f t="shared" si="89"/>
        <v>-3.5195537478880965</v>
      </c>
      <c r="AP94" s="4">
        <f t="shared" si="89"/>
        <v>-4.589760731211328</v>
      </c>
      <c r="AQ94" s="4">
        <f t="shared" si="89"/>
        <v>-2.3752469179666065</v>
      </c>
      <c r="AR94" s="4">
        <f t="shared" si="89"/>
        <v>-6.3404833267952938</v>
      </c>
      <c r="AS94" s="4">
        <f t="shared" si="89"/>
        <v>-5.0467004055092985</v>
      </c>
      <c r="AT94" s="4">
        <f t="shared" si="89"/>
        <v>-2.6080147341895525</v>
      </c>
      <c r="AU94" s="4">
        <f t="shared" si="89"/>
        <v>-3.5020630645968538</v>
      </c>
      <c r="AV94" s="4">
        <f t="shared" si="89"/>
        <v>-2.9881636971066143</v>
      </c>
      <c r="AW94" s="4">
        <f t="shared" si="89"/>
        <v>0.12810874086927981</v>
      </c>
      <c r="AY94" s="2">
        <f t="shared" si="125"/>
        <v>97.855773546752246</v>
      </c>
      <c r="AZ94" s="2">
        <f t="shared" si="125"/>
        <v>97.531195129414527</v>
      </c>
      <c r="BA94" s="2">
        <f t="shared" si="125"/>
        <v>93.438589333888089</v>
      </c>
      <c r="BB94" s="2">
        <f t="shared" si="125"/>
        <v>92.350446223312886</v>
      </c>
      <c r="BC94" s="2">
        <f t="shared" si="125"/>
        <v>96.430022643456113</v>
      </c>
      <c r="BD94" s="2">
        <f t="shared" si="125"/>
        <v>97.370516340589361</v>
      </c>
      <c r="BE94" s="2">
        <f t="shared" si="125"/>
        <v>94.815727638940587</v>
      </c>
      <c r="BF94" s="2">
        <f t="shared" si="125"/>
        <v>93.792313671518585</v>
      </c>
      <c r="BG94" s="2">
        <f t="shared" si="125"/>
        <v>93.221617870399015</v>
      </c>
      <c r="BH94" s="2">
        <f t="shared" si="125"/>
        <v>96.081785966067528</v>
      </c>
      <c r="BI94" s="2">
        <f t="shared" si="125"/>
        <v>95.837894466022377</v>
      </c>
      <c r="BJ94" s="2">
        <f t="shared" si="125"/>
        <v>95.88472624979596</v>
      </c>
      <c r="BK94" s="2">
        <f t="shared" si="125"/>
        <v>96.083207384484211</v>
      </c>
      <c r="BL94" s="2">
        <f t="shared" si="125"/>
        <v>97.38980904532157</v>
      </c>
      <c r="BM94" s="2">
        <f t="shared" si="125"/>
        <v>98.37738449333753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110.34413886639678</v>
      </c>
      <c r="DL94" s="2">
        <f t="shared" si="90"/>
        <v>108.80214102564102</v>
      </c>
      <c r="DM94" s="2">
        <f t="shared" si="90"/>
        <v>105.0510303461356</v>
      </c>
      <c r="DN94" s="2">
        <f t="shared" si="90"/>
        <v>108.00202844950209</v>
      </c>
      <c r="DO94" s="2">
        <f t="shared" si="90"/>
        <v>108.28837367326842</v>
      </c>
      <c r="DP94" s="2">
        <f t="shared" si="90"/>
        <v>107.47133712660029</v>
      </c>
      <c r="DQ94" s="2">
        <f t="shared" si="90"/>
        <v>106.15803742203744</v>
      </c>
      <c r="DR94" s="2">
        <f t="shared" si="90"/>
        <v>107.65861904761903</v>
      </c>
      <c r="DS94" s="2">
        <f t="shared" si="90"/>
        <v>103.16877670527671</v>
      </c>
      <c r="DT94" s="2">
        <f t="shared" si="90"/>
        <v>103.74513417366944</v>
      </c>
      <c r="DU94" s="2">
        <f t="shared" si="90"/>
        <v>105.30145882352942</v>
      </c>
      <c r="DV94" s="2">
        <f t="shared" si="90"/>
        <v>109.31811861861861</v>
      </c>
      <c r="DW94" s="2">
        <f t="shared" si="90"/>
        <v>109.28910896358542</v>
      </c>
      <c r="DX94" s="2">
        <f t="shared" si="90"/>
        <v>109.1661263368984</v>
      </c>
      <c r="DY94" s="2">
        <f t="shared" si="90"/>
        <v>103.97923743842362</v>
      </c>
      <c r="EA94" s="2">
        <f t="shared" si="94"/>
        <v>96.682994051701002</v>
      </c>
      <c r="EB94" s="2">
        <f t="shared" si="91"/>
        <v>96.423513030016323</v>
      </c>
      <c r="EC94" s="2">
        <f t="shared" si="91"/>
        <v>92.269598187767414</v>
      </c>
      <c r="ED94" s="2">
        <f t="shared" si="91"/>
        <v>90.889505741533142</v>
      </c>
      <c r="EE94" s="2">
        <f t="shared" si="91"/>
        <v>95.254639521274569</v>
      </c>
      <c r="EF94" s="2">
        <f t="shared" si="91"/>
        <v>96.310851060738159</v>
      </c>
      <c r="EG94" s="2">
        <f t="shared" si="91"/>
        <v>93.702973930311231</v>
      </c>
      <c r="EH94" s="2">
        <f t="shared" si="91"/>
        <v>92.330329772424648</v>
      </c>
      <c r="EI94" s="2">
        <f t="shared" si="91"/>
        <v>92.165378744972486</v>
      </c>
      <c r="EJ94" s="2">
        <f t="shared" si="91"/>
        <v>95.176260957119169</v>
      </c>
      <c r="EK94" s="2">
        <f t="shared" si="91"/>
        <v>94.847989246749179</v>
      </c>
      <c r="EL94" s="2">
        <f t="shared" si="91"/>
        <v>94.451561111111104</v>
      </c>
      <c r="EM94" s="2">
        <f t="shared" si="91"/>
        <v>94.703285366683218</v>
      </c>
      <c r="EN94" s="2">
        <f t="shared" si="91"/>
        <v>95.89689696721311</v>
      </c>
      <c r="EO94" s="2">
        <f t="shared" si="91"/>
        <v>97.633511322709197</v>
      </c>
      <c r="EQ94" s="2">
        <f t="shared" si="92"/>
        <v>96.284198362616408</v>
      </c>
      <c r="ER94" s="2">
        <f t="shared" si="92"/>
        <v>96.171208037935713</v>
      </c>
      <c r="ES94" s="2">
        <f t="shared" si="92"/>
        <v>91.98351137624276</v>
      </c>
      <c r="ET94" s="2">
        <f t="shared" si="92"/>
        <v>91.638952944985945</v>
      </c>
      <c r="EU94" s="2">
        <f t="shared" si="92"/>
        <v>95.509152517164864</v>
      </c>
      <c r="EV94" s="2">
        <f t="shared" si="92"/>
        <v>96.046825261189724</v>
      </c>
      <c r="EW94" s="2">
        <f t="shared" si="92"/>
        <v>93.65116778669821</v>
      </c>
      <c r="EX94" s="2">
        <f t="shared" si="92"/>
        <v>92.238172642084194</v>
      </c>
      <c r="EY94" s="2">
        <f t="shared" si="92"/>
        <v>91.461631190370511</v>
      </c>
      <c r="EZ94" s="2">
        <f t="shared" si="92"/>
        <v>94.814841418872831</v>
      </c>
      <c r="FA94" s="2">
        <f t="shared" si="92"/>
        <v>94.811298549731092</v>
      </c>
      <c r="FB94" s="2">
        <f t="shared" si="92"/>
        <v>93.873570591967194</v>
      </c>
      <c r="FC94" s="2">
        <f t="shared" si="92"/>
        <v>94.276911944368337</v>
      </c>
      <c r="FD94" s="2">
        <f t="shared" si="92"/>
        <v>94.698097838418903</v>
      </c>
      <c r="FE94" s="2">
        <f t="shared" si="92"/>
        <v>98.319666601630473</v>
      </c>
      <c r="FG94" s="2">
        <f t="shared" si="93"/>
        <v>0.91411318914757445</v>
      </c>
      <c r="FH94" s="2">
        <f t="shared" si="93"/>
        <v>0.91048579139078878</v>
      </c>
      <c r="FI94" s="2">
        <f t="shared" si="93"/>
        <v>0.90850632442438184</v>
      </c>
      <c r="FJ94" s="2">
        <f t="shared" si="93"/>
        <v>0.91469232784477317</v>
      </c>
      <c r="FK94" s="2">
        <f t="shared" si="93"/>
        <v>0.90984736296653668</v>
      </c>
      <c r="FL94" s="2">
        <f t="shared" si="93"/>
        <v>0.90501828378359173</v>
      </c>
      <c r="FM94" s="2">
        <f t="shared" si="93"/>
        <v>0.91065134214304333</v>
      </c>
      <c r="FN94" s="2">
        <f t="shared" si="93"/>
        <v>0.9046095623988829</v>
      </c>
      <c r="FO94" s="2">
        <f t="shared" si="93"/>
        <v>0.90388305644279576</v>
      </c>
      <c r="FP94" s="2">
        <f t="shared" si="93"/>
        <v>0.89425267341460535</v>
      </c>
      <c r="FQ94" s="2">
        <f t="shared" si="93"/>
        <v>0.90529647681718206</v>
      </c>
      <c r="FR94" s="2">
        <f t="shared" si="93"/>
        <v>0.90352930492058225</v>
      </c>
      <c r="FS94" s="2">
        <f t="shared" si="93"/>
        <v>0.90534632234423718</v>
      </c>
      <c r="FT94" s="2">
        <f t="shared" si="93"/>
        <v>0.88738102238904326</v>
      </c>
      <c r="FU94" s="2">
        <f t="shared" si="93"/>
        <v>0.88289408126658608</v>
      </c>
      <c r="FW94" s="2">
        <f t="shared" si="127"/>
        <v>1.3356856423086699E-3</v>
      </c>
      <c r="FX94" s="2">
        <f t="shared" si="127"/>
        <v>1.5100347195990658E-3</v>
      </c>
      <c r="FY94" s="2">
        <f t="shared" si="127"/>
        <v>1.4997586450710854E-3</v>
      </c>
      <c r="FZ94" s="2">
        <f t="shared" si="127"/>
        <v>1.4824324573292293E-3</v>
      </c>
      <c r="GA94" s="2">
        <f t="shared" si="127"/>
        <v>1.4051069767727299E-3</v>
      </c>
      <c r="GB94" s="2">
        <f t="shared" si="127"/>
        <v>1.4272866300765496E-3</v>
      </c>
      <c r="GC94" s="2">
        <f t="shared" si="127"/>
        <v>1.7275534003320099E-3</v>
      </c>
      <c r="GD94" s="2">
        <f t="shared" si="127"/>
        <v>2.0434940049801108E-3</v>
      </c>
      <c r="GE94" s="2">
        <f t="shared" si="127"/>
        <v>1.9521989845660908E-3</v>
      </c>
      <c r="GF94" s="2">
        <f t="shared" si="127"/>
        <v>1.6889666618104433E-3</v>
      </c>
      <c r="GG94" s="2">
        <f t="shared" si="127"/>
        <v>2.0489971136702324E-3</v>
      </c>
      <c r="GH94" s="2">
        <f t="shared" si="127"/>
        <v>1.7681907724654373E-3</v>
      </c>
      <c r="GI94" s="2">
        <f t="shared" si="127"/>
        <v>1.5944410425893373E-3</v>
      </c>
      <c r="GJ94" s="2">
        <f t="shared" si="127"/>
        <v>1.2136872273637567E-3</v>
      </c>
      <c r="GK94" s="2">
        <f t="shared" si="127"/>
        <v>1.0946265955228791E-3</v>
      </c>
      <c r="GM94" s="86">
        <f t="shared" si="128"/>
        <v>4.4322202736521649E-3</v>
      </c>
      <c r="GN94" s="86">
        <f t="shared" si="128"/>
        <v>7.474986980291953E-3</v>
      </c>
      <c r="GO94" s="86">
        <f t="shared" si="128"/>
        <v>8.7775141740123951E-4</v>
      </c>
      <c r="GP94" s="86">
        <f t="shared" si="128"/>
        <v>5.3370870500210838E-4</v>
      </c>
      <c r="GQ94" s="86">
        <f t="shared" si="128"/>
        <v>7.4163351274605179E-4</v>
      </c>
      <c r="GR94" s="86">
        <f t="shared" si="128"/>
        <v>1.0204843853022739E-3</v>
      </c>
      <c r="GS94" s="86">
        <f t="shared" si="128"/>
        <v>2.0003016518604271E-3</v>
      </c>
      <c r="GT94" s="86">
        <f t="shared" si="128"/>
        <v>2.951534790786949E-3</v>
      </c>
      <c r="GU94" s="86">
        <f t="shared" si="128"/>
        <v>1.2103559059331327E-3</v>
      </c>
      <c r="GV94" s="86">
        <f t="shared" si="128"/>
        <v>2.0437730871997769E-3</v>
      </c>
      <c r="GW94" s="86">
        <f t="shared" si="128"/>
        <v>3.4407523225668654E-4</v>
      </c>
      <c r="GX94" s="86">
        <f t="shared" si="128"/>
        <v>6.6272088126101316E-4</v>
      </c>
      <c r="GY94" s="86">
        <f t="shared" si="128"/>
        <v>1.9930666916247669E-3</v>
      </c>
      <c r="GZ94" s="86">
        <f t="shared" si="128"/>
        <v>7.1191363256695459E-3</v>
      </c>
      <c r="HA94" s="86">
        <f t="shared" si="128"/>
        <v>4.5472889696672729E-4</v>
      </c>
      <c r="HC94" s="86">
        <f t="shared" si="73"/>
        <v>3.9641079616456125E-2</v>
      </c>
      <c r="HD94" s="86">
        <f t="shared" si="73"/>
        <v>4.0643759843776106E-2</v>
      </c>
      <c r="HE94" s="86">
        <f t="shared" si="73"/>
        <v>4.1386441498087803E-2</v>
      </c>
      <c r="HF94" s="86">
        <f t="shared" si="73"/>
        <v>4.065892002545423E-2</v>
      </c>
      <c r="HG94" s="86">
        <f t="shared" si="87"/>
        <v>3.1724147663871563E-2</v>
      </c>
      <c r="HH94" s="86">
        <f t="shared" si="87"/>
        <v>2.5950446448073337E-2</v>
      </c>
      <c r="HI94" s="86">
        <f t="shared" si="87"/>
        <v>3.8159781076500532E-2</v>
      </c>
      <c r="HJ94" s="86">
        <f t="shared" si="87"/>
        <v>4.0648539657628109E-2</v>
      </c>
      <c r="HK94" s="86">
        <f t="shared" si="87"/>
        <v>4.5917145871094946E-2</v>
      </c>
      <c r="HL94" s="86">
        <f t="shared" si="87"/>
        <v>2.7744393960628715E-2</v>
      </c>
      <c r="HM94" s="86">
        <f t="shared" si="87"/>
        <v>4.8037413447587912E-2</v>
      </c>
      <c r="HN94" s="86">
        <f t="shared" si="87"/>
        <v>4.0181512161212102E-2</v>
      </c>
      <c r="HO94" s="86">
        <f t="shared" si="87"/>
        <v>4.1631984971041175E-2</v>
      </c>
      <c r="HP94" s="86">
        <f t="shared" si="87"/>
        <v>1.3360656856859486E-2</v>
      </c>
      <c r="HQ94" s="86">
        <f t="shared" si="87"/>
        <v>1.1710802202744518E-2</v>
      </c>
      <c r="HS94" s="86">
        <f t="shared" si="129"/>
        <v>6.3294768890815831E-26</v>
      </c>
      <c r="HT94" s="86">
        <f t="shared" si="129"/>
        <v>1.4600351368839377E-23</v>
      </c>
      <c r="HU94" s="86">
        <f t="shared" si="129"/>
        <v>9.5600613467118846E-27</v>
      </c>
      <c r="HV94" s="86">
        <f t="shared" si="129"/>
        <v>3.5049668695716499E-28</v>
      </c>
      <c r="HW94" s="86">
        <f t="shared" si="129"/>
        <v>8.4840962724416712E-30</v>
      </c>
      <c r="HX94" s="86">
        <f t="shared" si="129"/>
        <v>6.6766740106158802E-32</v>
      </c>
      <c r="HY94" s="86">
        <f t="shared" si="129"/>
        <v>7.1888870334323574E-29</v>
      </c>
      <c r="HZ94" s="86">
        <f t="shared" si="129"/>
        <v>2.9679690082991843E-28</v>
      </c>
      <c r="IA94" s="86">
        <f t="shared" si="129"/>
        <v>1.3933662817895588E-28</v>
      </c>
      <c r="IB94" s="86">
        <f t="shared" si="129"/>
        <v>9.8941291016183387E-32</v>
      </c>
      <c r="IC94" s="86">
        <f t="shared" si="129"/>
        <v>2.1619374550835159E-29</v>
      </c>
      <c r="ID94" s="86">
        <f t="shared" si="129"/>
        <v>2.3291839724974241E-29</v>
      </c>
      <c r="IE94" s="86">
        <f t="shared" si="129"/>
        <v>1.0750120809033564E-28</v>
      </c>
      <c r="IF94" s="86">
        <f t="shared" si="129"/>
        <v>1.7465149449280744E-21</v>
      </c>
      <c r="IG94" s="86">
        <f t="shared" si="129"/>
        <v>3.1415526494395816E-16</v>
      </c>
      <c r="II94" s="86">
        <f t="shared" si="130"/>
        <v>3.3014874070345863E-117</v>
      </c>
      <c r="IJ94" s="86">
        <f t="shared" si="130"/>
        <v>2.2650403530395748E-109</v>
      </c>
      <c r="IK94" s="86">
        <f t="shared" si="130"/>
        <v>5.9570445932835443E-121</v>
      </c>
      <c r="IL94" s="86">
        <f t="shared" si="130"/>
        <v>8.1806201672446709E-127</v>
      </c>
      <c r="IM94" s="86">
        <f t="shared" si="130"/>
        <v>3.0940728993455571E-133</v>
      </c>
      <c r="IN94" s="86">
        <f t="shared" si="130"/>
        <v>4.0733465690076074E-140</v>
      </c>
      <c r="IO94" s="86">
        <f t="shared" si="130"/>
        <v>6.0513891276098173E-128</v>
      </c>
      <c r="IP94" s="86">
        <f t="shared" si="130"/>
        <v>3.4595305150881564E-123</v>
      </c>
      <c r="IQ94" s="86">
        <f t="shared" si="130"/>
        <v>6.7497361440909662E-127</v>
      </c>
      <c r="IR94" s="86">
        <f t="shared" si="130"/>
        <v>1.5634575180994768E-142</v>
      </c>
      <c r="IS94" s="86">
        <f t="shared" si="130"/>
        <v>4.2285282700499916E-134</v>
      </c>
      <c r="IT94" s="86">
        <f t="shared" si="130"/>
        <v>1.4250920621925244E-132</v>
      </c>
      <c r="IU94" s="86">
        <f t="shared" si="130"/>
        <v>1.0131762956512332E-129</v>
      </c>
      <c r="IV94" s="86">
        <f t="shared" si="130"/>
        <v>3.2661379618507618E-89</v>
      </c>
      <c r="IW94" s="86">
        <f t="shared" si="130"/>
        <v>8.543181612818654E-61</v>
      </c>
      <c r="IY94" s="86">
        <f t="shared" si="131"/>
        <v>4.4073299890108289E-2</v>
      </c>
      <c r="IZ94" s="86">
        <f t="shared" si="131"/>
        <v>4.8118746824068061E-2</v>
      </c>
      <c r="JA94" s="86">
        <f t="shared" si="131"/>
        <v>4.2264192915489045E-2</v>
      </c>
      <c r="JB94" s="86">
        <f t="shared" si="131"/>
        <v>4.1192628730456336E-2</v>
      </c>
      <c r="JC94" s="86">
        <f t="shared" si="131"/>
        <v>3.2465781176617615E-2</v>
      </c>
      <c r="JD94" s="86">
        <f t="shared" si="131"/>
        <v>2.6970930833375612E-2</v>
      </c>
      <c r="JE94" s="86">
        <f t="shared" si="131"/>
        <v>4.0160082728360962E-2</v>
      </c>
      <c r="JF94" s="86">
        <f t="shared" si="131"/>
        <v>4.3600074448415058E-2</v>
      </c>
      <c r="JG94" s="86">
        <f t="shared" si="131"/>
        <v>4.7127501777028076E-2</v>
      </c>
      <c r="JH94" s="86">
        <f t="shared" si="131"/>
        <v>2.9788167047828492E-2</v>
      </c>
      <c r="JI94" s="86">
        <f t="shared" si="131"/>
        <v>4.8381488679844598E-2</v>
      </c>
      <c r="JJ94" s="86">
        <f t="shared" si="131"/>
        <v>4.0844233042473116E-2</v>
      </c>
      <c r="JK94" s="86">
        <f t="shared" si="131"/>
        <v>4.3625051662665941E-2</v>
      </c>
      <c r="JL94" s="86">
        <f t="shared" si="131"/>
        <v>2.0479793182529033E-2</v>
      </c>
      <c r="JM94" s="86">
        <f t="shared" si="131"/>
        <v>1.216553109971156E-2</v>
      </c>
    </row>
    <row r="95" spans="2:273" x14ac:dyDescent="0.25">
      <c r="B95" s="2">
        <v>68</v>
      </c>
      <c r="C95" s="37">
        <v>114.129</v>
      </c>
      <c r="D95" s="37">
        <v>113.869</v>
      </c>
      <c r="E95" s="37">
        <v>109.417</v>
      </c>
      <c r="F95" s="37">
        <v>111</v>
      </c>
      <c r="G95" s="37">
        <v>109.295</v>
      </c>
      <c r="H95" s="37">
        <v>106.574</v>
      </c>
      <c r="I95" s="37">
        <v>113.426</v>
      </c>
      <c r="J95" s="37">
        <v>112</v>
      </c>
      <c r="K95" s="37">
        <v>115.91500000000001</v>
      </c>
      <c r="L95" s="37">
        <v>108.833</v>
      </c>
      <c r="M95" s="37">
        <v>119.492</v>
      </c>
      <c r="N95" s="37">
        <v>112.702</v>
      </c>
      <c r="O95" s="37">
        <v>115.36199999999999</v>
      </c>
      <c r="P95" s="37">
        <v>102.831</v>
      </c>
      <c r="Q95" s="37">
        <v>104.61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118.00688491914534</v>
      </c>
      <c r="T95" s="4">
        <f t="shared" si="132"/>
        <v>118.27597527680255</v>
      </c>
      <c r="U95" s="4">
        <f t="shared" si="132"/>
        <v>115.24844108728998</v>
      </c>
      <c r="V95" s="4">
        <f t="shared" si="132"/>
        <v>114.36043083992521</v>
      </c>
      <c r="W95" s="4">
        <f t="shared" si="132"/>
        <v>113.94997396438686</v>
      </c>
      <c r="X95" s="4">
        <f t="shared" si="132"/>
        <v>112.29582351420594</v>
      </c>
      <c r="Y95" s="4">
        <f t="shared" si="132"/>
        <v>114.96993770240502</v>
      </c>
      <c r="Z95" s="4">
        <f t="shared" si="132"/>
        <v>115.27336810115375</v>
      </c>
      <c r="AA95" s="4">
        <f t="shared" si="132"/>
        <v>117.01838882912455</v>
      </c>
      <c r="AB95" s="4">
        <f t="shared" si="132"/>
        <v>112.32857719085973</v>
      </c>
      <c r="AC95" s="4">
        <f t="shared" si="132"/>
        <v>122.20140614270503</v>
      </c>
      <c r="AD95" s="4">
        <f t="shared" si="132"/>
        <v>117.49909329455556</v>
      </c>
      <c r="AE95" s="4">
        <f t="shared" si="132"/>
        <v>117.87011800885726</v>
      </c>
      <c r="AF95" s="4">
        <f t="shared" si="132"/>
        <v>106.35937572976002</v>
      </c>
      <c r="AG95" s="4">
        <f t="shared" si="132"/>
        <v>104.81707602904574</v>
      </c>
      <c r="AI95" s="4">
        <f t="shared" ref="AI95:AW111" si="133">IF(OR($B95 &lt; C$230, $B95 &gt; C$233), 0, C95-S95)</f>
        <v>-3.8778849191453304</v>
      </c>
      <c r="AJ95" s="4">
        <f t="shared" si="133"/>
        <v>-4.4069752768025552</v>
      </c>
      <c r="AK95" s="4">
        <f t="shared" si="133"/>
        <v>-5.8314410872899742</v>
      </c>
      <c r="AL95" s="4">
        <f t="shared" si="133"/>
        <v>-3.3604308399252147</v>
      </c>
      <c r="AM95" s="4">
        <f t="shared" si="133"/>
        <v>-4.6549739643868548</v>
      </c>
      <c r="AN95" s="4">
        <f t="shared" si="133"/>
        <v>-5.721823514205937</v>
      </c>
      <c r="AO95" s="4">
        <f t="shared" si="133"/>
        <v>-1.5439377024050174</v>
      </c>
      <c r="AP95" s="4">
        <f t="shared" si="133"/>
        <v>-3.2733681011537499</v>
      </c>
      <c r="AQ95" s="4">
        <f t="shared" si="133"/>
        <v>-1.1033888291245404</v>
      </c>
      <c r="AR95" s="4">
        <f t="shared" si="133"/>
        <v>-3.4955771908597342</v>
      </c>
      <c r="AS95" s="4">
        <f t="shared" si="133"/>
        <v>-2.7094061427050207</v>
      </c>
      <c r="AT95" s="4">
        <f t="shared" si="133"/>
        <v>-4.797093294555566</v>
      </c>
      <c r="AU95" s="4">
        <f t="shared" si="133"/>
        <v>-2.5081180088572665</v>
      </c>
      <c r="AV95" s="4">
        <f t="shared" si="133"/>
        <v>-3.5283757297600147</v>
      </c>
      <c r="AW95" s="4">
        <f t="shared" si="133"/>
        <v>-0.20707602904573719</v>
      </c>
      <c r="AY95" s="2">
        <f t="shared" si="125"/>
        <v>97.592683401918194</v>
      </c>
      <c r="AZ95" s="2">
        <f t="shared" si="125"/>
        <v>97.275764896998865</v>
      </c>
      <c r="BA95" s="2">
        <f t="shared" si="125"/>
        <v>93.204675663121094</v>
      </c>
      <c r="BB95" s="2">
        <f t="shared" si="125"/>
        <v>92.126284756334215</v>
      </c>
      <c r="BC95" s="2">
        <f t="shared" si="125"/>
        <v>96.193955515730607</v>
      </c>
      <c r="BD95" s="2">
        <f t="shared" si="125"/>
        <v>97.120746766885233</v>
      </c>
      <c r="BE95" s="2">
        <f t="shared" si="125"/>
        <v>94.582521466157303</v>
      </c>
      <c r="BF95" s="2">
        <f t="shared" si="125"/>
        <v>93.55352523745843</v>
      </c>
      <c r="BG95" s="2">
        <f t="shared" si="125"/>
        <v>93.002082376579196</v>
      </c>
      <c r="BH95" s="2">
        <f t="shared" si="125"/>
        <v>95.869478890285947</v>
      </c>
      <c r="BI95" s="2">
        <f t="shared" si="125"/>
        <v>95.608882298042332</v>
      </c>
      <c r="BJ95" s="2">
        <f t="shared" si="125"/>
        <v>95.624004853384989</v>
      </c>
      <c r="BK95" s="2">
        <f t="shared" si="125"/>
        <v>95.829627010116866</v>
      </c>
      <c r="BL95" s="2">
        <f t="shared" si="125"/>
        <v>97.147104429038194</v>
      </c>
      <c r="BM95" s="2">
        <f t="shared" si="125"/>
        <v>98.228357496195855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110.44588603238869</v>
      </c>
      <c r="DL95" s="2">
        <f t="shared" si="134"/>
        <v>108.90188717948718</v>
      </c>
      <c r="DM95" s="2">
        <f t="shared" si="134"/>
        <v>105.15140327169273</v>
      </c>
      <c r="DN95" s="2">
        <f t="shared" si="134"/>
        <v>108.14303370171788</v>
      </c>
      <c r="DO95" s="2">
        <f t="shared" si="134"/>
        <v>108.38012660028451</v>
      </c>
      <c r="DP95" s="2">
        <f t="shared" si="134"/>
        <v>107.53715007112376</v>
      </c>
      <c r="DQ95" s="2">
        <f t="shared" si="134"/>
        <v>106.25081650071125</v>
      </c>
      <c r="DR95" s="2">
        <f t="shared" si="134"/>
        <v>107.78869047619045</v>
      </c>
      <c r="DS95" s="2">
        <f t="shared" si="134"/>
        <v>103.24226164736166</v>
      </c>
      <c r="DT95" s="2">
        <f t="shared" si="134"/>
        <v>103.81051932773107</v>
      </c>
      <c r="DU95" s="2">
        <f t="shared" si="134"/>
        <v>105.3735193277311</v>
      </c>
      <c r="DV95" s="2">
        <f t="shared" si="134"/>
        <v>109.45845735735736</v>
      </c>
      <c r="DW95" s="2">
        <f t="shared" si="134"/>
        <v>109.41403641456581</v>
      </c>
      <c r="DX95" s="2">
        <f t="shared" si="134"/>
        <v>109.3212834224599</v>
      </c>
      <c r="DY95" s="2">
        <f t="shared" si="134"/>
        <v>104.00175270935959</v>
      </c>
      <c r="EA95" s="2">
        <f t="shared" si="94"/>
        <v>96.491917021974416</v>
      </c>
      <c r="EB95" s="2">
        <f t="shared" si="91"/>
        <v>96.233759955276497</v>
      </c>
      <c r="EC95" s="2">
        <f t="shared" si="91"/>
        <v>92.1079069720614</v>
      </c>
      <c r="ED95" s="2">
        <f t="shared" si="91"/>
        <v>90.762657694996804</v>
      </c>
      <c r="EE95" s="2">
        <f t="shared" si="91"/>
        <v>95.092313115868137</v>
      </c>
      <c r="EF95" s="2">
        <f t="shared" si="91"/>
        <v>96.124173786689909</v>
      </c>
      <c r="EG95" s="2">
        <f t="shared" si="91"/>
        <v>93.538522001923752</v>
      </c>
      <c r="EH95" s="2">
        <f t="shared" si="91"/>
        <v>92.184735685752329</v>
      </c>
      <c r="EI95" s="2">
        <f t="shared" si="91"/>
        <v>92.010575474021167</v>
      </c>
      <c r="EJ95" s="2">
        <f t="shared" si="91"/>
        <v>95.013777777777776</v>
      </c>
      <c r="EK95" s="2">
        <f t="shared" si="91"/>
        <v>94.677365662855507</v>
      </c>
      <c r="EL95" s="2">
        <f t="shared" si="91"/>
        <v>94.278047690120815</v>
      </c>
      <c r="EM95" s="2">
        <f t="shared" ref="EM95:EO158" si="135">CQ$228*$B95+CQ$229</f>
        <v>94.535139347479117</v>
      </c>
      <c r="EN95" s="2">
        <f t="shared" si="135"/>
        <v>95.739736147540981</v>
      </c>
      <c r="EO95" s="2">
        <f t="shared" si="135"/>
        <v>97.529073225445728</v>
      </c>
      <c r="EQ95" s="2">
        <f t="shared" ref="EQ95:FE111" si="136">CU$228*$B95+CU$229</f>
        <v>96.104885133235427</v>
      </c>
      <c r="ER95" s="2">
        <f t="shared" si="136"/>
        <v>95.989095937029688</v>
      </c>
      <c r="ES95" s="2">
        <f t="shared" si="136"/>
        <v>91.830665999260418</v>
      </c>
      <c r="ET95" s="2">
        <f t="shared" si="136"/>
        <v>91.48910142722751</v>
      </c>
      <c r="EU95" s="2">
        <f t="shared" si="136"/>
        <v>95.339149826076593</v>
      </c>
      <c r="EV95" s="2">
        <f t="shared" si="136"/>
        <v>95.868036836423926</v>
      </c>
      <c r="EW95" s="2">
        <f t="shared" si="136"/>
        <v>93.488391616963781</v>
      </c>
      <c r="EX95" s="2">
        <f t="shared" si="136"/>
        <v>92.09552970495227</v>
      </c>
      <c r="EY95" s="2">
        <f t="shared" si="136"/>
        <v>91.329770666795568</v>
      </c>
      <c r="EZ95" s="2">
        <f t="shared" si="136"/>
        <v>94.66355833069872</v>
      </c>
      <c r="FA95" s="2">
        <f t="shared" si="136"/>
        <v>94.641802128475717</v>
      </c>
      <c r="FB95" s="2">
        <f t="shared" si="136"/>
        <v>93.718483309745721</v>
      </c>
      <c r="FC95" s="2">
        <f t="shared" si="136"/>
        <v>94.121544811930022</v>
      </c>
      <c r="FD95" s="2">
        <f t="shared" si="136"/>
        <v>94.574816422810258</v>
      </c>
      <c r="FE95" s="2">
        <f t="shared" si="136"/>
        <v>98.189616543313704</v>
      </c>
      <c r="FG95" s="2">
        <f t="shared" ref="FG95:FU111" si="137">POWER(10,($B95-C$231)/C$229)/(1+POWER(10,($B95-C$231)/C$229))</f>
        <v>0.92107384402882042</v>
      </c>
      <c r="FH95" s="2">
        <f t="shared" si="137"/>
        <v>0.91771396360259194</v>
      </c>
      <c r="FI95" s="2">
        <f t="shared" si="137"/>
        <v>0.91587956867160469</v>
      </c>
      <c r="FJ95" s="2">
        <f t="shared" si="137"/>
        <v>0.92161007171723386</v>
      </c>
      <c r="FK95" s="2">
        <f t="shared" si="137"/>
        <v>0.91712239496793968</v>
      </c>
      <c r="FL95" s="2">
        <f t="shared" si="137"/>
        <v>0.91264559291254721</v>
      </c>
      <c r="FM95" s="2">
        <f t="shared" si="137"/>
        <v>0.91786735221409599</v>
      </c>
      <c r="FN95" s="2">
        <f t="shared" si="137"/>
        <v>0.91226651129331193</v>
      </c>
      <c r="FO95" s="2">
        <f t="shared" si="137"/>
        <v>0.91159262240777872</v>
      </c>
      <c r="FP95" s="2">
        <f t="shared" si="137"/>
        <v>0.90265150127841565</v>
      </c>
      <c r="FQ95" s="2">
        <f t="shared" si="137"/>
        <v>0.9129035961441796</v>
      </c>
      <c r="FR95" s="2">
        <f t="shared" si="137"/>
        <v>0.91126445982332938</v>
      </c>
      <c r="FS95" s="2">
        <f t="shared" si="137"/>
        <v>0.91294982279687964</v>
      </c>
      <c r="FT95" s="2">
        <f t="shared" si="137"/>
        <v>0.89626230905898074</v>
      </c>
      <c r="FU95" s="2">
        <f t="shared" si="137"/>
        <v>0.89208618323736277</v>
      </c>
      <c r="FW95" s="2">
        <f t="shared" si="127"/>
        <v>1.4643614794224947E-3</v>
      </c>
      <c r="FX95" s="2">
        <f t="shared" si="127"/>
        <v>1.6554789663013529E-3</v>
      </c>
      <c r="FY95" s="2">
        <f t="shared" si="127"/>
        <v>1.6442147457749173E-3</v>
      </c>
      <c r="FZ95" s="2">
        <f t="shared" si="127"/>
        <v>1.6252224234896656E-3</v>
      </c>
      <c r="GA95" s="2">
        <f t="shared" si="127"/>
        <v>1.540460335108711E-3</v>
      </c>
      <c r="GB95" s="2">
        <f t="shared" si="127"/>
        <v>1.5647731970651103E-3</v>
      </c>
      <c r="GC95" s="2">
        <f t="shared" si="127"/>
        <v>1.8939089759875385E-3</v>
      </c>
      <c r="GD95" s="2">
        <f t="shared" si="127"/>
        <v>2.2402049581434066E-3</v>
      </c>
      <c r="GE95" s="2">
        <f t="shared" si="127"/>
        <v>2.1401405371179677E-3</v>
      </c>
      <c r="GF95" s="2">
        <f t="shared" si="127"/>
        <v>1.8516134011414415E-3</v>
      </c>
      <c r="GG95" s="2">
        <f t="shared" si="127"/>
        <v>2.246236615081785E-3</v>
      </c>
      <c r="GH95" s="2">
        <f t="shared" si="127"/>
        <v>1.9384519445146268E-3</v>
      </c>
      <c r="GI95" s="2">
        <f t="shared" si="127"/>
        <v>1.7480009453548053E-3</v>
      </c>
      <c r="GJ95" s="2">
        <f t="shared" si="127"/>
        <v>1.3306257729760306E-3</v>
      </c>
      <c r="GK95" s="2">
        <f t="shared" si="127"/>
        <v>1.2001074544420126E-3</v>
      </c>
      <c r="GM95" s="86">
        <f t="shared" si="128"/>
        <v>1.3846181144384459E-3</v>
      </c>
      <c r="GN95" s="86">
        <f t="shared" si="128"/>
        <v>2.5668035947719477E-3</v>
      </c>
      <c r="GO95" s="86">
        <f t="shared" si="128"/>
        <v>1.8869668126434124E-4</v>
      </c>
      <c r="GP95" s="86">
        <f t="shared" si="128"/>
        <v>1.0413243046586499E-4</v>
      </c>
      <c r="GQ95" s="86">
        <f t="shared" si="128"/>
        <v>1.5005372763475622E-4</v>
      </c>
      <c r="GR95" s="86">
        <f t="shared" si="128"/>
        <v>1.9776279509746444E-4</v>
      </c>
      <c r="GS95" s="86">
        <f t="shared" si="128"/>
        <v>5.0435964658005069E-4</v>
      </c>
      <c r="GT95" s="86">
        <f t="shared" si="128"/>
        <v>8.4860089369973295E-4</v>
      </c>
      <c r="GU95" s="86">
        <f t="shared" si="128"/>
        <v>2.9374808171715489E-4</v>
      </c>
      <c r="GV95" s="86">
        <f t="shared" si="128"/>
        <v>4.9198516244003594E-4</v>
      </c>
      <c r="GW95" s="86">
        <f t="shared" si="128"/>
        <v>6.4688960025444084E-5</v>
      </c>
      <c r="GX95" s="86">
        <f t="shared" si="128"/>
        <v>1.3223420401615798E-4</v>
      </c>
      <c r="GY95" s="86">
        <f t="shared" si="128"/>
        <v>5.6672937450171434E-4</v>
      </c>
      <c r="GZ95" s="86">
        <f t="shared" si="128"/>
        <v>2.4559398729716584E-3</v>
      </c>
      <c r="HA95" s="86">
        <f t="shared" si="128"/>
        <v>9.2846808591741888E-5</v>
      </c>
      <c r="HC95" s="86">
        <f t="shared" si="73"/>
        <v>5.7314199752040218E-2</v>
      </c>
      <c r="HD95" s="86">
        <f t="shared" si="73"/>
        <v>5.8339292583596346E-2</v>
      </c>
      <c r="HE95" s="86">
        <f t="shared" si="73"/>
        <v>6.0420566148528511E-2</v>
      </c>
      <c r="HF95" s="86">
        <f t="shared" si="73"/>
        <v>5.9914685168549579E-2</v>
      </c>
      <c r="HG95" s="86">
        <f t="shared" si="87"/>
        <v>4.7762025855128891E-2</v>
      </c>
      <c r="HH95" s="86">
        <f t="shared" si="87"/>
        <v>3.999588726492144E-2</v>
      </c>
      <c r="HI95" s="86">
        <f t="shared" si="87"/>
        <v>5.7065750935831404E-2</v>
      </c>
      <c r="HJ95" s="86">
        <f t="shared" si="87"/>
        <v>6.0727268876044287E-2</v>
      </c>
      <c r="HK95" s="86">
        <f t="shared" si="87"/>
        <v>6.8272255719600244E-2</v>
      </c>
      <c r="HL95" s="86">
        <f t="shared" si="87"/>
        <v>4.3217888817981852E-2</v>
      </c>
      <c r="HM95" s="86">
        <f t="shared" si="87"/>
        <v>7.2212148039523458E-2</v>
      </c>
      <c r="HN95" s="86">
        <f t="shared" si="87"/>
        <v>6.0406878979100555E-2</v>
      </c>
      <c r="HO95" s="86">
        <f t="shared" si="87"/>
        <v>6.1790458257750418E-2</v>
      </c>
      <c r="HP95" s="86">
        <f t="shared" si="87"/>
        <v>2.2561540424433549E-2</v>
      </c>
      <c r="HQ95" s="86">
        <f t="shared" si="87"/>
        <v>2.0685639693824365E-2</v>
      </c>
      <c r="HS95" s="86">
        <f t="shared" si="129"/>
        <v>7.1259887376051148E-25</v>
      </c>
      <c r="HT95" s="86">
        <f t="shared" si="129"/>
        <v>1.4048976085470462E-22</v>
      </c>
      <c r="HU95" s="86">
        <f t="shared" si="129"/>
        <v>1.2180133983438081E-25</v>
      </c>
      <c r="HV95" s="86">
        <f t="shared" si="129"/>
        <v>5.0835220004643437E-27</v>
      </c>
      <c r="HW95" s="86">
        <f t="shared" si="129"/>
        <v>1.3961223551038333E-28</v>
      </c>
      <c r="HX95" s="86">
        <f t="shared" si="129"/>
        <v>1.3204278209343331E-30</v>
      </c>
      <c r="HY95" s="86">
        <f t="shared" si="129"/>
        <v>1.1653426124825958E-27</v>
      </c>
      <c r="HZ95" s="86">
        <f t="shared" si="129"/>
        <v>4.7591642881799992E-27</v>
      </c>
      <c r="IA95" s="86">
        <f t="shared" si="129"/>
        <v>2.3216071933847547E-27</v>
      </c>
      <c r="IB95" s="86">
        <f t="shared" si="129"/>
        <v>2.1530960025685868E-30</v>
      </c>
      <c r="IC95" s="86">
        <f t="shared" si="129"/>
        <v>4.1631890326095252E-28</v>
      </c>
      <c r="ID95" s="86">
        <f t="shared" si="129"/>
        <v>4.11403181723174E-28</v>
      </c>
      <c r="IE95" s="86">
        <f t="shared" si="129"/>
        <v>1.7011148585748226E-27</v>
      </c>
      <c r="IF95" s="86">
        <f t="shared" si="129"/>
        <v>1.1914307842504451E-20</v>
      </c>
      <c r="IG95" s="86">
        <f t="shared" si="129"/>
        <v>1.2674572081246619E-15</v>
      </c>
      <c r="II95" s="86">
        <f t="shared" si="130"/>
        <v>5.063933141469534E-114</v>
      </c>
      <c r="IJ95" s="86">
        <f t="shared" si="130"/>
        <v>2.4011586030864545E-106</v>
      </c>
      <c r="IK95" s="86">
        <f t="shared" si="130"/>
        <v>1.3255482320884402E-117</v>
      </c>
      <c r="IL95" s="86">
        <f t="shared" si="130"/>
        <v>2.6215629781825209E-123</v>
      </c>
      <c r="IM95" s="86">
        <f t="shared" si="130"/>
        <v>1.4010883564382714E-129</v>
      </c>
      <c r="IN95" s="86">
        <f t="shared" si="130"/>
        <v>2.9268286836454013E-136</v>
      </c>
      <c r="IO95" s="86">
        <f t="shared" si="130"/>
        <v>2.5349793316150633E-124</v>
      </c>
      <c r="IP95" s="86">
        <f t="shared" si="130"/>
        <v>1.3140278760181188E-119</v>
      </c>
      <c r="IQ95" s="86">
        <f t="shared" si="130"/>
        <v>3.0999374969532429E-123</v>
      </c>
      <c r="IR95" s="86">
        <f t="shared" si="130"/>
        <v>1.6626367633529494E-138</v>
      </c>
      <c r="IS95" s="86">
        <f t="shared" si="130"/>
        <v>3.3821738963756123E-130</v>
      </c>
      <c r="IT95" s="86">
        <f t="shared" si="130"/>
        <v>8.3661827355893015E-129</v>
      </c>
      <c r="IU95" s="86">
        <f t="shared" si="130"/>
        <v>4.2984457466698698E-126</v>
      </c>
      <c r="IV95" s="86">
        <f t="shared" si="130"/>
        <v>7.821682014029088E-87</v>
      </c>
      <c r="IW95" s="86">
        <f t="shared" si="130"/>
        <v>3.2698409392670515E-59</v>
      </c>
      <c r="IY95" s="86">
        <f t="shared" si="131"/>
        <v>5.8698817866478667E-2</v>
      </c>
      <c r="IZ95" s="86">
        <f t="shared" si="131"/>
        <v>6.0906096178368292E-2</v>
      </c>
      <c r="JA95" s="86">
        <f t="shared" si="131"/>
        <v>6.060926282979285E-2</v>
      </c>
      <c r="JB95" s="86">
        <f t="shared" si="131"/>
        <v>6.0018817599015443E-2</v>
      </c>
      <c r="JC95" s="86">
        <f t="shared" si="131"/>
        <v>4.7912079582763646E-2</v>
      </c>
      <c r="JD95" s="86">
        <f t="shared" si="131"/>
        <v>4.0193650060018904E-2</v>
      </c>
      <c r="JE95" s="86">
        <f t="shared" si="131"/>
        <v>5.7570110582411453E-2</v>
      </c>
      <c r="JF95" s="86">
        <f t="shared" si="131"/>
        <v>6.1575869769744017E-2</v>
      </c>
      <c r="JG95" s="86">
        <f t="shared" si="131"/>
        <v>6.8566003801317402E-2</v>
      </c>
      <c r="JH95" s="86">
        <f t="shared" si="131"/>
        <v>4.3709873980421886E-2</v>
      </c>
      <c r="JI95" s="86">
        <f t="shared" si="131"/>
        <v>7.2276836999548899E-2</v>
      </c>
      <c r="JJ95" s="86">
        <f t="shared" si="131"/>
        <v>6.0539113183116715E-2</v>
      </c>
      <c r="JK95" s="86">
        <f t="shared" si="131"/>
        <v>6.2357187632252134E-2</v>
      </c>
      <c r="JL95" s="86">
        <f t="shared" si="131"/>
        <v>2.5017480297405206E-2</v>
      </c>
      <c r="JM95" s="86">
        <f t="shared" si="131"/>
        <v>2.0778486502417374E-2</v>
      </c>
    </row>
    <row r="96" spans="2:273" x14ac:dyDescent="0.25">
      <c r="B96" s="2">
        <v>69</v>
      </c>
      <c r="C96" s="37">
        <v>121.726</v>
      </c>
      <c r="D96" s="37">
        <v>122.47499999999999</v>
      </c>
      <c r="E96" s="37">
        <v>120.867</v>
      </c>
      <c r="F96" s="37">
        <v>119.04900000000001</v>
      </c>
      <c r="G96" s="37">
        <v>117.91800000000001</v>
      </c>
      <c r="H96" s="37">
        <v>113.738</v>
      </c>
      <c r="I96" s="37">
        <v>122.197</v>
      </c>
      <c r="J96" s="37">
        <v>121.883</v>
      </c>
      <c r="K96" s="37">
        <v>125.102</v>
      </c>
      <c r="L96" s="37">
        <v>115.8</v>
      </c>
      <c r="M96" s="37">
        <v>135.017</v>
      </c>
      <c r="N96" s="37">
        <v>124.965</v>
      </c>
      <c r="O96" s="37">
        <v>124.569</v>
      </c>
      <c r="P96" s="37">
        <v>106.203</v>
      </c>
      <c r="Q96" s="37">
        <v>105.78</v>
      </c>
      <c r="S96" s="4">
        <f t="shared" si="132"/>
        <v>124.41914562500898</v>
      </c>
      <c r="T96" s="4">
        <f t="shared" si="132"/>
        <v>124.66664000887289</v>
      </c>
      <c r="U96" s="4">
        <f t="shared" si="132"/>
        <v>122.45246637840759</v>
      </c>
      <c r="V96" s="4">
        <f t="shared" si="132"/>
        <v>121.84927347064939</v>
      </c>
      <c r="W96" s="4">
        <f t="shared" si="132"/>
        <v>120.3852901901239</v>
      </c>
      <c r="X96" s="4">
        <f t="shared" si="132"/>
        <v>118.19636090060777</v>
      </c>
      <c r="Y96" s="4">
        <f t="shared" si="132"/>
        <v>122.11184858508588</v>
      </c>
      <c r="Z96" s="4">
        <f t="shared" si="132"/>
        <v>122.81030837220223</v>
      </c>
      <c r="AA96" s="4">
        <f t="shared" si="132"/>
        <v>125.20382382988348</v>
      </c>
      <c r="AB96" s="4">
        <f t="shared" si="132"/>
        <v>118.90681012811125</v>
      </c>
      <c r="AC96" s="4">
        <f t="shared" si="132"/>
        <v>131.49889850609429</v>
      </c>
      <c r="AD96" s="4">
        <f t="shared" si="132"/>
        <v>125.2374389958369</v>
      </c>
      <c r="AE96" s="4">
        <f t="shared" si="132"/>
        <v>125.37061482649389</v>
      </c>
      <c r="AF96" s="4">
        <f t="shared" si="132"/>
        <v>110.85827763727437</v>
      </c>
      <c r="AG96" s="4">
        <f t="shared" si="132"/>
        <v>108.49174848080344</v>
      </c>
      <c r="AI96" s="4">
        <f t="shared" si="133"/>
        <v>-2.6931456250089809</v>
      </c>
      <c r="AJ96" s="4">
        <f t="shared" si="133"/>
        <v>-2.1916400088728949</v>
      </c>
      <c r="AK96" s="4">
        <f t="shared" si="133"/>
        <v>-1.5854663784075882</v>
      </c>
      <c r="AL96" s="4">
        <f t="shared" si="133"/>
        <v>-2.8002734706493868</v>
      </c>
      <c r="AM96" s="4">
        <f t="shared" si="133"/>
        <v>-2.4672901901238902</v>
      </c>
      <c r="AN96" s="4">
        <f t="shared" si="133"/>
        <v>-4.4583609006077722</v>
      </c>
      <c r="AO96" s="4">
        <f t="shared" si="133"/>
        <v>8.515141491412237E-2</v>
      </c>
      <c r="AP96" s="4">
        <f t="shared" si="133"/>
        <v>-0.9273083722022335</v>
      </c>
      <c r="AQ96" s="4">
        <f t="shared" si="133"/>
        <v>-0.10182382988347172</v>
      </c>
      <c r="AR96" s="4">
        <f t="shared" si="133"/>
        <v>-3.106810128111249</v>
      </c>
      <c r="AS96" s="4">
        <f t="shared" si="133"/>
        <v>3.5181014939057036</v>
      </c>
      <c r="AT96" s="4">
        <f t="shared" si="133"/>
        <v>-0.27243899583689313</v>
      </c>
      <c r="AU96" s="4">
        <f t="shared" si="133"/>
        <v>-0.80161482649388915</v>
      </c>
      <c r="AV96" s="4">
        <f t="shared" si="133"/>
        <v>-4.6552776372743665</v>
      </c>
      <c r="AW96" s="4">
        <f t="shared" si="133"/>
        <v>-2.7117484808034362</v>
      </c>
      <c r="AY96" s="2">
        <f t="shared" si="125"/>
        <v>97.332914794126353</v>
      </c>
      <c r="AZ96" s="2">
        <f t="shared" si="125"/>
        <v>97.02308349619048</v>
      </c>
      <c r="BA96" s="2">
        <f t="shared" si="125"/>
        <v>92.974129736678222</v>
      </c>
      <c r="BB96" s="2">
        <f t="shared" si="125"/>
        <v>91.907541480217148</v>
      </c>
      <c r="BC96" s="2">
        <f t="shared" si="125"/>
        <v>95.96147731804227</v>
      </c>
      <c r="BD96" s="2">
        <f t="shared" si="125"/>
        <v>96.873635635316347</v>
      </c>
      <c r="BE96" s="2">
        <f t="shared" si="125"/>
        <v>94.352534876433779</v>
      </c>
      <c r="BF96" s="2">
        <f t="shared" si="125"/>
        <v>93.319404758491601</v>
      </c>
      <c r="BG96" s="2">
        <f t="shared" si="125"/>
        <v>92.785473211866758</v>
      </c>
      <c r="BH96" s="2">
        <f t="shared" si="125"/>
        <v>95.65875966442978</v>
      </c>
      <c r="BI96" s="2">
        <f t="shared" si="125"/>
        <v>95.382270796789854</v>
      </c>
      <c r="BJ96" s="2">
        <f t="shared" si="125"/>
        <v>95.367167762848823</v>
      </c>
      <c r="BK96" s="2">
        <f t="shared" si="125"/>
        <v>95.58003582465534</v>
      </c>
      <c r="BL96" s="2">
        <f t="shared" si="125"/>
        <v>96.907531510693914</v>
      </c>
      <c r="BM96" s="2">
        <f t="shared" si="125"/>
        <v>98.081223499992902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110.54763319838058</v>
      </c>
      <c r="DL96" s="2">
        <f t="shared" si="134"/>
        <v>109.00163333333333</v>
      </c>
      <c r="DM96" s="2">
        <f t="shared" si="134"/>
        <v>105.25177619724987</v>
      </c>
      <c r="DN96" s="2">
        <f t="shared" si="134"/>
        <v>108.28403895393366</v>
      </c>
      <c r="DO96" s="2">
        <f t="shared" si="134"/>
        <v>108.47187952730059</v>
      </c>
      <c r="DP96" s="2">
        <f t="shared" si="134"/>
        <v>107.60296301564723</v>
      </c>
      <c r="DQ96" s="2">
        <f t="shared" si="134"/>
        <v>106.34359557938507</v>
      </c>
      <c r="DR96" s="2">
        <f t="shared" si="134"/>
        <v>107.91876190476188</v>
      </c>
      <c r="DS96" s="2">
        <f t="shared" si="134"/>
        <v>103.31574658944659</v>
      </c>
      <c r="DT96" s="2">
        <f t="shared" si="134"/>
        <v>103.87590448179269</v>
      </c>
      <c r="DU96" s="2">
        <f t="shared" si="134"/>
        <v>105.44557983193278</v>
      </c>
      <c r="DV96" s="2">
        <f t="shared" si="134"/>
        <v>109.59879609609609</v>
      </c>
      <c r="DW96" s="2">
        <f t="shared" si="134"/>
        <v>109.53896386554621</v>
      </c>
      <c r="DX96" s="2">
        <f t="shared" si="134"/>
        <v>109.4764405080214</v>
      </c>
      <c r="DY96" s="2">
        <f t="shared" si="134"/>
        <v>104.02426798029555</v>
      </c>
      <c r="EA96" s="2">
        <f t="shared" si="94"/>
        <v>96.30083999224783</v>
      </c>
      <c r="EB96" s="2">
        <f t="shared" si="94"/>
        <v>96.044006880536671</v>
      </c>
      <c r="EC96" s="2">
        <f t="shared" si="94"/>
        <v>91.946215756355386</v>
      </c>
      <c r="ED96" s="2">
        <f t="shared" si="94"/>
        <v>90.635809648460466</v>
      </c>
      <c r="EE96" s="2">
        <f t="shared" si="94"/>
        <v>94.929986710461719</v>
      </c>
      <c r="EF96" s="2">
        <f t="shared" si="94"/>
        <v>95.937496512641673</v>
      </c>
      <c r="EG96" s="2">
        <f t="shared" si="94"/>
        <v>93.374070073536274</v>
      </c>
      <c r="EH96" s="2">
        <f t="shared" si="94"/>
        <v>92.039141599080011</v>
      </c>
      <c r="EI96" s="2">
        <f t="shared" si="94"/>
        <v>91.855772203069847</v>
      </c>
      <c r="EJ96" s="2">
        <f t="shared" si="94"/>
        <v>94.851294598436397</v>
      </c>
      <c r="EK96" s="2">
        <f t="shared" si="94"/>
        <v>94.506742078961835</v>
      </c>
      <c r="EL96" s="2">
        <f t="shared" si="94"/>
        <v>94.104534269130525</v>
      </c>
      <c r="EM96" s="2">
        <f t="shared" si="135"/>
        <v>94.366993328275015</v>
      </c>
      <c r="EN96" s="2">
        <f t="shared" si="135"/>
        <v>95.582575327868852</v>
      </c>
      <c r="EO96" s="2">
        <f t="shared" si="135"/>
        <v>97.424635128182246</v>
      </c>
      <c r="EQ96" s="2">
        <f t="shared" si="136"/>
        <v>95.925571903854461</v>
      </c>
      <c r="ER96" s="2">
        <f t="shared" si="136"/>
        <v>95.806983836123663</v>
      </c>
      <c r="ES96" s="2">
        <f t="shared" si="136"/>
        <v>91.677820622278077</v>
      </c>
      <c r="ET96" s="2">
        <f t="shared" si="136"/>
        <v>91.339249909469075</v>
      </c>
      <c r="EU96" s="2">
        <f t="shared" si="136"/>
        <v>95.169147134988336</v>
      </c>
      <c r="EV96" s="2">
        <f t="shared" si="136"/>
        <v>95.689248411658141</v>
      </c>
      <c r="EW96" s="2">
        <f t="shared" si="136"/>
        <v>93.325615447229339</v>
      </c>
      <c r="EX96" s="2">
        <f t="shared" si="136"/>
        <v>91.95288676782036</v>
      </c>
      <c r="EY96" s="2">
        <f t="shared" si="136"/>
        <v>91.197910143220639</v>
      </c>
      <c r="EZ96" s="2">
        <f t="shared" si="136"/>
        <v>94.512275242524595</v>
      </c>
      <c r="FA96" s="2">
        <f t="shared" si="136"/>
        <v>94.472305707220343</v>
      </c>
      <c r="FB96" s="2">
        <f t="shared" si="136"/>
        <v>93.563396027524263</v>
      </c>
      <c r="FC96" s="2">
        <f t="shared" si="136"/>
        <v>93.966177679491693</v>
      </c>
      <c r="FD96" s="2">
        <f t="shared" si="136"/>
        <v>94.451535007201613</v>
      </c>
      <c r="FE96" s="2">
        <f t="shared" si="136"/>
        <v>98.059566484996935</v>
      </c>
      <c r="FG96" s="2">
        <f t="shared" si="137"/>
        <v>0.92751510831678841</v>
      </c>
      <c r="FH96" s="2">
        <f t="shared" si="137"/>
        <v>0.92440692792482393</v>
      </c>
      <c r="FI96" s="2">
        <f t="shared" si="137"/>
        <v>0.92270917236915151</v>
      </c>
      <c r="FJ96" s="2">
        <f t="shared" si="137"/>
        <v>0.92801099413396437</v>
      </c>
      <c r="FK96" s="2">
        <f t="shared" si="137"/>
        <v>0.92385948403335194</v>
      </c>
      <c r="FL96" s="2">
        <f t="shared" si="137"/>
        <v>0.91971474203260672</v>
      </c>
      <c r="FM96" s="2">
        <f t="shared" si="137"/>
        <v>0.92454886600134745</v>
      </c>
      <c r="FN96" s="2">
        <f t="shared" si="137"/>
        <v>0.91936362710074915</v>
      </c>
      <c r="FO96" s="2">
        <f t="shared" si="137"/>
        <v>0.91873939597973298</v>
      </c>
      <c r="FP96" s="2">
        <f t="shared" si="137"/>
        <v>0.91045006390163574</v>
      </c>
      <c r="FQ96" s="2">
        <f t="shared" si="137"/>
        <v>0.91995369761679924</v>
      </c>
      <c r="FR96" s="2">
        <f t="shared" si="137"/>
        <v>0.91843538814403702</v>
      </c>
      <c r="FS96" s="2">
        <f t="shared" si="137"/>
        <v>0.91999651033180385</v>
      </c>
      <c r="FT96" s="2">
        <f t="shared" si="137"/>
        <v>0.9045185667154434</v>
      </c>
      <c r="FU96" s="2">
        <f t="shared" si="137"/>
        <v>0.90063796239025862</v>
      </c>
      <c r="FW96" s="2">
        <f t="shared" si="127"/>
        <v>1.6054136223013877E-3</v>
      </c>
      <c r="FX96" s="2">
        <f t="shared" si="127"/>
        <v>1.8149067181335255E-3</v>
      </c>
      <c r="FY96" s="2">
        <f t="shared" si="127"/>
        <v>1.8025596769045862E-3</v>
      </c>
      <c r="FZ96" s="2">
        <f t="shared" si="127"/>
        <v>1.7817415767833334E-3</v>
      </c>
      <c r="GA96" s="2">
        <f t="shared" si="127"/>
        <v>1.6888301741205542E-3</v>
      </c>
      <c r="GB96" s="2">
        <f t="shared" si="127"/>
        <v>1.7154807123800373E-3</v>
      </c>
      <c r="GC96" s="2">
        <f t="shared" si="127"/>
        <v>2.0762505232409926E-3</v>
      </c>
      <c r="GD96" s="2">
        <f t="shared" si="127"/>
        <v>2.4558051160442403E-3</v>
      </c>
      <c r="GE96" s="2">
        <f t="shared" si="127"/>
        <v>2.3461330133639174E-3</v>
      </c>
      <c r="GF96" s="2">
        <f t="shared" si="127"/>
        <v>2.0298911016403322E-3</v>
      </c>
      <c r="GG96" s="2">
        <f t="shared" si="127"/>
        <v>2.4624158346456576E-3</v>
      </c>
      <c r="GH96" s="2">
        <f t="shared" si="127"/>
        <v>2.1250728638175769E-3</v>
      </c>
      <c r="GI96" s="2">
        <f t="shared" si="127"/>
        <v>1.916321747296503E-3</v>
      </c>
      <c r="GJ96" s="2">
        <f t="shared" si="127"/>
        <v>1.4588148699305854E-3</v>
      </c>
      <c r="GK96" s="2">
        <f t="shared" si="127"/>
        <v>1.3157393149974379E-3</v>
      </c>
      <c r="GM96" s="86">
        <f t="shared" si="128"/>
        <v>3.7915840447175399E-4</v>
      </c>
      <c r="GN96" s="86">
        <f t="shared" si="128"/>
        <v>7.7827807050430073E-4</v>
      </c>
      <c r="GO96" s="86">
        <f t="shared" si="128"/>
        <v>3.4164313628656323E-5</v>
      </c>
      <c r="GP96" s="86">
        <f t="shared" si="128"/>
        <v>1.6960904343196869E-5</v>
      </c>
      <c r="GQ96" s="86">
        <f t="shared" si="128"/>
        <v>2.5339194254205385E-5</v>
      </c>
      <c r="GR96" s="86">
        <f t="shared" si="128"/>
        <v>3.1400492074650704E-5</v>
      </c>
      <c r="GS96" s="86">
        <f t="shared" si="128"/>
        <v>1.0856177912594148E-4</v>
      </c>
      <c r="GT96" s="86">
        <f t="shared" si="128"/>
        <v>2.1232883450555674E-4</v>
      </c>
      <c r="GU96" s="86">
        <f t="shared" si="128"/>
        <v>6.1164506427983343E-5</v>
      </c>
      <c r="GV96" s="86">
        <f t="shared" si="128"/>
        <v>1.0007409988664509E-4</v>
      </c>
      <c r="GW96" s="86">
        <f t="shared" si="128"/>
        <v>1.0187287948620725E-5</v>
      </c>
      <c r="GX96" s="86">
        <f t="shared" si="128"/>
        <v>2.2027209764627181E-5</v>
      </c>
      <c r="GY96" s="86">
        <f t="shared" si="128"/>
        <v>1.4126991914665792E-4</v>
      </c>
      <c r="GZ96" s="86">
        <f t="shared" si="128"/>
        <v>7.5104320093421161E-4</v>
      </c>
      <c r="HA96" s="86">
        <f t="shared" si="128"/>
        <v>1.6086634819563458E-5</v>
      </c>
      <c r="HC96" s="86">
        <f t="shared" si="73"/>
        <v>8.1098403404029532E-2</v>
      </c>
      <c r="HD96" s="86">
        <f t="shared" si="73"/>
        <v>8.2011257666706749E-2</v>
      </c>
      <c r="HE96" s="86">
        <f t="shared" si="73"/>
        <v>8.6201108216927419E-2</v>
      </c>
      <c r="HF96" s="86">
        <f t="shared" si="73"/>
        <v>8.6189402572671672E-2</v>
      </c>
      <c r="HG96" s="86">
        <f t="shared" si="87"/>
        <v>7.0126897379517564E-2</v>
      </c>
      <c r="HH96" s="86">
        <f t="shared" si="87"/>
        <v>6.0022232167510105E-2</v>
      </c>
      <c r="HI96" s="86">
        <f t="shared" si="87"/>
        <v>8.3188235729949198E-2</v>
      </c>
      <c r="HJ96" s="86">
        <f t="shared" si="87"/>
        <v>8.8408149929509267E-2</v>
      </c>
      <c r="HK96" s="86">
        <f t="shared" si="87"/>
        <v>9.8890221714463156E-2</v>
      </c>
      <c r="HL96" s="86">
        <f t="shared" si="87"/>
        <v>6.5429147360380524E-2</v>
      </c>
      <c r="HM96" s="86">
        <f t="shared" si="87"/>
        <v>0.10555000469393855</v>
      </c>
      <c r="HN96" s="86">
        <f t="shared" si="87"/>
        <v>8.8428446344389566E-2</v>
      </c>
      <c r="HO96" s="86">
        <f t="shared" si="87"/>
        <v>8.9428737183955664E-2</v>
      </c>
      <c r="HP96" s="86">
        <f t="shared" si="87"/>
        <v>3.6837330834748327E-2</v>
      </c>
      <c r="HQ96" s="86">
        <f t="shared" si="87"/>
        <v>3.5151677457731394E-2</v>
      </c>
      <c r="HS96" s="86">
        <f t="shared" si="129"/>
        <v>7.6115804639960282E-24</v>
      </c>
      <c r="HT96" s="86">
        <f t="shared" si="129"/>
        <v>1.2848110425285735E-21</v>
      </c>
      <c r="HU96" s="86">
        <f t="shared" si="129"/>
        <v>1.4668893468755342E-24</v>
      </c>
      <c r="HV96" s="86">
        <f t="shared" si="129"/>
        <v>6.9514407500235857E-26</v>
      </c>
      <c r="HW96" s="86">
        <f t="shared" si="129"/>
        <v>2.1616254775938441E-27</v>
      </c>
      <c r="HX96" s="86">
        <f t="shared" si="129"/>
        <v>2.4483454083588832E-29</v>
      </c>
      <c r="HY96" s="86">
        <f t="shared" si="129"/>
        <v>1.7749219866950859E-26</v>
      </c>
      <c r="HZ96" s="86">
        <f t="shared" si="129"/>
        <v>7.1635458820762906E-26</v>
      </c>
      <c r="IA96" s="86">
        <f t="shared" si="129"/>
        <v>3.6275124488212467E-26</v>
      </c>
      <c r="IB96" s="86">
        <f t="shared" si="129"/>
        <v>4.3725977345602651E-29</v>
      </c>
      <c r="IC96" s="86">
        <f t="shared" si="129"/>
        <v>7.4821389813916153E-27</v>
      </c>
      <c r="ID96" s="86">
        <f t="shared" si="129"/>
        <v>6.8086375915684212E-27</v>
      </c>
      <c r="IE96" s="86">
        <f t="shared" si="129"/>
        <v>2.5309737096196749E-26</v>
      </c>
      <c r="IF96" s="86">
        <f t="shared" si="129"/>
        <v>7.8072301469354223E-20</v>
      </c>
      <c r="IG96" s="86">
        <f t="shared" si="129"/>
        <v>4.9698618882470409E-15</v>
      </c>
      <c r="II96" s="86">
        <f t="shared" si="130"/>
        <v>7.0110387918040318E-111</v>
      </c>
      <c r="IJ96" s="86">
        <f t="shared" si="130"/>
        <v>2.3053086855998035E-103</v>
      </c>
      <c r="IK96" s="86">
        <f t="shared" si="130"/>
        <v>2.6434693438143799E-114</v>
      </c>
      <c r="IL96" s="86">
        <f t="shared" si="130"/>
        <v>7.4916514114386842E-120</v>
      </c>
      <c r="IM96" s="86">
        <f t="shared" si="130"/>
        <v>5.6354754299911379E-126</v>
      </c>
      <c r="IN96" s="86">
        <f t="shared" si="130"/>
        <v>1.8552841980556594E-132</v>
      </c>
      <c r="IO96" s="86">
        <f t="shared" si="130"/>
        <v>9.4066740904047905E-121</v>
      </c>
      <c r="IP96" s="86">
        <f t="shared" si="130"/>
        <v>4.4130113615525724E-116</v>
      </c>
      <c r="IQ96" s="86">
        <f t="shared" si="130"/>
        <v>1.2564033925964329E-119</v>
      </c>
      <c r="IR96" s="86">
        <f t="shared" si="130"/>
        <v>1.5458134466313084E-134</v>
      </c>
      <c r="IS96" s="86">
        <f t="shared" si="130"/>
        <v>2.3652267486857858E-126</v>
      </c>
      <c r="IT96" s="86">
        <f t="shared" si="130"/>
        <v>4.327267262081877E-125</v>
      </c>
      <c r="IU96" s="86">
        <f t="shared" si="130"/>
        <v>1.6175587813498499E-122</v>
      </c>
      <c r="IV96" s="86">
        <f t="shared" si="130"/>
        <v>1.7372449905082537E-84</v>
      </c>
      <c r="IW96" s="86">
        <f t="shared" si="130"/>
        <v>1.1914033972937105E-57</v>
      </c>
      <c r="IY96" s="86">
        <f t="shared" si="131"/>
        <v>8.1477561808501284E-2</v>
      </c>
      <c r="IZ96" s="86">
        <f t="shared" si="131"/>
        <v>8.2789535737211054E-2</v>
      </c>
      <c r="JA96" s="86">
        <f t="shared" si="131"/>
        <v>8.6235272530556073E-2</v>
      </c>
      <c r="JB96" s="86">
        <f t="shared" si="131"/>
        <v>8.6206363477014866E-2</v>
      </c>
      <c r="JC96" s="86">
        <f t="shared" si="131"/>
        <v>7.0152236573771773E-2</v>
      </c>
      <c r="JD96" s="86">
        <f t="shared" si="131"/>
        <v>6.0053632659584757E-2</v>
      </c>
      <c r="JE96" s="86">
        <f t="shared" si="131"/>
        <v>8.3296797509075135E-2</v>
      </c>
      <c r="JF96" s="86">
        <f t="shared" si="131"/>
        <v>8.8620478764014826E-2</v>
      </c>
      <c r="JG96" s="86">
        <f t="shared" si="131"/>
        <v>9.8951386220891141E-2</v>
      </c>
      <c r="JH96" s="86">
        <f t="shared" si="131"/>
        <v>6.552922146026717E-2</v>
      </c>
      <c r="JI96" s="86">
        <f t="shared" si="131"/>
        <v>0.10556019198188717</v>
      </c>
      <c r="JJ96" s="86">
        <f t="shared" si="131"/>
        <v>8.8450473554154196E-2</v>
      </c>
      <c r="JK96" s="86">
        <f t="shared" si="131"/>
        <v>8.9570007103102325E-2</v>
      </c>
      <c r="JL96" s="86">
        <f t="shared" si="131"/>
        <v>3.7588374035682541E-2</v>
      </c>
      <c r="JM96" s="86">
        <f t="shared" si="131"/>
        <v>3.5167764092555925E-2</v>
      </c>
    </row>
    <row r="97" spans="2:273" x14ac:dyDescent="0.25">
      <c r="B97" s="2">
        <v>70</v>
      </c>
      <c r="C97" s="37">
        <v>134.82300000000001</v>
      </c>
      <c r="D97" s="37">
        <v>133.78700000000001</v>
      </c>
      <c r="E97" s="37">
        <v>131.53299999999999</v>
      </c>
      <c r="F97" s="37">
        <v>131.37700000000001</v>
      </c>
      <c r="G97" s="37">
        <v>128.08199999999999</v>
      </c>
      <c r="H97" s="37">
        <v>123.95099999999999</v>
      </c>
      <c r="I97" s="37">
        <v>133.47499999999999</v>
      </c>
      <c r="J97" s="37">
        <v>135</v>
      </c>
      <c r="K97" s="37">
        <v>139.23699999999999</v>
      </c>
      <c r="L97" s="37">
        <v>127.233</v>
      </c>
      <c r="M97" s="37">
        <v>147.62700000000001</v>
      </c>
      <c r="N97" s="37">
        <v>137.404</v>
      </c>
      <c r="O97" s="37">
        <v>137.89699999999999</v>
      </c>
      <c r="P97" s="37">
        <v>116.64400000000001</v>
      </c>
      <c r="Q97" s="37">
        <v>111.78</v>
      </c>
      <c r="S97" s="4">
        <f t="shared" si="132"/>
        <v>132.21797300653174</v>
      </c>
      <c r="T97" s="4">
        <f t="shared" si="132"/>
        <v>132.44774953290221</v>
      </c>
      <c r="U97" s="4">
        <f t="shared" si="132"/>
        <v>131.15781622085447</v>
      </c>
      <c r="V97" s="4">
        <f t="shared" si="132"/>
        <v>130.93100268774202</v>
      </c>
      <c r="W97" s="4">
        <f t="shared" si="132"/>
        <v>128.39801281730797</v>
      </c>
      <c r="X97" s="4">
        <f t="shared" si="132"/>
        <v>125.71889968771526</v>
      </c>
      <c r="Y97" s="4">
        <f t="shared" si="132"/>
        <v>130.87181513888234</v>
      </c>
      <c r="Z97" s="4">
        <f t="shared" si="132"/>
        <v>132.01240603955515</v>
      </c>
      <c r="AA97" s="4">
        <f t="shared" si="132"/>
        <v>135.05541074029776</v>
      </c>
      <c r="AB97" s="4">
        <f t="shared" si="132"/>
        <v>127.27706633166707</v>
      </c>
      <c r="AC97" s="4">
        <f t="shared" si="132"/>
        <v>142.65943195738694</v>
      </c>
      <c r="AD97" s="4">
        <f t="shared" si="132"/>
        <v>134.69125352761503</v>
      </c>
      <c r="AE97" s="4">
        <f t="shared" si="132"/>
        <v>134.48232368674149</v>
      </c>
      <c r="AF97" s="4">
        <f t="shared" si="132"/>
        <v>117.14204567475798</v>
      </c>
      <c r="AG97" s="4">
        <f t="shared" si="132"/>
        <v>113.69731006866884</v>
      </c>
      <c r="AI97" s="4">
        <f t="shared" si="133"/>
        <v>2.6050269934682717</v>
      </c>
      <c r="AJ97" s="4">
        <f t="shared" si="133"/>
        <v>1.3392504670977985</v>
      </c>
      <c r="AK97" s="4">
        <f t="shared" si="133"/>
        <v>0.37518377914551593</v>
      </c>
      <c r="AL97" s="4">
        <f t="shared" si="133"/>
        <v>0.44599731225798678</v>
      </c>
      <c r="AM97" s="4">
        <f t="shared" si="133"/>
        <v>-0.31601281730797837</v>
      </c>
      <c r="AN97" s="4">
        <f t="shared" si="133"/>
        <v>-1.7678996877152713</v>
      </c>
      <c r="AO97" s="4">
        <f t="shared" si="133"/>
        <v>2.6031848611176542</v>
      </c>
      <c r="AP97" s="4">
        <f t="shared" si="133"/>
        <v>2.9875939604448547</v>
      </c>
      <c r="AQ97" s="4">
        <f t="shared" si="133"/>
        <v>4.1815892597022355</v>
      </c>
      <c r="AR97" s="4">
        <f t="shared" si="133"/>
        <v>-4.4066331667067971E-2</v>
      </c>
      <c r="AS97" s="4">
        <f t="shared" si="133"/>
        <v>4.9675680426130668</v>
      </c>
      <c r="AT97" s="4">
        <f t="shared" si="133"/>
        <v>2.7127464723849641</v>
      </c>
      <c r="AU97" s="4">
        <f t="shared" si="133"/>
        <v>3.4146763132584965</v>
      </c>
      <c r="AV97" s="4">
        <f t="shared" si="133"/>
        <v>-0.49804567475797512</v>
      </c>
      <c r="AW97" s="4">
        <f t="shared" si="133"/>
        <v>-1.91731006866884</v>
      </c>
      <c r="AY97" s="2">
        <f t="shared" si="125"/>
        <v>97.076463356775562</v>
      </c>
      <c r="AZ97" s="2">
        <f t="shared" si="125"/>
        <v>96.773192028062908</v>
      </c>
      <c r="BA97" s="2">
        <f t="shared" si="125"/>
        <v>92.74694314197319</v>
      </c>
      <c r="BB97" s="2">
        <f t="shared" si="125"/>
        <v>91.694065017591313</v>
      </c>
      <c r="BC97" s="2">
        <f t="shared" si="125"/>
        <v>95.732556145806058</v>
      </c>
      <c r="BD97" s="2">
        <f t="shared" si="125"/>
        <v>96.629220638817884</v>
      </c>
      <c r="BE97" s="2">
        <f t="shared" si="125"/>
        <v>94.125757421741369</v>
      </c>
      <c r="BF97" s="2">
        <f t="shared" si="125"/>
        <v>93.089892914976787</v>
      </c>
      <c r="BG97" s="2">
        <f t="shared" si="125"/>
        <v>92.571797718653457</v>
      </c>
      <c r="BH97" s="2">
        <f t="shared" si="125"/>
        <v>95.449737971869055</v>
      </c>
      <c r="BI97" s="2">
        <f t="shared" si="125"/>
        <v>95.158104337685018</v>
      </c>
      <c r="BJ97" s="2">
        <f t="shared" si="125"/>
        <v>95.114234539400968</v>
      </c>
      <c r="BK97" s="2">
        <f t="shared" si="125"/>
        <v>95.334423917355565</v>
      </c>
      <c r="BL97" s="2">
        <f t="shared" si="125"/>
        <v>96.671216795209986</v>
      </c>
      <c r="BM97" s="2">
        <f t="shared" si="125"/>
        <v>97.936010444277443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110.64938036437249</v>
      </c>
      <c r="DL97" s="2">
        <f t="shared" si="134"/>
        <v>109.10137948717949</v>
      </c>
      <c r="DM97" s="2">
        <f t="shared" si="134"/>
        <v>105.35214912280701</v>
      </c>
      <c r="DN97" s="2">
        <f t="shared" si="134"/>
        <v>108.42504420614944</v>
      </c>
      <c r="DO97" s="2">
        <f t="shared" si="134"/>
        <v>108.56363245431668</v>
      </c>
      <c r="DP97" s="2">
        <f t="shared" si="134"/>
        <v>107.66877596017071</v>
      </c>
      <c r="DQ97" s="2">
        <f t="shared" si="134"/>
        <v>106.43637465805888</v>
      </c>
      <c r="DR97" s="2">
        <f t="shared" si="134"/>
        <v>108.04883333333331</v>
      </c>
      <c r="DS97" s="2">
        <f t="shared" si="134"/>
        <v>103.38923153153154</v>
      </c>
      <c r="DT97" s="2">
        <f t="shared" si="134"/>
        <v>103.94128963585432</v>
      </c>
      <c r="DU97" s="2">
        <f t="shared" si="134"/>
        <v>105.51764033613446</v>
      </c>
      <c r="DV97" s="2">
        <f t="shared" si="134"/>
        <v>109.73913483483483</v>
      </c>
      <c r="DW97" s="2">
        <f t="shared" si="134"/>
        <v>109.6638913165266</v>
      </c>
      <c r="DX97" s="2">
        <f t="shared" si="134"/>
        <v>109.6315975935829</v>
      </c>
      <c r="DY97" s="2">
        <f t="shared" si="134"/>
        <v>104.0467832512315</v>
      </c>
      <c r="EA97" s="2">
        <f t="shared" si="94"/>
        <v>96.109762962521245</v>
      </c>
      <c r="EB97" s="2">
        <f t="shared" si="94"/>
        <v>95.854253805796844</v>
      </c>
      <c r="EC97" s="2">
        <f t="shared" si="94"/>
        <v>91.784524540649372</v>
      </c>
      <c r="ED97" s="2">
        <f t="shared" si="94"/>
        <v>90.508961601924113</v>
      </c>
      <c r="EE97" s="2">
        <f t="shared" si="94"/>
        <v>94.767660305055301</v>
      </c>
      <c r="EF97" s="2">
        <f t="shared" si="94"/>
        <v>95.750819238593422</v>
      </c>
      <c r="EG97" s="2">
        <f t="shared" si="94"/>
        <v>93.209618145148809</v>
      </c>
      <c r="EH97" s="2">
        <f t="shared" si="94"/>
        <v>91.893547512407693</v>
      </c>
      <c r="EI97" s="2">
        <f t="shared" si="94"/>
        <v>91.700968932118514</v>
      </c>
      <c r="EJ97" s="2">
        <f t="shared" si="94"/>
        <v>94.688811419095003</v>
      </c>
      <c r="EK97" s="2">
        <f t="shared" si="94"/>
        <v>94.336118495068163</v>
      </c>
      <c r="EL97" s="2">
        <f t="shared" si="94"/>
        <v>93.931020848140236</v>
      </c>
      <c r="EM97" s="2">
        <f t="shared" si="135"/>
        <v>94.198847309070914</v>
      </c>
      <c r="EN97" s="2">
        <f t="shared" si="135"/>
        <v>95.425414508196724</v>
      </c>
      <c r="EO97" s="2">
        <f t="shared" si="135"/>
        <v>97.320197030918763</v>
      </c>
      <c r="EQ97" s="2">
        <f t="shared" si="136"/>
        <v>95.746258674473495</v>
      </c>
      <c r="ER97" s="2">
        <f t="shared" si="136"/>
        <v>95.624871735217639</v>
      </c>
      <c r="ES97" s="2">
        <f t="shared" si="136"/>
        <v>91.524975245295735</v>
      </c>
      <c r="ET97" s="2">
        <f t="shared" si="136"/>
        <v>91.18939839171064</v>
      </c>
      <c r="EU97" s="2">
        <f t="shared" si="136"/>
        <v>94.999144443900065</v>
      </c>
      <c r="EV97" s="2">
        <f t="shared" si="136"/>
        <v>95.510459986892343</v>
      </c>
      <c r="EW97" s="2">
        <f t="shared" si="136"/>
        <v>93.162839277494896</v>
      </c>
      <c r="EX97" s="2">
        <f t="shared" si="136"/>
        <v>91.810243830688449</v>
      </c>
      <c r="EY97" s="2">
        <f t="shared" si="136"/>
        <v>91.066049619645696</v>
      </c>
      <c r="EZ97" s="2">
        <f t="shared" si="136"/>
        <v>94.360992154350484</v>
      </c>
      <c r="FA97" s="2">
        <f t="shared" si="136"/>
        <v>94.302809285964969</v>
      </c>
      <c r="FB97" s="2">
        <f t="shared" si="136"/>
        <v>93.408308745302804</v>
      </c>
      <c r="FC97" s="2">
        <f t="shared" si="136"/>
        <v>93.810810547053379</v>
      </c>
      <c r="FD97" s="2">
        <f t="shared" si="136"/>
        <v>94.328253591592983</v>
      </c>
      <c r="FE97" s="2">
        <f t="shared" si="136"/>
        <v>97.929516426680181</v>
      </c>
      <c r="FG97" s="2">
        <f t="shared" si="137"/>
        <v>0.93346866389955818</v>
      </c>
      <c r="FH97" s="2">
        <f t="shared" si="137"/>
        <v>0.93059667160403992</v>
      </c>
      <c r="FI97" s="2">
        <f t="shared" si="137"/>
        <v>0.9290272591925085</v>
      </c>
      <c r="FJ97" s="2">
        <f t="shared" si="137"/>
        <v>0.93392672152606859</v>
      </c>
      <c r="FK97" s="2">
        <f t="shared" si="137"/>
        <v>0.9300906637231493</v>
      </c>
      <c r="FL97" s="2">
        <f t="shared" si="137"/>
        <v>0.92625804417520297</v>
      </c>
      <c r="FM97" s="2">
        <f t="shared" si="137"/>
        <v>0.9307278583808879</v>
      </c>
      <c r="FN97" s="2">
        <f t="shared" si="137"/>
        <v>0.92593324082382977</v>
      </c>
      <c r="FO97" s="2">
        <f t="shared" si="137"/>
        <v>0.9253557379402122</v>
      </c>
      <c r="FP97" s="2">
        <f t="shared" si="137"/>
        <v>0.91768086023274464</v>
      </c>
      <c r="FQ97" s="2">
        <f t="shared" si="137"/>
        <v>0.92647908153154457</v>
      </c>
      <c r="FR97" s="2">
        <f t="shared" si="137"/>
        <v>0.92507446416388484</v>
      </c>
      <c r="FS97" s="2">
        <f t="shared" si="137"/>
        <v>0.92651868292062256</v>
      </c>
      <c r="FT97" s="2">
        <f t="shared" si="137"/>
        <v>0.91218211071656741</v>
      </c>
      <c r="FU97" s="2">
        <f t="shared" si="137"/>
        <v>0.90858149257178067</v>
      </c>
      <c r="FW97" s="2">
        <f t="shared" si="127"/>
        <v>1.7600284263996257E-3</v>
      </c>
      <c r="FX97" s="2">
        <f t="shared" si="127"/>
        <v>1.9896572576176145E-3</v>
      </c>
      <c r="FY97" s="2">
        <f t="shared" si="127"/>
        <v>1.9761237198297594E-3</v>
      </c>
      <c r="FZ97" s="2">
        <f t="shared" si="127"/>
        <v>1.9533050185086458E-3</v>
      </c>
      <c r="GA97" s="2">
        <f t="shared" si="127"/>
        <v>1.8514637941239034E-3</v>
      </c>
      <c r="GB97" s="2">
        <f t="shared" si="127"/>
        <v>1.8806759329664609E-3</v>
      </c>
      <c r="GC97" s="2">
        <f t="shared" si="127"/>
        <v>2.2761074947597521E-3</v>
      </c>
      <c r="GD97" s="2">
        <f t="shared" si="127"/>
        <v>2.6920989202865045E-3</v>
      </c>
      <c r="GE97" s="2">
        <f t="shared" si="127"/>
        <v>2.5719015427394698E-3</v>
      </c>
      <c r="GF97" s="2">
        <f t="shared" si="127"/>
        <v>2.2252955311009401E-3</v>
      </c>
      <c r="GG97" s="2">
        <f t="shared" si="127"/>
        <v>2.6993439908921213E-3</v>
      </c>
      <c r="GH97" s="2">
        <f t="shared" si="127"/>
        <v>2.3296184345732765E-3</v>
      </c>
      <c r="GI97" s="2">
        <f t="shared" si="127"/>
        <v>2.1008166068713229E-3</v>
      </c>
      <c r="GJ97" s="2">
        <f t="shared" si="127"/>
        <v>1.5993336007564718E-3</v>
      </c>
      <c r="GK97" s="2">
        <f t="shared" si="127"/>
        <v>1.442496359990518E-3</v>
      </c>
      <c r="GM97" s="86">
        <f t="shared" si="128"/>
        <v>9.0964013135199327E-5</v>
      </c>
      <c r="GN97" s="86">
        <f t="shared" si="128"/>
        <v>2.0826286433761842E-4</v>
      </c>
      <c r="GO97" s="86">
        <f t="shared" si="128"/>
        <v>5.2069117358276299E-6</v>
      </c>
      <c r="GP97" s="86">
        <f t="shared" si="128"/>
        <v>2.3048340125495495E-6</v>
      </c>
      <c r="GQ97" s="86">
        <f t="shared" si="128"/>
        <v>3.5691885972294164E-6</v>
      </c>
      <c r="GR97" s="86">
        <f t="shared" si="128"/>
        <v>4.0813859874992426E-6</v>
      </c>
      <c r="GS97" s="86">
        <f t="shared" si="128"/>
        <v>1.9936290703132326E-5</v>
      </c>
      <c r="GT97" s="86">
        <f t="shared" si="128"/>
        <v>4.6219387718704784E-5</v>
      </c>
      <c r="GU97" s="86">
        <f t="shared" si="128"/>
        <v>1.092384715332124E-5</v>
      </c>
      <c r="GV97" s="86">
        <f t="shared" si="128"/>
        <v>1.7192859113723664E-5</v>
      </c>
      <c r="GW97" s="86">
        <f t="shared" si="128"/>
        <v>1.3434476234760115E-6</v>
      </c>
      <c r="GX97" s="86">
        <f t="shared" si="128"/>
        <v>3.061863130542025E-6</v>
      </c>
      <c r="GY97" s="86">
        <f t="shared" si="128"/>
        <v>3.0866866046916302E-5</v>
      </c>
      <c r="GZ97" s="86">
        <f t="shared" si="128"/>
        <v>2.0360284047894436E-4</v>
      </c>
      <c r="HA97" s="86">
        <f t="shared" si="128"/>
        <v>2.3655312961152427E-6</v>
      </c>
      <c r="HC97" s="86">
        <f t="shared" si="73"/>
        <v>0.11232965435681629</v>
      </c>
      <c r="HD97" s="86">
        <f t="shared" si="73"/>
        <v>0.11293706295931732</v>
      </c>
      <c r="HE97" s="86">
        <f t="shared" si="73"/>
        <v>0.12021751995746645</v>
      </c>
      <c r="HF97" s="86">
        <f t="shared" si="73"/>
        <v>0.12107377716932696</v>
      </c>
      <c r="HG97" s="86">
        <f t="shared" si="87"/>
        <v>0.10044486417427403</v>
      </c>
      <c r="HH97" s="86">
        <f t="shared" si="87"/>
        <v>8.773482486589948E-2</v>
      </c>
      <c r="HI97" s="86">
        <f t="shared" si="87"/>
        <v>0.11825211291173834</v>
      </c>
      <c r="HJ97" s="86">
        <f t="shared" si="87"/>
        <v>0.12546366356700087</v>
      </c>
      <c r="HK97" s="86">
        <f t="shared" si="87"/>
        <v>0.13959069658908332</v>
      </c>
      <c r="HL97" s="86">
        <f t="shared" si="87"/>
        <v>9.6305845286189212E-2</v>
      </c>
      <c r="HM97" s="86">
        <f t="shared" si="87"/>
        <v>0.15006730022978876</v>
      </c>
      <c r="HN97" s="86">
        <f t="shared" si="87"/>
        <v>0.12609447307632016</v>
      </c>
      <c r="HO97" s="86">
        <f t="shared" si="87"/>
        <v>0.12624545462408904</v>
      </c>
      <c r="HP97" s="86">
        <f t="shared" si="87"/>
        <v>5.8171845428349758E-2</v>
      </c>
      <c r="HQ97" s="86">
        <f t="shared" si="87"/>
        <v>5.7492652709764405E-2</v>
      </c>
      <c r="HS97" s="86">
        <f t="shared" si="129"/>
        <v>7.7137574042768696E-23</v>
      </c>
      <c r="HT97" s="86">
        <f t="shared" si="129"/>
        <v>1.1167526891034165E-20</v>
      </c>
      <c r="HU97" s="86">
        <f t="shared" si="129"/>
        <v>1.6699600893938489E-23</v>
      </c>
      <c r="HV97" s="86">
        <f t="shared" si="129"/>
        <v>8.9623872590605561E-25</v>
      </c>
      <c r="HW97" s="86">
        <f t="shared" si="129"/>
        <v>3.1490939405620958E-26</v>
      </c>
      <c r="HX97" s="86">
        <f t="shared" si="129"/>
        <v>4.2564073615513201E-28</v>
      </c>
      <c r="HY97" s="86">
        <f t="shared" si="129"/>
        <v>2.5400865088953174E-25</v>
      </c>
      <c r="HZ97" s="86">
        <f t="shared" si="129"/>
        <v>1.0121897009912672E-24</v>
      </c>
      <c r="IA97" s="86">
        <f t="shared" si="129"/>
        <v>5.3154051838144899E-25</v>
      </c>
      <c r="IB97" s="86">
        <f t="shared" si="129"/>
        <v>8.2873563893991063E-28</v>
      </c>
      <c r="IC97" s="86">
        <f t="shared" si="129"/>
        <v>1.255027830359872E-25</v>
      </c>
      <c r="ID97" s="86">
        <f t="shared" si="129"/>
        <v>1.0558247815384035E-25</v>
      </c>
      <c r="IE97" s="86">
        <f t="shared" si="129"/>
        <v>3.5406677777484955E-25</v>
      </c>
      <c r="IF97" s="86">
        <f t="shared" si="129"/>
        <v>4.914335242621919E-19</v>
      </c>
      <c r="IG97" s="86">
        <f t="shared" si="129"/>
        <v>1.89402029791303E-14</v>
      </c>
      <c r="II97" s="86">
        <f t="shared" si="130"/>
        <v>8.761839723229107E-108</v>
      </c>
      <c r="IJ97" s="86">
        <f t="shared" si="130"/>
        <v>2.0044869801413008E-100</v>
      </c>
      <c r="IK97" s="86">
        <f t="shared" si="130"/>
        <v>4.7246501759220643E-111</v>
      </c>
      <c r="IL97" s="86">
        <f t="shared" si="130"/>
        <v>1.9091523726988931E-116</v>
      </c>
      <c r="IM97" s="86">
        <f t="shared" si="130"/>
        <v>2.013391152730392E-122</v>
      </c>
      <c r="IN97" s="86">
        <f t="shared" si="130"/>
        <v>1.0375124485026974E-128</v>
      </c>
      <c r="IO97" s="86">
        <f t="shared" si="130"/>
        <v>3.0920240584694035E-117</v>
      </c>
      <c r="IP97" s="86">
        <f t="shared" si="130"/>
        <v>1.3104231618210383E-112</v>
      </c>
      <c r="IQ97" s="86">
        <f t="shared" si="130"/>
        <v>4.4938462953205667E-116</v>
      </c>
      <c r="IR97" s="86">
        <f t="shared" si="130"/>
        <v>1.2565157188775885E-130</v>
      </c>
      <c r="IS97" s="86">
        <f t="shared" si="130"/>
        <v>1.4461814524089442E-122</v>
      </c>
      <c r="IT97" s="86">
        <f t="shared" si="130"/>
        <v>1.9719905638005507E-121</v>
      </c>
      <c r="IU97" s="86">
        <f t="shared" si="130"/>
        <v>5.399251318865186E-119</v>
      </c>
      <c r="IV97" s="86">
        <f t="shared" si="130"/>
        <v>3.5786529039964631E-82</v>
      </c>
      <c r="IW97" s="86">
        <f t="shared" si="130"/>
        <v>4.1325530658283152E-56</v>
      </c>
      <c r="IY97" s="86">
        <f t="shared" si="131"/>
        <v>0.11242061836995149</v>
      </c>
      <c r="IZ97" s="86">
        <f t="shared" si="131"/>
        <v>0.11314532582365494</v>
      </c>
      <c r="JA97" s="86">
        <f t="shared" si="131"/>
        <v>0.12022272686920228</v>
      </c>
      <c r="JB97" s="86">
        <f t="shared" si="131"/>
        <v>0.12107608200333951</v>
      </c>
      <c r="JC97" s="86">
        <f t="shared" si="131"/>
        <v>0.10044843336287126</v>
      </c>
      <c r="JD97" s="86">
        <f t="shared" si="131"/>
        <v>8.7738906251886975E-2</v>
      </c>
      <c r="JE97" s="86">
        <f t="shared" si="131"/>
        <v>0.11827204920244147</v>
      </c>
      <c r="JF97" s="86">
        <f t="shared" si="131"/>
        <v>0.12550988295471957</v>
      </c>
      <c r="JG97" s="86">
        <f t="shared" si="131"/>
        <v>0.13960162043623664</v>
      </c>
      <c r="JH97" s="86">
        <f t="shared" si="131"/>
        <v>9.6323038145302936E-2</v>
      </c>
      <c r="JI97" s="86">
        <f t="shared" si="131"/>
        <v>0.15006864367741224</v>
      </c>
      <c r="JJ97" s="86">
        <f t="shared" si="131"/>
        <v>0.1260975349394507</v>
      </c>
      <c r="JK97" s="86">
        <f t="shared" si="131"/>
        <v>0.12627632149013596</v>
      </c>
      <c r="JL97" s="86">
        <f t="shared" si="131"/>
        <v>5.8375448268828706E-2</v>
      </c>
      <c r="JM97" s="86">
        <f t="shared" si="131"/>
        <v>5.7495018241079464E-2</v>
      </c>
    </row>
    <row r="98" spans="2:273" x14ac:dyDescent="0.25">
      <c r="B98" s="2">
        <v>71</v>
      </c>
      <c r="C98" s="37">
        <v>148.30600000000001</v>
      </c>
      <c r="D98" s="37">
        <v>147.18</v>
      </c>
      <c r="E98" s="37">
        <v>146.767</v>
      </c>
      <c r="F98" s="37">
        <v>146.148</v>
      </c>
      <c r="G98" s="37">
        <v>142.36099999999999</v>
      </c>
      <c r="H98" s="37">
        <v>138.197</v>
      </c>
      <c r="I98" s="37">
        <v>146.541</v>
      </c>
      <c r="J98" s="37">
        <v>148.667</v>
      </c>
      <c r="K98" s="37">
        <v>153.05099999999999</v>
      </c>
      <c r="L98" s="37">
        <v>140.94999999999999</v>
      </c>
      <c r="M98" s="37">
        <v>163.441</v>
      </c>
      <c r="N98" s="37">
        <v>150.965</v>
      </c>
      <c r="O98" s="37">
        <v>149.845</v>
      </c>
      <c r="P98" s="37">
        <v>127.42400000000001</v>
      </c>
      <c r="Q98" s="37">
        <v>119.373</v>
      </c>
      <c r="S98" s="4">
        <f t="shared" si="132"/>
        <v>141.32149908233893</v>
      </c>
      <c r="T98" s="4">
        <f t="shared" si="132"/>
        <v>141.51967797985841</v>
      </c>
      <c r="U98" s="4">
        <f t="shared" si="132"/>
        <v>141.27937516050872</v>
      </c>
      <c r="V98" s="4">
        <f t="shared" si="132"/>
        <v>141.51230948959036</v>
      </c>
      <c r="W98" s="4">
        <f t="shared" si="132"/>
        <v>137.9750359853372</v>
      </c>
      <c r="X98" s="4">
        <f t="shared" si="132"/>
        <v>134.90247991111033</v>
      </c>
      <c r="Y98" s="4">
        <f t="shared" si="132"/>
        <v>141.15821870842157</v>
      </c>
      <c r="Z98" s="4">
        <f t="shared" si="132"/>
        <v>142.74997367308603</v>
      </c>
      <c r="AA98" s="4">
        <f t="shared" si="132"/>
        <v>146.3915723095883</v>
      </c>
      <c r="AB98" s="4">
        <f t="shared" si="132"/>
        <v>137.44008682484326</v>
      </c>
      <c r="AC98" s="4">
        <f t="shared" si="132"/>
        <v>155.41865394481056</v>
      </c>
      <c r="AD98" s="4">
        <f t="shared" si="132"/>
        <v>145.73574459169112</v>
      </c>
      <c r="AE98" s="4">
        <f t="shared" si="132"/>
        <v>145.07201141929824</v>
      </c>
      <c r="AF98" s="4">
        <f t="shared" si="132"/>
        <v>125.39099783487609</v>
      </c>
      <c r="AG98" s="4">
        <f t="shared" si="132"/>
        <v>120.65180956551301</v>
      </c>
      <c r="AI98" s="4">
        <f t="shared" si="133"/>
        <v>6.9845009176610802</v>
      </c>
      <c r="AJ98" s="4">
        <f t="shared" si="133"/>
        <v>5.6603220201415922</v>
      </c>
      <c r="AK98" s="4">
        <f t="shared" si="133"/>
        <v>5.487624839491275</v>
      </c>
      <c r="AL98" s="4">
        <f t="shared" si="133"/>
        <v>4.6356905104096313</v>
      </c>
      <c r="AM98" s="4">
        <f t="shared" si="133"/>
        <v>4.3859640146627896</v>
      </c>
      <c r="AN98" s="4">
        <f t="shared" si="133"/>
        <v>3.2945200888896693</v>
      </c>
      <c r="AO98" s="4">
        <f t="shared" si="133"/>
        <v>5.382781291578425</v>
      </c>
      <c r="AP98" s="4">
        <f t="shared" si="133"/>
        <v>5.9170263269139696</v>
      </c>
      <c r="AQ98" s="4">
        <f t="shared" si="133"/>
        <v>6.6594276904116896</v>
      </c>
      <c r="AR98" s="4">
        <f t="shared" si="133"/>
        <v>3.5099131751567256</v>
      </c>
      <c r="AS98" s="4">
        <f t="shared" si="133"/>
        <v>8.0223460551894448</v>
      </c>
      <c r="AT98" s="4">
        <f t="shared" si="133"/>
        <v>5.2292554083088874</v>
      </c>
      <c r="AU98" s="4">
        <f t="shared" si="133"/>
        <v>4.7729885807017638</v>
      </c>
      <c r="AV98" s="4">
        <f t="shared" si="133"/>
        <v>2.0330021651239178</v>
      </c>
      <c r="AW98" s="4">
        <f t="shared" si="133"/>
        <v>-1.2788095655130007</v>
      </c>
      <c r="AY98" s="2">
        <f t="shared" si="125"/>
        <v>96.8232993645411</v>
      </c>
      <c r="AZ98" s="2">
        <f t="shared" si="125"/>
        <v>96.526103776842277</v>
      </c>
      <c r="BA98" s="2">
        <f t="shared" si="125"/>
        <v>92.52308233753466</v>
      </c>
      <c r="BB98" s="2">
        <f t="shared" si="125"/>
        <v>91.485684760016042</v>
      </c>
      <c r="BC98" s="2">
        <f t="shared" si="125"/>
        <v>95.507136802146448</v>
      </c>
      <c r="BD98" s="2">
        <f t="shared" si="125"/>
        <v>96.387512919337439</v>
      </c>
      <c r="BE98" s="2">
        <f t="shared" si="125"/>
        <v>93.902155004234046</v>
      </c>
      <c r="BF98" s="2">
        <f t="shared" si="125"/>
        <v>92.864902707943699</v>
      </c>
      <c r="BG98" s="2">
        <f t="shared" si="125"/>
        <v>92.361039218051118</v>
      </c>
      <c r="BH98" s="2">
        <f t="shared" si="125"/>
        <v>95.242494787197714</v>
      </c>
      <c r="BI98" s="2">
        <f t="shared" si="125"/>
        <v>94.93640175363646</v>
      </c>
      <c r="BJ98" s="2">
        <f t="shared" si="125"/>
        <v>94.865191340599907</v>
      </c>
      <c r="BK98" s="2">
        <f t="shared" si="125"/>
        <v>95.092751577801579</v>
      </c>
      <c r="BL98" s="2">
        <f t="shared" si="125"/>
        <v>96.438243643981039</v>
      </c>
      <c r="BM98" s="2">
        <f t="shared" si="125"/>
        <v>97.792727248920613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110.75112753036439</v>
      </c>
      <c r="DL98" s="2">
        <f t="shared" si="134"/>
        <v>109.20112564102564</v>
      </c>
      <c r="DM98" s="2">
        <f t="shared" si="134"/>
        <v>105.45252204836414</v>
      </c>
      <c r="DN98" s="2">
        <f t="shared" si="134"/>
        <v>108.56604945836521</v>
      </c>
      <c r="DO98" s="2">
        <f t="shared" si="134"/>
        <v>108.65538538133276</v>
      </c>
      <c r="DP98" s="2">
        <f t="shared" si="134"/>
        <v>107.73458890469418</v>
      </c>
      <c r="DQ98" s="2">
        <f t="shared" si="134"/>
        <v>106.5291537367327</v>
      </c>
      <c r="DR98" s="2">
        <f t="shared" si="134"/>
        <v>108.17890476190473</v>
      </c>
      <c r="DS98" s="2">
        <f t="shared" si="134"/>
        <v>103.46271647361648</v>
      </c>
      <c r="DT98" s="2">
        <f t="shared" si="134"/>
        <v>104.00667478991593</v>
      </c>
      <c r="DU98" s="2">
        <f t="shared" si="134"/>
        <v>105.58970084033614</v>
      </c>
      <c r="DV98" s="2">
        <f t="shared" si="134"/>
        <v>109.87947357357358</v>
      </c>
      <c r="DW98" s="2">
        <f t="shared" si="134"/>
        <v>109.788818767507</v>
      </c>
      <c r="DX98" s="2">
        <f t="shared" si="134"/>
        <v>109.78675467914439</v>
      </c>
      <c r="DY98" s="2">
        <f t="shared" si="134"/>
        <v>104.06929852216747</v>
      </c>
      <c r="EA98" s="2">
        <f t="shared" si="94"/>
        <v>95.918685932794659</v>
      </c>
      <c r="EB98" s="2">
        <f t="shared" si="94"/>
        <v>95.664500731057004</v>
      </c>
      <c r="EC98" s="2">
        <f t="shared" si="94"/>
        <v>91.622833324943358</v>
      </c>
      <c r="ED98" s="2">
        <f t="shared" si="94"/>
        <v>90.382113555387775</v>
      </c>
      <c r="EE98" s="2">
        <f t="shared" si="94"/>
        <v>94.605333899648869</v>
      </c>
      <c r="EF98" s="2">
        <f t="shared" si="94"/>
        <v>95.564141964545186</v>
      </c>
      <c r="EG98" s="2">
        <f t="shared" si="94"/>
        <v>93.045166216761331</v>
      </c>
      <c r="EH98" s="2">
        <f t="shared" si="94"/>
        <v>91.747953425735375</v>
      </c>
      <c r="EI98" s="2">
        <f t="shared" si="94"/>
        <v>91.546165661167194</v>
      </c>
      <c r="EJ98" s="2">
        <f t="shared" si="94"/>
        <v>94.52632823975361</v>
      </c>
      <c r="EK98" s="2">
        <f t="shared" si="94"/>
        <v>94.165494911174491</v>
      </c>
      <c r="EL98" s="2">
        <f t="shared" si="94"/>
        <v>93.757507427149946</v>
      </c>
      <c r="EM98" s="2">
        <f t="shared" si="135"/>
        <v>94.030701289866812</v>
      </c>
      <c r="EN98" s="2">
        <f t="shared" si="135"/>
        <v>95.268253688524595</v>
      </c>
      <c r="EO98" s="2">
        <f t="shared" si="135"/>
        <v>97.215758933655295</v>
      </c>
      <c r="EQ98" s="2">
        <f t="shared" si="136"/>
        <v>95.566945445092514</v>
      </c>
      <c r="ER98" s="2">
        <f t="shared" si="136"/>
        <v>95.442759634311599</v>
      </c>
      <c r="ES98" s="2">
        <f t="shared" si="136"/>
        <v>91.372129868313394</v>
      </c>
      <c r="ET98" s="2">
        <f t="shared" si="136"/>
        <v>91.039546873952204</v>
      </c>
      <c r="EU98" s="2">
        <f t="shared" si="136"/>
        <v>94.829141752811807</v>
      </c>
      <c r="EV98" s="2">
        <f t="shared" si="136"/>
        <v>95.331671562126544</v>
      </c>
      <c r="EW98" s="2">
        <f t="shared" si="136"/>
        <v>93.000063107760454</v>
      </c>
      <c r="EX98" s="2">
        <f t="shared" si="136"/>
        <v>91.667600893556525</v>
      </c>
      <c r="EY98" s="2">
        <f t="shared" si="136"/>
        <v>90.934189096070767</v>
      </c>
      <c r="EZ98" s="2">
        <f t="shared" si="136"/>
        <v>94.209709066176359</v>
      </c>
      <c r="FA98" s="2">
        <f t="shared" si="136"/>
        <v>94.133312864709595</v>
      </c>
      <c r="FB98" s="2">
        <f t="shared" si="136"/>
        <v>93.253221463081331</v>
      </c>
      <c r="FC98" s="2">
        <f t="shared" si="136"/>
        <v>93.65544341461505</v>
      </c>
      <c r="FD98" s="2">
        <f t="shared" si="136"/>
        <v>94.204972175984338</v>
      </c>
      <c r="FE98" s="2">
        <f t="shared" si="136"/>
        <v>97.799466368363412</v>
      </c>
      <c r="FG98" s="2">
        <f t="shared" si="137"/>
        <v>0.93896540155740227</v>
      </c>
      <c r="FH98" s="2">
        <f t="shared" si="137"/>
        <v>0.93631450139481276</v>
      </c>
      <c r="FI98" s="2">
        <f t="shared" si="137"/>
        <v>0.93486533605809408</v>
      </c>
      <c r="FJ98" s="2">
        <f t="shared" si="137"/>
        <v>0.9393880723174155</v>
      </c>
      <c r="FK98" s="2">
        <f t="shared" si="137"/>
        <v>0.93584730740641642</v>
      </c>
      <c r="FL98" s="2">
        <f t="shared" si="137"/>
        <v>0.93230731346345974</v>
      </c>
      <c r="FM98" s="2">
        <f t="shared" si="137"/>
        <v>0.93643561851267032</v>
      </c>
      <c r="FN98" s="2">
        <f t="shared" si="137"/>
        <v>0.93200719881650962</v>
      </c>
      <c r="FO98" s="2">
        <f t="shared" si="137"/>
        <v>0.93147354999650434</v>
      </c>
      <c r="FP98" s="2">
        <f t="shared" si="137"/>
        <v>0.92437629523143094</v>
      </c>
      <c r="FQ98" s="2">
        <f t="shared" si="137"/>
        <v>0.93251153962405819</v>
      </c>
      <c r="FR98" s="2">
        <f t="shared" si="137"/>
        <v>0.93121361564728511</v>
      </c>
      <c r="FS98" s="2">
        <f t="shared" si="137"/>
        <v>0.93254812824914701</v>
      </c>
      <c r="FT98" s="2">
        <f t="shared" si="137"/>
        <v>0.91928544995053052</v>
      </c>
      <c r="FU98" s="2">
        <f t="shared" si="137"/>
        <v>0.91594923962972397</v>
      </c>
      <c r="FW98" s="2">
        <f t="shared" si="127"/>
        <v>1.9295051557363706E-3</v>
      </c>
      <c r="FX98" s="2">
        <f t="shared" si="127"/>
        <v>2.181197101357842E-3</v>
      </c>
      <c r="FY98" s="2">
        <f t="shared" si="127"/>
        <v>2.1663635482860833E-3</v>
      </c>
      <c r="FZ98" s="2">
        <f t="shared" si="127"/>
        <v>2.1413528223929259E-3</v>
      </c>
      <c r="GA98" s="2">
        <f t="shared" si="127"/>
        <v>2.02972711939816E-3</v>
      </c>
      <c r="GB98" s="2">
        <f t="shared" si="127"/>
        <v>2.0617460625996196E-3</v>
      </c>
      <c r="GC98" s="2">
        <f t="shared" si="127"/>
        <v>2.4951543173053078E-3</v>
      </c>
      <c r="GD98" s="2">
        <f t="shared" si="127"/>
        <v>2.9510612922059409E-3</v>
      </c>
      <c r="GE98" s="2">
        <f t="shared" si="127"/>
        <v>2.8193343959701557E-3</v>
      </c>
      <c r="GF98" s="2">
        <f t="shared" si="127"/>
        <v>2.4394642951419744E-3</v>
      </c>
      <c r="GG98" s="2">
        <f t="shared" si="127"/>
        <v>2.9590012236090451E-3</v>
      </c>
      <c r="GH98" s="2">
        <f t="shared" si="127"/>
        <v>2.5538018330228821E-3</v>
      </c>
      <c r="GI98" s="2">
        <f t="shared" si="127"/>
        <v>2.3030328179369708E-3</v>
      </c>
      <c r="GJ98" s="2">
        <f t="shared" si="127"/>
        <v>1.7533638761033398E-3</v>
      </c>
      <c r="GK98" s="2">
        <f t="shared" si="127"/>
        <v>1.5814457178198907E-3</v>
      </c>
      <c r="GM98" s="86">
        <f t="shared" si="128"/>
        <v>1.9113671509657197E-5</v>
      </c>
      <c r="GN98" s="86">
        <f t="shared" si="128"/>
        <v>4.9169127334084957E-5</v>
      </c>
      <c r="GO98" s="86">
        <f t="shared" si="128"/>
        <v>6.6783080071757604E-7</v>
      </c>
      <c r="GP98" s="86">
        <f t="shared" si="128"/>
        <v>2.6121943213089752E-7</v>
      </c>
      <c r="GQ98" s="86">
        <f t="shared" si="128"/>
        <v>4.192041706345068E-7</v>
      </c>
      <c r="GR98" s="86">
        <f t="shared" si="128"/>
        <v>4.3403754002768137E-7</v>
      </c>
      <c r="GS98" s="86">
        <f t="shared" si="128"/>
        <v>3.1223884439660763E-6</v>
      </c>
      <c r="GT98" s="86">
        <f t="shared" si="128"/>
        <v>8.75158796971371E-6</v>
      </c>
      <c r="GU98" s="86">
        <f t="shared" si="128"/>
        <v>1.6732545878600873E-6</v>
      </c>
      <c r="GV98" s="86">
        <f t="shared" si="128"/>
        <v>2.4942536900069583E-6</v>
      </c>
      <c r="GW98" s="86">
        <f t="shared" si="128"/>
        <v>1.483433017669629E-7</v>
      </c>
      <c r="GX98" s="86">
        <f t="shared" si="128"/>
        <v>3.5507857429416061E-7</v>
      </c>
      <c r="GY98" s="86">
        <f t="shared" si="128"/>
        <v>5.9115809335211604E-6</v>
      </c>
      <c r="GZ98" s="86">
        <f t="shared" si="128"/>
        <v>4.8936813232288721E-5</v>
      </c>
      <c r="HA98" s="86">
        <f t="shared" si="128"/>
        <v>2.9528200701739208E-7</v>
      </c>
      <c r="HC98" s="86">
        <f t="shared" si="73"/>
        <v>0.15232898308594775</v>
      </c>
      <c r="HD98" s="86">
        <f t="shared" si="73"/>
        <v>0.15239201033269095</v>
      </c>
      <c r="HE98" s="86">
        <f t="shared" si="73"/>
        <v>0.16394137991161239</v>
      </c>
      <c r="HF98" s="86">
        <f t="shared" si="73"/>
        <v>0.16613465480798142</v>
      </c>
      <c r="HG98" s="86">
        <f t="shared" si="87"/>
        <v>0.14039737904751887</v>
      </c>
      <c r="HH98" s="86">
        <f t="shared" si="87"/>
        <v>0.12495285022905905</v>
      </c>
      <c r="HI98" s="86">
        <f t="shared" si="87"/>
        <v>0.16397416012963673</v>
      </c>
      <c r="HJ98" s="86">
        <f t="shared" si="87"/>
        <v>0.17362371646527508</v>
      </c>
      <c r="HK98" s="86">
        <f t="shared" si="87"/>
        <v>0.19208720655655726</v>
      </c>
      <c r="HL98" s="86">
        <f t="shared" si="87"/>
        <v>0.13787077546456791</v>
      </c>
      <c r="HM98" s="86">
        <f t="shared" si="87"/>
        <v>0.20758508310004931</v>
      </c>
      <c r="HN98" s="86">
        <f t="shared" si="87"/>
        <v>0.17520618754631453</v>
      </c>
      <c r="HO98" s="86">
        <f t="shared" si="87"/>
        <v>0.17386124327028171</v>
      </c>
      <c r="HP98" s="86">
        <f t="shared" si="87"/>
        <v>8.8860459573805534E-2</v>
      </c>
      <c r="HQ98" s="86">
        <f t="shared" si="87"/>
        <v>9.0545282089209547E-2</v>
      </c>
      <c r="HS98" s="86">
        <f t="shared" si="129"/>
        <v>7.4169978246824669E-22</v>
      </c>
      <c r="HT98" s="86">
        <f t="shared" si="129"/>
        <v>9.2258953649579494E-20</v>
      </c>
      <c r="HU98" s="86">
        <f t="shared" si="129"/>
        <v>1.7971671292060852E-22</v>
      </c>
      <c r="HV98" s="86">
        <f t="shared" si="129"/>
        <v>1.0894854027250789E-23</v>
      </c>
      <c r="HW98" s="86">
        <f t="shared" si="129"/>
        <v>4.3166685750348932E-25</v>
      </c>
      <c r="HX98" s="86">
        <f t="shared" si="129"/>
        <v>6.9380224954686365E-27</v>
      </c>
      <c r="HY98" s="86">
        <f t="shared" si="129"/>
        <v>3.4156388537266035E-24</v>
      </c>
      <c r="HZ98" s="86">
        <f t="shared" si="129"/>
        <v>1.3425903888150736E-23</v>
      </c>
      <c r="IA98" s="86">
        <f t="shared" si="129"/>
        <v>7.3043645157729192E-24</v>
      </c>
      <c r="IB98" s="86">
        <f t="shared" si="129"/>
        <v>1.4658975137193706E-26</v>
      </c>
      <c r="IC98" s="86">
        <f t="shared" si="129"/>
        <v>1.9648120252697778E-24</v>
      </c>
      <c r="ID98" s="86">
        <f t="shared" si="129"/>
        <v>1.5341704195437515E-24</v>
      </c>
      <c r="IE98" s="86">
        <f t="shared" si="129"/>
        <v>4.6573276195667868E-24</v>
      </c>
      <c r="IF98" s="86">
        <f t="shared" si="129"/>
        <v>2.9715339017497673E-18</v>
      </c>
      <c r="IG98" s="86">
        <f t="shared" si="129"/>
        <v>7.0155529968173285E-14</v>
      </c>
      <c r="II98" s="86">
        <f t="shared" si="130"/>
        <v>9.8839220249461413E-105</v>
      </c>
      <c r="IJ98" s="86">
        <f t="shared" si="130"/>
        <v>1.5785051338558216E-97</v>
      </c>
      <c r="IK98" s="86">
        <f t="shared" si="130"/>
        <v>7.5680564596949059E-108</v>
      </c>
      <c r="IL98" s="86">
        <f t="shared" si="130"/>
        <v>4.3386244936305265E-113</v>
      </c>
      <c r="IM98" s="86">
        <f t="shared" si="130"/>
        <v>6.3894124376562469E-119</v>
      </c>
      <c r="IN98" s="86">
        <f t="shared" si="130"/>
        <v>5.118568856969761E-125</v>
      </c>
      <c r="IO98" s="86">
        <f t="shared" si="130"/>
        <v>9.0032147210093442E-114</v>
      </c>
      <c r="IP98" s="86">
        <f t="shared" si="130"/>
        <v>3.4406243333507351E-109</v>
      </c>
      <c r="IQ98" s="86">
        <f t="shared" si="130"/>
        <v>1.4184804081160968E-112</v>
      </c>
      <c r="IR98" s="86">
        <f t="shared" si="130"/>
        <v>8.9296157994504722E-127</v>
      </c>
      <c r="IS98" s="86">
        <f t="shared" si="130"/>
        <v>7.7312388835491441E-119</v>
      </c>
      <c r="IT98" s="86">
        <f t="shared" si="130"/>
        <v>7.9177832014849962E-118</v>
      </c>
      <c r="IU98" s="86">
        <f t="shared" si="130"/>
        <v>1.5985809684428027E-115</v>
      </c>
      <c r="IV98" s="86">
        <f t="shared" si="130"/>
        <v>6.8371971051013101E-80</v>
      </c>
      <c r="IW98" s="86">
        <f t="shared" si="130"/>
        <v>1.3646073630896181E-54</v>
      </c>
      <c r="IY98" s="86">
        <f t="shared" si="131"/>
        <v>0.15234809675745742</v>
      </c>
      <c r="IZ98" s="86">
        <f t="shared" si="131"/>
        <v>0.15244117946002503</v>
      </c>
      <c r="JA98" s="86">
        <f t="shared" si="131"/>
        <v>0.16394204774241311</v>
      </c>
      <c r="JB98" s="86">
        <f t="shared" si="131"/>
        <v>0.16613491602741357</v>
      </c>
      <c r="JC98" s="86">
        <f t="shared" si="131"/>
        <v>0.14039779825168949</v>
      </c>
      <c r="JD98" s="86">
        <f t="shared" si="131"/>
        <v>0.12495328426659909</v>
      </c>
      <c r="JE98" s="86">
        <f t="shared" si="131"/>
        <v>0.16397728251808069</v>
      </c>
      <c r="JF98" s="86">
        <f t="shared" si="131"/>
        <v>0.17363246805324478</v>
      </c>
      <c r="JG98" s="86">
        <f t="shared" si="131"/>
        <v>0.19208887981114511</v>
      </c>
      <c r="JH98" s="86">
        <f t="shared" si="131"/>
        <v>0.13787326971825792</v>
      </c>
      <c r="JI98" s="86">
        <f t="shared" si="131"/>
        <v>0.20758523144335106</v>
      </c>
      <c r="JJ98" s="86">
        <f t="shared" si="131"/>
        <v>0.17520654262488883</v>
      </c>
      <c r="JK98" s="86">
        <f t="shared" si="131"/>
        <v>0.17386715485121523</v>
      </c>
      <c r="JL98" s="86">
        <f t="shared" si="131"/>
        <v>8.890939638703782E-2</v>
      </c>
      <c r="JM98" s="86">
        <f t="shared" si="131"/>
        <v>9.0545577371286712E-2</v>
      </c>
    </row>
    <row r="99" spans="2:273" x14ac:dyDescent="0.25">
      <c r="B99" s="2">
        <v>72</v>
      </c>
      <c r="C99" s="37">
        <v>158.82300000000001</v>
      </c>
      <c r="D99" s="37">
        <v>159.869</v>
      </c>
      <c r="E99" s="37">
        <v>160.483</v>
      </c>
      <c r="F99" s="37">
        <v>158.934</v>
      </c>
      <c r="G99" s="37">
        <v>156.803</v>
      </c>
      <c r="H99" s="37">
        <v>151.16399999999999</v>
      </c>
      <c r="I99" s="37">
        <v>159.34399999999999</v>
      </c>
      <c r="J99" s="37">
        <v>161</v>
      </c>
      <c r="K99" s="37">
        <v>163.71199999999999</v>
      </c>
      <c r="L99" s="37">
        <v>155.35</v>
      </c>
      <c r="M99" s="37">
        <v>174.881</v>
      </c>
      <c r="N99" s="37">
        <v>164.10499999999999</v>
      </c>
      <c r="O99" s="37">
        <v>162.81</v>
      </c>
      <c r="P99" s="37">
        <v>139.23699999999999</v>
      </c>
      <c r="Q99" s="37">
        <v>130.96600000000001</v>
      </c>
      <c r="S99" s="4">
        <f t="shared" si="132"/>
        <v>151.52891579530848</v>
      </c>
      <c r="T99" s="4">
        <f t="shared" si="132"/>
        <v>151.7008199195281</v>
      </c>
      <c r="U99" s="4">
        <f t="shared" si="132"/>
        <v>152.58757593931807</v>
      </c>
      <c r="V99" s="4">
        <f t="shared" si="132"/>
        <v>153.32936168824705</v>
      </c>
      <c r="W99" s="4">
        <f t="shared" si="132"/>
        <v>148.95220565004448</v>
      </c>
      <c r="X99" s="4">
        <f t="shared" si="132"/>
        <v>145.63388117751367</v>
      </c>
      <c r="Y99" s="4">
        <f t="shared" si="132"/>
        <v>152.71301703357926</v>
      </c>
      <c r="Z99" s="4">
        <f t="shared" si="132"/>
        <v>154.70578386310464</v>
      </c>
      <c r="AA99" s="4">
        <f t="shared" si="132"/>
        <v>158.81049601307285</v>
      </c>
      <c r="AB99" s="4">
        <f t="shared" si="132"/>
        <v>149.2049160844617</v>
      </c>
      <c r="AC99" s="4">
        <f t="shared" si="132"/>
        <v>169.19601345254785</v>
      </c>
      <c r="AD99" s="4">
        <f t="shared" si="132"/>
        <v>158.0311897520526</v>
      </c>
      <c r="AE99" s="4">
        <f t="shared" si="132"/>
        <v>156.79280095366448</v>
      </c>
      <c r="AF99" s="4">
        <f t="shared" si="132"/>
        <v>135.61604232995421</v>
      </c>
      <c r="AG99" s="4">
        <f t="shared" si="132"/>
        <v>129.39993532156552</v>
      </c>
      <c r="AI99" s="4">
        <f t="shared" si="133"/>
        <v>7.2940842046915293</v>
      </c>
      <c r="AJ99" s="4">
        <f t="shared" si="133"/>
        <v>8.1681800804718989</v>
      </c>
      <c r="AK99" s="4">
        <f t="shared" si="133"/>
        <v>7.8954240606819326</v>
      </c>
      <c r="AL99" s="4">
        <f t="shared" si="133"/>
        <v>5.6046383117529501</v>
      </c>
      <c r="AM99" s="4">
        <f t="shared" si="133"/>
        <v>7.8507943499555211</v>
      </c>
      <c r="AN99" s="4">
        <f t="shared" si="133"/>
        <v>5.5301188224863154</v>
      </c>
      <c r="AO99" s="4">
        <f t="shared" si="133"/>
        <v>6.6309829664207314</v>
      </c>
      <c r="AP99" s="4">
        <f t="shared" si="133"/>
        <v>6.2942161368953577</v>
      </c>
      <c r="AQ99" s="4">
        <f t="shared" si="133"/>
        <v>4.9015039869271391</v>
      </c>
      <c r="AR99" s="4">
        <f t="shared" si="133"/>
        <v>6.1450839155382937</v>
      </c>
      <c r="AS99" s="4">
        <f t="shared" si="133"/>
        <v>5.684986547452155</v>
      </c>
      <c r="AT99" s="4">
        <f t="shared" si="133"/>
        <v>6.0738102479473923</v>
      </c>
      <c r="AU99" s="4">
        <f t="shared" si="133"/>
        <v>6.0171990463355201</v>
      </c>
      <c r="AV99" s="4">
        <f t="shared" si="133"/>
        <v>3.6209576700457831</v>
      </c>
      <c r="AW99" s="4">
        <f t="shared" si="133"/>
        <v>1.5660646784344863</v>
      </c>
      <c r="AY99" s="2">
        <f t="shared" si="125"/>
        <v>96.573371746709199</v>
      </c>
      <c r="AZ99" s="2">
        <f t="shared" si="125"/>
        <v>96.281808130797472</v>
      </c>
      <c r="BA99" s="2">
        <f t="shared" si="125"/>
        <v>92.302492637650005</v>
      </c>
      <c r="BB99" s="2">
        <f t="shared" si="125"/>
        <v>91.28221535356839</v>
      </c>
      <c r="BC99" s="2">
        <f t="shared" si="125"/>
        <v>95.285144729458437</v>
      </c>
      <c r="BD99" s="2">
        <f t="shared" si="125"/>
        <v>96.148500786094843</v>
      </c>
      <c r="BE99" s="2">
        <f t="shared" si="125"/>
        <v>93.681673659435603</v>
      </c>
      <c r="BF99" s="2">
        <f t="shared" si="125"/>
        <v>92.644324324456434</v>
      </c>
      <c r="BG99" s="2">
        <f t="shared" si="125"/>
        <v>92.153160653165301</v>
      </c>
      <c r="BH99" s="2">
        <f t="shared" si="125"/>
        <v>95.037085604290979</v>
      </c>
      <c r="BI99" s="2">
        <f t="shared" si="125"/>
        <v>94.717159829285933</v>
      </c>
      <c r="BJ99" s="2">
        <f t="shared" si="125"/>
        <v>94.619995875081827</v>
      </c>
      <c r="BK99" s="2">
        <f t="shared" si="125"/>
        <v>94.854954000053326</v>
      </c>
      <c r="BL99" s="2">
        <f t="shared" si="125"/>
        <v>96.208657430963527</v>
      </c>
      <c r="BM99" s="2">
        <f t="shared" si="125"/>
        <v>97.65136633378458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110.8528746963563</v>
      </c>
      <c r="DL99" s="2">
        <f t="shared" si="134"/>
        <v>109.3008717948718</v>
      </c>
      <c r="DM99" s="2">
        <f t="shared" si="134"/>
        <v>105.55289497392128</v>
      </c>
      <c r="DN99" s="2">
        <f t="shared" si="134"/>
        <v>108.70705471058099</v>
      </c>
      <c r="DO99" s="2">
        <f t="shared" si="134"/>
        <v>108.74713830834885</v>
      </c>
      <c r="DP99" s="2">
        <f t="shared" si="134"/>
        <v>107.80040184921764</v>
      </c>
      <c r="DQ99" s="2">
        <f t="shared" si="134"/>
        <v>106.62193281540652</v>
      </c>
      <c r="DR99" s="2">
        <f t="shared" si="134"/>
        <v>108.30897619047616</v>
      </c>
      <c r="DS99" s="2">
        <f t="shared" si="134"/>
        <v>103.53620141570143</v>
      </c>
      <c r="DT99" s="2">
        <f t="shared" si="134"/>
        <v>104.07205994397756</v>
      </c>
      <c r="DU99" s="2">
        <f t="shared" si="134"/>
        <v>105.66176134453782</v>
      </c>
      <c r="DV99" s="2">
        <f t="shared" si="134"/>
        <v>110.01981231231231</v>
      </c>
      <c r="DW99" s="2">
        <f t="shared" si="134"/>
        <v>109.91374621848739</v>
      </c>
      <c r="DX99" s="2">
        <f t="shared" si="134"/>
        <v>109.94191176470589</v>
      </c>
      <c r="DY99" s="2">
        <f t="shared" si="134"/>
        <v>104.09181379310343</v>
      </c>
      <c r="EA99" s="2">
        <f t="shared" si="94"/>
        <v>95.727608903068074</v>
      </c>
      <c r="EB99" s="2">
        <f t="shared" si="94"/>
        <v>95.474747656317177</v>
      </c>
      <c r="EC99" s="2">
        <f t="shared" si="94"/>
        <v>91.461142109237343</v>
      </c>
      <c r="ED99" s="2">
        <f t="shared" si="94"/>
        <v>90.255265508851437</v>
      </c>
      <c r="EE99" s="2">
        <f t="shared" si="94"/>
        <v>94.443007494242437</v>
      </c>
      <c r="EF99" s="2">
        <f t="shared" si="94"/>
        <v>95.37746469049695</v>
      </c>
      <c r="EG99" s="2">
        <f t="shared" si="94"/>
        <v>92.880714288373852</v>
      </c>
      <c r="EH99" s="2">
        <f t="shared" si="94"/>
        <v>91.602359339063071</v>
      </c>
      <c r="EI99" s="2">
        <f t="shared" si="94"/>
        <v>91.391362390215861</v>
      </c>
      <c r="EJ99" s="2">
        <f t="shared" si="94"/>
        <v>94.363845060412231</v>
      </c>
      <c r="EK99" s="2">
        <f t="shared" si="94"/>
        <v>93.994871327280819</v>
      </c>
      <c r="EL99" s="2">
        <f t="shared" si="94"/>
        <v>93.583994006159671</v>
      </c>
      <c r="EM99" s="2">
        <f t="shared" si="135"/>
        <v>93.86255527066271</v>
      </c>
      <c r="EN99" s="2">
        <f t="shared" si="135"/>
        <v>95.111092868852467</v>
      </c>
      <c r="EO99" s="2">
        <f t="shared" si="135"/>
        <v>97.111320836391812</v>
      </c>
      <c r="EQ99" s="2">
        <f t="shared" si="136"/>
        <v>95.387632215711548</v>
      </c>
      <c r="ER99" s="2">
        <f t="shared" si="136"/>
        <v>95.260647533405574</v>
      </c>
      <c r="ES99" s="2">
        <f t="shared" si="136"/>
        <v>91.219284491331052</v>
      </c>
      <c r="ET99" s="2">
        <f t="shared" si="136"/>
        <v>90.889695356193769</v>
      </c>
      <c r="EU99" s="2">
        <f t="shared" si="136"/>
        <v>94.659139061723536</v>
      </c>
      <c r="EV99" s="2">
        <f t="shared" si="136"/>
        <v>95.152883137360746</v>
      </c>
      <c r="EW99" s="2">
        <f t="shared" si="136"/>
        <v>92.837286938026011</v>
      </c>
      <c r="EX99" s="2">
        <f t="shared" si="136"/>
        <v>91.524957956424615</v>
      </c>
      <c r="EY99" s="2">
        <f t="shared" si="136"/>
        <v>90.802328572495838</v>
      </c>
      <c r="EZ99" s="2">
        <f t="shared" si="136"/>
        <v>94.058425978002248</v>
      </c>
      <c r="FA99" s="2">
        <f t="shared" si="136"/>
        <v>93.96381644345422</v>
      </c>
      <c r="FB99" s="2">
        <f t="shared" si="136"/>
        <v>93.098134180859873</v>
      </c>
      <c r="FC99" s="2">
        <f t="shared" si="136"/>
        <v>93.500076282176735</v>
      </c>
      <c r="FD99" s="2">
        <f t="shared" si="136"/>
        <v>94.081690760375693</v>
      </c>
      <c r="FE99" s="2">
        <f t="shared" si="136"/>
        <v>97.669416310046643</v>
      </c>
      <c r="FG99" s="2">
        <f t="shared" si="137"/>
        <v>0.94403523240323417</v>
      </c>
      <c r="FH99" s="2">
        <f t="shared" si="137"/>
        <v>0.94159083138438104</v>
      </c>
      <c r="FI99" s="2">
        <f t="shared" si="137"/>
        <v>0.94025406790247101</v>
      </c>
      <c r="FJ99" s="2">
        <f t="shared" si="137"/>
        <v>0.94442487209602133</v>
      </c>
      <c r="FK99" s="2">
        <f t="shared" si="137"/>
        <v>0.94115991188918569</v>
      </c>
      <c r="FL99" s="2">
        <f t="shared" si="137"/>
        <v>0.93789361668529692</v>
      </c>
      <c r="FM99" s="2">
        <f t="shared" si="137"/>
        <v>0.94170253875151888</v>
      </c>
      <c r="FN99" s="2">
        <f t="shared" si="137"/>
        <v>0.93761661162249543</v>
      </c>
      <c r="FO99" s="2">
        <f t="shared" si="137"/>
        <v>0.93712401875230034</v>
      </c>
      <c r="FP99" s="2">
        <f t="shared" si="137"/>
        <v>0.93056835879440136</v>
      </c>
      <c r="FQ99" s="2">
        <f t="shared" si="137"/>
        <v>0.93808210850189377</v>
      </c>
      <c r="FR99" s="2">
        <f t="shared" si="137"/>
        <v>0.93688406543932401</v>
      </c>
      <c r="FS99" s="2">
        <f t="shared" si="137"/>
        <v>0.93811587748321923</v>
      </c>
      <c r="FT99" s="2">
        <f t="shared" si="137"/>
        <v>0.92586091930147563</v>
      </c>
      <c r="FU99" s="2">
        <f t="shared" si="137"/>
        <v>0.92277366380326797</v>
      </c>
      <c r="FW99" s="2">
        <f t="shared" si="127"/>
        <v>2.1152665647892854E-3</v>
      </c>
      <c r="FX99" s="2">
        <f t="shared" si="127"/>
        <v>2.3911318782108113E-3</v>
      </c>
      <c r="FY99" s="2">
        <f t="shared" si="127"/>
        <v>2.3748740306811168E-3</v>
      </c>
      <c r="FZ99" s="2">
        <f t="shared" si="127"/>
        <v>2.3474617088334922E-3</v>
      </c>
      <c r="GA99" s="2">
        <f t="shared" si="127"/>
        <v>2.225115798549622E-3</v>
      </c>
      <c r="GB99" s="2">
        <f t="shared" si="127"/>
        <v>2.2602100172465552E-3</v>
      </c>
      <c r="GC99" s="2">
        <f t="shared" si="127"/>
        <v>2.7352238600022623E-3</v>
      </c>
      <c r="GD99" s="2">
        <f t="shared" si="127"/>
        <v>3.2348533573549909E-3</v>
      </c>
      <c r="GE99" s="2">
        <f t="shared" si="127"/>
        <v>3.0904980640649657E-3</v>
      </c>
      <c r="GF99" s="2">
        <f t="shared" si="127"/>
        <v>2.6741900255926373E-3</v>
      </c>
      <c r="GG99" s="2">
        <f t="shared" si="127"/>
        <v>3.2435543570682396E-3</v>
      </c>
      <c r="GH99" s="2">
        <f t="shared" si="127"/>
        <v>2.7994982694559307E-3</v>
      </c>
      <c r="GI99" s="2">
        <f t="shared" si="127"/>
        <v>2.5246643085170706E-3</v>
      </c>
      <c r="GJ99" s="2">
        <f t="shared" si="127"/>
        <v>1.9222000980236057E-3</v>
      </c>
      <c r="GK99" s="2">
        <f t="shared" si="127"/>
        <v>1.7337562200659619E-3</v>
      </c>
      <c r="GM99" s="86">
        <f t="shared" si="128"/>
        <v>3.5170176306009743E-6</v>
      </c>
      <c r="GN99" s="86">
        <f t="shared" si="128"/>
        <v>1.0240248959641897E-5</v>
      </c>
      <c r="GO99" s="86">
        <f t="shared" si="128"/>
        <v>7.2073143641016021E-8</v>
      </c>
      <c r="GP99" s="86">
        <f t="shared" si="128"/>
        <v>2.4686643048827668E-8</v>
      </c>
      <c r="GQ99" s="86">
        <f t="shared" si="128"/>
        <v>4.1046922960122115E-8</v>
      </c>
      <c r="GR99" s="86">
        <f t="shared" si="128"/>
        <v>3.775389271830362E-8</v>
      </c>
      <c r="GS99" s="86">
        <f t="shared" si="128"/>
        <v>4.1698525921722905E-7</v>
      </c>
      <c r="GT99" s="86">
        <f t="shared" si="128"/>
        <v>1.4413947531169621E-6</v>
      </c>
      <c r="GU99" s="86">
        <f t="shared" si="128"/>
        <v>2.1981480745370571E-7</v>
      </c>
      <c r="GV99" s="86">
        <f t="shared" si="128"/>
        <v>3.0554220516543933E-7</v>
      </c>
      <c r="GW99" s="86">
        <f t="shared" si="128"/>
        <v>1.3714824114560029E-8</v>
      </c>
      <c r="GX99" s="86">
        <f t="shared" si="128"/>
        <v>3.4350676432681453E-8</v>
      </c>
      <c r="GY99" s="86">
        <f t="shared" si="128"/>
        <v>9.9244927607321058E-7</v>
      </c>
      <c r="GZ99" s="86">
        <f t="shared" si="128"/>
        <v>1.0430330975925725E-5</v>
      </c>
      <c r="HA99" s="86">
        <f t="shared" si="128"/>
        <v>3.1292882497822316E-8</v>
      </c>
      <c r="HC99" s="86">
        <f t="shared" si="73"/>
        <v>0.20223122781243441</v>
      </c>
      <c r="HD99" s="86">
        <f t="shared" si="73"/>
        <v>0.20153377249727422</v>
      </c>
      <c r="HE99" s="86">
        <f t="shared" si="73"/>
        <v>0.21868622706625979</v>
      </c>
      <c r="HF99" s="86">
        <f t="shared" si="73"/>
        <v>0.22273329909622741</v>
      </c>
      <c r="HG99" s="86">
        <f t="shared" si="87"/>
        <v>0.19157286185471681</v>
      </c>
      <c r="HH99" s="86">
        <f t="shared" si="87"/>
        <v>0.17345550304730467</v>
      </c>
      <c r="HI99" s="86">
        <f t="shared" si="87"/>
        <v>0.22188018541661289</v>
      </c>
      <c r="HJ99" s="86">
        <f t="shared" si="87"/>
        <v>0.23433796283678385</v>
      </c>
      <c r="HK99" s="86">
        <f t="shared" si="87"/>
        <v>0.25769158521428148</v>
      </c>
      <c r="HL99" s="86">
        <f t="shared" si="87"/>
        <v>0.19202695896958324</v>
      </c>
      <c r="HM99" s="86">
        <f t="shared" si="87"/>
        <v>0.27924214496462596</v>
      </c>
      <c r="HN99" s="86">
        <f t="shared" si="87"/>
        <v>0.23725437247394582</v>
      </c>
      <c r="HO99" s="86">
        <f t="shared" si="87"/>
        <v>0.23350037931460815</v>
      </c>
      <c r="HP99" s="86">
        <f t="shared" si="87"/>
        <v>0.1312666867901788</v>
      </c>
      <c r="HQ99" s="86">
        <f t="shared" si="87"/>
        <v>0.13734922328285631</v>
      </c>
      <c r="HS99" s="86">
        <f t="shared" si="129"/>
        <v>6.7666176285755533E-21</v>
      </c>
      <c r="HT99" s="86">
        <f t="shared" si="129"/>
        <v>7.2444457247188254E-19</v>
      </c>
      <c r="HU99" s="86">
        <f t="shared" si="129"/>
        <v>1.8283332925346198E-21</v>
      </c>
      <c r="HV99" s="86">
        <f t="shared" si="129"/>
        <v>1.2487592400709857E-22</v>
      </c>
      <c r="HW99" s="86">
        <f t="shared" si="129"/>
        <v>5.5677548685295806E-24</v>
      </c>
      <c r="HX99" s="86">
        <f t="shared" si="129"/>
        <v>1.0603773168825087E-25</v>
      </c>
      <c r="HY99" s="86">
        <f t="shared" si="129"/>
        <v>4.3157961575052905E-23</v>
      </c>
      <c r="HZ99" s="86">
        <f t="shared" si="129"/>
        <v>1.6718023919412715E-22</v>
      </c>
      <c r="IA99" s="86">
        <f t="shared" si="129"/>
        <v>9.4136752373094855E-23</v>
      </c>
      <c r="IB99" s="86">
        <f t="shared" si="129"/>
        <v>2.4199912902289898E-25</v>
      </c>
      <c r="IC99" s="86">
        <f t="shared" si="129"/>
        <v>2.8710564564377958E-23</v>
      </c>
      <c r="ID99" s="86">
        <f t="shared" si="129"/>
        <v>2.0888984318853983E-23</v>
      </c>
      <c r="IE99" s="86">
        <f t="shared" si="129"/>
        <v>5.7604142582708542E-23</v>
      </c>
      <c r="IF99" s="86">
        <f t="shared" si="129"/>
        <v>1.7260514355925056E-17</v>
      </c>
      <c r="IG99" s="86">
        <f t="shared" si="129"/>
        <v>2.5257147872991909E-13</v>
      </c>
      <c r="II99" s="86">
        <f t="shared" si="130"/>
        <v>1.0064380406394404E-101</v>
      </c>
      <c r="IJ99" s="86">
        <f t="shared" si="130"/>
        <v>1.1257972298726424E-94</v>
      </c>
      <c r="IK99" s="86">
        <f t="shared" si="130"/>
        <v>1.0864786703646195E-104</v>
      </c>
      <c r="IL99" s="86">
        <f t="shared" si="130"/>
        <v>8.7925485509622692E-110</v>
      </c>
      <c r="IM99" s="86">
        <f t="shared" si="130"/>
        <v>1.8010741384047589E-115</v>
      </c>
      <c r="IN99" s="86">
        <f t="shared" si="130"/>
        <v>2.2278138477219046E-121</v>
      </c>
      <c r="IO99" s="86">
        <f t="shared" si="130"/>
        <v>2.3222199096439329E-110</v>
      </c>
      <c r="IP99" s="86">
        <f t="shared" si="130"/>
        <v>7.9875835377681293E-106</v>
      </c>
      <c r="IQ99" s="86">
        <f t="shared" si="130"/>
        <v>3.9513699296652951E-109</v>
      </c>
      <c r="IR99" s="86">
        <f t="shared" si="130"/>
        <v>5.5482320056622598E-123</v>
      </c>
      <c r="IS99" s="86">
        <f t="shared" si="130"/>
        <v>3.6137240706218565E-115</v>
      </c>
      <c r="IT99" s="86">
        <f t="shared" si="130"/>
        <v>2.8009999026954779E-114</v>
      </c>
      <c r="IU99" s="86">
        <f t="shared" si="130"/>
        <v>4.1982302863453701E-112</v>
      </c>
      <c r="IV99" s="86">
        <f t="shared" si="130"/>
        <v>1.2115438924519683E-77</v>
      </c>
      <c r="IW99" s="86">
        <f t="shared" si="130"/>
        <v>4.2897206502997632E-53</v>
      </c>
      <c r="IY99" s="86">
        <f t="shared" si="131"/>
        <v>0.20223474483006501</v>
      </c>
      <c r="IZ99" s="86">
        <f t="shared" si="131"/>
        <v>0.20154401274623387</v>
      </c>
      <c r="JA99" s="86">
        <f t="shared" si="131"/>
        <v>0.21868629913940343</v>
      </c>
      <c r="JB99" s="86">
        <f t="shared" si="131"/>
        <v>0.22273332378287045</v>
      </c>
      <c r="JC99" s="86">
        <f t="shared" si="131"/>
        <v>0.19157290290163978</v>
      </c>
      <c r="JD99" s="86">
        <f t="shared" si="131"/>
        <v>0.17345554080119738</v>
      </c>
      <c r="JE99" s="86">
        <f t="shared" si="131"/>
        <v>0.2218806024018721</v>
      </c>
      <c r="JF99" s="86">
        <f t="shared" si="131"/>
        <v>0.23433940423153696</v>
      </c>
      <c r="JG99" s="86">
        <f t="shared" si="131"/>
        <v>0.25769180502908895</v>
      </c>
      <c r="JH99" s="86">
        <f t="shared" si="131"/>
        <v>0.19202726451178842</v>
      </c>
      <c r="JI99" s="86">
        <f t="shared" si="131"/>
        <v>0.27924215867945007</v>
      </c>
      <c r="JJ99" s="86">
        <f t="shared" si="131"/>
        <v>0.23725440682462226</v>
      </c>
      <c r="JK99" s="86">
        <f t="shared" si="131"/>
        <v>0.23350137176388422</v>
      </c>
      <c r="JL99" s="86">
        <f t="shared" si="131"/>
        <v>0.13127711712115475</v>
      </c>
      <c r="JM99" s="86">
        <f t="shared" si="131"/>
        <v>0.1373492545759914</v>
      </c>
    </row>
    <row r="100" spans="2:273" x14ac:dyDescent="0.25">
      <c r="B100" s="2">
        <v>73</v>
      </c>
      <c r="C100" s="37">
        <v>169.274</v>
      </c>
      <c r="D100" s="37">
        <v>169.41</v>
      </c>
      <c r="E100" s="37">
        <v>173.53299999999999</v>
      </c>
      <c r="F100" s="37">
        <v>170.65600000000001</v>
      </c>
      <c r="G100" s="37">
        <v>166.803</v>
      </c>
      <c r="H100" s="37">
        <v>163.88499999999999</v>
      </c>
      <c r="I100" s="37">
        <v>170.31100000000001</v>
      </c>
      <c r="J100" s="37">
        <v>171.43299999999999</v>
      </c>
      <c r="K100" s="37">
        <v>175.08500000000001</v>
      </c>
      <c r="L100" s="37">
        <v>169.083</v>
      </c>
      <c r="M100" s="37">
        <v>183.84700000000001</v>
      </c>
      <c r="N100" s="37">
        <v>176.26300000000001</v>
      </c>
      <c r="O100" s="37">
        <v>172.172</v>
      </c>
      <c r="P100" s="37">
        <v>151.661</v>
      </c>
      <c r="Q100" s="37">
        <v>143.40700000000001</v>
      </c>
      <c r="S100" s="4">
        <f t="shared" si="132"/>
        <v>162.44723340946001</v>
      </c>
      <c r="T100" s="4">
        <f t="shared" si="132"/>
        <v>162.67253115166665</v>
      </c>
      <c r="U100" s="4">
        <f t="shared" si="132"/>
        <v>164.6815632493379</v>
      </c>
      <c r="V100" s="4">
        <f t="shared" si="132"/>
        <v>165.89261203375946</v>
      </c>
      <c r="W100" s="4">
        <f t="shared" si="132"/>
        <v>160.97729658126553</v>
      </c>
      <c r="X100" s="4">
        <f t="shared" si="132"/>
        <v>157.59562597756781</v>
      </c>
      <c r="Y100" s="4">
        <f t="shared" si="132"/>
        <v>165.06591191949076</v>
      </c>
      <c r="Z100" s="4">
        <f t="shared" si="132"/>
        <v>167.29062952999186</v>
      </c>
      <c r="AA100" s="4">
        <f t="shared" si="132"/>
        <v>171.58510103207757</v>
      </c>
      <c r="AB100" s="4">
        <f t="shared" si="132"/>
        <v>162.10819120806812</v>
      </c>
      <c r="AC100" s="4">
        <f t="shared" si="132"/>
        <v>182.90224385315929</v>
      </c>
      <c r="AD100" s="4">
        <f t="shared" si="132"/>
        <v>170.93343303968405</v>
      </c>
      <c r="AE100" s="4">
        <f t="shared" si="132"/>
        <v>168.96805329972261</v>
      </c>
      <c r="AF100" s="4">
        <f t="shared" si="132"/>
        <v>147.50070953736559</v>
      </c>
      <c r="AG100" s="4">
        <f t="shared" si="132"/>
        <v>139.68725121752996</v>
      </c>
      <c r="AI100" s="4">
        <f t="shared" si="133"/>
        <v>6.8267665905399895</v>
      </c>
      <c r="AJ100" s="4">
        <f t="shared" si="133"/>
        <v>6.73746884833335</v>
      </c>
      <c r="AK100" s="4">
        <f t="shared" si="133"/>
        <v>8.8514367506620886</v>
      </c>
      <c r="AL100" s="4">
        <f t="shared" si="133"/>
        <v>4.7633879662405434</v>
      </c>
      <c r="AM100" s="4">
        <f t="shared" si="133"/>
        <v>5.825703418734463</v>
      </c>
      <c r="AN100" s="4">
        <f t="shared" si="133"/>
        <v>6.2893740224321846</v>
      </c>
      <c r="AO100" s="4">
        <f t="shared" si="133"/>
        <v>5.2450880805092481</v>
      </c>
      <c r="AP100" s="4">
        <f t="shared" si="133"/>
        <v>4.1423704700081316</v>
      </c>
      <c r="AQ100" s="4">
        <f t="shared" si="133"/>
        <v>3.4998989679224337</v>
      </c>
      <c r="AR100" s="4">
        <f t="shared" si="133"/>
        <v>6.9748087919318777</v>
      </c>
      <c r="AS100" s="4">
        <f t="shared" si="133"/>
        <v>0.94475614684071729</v>
      </c>
      <c r="AT100" s="4">
        <f t="shared" si="133"/>
        <v>5.3295669603159581</v>
      </c>
      <c r="AU100" s="4">
        <f t="shared" si="133"/>
        <v>3.2039467002773847</v>
      </c>
      <c r="AV100" s="4">
        <f t="shared" si="133"/>
        <v>4.160290462634407</v>
      </c>
      <c r="AW100" s="4">
        <f t="shared" si="133"/>
        <v>3.7197487824700488</v>
      </c>
      <c r="AY100" s="2">
        <f t="shared" si="125"/>
        <v>96.326611754293737</v>
      </c>
      <c r="AZ100" s="2">
        <f t="shared" si="125"/>
        <v>96.040274214055884</v>
      </c>
      <c r="BA100" s="2">
        <f t="shared" si="125"/>
        <v>92.085101862495307</v>
      </c>
      <c r="BB100" s="2">
        <f t="shared" si="125"/>
        <v>91.08346066547503</v>
      </c>
      <c r="BC100" s="2">
        <f t="shared" si="125"/>
        <v>95.066489585350652</v>
      </c>
      <c r="BD100" s="2">
        <f t="shared" si="125"/>
        <v>95.912153172147271</v>
      </c>
      <c r="BE100" s="2">
        <f t="shared" si="125"/>
        <v>93.464243014471833</v>
      </c>
      <c r="BF100" s="2">
        <f t="shared" si="125"/>
        <v>92.428029558756137</v>
      </c>
      <c r="BG100" s="2">
        <f t="shared" si="125"/>
        <v>91.94810795209051</v>
      </c>
      <c r="BH100" s="2">
        <f t="shared" si="125"/>
        <v>94.833543539760953</v>
      </c>
      <c r="BI100" s="2">
        <f t="shared" si="125"/>
        <v>94.500356556741707</v>
      </c>
      <c r="BJ100" s="2">
        <f t="shared" si="125"/>
        <v>94.378581985082363</v>
      </c>
      <c r="BK100" s="2">
        <f t="shared" si="125"/>
        <v>94.620945600758517</v>
      </c>
      <c r="BL100" s="2">
        <f t="shared" si="125"/>
        <v>95.982470478826158</v>
      </c>
      <c r="BM100" s="2">
        <f t="shared" si="125"/>
        <v>97.511906000675751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110.95462186234819</v>
      </c>
      <c r="DL100" s="2">
        <f t="shared" si="134"/>
        <v>109.40061794871795</v>
      </c>
      <c r="DM100" s="2">
        <f t="shared" si="134"/>
        <v>105.65326789947841</v>
      </c>
      <c r="DN100" s="2">
        <f t="shared" si="134"/>
        <v>108.84805996279677</v>
      </c>
      <c r="DO100" s="2">
        <f t="shared" si="134"/>
        <v>108.83889123536493</v>
      </c>
      <c r="DP100" s="2">
        <f t="shared" si="134"/>
        <v>107.86621479374111</v>
      </c>
      <c r="DQ100" s="2">
        <f t="shared" si="134"/>
        <v>106.71471189408034</v>
      </c>
      <c r="DR100" s="2">
        <f t="shared" si="134"/>
        <v>108.43904761904759</v>
      </c>
      <c r="DS100" s="2">
        <f t="shared" si="134"/>
        <v>103.60968635778636</v>
      </c>
      <c r="DT100" s="2">
        <f t="shared" si="134"/>
        <v>104.13744509803919</v>
      </c>
      <c r="DU100" s="2">
        <f t="shared" si="134"/>
        <v>105.7338218487395</v>
      </c>
      <c r="DV100" s="2">
        <f t="shared" si="134"/>
        <v>110.16015105105105</v>
      </c>
      <c r="DW100" s="2">
        <f t="shared" si="134"/>
        <v>110.03867366946778</v>
      </c>
      <c r="DX100" s="2">
        <f t="shared" si="134"/>
        <v>110.09706885026739</v>
      </c>
      <c r="DY100" s="2">
        <f t="shared" si="134"/>
        <v>104.1143290640394</v>
      </c>
      <c r="EA100" s="2">
        <f t="shared" si="94"/>
        <v>95.536531873341488</v>
      </c>
      <c r="EB100" s="2">
        <f t="shared" si="94"/>
        <v>95.284994581577351</v>
      </c>
      <c r="EC100" s="2">
        <f t="shared" si="94"/>
        <v>91.299450893531329</v>
      </c>
      <c r="ED100" s="2">
        <f t="shared" si="94"/>
        <v>90.128417462315099</v>
      </c>
      <c r="EE100" s="2">
        <f t="shared" si="94"/>
        <v>94.280681088836019</v>
      </c>
      <c r="EF100" s="2">
        <f t="shared" si="94"/>
        <v>95.1907874164487</v>
      </c>
      <c r="EG100" s="2">
        <f t="shared" si="94"/>
        <v>92.716262359986374</v>
      </c>
      <c r="EH100" s="2">
        <f t="shared" si="94"/>
        <v>91.456765252390753</v>
      </c>
      <c r="EI100" s="2">
        <f t="shared" si="94"/>
        <v>91.236559119264541</v>
      </c>
      <c r="EJ100" s="2">
        <f t="shared" si="94"/>
        <v>94.201361881070838</v>
      </c>
      <c r="EK100" s="2">
        <f t="shared" si="94"/>
        <v>93.824247743387147</v>
      </c>
      <c r="EL100" s="2">
        <f t="shared" si="94"/>
        <v>93.410480585169381</v>
      </c>
      <c r="EM100" s="2">
        <f t="shared" si="135"/>
        <v>93.694409251458609</v>
      </c>
      <c r="EN100" s="2">
        <f t="shared" si="135"/>
        <v>94.953932049180324</v>
      </c>
      <c r="EO100" s="2">
        <f t="shared" si="135"/>
        <v>97.006882739128329</v>
      </c>
      <c r="EQ100" s="2">
        <f t="shared" si="136"/>
        <v>95.208318986330582</v>
      </c>
      <c r="ER100" s="2">
        <f t="shared" si="136"/>
        <v>95.07853543249955</v>
      </c>
      <c r="ES100" s="2">
        <f t="shared" si="136"/>
        <v>91.066439114348711</v>
      </c>
      <c r="ET100" s="2">
        <f t="shared" si="136"/>
        <v>90.739843838435334</v>
      </c>
      <c r="EU100" s="2">
        <f t="shared" si="136"/>
        <v>94.489136370635279</v>
      </c>
      <c r="EV100" s="2">
        <f t="shared" si="136"/>
        <v>94.974094712594948</v>
      </c>
      <c r="EW100" s="2">
        <f t="shared" si="136"/>
        <v>92.674510768291583</v>
      </c>
      <c r="EX100" s="2">
        <f t="shared" si="136"/>
        <v>91.38231501929269</v>
      </c>
      <c r="EY100" s="2">
        <f t="shared" si="136"/>
        <v>90.670468048920895</v>
      </c>
      <c r="EZ100" s="2">
        <f t="shared" si="136"/>
        <v>93.907142889828123</v>
      </c>
      <c r="FA100" s="2">
        <f t="shared" si="136"/>
        <v>93.794320022198832</v>
      </c>
      <c r="FB100" s="2">
        <f t="shared" si="136"/>
        <v>92.943046898638414</v>
      </c>
      <c r="FC100" s="2">
        <f t="shared" si="136"/>
        <v>93.344709149738406</v>
      </c>
      <c r="FD100" s="2">
        <f t="shared" si="136"/>
        <v>93.958409344767063</v>
      </c>
      <c r="FE100" s="2">
        <f t="shared" si="136"/>
        <v>97.539366251729874</v>
      </c>
      <c r="FG100" s="2">
        <f t="shared" si="137"/>
        <v>0.94870694329339722</v>
      </c>
      <c r="FH100" s="2">
        <f t="shared" si="137"/>
        <v>0.9464550174285008</v>
      </c>
      <c r="FI100" s="2">
        <f t="shared" si="137"/>
        <v>0.94522310046458435</v>
      </c>
      <c r="FJ100" s="2">
        <f t="shared" si="137"/>
        <v>0.94906581232412324</v>
      </c>
      <c r="FK100" s="2">
        <f t="shared" si="137"/>
        <v>0.94605792810677125</v>
      </c>
      <c r="FL100" s="2">
        <f t="shared" si="137"/>
        <v>0.94304707522856512</v>
      </c>
      <c r="FM100" s="2">
        <f t="shared" si="137"/>
        <v>0.94655795005129451</v>
      </c>
      <c r="FN100" s="2">
        <f t="shared" si="137"/>
        <v>0.94279165344386229</v>
      </c>
      <c r="FO100" s="2">
        <f t="shared" si="137"/>
        <v>0.94233741078073663</v>
      </c>
      <c r="FP100" s="2">
        <f t="shared" si="137"/>
        <v>0.93628836145597283</v>
      </c>
      <c r="FQ100" s="2">
        <f t="shared" si="137"/>
        <v>0.94322087325577708</v>
      </c>
      <c r="FR100" s="2">
        <f t="shared" si="137"/>
        <v>0.94211612439340131</v>
      </c>
      <c r="FS100" s="2">
        <f t="shared" si="137"/>
        <v>0.94325200918006225</v>
      </c>
      <c r="FT100" s="2">
        <f t="shared" si="137"/>
        <v>0.93194037219215797</v>
      </c>
      <c r="FU100" s="2">
        <f t="shared" si="137"/>
        <v>0.92908688397281491</v>
      </c>
      <c r="FW100" s="2">
        <f t="shared" si="127"/>
        <v>2.3188704389618155E-3</v>
      </c>
      <c r="FX100" s="2">
        <f t="shared" si="127"/>
        <v>2.6212192740074705E-3</v>
      </c>
      <c r="FY100" s="2">
        <f t="shared" si="127"/>
        <v>2.6034010926954299E-3</v>
      </c>
      <c r="FZ100" s="2">
        <f t="shared" si="127"/>
        <v>2.5733577688543032E-3</v>
      </c>
      <c r="GA100" s="2">
        <f t="shared" si="127"/>
        <v>2.4392673069077724E-3</v>
      </c>
      <c r="GB100" s="2">
        <f t="shared" si="127"/>
        <v>2.4777307062159816E-3</v>
      </c>
      <c r="GC100" s="2">
        <f t="shared" si="127"/>
        <v>2.9983220984514379E-3</v>
      </c>
      <c r="GD100" s="2">
        <f t="shared" si="127"/>
        <v>3.5458395430097655E-3</v>
      </c>
      <c r="GE100" s="2">
        <f t="shared" si="127"/>
        <v>3.3876536604181017E-3</v>
      </c>
      <c r="GF100" s="2">
        <f t="shared" si="127"/>
        <v>2.9314347422235896E-3</v>
      </c>
      <c r="GG100" s="2">
        <f t="shared" si="127"/>
        <v>3.5553740392494431E-3</v>
      </c>
      <c r="GH100" s="2">
        <f t="shared" si="127"/>
        <v>3.0687599695520536E-3</v>
      </c>
      <c r="GI100" s="2">
        <f t="shared" si="127"/>
        <v>2.7675652570009106E-3</v>
      </c>
      <c r="GJ100" s="2">
        <f t="shared" si="127"/>
        <v>2.1072597039562117E-3</v>
      </c>
      <c r="GK100" s="2">
        <f t="shared" si="127"/>
        <v>1.9007079619313316E-3</v>
      </c>
      <c r="GM100" s="86">
        <f t="shared" si="128"/>
        <v>5.6667280058790876E-7</v>
      </c>
      <c r="GN100" s="86">
        <f t="shared" si="128"/>
        <v>1.8812304944335589E-6</v>
      </c>
      <c r="GO100" s="86">
        <f t="shared" si="128"/>
        <v>6.5445607158532281E-9</v>
      </c>
      <c r="GP100" s="86">
        <f t="shared" si="128"/>
        <v>1.9452169268556448E-9</v>
      </c>
      <c r="GQ100" s="86">
        <f t="shared" si="128"/>
        <v>3.350410742261921E-9</v>
      </c>
      <c r="GR100" s="86">
        <f t="shared" si="128"/>
        <v>2.6855957764959642E-9</v>
      </c>
      <c r="GS100" s="86">
        <f t="shared" si="128"/>
        <v>4.747966748276917E-8</v>
      </c>
      <c r="GT100" s="86">
        <f t="shared" si="128"/>
        <v>2.0650190590054463E-7</v>
      </c>
      <c r="GU100" s="86">
        <f t="shared" si="128"/>
        <v>2.4767180455515837E-8</v>
      </c>
      <c r="GV100" s="86">
        <f t="shared" si="128"/>
        <v>3.1604183609554189E-8</v>
      </c>
      <c r="GW100" s="86">
        <f t="shared" si="128"/>
        <v>1.061682533992955E-9</v>
      </c>
      <c r="GX100" s="86">
        <f t="shared" si="128"/>
        <v>2.7721044267249099E-9</v>
      </c>
      <c r="GY100" s="86">
        <f t="shared" si="128"/>
        <v>1.4606288757034798E-7</v>
      </c>
      <c r="GZ100" s="86">
        <f t="shared" si="128"/>
        <v>1.9717147971338451E-6</v>
      </c>
      <c r="HA100" s="86">
        <f t="shared" si="128"/>
        <v>2.8156353290738697E-9</v>
      </c>
      <c r="HC100" s="86">
        <f t="shared" si="73"/>
        <v>0.26264907919243358</v>
      </c>
      <c r="HD100" s="86">
        <f t="shared" si="73"/>
        <v>0.26121003534412474</v>
      </c>
      <c r="HE100" s="86">
        <f t="shared" si="73"/>
        <v>0.28540784102642569</v>
      </c>
      <c r="HF100" s="86">
        <f t="shared" si="73"/>
        <v>0.29168300920719376</v>
      </c>
      <c r="HG100" s="86">
        <f t="shared" si="87"/>
        <v>0.25525052476619708</v>
      </c>
      <c r="HH100" s="86">
        <f t="shared" si="87"/>
        <v>0.2347370214499489</v>
      </c>
      <c r="HI100" s="86">
        <f t="shared" ref="HI100:HQ128" si="138" xml:space="preserve"> _xlfn.NORM.DIST($B100, I$8, ABS(I$12), TRUE) * _xlfn.NORM.DIST(($B100 - I$8)*I$16, 0, ABS(I$12), TRUE) * 2</f>
        <v>0.29301112843419441</v>
      </c>
      <c r="HJ100" s="86">
        <f t="shared" si="138"/>
        <v>0.30828356126680567</v>
      </c>
      <c r="HK100" s="86">
        <f t="shared" si="138"/>
        <v>0.33663385727131817</v>
      </c>
      <c r="HL100" s="86">
        <f t="shared" si="138"/>
        <v>0.26016018918714734</v>
      </c>
      <c r="HM100" s="86">
        <f t="shared" si="138"/>
        <v>0.36428595261520769</v>
      </c>
      <c r="HN100" s="86">
        <f t="shared" si="138"/>
        <v>0.31285686158621856</v>
      </c>
      <c r="HO100" s="86">
        <f t="shared" si="138"/>
        <v>0.30530674872441327</v>
      </c>
      <c r="HP100" s="86">
        <f t="shared" si="138"/>
        <v>0.18728643267361531</v>
      </c>
      <c r="HQ100" s="86">
        <f t="shared" si="138"/>
        <v>0.2005704573530811</v>
      </c>
      <c r="HS100" s="86">
        <f t="shared" si="129"/>
        <v>5.8574339728558707E-20</v>
      </c>
      <c r="HT100" s="86">
        <f t="shared" si="129"/>
        <v>5.4070336855661277E-18</v>
      </c>
      <c r="HU100" s="86">
        <f t="shared" si="129"/>
        <v>1.7584031326350982E-20</v>
      </c>
      <c r="HV100" s="86">
        <f t="shared" si="129"/>
        <v>1.3496063567504121E-21</v>
      </c>
      <c r="HW100" s="86">
        <f t="shared" si="129"/>
        <v>6.7575758092245395E-23</v>
      </c>
      <c r="HX100" s="86">
        <f t="shared" si="129"/>
        <v>1.5195963886270073E-24</v>
      </c>
      <c r="HY100" s="86">
        <f t="shared" si="129"/>
        <v>5.1242180030061048E-22</v>
      </c>
      <c r="HZ100" s="86">
        <f t="shared" si="129"/>
        <v>1.9543351911513275E-21</v>
      </c>
      <c r="IA100" s="86">
        <f t="shared" si="129"/>
        <v>1.1378360616622129E-21</v>
      </c>
      <c r="IB100" s="86">
        <f t="shared" si="129"/>
        <v>3.7287127483458113E-24</v>
      </c>
      <c r="IC100" s="86">
        <f t="shared" si="129"/>
        <v>3.9158812694879915E-22</v>
      </c>
      <c r="ID100" s="86">
        <f t="shared" si="129"/>
        <v>2.6652362580060767E-22</v>
      </c>
      <c r="IE100" s="86">
        <f t="shared" si="129"/>
        <v>6.699586705961501E-22</v>
      </c>
      <c r="IF100" s="86">
        <f t="shared" si="129"/>
        <v>9.6314909635073288E-17</v>
      </c>
      <c r="IG100" s="86">
        <f t="shared" si="129"/>
        <v>8.8381317342832741E-13</v>
      </c>
      <c r="II100" s="86">
        <f t="shared" si="130"/>
        <v>9.2506292841926026E-99</v>
      </c>
      <c r="IJ100" s="86">
        <f t="shared" si="130"/>
        <v>7.2719135997839026E-92</v>
      </c>
      <c r="IK100" s="86">
        <f t="shared" si="130"/>
        <v>1.3979225780976573E-101</v>
      </c>
      <c r="IL100" s="86">
        <f t="shared" si="130"/>
        <v>1.5890283648136149E-106</v>
      </c>
      <c r="IM100" s="86">
        <f t="shared" si="130"/>
        <v>4.5096517919440573E-112</v>
      </c>
      <c r="IN100" s="86">
        <f t="shared" si="130"/>
        <v>8.5543544289677928E-118</v>
      </c>
      <c r="IO100" s="86">
        <f t="shared" si="130"/>
        <v>5.3059509348962654E-107</v>
      </c>
      <c r="IP100" s="86">
        <f t="shared" si="130"/>
        <v>1.6396436367421338E-102</v>
      </c>
      <c r="IQ100" s="86">
        <f t="shared" si="130"/>
        <v>9.7139221656820993E-106</v>
      </c>
      <c r="IR100" s="86">
        <f t="shared" si="130"/>
        <v>3.0139536782111413E-119</v>
      </c>
      <c r="IS100" s="86">
        <f t="shared" si="130"/>
        <v>1.476875629313259E-111</v>
      </c>
      <c r="IT100" s="86">
        <f t="shared" si="130"/>
        <v>8.7304472350988122E-111</v>
      </c>
      <c r="IU100" s="86">
        <f t="shared" si="130"/>
        <v>9.7798328732342933E-109</v>
      </c>
      <c r="IV100" s="86">
        <f t="shared" si="130"/>
        <v>1.991156350601301E-75</v>
      </c>
      <c r="IW100" s="86">
        <f t="shared" si="130"/>
        <v>1.2837628580816045E-51</v>
      </c>
      <c r="IY100" s="86">
        <f t="shared" si="131"/>
        <v>0.26264964586523415</v>
      </c>
      <c r="IZ100" s="86">
        <f t="shared" si="131"/>
        <v>0.26121191657461917</v>
      </c>
      <c r="JA100" s="86">
        <f t="shared" si="131"/>
        <v>0.28540784757098642</v>
      </c>
      <c r="JB100" s="86">
        <f t="shared" si="131"/>
        <v>0.29168301115241069</v>
      </c>
      <c r="JC100" s="86">
        <f t="shared" si="131"/>
        <v>0.25525052811660781</v>
      </c>
      <c r="JD100" s="86">
        <f t="shared" si="131"/>
        <v>0.23473702413554468</v>
      </c>
      <c r="JE100" s="86">
        <f t="shared" si="131"/>
        <v>0.29301117591386189</v>
      </c>
      <c r="JF100" s="86">
        <f t="shared" si="131"/>
        <v>0.30828376776871158</v>
      </c>
      <c r="JG100" s="86">
        <f t="shared" si="131"/>
        <v>0.33663388203849864</v>
      </c>
      <c r="JH100" s="86">
        <f t="shared" si="131"/>
        <v>0.26016022079133094</v>
      </c>
      <c r="JI100" s="86">
        <f t="shared" si="131"/>
        <v>0.36428595367689021</v>
      </c>
      <c r="JJ100" s="86">
        <f t="shared" si="131"/>
        <v>0.31285686435832299</v>
      </c>
      <c r="JK100" s="86">
        <f t="shared" si="131"/>
        <v>0.30530689478730083</v>
      </c>
      <c r="JL100" s="86">
        <f t="shared" si="131"/>
        <v>0.18728840438841252</v>
      </c>
      <c r="JM100" s="86">
        <f t="shared" si="131"/>
        <v>0.20057046016960026</v>
      </c>
    </row>
    <row r="101" spans="2:273" x14ac:dyDescent="0.25">
      <c r="B101" s="2">
        <v>74</v>
      </c>
      <c r="C101" s="37">
        <v>174.67699999999999</v>
      </c>
      <c r="D101" s="37">
        <v>178.88499999999999</v>
      </c>
      <c r="E101" s="37">
        <v>180.85</v>
      </c>
      <c r="F101" s="37">
        <v>180.738</v>
      </c>
      <c r="G101" s="37">
        <v>178.08199999999999</v>
      </c>
      <c r="H101" s="37">
        <v>174.77</v>
      </c>
      <c r="I101" s="37">
        <v>180.24600000000001</v>
      </c>
      <c r="J101" s="37">
        <v>179.68299999999999</v>
      </c>
      <c r="K101" s="37">
        <v>183.03399999999999</v>
      </c>
      <c r="L101" s="37">
        <v>179.05</v>
      </c>
      <c r="M101" s="37">
        <v>191.59299999999999</v>
      </c>
      <c r="N101" s="37">
        <v>184.07</v>
      </c>
      <c r="O101" s="37">
        <v>180.655</v>
      </c>
      <c r="P101" s="37">
        <v>164.136</v>
      </c>
      <c r="Q101" s="37">
        <v>155.25399999999999</v>
      </c>
      <c r="S101" s="4">
        <f t="shared" si="132"/>
        <v>173.38651017963954</v>
      </c>
      <c r="T101" s="4">
        <f t="shared" si="132"/>
        <v>173.90882096570238</v>
      </c>
      <c r="U101" s="4">
        <f t="shared" si="132"/>
        <v>176.93388586938025</v>
      </c>
      <c r="V101" s="4">
        <f t="shared" si="132"/>
        <v>178.35566921855329</v>
      </c>
      <c r="W101" s="4">
        <f t="shared" si="132"/>
        <v>173.45248457683846</v>
      </c>
      <c r="X101" s="4">
        <f t="shared" si="132"/>
        <v>170.18924082544675</v>
      </c>
      <c r="Y101" s="4">
        <f t="shared" si="132"/>
        <v>177.43275038759282</v>
      </c>
      <c r="Z101" s="4">
        <f t="shared" si="132"/>
        <v>179.45468278311967</v>
      </c>
      <c r="AA101" s="4">
        <f t="shared" si="132"/>
        <v>183.40598049225468</v>
      </c>
      <c r="AB101" s="4">
        <f t="shared" si="132"/>
        <v>175.26653473863792</v>
      </c>
      <c r="AC101" s="4">
        <f t="shared" si="132"/>
        <v>194.55909585804983</v>
      </c>
      <c r="AD101" s="4">
        <f t="shared" si="132"/>
        <v>183.27951105156865</v>
      </c>
      <c r="AE101" s="4">
        <f t="shared" si="132"/>
        <v>180.40051758247054</v>
      </c>
      <c r="AF101" s="4">
        <f t="shared" si="132"/>
        <v>160.21288714178749</v>
      </c>
      <c r="AG101" s="4">
        <f t="shared" si="132"/>
        <v>150.7707425568081</v>
      </c>
      <c r="AI101" s="4">
        <f t="shared" si="133"/>
        <v>1.2904898203604489</v>
      </c>
      <c r="AJ101" s="4">
        <f t="shared" si="133"/>
        <v>4.9761790342976155</v>
      </c>
      <c r="AK101" s="4">
        <f t="shared" si="133"/>
        <v>3.9161141306197464</v>
      </c>
      <c r="AL101" s="4">
        <f t="shared" si="133"/>
        <v>2.3823307814467114</v>
      </c>
      <c r="AM101" s="4">
        <f t="shared" si="133"/>
        <v>4.6295154231615356</v>
      </c>
      <c r="AN101" s="4">
        <f t="shared" si="133"/>
        <v>4.5807591745532648</v>
      </c>
      <c r="AO101" s="4">
        <f t="shared" si="133"/>
        <v>2.8132496124071906</v>
      </c>
      <c r="AP101" s="4">
        <f t="shared" si="133"/>
        <v>0.22831721688032758</v>
      </c>
      <c r="AQ101" s="4">
        <f t="shared" si="133"/>
        <v>-0.37198049225469276</v>
      </c>
      <c r="AR101" s="4">
        <f t="shared" si="133"/>
        <v>3.783465261362096</v>
      </c>
      <c r="AS101" s="4">
        <f t="shared" si="133"/>
        <v>-2.9660958580498402</v>
      </c>
      <c r="AT101" s="4">
        <f t="shared" si="133"/>
        <v>0.79048894843134576</v>
      </c>
      <c r="AU101" s="4">
        <f t="shared" si="133"/>
        <v>0.25448241752945933</v>
      </c>
      <c r="AV101" s="4">
        <f t="shared" si="133"/>
        <v>3.9231128582125052</v>
      </c>
      <c r="AW101" s="4">
        <f t="shared" si="133"/>
        <v>4.4832574431918886</v>
      </c>
      <c r="AY101" s="2">
        <f t="shared" si="125"/>
        <v>96.082936274823481</v>
      </c>
      <c r="AZ101" s="2">
        <f t="shared" si="125"/>
        <v>95.801454212211411</v>
      </c>
      <c r="BA101" s="2">
        <f t="shared" si="125"/>
        <v>91.870823644039447</v>
      </c>
      <c r="BB101" s="2">
        <f t="shared" si="125"/>
        <v>90.889217251368066</v>
      </c>
      <c r="BC101" s="2">
        <f t="shared" si="125"/>
        <v>94.851068458680629</v>
      </c>
      <c r="BD101" s="2">
        <f t="shared" si="125"/>
        <v>95.678422808931629</v>
      </c>
      <c r="BE101" s="2">
        <f t="shared" si="125"/>
        <v>93.249779414124262</v>
      </c>
      <c r="BF101" s="2">
        <f t="shared" si="125"/>
        <v>92.2158757829975</v>
      </c>
      <c r="BG101" s="2">
        <f t="shared" si="125"/>
        <v>91.745813095720578</v>
      </c>
      <c r="BH101" s="2">
        <f t="shared" si="125"/>
        <v>94.631882270968973</v>
      </c>
      <c r="BI101" s="2">
        <f t="shared" si="125"/>
        <v>94.285954132157357</v>
      </c>
      <c r="BJ101" s="2">
        <f t="shared" si="125"/>
        <v>94.140863834123451</v>
      </c>
      <c r="BK101" s="2">
        <f t="shared" si="125"/>
        <v>94.390623936870696</v>
      </c>
      <c r="BL101" s="2">
        <f t="shared" si="125"/>
        <v>95.759666711810638</v>
      </c>
      <c r="BM101" s="2">
        <f t="shared" si="125"/>
        <v>97.374312651238043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111.0563690283401</v>
      </c>
      <c r="DL101" s="2">
        <f t="shared" si="134"/>
        <v>109.50036410256411</v>
      </c>
      <c r="DM101" s="2">
        <f t="shared" si="134"/>
        <v>105.75364082503555</v>
      </c>
      <c r="DN101" s="2">
        <f t="shared" si="134"/>
        <v>108.98906521501254</v>
      </c>
      <c r="DO101" s="2">
        <f t="shared" si="134"/>
        <v>108.93064416238101</v>
      </c>
      <c r="DP101" s="2">
        <f t="shared" si="134"/>
        <v>107.93202773826458</v>
      </c>
      <c r="DQ101" s="2">
        <f t="shared" si="134"/>
        <v>106.80749097275415</v>
      </c>
      <c r="DR101" s="2">
        <f t="shared" si="134"/>
        <v>108.56911904761901</v>
      </c>
      <c r="DS101" s="2">
        <f t="shared" si="134"/>
        <v>103.6831712998713</v>
      </c>
      <c r="DT101" s="2">
        <f t="shared" si="134"/>
        <v>104.20283025210081</v>
      </c>
      <c r="DU101" s="2">
        <f t="shared" si="134"/>
        <v>105.80588235294118</v>
      </c>
      <c r="DV101" s="2">
        <f t="shared" si="134"/>
        <v>110.30048978978979</v>
      </c>
      <c r="DW101" s="2">
        <f t="shared" si="134"/>
        <v>110.16360112044816</v>
      </c>
      <c r="DX101" s="2">
        <f t="shared" si="134"/>
        <v>110.25222593582889</v>
      </c>
      <c r="DY101" s="2">
        <f t="shared" si="134"/>
        <v>104.13684433497535</v>
      </c>
      <c r="EA101" s="2">
        <f t="shared" si="94"/>
        <v>95.345454843614903</v>
      </c>
      <c r="EB101" s="2">
        <f t="shared" si="94"/>
        <v>95.095241506837525</v>
      </c>
      <c r="EC101" s="2">
        <f t="shared" si="94"/>
        <v>91.137759677825301</v>
      </c>
      <c r="ED101" s="2">
        <f t="shared" si="94"/>
        <v>90.001569415778746</v>
      </c>
      <c r="EE101" s="2">
        <f t="shared" si="94"/>
        <v>94.118354683429587</v>
      </c>
      <c r="EF101" s="2">
        <f t="shared" si="94"/>
        <v>95.004110142400464</v>
      </c>
      <c r="EG101" s="2">
        <f t="shared" si="94"/>
        <v>92.551810431598895</v>
      </c>
      <c r="EH101" s="2">
        <f t="shared" si="94"/>
        <v>91.311171165718434</v>
      </c>
      <c r="EI101" s="2">
        <f t="shared" si="94"/>
        <v>91.081755848313207</v>
      </c>
      <c r="EJ101" s="2">
        <f t="shared" si="94"/>
        <v>94.038878701729459</v>
      </c>
      <c r="EK101" s="2">
        <f t="shared" si="94"/>
        <v>93.653624159493475</v>
      </c>
      <c r="EL101" s="2">
        <f t="shared" si="94"/>
        <v>93.236967164179092</v>
      </c>
      <c r="EM101" s="2">
        <f t="shared" si="135"/>
        <v>93.526263232254507</v>
      </c>
      <c r="EN101" s="2">
        <f t="shared" si="135"/>
        <v>94.796771229508195</v>
      </c>
      <c r="EO101" s="2">
        <f t="shared" si="135"/>
        <v>96.902444641864847</v>
      </c>
      <c r="EQ101" s="2">
        <f t="shared" si="136"/>
        <v>95.029005756949601</v>
      </c>
      <c r="ER101" s="2">
        <f t="shared" si="136"/>
        <v>94.896423331593525</v>
      </c>
      <c r="ES101" s="2">
        <f t="shared" si="136"/>
        <v>90.913593737366369</v>
      </c>
      <c r="ET101" s="2">
        <f t="shared" si="136"/>
        <v>90.589992320676899</v>
      </c>
      <c r="EU101" s="2">
        <f t="shared" si="136"/>
        <v>94.319133679547008</v>
      </c>
      <c r="EV101" s="2">
        <f t="shared" si="136"/>
        <v>94.795306287829149</v>
      </c>
      <c r="EW101" s="2">
        <f t="shared" si="136"/>
        <v>92.51173459855714</v>
      </c>
      <c r="EX101" s="2">
        <f t="shared" si="136"/>
        <v>91.23967208216078</v>
      </c>
      <c r="EY101" s="2">
        <f t="shared" si="136"/>
        <v>90.538607525345967</v>
      </c>
      <c r="EZ101" s="2">
        <f t="shared" si="136"/>
        <v>93.755859801653997</v>
      </c>
      <c r="FA101" s="2">
        <f t="shared" si="136"/>
        <v>93.624823600943458</v>
      </c>
      <c r="FB101" s="2">
        <f t="shared" si="136"/>
        <v>92.787959616416956</v>
      </c>
      <c r="FC101" s="2">
        <f t="shared" si="136"/>
        <v>93.189342017300092</v>
      </c>
      <c r="FD101" s="2">
        <f t="shared" si="136"/>
        <v>93.835127929158418</v>
      </c>
      <c r="FE101" s="2">
        <f t="shared" si="136"/>
        <v>97.409316193413119</v>
      </c>
      <c r="FG101" s="2">
        <f t="shared" si="137"/>
        <v>0.95300809086453309</v>
      </c>
      <c r="FH101" s="2">
        <f t="shared" si="137"/>
        <v>0.95093523283347603</v>
      </c>
      <c r="FI101" s="2">
        <f t="shared" si="137"/>
        <v>0.94980092571379915</v>
      </c>
      <c r="FJ101" s="2">
        <f t="shared" si="137"/>
        <v>0.95333834725011912</v>
      </c>
      <c r="FK101" s="2">
        <f t="shared" si="137"/>
        <v>0.95056963351619539</v>
      </c>
      <c r="FL101" s="2">
        <f t="shared" si="137"/>
        <v>0.94779671206836869</v>
      </c>
      <c r="FM101" s="2">
        <f t="shared" si="137"/>
        <v>0.95102999849716119</v>
      </c>
      <c r="FN101" s="2">
        <f t="shared" si="137"/>
        <v>0.94756140693840907</v>
      </c>
      <c r="FO101" s="2">
        <f t="shared" si="137"/>
        <v>0.94714291351477387</v>
      </c>
      <c r="FP101" s="2">
        <f t="shared" si="137"/>
        <v>0.94156672197817393</v>
      </c>
      <c r="FQ101" s="2">
        <f t="shared" si="137"/>
        <v>0.94795681593414594</v>
      </c>
      <c r="FR101" s="2">
        <f t="shared" si="137"/>
        <v>0.94693903035271154</v>
      </c>
      <c r="FS101" s="2">
        <f t="shared" si="137"/>
        <v>0.94798549802900312</v>
      </c>
      <c r="FT101" s="2">
        <f t="shared" si="137"/>
        <v>0.93755492881315483</v>
      </c>
      <c r="FU101" s="2">
        <f t="shared" si="137"/>
        <v>0.93492039979716512</v>
      </c>
      <c r="FW101" s="2">
        <f t="shared" si="127"/>
        <v>2.5420221736909433E-3</v>
      </c>
      <c r="FX101" s="2">
        <f t="shared" si="127"/>
        <v>2.8733831299421987E-3</v>
      </c>
      <c r="FY101" s="2">
        <f t="shared" si="127"/>
        <v>2.8538557268998053E-3</v>
      </c>
      <c r="FZ101" s="2">
        <f t="shared" si="127"/>
        <v>2.8209303238283024E-3</v>
      </c>
      <c r="GA101" s="2">
        <f t="shared" si="127"/>
        <v>2.6739741339192121E-3</v>
      </c>
      <c r="GB101" s="2">
        <f t="shared" si="127"/>
        <v>2.7161284129612498E-3</v>
      </c>
      <c r="GC101" s="2">
        <f t="shared" si="127"/>
        <v>3.2866440695376504E-3</v>
      </c>
      <c r="GD101" s="2">
        <f t="shared" si="127"/>
        <v>3.8866061527254169E-3</v>
      </c>
      <c r="GE101" s="2">
        <f t="shared" si="127"/>
        <v>3.7132747476417787E-3</v>
      </c>
      <c r="GF101" s="2">
        <f t="shared" si="127"/>
        <v>3.2133454813865979E-3</v>
      </c>
      <c r="GG101" s="2">
        <f t="shared" si="127"/>
        <v>3.8970533612267071E-3</v>
      </c>
      <c r="GH101" s="2">
        <f t="shared" si="127"/>
        <v>3.3638324712248987E-3</v>
      </c>
      <c r="GI101" s="2">
        <f t="shared" si="127"/>
        <v>3.0337649160335676E-3</v>
      </c>
      <c r="GJ101" s="2">
        <f t="shared" si="127"/>
        <v>2.3100946660923275E-3</v>
      </c>
      <c r="GK101" s="2">
        <f t="shared" si="127"/>
        <v>2.0837027345963852E-3</v>
      </c>
      <c r="GM101" s="86">
        <f t="shared" si="128"/>
        <v>7.9949065256277833E-8</v>
      </c>
      <c r="GN101" s="86">
        <f t="shared" si="128"/>
        <v>3.0485129049128017E-7</v>
      </c>
      <c r="GO101" s="86">
        <f t="shared" si="128"/>
        <v>5.0001781063188416E-10</v>
      </c>
      <c r="GP101" s="86">
        <f t="shared" si="128"/>
        <v>1.2779297165776792E-10</v>
      </c>
      <c r="GQ101" s="86">
        <f t="shared" si="128"/>
        <v>2.279637365757932E-10</v>
      </c>
      <c r="GR101" s="86">
        <f t="shared" si="128"/>
        <v>1.5621823522692573E-10</v>
      </c>
      <c r="GS101" s="86">
        <f t="shared" si="128"/>
        <v>4.6093161930577833E-9</v>
      </c>
      <c r="GT101" s="86">
        <f t="shared" si="128"/>
        <v>2.5735422310465012E-8</v>
      </c>
      <c r="GU101" s="86">
        <f t="shared" si="128"/>
        <v>2.393536297747708E-9</v>
      </c>
      <c r="GV101" s="86">
        <f t="shared" si="128"/>
        <v>2.7604324865132706E-9</v>
      </c>
      <c r="GW101" s="86">
        <f t="shared" si="128"/>
        <v>6.8816180194529001E-11</v>
      </c>
      <c r="GX101" s="86">
        <f t="shared" si="128"/>
        <v>1.8661719700483467E-10</v>
      </c>
      <c r="GY101" s="86">
        <f t="shared" si="128"/>
        <v>1.8846362891293948E-8</v>
      </c>
      <c r="GZ101" s="86">
        <f t="shared" si="128"/>
        <v>3.306200459194939E-7</v>
      </c>
      <c r="HA101" s="86">
        <f t="shared" si="128"/>
        <v>2.1508862706940569E-10</v>
      </c>
      <c r="HC101" s="86">
        <f t="shared" si="73"/>
        <v>0.33298156287099984</v>
      </c>
      <c r="HD101" s="86">
        <f t="shared" si="73"/>
        <v>0.33152969141305544</v>
      </c>
      <c r="HE101" s="86">
        <f t="shared" si="73"/>
        <v>0.3642594116991909</v>
      </c>
      <c r="HF101" s="86">
        <f t="shared" si="73"/>
        <v>0.37238330185914431</v>
      </c>
      <c r="HG101" s="86">
        <f t="shared" si="73"/>
        <v>0.33196250352361467</v>
      </c>
      <c r="HH101" s="86">
        <f t="shared" si="73"/>
        <v>0.30949950362435502</v>
      </c>
      <c r="HI101" s="86">
        <f t="shared" si="138"/>
        <v>0.37717861736034974</v>
      </c>
      <c r="HJ101" s="86">
        <f t="shared" si="138"/>
        <v>0.39407898868553143</v>
      </c>
      <c r="HK101" s="86">
        <f t="shared" si="138"/>
        <v>0.42625273231078431</v>
      </c>
      <c r="HL101" s="86">
        <f t="shared" si="138"/>
        <v>0.34218886050854097</v>
      </c>
      <c r="HM101" s="86">
        <f t="shared" si="138"/>
        <v>0.45724221314696079</v>
      </c>
      <c r="HN101" s="86">
        <f t="shared" si="138"/>
        <v>0.40028994213058777</v>
      </c>
      <c r="HO101" s="86">
        <f t="shared" si="138"/>
        <v>0.38691404983966882</v>
      </c>
      <c r="HP101" s="86">
        <f t="shared" si="138"/>
        <v>0.25730742613599944</v>
      </c>
      <c r="HQ101" s="86">
        <f t="shared" si="138"/>
        <v>0.28118134080747703</v>
      </c>
      <c r="HS101" s="86">
        <f t="shared" si="129"/>
        <v>4.8111311179465048E-19</v>
      </c>
      <c r="HT101" s="86">
        <f t="shared" si="129"/>
        <v>3.8360414871994532E-17</v>
      </c>
      <c r="HU101" s="86">
        <f t="shared" si="129"/>
        <v>1.5987855018546012E-19</v>
      </c>
      <c r="HV101" s="86">
        <f t="shared" si="129"/>
        <v>1.3753681230437821E-20</v>
      </c>
      <c r="HW101" s="86">
        <f t="shared" si="129"/>
        <v>7.7177918618568801E-22</v>
      </c>
      <c r="HX101" s="86">
        <f t="shared" si="129"/>
        <v>2.0419769492592836E-23</v>
      </c>
      <c r="HY101" s="86">
        <f t="shared" si="129"/>
        <v>5.7172213696620934E-21</v>
      </c>
      <c r="HZ101" s="86">
        <f t="shared" si="129"/>
        <v>2.1448639011323684E-20</v>
      </c>
      <c r="IA101" s="86">
        <f t="shared" si="129"/>
        <v>1.2899053814885874E-20</v>
      </c>
      <c r="IB101" s="86">
        <f t="shared" si="129"/>
        <v>5.362313717971361E-23</v>
      </c>
      <c r="IC101" s="86">
        <f t="shared" si="129"/>
        <v>4.985393158593982E-21</v>
      </c>
      <c r="ID101" s="86">
        <f t="shared" si="129"/>
        <v>3.186709090918093E-21</v>
      </c>
      <c r="IE101" s="86">
        <f t="shared" si="129"/>
        <v>7.3271082079026032E-21</v>
      </c>
      <c r="IF101" s="86">
        <f t="shared" si="129"/>
        <v>5.163097226743037E-16</v>
      </c>
      <c r="IG101" s="86">
        <f t="shared" si="129"/>
        <v>3.0060735145418779E-12</v>
      </c>
      <c r="II101" s="86">
        <f t="shared" si="130"/>
        <v>7.6751153247582389E-96</v>
      </c>
      <c r="IJ101" s="86">
        <f t="shared" si="130"/>
        <v>4.2541683975197393E-89</v>
      </c>
      <c r="IK101" s="86">
        <f t="shared" si="130"/>
        <v>1.6120302223640906E-98</v>
      </c>
      <c r="IL101" s="86">
        <f t="shared" si="130"/>
        <v>2.5609773982468386E-103</v>
      </c>
      <c r="IM101" s="86">
        <f t="shared" si="130"/>
        <v>1.0029936009562099E-108</v>
      </c>
      <c r="IN101" s="86">
        <f t="shared" si="130"/>
        <v>2.8978545363329369E-114</v>
      </c>
      <c r="IO101" s="86">
        <f t="shared" si="130"/>
        <v>1.0739413634784176E-103</v>
      </c>
      <c r="IP101" s="86">
        <f t="shared" si="130"/>
        <v>2.9760691952381862E-99</v>
      </c>
      <c r="IQ101" s="86">
        <f t="shared" si="130"/>
        <v>2.1075003195822812E-102</v>
      </c>
      <c r="IR101" s="86">
        <f t="shared" si="130"/>
        <v>1.4314689400202573E-115</v>
      </c>
      <c r="IS101" s="86">
        <f t="shared" si="130"/>
        <v>5.2773939597841855E-108</v>
      </c>
      <c r="IT101" s="86">
        <f t="shared" si="130"/>
        <v>2.3976023111599705E-107</v>
      </c>
      <c r="IU101" s="86">
        <f t="shared" si="130"/>
        <v>2.0208465633370939E-105</v>
      </c>
      <c r="IV101" s="86">
        <f t="shared" si="130"/>
        <v>3.0351452242980476E-73</v>
      </c>
      <c r="IW101" s="86">
        <f t="shared" si="130"/>
        <v>3.657443827713843E-50</v>
      </c>
      <c r="IY101" s="86">
        <f t="shared" si="131"/>
        <v>0.33298164282006509</v>
      </c>
      <c r="IZ101" s="86">
        <f t="shared" si="131"/>
        <v>0.33152999626434598</v>
      </c>
      <c r="JA101" s="86">
        <f t="shared" si="131"/>
        <v>0.36425941219920871</v>
      </c>
      <c r="JB101" s="86">
        <f t="shared" si="131"/>
        <v>0.37238330198693731</v>
      </c>
      <c r="JC101" s="86">
        <f t="shared" si="131"/>
        <v>0.33196250375157843</v>
      </c>
      <c r="JD101" s="86">
        <f t="shared" si="131"/>
        <v>0.30949950378057328</v>
      </c>
      <c r="JE101" s="86">
        <f t="shared" si="131"/>
        <v>0.37717862196966595</v>
      </c>
      <c r="JF101" s="86">
        <f t="shared" si="131"/>
        <v>0.39407901442095372</v>
      </c>
      <c r="JG101" s="86">
        <f t="shared" si="131"/>
        <v>0.42625273470432062</v>
      </c>
      <c r="JH101" s="86">
        <f t="shared" si="131"/>
        <v>0.34218886326897346</v>
      </c>
      <c r="JI101" s="86">
        <f t="shared" si="131"/>
        <v>0.45724221321577696</v>
      </c>
      <c r="JJ101" s="86">
        <f t="shared" si="131"/>
        <v>0.40028994231720499</v>
      </c>
      <c r="JK101" s="86">
        <f t="shared" si="131"/>
        <v>0.38691406868603173</v>
      </c>
      <c r="JL101" s="86">
        <f t="shared" si="131"/>
        <v>0.25730775675604584</v>
      </c>
      <c r="JM101" s="86">
        <f t="shared" si="131"/>
        <v>0.28118134102557174</v>
      </c>
    </row>
    <row r="102" spans="2:273" x14ac:dyDescent="0.25">
      <c r="B102" s="2">
        <v>75</v>
      </c>
      <c r="C102" s="37">
        <v>181.51599999999999</v>
      </c>
      <c r="D102" s="37">
        <v>185.09800000000001</v>
      </c>
      <c r="E102" s="37">
        <v>188.6</v>
      </c>
      <c r="F102" s="37">
        <v>186.803</v>
      </c>
      <c r="G102" s="37">
        <v>185.328</v>
      </c>
      <c r="H102" s="37">
        <v>183.04900000000001</v>
      </c>
      <c r="I102" s="37">
        <v>186.08199999999999</v>
      </c>
      <c r="J102" s="37">
        <v>186.11699999999999</v>
      </c>
      <c r="K102" s="37">
        <v>185.441</v>
      </c>
      <c r="L102" s="37">
        <v>184</v>
      </c>
      <c r="M102" s="37">
        <v>193.40700000000001</v>
      </c>
      <c r="N102" s="37">
        <v>188.87700000000001</v>
      </c>
      <c r="O102" s="37">
        <v>183.655</v>
      </c>
      <c r="P102" s="37">
        <v>171.76300000000001</v>
      </c>
      <c r="Q102" s="37">
        <v>160.23699999999999</v>
      </c>
      <c r="S102" s="4">
        <f t="shared" si="132"/>
        <v>183.21285388829926</v>
      </c>
      <c r="T102" s="4">
        <f t="shared" si="132"/>
        <v>184.52345118073572</v>
      </c>
      <c r="U102" s="4">
        <f t="shared" si="132"/>
        <v>188.28017056051954</v>
      </c>
      <c r="V102" s="4">
        <f t="shared" si="132"/>
        <v>189.21597058801274</v>
      </c>
      <c r="W102" s="4">
        <f t="shared" si="132"/>
        <v>185.35070129599544</v>
      </c>
      <c r="X102" s="4">
        <f t="shared" si="132"/>
        <v>182.34264041105624</v>
      </c>
      <c r="Y102" s="4">
        <f t="shared" si="132"/>
        <v>188.39501754669053</v>
      </c>
      <c r="Z102" s="4">
        <f t="shared" si="132"/>
        <v>189.31514814271014</v>
      </c>
      <c r="AA102" s="4">
        <f t="shared" si="132"/>
        <v>191.9489718676632</v>
      </c>
      <c r="AB102" s="4">
        <f t="shared" si="132"/>
        <v>187.05930218935123</v>
      </c>
      <c r="AC102" s="4">
        <f t="shared" si="132"/>
        <v>200.9542774010223</v>
      </c>
      <c r="AD102" s="4">
        <f t="shared" si="132"/>
        <v>192.98757862733584</v>
      </c>
      <c r="AE102" s="4">
        <f t="shared" si="132"/>
        <v>189.16584991947613</v>
      </c>
      <c r="AF102" s="4">
        <f t="shared" si="132"/>
        <v>172.2210788233792</v>
      </c>
      <c r="AG102" s="4">
        <f t="shared" si="132"/>
        <v>161.13884181136959</v>
      </c>
      <c r="AI102" s="4">
        <f t="shared" si="133"/>
        <v>-1.6968538882992732</v>
      </c>
      <c r="AJ102" s="4">
        <f t="shared" si="133"/>
        <v>0.5745488192642938</v>
      </c>
      <c r="AK102" s="4">
        <f t="shared" si="133"/>
        <v>0.31982943948045772</v>
      </c>
      <c r="AL102" s="4">
        <f t="shared" si="133"/>
        <v>-2.4129705880127403</v>
      </c>
      <c r="AM102" s="4">
        <f t="shared" si="133"/>
        <v>-2.2701295995432247E-2</v>
      </c>
      <c r="AN102" s="4">
        <f t="shared" si="133"/>
        <v>0.70635958894376927</v>
      </c>
      <c r="AO102" s="4">
        <f t="shared" si="133"/>
        <v>-2.3130175466905314</v>
      </c>
      <c r="AP102" s="4">
        <f t="shared" si="133"/>
        <v>-3.1981481427101528</v>
      </c>
      <c r="AQ102" s="4">
        <f t="shared" si="133"/>
        <v>-6.5079718676632012</v>
      </c>
      <c r="AR102" s="4">
        <f t="shared" si="133"/>
        <v>-3.0593021893512287</v>
      </c>
      <c r="AS102" s="4">
        <f t="shared" si="133"/>
        <v>-7.5472774010222849</v>
      </c>
      <c r="AT102" s="4">
        <f t="shared" si="133"/>
        <v>-4.1105786273358262</v>
      </c>
      <c r="AU102" s="4">
        <f t="shared" si="133"/>
        <v>-5.5108499194761293</v>
      </c>
      <c r="AV102" s="4">
        <f t="shared" si="133"/>
        <v>-0.45807882337919636</v>
      </c>
      <c r="AW102" s="4">
        <f t="shared" si="133"/>
        <v>-0.90184181136959296</v>
      </c>
      <c r="AY102" s="2">
        <f t="shared" si="125"/>
        <v>95.842250798622956</v>
      </c>
      <c r="AZ102" s="2">
        <f t="shared" si="125"/>
        <v>95.565286385771515</v>
      </c>
      <c r="BA102" s="2">
        <f t="shared" si="125"/>
        <v>91.65956038866463</v>
      </c>
      <c r="BB102" s="2">
        <f t="shared" si="125"/>
        <v>90.699277350834265</v>
      </c>
      <c r="BC102" s="2">
        <f t="shared" si="125"/>
        <v>94.638768731228907</v>
      </c>
      <c r="BD102" s="2">
        <f t="shared" si="125"/>
        <v>95.447249109821854</v>
      </c>
      <c r="BE102" s="2">
        <f t="shared" si="125"/>
        <v>93.03818871723648</v>
      </c>
      <c r="BF102" s="2">
        <f t="shared" si="125"/>
        <v>92.007709474120873</v>
      </c>
      <c r="BG102" s="2">
        <f t="shared" si="125"/>
        <v>91.546196886142255</v>
      </c>
      <c r="BH102" s="2">
        <f t="shared" si="125"/>
        <v>94.432098780486385</v>
      </c>
      <c r="BI102" s="2">
        <f t="shared" si="125"/>
        <v>94.07390168334139</v>
      </c>
      <c r="BJ102" s="2">
        <f t="shared" si="125"/>
        <v>93.906739692032161</v>
      </c>
      <c r="BK102" s="2">
        <f t="shared" si="125"/>
        <v>94.163873221757825</v>
      </c>
      <c r="BL102" s="2">
        <f t="shared" si="125"/>
        <v>95.540205982501632</v>
      </c>
      <c r="BM102" s="2">
        <f t="shared" si="125"/>
        <v>97.238542824175781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111.158116194332</v>
      </c>
      <c r="DL102" s="2">
        <f t="shared" si="134"/>
        <v>109.60011025641025</v>
      </c>
      <c r="DM102" s="2">
        <f t="shared" si="134"/>
        <v>105.85401375059269</v>
      </c>
      <c r="DN102" s="2">
        <f t="shared" si="134"/>
        <v>109.13007046722832</v>
      </c>
      <c r="DO102" s="2">
        <f t="shared" si="134"/>
        <v>109.0223970893971</v>
      </c>
      <c r="DP102" s="2">
        <f t="shared" si="134"/>
        <v>107.99784068278805</v>
      </c>
      <c r="DQ102" s="2">
        <f t="shared" si="134"/>
        <v>106.90027005142797</v>
      </c>
      <c r="DR102" s="2">
        <f t="shared" si="134"/>
        <v>108.69919047619045</v>
      </c>
      <c r="DS102" s="2">
        <f t="shared" si="134"/>
        <v>103.75665624195625</v>
      </c>
      <c r="DT102" s="2">
        <f t="shared" si="134"/>
        <v>104.26821540616244</v>
      </c>
      <c r="DU102" s="2">
        <f t="shared" si="134"/>
        <v>105.87794285714287</v>
      </c>
      <c r="DV102" s="2">
        <f t="shared" si="134"/>
        <v>110.44082852852853</v>
      </c>
      <c r="DW102" s="2">
        <f t="shared" si="134"/>
        <v>110.28852857142856</v>
      </c>
      <c r="DX102" s="2">
        <f t="shared" si="134"/>
        <v>110.40738302139039</v>
      </c>
      <c r="DY102" s="2">
        <f t="shared" si="134"/>
        <v>104.15935960591131</v>
      </c>
      <c r="EA102" s="2">
        <f t="shared" si="94"/>
        <v>95.154377813888317</v>
      </c>
      <c r="EB102" s="2">
        <f t="shared" si="94"/>
        <v>94.905488432097684</v>
      </c>
      <c r="EC102" s="2">
        <f t="shared" si="94"/>
        <v>90.976068462119287</v>
      </c>
      <c r="ED102" s="2">
        <f t="shared" si="94"/>
        <v>89.874721369242408</v>
      </c>
      <c r="EE102" s="2">
        <f t="shared" si="94"/>
        <v>93.956028278023169</v>
      </c>
      <c r="EF102" s="2">
        <f t="shared" si="94"/>
        <v>94.817432868352213</v>
      </c>
      <c r="EG102" s="2">
        <f t="shared" si="94"/>
        <v>92.387358503211416</v>
      </c>
      <c r="EH102" s="2">
        <f t="shared" si="94"/>
        <v>91.165577079046116</v>
      </c>
      <c r="EI102" s="2">
        <f t="shared" si="94"/>
        <v>90.926952577361888</v>
      </c>
      <c r="EJ102" s="2">
        <f t="shared" si="94"/>
        <v>93.876395522388066</v>
      </c>
      <c r="EK102" s="2">
        <f t="shared" si="94"/>
        <v>93.483000575599803</v>
      </c>
      <c r="EL102" s="2">
        <f t="shared" si="94"/>
        <v>93.063453743188802</v>
      </c>
      <c r="EM102" s="2">
        <f t="shared" si="135"/>
        <v>93.358117213050406</v>
      </c>
      <c r="EN102" s="2">
        <f t="shared" si="135"/>
        <v>94.639610409836067</v>
      </c>
      <c r="EO102" s="2">
        <f t="shared" si="135"/>
        <v>96.798006544601378</v>
      </c>
      <c r="EQ102" s="2">
        <f t="shared" si="136"/>
        <v>94.849692527568635</v>
      </c>
      <c r="ER102" s="2">
        <f t="shared" si="136"/>
        <v>94.714311230687485</v>
      </c>
      <c r="ES102" s="2">
        <f t="shared" si="136"/>
        <v>90.760748360384028</v>
      </c>
      <c r="ET102" s="2">
        <f t="shared" si="136"/>
        <v>90.440140802918464</v>
      </c>
      <c r="EU102" s="2">
        <f t="shared" si="136"/>
        <v>94.149130988458751</v>
      </c>
      <c r="EV102" s="2">
        <f t="shared" si="136"/>
        <v>94.616517863063351</v>
      </c>
      <c r="EW102" s="2">
        <f t="shared" si="136"/>
        <v>92.348958428822698</v>
      </c>
      <c r="EX102" s="2">
        <f t="shared" si="136"/>
        <v>91.09702914502887</v>
      </c>
      <c r="EY102" s="2">
        <f t="shared" si="136"/>
        <v>90.406747001771024</v>
      </c>
      <c r="EZ102" s="2">
        <f t="shared" si="136"/>
        <v>93.604576713479887</v>
      </c>
      <c r="FA102" s="2">
        <f t="shared" si="136"/>
        <v>93.455327179688084</v>
      </c>
      <c r="FB102" s="2">
        <f t="shared" si="136"/>
        <v>92.632872334195483</v>
      </c>
      <c r="FC102" s="2">
        <f t="shared" si="136"/>
        <v>93.033974884861777</v>
      </c>
      <c r="FD102" s="2">
        <f t="shared" si="136"/>
        <v>93.711846513549773</v>
      </c>
      <c r="FE102" s="2">
        <f t="shared" si="136"/>
        <v>97.27926613509635</v>
      </c>
      <c r="FG102" s="2">
        <f t="shared" si="137"/>
        <v>0.95696492901406116</v>
      </c>
      <c r="FH102" s="2">
        <f t="shared" si="137"/>
        <v>0.95505838000431587</v>
      </c>
      <c r="FI102" s="2">
        <f t="shared" si="137"/>
        <v>0.95401478460564559</v>
      </c>
      <c r="FJ102" s="2">
        <f t="shared" si="137"/>
        <v>0.95726862385873668</v>
      </c>
      <c r="FK102" s="2">
        <f t="shared" si="137"/>
        <v>0.95472204089519119</v>
      </c>
      <c r="FL102" s="2">
        <f t="shared" si="137"/>
        <v>0.95217033844850885</v>
      </c>
      <c r="FM102" s="2">
        <f t="shared" si="137"/>
        <v>0.95514555768957388</v>
      </c>
      <c r="FN102" s="2">
        <f t="shared" si="137"/>
        <v>0.95195374798530974</v>
      </c>
      <c r="FO102" s="2">
        <f t="shared" si="137"/>
        <v>0.95156851659145103</v>
      </c>
      <c r="FP102" s="2">
        <f t="shared" si="137"/>
        <v>0.94643280157749299</v>
      </c>
      <c r="FQ102" s="2">
        <f t="shared" si="137"/>
        <v>0.95231770352479728</v>
      </c>
      <c r="FR102" s="2">
        <f t="shared" si="137"/>
        <v>0.9513808278212017</v>
      </c>
      <c r="FS102" s="2">
        <f t="shared" si="137"/>
        <v>0.95234410306576112</v>
      </c>
      <c r="FT102" s="2">
        <f t="shared" si="137"/>
        <v>0.94273477504171865</v>
      </c>
      <c r="FU102" s="2">
        <f t="shared" si="137"/>
        <v>0.940304866989912</v>
      </c>
      <c r="FW102" s="2">
        <f t="shared" si="127"/>
        <v>2.7865884775378227E-3</v>
      </c>
      <c r="FX102" s="2">
        <f t="shared" si="127"/>
        <v>3.1497287870458223E-3</v>
      </c>
      <c r="FY102" s="2">
        <f t="shared" si="127"/>
        <v>3.1283292414134786E-3</v>
      </c>
      <c r="FZ102" s="2">
        <f t="shared" si="127"/>
        <v>3.0922470123223985E-3</v>
      </c>
      <c r="GA102" s="2">
        <f t="shared" si="127"/>
        <v>2.9311981438070404E-3</v>
      </c>
      <c r="GB102" s="2">
        <f t="shared" si="127"/>
        <v>2.9773953647083775E-3</v>
      </c>
      <c r="GC102" s="2">
        <f t="shared" si="127"/>
        <v>3.6025912169153872E-3</v>
      </c>
      <c r="GD102" s="2">
        <f t="shared" si="127"/>
        <v>4.2599815264683163E-3</v>
      </c>
      <c r="GE102" s="2">
        <f t="shared" si="127"/>
        <v>4.0700666954834319E-3</v>
      </c>
      <c r="GF102" s="2">
        <f t="shared" si="127"/>
        <v>3.5222712903050508E-3</v>
      </c>
      <c r="GG102" s="2">
        <f t="shared" si="127"/>
        <v>4.2714280653691362E-3</v>
      </c>
      <c r="GH102" s="2">
        <f t="shared" si="127"/>
        <v>3.6871723382117449E-3</v>
      </c>
      <c r="GI102" s="2">
        <f t="shared" si="127"/>
        <v>3.3254837396141539E-3</v>
      </c>
      <c r="GJ102" s="2">
        <f t="shared" si="127"/>
        <v>2.532404025973834E-3</v>
      </c>
      <c r="GK102" s="2">
        <f t="shared" si="127"/>
        <v>2.2842754035474673E-3</v>
      </c>
      <c r="GM102" s="86">
        <f t="shared" si="128"/>
        <v>9.8770035458285546E-9</v>
      </c>
      <c r="GN102" s="86">
        <f t="shared" si="128"/>
        <v>4.3577415075345245E-8</v>
      </c>
      <c r="GO102" s="86">
        <f t="shared" si="128"/>
        <v>3.214342448885201E-11</v>
      </c>
      <c r="GP102" s="86">
        <f t="shared" si="128"/>
        <v>6.9996101335725941E-12</v>
      </c>
      <c r="GQ102" s="86">
        <f t="shared" si="128"/>
        <v>1.2929505161810723E-11</v>
      </c>
      <c r="GR102" s="86">
        <f t="shared" si="128"/>
        <v>7.4305777746779735E-12</v>
      </c>
      <c r="GS102" s="86">
        <f t="shared" si="128"/>
        <v>3.815122394505609E-10</v>
      </c>
      <c r="GT102" s="86">
        <f t="shared" si="128"/>
        <v>2.7901273470653739E-9</v>
      </c>
      <c r="GU102" s="86">
        <f t="shared" si="128"/>
        <v>1.9840832645587409E-10</v>
      </c>
      <c r="GV102" s="86">
        <f t="shared" si="128"/>
        <v>2.0360251650845829E-10</v>
      </c>
      <c r="GW102" s="86">
        <f t="shared" si="128"/>
        <v>3.7349142120837406E-12</v>
      </c>
      <c r="GX102" s="86">
        <f t="shared" si="128"/>
        <v>1.0480124646519458E-11</v>
      </c>
      <c r="GY102" s="86">
        <f t="shared" si="128"/>
        <v>2.1320103764793841E-9</v>
      </c>
      <c r="GZ102" s="86">
        <f t="shared" si="128"/>
        <v>4.9179599009852967E-8</v>
      </c>
      <c r="HA102" s="86">
        <f t="shared" si="128"/>
        <v>1.394851122709895E-11</v>
      </c>
      <c r="HC102" s="86">
        <f t="shared" si="73"/>
        <v>0.41014491820039001</v>
      </c>
      <c r="HD102" s="86">
        <f t="shared" si="73"/>
        <v>0.41080078417909172</v>
      </c>
      <c r="HE102" s="86">
        <f t="shared" si="73"/>
        <v>0.45316577095521321</v>
      </c>
      <c r="HF102" s="86">
        <f t="shared" si="73"/>
        <v>0.46066524553492327</v>
      </c>
      <c r="HG102" s="86">
        <f t="shared" si="73"/>
        <v>0.42021422416580745</v>
      </c>
      <c r="HH102" s="86">
        <f t="shared" si="73"/>
        <v>0.39631271733260787</v>
      </c>
      <c r="HI102" s="86">
        <f t="shared" si="138"/>
        <v>0.47068503303539505</v>
      </c>
      <c r="HJ102" s="86">
        <f t="shared" si="138"/>
        <v>0.4852889005798543</v>
      </c>
      <c r="HK102" s="86">
        <f t="shared" si="138"/>
        <v>0.5171488683373836</v>
      </c>
      <c r="HL102" s="86">
        <f t="shared" si="138"/>
        <v>0.43421990516518244</v>
      </c>
      <c r="HM102" s="86">
        <f t="shared" si="138"/>
        <v>0.54340150553048516</v>
      </c>
      <c r="HN102" s="86">
        <f t="shared" si="138"/>
        <v>0.49218460005547443</v>
      </c>
      <c r="HO102" s="86">
        <f t="shared" si="138"/>
        <v>0.47108959783036364</v>
      </c>
      <c r="HP102" s="86">
        <f t="shared" si="138"/>
        <v>0.33850759631248734</v>
      </c>
      <c r="HQ102" s="86">
        <f t="shared" si="138"/>
        <v>0.37566792810316069</v>
      </c>
      <c r="HS102" s="86">
        <f t="shared" si="129"/>
        <v>3.7497610679481578E-18</v>
      </c>
      <c r="HT102" s="86">
        <f t="shared" si="129"/>
        <v>2.5869725691343073E-16</v>
      </c>
      <c r="HU102" s="86">
        <f t="shared" si="129"/>
        <v>1.3743078687122625E-18</v>
      </c>
      <c r="HV102" s="86">
        <f t="shared" si="129"/>
        <v>1.3216835178363375E-19</v>
      </c>
      <c r="HW102" s="86">
        <f t="shared" si="129"/>
        <v>8.2946730373755598E-21</v>
      </c>
      <c r="HX102" s="86">
        <f t="shared" si="129"/>
        <v>2.5730052843193196E-22</v>
      </c>
      <c r="HY102" s="86">
        <f t="shared" si="129"/>
        <v>5.9944200409823765E-20</v>
      </c>
      <c r="HZ102" s="86">
        <f t="shared" si="129"/>
        <v>2.2100491897752348E-19</v>
      </c>
      <c r="IA102" s="86">
        <f t="shared" si="129"/>
        <v>1.371540803919042E-19</v>
      </c>
      <c r="IB102" s="86">
        <f t="shared" si="129"/>
        <v>7.1979348235975888E-22</v>
      </c>
      <c r="IC102" s="86">
        <f t="shared" si="129"/>
        <v>5.9247177780925637E-20</v>
      </c>
      <c r="ID102" s="86">
        <f t="shared" si="129"/>
        <v>3.5706898432336151E-20</v>
      </c>
      <c r="IE102" s="86">
        <f t="shared" si="129"/>
        <v>7.5356616295012237E-20</v>
      </c>
      <c r="IF102" s="86">
        <f t="shared" si="129"/>
        <v>2.6589797159084302E-15</v>
      </c>
      <c r="IG102" s="86">
        <f t="shared" si="129"/>
        <v>9.9382856594679198E-12</v>
      </c>
      <c r="II102" s="86">
        <f t="shared" si="130"/>
        <v>5.7481881247327109E-93</v>
      </c>
      <c r="IJ102" s="86">
        <f t="shared" si="130"/>
        <v>2.2540383175986908E-86</v>
      </c>
      <c r="IK102" s="86">
        <f t="shared" si="130"/>
        <v>1.6660752085202271E-95</v>
      </c>
      <c r="IL102" s="86">
        <f t="shared" si="130"/>
        <v>3.6807834227698482E-100</v>
      </c>
      <c r="IM102" s="86">
        <f t="shared" si="130"/>
        <v>1.9815277910022301E-105</v>
      </c>
      <c r="IN102" s="86">
        <f t="shared" si="130"/>
        <v>8.6606416734387725E-111</v>
      </c>
      <c r="IO102" s="86">
        <f t="shared" si="130"/>
        <v>1.9255678603317428E-100</v>
      </c>
      <c r="IP102" s="86">
        <f t="shared" si="130"/>
        <v>4.7763909323362609E-96</v>
      </c>
      <c r="IQ102" s="86">
        <f t="shared" si="130"/>
        <v>4.0352502544346582E-99</v>
      </c>
      <c r="IR102" s="86">
        <f t="shared" si="130"/>
        <v>5.9442095762734266E-112</v>
      </c>
      <c r="IS102" s="86">
        <f t="shared" si="130"/>
        <v>1.6488667443362381E-104</v>
      </c>
      <c r="IT102" s="86">
        <f t="shared" si="130"/>
        <v>5.801476976023664E-104</v>
      </c>
      <c r="IU102" s="86">
        <f t="shared" si="130"/>
        <v>3.7040368811661854E-102</v>
      </c>
      <c r="IV102" s="86">
        <f t="shared" si="130"/>
        <v>4.2910577274681987E-71</v>
      </c>
      <c r="IW102" s="86">
        <f t="shared" si="130"/>
        <v>9.9199679292927257E-49</v>
      </c>
      <c r="IY102" s="86">
        <f t="shared" si="131"/>
        <v>0.41014492807739356</v>
      </c>
      <c r="IZ102" s="86">
        <f t="shared" si="131"/>
        <v>0.41080082775650706</v>
      </c>
      <c r="JA102" s="86">
        <f t="shared" si="131"/>
        <v>0.45316577098735661</v>
      </c>
      <c r="JB102" s="86">
        <f t="shared" si="131"/>
        <v>0.4606652455419229</v>
      </c>
      <c r="JC102" s="86">
        <f t="shared" si="131"/>
        <v>0.42021422417873694</v>
      </c>
      <c r="JD102" s="86">
        <f t="shared" si="131"/>
        <v>0.39631271734003842</v>
      </c>
      <c r="JE102" s="86">
        <f t="shared" si="131"/>
        <v>0.47068503341690732</v>
      </c>
      <c r="JF102" s="86">
        <f t="shared" si="131"/>
        <v>0.48528890336998165</v>
      </c>
      <c r="JG102" s="86">
        <f t="shared" si="131"/>
        <v>0.51714886853579189</v>
      </c>
      <c r="JH102" s="86">
        <f t="shared" si="131"/>
        <v>0.43421990536878496</v>
      </c>
      <c r="JI102" s="86">
        <f t="shared" si="131"/>
        <v>0.54340150553422006</v>
      </c>
      <c r="JJ102" s="86">
        <f t="shared" si="131"/>
        <v>0.49218460006595455</v>
      </c>
      <c r="JK102" s="86">
        <f t="shared" si="131"/>
        <v>0.47108959996237404</v>
      </c>
      <c r="JL102" s="86">
        <f t="shared" si="131"/>
        <v>0.338507645492089</v>
      </c>
      <c r="JM102" s="86">
        <f t="shared" si="131"/>
        <v>0.37566792812704747</v>
      </c>
    </row>
    <row r="103" spans="2:273" x14ac:dyDescent="0.25">
      <c r="B103" s="2">
        <v>76</v>
      </c>
      <c r="C103" s="37">
        <v>185.387</v>
      </c>
      <c r="D103" s="37">
        <v>187.91800000000001</v>
      </c>
      <c r="E103" s="37">
        <v>191.35</v>
      </c>
      <c r="F103" s="37">
        <v>190.52500000000001</v>
      </c>
      <c r="G103" s="37">
        <v>189.04900000000001</v>
      </c>
      <c r="H103" s="37">
        <v>187.869</v>
      </c>
      <c r="I103" s="37">
        <v>189.328</v>
      </c>
      <c r="J103" s="37">
        <v>186.483</v>
      </c>
      <c r="K103" s="37">
        <v>187.898</v>
      </c>
      <c r="L103" s="37">
        <v>189.55</v>
      </c>
      <c r="M103" s="37">
        <v>193.52500000000001</v>
      </c>
      <c r="N103" s="37">
        <v>190.14</v>
      </c>
      <c r="O103" s="37">
        <v>187.845</v>
      </c>
      <c r="P103" s="37">
        <v>177.78</v>
      </c>
      <c r="Q103" s="37">
        <v>164.71199999999999</v>
      </c>
      <c r="S103" s="4">
        <f t="shared" si="132"/>
        <v>190.24457583777018</v>
      </c>
      <c r="T103" s="4">
        <f t="shared" si="132"/>
        <v>193.0093012875634</v>
      </c>
      <c r="U103" s="4">
        <f t="shared" si="132"/>
        <v>196.69932723523468</v>
      </c>
      <c r="V103" s="4">
        <f t="shared" si="132"/>
        <v>195.94097242215918</v>
      </c>
      <c r="W103" s="4">
        <f t="shared" si="132"/>
        <v>194.76516224468855</v>
      </c>
      <c r="X103" s="4">
        <f t="shared" si="132"/>
        <v>192.12061333888215</v>
      </c>
      <c r="Y103" s="4">
        <f t="shared" si="132"/>
        <v>195.30565273840409</v>
      </c>
      <c r="Z103" s="4">
        <f t="shared" si="132"/>
        <v>193.858892413859</v>
      </c>
      <c r="AA103" s="4">
        <f t="shared" si="132"/>
        <v>193.76225150657808</v>
      </c>
      <c r="AB103" s="4">
        <f t="shared" si="132"/>
        <v>194.73274242431273</v>
      </c>
      <c r="AC103" s="4">
        <f t="shared" si="132"/>
        <v>198.22275444391278</v>
      </c>
      <c r="AD103" s="4">
        <f t="shared" si="132"/>
        <v>196.81322771293452</v>
      </c>
      <c r="AE103" s="4">
        <f t="shared" si="132"/>
        <v>192.68739603219595</v>
      </c>
      <c r="AF103" s="4">
        <f t="shared" si="132"/>
        <v>181.27197362339589</v>
      </c>
      <c r="AG103" s="4">
        <f t="shared" si="132"/>
        <v>168.30848134327934</v>
      </c>
      <c r="AI103" s="4">
        <f t="shared" si="133"/>
        <v>-4.8575758377701845</v>
      </c>
      <c r="AJ103" s="4">
        <f t="shared" si="133"/>
        <v>-5.0913012875633967</v>
      </c>
      <c r="AK103" s="4">
        <f t="shared" si="133"/>
        <v>-5.3493272352346821</v>
      </c>
      <c r="AL103" s="4">
        <f t="shared" si="133"/>
        <v>-5.4159724221591716</v>
      </c>
      <c r="AM103" s="4">
        <f t="shared" si="133"/>
        <v>-5.7161622446885474</v>
      </c>
      <c r="AN103" s="4">
        <f t="shared" si="133"/>
        <v>-4.2516133388821515</v>
      </c>
      <c r="AO103" s="4">
        <f t="shared" si="133"/>
        <v>-5.977652738404089</v>
      </c>
      <c r="AP103" s="4">
        <f t="shared" si="133"/>
        <v>-7.3758924138589919</v>
      </c>
      <c r="AQ103" s="4">
        <f t="shared" si="133"/>
        <v>-5.8642515065780856</v>
      </c>
      <c r="AR103" s="4">
        <f t="shared" si="133"/>
        <v>-5.1827424243127211</v>
      </c>
      <c r="AS103" s="4">
        <f t="shared" si="133"/>
        <v>-4.6977544439127712</v>
      </c>
      <c r="AT103" s="4">
        <f t="shared" si="133"/>
        <v>-6.6732277129345334</v>
      </c>
      <c r="AU103" s="4">
        <f t="shared" si="133"/>
        <v>-4.8423960321959498</v>
      </c>
      <c r="AV103" s="4">
        <f t="shared" si="133"/>
        <v>-3.4919736233958929</v>
      </c>
      <c r="AW103" s="4">
        <f t="shared" si="133"/>
        <v>-3.5964813432793505</v>
      </c>
      <c r="AY103" s="2">
        <f t="shared" si="125"/>
        <v>95.604452047954084</v>
      </c>
      <c r="AZ103" s="2">
        <f t="shared" si="125"/>
        <v>95.331697774297467</v>
      </c>
      <c r="BA103" s="2">
        <f t="shared" si="125"/>
        <v>91.45120590563522</v>
      </c>
      <c r="BB103" s="2">
        <f t="shared" si="125"/>
        <v>90.513431444308083</v>
      </c>
      <c r="BC103" s="2">
        <f t="shared" si="125"/>
        <v>94.429470597969356</v>
      </c>
      <c r="BD103" s="2">
        <f t="shared" si="125"/>
        <v>95.218560762795505</v>
      </c>
      <c r="BE103" s="2">
        <f t="shared" si="125"/>
        <v>92.829368773446376</v>
      </c>
      <c r="BF103" s="2">
        <f t="shared" si="125"/>
        <v>91.803369313020013</v>
      </c>
      <c r="BG103" s="2">
        <f t="shared" si="125"/>
        <v>91.349171419764659</v>
      </c>
      <c r="BH103" s="2">
        <f t="shared" si="125"/>
        <v>94.234175889669245</v>
      </c>
      <c r="BI103" s="2">
        <f t="shared" si="125"/>
        <v>93.864137727247581</v>
      </c>
      <c r="BJ103" s="2">
        <f t="shared" si="125"/>
        <v>93.676095321129353</v>
      </c>
      <c r="BK103" s="2">
        <f t="shared" si="125"/>
        <v>93.940567448672439</v>
      </c>
      <c r="BL103" s="2">
        <f t="shared" si="125"/>
        <v>95.32402804707344</v>
      </c>
      <c r="BM103" s="2">
        <f t="shared" si="125"/>
        <v>97.104545043300675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111.25986336032391</v>
      </c>
      <c r="DL103" s="2">
        <f t="shared" si="134"/>
        <v>109.6998564102564</v>
      </c>
      <c r="DM103" s="2">
        <f t="shared" si="134"/>
        <v>105.95438667614982</v>
      </c>
      <c r="DN103" s="2">
        <f t="shared" si="134"/>
        <v>109.2710757194441</v>
      </c>
      <c r="DO103" s="2">
        <f t="shared" si="134"/>
        <v>109.11415001641319</v>
      </c>
      <c r="DP103" s="2">
        <f t="shared" si="134"/>
        <v>108.06365362731152</v>
      </c>
      <c r="DQ103" s="2">
        <f t="shared" si="134"/>
        <v>106.99304913010178</v>
      </c>
      <c r="DR103" s="2">
        <f t="shared" si="134"/>
        <v>108.82926190476188</v>
      </c>
      <c r="DS103" s="2">
        <f t="shared" si="134"/>
        <v>103.8301411840412</v>
      </c>
      <c r="DT103" s="2">
        <f t="shared" si="134"/>
        <v>104.33360056022406</v>
      </c>
      <c r="DU103" s="2">
        <f t="shared" si="134"/>
        <v>105.95000336134454</v>
      </c>
      <c r="DV103" s="2">
        <f t="shared" si="134"/>
        <v>110.58116726726726</v>
      </c>
      <c r="DW103" s="2">
        <f t="shared" si="134"/>
        <v>110.41345602240895</v>
      </c>
      <c r="DX103" s="2">
        <f t="shared" si="134"/>
        <v>110.56254010695189</v>
      </c>
      <c r="DY103" s="2">
        <f t="shared" si="134"/>
        <v>104.18187487684727</v>
      </c>
      <c r="EA103" s="2">
        <f t="shared" si="94"/>
        <v>94.963300784161731</v>
      </c>
      <c r="EB103" s="2">
        <f t="shared" si="94"/>
        <v>94.715735357357858</v>
      </c>
      <c r="EC103" s="2">
        <f t="shared" si="94"/>
        <v>90.814377246413272</v>
      </c>
      <c r="ED103" s="2">
        <f t="shared" si="94"/>
        <v>89.747873322706056</v>
      </c>
      <c r="EE103" s="2">
        <f t="shared" si="94"/>
        <v>93.793701872616737</v>
      </c>
      <c r="EF103" s="2">
        <f t="shared" si="94"/>
        <v>94.630755594303977</v>
      </c>
      <c r="EG103" s="2">
        <f t="shared" si="94"/>
        <v>92.222906574823938</v>
      </c>
      <c r="EH103" s="2">
        <f t="shared" si="94"/>
        <v>91.019982992373798</v>
      </c>
      <c r="EI103" s="2">
        <f t="shared" si="94"/>
        <v>90.772149306410569</v>
      </c>
      <c r="EJ103" s="2">
        <f t="shared" si="94"/>
        <v>93.713912343046673</v>
      </c>
      <c r="EK103" s="2">
        <f t="shared" si="94"/>
        <v>93.312376991706145</v>
      </c>
      <c r="EL103" s="2">
        <f t="shared" si="94"/>
        <v>92.889940322198527</v>
      </c>
      <c r="EM103" s="2">
        <f t="shared" si="135"/>
        <v>93.189971193846304</v>
      </c>
      <c r="EN103" s="2">
        <f t="shared" si="135"/>
        <v>94.482449590163938</v>
      </c>
      <c r="EO103" s="2">
        <f t="shared" si="135"/>
        <v>96.693568447337896</v>
      </c>
      <c r="EQ103" s="2">
        <f t="shared" si="136"/>
        <v>94.670379298187669</v>
      </c>
      <c r="ER103" s="2">
        <f t="shared" si="136"/>
        <v>94.532199129781461</v>
      </c>
      <c r="ES103" s="2">
        <f t="shared" si="136"/>
        <v>90.607902983401686</v>
      </c>
      <c r="ET103" s="2">
        <f t="shared" si="136"/>
        <v>90.290289285160028</v>
      </c>
      <c r="EU103" s="2">
        <f t="shared" si="136"/>
        <v>93.97912829737048</v>
      </c>
      <c r="EV103" s="2">
        <f t="shared" si="136"/>
        <v>94.437729438297566</v>
      </c>
      <c r="EW103" s="2">
        <f t="shared" si="136"/>
        <v>92.18618225908827</v>
      </c>
      <c r="EX103" s="2">
        <f t="shared" si="136"/>
        <v>90.954386207896945</v>
      </c>
      <c r="EY103" s="2">
        <f t="shared" si="136"/>
        <v>90.274886478196095</v>
      </c>
      <c r="EZ103" s="2">
        <f t="shared" si="136"/>
        <v>93.453293625305776</v>
      </c>
      <c r="FA103" s="2">
        <f t="shared" si="136"/>
        <v>93.285830758432709</v>
      </c>
      <c r="FB103" s="2">
        <f t="shared" si="136"/>
        <v>92.477785051974024</v>
      </c>
      <c r="FC103" s="2">
        <f t="shared" si="136"/>
        <v>92.878607752423449</v>
      </c>
      <c r="FD103" s="2">
        <f t="shared" si="136"/>
        <v>93.588565097941142</v>
      </c>
      <c r="FE103" s="2">
        <f t="shared" si="136"/>
        <v>97.149216076779581</v>
      </c>
      <c r="FG103" s="2">
        <f t="shared" si="137"/>
        <v>0.96060236492433415</v>
      </c>
      <c r="FH103" s="2">
        <f t="shared" si="137"/>
        <v>0.95885003300765559</v>
      </c>
      <c r="FI103" s="2">
        <f t="shared" si="137"/>
        <v>0.95789060204297105</v>
      </c>
      <c r="FJ103" s="2">
        <f t="shared" si="137"/>
        <v>0.96088143998615028</v>
      </c>
      <c r="FK103" s="2">
        <f t="shared" si="137"/>
        <v>0.95854083847261651</v>
      </c>
      <c r="FL103" s="2">
        <f t="shared" si="137"/>
        <v>0.95619447503083543</v>
      </c>
      <c r="FM103" s="2">
        <f t="shared" si="137"/>
        <v>0.95893017193494012</v>
      </c>
      <c r="FN103" s="2">
        <f t="shared" si="137"/>
        <v>0.95599526518247979</v>
      </c>
      <c r="FO103" s="2">
        <f t="shared" si="137"/>
        <v>0.95564092839596959</v>
      </c>
      <c r="FP103" s="2">
        <f t="shared" si="137"/>
        <v>0.95091477942326763</v>
      </c>
      <c r="FQ103" s="2">
        <f t="shared" si="137"/>
        <v>0.95633001022470654</v>
      </c>
      <c r="FR103" s="2">
        <f t="shared" si="137"/>
        <v>0.95546828306189791</v>
      </c>
      <c r="FS103" s="2">
        <f t="shared" si="137"/>
        <v>0.95635429014268902</v>
      </c>
      <c r="FT103" s="2">
        <f t="shared" si="137"/>
        <v>0.94750900675077565</v>
      </c>
      <c r="FU103" s="2">
        <f t="shared" si="137"/>
        <v>0.94526992054668624</v>
      </c>
      <c r="FW103" s="2">
        <f t="shared" si="127"/>
        <v>3.0546122899122348E-3</v>
      </c>
      <c r="FX103" s="2">
        <f t="shared" si="127"/>
        <v>3.4525597743722248E-3</v>
      </c>
      <c r="FY103" s="2">
        <f t="shared" si="127"/>
        <v>3.4291098448515156E-3</v>
      </c>
      <c r="FZ103" s="2">
        <f t="shared" si="127"/>
        <v>3.3895702006616442E-3</v>
      </c>
      <c r="GA103" s="2">
        <f t="shared" si="127"/>
        <v>3.2130862030543828E-3</v>
      </c>
      <c r="GB103" s="2">
        <f t="shared" si="127"/>
        <v>3.2637115853609549E-3</v>
      </c>
      <c r="GC103" s="2">
        <f t="shared" si="127"/>
        <v>3.9487902320124498E-3</v>
      </c>
      <c r="GD103" s="2">
        <f t="shared" si="127"/>
        <v>4.6690578987380882E-3</v>
      </c>
      <c r="GE103" s="2">
        <f t="shared" si="127"/>
        <v>4.4609876804003893E-3</v>
      </c>
      <c r="GF103" s="2">
        <f t="shared" si="127"/>
        <v>3.8607816906962127E-3</v>
      </c>
      <c r="GG103" s="2">
        <f t="shared" si="127"/>
        <v>4.6815984548709833E-3</v>
      </c>
      <c r="GH103" s="2">
        <f t="shared" si="127"/>
        <v>4.0414663964140427E-3</v>
      </c>
      <c r="GI103" s="2">
        <f t="shared" si="127"/>
        <v>3.6451509140256006E-3</v>
      </c>
      <c r="GJ103" s="2">
        <f t="shared" si="127"/>
        <v>2.7760475494481695E-3</v>
      </c>
      <c r="GK103" s="2">
        <f t="shared" si="127"/>
        <v>2.5041063120894665E-3</v>
      </c>
      <c r="GM103" s="86">
        <f t="shared" si="128"/>
        <v>1.0685092190598419E-9</v>
      </c>
      <c r="GN103" s="86">
        <f t="shared" si="128"/>
        <v>5.4951252458015364E-9</v>
      </c>
      <c r="GO103" s="86">
        <f t="shared" si="128"/>
        <v>1.7386085396035411E-12</v>
      </c>
      <c r="GP103" s="86">
        <f t="shared" si="128"/>
        <v>3.1964376771716433E-13</v>
      </c>
      <c r="GQ103" s="86">
        <f t="shared" si="128"/>
        <v>6.1128758755011151E-13</v>
      </c>
      <c r="GR103" s="86">
        <f t="shared" si="128"/>
        <v>2.8900683242711995E-13</v>
      </c>
      <c r="GS103" s="86">
        <f t="shared" si="128"/>
        <v>2.6923263896718073E-11</v>
      </c>
      <c r="GT103" s="86">
        <f t="shared" si="128"/>
        <v>2.6315598983738655E-10</v>
      </c>
      <c r="GU103" s="86">
        <f t="shared" si="128"/>
        <v>1.4107085761754303E-11</v>
      </c>
      <c r="GV103" s="86">
        <f t="shared" si="128"/>
        <v>1.2681388478104783E-11</v>
      </c>
      <c r="GW103" s="86">
        <f t="shared" si="128"/>
        <v>1.6972920377538448E-13</v>
      </c>
      <c r="GX103" s="86">
        <f t="shared" si="128"/>
        <v>4.9096681580110188E-13</v>
      </c>
      <c r="GY103" s="86">
        <f t="shared" si="128"/>
        <v>2.1146025299123103E-10</v>
      </c>
      <c r="GZ103" s="86">
        <f t="shared" si="128"/>
        <v>6.4896043535582334E-9</v>
      </c>
      <c r="HA103" s="86">
        <f t="shared" si="128"/>
        <v>7.6779593847382069E-13</v>
      </c>
      <c r="HC103" s="86">
        <f t="shared" si="73"/>
        <v>0.48683249371353277</v>
      </c>
      <c r="HD103" s="86">
        <f t="shared" si="73"/>
        <v>0.49333876535996662</v>
      </c>
      <c r="HE103" s="86">
        <f t="shared" si="73"/>
        <v>0.54395161352421317</v>
      </c>
      <c r="HF103" s="86">
        <f t="shared" si="73"/>
        <v>0.54494710385005463</v>
      </c>
      <c r="HG103" s="86">
        <f t="shared" si="73"/>
        <v>0.51306320025583696</v>
      </c>
      <c r="HH103" s="86">
        <f t="shared" si="73"/>
        <v>0.4884553299856122</v>
      </c>
      <c r="HI103" s="86">
        <f t="shared" si="138"/>
        <v>0.56109952456889578</v>
      </c>
      <c r="HJ103" s="86">
        <f t="shared" si="138"/>
        <v>0.56593451262597039</v>
      </c>
      <c r="HK103" s="86">
        <f t="shared" si="138"/>
        <v>0.58866742809386829</v>
      </c>
      <c r="HL103" s="86">
        <f t="shared" si="138"/>
        <v>0.52426787559655452</v>
      </c>
      <c r="HM103" s="86">
        <f t="shared" si="138"/>
        <v>0.596577345028382</v>
      </c>
      <c r="HN103" s="86">
        <f t="shared" si="138"/>
        <v>0.57094596084979499</v>
      </c>
      <c r="HO103" s="86">
        <f t="shared" si="138"/>
        <v>0.54349905690678357</v>
      </c>
      <c r="HP103" s="86">
        <f t="shared" si="138"/>
        <v>0.42282719800090324</v>
      </c>
      <c r="HQ103" s="86">
        <f t="shared" si="138"/>
        <v>0.47168819662286388</v>
      </c>
      <c r="HS103" s="86">
        <f t="shared" si="129"/>
        <v>2.7732570146958096E-17</v>
      </c>
      <c r="HT103" s="86">
        <f t="shared" si="129"/>
        <v>1.6584398358659192E-15</v>
      </c>
      <c r="HU103" s="86">
        <f t="shared" si="129"/>
        <v>1.1169001753352429E-17</v>
      </c>
      <c r="HV103" s="86">
        <f t="shared" si="129"/>
        <v>1.1976968518453512E-18</v>
      </c>
      <c r="HW103" s="86">
        <f t="shared" si="129"/>
        <v>8.3892523722532909E-20</v>
      </c>
      <c r="HX103" s="86">
        <f t="shared" si="129"/>
        <v>3.0402633637769069E-21</v>
      </c>
      <c r="HY103" s="86">
        <f t="shared" si="129"/>
        <v>5.906485966882118E-19</v>
      </c>
      <c r="HZ103" s="86">
        <f t="shared" si="129"/>
        <v>2.1380691863629892E-18</v>
      </c>
      <c r="IA103" s="86">
        <f t="shared" si="129"/>
        <v>1.3678817173152146E-18</v>
      </c>
      <c r="IB103" s="86">
        <f t="shared" si="129"/>
        <v>9.0186458927630287E-21</v>
      </c>
      <c r="IC103" s="86">
        <f t="shared" si="129"/>
        <v>6.5728213527647399E-19</v>
      </c>
      <c r="ID103" s="86">
        <f t="shared" si="129"/>
        <v>3.749563103817081E-19</v>
      </c>
      <c r="IE103" s="86">
        <f t="shared" si="129"/>
        <v>7.2883516198281566E-19</v>
      </c>
      <c r="IF103" s="86">
        <f t="shared" si="129"/>
        <v>1.3155864396670632E-14</v>
      </c>
      <c r="IG103" s="86">
        <f t="shared" si="129"/>
        <v>3.1937913250320019E-11</v>
      </c>
      <c r="II103" s="86">
        <f t="shared" si="130"/>
        <v>3.8860880757988458E-90</v>
      </c>
      <c r="IJ103" s="86">
        <f t="shared" si="130"/>
        <v>1.0816628991566203E-83</v>
      </c>
      <c r="IK103" s="86">
        <f t="shared" si="130"/>
        <v>1.5433014177973436E-92</v>
      </c>
      <c r="IL103" s="86">
        <f t="shared" si="130"/>
        <v>4.7177894893956249E-97</v>
      </c>
      <c r="IM103" s="86">
        <f t="shared" si="130"/>
        <v>3.477381121261794E-102</v>
      </c>
      <c r="IN103" s="86">
        <f t="shared" si="130"/>
        <v>2.283552515189795E-107</v>
      </c>
      <c r="IO103" s="86">
        <f t="shared" si="130"/>
        <v>3.0584517848141619E-97</v>
      </c>
      <c r="IP103" s="86">
        <f t="shared" si="130"/>
        <v>6.7783495578518746E-93</v>
      </c>
      <c r="IQ103" s="86">
        <f t="shared" si="130"/>
        <v>6.8187845734603235E-96</v>
      </c>
      <c r="IR103" s="86">
        <f t="shared" si="130"/>
        <v>2.1581256375399227E-108</v>
      </c>
      <c r="IS103" s="86">
        <f t="shared" si="130"/>
        <v>4.5044942832518436E-101</v>
      </c>
      <c r="IT103" s="86">
        <f t="shared" si="130"/>
        <v>1.2368711116883253E-100</v>
      </c>
      <c r="IU103" s="86">
        <f t="shared" si="130"/>
        <v>6.0222780586270215E-99</v>
      </c>
      <c r="IV103" s="86">
        <f t="shared" si="130"/>
        <v>5.6268197643401E-69</v>
      </c>
      <c r="IW103" s="86">
        <f t="shared" si="130"/>
        <v>2.5614472502931632E-47</v>
      </c>
      <c r="IY103" s="86">
        <f t="shared" si="131"/>
        <v>0.48683249478204199</v>
      </c>
      <c r="IZ103" s="86">
        <f t="shared" si="131"/>
        <v>0.49333877085509353</v>
      </c>
      <c r="JA103" s="86">
        <f t="shared" si="131"/>
        <v>0.54395161352595178</v>
      </c>
      <c r="JB103" s="86">
        <f t="shared" si="131"/>
        <v>0.54494710385037426</v>
      </c>
      <c r="JC103" s="86">
        <f t="shared" si="131"/>
        <v>0.51306320025644825</v>
      </c>
      <c r="JD103" s="86">
        <f t="shared" si="131"/>
        <v>0.48845532998590119</v>
      </c>
      <c r="JE103" s="86">
        <f t="shared" si="131"/>
        <v>0.56109952459581902</v>
      </c>
      <c r="JF103" s="86">
        <f t="shared" si="131"/>
        <v>0.56593451288912633</v>
      </c>
      <c r="JG103" s="86">
        <f t="shared" si="131"/>
        <v>0.58866742810797534</v>
      </c>
      <c r="JH103" s="86">
        <f t="shared" si="131"/>
        <v>0.52426787560923593</v>
      </c>
      <c r="JI103" s="86">
        <f t="shared" si="131"/>
        <v>0.59657734502855175</v>
      </c>
      <c r="JJ103" s="86">
        <f t="shared" si="131"/>
        <v>0.57094596085028593</v>
      </c>
      <c r="JK103" s="86">
        <f t="shared" si="131"/>
        <v>0.54349905711824387</v>
      </c>
      <c r="JL103" s="86">
        <f t="shared" si="131"/>
        <v>0.42282720449052075</v>
      </c>
      <c r="JM103" s="86">
        <f t="shared" si="131"/>
        <v>0.47168819665556955</v>
      </c>
    </row>
    <row r="104" spans="2:273" x14ac:dyDescent="0.25">
      <c r="B104" s="2">
        <v>77</v>
      </c>
      <c r="C104" s="37">
        <v>185.661</v>
      </c>
      <c r="D104" s="37">
        <v>190.23</v>
      </c>
      <c r="E104" s="37">
        <v>190</v>
      </c>
      <c r="F104" s="37">
        <v>189.62299999999999</v>
      </c>
      <c r="G104" s="37">
        <v>192</v>
      </c>
      <c r="H104" s="37">
        <v>187.90199999999999</v>
      </c>
      <c r="I104" s="37">
        <v>186.68899999999999</v>
      </c>
      <c r="J104" s="37">
        <v>184.333</v>
      </c>
      <c r="K104" s="37">
        <v>183.559</v>
      </c>
      <c r="L104" s="37">
        <v>189.167</v>
      </c>
      <c r="M104" s="37">
        <v>185.881</v>
      </c>
      <c r="N104" s="37">
        <v>187.351</v>
      </c>
      <c r="O104" s="37">
        <v>186.29300000000001</v>
      </c>
      <c r="P104" s="37">
        <v>180.458</v>
      </c>
      <c r="Q104" s="37">
        <v>165.91499999999999</v>
      </c>
      <c r="S104" s="4">
        <f t="shared" si="132"/>
        <v>192.41633395275011</v>
      </c>
      <c r="T104" s="4">
        <f t="shared" si="132"/>
        <v>197.06805886524242</v>
      </c>
      <c r="U104" s="4">
        <f t="shared" si="132"/>
        <v>198.71895269907463</v>
      </c>
      <c r="V104" s="4">
        <f t="shared" si="132"/>
        <v>195.15172331442386</v>
      </c>
      <c r="W104" s="4">
        <f t="shared" si="132"/>
        <v>198.43706834958249</v>
      </c>
      <c r="X104" s="4">
        <f t="shared" si="132"/>
        <v>196.41644079355802</v>
      </c>
      <c r="Y104" s="4">
        <f t="shared" si="132"/>
        <v>194.17597208057498</v>
      </c>
      <c r="Z104" s="4">
        <f t="shared" si="132"/>
        <v>189.60695921523086</v>
      </c>
      <c r="AA104" s="4">
        <f t="shared" si="132"/>
        <v>185.55291143031997</v>
      </c>
      <c r="AB104" s="4">
        <f t="shared" si="132"/>
        <v>194.61837066565897</v>
      </c>
      <c r="AC104" s="4">
        <f t="shared" si="132"/>
        <v>184.17621612554171</v>
      </c>
      <c r="AD104" s="4">
        <f t="shared" si="132"/>
        <v>191.23981602760395</v>
      </c>
      <c r="AE104" s="4">
        <f t="shared" si="132"/>
        <v>188.52863240065011</v>
      </c>
      <c r="AF104" s="4">
        <f t="shared" si="132"/>
        <v>184.79337725091924</v>
      </c>
      <c r="AG104" s="4">
        <f t="shared" si="132"/>
        <v>169.25689886726849</v>
      </c>
      <c r="AI104" s="4">
        <f t="shared" si="133"/>
        <v>-6.7553339527501066</v>
      </c>
      <c r="AJ104" s="4">
        <f t="shared" si="133"/>
        <v>-6.8380588652424308</v>
      </c>
      <c r="AK104" s="4">
        <f t="shared" si="133"/>
        <v>-8.7189526990746344</v>
      </c>
      <c r="AL104" s="4">
        <f t="shared" si="133"/>
        <v>-5.5287233144238712</v>
      </c>
      <c r="AM104" s="4">
        <f t="shared" si="133"/>
        <v>-6.4370683495824892</v>
      </c>
      <c r="AN104" s="4">
        <f t="shared" si="133"/>
        <v>-8.5144407935580375</v>
      </c>
      <c r="AO104" s="4">
        <f t="shared" si="133"/>
        <v>-7.4869720805749864</v>
      </c>
      <c r="AP104" s="4">
        <f t="shared" si="133"/>
        <v>-5.2739592152308603</v>
      </c>
      <c r="AQ104" s="4">
        <f t="shared" si="133"/>
        <v>-1.9939114303199688</v>
      </c>
      <c r="AR104" s="4">
        <f t="shared" si="133"/>
        <v>-5.4513706656589704</v>
      </c>
      <c r="AS104" s="4">
        <f t="shared" si="133"/>
        <v>1.7047838744582862</v>
      </c>
      <c r="AT104" s="4">
        <f t="shared" si="133"/>
        <v>-3.8888160276039514</v>
      </c>
      <c r="AU104" s="4">
        <f t="shared" si="133"/>
        <v>-2.235632400650104</v>
      </c>
      <c r="AV104" s="4">
        <f t="shared" si="133"/>
        <v>-4.3353772509192368</v>
      </c>
      <c r="AW104" s="4">
        <f t="shared" si="133"/>
        <v>-3.3418988672684975</v>
      </c>
      <c r="AY104" s="2">
        <f t="shared" si="125"/>
        <v>95.369430285857959</v>
      </c>
      <c r="AZ104" s="2">
        <f t="shared" si="125"/>
        <v>95.100606600790215</v>
      </c>
      <c r="BA104" s="2">
        <f t="shared" si="125"/>
        <v>91.245647716584145</v>
      </c>
      <c r="BB104" s="2">
        <f t="shared" si="125"/>
        <v>90.331470407519049</v>
      </c>
      <c r="BC104" s="2">
        <f t="shared" si="125"/>
        <v>94.223049264206338</v>
      </c>
      <c r="BD104" s="2">
        <f t="shared" si="125"/>
        <v>94.992278039282283</v>
      </c>
      <c r="BE104" s="2">
        <f t="shared" si="125"/>
        <v>92.623211595650034</v>
      </c>
      <c r="BF104" s="2">
        <f t="shared" si="125"/>
        <v>91.602688879083431</v>
      </c>
      <c r="BG104" s="2">
        <f t="shared" si="125"/>
        <v>91.154642275681866</v>
      </c>
      <c r="BH104" s="2">
        <f t="shared" si="125"/>
        <v>94.038084572887911</v>
      </c>
      <c r="BI104" s="2">
        <f t="shared" si="125"/>
        <v>93.656592362909819</v>
      </c>
      <c r="BJ104" s="2">
        <f t="shared" si="125"/>
        <v>93.448806976315552</v>
      </c>
      <c r="BK104" s="2">
        <f t="shared" si="125"/>
        <v>93.720573138132508</v>
      </c>
      <c r="BL104" s="2">
        <f t="shared" si="125"/>
        <v>95.111056177845583</v>
      </c>
      <c r="BM104" s="2">
        <f t="shared" si="125"/>
        <v>96.972261474444252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111.3616105263158</v>
      </c>
      <c r="DL104" s="2">
        <f t="shared" si="134"/>
        <v>109.79960256410256</v>
      </c>
      <c r="DM104" s="2">
        <f t="shared" si="134"/>
        <v>106.05475960170696</v>
      </c>
      <c r="DN104" s="2">
        <f t="shared" si="134"/>
        <v>109.41208097165988</v>
      </c>
      <c r="DO104" s="2">
        <f t="shared" si="134"/>
        <v>109.20590294342927</v>
      </c>
      <c r="DP104" s="2">
        <f t="shared" si="134"/>
        <v>108.129466571835</v>
      </c>
      <c r="DQ104" s="2">
        <f t="shared" si="134"/>
        <v>107.0858282087756</v>
      </c>
      <c r="DR104" s="2">
        <f t="shared" si="134"/>
        <v>108.9593333333333</v>
      </c>
      <c r="DS104" s="2">
        <f t="shared" si="134"/>
        <v>103.90362612612613</v>
      </c>
      <c r="DT104" s="2">
        <f t="shared" si="134"/>
        <v>104.39898571428569</v>
      </c>
      <c r="DU104" s="2">
        <f t="shared" si="134"/>
        <v>106.02206386554623</v>
      </c>
      <c r="DV104" s="2">
        <f t="shared" si="134"/>
        <v>110.72150600600601</v>
      </c>
      <c r="DW104" s="2">
        <f t="shared" si="134"/>
        <v>110.53838347338935</v>
      </c>
      <c r="DX104" s="2">
        <f t="shared" si="134"/>
        <v>110.71769719251338</v>
      </c>
      <c r="DY104" s="2">
        <f t="shared" si="134"/>
        <v>104.20439014778323</v>
      </c>
      <c r="EA104" s="2">
        <f t="shared" si="94"/>
        <v>94.772223754435146</v>
      </c>
      <c r="EB104" s="2">
        <f t="shared" si="94"/>
        <v>94.525982282618031</v>
      </c>
      <c r="EC104" s="2">
        <f t="shared" si="94"/>
        <v>90.652686030707258</v>
      </c>
      <c r="ED104" s="2">
        <f t="shared" si="94"/>
        <v>89.621025276169718</v>
      </c>
      <c r="EE104" s="2">
        <f t="shared" si="94"/>
        <v>93.631375467210319</v>
      </c>
      <c r="EF104" s="2">
        <f t="shared" si="94"/>
        <v>94.444078320255741</v>
      </c>
      <c r="EG104" s="2">
        <f t="shared" si="94"/>
        <v>92.058454646436459</v>
      </c>
      <c r="EH104" s="2">
        <f t="shared" si="94"/>
        <v>90.874388905701494</v>
      </c>
      <c r="EI104" s="2">
        <f t="shared" si="94"/>
        <v>90.617346035459235</v>
      </c>
      <c r="EJ104" s="2">
        <f t="shared" si="94"/>
        <v>93.551429163705279</v>
      </c>
      <c r="EK104" s="2">
        <f t="shared" si="94"/>
        <v>93.141753407812473</v>
      </c>
      <c r="EL104" s="2">
        <f t="shared" si="94"/>
        <v>92.716426901208237</v>
      </c>
      <c r="EM104" s="2">
        <f t="shared" si="135"/>
        <v>93.021825174642203</v>
      </c>
      <c r="EN104" s="2">
        <f t="shared" si="135"/>
        <v>94.325288770491809</v>
      </c>
      <c r="EO104" s="2">
        <f t="shared" si="135"/>
        <v>96.589130350074413</v>
      </c>
      <c r="EQ104" s="2">
        <f t="shared" si="136"/>
        <v>94.491066068806688</v>
      </c>
      <c r="ER104" s="2">
        <f t="shared" si="136"/>
        <v>94.350087028875436</v>
      </c>
      <c r="ES104" s="2">
        <f t="shared" si="136"/>
        <v>90.455057606419359</v>
      </c>
      <c r="ET104" s="2">
        <f t="shared" si="136"/>
        <v>90.140437767401593</v>
      </c>
      <c r="EU104" s="2">
        <f t="shared" si="136"/>
        <v>93.809125606282223</v>
      </c>
      <c r="EV104" s="2">
        <f t="shared" si="136"/>
        <v>94.258941013531768</v>
      </c>
      <c r="EW104" s="2">
        <f t="shared" si="136"/>
        <v>92.023406089353827</v>
      </c>
      <c r="EX104" s="2">
        <f t="shared" si="136"/>
        <v>90.811743270765035</v>
      </c>
      <c r="EY104" s="2">
        <f t="shared" si="136"/>
        <v>90.143025954621152</v>
      </c>
      <c r="EZ104" s="2">
        <f t="shared" si="136"/>
        <v>93.30201053713165</v>
      </c>
      <c r="FA104" s="2">
        <f t="shared" si="136"/>
        <v>93.116334337177335</v>
      </c>
      <c r="FB104" s="2">
        <f t="shared" si="136"/>
        <v>92.322697769752565</v>
      </c>
      <c r="FC104" s="2">
        <f t="shared" si="136"/>
        <v>92.723240619985134</v>
      </c>
      <c r="FD104" s="2">
        <f t="shared" si="136"/>
        <v>93.465283682332498</v>
      </c>
      <c r="FE104" s="2">
        <f t="shared" si="136"/>
        <v>97.019166018462812</v>
      </c>
      <c r="FG104" s="2">
        <f t="shared" si="137"/>
        <v>0.96394393909293463</v>
      </c>
      <c r="FH104" s="2">
        <f t="shared" si="137"/>
        <v>0.96233440632576606</v>
      </c>
      <c r="FI104" s="2">
        <f t="shared" si="137"/>
        <v>0.96145294922590752</v>
      </c>
      <c r="FJ104" s="2">
        <f t="shared" si="137"/>
        <v>0.96420022609404032</v>
      </c>
      <c r="FK104" s="2">
        <f t="shared" si="137"/>
        <v>0.96205035663594796</v>
      </c>
      <c r="FL104" s="2">
        <f t="shared" si="137"/>
        <v>0.95989430254804053</v>
      </c>
      <c r="FM104" s="2">
        <f t="shared" si="137"/>
        <v>0.96240802552733606</v>
      </c>
      <c r="FN104" s="2">
        <f t="shared" si="137"/>
        <v>0.95971120909523711</v>
      </c>
      <c r="FO104" s="2">
        <f t="shared" si="137"/>
        <v>0.9593855227975554</v>
      </c>
      <c r="FP104" s="2">
        <f t="shared" si="137"/>
        <v>0.95503956412688096</v>
      </c>
      <c r="FQ104" s="2">
        <f t="shared" si="137"/>
        <v>0.96001886904457889</v>
      </c>
      <c r="FR104" s="2">
        <f t="shared" si="137"/>
        <v>0.95922682960144101</v>
      </c>
      <c r="FS104" s="2">
        <f t="shared" si="137"/>
        <v>0.9600411837035171</v>
      </c>
      <c r="FT104" s="2">
        <f t="shared" si="137"/>
        <v>0.95190551414716396</v>
      </c>
      <c r="FU104" s="2">
        <f t="shared" si="137"/>
        <v>0.94984404056547744</v>
      </c>
      <c r="FW104" s="2">
        <f t="shared" si="127"/>
        <v>3.3483290093363205E-3</v>
      </c>
      <c r="FX104" s="2">
        <f t="shared" si="127"/>
        <v>3.7843959435318966E-3</v>
      </c>
      <c r="FY104" s="2">
        <f t="shared" si="127"/>
        <v>3.7587006698335543E-3</v>
      </c>
      <c r="FZ104" s="2">
        <f t="shared" si="127"/>
        <v>3.7153748188657257E-3</v>
      </c>
      <c r="GA104" s="2">
        <f t="shared" si="127"/>
        <v>3.5219871734497926E-3</v>
      </c>
      <c r="GB104" s="2">
        <f t="shared" si="127"/>
        <v>3.5774621312814735E-3</v>
      </c>
      <c r="GC104" s="2">
        <f t="shared" si="127"/>
        <v>4.3281134998024414E-3</v>
      </c>
      <c r="GD104" s="2">
        <f t="shared" si="127"/>
        <v>5.1172150701094682E-3</v>
      </c>
      <c r="GE104" s="2">
        <f t="shared" si="127"/>
        <v>4.8892714408483185E-3</v>
      </c>
      <c r="GF104" s="2">
        <f t="shared" si="127"/>
        <v>4.2316867199445373E-3</v>
      </c>
      <c r="GG104" s="2">
        <f t="shared" si="127"/>
        <v>5.1309531201132455E-3</v>
      </c>
      <c r="GH104" s="2">
        <f t="shared" si="127"/>
        <v>4.429652603260498E-3</v>
      </c>
      <c r="GI104" s="2">
        <f t="shared" si="127"/>
        <v>3.9954233980293834E-3</v>
      </c>
      <c r="GJ104" s="2">
        <f t="shared" si="127"/>
        <v>3.0430605924117744E-3</v>
      </c>
      <c r="GK104" s="2">
        <f t="shared" si="127"/>
        <v>2.745034794518019E-3</v>
      </c>
      <c r="GM104" s="86">
        <f t="shared" si="128"/>
        <v>1.0122317964701779E-10</v>
      </c>
      <c r="GN104" s="86">
        <f t="shared" si="128"/>
        <v>6.1129094859414705E-10</v>
      </c>
      <c r="GO104" s="86">
        <f t="shared" si="128"/>
        <v>7.9124073610797531E-14</v>
      </c>
      <c r="GP104" s="86">
        <f t="shared" si="128"/>
        <v>1.2169663912290338E-14</v>
      </c>
      <c r="GQ104" s="86">
        <f t="shared" si="128"/>
        <v>2.409079920877164E-14</v>
      </c>
      <c r="GR104" s="86">
        <f t="shared" si="128"/>
        <v>9.1914146650604109E-15</v>
      </c>
      <c r="GS104" s="86">
        <f t="shared" si="128"/>
        <v>1.6199250687879491E-12</v>
      </c>
      <c r="GT104" s="86">
        <f t="shared" si="128"/>
        <v>2.1592276715679799E-11</v>
      </c>
      <c r="GU104" s="86">
        <f t="shared" si="128"/>
        <v>8.6032053496020546E-13</v>
      </c>
      <c r="GV104" s="86">
        <f t="shared" si="128"/>
        <v>6.6698924211566674E-13</v>
      </c>
      <c r="GW104" s="86">
        <f t="shared" si="128"/>
        <v>6.4579985055433973E-15</v>
      </c>
      <c r="GX104" s="86">
        <f t="shared" si="128"/>
        <v>1.9186543033772333E-14</v>
      </c>
      <c r="GY104" s="86">
        <f t="shared" si="128"/>
        <v>1.8388009827327898E-11</v>
      </c>
      <c r="GZ104" s="86">
        <f t="shared" si="128"/>
        <v>7.596493736662555E-10</v>
      </c>
      <c r="HA104" s="86">
        <f t="shared" si="128"/>
        <v>3.5867130003391643E-14</v>
      </c>
      <c r="HC104" s="86">
        <f t="shared" si="73"/>
        <v>0.55034285614492928</v>
      </c>
      <c r="HD104" s="86">
        <f t="shared" si="73"/>
        <v>0.56653624565353167</v>
      </c>
      <c r="HE104" s="86">
        <f t="shared" si="73"/>
        <v>0.61619240004319986</v>
      </c>
      <c r="HF104" s="86">
        <f t="shared" si="73"/>
        <v>0.60319977916720391</v>
      </c>
      <c r="HG104" s="86">
        <f t="shared" si="73"/>
        <v>0.59238700361579966</v>
      </c>
      <c r="HH104" s="86">
        <f t="shared" si="73"/>
        <v>0.56917396360709538</v>
      </c>
      <c r="HI104" s="86">
        <f t="shared" si="138"/>
        <v>0.62151372458264087</v>
      </c>
      <c r="HJ104" s="86">
        <f t="shared" si="138"/>
        <v>0.60909122610740152</v>
      </c>
      <c r="HK104" s="86">
        <f t="shared" si="138"/>
        <v>0.61058253832703768</v>
      </c>
      <c r="HL104" s="86">
        <f t="shared" si="138"/>
        <v>0.58869069248781181</v>
      </c>
      <c r="HM104" s="86">
        <f t="shared" si="138"/>
        <v>0.58731418459484996</v>
      </c>
      <c r="HN104" s="86">
        <f t="shared" si="138"/>
        <v>0.60825881732099241</v>
      </c>
      <c r="HO104" s="86">
        <f t="shared" si="138"/>
        <v>0.58364455731855536</v>
      </c>
      <c r="HP104" s="86">
        <f t="shared" si="138"/>
        <v>0.49597955944547767</v>
      </c>
      <c r="HQ104" s="86">
        <f t="shared" si="138"/>
        <v>0.5452554064653623</v>
      </c>
      <c r="HS104" s="86">
        <f t="shared" si="129"/>
        <v>1.9463515735680269E-16</v>
      </c>
      <c r="HT104" s="86">
        <f t="shared" si="129"/>
        <v>1.0107022127958356E-14</v>
      </c>
      <c r="HU104" s="86">
        <f t="shared" si="129"/>
        <v>8.5821618878283389E-17</v>
      </c>
      <c r="HV104" s="86">
        <f t="shared" si="129"/>
        <v>1.0235111587783069E-17</v>
      </c>
      <c r="HW104" s="86">
        <f t="shared" si="129"/>
        <v>7.9850891714872004E-19</v>
      </c>
      <c r="HX104" s="86">
        <f t="shared" si="129"/>
        <v>3.3688126431510277E-20</v>
      </c>
      <c r="HY104" s="86">
        <f t="shared" si="129"/>
        <v>5.4694958130454633E-18</v>
      </c>
      <c r="HZ104" s="86">
        <f t="shared" si="129"/>
        <v>1.9421222986131821E-17</v>
      </c>
      <c r="IA104" s="86">
        <f t="shared" si="129"/>
        <v>1.2796606376822902E-17</v>
      </c>
      <c r="IB104" s="86">
        <f t="shared" si="129"/>
        <v>1.0547973756548159E-19</v>
      </c>
      <c r="IC104" s="86">
        <f t="shared" si="129"/>
        <v>6.8072373843119987E-18</v>
      </c>
      <c r="ID104" s="86">
        <f t="shared" si="129"/>
        <v>3.690159388682278E-18</v>
      </c>
      <c r="IE104" s="86">
        <f t="shared" si="129"/>
        <v>6.6293737984555604E-18</v>
      </c>
      <c r="IF104" s="86">
        <f t="shared" si="129"/>
        <v>6.2536839334706057E-14</v>
      </c>
      <c r="IG104" s="86">
        <f t="shared" si="129"/>
        <v>9.9769066721870968E-11</v>
      </c>
      <c r="II104" s="86">
        <f t="shared" si="130"/>
        <v>2.3715551618877329E-87</v>
      </c>
      <c r="IJ104" s="86">
        <f t="shared" si="130"/>
        <v>4.7012151599382594E-81</v>
      </c>
      <c r="IK104" s="86">
        <f t="shared" si="130"/>
        <v>1.281283313416111E-89</v>
      </c>
      <c r="IL104" s="86">
        <f t="shared" si="130"/>
        <v>5.392673696485471E-94</v>
      </c>
      <c r="IM104" s="86">
        <f t="shared" si="130"/>
        <v>5.4207322589424085E-99</v>
      </c>
      <c r="IN104" s="86">
        <f t="shared" si="130"/>
        <v>5.3120583289628743E-104</v>
      </c>
      <c r="IO104" s="86">
        <f t="shared" si="130"/>
        <v>4.3034108645401241E-94</v>
      </c>
      <c r="IP104" s="86">
        <f t="shared" si="130"/>
        <v>8.5058846340752178E-90</v>
      </c>
      <c r="IQ104" s="86">
        <f t="shared" si="130"/>
        <v>1.0169069417282428E-92</v>
      </c>
      <c r="IR104" s="86">
        <f t="shared" si="130"/>
        <v>6.8506777437636805E-105</v>
      </c>
      <c r="IS104" s="86">
        <f t="shared" si="130"/>
        <v>1.0759823549131346E-97</v>
      </c>
      <c r="IT104" s="86">
        <f t="shared" si="130"/>
        <v>2.323478362458946E-97</v>
      </c>
      <c r="IU104" s="86">
        <f t="shared" si="130"/>
        <v>8.6854734763420094E-96</v>
      </c>
      <c r="IV104" s="86">
        <f t="shared" si="130"/>
        <v>6.8435044305460683E-67</v>
      </c>
      <c r="IW104" s="86">
        <f t="shared" si="130"/>
        <v>6.2965989980041155E-46</v>
      </c>
      <c r="IY104" s="86">
        <f t="shared" si="131"/>
        <v>0.55034285624615265</v>
      </c>
      <c r="IZ104" s="86">
        <f t="shared" si="131"/>
        <v>0.56653624626483268</v>
      </c>
      <c r="JA104" s="86">
        <f t="shared" si="131"/>
        <v>0.61619240004327913</v>
      </c>
      <c r="JB104" s="86">
        <f t="shared" si="131"/>
        <v>0.60319977916721612</v>
      </c>
      <c r="JC104" s="86">
        <f t="shared" si="131"/>
        <v>0.59238700361582375</v>
      </c>
      <c r="JD104" s="86">
        <f t="shared" si="131"/>
        <v>0.56917396360710459</v>
      </c>
      <c r="JE104" s="86">
        <f t="shared" si="131"/>
        <v>0.6215137245842608</v>
      </c>
      <c r="JF104" s="86">
        <f t="shared" si="131"/>
        <v>0.6090912261289938</v>
      </c>
      <c r="JG104" s="86">
        <f t="shared" si="131"/>
        <v>0.61058253832789799</v>
      </c>
      <c r="JH104" s="86">
        <f t="shared" si="131"/>
        <v>0.58869069248847883</v>
      </c>
      <c r="JI104" s="86">
        <f t="shared" si="131"/>
        <v>0.5873141845948564</v>
      </c>
      <c r="JJ104" s="86">
        <f t="shared" si="131"/>
        <v>0.60825881732101161</v>
      </c>
      <c r="JK104" s="86">
        <f t="shared" si="131"/>
        <v>0.58364455733694331</v>
      </c>
      <c r="JL104" s="86">
        <f t="shared" si="131"/>
        <v>0.49597956020518963</v>
      </c>
      <c r="JM104" s="86">
        <f t="shared" si="131"/>
        <v>0.54525540656516724</v>
      </c>
    </row>
    <row r="105" spans="2:273" x14ac:dyDescent="0.25">
      <c r="B105" s="2">
        <v>78</v>
      </c>
      <c r="C105" s="37">
        <v>183.065</v>
      </c>
      <c r="D105" s="37">
        <v>187.328</v>
      </c>
      <c r="E105" s="37">
        <v>187.03299999999999</v>
      </c>
      <c r="F105" s="37">
        <v>184.197</v>
      </c>
      <c r="G105" s="37">
        <v>188.91800000000001</v>
      </c>
      <c r="H105" s="37">
        <v>186.328</v>
      </c>
      <c r="I105" s="37">
        <v>180.65600000000001</v>
      </c>
      <c r="J105" s="37">
        <v>178.483</v>
      </c>
      <c r="K105" s="37">
        <v>172.37299999999999</v>
      </c>
      <c r="L105" s="37">
        <v>183.167</v>
      </c>
      <c r="M105" s="37">
        <v>168.559</v>
      </c>
      <c r="N105" s="37">
        <v>176.56100000000001</v>
      </c>
      <c r="O105" s="37">
        <v>175.70699999999999</v>
      </c>
      <c r="P105" s="37">
        <v>178.08500000000001</v>
      </c>
      <c r="Q105" s="37">
        <v>162.119</v>
      </c>
      <c r="S105" s="4">
        <f t="shared" si="132"/>
        <v>187.94132425053425</v>
      </c>
      <c r="T105" s="4">
        <f t="shared" si="132"/>
        <v>194.05368318092613</v>
      </c>
      <c r="U105" s="4">
        <f t="shared" si="132"/>
        <v>190.35850634199298</v>
      </c>
      <c r="V105" s="4">
        <f t="shared" si="132"/>
        <v>184.23800211380347</v>
      </c>
      <c r="W105" s="4">
        <f t="shared" si="132"/>
        <v>192.44936571204943</v>
      </c>
      <c r="X105" s="4">
        <f t="shared" si="132"/>
        <v>191.67799265968733</v>
      </c>
      <c r="Y105" s="4">
        <f t="shared" si="132"/>
        <v>181.66181580976138</v>
      </c>
      <c r="Z105" s="4">
        <f t="shared" si="132"/>
        <v>174.9095909926898</v>
      </c>
      <c r="AA105" s="4">
        <f t="shared" si="132"/>
        <v>167.02344479742638</v>
      </c>
      <c r="AB105" s="4">
        <f t="shared" si="132"/>
        <v>183.94042199141779</v>
      </c>
      <c r="AC105" s="4">
        <f t="shared" si="132"/>
        <v>161.09983533522569</v>
      </c>
      <c r="AD105" s="4">
        <f t="shared" si="132"/>
        <v>175.02546354307484</v>
      </c>
      <c r="AE105" s="4">
        <f t="shared" si="132"/>
        <v>175.89596024629114</v>
      </c>
      <c r="AF105" s="4">
        <f t="shared" si="132"/>
        <v>180.8582140994036</v>
      </c>
      <c r="AG105" s="4">
        <f t="shared" si="132"/>
        <v>161.99400295921291</v>
      </c>
      <c r="AI105" s="4">
        <f t="shared" si="133"/>
        <v>-4.8763242505342532</v>
      </c>
      <c r="AJ105" s="4">
        <f t="shared" si="133"/>
        <v>-6.7256831809261257</v>
      </c>
      <c r="AK105" s="4">
        <f t="shared" si="133"/>
        <v>-3.3255063419929911</v>
      </c>
      <c r="AL105" s="4">
        <f t="shared" si="133"/>
        <v>-4.1002113803472184E-2</v>
      </c>
      <c r="AM105" s="4">
        <f t="shared" si="133"/>
        <v>-3.5313657120494213</v>
      </c>
      <c r="AN105" s="4">
        <f t="shared" si="133"/>
        <v>-5.3499926596873308</v>
      </c>
      <c r="AO105" s="4">
        <f t="shared" si="133"/>
        <v>-1.0058158097613727</v>
      </c>
      <c r="AP105" s="4">
        <f t="shared" si="133"/>
        <v>3.5734090073102038</v>
      </c>
      <c r="AQ105" s="4">
        <f t="shared" si="133"/>
        <v>5.3495552025736117</v>
      </c>
      <c r="AR105" s="4">
        <f t="shared" si="133"/>
        <v>-0.77342199141779133</v>
      </c>
      <c r="AS105" s="4">
        <f t="shared" si="133"/>
        <v>7.4591646647743062</v>
      </c>
      <c r="AT105" s="4">
        <f t="shared" si="133"/>
        <v>1.5355364569251719</v>
      </c>
      <c r="AU105" s="4">
        <f t="shared" si="133"/>
        <v>-0.18896024629114549</v>
      </c>
      <c r="AV105" s="4">
        <f t="shared" si="133"/>
        <v>-2.7732140994035888</v>
      </c>
      <c r="AW105" s="4">
        <f t="shared" si="133"/>
        <v>0.12499704078709328</v>
      </c>
      <c r="AY105" s="2">
        <f t="shared" si="125"/>
        <v>95.137071325267854</v>
      </c>
      <c r="AZ105" s="2">
        <f t="shared" si="125"/>
        <v>94.871924390754245</v>
      </c>
      <c r="BA105" s="2">
        <f t="shared" si="125"/>
        <v>91.042769065389081</v>
      </c>
      <c r="BB105" s="2">
        <f t="shared" si="125"/>
        <v>90.153187301084515</v>
      </c>
      <c r="BC105" s="2">
        <f t="shared" si="125"/>
        <v>94.019376841403002</v>
      </c>
      <c r="BD105" s="2">
        <f t="shared" si="125"/>
        <v>94.768314831434679</v>
      </c>
      <c r="BE105" s="2">
        <f t="shared" si="125"/>
        <v>92.419605247335937</v>
      </c>
      <c r="BF105" s="2">
        <f t="shared" si="125"/>
        <v>91.405498967827867</v>
      </c>
      <c r="BG105" s="2">
        <f t="shared" si="125"/>
        <v>90.962510434351515</v>
      </c>
      <c r="BH105" s="2">
        <f t="shared" si="125"/>
        <v>93.843786051061173</v>
      </c>
      <c r="BI105" s="2">
        <f t="shared" si="125"/>
        <v>93.451189210390012</v>
      </c>
      <c r="BJ105" s="2">
        <f t="shared" si="125"/>
        <v>93.224744038252268</v>
      </c>
      <c r="BK105" s="2">
        <f t="shared" si="125"/>
        <v>93.503751731111805</v>
      </c>
      <c r="BL105" s="2">
        <f t="shared" si="125"/>
        <v>94.901200413356463</v>
      </c>
      <c r="BM105" s="2">
        <f t="shared" si="125"/>
        <v>96.841629394385507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111.46335769230771</v>
      </c>
      <c r="DL105" s="2">
        <f t="shared" si="134"/>
        <v>109.89934871794871</v>
      </c>
      <c r="DM105" s="2">
        <f t="shared" si="134"/>
        <v>106.1551325272641</v>
      </c>
      <c r="DN105" s="2">
        <f t="shared" si="134"/>
        <v>109.55308622387565</v>
      </c>
      <c r="DO105" s="2">
        <f t="shared" si="134"/>
        <v>109.29765587044535</v>
      </c>
      <c r="DP105" s="2">
        <f t="shared" si="134"/>
        <v>108.19527951635847</v>
      </c>
      <c r="DQ105" s="2">
        <f t="shared" si="134"/>
        <v>107.17860728744941</v>
      </c>
      <c r="DR105" s="2">
        <f t="shared" si="134"/>
        <v>109.08940476190473</v>
      </c>
      <c r="DS105" s="2">
        <f t="shared" si="134"/>
        <v>103.97711106821107</v>
      </c>
      <c r="DT105" s="2">
        <f t="shared" si="134"/>
        <v>104.46437086834732</v>
      </c>
      <c r="DU105" s="2">
        <f t="shared" si="134"/>
        <v>106.0941243697479</v>
      </c>
      <c r="DV105" s="2">
        <f t="shared" si="134"/>
        <v>110.86184474474474</v>
      </c>
      <c r="DW105" s="2">
        <f t="shared" si="134"/>
        <v>110.66331092436974</v>
      </c>
      <c r="DX105" s="2">
        <f t="shared" si="134"/>
        <v>110.87285427807487</v>
      </c>
      <c r="DY105" s="2">
        <f t="shared" si="134"/>
        <v>104.2269054187192</v>
      </c>
      <c r="EA105" s="2">
        <f t="shared" si="94"/>
        <v>94.581146724708546</v>
      </c>
      <c r="EB105" s="2">
        <f t="shared" si="94"/>
        <v>94.336229207878205</v>
      </c>
      <c r="EC105" s="2">
        <f t="shared" si="94"/>
        <v>90.490994815001244</v>
      </c>
      <c r="ED105" s="2">
        <f t="shared" si="94"/>
        <v>89.49417722963338</v>
      </c>
      <c r="EE105" s="2">
        <f t="shared" si="94"/>
        <v>93.469049061803887</v>
      </c>
      <c r="EF105" s="2">
        <f t="shared" si="94"/>
        <v>94.257401046207491</v>
      </c>
      <c r="EG105" s="2">
        <f t="shared" si="94"/>
        <v>91.894002718048995</v>
      </c>
      <c r="EH105" s="2">
        <f t="shared" si="94"/>
        <v>90.728794819029176</v>
      </c>
      <c r="EI105" s="2">
        <f t="shared" si="94"/>
        <v>90.462542764507916</v>
      </c>
      <c r="EJ105" s="2">
        <f t="shared" si="94"/>
        <v>93.3889459843639</v>
      </c>
      <c r="EK105" s="2">
        <f t="shared" si="94"/>
        <v>92.971129823918801</v>
      </c>
      <c r="EL105" s="2">
        <f t="shared" si="94"/>
        <v>92.542913480217948</v>
      </c>
      <c r="EM105" s="2">
        <f t="shared" si="135"/>
        <v>92.853679155438101</v>
      </c>
      <c r="EN105" s="2">
        <f t="shared" si="135"/>
        <v>94.168127950819667</v>
      </c>
      <c r="EO105" s="2">
        <f t="shared" si="135"/>
        <v>96.484692252810945</v>
      </c>
      <c r="EQ105" s="2">
        <f t="shared" si="136"/>
        <v>94.311752839425722</v>
      </c>
      <c r="ER105" s="2">
        <f t="shared" si="136"/>
        <v>94.167974927969397</v>
      </c>
      <c r="ES105" s="2">
        <f t="shared" si="136"/>
        <v>90.302212229437004</v>
      </c>
      <c r="ET105" s="2">
        <f t="shared" si="136"/>
        <v>89.990586249643172</v>
      </c>
      <c r="EU105" s="2">
        <f t="shared" si="136"/>
        <v>93.639122915193951</v>
      </c>
      <c r="EV105" s="2">
        <f t="shared" si="136"/>
        <v>94.080152588765969</v>
      </c>
      <c r="EW105" s="2">
        <f t="shared" si="136"/>
        <v>91.860629919619385</v>
      </c>
      <c r="EX105" s="2">
        <f t="shared" si="136"/>
        <v>90.669100333633111</v>
      </c>
      <c r="EY105" s="2">
        <f t="shared" si="136"/>
        <v>90.011165431046223</v>
      </c>
      <c r="EZ105" s="2">
        <f t="shared" si="136"/>
        <v>93.150727448957525</v>
      </c>
      <c r="FA105" s="2">
        <f t="shared" si="136"/>
        <v>92.946837915921961</v>
      </c>
      <c r="FB105" s="2">
        <f t="shared" si="136"/>
        <v>92.167610487531093</v>
      </c>
      <c r="FC105" s="2">
        <f t="shared" si="136"/>
        <v>92.567873487546805</v>
      </c>
      <c r="FD105" s="2">
        <f t="shared" si="136"/>
        <v>93.342002266723853</v>
      </c>
      <c r="FE105" s="2">
        <f t="shared" si="136"/>
        <v>96.889115960146057</v>
      </c>
      <c r="FG105" s="2">
        <f t="shared" si="137"/>
        <v>0.96701182524069218</v>
      </c>
      <c r="FH105" s="2">
        <f t="shared" si="137"/>
        <v>0.96553434546778194</v>
      </c>
      <c r="FI105" s="2">
        <f t="shared" si="137"/>
        <v>0.96472502895078915</v>
      </c>
      <c r="FJ105" s="2">
        <f t="shared" si="137"/>
        <v>0.96724704660823901</v>
      </c>
      <c r="FK105" s="2">
        <f t="shared" si="137"/>
        <v>0.96527355684730587</v>
      </c>
      <c r="FL105" s="2">
        <f t="shared" si="137"/>
        <v>0.96329363734465245</v>
      </c>
      <c r="FM105" s="2">
        <f t="shared" si="137"/>
        <v>0.9656019337964723</v>
      </c>
      <c r="FN105" s="2">
        <f t="shared" si="137"/>
        <v>0.96312546662146892</v>
      </c>
      <c r="FO105" s="2">
        <f t="shared" si="137"/>
        <v>0.96282631140809694</v>
      </c>
      <c r="FP105" s="2">
        <f t="shared" si="137"/>
        <v>0.95883273616904485</v>
      </c>
      <c r="FQ105" s="2">
        <f t="shared" si="137"/>
        <v>0.96340804814632142</v>
      </c>
      <c r="FR105" s="2">
        <f t="shared" si="137"/>
        <v>0.96268053945541832</v>
      </c>
      <c r="FS105" s="2">
        <f t="shared" si="137"/>
        <v>0.96342854326320504</v>
      </c>
      <c r="FT105" s="2">
        <f t="shared" si="137"/>
        <v>0.95595090090027668</v>
      </c>
      <c r="FU105" s="2">
        <f t="shared" si="137"/>
        <v>0.95405445534318423</v>
      </c>
      <c r="FW105" s="2">
        <f t="shared" si="127"/>
        <v>3.6701841332419517E-3</v>
      </c>
      <c r="FX105" s="2">
        <f t="shared" si="127"/>
        <v>4.14799315684673E-3</v>
      </c>
      <c r="FY105" s="2">
        <f t="shared" si="127"/>
        <v>4.1198393419999849E-3</v>
      </c>
      <c r="FZ105" s="2">
        <f t="shared" si="127"/>
        <v>4.072367728338867E-3</v>
      </c>
      <c r="GA105" s="2">
        <f t="shared" si="127"/>
        <v>3.8604703743711881E-3</v>
      </c>
      <c r="GB105" s="2">
        <f t="shared" si="127"/>
        <v>3.9212558144320351E-3</v>
      </c>
      <c r="GC105" s="2">
        <f t="shared" si="127"/>
        <v>4.7437012623512782E-3</v>
      </c>
      <c r="GD105" s="2">
        <f t="shared" si="127"/>
        <v>5.6081460094643352E-3</v>
      </c>
      <c r="GE105" s="2">
        <f t="shared" si="127"/>
        <v>5.3584519048073811E-3</v>
      </c>
      <c r="GF105" s="2">
        <f t="shared" si="127"/>
        <v>4.6380586619827763E-3</v>
      </c>
      <c r="GG105" s="2">
        <f t="shared" si="127"/>
        <v>5.6231945991596791E-3</v>
      </c>
      <c r="GH105" s="2">
        <f t="shared" si="127"/>
        <v>4.8549426639133905E-3</v>
      </c>
      <c r="GI105" s="2">
        <f t="shared" si="127"/>
        <v>4.3792065820981727E-3</v>
      </c>
      <c r="GJ105" s="2">
        <f t="shared" si="127"/>
        <v>3.3356702730332594E-3</v>
      </c>
      <c r="GK105" s="2">
        <f t="shared" si="127"/>
        <v>3.0090738887349738E-3</v>
      </c>
      <c r="GM105" s="86">
        <f t="shared" si="128"/>
        <v>8.3971367694081868E-12</v>
      </c>
      <c r="GN105" s="86">
        <f t="shared" si="128"/>
        <v>5.998970980398918E-11</v>
      </c>
      <c r="GO105" s="86">
        <f t="shared" si="128"/>
        <v>3.0296869719471721E-15</v>
      </c>
      <c r="GP105" s="86">
        <f t="shared" si="128"/>
        <v>3.8627732691697339E-16</v>
      </c>
      <c r="GQ105" s="86">
        <f t="shared" si="128"/>
        <v>7.9138120803320009E-16</v>
      </c>
      <c r="GR105" s="86">
        <f t="shared" si="128"/>
        <v>2.3901981999395232E-16</v>
      </c>
      <c r="GS105" s="86">
        <f t="shared" si="128"/>
        <v>8.3100578233652387E-14</v>
      </c>
      <c r="GT105" s="86">
        <f t="shared" si="128"/>
        <v>1.541227679845045E-12</v>
      </c>
      <c r="GU105" s="86">
        <f t="shared" si="128"/>
        <v>4.4999174182728826E-14</v>
      </c>
      <c r="GV105" s="86">
        <f t="shared" si="128"/>
        <v>2.9622126419833181E-14</v>
      </c>
      <c r="GW105" s="86">
        <f t="shared" si="128"/>
        <v>2.0571842181024027E-16</v>
      </c>
      <c r="GX105" s="86">
        <f t="shared" si="128"/>
        <v>6.2542804272226545E-16</v>
      </c>
      <c r="GY105" s="86">
        <f t="shared" si="128"/>
        <v>1.4017904494130504E-12</v>
      </c>
      <c r="GZ105" s="86">
        <f t="shared" si="128"/>
        <v>7.8874427123980142E-11</v>
      </c>
      <c r="HA105" s="86">
        <f t="shared" si="128"/>
        <v>1.4216732626772325E-15</v>
      </c>
      <c r="HC105" s="86">
        <f t="shared" si="73"/>
        <v>0.58403844238601033</v>
      </c>
      <c r="HD105" s="86">
        <f t="shared" si="73"/>
        <v>0.61005581811294196</v>
      </c>
      <c r="HE105" s="86">
        <f t="shared" si="73"/>
        <v>0.63637727418180778</v>
      </c>
      <c r="HF105" s="86">
        <f t="shared" si="73"/>
        <v>0.60753086908469467</v>
      </c>
      <c r="HG105" s="86">
        <f t="shared" si="73"/>
        <v>0.62683460138655001</v>
      </c>
      <c r="HH105" s="86">
        <f t="shared" si="73"/>
        <v>0.61036821634681493</v>
      </c>
      <c r="HI105" s="86">
        <f t="shared" si="138"/>
        <v>0.6156524055612641</v>
      </c>
      <c r="HJ105" s="86">
        <f t="shared" si="138"/>
        <v>0.58676139487466117</v>
      </c>
      <c r="HK105" s="86">
        <f t="shared" si="138"/>
        <v>0.55876523898757657</v>
      </c>
      <c r="HL105" s="86">
        <f t="shared" si="138"/>
        <v>0.59707719662370096</v>
      </c>
      <c r="HM105" s="86">
        <f t="shared" si="138"/>
        <v>0.50340511084236628</v>
      </c>
      <c r="HN105" s="86">
        <f t="shared" si="138"/>
        <v>0.57692760298418222</v>
      </c>
      <c r="HO105" s="86">
        <f t="shared" si="138"/>
        <v>0.57213565250350062</v>
      </c>
      <c r="HP105" s="86">
        <f t="shared" si="138"/>
        <v>0.53965740533916828</v>
      </c>
      <c r="HQ105" s="86">
        <f t="shared" si="138"/>
        <v>0.56630084682386295</v>
      </c>
      <c r="HS105" s="86">
        <f t="shared" si="129"/>
        <v>1.2963215670730368E-15</v>
      </c>
      <c r="HT105" s="86">
        <f t="shared" si="129"/>
        <v>5.8557136105868014E-14</v>
      </c>
      <c r="HU105" s="86">
        <f t="shared" si="129"/>
        <v>6.2351629534401839E-16</v>
      </c>
      <c r="HV105" s="86">
        <f t="shared" si="129"/>
        <v>8.248614844129282E-17</v>
      </c>
      <c r="HW105" s="86">
        <f t="shared" si="129"/>
        <v>7.1529418554676839E-18</v>
      </c>
      <c r="HX105" s="86">
        <f t="shared" si="129"/>
        <v>3.5006862663683768E-19</v>
      </c>
      <c r="HY105" s="86">
        <f t="shared" si="129"/>
        <v>4.7601331628546997E-17</v>
      </c>
      <c r="HZ105" s="86">
        <f t="shared" si="129"/>
        <v>1.6564762696527152E-16</v>
      </c>
      <c r="IA105" s="86">
        <f t="shared" si="129"/>
        <v>1.1229657048502358E-16</v>
      </c>
      <c r="IB105" s="86">
        <f t="shared" si="129"/>
        <v>1.1516192446943794E-18</v>
      </c>
      <c r="IC105" s="86">
        <f t="shared" si="129"/>
        <v>6.5818121066705527E-17</v>
      </c>
      <c r="ID105" s="86">
        <f t="shared" si="129"/>
        <v>3.4037996378460918E-17</v>
      </c>
      <c r="IE105" s="86">
        <f t="shared" si="129"/>
        <v>5.671113923679637E-17</v>
      </c>
      <c r="IF105" s="86">
        <f t="shared" si="129"/>
        <v>2.8561307245699531E-13</v>
      </c>
      <c r="IG105" s="86">
        <f t="shared" si="129"/>
        <v>3.0296431770163516E-10</v>
      </c>
      <c r="II105" s="86">
        <f t="shared" si="130"/>
        <v>1.3064603340755753E-84</v>
      </c>
      <c r="IJ105" s="86">
        <f t="shared" si="130"/>
        <v>1.8506299377789265E-78</v>
      </c>
      <c r="IK105" s="86">
        <f t="shared" si="130"/>
        <v>9.5341405825897591E-87</v>
      </c>
      <c r="IL105" s="86">
        <f t="shared" si="130"/>
        <v>5.4971894274262149E-91</v>
      </c>
      <c r="IM105" s="86">
        <f t="shared" si="130"/>
        <v>7.5062107010380471E-96</v>
      </c>
      <c r="IN105" s="86">
        <f t="shared" si="130"/>
        <v>1.0902075553468002E-100</v>
      </c>
      <c r="IO105" s="86">
        <f t="shared" si="130"/>
        <v>5.3640936740465902E-91</v>
      </c>
      <c r="IP105" s="86">
        <f t="shared" si="130"/>
        <v>9.4382360701253366E-87</v>
      </c>
      <c r="IQ105" s="86">
        <f t="shared" si="130"/>
        <v>1.3384356105201843E-89</v>
      </c>
      <c r="IR105" s="86">
        <f t="shared" si="130"/>
        <v>1.9013782588766244E-101</v>
      </c>
      <c r="IS105" s="86">
        <f t="shared" si="130"/>
        <v>2.2473323052741532E-94</v>
      </c>
      <c r="IT105" s="86">
        <f t="shared" si="130"/>
        <v>3.8457866809152978E-94</v>
      </c>
      <c r="IU105" s="86">
        <f t="shared" si="130"/>
        <v>1.1111615921847214E-92</v>
      </c>
      <c r="IV105" s="86">
        <f t="shared" si="130"/>
        <v>7.7199464010430716E-65</v>
      </c>
      <c r="IW105" s="86">
        <f t="shared" si="130"/>
        <v>1.4735849760591949E-44</v>
      </c>
      <c r="IY105" s="86">
        <f t="shared" si="131"/>
        <v>0.58403844239440883</v>
      </c>
      <c r="IZ105" s="86">
        <f t="shared" si="131"/>
        <v>0.61005581817299015</v>
      </c>
      <c r="JA105" s="86">
        <f t="shared" si="131"/>
        <v>0.63637727418181145</v>
      </c>
      <c r="JB105" s="86">
        <f t="shared" si="131"/>
        <v>0.60753086908469511</v>
      </c>
      <c r="JC105" s="86">
        <f t="shared" si="131"/>
        <v>0.62683460138655078</v>
      </c>
      <c r="JD105" s="86">
        <f t="shared" si="131"/>
        <v>0.61036821634681515</v>
      </c>
      <c r="JE105" s="86">
        <f t="shared" si="131"/>
        <v>0.61565240556134726</v>
      </c>
      <c r="JF105" s="86">
        <f t="shared" si="131"/>
        <v>0.58676139487620249</v>
      </c>
      <c r="JG105" s="86">
        <f t="shared" si="131"/>
        <v>0.55876523898762165</v>
      </c>
      <c r="JH105" s="86">
        <f t="shared" si="131"/>
        <v>0.5970771966237306</v>
      </c>
      <c r="JI105" s="86">
        <f t="shared" si="131"/>
        <v>0.50340511084236661</v>
      </c>
      <c r="JJ105" s="86">
        <f t="shared" si="131"/>
        <v>0.57692760298418289</v>
      </c>
      <c r="JK105" s="86">
        <f t="shared" si="131"/>
        <v>0.5721356525049025</v>
      </c>
      <c r="JL105" s="86">
        <f t="shared" si="131"/>
        <v>0.53965740541832841</v>
      </c>
      <c r="JM105" s="86">
        <f t="shared" si="131"/>
        <v>0.56630084712682871</v>
      </c>
    </row>
    <row r="106" spans="2:273" x14ac:dyDescent="0.25">
      <c r="B106" s="2">
        <v>79</v>
      </c>
      <c r="C106" s="37">
        <v>177.887</v>
      </c>
      <c r="D106" s="37">
        <v>182.328</v>
      </c>
      <c r="E106" s="37">
        <v>174.13300000000001</v>
      </c>
      <c r="F106" s="37">
        <v>169.393</v>
      </c>
      <c r="G106" s="37">
        <v>178.852</v>
      </c>
      <c r="H106" s="37">
        <v>178.393</v>
      </c>
      <c r="I106" s="37">
        <v>165.328</v>
      </c>
      <c r="J106" s="37">
        <v>159.88300000000001</v>
      </c>
      <c r="K106" s="37">
        <v>148.57599999999999</v>
      </c>
      <c r="L106" s="37">
        <v>169.2</v>
      </c>
      <c r="M106" s="37">
        <v>138.542</v>
      </c>
      <c r="N106" s="37">
        <v>159.07</v>
      </c>
      <c r="O106" s="37">
        <v>163.55199999999999</v>
      </c>
      <c r="P106" s="37">
        <v>169.864</v>
      </c>
      <c r="Q106" s="37">
        <v>150.76300000000001</v>
      </c>
      <c r="S106" s="4">
        <f t="shared" si="132"/>
        <v>176.35772832943505</v>
      </c>
      <c r="T106" s="4">
        <f t="shared" si="132"/>
        <v>182.40893554962869</v>
      </c>
      <c r="U106" s="4">
        <f t="shared" si="132"/>
        <v>170.50720320152462</v>
      </c>
      <c r="V106" s="4">
        <f t="shared" si="132"/>
        <v>163.95421299804488</v>
      </c>
      <c r="W106" s="4">
        <f t="shared" si="132"/>
        <v>175.14453780480721</v>
      </c>
      <c r="X106" s="4">
        <f t="shared" si="132"/>
        <v>176.35481656218732</v>
      </c>
      <c r="Y106" s="4">
        <f t="shared" si="132"/>
        <v>158.90913452858447</v>
      </c>
      <c r="Z106" s="4">
        <f t="shared" si="132"/>
        <v>152.4198682299201</v>
      </c>
      <c r="AA106" s="4">
        <f t="shared" si="132"/>
        <v>142.72229979136154</v>
      </c>
      <c r="AB106" s="4">
        <f t="shared" si="132"/>
        <v>163.65531595379232</v>
      </c>
      <c r="AC106" s="4">
        <f t="shared" si="132"/>
        <v>135.66904153357527</v>
      </c>
      <c r="AD106" s="4">
        <f t="shared" si="132"/>
        <v>151.54332863667815</v>
      </c>
      <c r="AE106" s="4">
        <f t="shared" si="132"/>
        <v>156.85360996102159</v>
      </c>
      <c r="AF106" s="4">
        <f t="shared" si="132"/>
        <v>169.3574433431954</v>
      </c>
      <c r="AG106" s="4">
        <f t="shared" si="132"/>
        <v>147.52548251583306</v>
      </c>
      <c r="AI106" s="4">
        <f t="shared" si="133"/>
        <v>1.5292716705649525</v>
      </c>
      <c r="AJ106" s="4">
        <f t="shared" si="133"/>
        <v>-8.0935549628691206E-2</v>
      </c>
      <c r="AK106" s="4">
        <f t="shared" si="133"/>
        <v>3.6257967984753918</v>
      </c>
      <c r="AL106" s="4">
        <f t="shared" si="133"/>
        <v>5.4387870019551201</v>
      </c>
      <c r="AM106" s="4">
        <f t="shared" si="133"/>
        <v>3.7074621951927895</v>
      </c>
      <c r="AN106" s="4">
        <f t="shared" si="133"/>
        <v>2.0381834378126769</v>
      </c>
      <c r="AO106" s="4">
        <f t="shared" si="133"/>
        <v>6.4188654714155291</v>
      </c>
      <c r="AP106" s="4">
        <f t="shared" si="133"/>
        <v>7.4631317700799116</v>
      </c>
      <c r="AQ106" s="4">
        <f t="shared" si="133"/>
        <v>5.8537002086384575</v>
      </c>
      <c r="AR106" s="4">
        <f t="shared" si="133"/>
        <v>5.5446840462076636</v>
      </c>
      <c r="AS106" s="4">
        <f t="shared" si="133"/>
        <v>2.8729584664247341</v>
      </c>
      <c r="AT106" s="4">
        <f t="shared" si="133"/>
        <v>7.5266713633218387</v>
      </c>
      <c r="AU106" s="4">
        <f t="shared" si="133"/>
        <v>6.6983900389784026</v>
      </c>
      <c r="AV106" s="4">
        <f t="shared" si="133"/>
        <v>0.50655665680460515</v>
      </c>
      <c r="AW106" s="4">
        <f t="shared" si="133"/>
        <v>3.2375174841669434</v>
      </c>
      <c r="AY106" s="2">
        <f t="shared" si="125"/>
        <v>94.907258261262385</v>
      </c>
      <c r="AZ106" s="2">
        <f t="shared" si="125"/>
        <v>94.645557823717013</v>
      </c>
      <c r="BA106" s="2">
        <f t="shared" si="125"/>
        <v>90.842450650494456</v>
      </c>
      <c r="BB106" s="2">
        <f t="shared" si="125"/>
        <v>89.978378832846062</v>
      </c>
      <c r="BC106" s="2">
        <f t="shared" si="125"/>
        <v>93.818323965632629</v>
      </c>
      <c r="BD106" s="2">
        <f t="shared" si="125"/>
        <v>94.546580433682394</v>
      </c>
      <c r="BE106" s="2">
        <f t="shared" si="125"/>
        <v>92.218435466255613</v>
      </c>
      <c r="BF106" s="2">
        <f t="shared" si="125"/>
        <v>91.211629562110545</v>
      </c>
      <c r="BG106" s="2">
        <f t="shared" si="125"/>
        <v>90.772673944771512</v>
      </c>
      <c r="BH106" s="2">
        <f t="shared" si="125"/>
        <v>93.651233668665498</v>
      </c>
      <c r="BI106" s="2">
        <f t="shared" si="125"/>
        <v>93.247847109849474</v>
      </c>
      <c r="BJ106" s="2">
        <f t="shared" si="125"/>
        <v>93.003771303266703</v>
      </c>
      <c r="BK106" s="2">
        <f t="shared" si="125"/>
        <v>93.289961653426673</v>
      </c>
      <c r="BL106" s="2">
        <f t="shared" si="125"/>
        <v>94.694360454936842</v>
      </c>
      <c r="BM106" s="2">
        <f t="shared" si="125"/>
        <v>96.712582478776639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111.56510485829961</v>
      </c>
      <c r="DL106" s="2">
        <f t="shared" si="134"/>
        <v>109.99909487179487</v>
      </c>
      <c r="DM106" s="2">
        <f t="shared" si="134"/>
        <v>106.25550545282123</v>
      </c>
      <c r="DN106" s="2">
        <f t="shared" si="134"/>
        <v>109.69409147609144</v>
      </c>
      <c r="DO106" s="2">
        <f t="shared" si="134"/>
        <v>109.38940879746144</v>
      </c>
      <c r="DP106" s="2">
        <f t="shared" si="134"/>
        <v>108.26109246088194</v>
      </c>
      <c r="DQ106" s="2">
        <f t="shared" si="134"/>
        <v>107.27138636612322</v>
      </c>
      <c r="DR106" s="2">
        <f t="shared" si="134"/>
        <v>109.21947619047616</v>
      </c>
      <c r="DS106" s="2">
        <f t="shared" si="134"/>
        <v>104.05059601029602</v>
      </c>
      <c r="DT106" s="2">
        <f t="shared" si="134"/>
        <v>104.52975602240893</v>
      </c>
      <c r="DU106" s="2">
        <f t="shared" si="134"/>
        <v>106.16618487394959</v>
      </c>
      <c r="DV106" s="2">
        <f t="shared" si="134"/>
        <v>111.00218348348348</v>
      </c>
      <c r="DW106" s="2">
        <f t="shared" si="134"/>
        <v>110.78823837535013</v>
      </c>
      <c r="DX106" s="2">
        <f t="shared" si="134"/>
        <v>111.02801136363638</v>
      </c>
      <c r="DY106" s="2">
        <f t="shared" si="134"/>
        <v>104.24942068965515</v>
      </c>
      <c r="EA106" s="2">
        <f t="shared" si="94"/>
        <v>94.39006969498196</v>
      </c>
      <c r="EB106" s="2">
        <f t="shared" si="94"/>
        <v>94.146476133138378</v>
      </c>
      <c r="EC106" s="2">
        <f t="shared" si="94"/>
        <v>90.32930359929523</v>
      </c>
      <c r="ED106" s="2">
        <f t="shared" si="94"/>
        <v>89.367329183097041</v>
      </c>
      <c r="EE106" s="2">
        <f t="shared" si="94"/>
        <v>93.306722656397454</v>
      </c>
      <c r="EF106" s="2">
        <f t="shared" si="94"/>
        <v>94.070723772159255</v>
      </c>
      <c r="EG106" s="2">
        <f t="shared" si="94"/>
        <v>91.729550789661516</v>
      </c>
      <c r="EH106" s="2">
        <f t="shared" si="94"/>
        <v>90.583200732356858</v>
      </c>
      <c r="EI106" s="2">
        <f t="shared" si="94"/>
        <v>90.307739493556582</v>
      </c>
      <c r="EJ106" s="2">
        <f t="shared" si="94"/>
        <v>93.226462805022507</v>
      </c>
      <c r="EK106" s="2">
        <f t="shared" si="94"/>
        <v>92.800506240025129</v>
      </c>
      <c r="EL106" s="2">
        <f t="shared" si="94"/>
        <v>92.369400059227658</v>
      </c>
      <c r="EM106" s="2">
        <f t="shared" si="135"/>
        <v>92.685533136234</v>
      </c>
      <c r="EN106" s="2">
        <f t="shared" si="135"/>
        <v>94.010967131147538</v>
      </c>
      <c r="EO106" s="2">
        <f t="shared" si="135"/>
        <v>96.380254155547462</v>
      </c>
      <c r="EQ106" s="2">
        <f t="shared" si="136"/>
        <v>94.132439610044742</v>
      </c>
      <c r="ER106" s="2">
        <f t="shared" si="136"/>
        <v>93.985862827063372</v>
      </c>
      <c r="ES106" s="2">
        <f t="shared" si="136"/>
        <v>90.149366852454676</v>
      </c>
      <c r="ET106" s="2">
        <f t="shared" si="136"/>
        <v>89.840734731884737</v>
      </c>
      <c r="EU106" s="2">
        <f t="shared" si="136"/>
        <v>93.469120224105694</v>
      </c>
      <c r="EV106" s="2">
        <f t="shared" si="136"/>
        <v>93.901364164000171</v>
      </c>
      <c r="EW106" s="2">
        <f t="shared" si="136"/>
        <v>91.697853749884956</v>
      </c>
      <c r="EX106" s="2">
        <f t="shared" si="136"/>
        <v>90.5264573965012</v>
      </c>
      <c r="EY106" s="2">
        <f t="shared" si="136"/>
        <v>89.879304907471294</v>
      </c>
      <c r="EZ106" s="2">
        <f t="shared" si="136"/>
        <v>92.999444360783414</v>
      </c>
      <c r="FA106" s="2">
        <f t="shared" si="136"/>
        <v>92.777341494666572</v>
      </c>
      <c r="FB106" s="2">
        <f t="shared" si="136"/>
        <v>92.012523205309634</v>
      </c>
      <c r="FC106" s="2">
        <f t="shared" si="136"/>
        <v>92.412506355108491</v>
      </c>
      <c r="FD106" s="2">
        <f t="shared" si="136"/>
        <v>93.218720851115222</v>
      </c>
      <c r="FE106" s="2">
        <f t="shared" si="136"/>
        <v>96.759065901829288</v>
      </c>
      <c r="FG106" s="2">
        <f t="shared" si="137"/>
        <v>0.96982684639874051</v>
      </c>
      <c r="FH106" s="2">
        <f t="shared" si="137"/>
        <v>0.96847133552670406</v>
      </c>
      <c r="FI106" s="2">
        <f t="shared" si="137"/>
        <v>0.96772867983450905</v>
      </c>
      <c r="FJ106" s="2">
        <f t="shared" si="137"/>
        <v>0.97004261715806406</v>
      </c>
      <c r="FK106" s="2">
        <f t="shared" si="137"/>
        <v>0.96823203882009345</v>
      </c>
      <c r="FL106" s="2">
        <f t="shared" si="137"/>
        <v>0.96641492759301184</v>
      </c>
      <c r="FM106" s="2">
        <f t="shared" si="137"/>
        <v>0.96853335201997404</v>
      </c>
      <c r="FN106" s="2">
        <f t="shared" si="137"/>
        <v>0.9662605562385419</v>
      </c>
      <c r="FO106" s="2">
        <f t="shared" si="137"/>
        <v>0.96598593709088543</v>
      </c>
      <c r="FP106" s="2">
        <f t="shared" si="137"/>
        <v>0.96231851653976441</v>
      </c>
      <c r="FQ106" s="2">
        <f t="shared" si="137"/>
        <v>0.96651994771496341</v>
      </c>
      <c r="FR106" s="2">
        <f t="shared" si="137"/>
        <v>0.96585211578353403</v>
      </c>
      <c r="FS106" s="2">
        <f t="shared" si="137"/>
        <v>0.96653876039708009</v>
      </c>
      <c r="FT106" s="2">
        <f t="shared" si="137"/>
        <v>0.95967043307717759</v>
      </c>
      <c r="FU106" s="2">
        <f t="shared" si="137"/>
        <v>0.95792707662862997</v>
      </c>
      <c r="FW106" s="2">
        <f t="shared" si="127"/>
        <v>4.0228524150773418E-3</v>
      </c>
      <c r="FX106" s="2">
        <f t="shared" si="127"/>
        <v>4.5463646404882551E-3</v>
      </c>
      <c r="FY106" s="2">
        <f t="shared" si="127"/>
        <v>4.5155192056182489E-3</v>
      </c>
      <c r="FZ106" s="2">
        <f t="shared" si="127"/>
        <v>4.4635087319101945E-3</v>
      </c>
      <c r="GA106" s="2">
        <f t="shared" si="127"/>
        <v>4.231345622523911E-3</v>
      </c>
      <c r="GB106" s="2">
        <f t="shared" si="127"/>
        <v>4.2979455218090943E-3</v>
      </c>
      <c r="GC106" s="2">
        <f t="shared" si="127"/>
        <v>5.1989856159795267E-3</v>
      </c>
      <c r="GD106" s="2">
        <f t="shared" si="127"/>
        <v>6.1458845044749409E-3</v>
      </c>
      <c r="GE106" s="2">
        <f t="shared" si="127"/>
        <v>5.8723898071828019E-3</v>
      </c>
      <c r="GF106" s="2">
        <f t="shared" si="127"/>
        <v>5.0832555831271413E-3</v>
      </c>
      <c r="GG106" s="2">
        <f t="shared" si="127"/>
        <v>6.1623670899289542E-3</v>
      </c>
      <c r="GH106" s="2">
        <f t="shared" si="127"/>
        <v>5.3208465106956695E-3</v>
      </c>
      <c r="GI106" s="2">
        <f t="shared" si="127"/>
        <v>4.7996766801117804E-3</v>
      </c>
      <c r="GJ106" s="2">
        <f t="shared" si="127"/>
        <v>3.6563130512455894E-3</v>
      </c>
      <c r="GK106" s="2">
        <f t="shared" si="127"/>
        <v>3.2984263433611821E-3</v>
      </c>
      <c r="GM106" s="86">
        <f t="shared" si="128"/>
        <v>6.0999317203332534E-13</v>
      </c>
      <c r="GN106" s="86">
        <f t="shared" si="128"/>
        <v>5.1934899513683905E-12</v>
      </c>
      <c r="GO106" s="86">
        <f t="shared" si="128"/>
        <v>9.7598980191350018E-17</v>
      </c>
      <c r="GP106" s="86">
        <f t="shared" si="128"/>
        <v>1.0221375043823397E-17</v>
      </c>
      <c r="GQ106" s="86">
        <f t="shared" si="128"/>
        <v>2.1668452901216238E-17</v>
      </c>
      <c r="GR106" s="86">
        <f t="shared" si="128"/>
        <v>5.0821079308424804E-18</v>
      </c>
      <c r="GS106" s="86">
        <f t="shared" si="128"/>
        <v>3.6344682545855195E-15</v>
      </c>
      <c r="GT106" s="86">
        <f t="shared" si="128"/>
        <v>9.5696163257974254E-14</v>
      </c>
      <c r="GU106" s="86">
        <f t="shared" si="128"/>
        <v>2.0185317028400809E-15</v>
      </c>
      <c r="GV106" s="86">
        <f t="shared" si="128"/>
        <v>1.1107701375230614E-15</v>
      </c>
      <c r="GW106" s="86">
        <f t="shared" si="128"/>
        <v>5.4858248245483505E-18</v>
      </c>
      <c r="GX106" s="86">
        <f t="shared" si="128"/>
        <v>1.7004402895052911E-17</v>
      </c>
      <c r="GY106" s="86">
        <f t="shared" si="128"/>
        <v>9.3678381274893469E-14</v>
      </c>
      <c r="GZ106" s="86">
        <f t="shared" si="128"/>
        <v>7.2634156257906216E-12</v>
      </c>
      <c r="HA106" s="86">
        <f t="shared" si="128"/>
        <v>4.780510762195238E-17</v>
      </c>
      <c r="HC106" s="86">
        <f t="shared" si="73"/>
        <v>0.57299372770614687</v>
      </c>
      <c r="HD106" s="86">
        <f t="shared" si="73"/>
        <v>0.60179447816839016</v>
      </c>
      <c r="HE106" s="86">
        <f t="shared" si="73"/>
        <v>0.57515667331003428</v>
      </c>
      <c r="HF106" s="86">
        <f t="shared" si="73"/>
        <v>0.54069170335422734</v>
      </c>
      <c r="HG106" s="86">
        <f t="shared" si="73"/>
        <v>0.58525905622605212</v>
      </c>
      <c r="HH106" s="86">
        <f t="shared" si="73"/>
        <v>0.58350013540595902</v>
      </c>
      <c r="HI106" s="86">
        <f t="shared" si="138"/>
        <v>0.52347905018922769</v>
      </c>
      <c r="HJ106" s="86">
        <f t="shared" si="138"/>
        <v>0.49102810114455014</v>
      </c>
      <c r="HK106" s="86">
        <f t="shared" si="138"/>
        <v>0.43792805668997753</v>
      </c>
      <c r="HL106" s="86">
        <f t="shared" si="138"/>
        <v>0.53065866797678429</v>
      </c>
      <c r="HM106" s="86">
        <f t="shared" si="138"/>
        <v>0.36629575189027219</v>
      </c>
      <c r="HN106" s="86">
        <f t="shared" si="138"/>
        <v>0.47292739723343968</v>
      </c>
      <c r="HO106" s="86">
        <f t="shared" si="138"/>
        <v>0.50258753186000882</v>
      </c>
      <c r="HP106" s="86">
        <f t="shared" si="138"/>
        <v>0.53802320258918268</v>
      </c>
      <c r="HQ106" s="86">
        <f t="shared" si="138"/>
        <v>0.51582738575646814</v>
      </c>
      <c r="HS106" s="86">
        <f t="shared" si="129"/>
        <v>8.1937244999835784E-15</v>
      </c>
      <c r="HT106" s="86">
        <f t="shared" si="129"/>
        <v>3.2254365187579495E-13</v>
      </c>
      <c r="HU106" s="86">
        <f t="shared" si="129"/>
        <v>4.2833717754048163E-15</v>
      </c>
      <c r="HV106" s="86">
        <f t="shared" si="129"/>
        <v>6.2694594559090277E-16</v>
      </c>
      <c r="HW106" s="86">
        <f t="shared" si="129"/>
        <v>6.030525907680745E-17</v>
      </c>
      <c r="HX106" s="86">
        <f t="shared" si="129"/>
        <v>3.4115912527661196E-18</v>
      </c>
      <c r="HY106" s="86">
        <f t="shared" si="129"/>
        <v>3.8937101905601381E-16</v>
      </c>
      <c r="HZ106" s="86">
        <f t="shared" si="129"/>
        <v>1.3266858234349134E-15</v>
      </c>
      <c r="IA106" s="86">
        <f t="shared" si="129"/>
        <v>9.2445154613861479E-16</v>
      </c>
      <c r="IB106" s="86">
        <f t="shared" si="129"/>
        <v>1.1737627676225406E-17</v>
      </c>
      <c r="IC106" s="86">
        <f t="shared" si="129"/>
        <v>5.9415257764724348E-16</v>
      </c>
      <c r="ID106" s="86">
        <f t="shared" si="129"/>
        <v>2.9427765710945976E-16</v>
      </c>
      <c r="IE106" s="86">
        <f t="shared" si="129"/>
        <v>4.5628453179541208E-16</v>
      </c>
      <c r="IF106" s="86">
        <f t="shared" si="129"/>
        <v>1.253315121055686E-12</v>
      </c>
      <c r="IG106" s="86">
        <f t="shared" si="129"/>
        <v>8.9434681934300313E-10</v>
      </c>
      <c r="II106" s="86">
        <f t="shared" si="130"/>
        <v>6.4968865598526276E-82</v>
      </c>
      <c r="IJ106" s="86">
        <f t="shared" si="130"/>
        <v>6.5981804866077144E-76</v>
      </c>
      <c r="IK106" s="86">
        <f t="shared" si="130"/>
        <v>6.3586334040659978E-84</v>
      </c>
      <c r="IL106" s="86">
        <f t="shared" si="130"/>
        <v>4.9974920070962906E-88</v>
      </c>
      <c r="IM106" s="86">
        <f t="shared" si="130"/>
        <v>9.2330340758753062E-93</v>
      </c>
      <c r="IN106" s="86">
        <f t="shared" si="130"/>
        <v>1.9740305159844612E-97</v>
      </c>
      <c r="IO106" s="86">
        <f t="shared" si="130"/>
        <v>5.9232010197354132E-88</v>
      </c>
      <c r="IP106" s="86">
        <f t="shared" si="130"/>
        <v>9.2606746680038814E-84</v>
      </c>
      <c r="IQ106" s="86">
        <f t="shared" si="130"/>
        <v>1.5547490157426266E-86</v>
      </c>
      <c r="IR106" s="86">
        <f t="shared" si="130"/>
        <v>4.6140877285783178E-98</v>
      </c>
      <c r="IS106" s="86">
        <f t="shared" si="130"/>
        <v>4.1042812874717805E-91</v>
      </c>
      <c r="IT106" s="86">
        <f t="shared" si="130"/>
        <v>5.60877980282158E-91</v>
      </c>
      <c r="IU106" s="86">
        <f t="shared" si="130"/>
        <v>1.261002655972344E-89</v>
      </c>
      <c r="IV106" s="86">
        <f t="shared" si="130"/>
        <v>8.07743812445965E-63</v>
      </c>
      <c r="IW106" s="86">
        <f t="shared" si="130"/>
        <v>3.2831903600917304E-43</v>
      </c>
      <c r="IY106" s="86">
        <f t="shared" si="131"/>
        <v>0.57299372770676504</v>
      </c>
      <c r="IZ106" s="86">
        <f t="shared" si="131"/>
        <v>0.60179447817390619</v>
      </c>
      <c r="JA106" s="86">
        <f t="shared" si="131"/>
        <v>0.57515667331003872</v>
      </c>
      <c r="JB106" s="86">
        <f t="shared" si="131"/>
        <v>0.540691703354228</v>
      </c>
      <c r="JC106" s="86">
        <f t="shared" si="131"/>
        <v>0.58525905622605223</v>
      </c>
      <c r="JD106" s="86">
        <f t="shared" si="131"/>
        <v>0.58350013540595902</v>
      </c>
      <c r="JE106" s="86">
        <f t="shared" si="131"/>
        <v>0.5234790501892318</v>
      </c>
      <c r="JF106" s="86">
        <f t="shared" si="131"/>
        <v>0.49102810114464718</v>
      </c>
      <c r="JG106" s="86">
        <f t="shared" si="131"/>
        <v>0.43792805668998047</v>
      </c>
      <c r="JH106" s="86">
        <f t="shared" si="131"/>
        <v>0.5306586679767854</v>
      </c>
      <c r="JI106" s="86">
        <f t="shared" si="131"/>
        <v>0.3662957518902728</v>
      </c>
      <c r="JJ106" s="86">
        <f t="shared" si="131"/>
        <v>0.47292739723343996</v>
      </c>
      <c r="JK106" s="86">
        <f t="shared" si="131"/>
        <v>0.50258753186010297</v>
      </c>
      <c r="JL106" s="86">
        <f t="shared" si="131"/>
        <v>0.53802320259769942</v>
      </c>
      <c r="JM106" s="86">
        <f t="shared" si="131"/>
        <v>0.51582738665081496</v>
      </c>
    </row>
    <row r="107" spans="2:273" x14ac:dyDescent="0.25">
      <c r="B107" s="2">
        <v>80</v>
      </c>
      <c r="C107" s="37">
        <v>166.64500000000001</v>
      </c>
      <c r="D107" s="37">
        <v>169.066</v>
      </c>
      <c r="E107" s="37">
        <v>150.6</v>
      </c>
      <c r="F107" s="37">
        <v>145.197</v>
      </c>
      <c r="G107" s="37">
        <v>158.31100000000001</v>
      </c>
      <c r="H107" s="37">
        <v>161.328</v>
      </c>
      <c r="I107" s="37">
        <v>138.31100000000001</v>
      </c>
      <c r="J107" s="37">
        <v>131.017</v>
      </c>
      <c r="K107" s="37">
        <v>119</v>
      </c>
      <c r="L107" s="37">
        <v>144.96700000000001</v>
      </c>
      <c r="M107" s="37">
        <v>109.373</v>
      </c>
      <c r="N107" s="37">
        <v>129.351</v>
      </c>
      <c r="O107" s="37">
        <v>140.43100000000001</v>
      </c>
      <c r="P107" s="37">
        <v>159.72900000000001</v>
      </c>
      <c r="Q107" s="37">
        <v>132.84700000000001</v>
      </c>
      <c r="S107" s="4">
        <f t="shared" si="132"/>
        <v>159.2950262036905</v>
      </c>
      <c r="T107" s="4">
        <f t="shared" si="132"/>
        <v>163.38688107491666</v>
      </c>
      <c r="U107" s="4">
        <f t="shared" si="132"/>
        <v>143.9539115186025</v>
      </c>
      <c r="V107" s="4">
        <f t="shared" si="132"/>
        <v>139.39331535817547</v>
      </c>
      <c r="W107" s="4">
        <f t="shared" si="132"/>
        <v>150.22251664970887</v>
      </c>
      <c r="X107" s="4">
        <f t="shared" si="132"/>
        <v>153.42553872989282</v>
      </c>
      <c r="Y107" s="4">
        <f t="shared" si="132"/>
        <v>132.85664712117264</v>
      </c>
      <c r="Z107" s="4">
        <f t="shared" si="132"/>
        <v>128.6112539443659</v>
      </c>
      <c r="AA107" s="4">
        <f t="shared" si="132"/>
        <v>119.91153367748363</v>
      </c>
      <c r="AB107" s="4">
        <f t="shared" si="132"/>
        <v>139.33826518996531</v>
      </c>
      <c r="AC107" s="4">
        <f t="shared" si="132"/>
        <v>114.90660249420218</v>
      </c>
      <c r="AD107" s="4">
        <f t="shared" si="132"/>
        <v>127.71107761306726</v>
      </c>
      <c r="AE107" s="4">
        <f t="shared" si="132"/>
        <v>135.88350883984862</v>
      </c>
      <c r="AF107" s="4">
        <f t="shared" si="132"/>
        <v>152.53847106820288</v>
      </c>
      <c r="AG107" s="4">
        <f t="shared" si="132"/>
        <v>130.10840730952737</v>
      </c>
      <c r="AI107" s="4">
        <f t="shared" si="133"/>
        <v>7.3499737963095129</v>
      </c>
      <c r="AJ107" s="4">
        <f t="shared" si="133"/>
        <v>5.679118925083344</v>
      </c>
      <c r="AK107" s="4">
        <f t="shared" si="133"/>
        <v>6.6460884813974985</v>
      </c>
      <c r="AL107" s="4">
        <f t="shared" si="133"/>
        <v>5.8036846418245318</v>
      </c>
      <c r="AM107" s="4">
        <f t="shared" si="133"/>
        <v>8.088483350291142</v>
      </c>
      <c r="AN107" s="4">
        <f t="shared" si="133"/>
        <v>7.9024612701071817</v>
      </c>
      <c r="AO107" s="4">
        <f t="shared" si="133"/>
        <v>5.4543528788273647</v>
      </c>
      <c r="AP107" s="4">
        <f t="shared" si="133"/>
        <v>2.405746055634097</v>
      </c>
      <c r="AQ107" s="4">
        <f t="shared" si="133"/>
        <v>-0.91153367748363223</v>
      </c>
      <c r="AR107" s="4">
        <f t="shared" si="133"/>
        <v>5.6287348100347003</v>
      </c>
      <c r="AS107" s="4">
        <f t="shared" si="133"/>
        <v>-5.5336024942021709</v>
      </c>
      <c r="AT107" s="4">
        <f t="shared" si="133"/>
        <v>1.6399223869327386</v>
      </c>
      <c r="AU107" s="4">
        <f t="shared" si="133"/>
        <v>4.5474911601513952</v>
      </c>
      <c r="AV107" s="4">
        <f t="shared" si="133"/>
        <v>7.1905289317971324</v>
      </c>
      <c r="AW107" s="4">
        <f t="shared" si="133"/>
        <v>2.7385926904726432</v>
      </c>
      <c r="AY107" s="2">
        <f t="shared" si="125"/>
        <v>94.679872950479677</v>
      </c>
      <c r="AZ107" s="2">
        <f t="shared" si="125"/>
        <v>94.4214103370701</v>
      </c>
      <c r="BA107" s="2">
        <f t="shared" si="125"/>
        <v>90.644572103191948</v>
      </c>
      <c r="BB107" s="2">
        <f t="shared" si="125"/>
        <v>89.806846529524023</v>
      </c>
      <c r="BC107" s="2">
        <f t="shared" si="125"/>
        <v>93.619761163544453</v>
      </c>
      <c r="BD107" s="2">
        <f t="shared" si="125"/>
        <v>94.326981086778176</v>
      </c>
      <c r="BE107" s="2">
        <f t="shared" si="125"/>
        <v>92.019587047100003</v>
      </c>
      <c r="BF107" s="2">
        <f t="shared" si="125"/>
        <v>91.020911488681264</v>
      </c>
      <c r="BG107" s="2">
        <f t="shared" si="125"/>
        <v>90.585029360223956</v>
      </c>
      <c r="BH107" s="2">
        <f t="shared" si="125"/>
        <v>93.460374562521039</v>
      </c>
      <c r="BI107" s="2">
        <f t="shared" si="125"/>
        <v>93.046481597187167</v>
      </c>
      <c r="BJ107" s="2">
        <f t="shared" si="125"/>
        <v>92.785750956358811</v>
      </c>
      <c r="BK107" s="2">
        <f t="shared" si="125"/>
        <v>93.07906007868209</v>
      </c>
      <c r="BL107" s="2">
        <f t="shared" si="125"/>
        <v>94.490428225266044</v>
      </c>
      <c r="BM107" s="2">
        <f t="shared" si="125"/>
        <v>96.585051918780749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111.66685202429152</v>
      </c>
      <c r="DL107" s="2">
        <f t="shared" si="134"/>
        <v>110.09884102564102</v>
      </c>
      <c r="DM107" s="2">
        <f t="shared" si="134"/>
        <v>106.35587837837836</v>
      </c>
      <c r="DN107" s="2">
        <f t="shared" si="134"/>
        <v>109.83509672830722</v>
      </c>
      <c r="DO107" s="2">
        <f t="shared" si="134"/>
        <v>109.48116172447753</v>
      </c>
      <c r="DP107" s="2">
        <f t="shared" si="134"/>
        <v>108.32690540540541</v>
      </c>
      <c r="DQ107" s="2">
        <f t="shared" si="134"/>
        <v>107.36416544479704</v>
      </c>
      <c r="DR107" s="2">
        <f t="shared" si="134"/>
        <v>109.3495476190476</v>
      </c>
      <c r="DS107" s="2">
        <f t="shared" si="134"/>
        <v>104.12408095238095</v>
      </c>
      <c r="DT107" s="2">
        <f t="shared" si="134"/>
        <v>104.59514117647056</v>
      </c>
      <c r="DU107" s="2">
        <f t="shared" si="134"/>
        <v>106.23824537815126</v>
      </c>
      <c r="DV107" s="2">
        <f t="shared" si="134"/>
        <v>111.14252222222223</v>
      </c>
      <c r="DW107" s="2">
        <f t="shared" si="134"/>
        <v>110.91316582633053</v>
      </c>
      <c r="DX107" s="2">
        <f t="shared" si="134"/>
        <v>111.18316844919786</v>
      </c>
      <c r="DY107" s="2">
        <f t="shared" si="134"/>
        <v>104.27193596059111</v>
      </c>
      <c r="EA107" s="2">
        <f t="shared" si="94"/>
        <v>94.198992665255375</v>
      </c>
      <c r="EB107" s="2">
        <f t="shared" si="94"/>
        <v>93.956723058398538</v>
      </c>
      <c r="EC107" s="2">
        <f t="shared" si="94"/>
        <v>90.167612383589216</v>
      </c>
      <c r="ED107" s="2">
        <f t="shared" si="94"/>
        <v>89.240481136560689</v>
      </c>
      <c r="EE107" s="2">
        <f t="shared" si="94"/>
        <v>93.144396250991036</v>
      </c>
      <c r="EF107" s="2">
        <f t="shared" si="94"/>
        <v>93.884046498111005</v>
      </c>
      <c r="EG107" s="2">
        <f t="shared" si="94"/>
        <v>91.565098861274038</v>
      </c>
      <c r="EH107" s="2">
        <f t="shared" si="94"/>
        <v>90.437606645684539</v>
      </c>
      <c r="EI107" s="2">
        <f t="shared" si="94"/>
        <v>90.152936222605263</v>
      </c>
      <c r="EJ107" s="2">
        <f t="shared" si="94"/>
        <v>93.063979625681128</v>
      </c>
      <c r="EK107" s="2">
        <f t="shared" si="94"/>
        <v>92.629882656131457</v>
      </c>
      <c r="EL107" s="2">
        <f t="shared" si="94"/>
        <v>92.195886638237369</v>
      </c>
      <c r="EM107" s="2">
        <f t="shared" si="135"/>
        <v>92.517387117029898</v>
      </c>
      <c r="EN107" s="2">
        <f t="shared" si="135"/>
        <v>93.85380631147541</v>
      </c>
      <c r="EO107" s="2">
        <f t="shared" si="135"/>
        <v>96.275816058283979</v>
      </c>
      <c r="EQ107" s="2">
        <f t="shared" si="136"/>
        <v>93.953126380663775</v>
      </c>
      <c r="ER107" s="2">
        <f t="shared" si="136"/>
        <v>93.803750726157347</v>
      </c>
      <c r="ES107" s="2">
        <f t="shared" si="136"/>
        <v>89.996521475472335</v>
      </c>
      <c r="ET107" s="2">
        <f t="shared" si="136"/>
        <v>89.690883214126302</v>
      </c>
      <c r="EU107" s="2">
        <f t="shared" si="136"/>
        <v>93.299117533017437</v>
      </c>
      <c r="EV107" s="2">
        <f t="shared" si="136"/>
        <v>93.722575739234372</v>
      </c>
      <c r="EW107" s="2">
        <f t="shared" si="136"/>
        <v>91.535077580150514</v>
      </c>
      <c r="EX107" s="2">
        <f t="shared" si="136"/>
        <v>90.38381445936929</v>
      </c>
      <c r="EY107" s="2">
        <f t="shared" si="136"/>
        <v>89.747444383896351</v>
      </c>
      <c r="EZ107" s="2">
        <f t="shared" si="136"/>
        <v>92.848161272609289</v>
      </c>
      <c r="FA107" s="2">
        <f t="shared" si="136"/>
        <v>92.607845073411198</v>
      </c>
      <c r="FB107" s="2">
        <f t="shared" si="136"/>
        <v>91.857435923088175</v>
      </c>
      <c r="FC107" s="2">
        <f t="shared" si="136"/>
        <v>92.257139222670162</v>
      </c>
      <c r="FD107" s="2">
        <f t="shared" si="136"/>
        <v>93.095439435506577</v>
      </c>
      <c r="FE107" s="2">
        <f t="shared" si="136"/>
        <v>96.629015843512519</v>
      </c>
      <c r="FG107" s="2">
        <f t="shared" si="137"/>
        <v>0.97240850390653266</v>
      </c>
      <c r="FH107" s="2">
        <f t="shared" si="137"/>
        <v>0.97116552420301794</v>
      </c>
      <c r="FI107" s="2">
        <f t="shared" si="137"/>
        <v>0.97048439587237534</v>
      </c>
      <c r="FJ107" s="2">
        <f t="shared" si="137"/>
        <v>0.97260633448242495</v>
      </c>
      <c r="FK107" s="2">
        <f t="shared" si="137"/>
        <v>0.9709460624405184</v>
      </c>
      <c r="FL107" s="2">
        <f t="shared" si="137"/>
        <v>0.96927926639837481</v>
      </c>
      <c r="FM107" s="2">
        <f t="shared" si="137"/>
        <v>0.971222398730332</v>
      </c>
      <c r="FN107" s="2">
        <f t="shared" si="137"/>
        <v>0.96913764032382277</v>
      </c>
      <c r="FO107" s="2">
        <f t="shared" si="137"/>
        <v>0.96888568487195881</v>
      </c>
      <c r="FP107" s="2">
        <f t="shared" si="137"/>
        <v>0.96551975725515971</v>
      </c>
      <c r="FQ107" s="2">
        <f t="shared" si="137"/>
        <v>0.9693756135943925</v>
      </c>
      <c r="FR107" s="2">
        <f t="shared" si="137"/>
        <v>0.96876290310806745</v>
      </c>
      <c r="FS107" s="2">
        <f t="shared" si="137"/>
        <v>0.96939287247135875</v>
      </c>
      <c r="FT107" s="2">
        <f t="shared" si="137"/>
        <v>0.96308801324507565</v>
      </c>
      <c r="FU107" s="2">
        <f t="shared" si="137"/>
        <v>0.96148646221886769</v>
      </c>
      <c r="FW107" s="2">
        <f t="shared" si="127"/>
        <v>4.409258648795056E-3</v>
      </c>
      <c r="FX107" s="2">
        <f t="shared" si="127"/>
        <v>4.9828041172591897E-3</v>
      </c>
      <c r="FY107" s="2">
        <f t="shared" si="127"/>
        <v>4.9490123202273958E-3</v>
      </c>
      <c r="FZ107" s="2">
        <f t="shared" si="127"/>
        <v>4.8920333402995113E-3</v>
      </c>
      <c r="GA107" s="2">
        <f t="shared" si="127"/>
        <v>4.6376849612864849E-3</v>
      </c>
      <c r="GB107" s="2">
        <f t="shared" si="127"/>
        <v>4.7106502439197345E-3</v>
      </c>
      <c r="GC107" s="2">
        <f t="shared" si="127"/>
        <v>5.6977164594840188E-3</v>
      </c>
      <c r="GD107" s="2">
        <f t="shared" si="127"/>
        <v>6.7348349761864506E-3</v>
      </c>
      <c r="GE107" s="2">
        <f t="shared" si="127"/>
        <v>6.4353014140617207E-3</v>
      </c>
      <c r="GF107" s="2">
        <f t="shared" si="127"/>
        <v>5.5709467900504749E-3</v>
      </c>
      <c r="GG107" s="2">
        <f t="shared" si="127"/>
        <v>6.7528863298055878E-3</v>
      </c>
      <c r="GH107" s="2">
        <f t="shared" si="127"/>
        <v>5.8311987633469916E-3</v>
      </c>
      <c r="GI107" s="2">
        <f t="shared" si="127"/>
        <v>5.2603049696396051E-3</v>
      </c>
      <c r="GJ107" s="2">
        <f t="shared" si="127"/>
        <v>4.0076538210939358E-3</v>
      </c>
      <c r="GK107" s="2">
        <f t="shared" si="127"/>
        <v>3.615502019525312E-3</v>
      </c>
      <c r="GM107" s="86">
        <f t="shared" si="128"/>
        <v>3.8801286960776174E-14</v>
      </c>
      <c r="GN107" s="86">
        <f t="shared" si="128"/>
        <v>3.9662674692878202E-13</v>
      </c>
      <c r="GO107" s="86">
        <f t="shared" si="128"/>
        <v>2.6449625919866797E-18</v>
      </c>
      <c r="GP107" s="86">
        <f t="shared" si="128"/>
        <v>2.2546713068902781E-19</v>
      </c>
      <c r="GQ107" s="86">
        <f t="shared" si="128"/>
        <v>4.9448026671787653E-19</v>
      </c>
      <c r="GR107" s="86">
        <f t="shared" si="128"/>
        <v>8.8345765986788822E-20</v>
      </c>
      <c r="GS107" s="86">
        <f t="shared" si="128"/>
        <v>1.3551374400521154E-16</v>
      </c>
      <c r="GT107" s="86">
        <f t="shared" si="128"/>
        <v>5.1683135807919823E-15</v>
      </c>
      <c r="GU107" s="86">
        <f t="shared" si="128"/>
        <v>7.7644632777211054E-17</v>
      </c>
      <c r="GV107" s="86">
        <f t="shared" si="128"/>
        <v>3.5164053817687573E-17</v>
      </c>
      <c r="GW107" s="86">
        <f t="shared" si="128"/>
        <v>1.2244970377123994E-19</v>
      </c>
      <c r="GX107" s="86">
        <f t="shared" si="128"/>
        <v>3.8557478992601735E-19</v>
      </c>
      <c r="GY107" s="86">
        <f t="shared" si="128"/>
        <v>5.4873395649517555E-15</v>
      </c>
      <c r="GZ107" s="86">
        <f t="shared" si="128"/>
        <v>5.9316152538287955E-13</v>
      </c>
      <c r="HA107" s="86">
        <f t="shared" si="128"/>
        <v>1.3634592652840546E-18</v>
      </c>
      <c r="HC107" s="86">
        <f t="shared" si="73"/>
        <v>0.51221101687554049</v>
      </c>
      <c r="HD107" s="86">
        <f t="shared" si="73"/>
        <v>0.53123335474795064</v>
      </c>
      <c r="HE107" s="86">
        <f t="shared" si="73"/>
        <v>0.43757627439565588</v>
      </c>
      <c r="HF107" s="86">
        <f t="shared" si="73"/>
        <v>0.41419969220245395</v>
      </c>
      <c r="HG107" s="86">
        <f t="shared" si="73"/>
        <v>0.46472423005999608</v>
      </c>
      <c r="HH107" s="86">
        <f t="shared" si="73"/>
        <v>0.4821356296067541</v>
      </c>
      <c r="HI107" s="86">
        <f t="shared" si="138"/>
        <v>0.36851874250525157</v>
      </c>
      <c r="HJ107" s="86">
        <f t="shared" si="138"/>
        <v>0.34801810763953028</v>
      </c>
      <c r="HK107" s="86">
        <f t="shared" si="138"/>
        <v>0.28693690677024553</v>
      </c>
      <c r="HL107" s="86">
        <f t="shared" si="138"/>
        <v>0.40234031992346864</v>
      </c>
      <c r="HM107" s="86">
        <f t="shared" si="138"/>
        <v>0.22188151413430723</v>
      </c>
      <c r="HN107" s="86">
        <f t="shared" si="138"/>
        <v>0.32685768109193042</v>
      </c>
      <c r="HO107" s="86">
        <f t="shared" si="138"/>
        <v>0.38940430920159247</v>
      </c>
      <c r="HP107" s="86">
        <f t="shared" si="138"/>
        <v>0.48608583218273027</v>
      </c>
      <c r="HQ107" s="86">
        <f t="shared" si="138"/>
        <v>0.40357202440933659</v>
      </c>
      <c r="HS107" s="86">
        <f t="shared" si="129"/>
        <v>4.9152470491625734E-14</v>
      </c>
      <c r="HT107" s="86">
        <f t="shared" si="129"/>
        <v>1.6891559583016573E-12</v>
      </c>
      <c r="HU107" s="86">
        <f t="shared" si="129"/>
        <v>2.7824680102255781E-14</v>
      </c>
      <c r="HV107" s="86">
        <f t="shared" si="129"/>
        <v>4.4942697214339357E-15</v>
      </c>
      <c r="HW107" s="86">
        <f t="shared" si="129"/>
        <v>4.7853069753055177E-16</v>
      </c>
      <c r="HX107" s="86">
        <f t="shared" si="129"/>
        <v>3.118217573167112E-17</v>
      </c>
      <c r="HY107" s="86">
        <f t="shared" si="129"/>
        <v>2.9936532005351868E-15</v>
      </c>
      <c r="HZ107" s="86">
        <f t="shared" si="129"/>
        <v>9.9780884071426802E-15</v>
      </c>
      <c r="IA107" s="86">
        <f t="shared" si="129"/>
        <v>7.1395384169481791E-15</v>
      </c>
      <c r="IB107" s="86">
        <f t="shared" si="129"/>
        <v>1.1168743437182936E-16</v>
      </c>
      <c r="IC107" s="86">
        <f t="shared" si="129"/>
        <v>5.0078673614487828E-15</v>
      </c>
      <c r="ID107" s="86">
        <f t="shared" si="129"/>
        <v>2.3847715826760501E-15</v>
      </c>
      <c r="IE107" s="86">
        <f t="shared" si="129"/>
        <v>3.452987865638484E-15</v>
      </c>
      <c r="IF107" s="86">
        <f t="shared" si="129"/>
        <v>5.284428712563644E-12</v>
      </c>
      <c r="IG107" s="86">
        <f t="shared" si="129"/>
        <v>2.5665692222899101E-9</v>
      </c>
      <c r="II107" s="86">
        <f t="shared" si="130"/>
        <v>2.9165150928541905E-79</v>
      </c>
      <c r="IJ107" s="86">
        <f t="shared" si="130"/>
        <v>2.1307281225125405E-73</v>
      </c>
      <c r="IK107" s="86">
        <f t="shared" si="130"/>
        <v>3.8009833133415452E-81</v>
      </c>
      <c r="IL107" s="86">
        <f t="shared" si="130"/>
        <v>4.0517479817904991E-85</v>
      </c>
      <c r="IM107" s="86">
        <f t="shared" si="130"/>
        <v>1.008864807414168E-89</v>
      </c>
      <c r="IN107" s="86">
        <f t="shared" si="130"/>
        <v>3.1535582080171745E-94</v>
      </c>
      <c r="IO107" s="86">
        <f t="shared" si="130"/>
        <v>5.7942548822490386E-85</v>
      </c>
      <c r="IP107" s="86">
        <f t="shared" si="130"/>
        <v>8.0348862786141519E-81</v>
      </c>
      <c r="IQ107" s="86">
        <f t="shared" si="130"/>
        <v>1.593948855990054E-83</v>
      </c>
      <c r="IR107" s="86">
        <f t="shared" si="130"/>
        <v>9.7901623915802991E-95</v>
      </c>
      <c r="IS107" s="86">
        <f t="shared" si="130"/>
        <v>6.5541972691814131E-88</v>
      </c>
      <c r="IT107" s="86">
        <f t="shared" si="130"/>
        <v>7.2076339368699709E-88</v>
      </c>
      <c r="IU107" s="86">
        <f t="shared" si="130"/>
        <v>1.2694455369895372E-86</v>
      </c>
      <c r="IV107" s="86">
        <f t="shared" si="130"/>
        <v>7.8389920148868125E-61</v>
      </c>
      <c r="IW107" s="86">
        <f t="shared" si="130"/>
        <v>6.9642126350205374E-42</v>
      </c>
      <c r="IY107" s="86">
        <f t="shared" si="131"/>
        <v>0.51221101687562842</v>
      </c>
      <c r="IZ107" s="86">
        <f t="shared" si="131"/>
        <v>0.53123335475003641</v>
      </c>
      <c r="JA107" s="86">
        <f t="shared" si="131"/>
        <v>0.4375762743956837</v>
      </c>
      <c r="JB107" s="86">
        <f t="shared" si="131"/>
        <v>0.41419969220245845</v>
      </c>
      <c r="JC107" s="86">
        <f t="shared" si="131"/>
        <v>0.46472423005999658</v>
      </c>
      <c r="JD107" s="86">
        <f t="shared" si="131"/>
        <v>0.48213562960675416</v>
      </c>
      <c r="JE107" s="86">
        <f t="shared" si="131"/>
        <v>0.36851874250525468</v>
      </c>
      <c r="JF107" s="86">
        <f t="shared" si="131"/>
        <v>0.34801810763954544</v>
      </c>
      <c r="JG107" s="86">
        <f t="shared" si="131"/>
        <v>0.28693690677025274</v>
      </c>
      <c r="JH107" s="86">
        <f t="shared" si="131"/>
        <v>0.4023403199234688</v>
      </c>
      <c r="JI107" s="86">
        <f t="shared" si="131"/>
        <v>0.22188151413431223</v>
      </c>
      <c r="JJ107" s="86">
        <f t="shared" si="131"/>
        <v>0.32685768109193281</v>
      </c>
      <c r="JK107" s="86">
        <f t="shared" si="131"/>
        <v>0.38940430920160141</v>
      </c>
      <c r="JL107" s="86">
        <f t="shared" si="131"/>
        <v>0.48608583218860785</v>
      </c>
      <c r="JM107" s="86">
        <f t="shared" si="131"/>
        <v>0.40357202697590583</v>
      </c>
    </row>
    <row r="108" spans="2:273" x14ac:dyDescent="0.25">
      <c r="B108" s="2">
        <v>81</v>
      </c>
      <c r="C108" s="37">
        <v>148</v>
      </c>
      <c r="D108" s="37">
        <v>147.869</v>
      </c>
      <c r="E108" s="37">
        <v>119.717</v>
      </c>
      <c r="F108" s="37">
        <v>113.066</v>
      </c>
      <c r="G108" s="37">
        <v>125</v>
      </c>
      <c r="H108" s="37">
        <v>132.90199999999999</v>
      </c>
      <c r="I108" s="37">
        <v>110.607</v>
      </c>
      <c r="J108" s="37">
        <v>104.667</v>
      </c>
      <c r="K108" s="37">
        <v>98.355999999999995</v>
      </c>
      <c r="L108" s="37">
        <v>114.56699999999999</v>
      </c>
      <c r="M108" s="37">
        <v>95.983000000000004</v>
      </c>
      <c r="N108" s="37">
        <v>105.035</v>
      </c>
      <c r="O108" s="37">
        <v>115.46599999999999</v>
      </c>
      <c r="P108" s="37">
        <v>138.30500000000001</v>
      </c>
      <c r="Q108" s="37">
        <v>114.458</v>
      </c>
      <c r="S108" s="4">
        <f t="shared" si="132"/>
        <v>140.17109289583692</v>
      </c>
      <c r="T108" s="4">
        <f t="shared" si="132"/>
        <v>141.30460815773398</v>
      </c>
      <c r="U108" s="4">
        <f t="shared" si="132"/>
        <v>119.25757646403889</v>
      </c>
      <c r="V108" s="4">
        <f t="shared" si="132"/>
        <v>117.35740884666619</v>
      </c>
      <c r="W108" s="4">
        <f t="shared" si="132"/>
        <v>125.57824768389501</v>
      </c>
      <c r="X108" s="4">
        <f t="shared" si="132"/>
        <v>129.66851844298208</v>
      </c>
      <c r="Y108" s="4">
        <f t="shared" si="132"/>
        <v>111.7269938262465</v>
      </c>
      <c r="Z108" s="4">
        <f t="shared" si="132"/>
        <v>109.78002601977919</v>
      </c>
      <c r="AA108" s="4">
        <f t="shared" si="132"/>
        <v>103.82269112191265</v>
      </c>
      <c r="AB108" s="4">
        <f t="shared" si="132"/>
        <v>118.06757117437093</v>
      </c>
      <c r="AC108" s="4">
        <f t="shared" si="132"/>
        <v>101.96081922107228</v>
      </c>
      <c r="AD108" s="4">
        <f t="shared" si="132"/>
        <v>109.59742147148393</v>
      </c>
      <c r="AE108" s="4">
        <f t="shared" si="132"/>
        <v>117.68961984709927</v>
      </c>
      <c r="AF108" s="4">
        <f t="shared" si="132"/>
        <v>134.25343718414743</v>
      </c>
      <c r="AG108" s="4">
        <f t="shared" si="132"/>
        <v>114.82983003935973</v>
      </c>
      <c r="AI108" s="4">
        <f t="shared" si="133"/>
        <v>7.8289071041630791</v>
      </c>
      <c r="AJ108" s="4">
        <f t="shared" si="133"/>
        <v>6.5643918422660192</v>
      </c>
      <c r="AK108" s="4">
        <f t="shared" si="133"/>
        <v>0.45942353596110763</v>
      </c>
      <c r="AL108" s="4">
        <f t="shared" si="133"/>
        <v>-4.2914088466661866</v>
      </c>
      <c r="AM108" s="4">
        <f t="shared" si="133"/>
        <v>-0.57824768389501457</v>
      </c>
      <c r="AN108" s="4">
        <f t="shared" si="133"/>
        <v>3.2334815570179103</v>
      </c>
      <c r="AO108" s="4">
        <f t="shared" si="133"/>
        <v>-1.1199938262464997</v>
      </c>
      <c r="AP108" s="4">
        <f t="shared" si="133"/>
        <v>-5.1130260197791841</v>
      </c>
      <c r="AQ108" s="4">
        <f t="shared" si="133"/>
        <v>-5.4666911219126604</v>
      </c>
      <c r="AR108" s="4">
        <f t="shared" si="133"/>
        <v>-3.5005711743709327</v>
      </c>
      <c r="AS108" s="4">
        <f t="shared" si="133"/>
        <v>-5.9778192210722807</v>
      </c>
      <c r="AT108" s="4">
        <f t="shared" si="133"/>
        <v>-4.5624214714839297</v>
      </c>
      <c r="AU108" s="4">
        <f t="shared" si="133"/>
        <v>-2.2236198470992719</v>
      </c>
      <c r="AV108" s="4">
        <f t="shared" si="133"/>
        <v>4.0515628158525772</v>
      </c>
      <c r="AW108" s="4">
        <f t="shared" si="133"/>
        <v>-0.37183003935973602</v>
      </c>
      <c r="AY108" s="2">
        <f t="shared" si="125"/>
        <v>94.454797261971507</v>
      </c>
      <c r="AZ108" s="2">
        <f t="shared" si="125"/>
        <v>94.199383503174161</v>
      </c>
      <c r="BA108" s="2">
        <f t="shared" si="125"/>
        <v>90.449013235862822</v>
      </c>
      <c r="BB108" s="2">
        <f t="shared" si="125"/>
        <v>89.638397652506711</v>
      </c>
      <c r="BC108" s="2">
        <f t="shared" si="125"/>
        <v>93.423559990800214</v>
      </c>
      <c r="BD108" s="2">
        <f t="shared" si="125"/>
        <v>94.10942130385061</v>
      </c>
      <c r="BE108" s="2">
        <f t="shared" si="125"/>
        <v>91.82294500616797</v>
      </c>
      <c r="BF108" s="2">
        <f t="shared" si="125"/>
        <v>90.833177791948032</v>
      </c>
      <c r="BG108" s="2">
        <f t="shared" si="125"/>
        <v>90.39947296356587</v>
      </c>
      <c r="BH108" s="2">
        <f t="shared" si="125"/>
        <v>93.271151133604988</v>
      </c>
      <c r="BI108" s="2">
        <f t="shared" si="125"/>
        <v>92.847006174030099</v>
      </c>
      <c r="BJ108" s="2">
        <f t="shared" si="125"/>
        <v>92.570544255088265</v>
      </c>
      <c r="BK108" s="2">
        <f t="shared" si="125"/>
        <v>92.870904417920514</v>
      </c>
      <c r="BL108" s="2">
        <f t="shared" si="125"/>
        <v>94.289290108961154</v>
      </c>
      <c r="BM108" s="2">
        <f t="shared" si="125"/>
        <v>96.458967377939246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111.76859919028341</v>
      </c>
      <c r="DL108" s="2">
        <f t="shared" si="134"/>
        <v>110.19858717948718</v>
      </c>
      <c r="DM108" s="2">
        <f t="shared" si="134"/>
        <v>106.4562513039355</v>
      </c>
      <c r="DN108" s="2">
        <f t="shared" si="134"/>
        <v>109.976101980523</v>
      </c>
      <c r="DO108" s="2">
        <f t="shared" si="134"/>
        <v>109.5729146514936</v>
      </c>
      <c r="DP108" s="2">
        <f t="shared" si="134"/>
        <v>108.39271834992888</v>
      </c>
      <c r="DQ108" s="2">
        <f t="shared" si="134"/>
        <v>107.45694452347085</v>
      </c>
      <c r="DR108" s="2">
        <f t="shared" si="134"/>
        <v>109.47961904761902</v>
      </c>
      <c r="DS108" s="2">
        <f t="shared" si="134"/>
        <v>104.1975658944659</v>
      </c>
      <c r="DT108" s="2">
        <f t="shared" si="134"/>
        <v>104.66052633053218</v>
      </c>
      <c r="DU108" s="2">
        <f t="shared" si="134"/>
        <v>106.31030588235295</v>
      </c>
      <c r="DV108" s="2">
        <f t="shared" si="134"/>
        <v>111.28286096096096</v>
      </c>
      <c r="DW108" s="2">
        <f t="shared" si="134"/>
        <v>111.03809327731092</v>
      </c>
      <c r="DX108" s="2">
        <f t="shared" si="134"/>
        <v>111.33832553475936</v>
      </c>
      <c r="DY108" s="2">
        <f t="shared" si="134"/>
        <v>104.29445123152708</v>
      </c>
      <c r="EA108" s="2">
        <f t="shared" si="94"/>
        <v>94.007915635528789</v>
      </c>
      <c r="EB108" s="2">
        <f t="shared" si="94"/>
        <v>93.766969983658711</v>
      </c>
      <c r="EC108" s="2">
        <f t="shared" si="94"/>
        <v>90.005921167883201</v>
      </c>
      <c r="ED108" s="2">
        <f t="shared" si="94"/>
        <v>89.113633090024351</v>
      </c>
      <c r="EE108" s="2">
        <f t="shared" si="94"/>
        <v>92.982069845584604</v>
      </c>
      <c r="EF108" s="2">
        <f t="shared" si="94"/>
        <v>93.697369224062768</v>
      </c>
      <c r="EG108" s="2">
        <f t="shared" si="94"/>
        <v>91.400646932886559</v>
      </c>
      <c r="EH108" s="2">
        <f t="shared" si="94"/>
        <v>90.292012559012221</v>
      </c>
      <c r="EI108" s="2">
        <f t="shared" si="94"/>
        <v>89.998132951653929</v>
      </c>
      <c r="EJ108" s="2">
        <f t="shared" si="94"/>
        <v>92.901496446339735</v>
      </c>
      <c r="EK108" s="2">
        <f t="shared" si="94"/>
        <v>92.459259072237785</v>
      </c>
      <c r="EL108" s="2">
        <f t="shared" si="94"/>
        <v>92.022373217247093</v>
      </c>
      <c r="EM108" s="2">
        <f t="shared" si="135"/>
        <v>92.349241097825796</v>
      </c>
      <c r="EN108" s="2">
        <f t="shared" si="135"/>
        <v>93.696645491803281</v>
      </c>
      <c r="EO108" s="2">
        <f t="shared" si="135"/>
        <v>96.171377961020511</v>
      </c>
      <c r="EQ108" s="2">
        <f t="shared" si="136"/>
        <v>93.773813151282809</v>
      </c>
      <c r="ER108" s="2">
        <f t="shared" si="136"/>
        <v>93.621638625251308</v>
      </c>
      <c r="ES108" s="2">
        <f t="shared" si="136"/>
        <v>89.843676098489993</v>
      </c>
      <c r="ET108" s="2">
        <f t="shared" si="136"/>
        <v>89.541031696367867</v>
      </c>
      <c r="EU108" s="2">
        <f t="shared" si="136"/>
        <v>93.129114841929166</v>
      </c>
      <c r="EV108" s="2">
        <f t="shared" si="136"/>
        <v>93.543787314468574</v>
      </c>
      <c r="EW108" s="2">
        <f t="shared" si="136"/>
        <v>91.372301410416071</v>
      </c>
      <c r="EX108" s="2">
        <f t="shared" si="136"/>
        <v>90.241171522237366</v>
      </c>
      <c r="EY108" s="2">
        <f t="shared" si="136"/>
        <v>89.615583860321422</v>
      </c>
      <c r="EZ108" s="2">
        <f t="shared" si="136"/>
        <v>92.696878184435178</v>
      </c>
      <c r="FA108" s="2">
        <f t="shared" si="136"/>
        <v>92.438348652155824</v>
      </c>
      <c r="FB108" s="2">
        <f t="shared" si="136"/>
        <v>91.702348640866703</v>
      </c>
      <c r="FC108" s="2">
        <f t="shared" si="136"/>
        <v>92.101772090231847</v>
      </c>
      <c r="FD108" s="2">
        <f t="shared" si="136"/>
        <v>92.972158019897932</v>
      </c>
      <c r="FE108" s="2">
        <f t="shared" si="136"/>
        <v>96.498965785195765</v>
      </c>
      <c r="FG108" s="2">
        <f t="shared" si="137"/>
        <v>0.97477501646981068</v>
      </c>
      <c r="FH108" s="2">
        <f t="shared" si="137"/>
        <v>0.97363575624100129</v>
      </c>
      <c r="FI108" s="2">
        <f t="shared" si="137"/>
        <v>0.97301135816593631</v>
      </c>
      <c r="FJ108" s="2">
        <f t="shared" si="137"/>
        <v>0.97495631618429035</v>
      </c>
      <c r="FK108" s="2">
        <f t="shared" si="137"/>
        <v>0.97343458134461591</v>
      </c>
      <c r="FL108" s="2">
        <f t="shared" si="137"/>
        <v>0.97190641843903325</v>
      </c>
      <c r="FM108" s="2">
        <f t="shared" si="137"/>
        <v>0.97368789037180314</v>
      </c>
      <c r="FN108" s="2">
        <f t="shared" si="137"/>
        <v>0.97177655117260919</v>
      </c>
      <c r="FO108" s="2">
        <f t="shared" si="137"/>
        <v>0.9715455068387302</v>
      </c>
      <c r="FP108" s="2">
        <f t="shared" si="137"/>
        <v>0.96845794983765132</v>
      </c>
      <c r="FQ108" s="2">
        <f t="shared" si="137"/>
        <v>0.97199476434785825</v>
      </c>
      <c r="FR108" s="2">
        <f t="shared" si="137"/>
        <v>0.97143291166131829</v>
      </c>
      <c r="FS108" s="2">
        <f t="shared" si="137"/>
        <v>0.97201058977870824</v>
      </c>
      <c r="FT108" s="2">
        <f t="shared" si="137"/>
        <v>0.96622617550162326</v>
      </c>
      <c r="FU108" s="2">
        <f t="shared" si="137"/>
        <v>0.96475580146284601</v>
      </c>
      <c r="FW108" s="2">
        <f t="shared" si="127"/>
        <v>4.8326001943845209E-3</v>
      </c>
      <c r="FX108" s="2">
        <f t="shared" si="127"/>
        <v>5.4609108358960696E-3</v>
      </c>
      <c r="FY108" s="2">
        <f t="shared" si="127"/>
        <v>5.423894345078558E-3</v>
      </c>
      <c r="FZ108" s="2">
        <f t="shared" si="127"/>
        <v>5.3614774115437807E-3</v>
      </c>
      <c r="GA108" s="2">
        <f t="shared" si="127"/>
        <v>5.0828461949081263E-3</v>
      </c>
      <c r="GB108" s="2">
        <f t="shared" si="127"/>
        <v>5.1627789279640856E-3</v>
      </c>
      <c r="GC108" s="2">
        <f t="shared" si="127"/>
        <v>6.243989510840345E-3</v>
      </c>
      <c r="GD108" s="2">
        <f t="shared" si="127"/>
        <v>7.3798045692888316E-3</v>
      </c>
      <c r="GE108" s="2">
        <f t="shared" si="127"/>
        <v>7.0517894678897566E-3</v>
      </c>
      <c r="GF108" s="2">
        <f t="shared" si="127"/>
        <v>6.1051403274948284E-3</v>
      </c>
      <c r="GG108" s="2">
        <f t="shared" si="127"/>
        <v>7.3995717541103382E-3</v>
      </c>
      <c r="GH108" s="2">
        <f t="shared" si="127"/>
        <v>6.3901872872142986E-3</v>
      </c>
      <c r="GI108" s="2">
        <f t="shared" si="127"/>
        <v>5.7648839983496904E-3</v>
      </c>
      <c r="GJ108" s="2">
        <f t="shared" si="127"/>
        <v>4.3926066258462215E-3</v>
      </c>
      <c r="GK108" s="2">
        <f t="shared" si="127"/>
        <v>3.962936792350262E-3</v>
      </c>
      <c r="GM108" s="86">
        <f t="shared" si="128"/>
        <v>2.1610880289033797E-15</v>
      </c>
      <c r="GN108" s="86">
        <f t="shared" si="128"/>
        <v>2.6719197266148639E-14</v>
      </c>
      <c r="GO108" s="86">
        <f t="shared" si="128"/>
        <v>6.0295229493079502E-20</v>
      </c>
      <c r="GP108" s="86">
        <f t="shared" si="128"/>
        <v>4.1456206924941003E-21</v>
      </c>
      <c r="GQ108" s="86">
        <f t="shared" si="128"/>
        <v>9.4040326081969192E-21</v>
      </c>
      <c r="GR108" s="86">
        <f t="shared" si="128"/>
        <v>1.2555277831128422E-21</v>
      </c>
      <c r="GS108" s="86">
        <f t="shared" si="128"/>
        <v>4.3072749710914888E-18</v>
      </c>
      <c r="GT108" s="86">
        <f t="shared" si="128"/>
        <v>2.4276753958478607E-16</v>
      </c>
      <c r="GU108" s="86">
        <f t="shared" si="128"/>
        <v>2.5608583354315032E-18</v>
      </c>
      <c r="GV108" s="86">
        <f t="shared" si="128"/>
        <v>9.3970347593642972E-19</v>
      </c>
      <c r="GW108" s="86">
        <f t="shared" si="128"/>
        <v>2.287550712466554E-21</v>
      </c>
      <c r="GX108" s="86">
        <f t="shared" si="128"/>
        <v>7.2907758122227138E-21</v>
      </c>
      <c r="GY108" s="86">
        <f t="shared" si="128"/>
        <v>2.8171139206171967E-16</v>
      </c>
      <c r="GZ108" s="86">
        <f t="shared" si="128"/>
        <v>4.2951126725118182E-14</v>
      </c>
      <c r="HA108" s="86">
        <f t="shared" si="128"/>
        <v>3.2978470726278968E-20</v>
      </c>
      <c r="HC108" s="86">
        <f t="shared" si="73"/>
        <v>0.41196809177432042</v>
      </c>
      <c r="HD108" s="86">
        <f t="shared" si="73"/>
        <v>0.41104259293078055</v>
      </c>
      <c r="HE108" s="86">
        <f t="shared" si="73"/>
        <v>0.27152411652958075</v>
      </c>
      <c r="HF108" s="86">
        <f t="shared" si="73"/>
        <v>0.26743708439032815</v>
      </c>
      <c r="HG108" s="86">
        <f t="shared" si="73"/>
        <v>0.30439122972768068</v>
      </c>
      <c r="HH108" s="86">
        <f t="shared" si="73"/>
        <v>0.33550284232446476</v>
      </c>
      <c r="HI108" s="86">
        <f t="shared" si="138"/>
        <v>0.2088822002659674</v>
      </c>
      <c r="HJ108" s="86">
        <f t="shared" si="138"/>
        <v>0.20487129095366238</v>
      </c>
      <c r="HK108" s="86">
        <f t="shared" si="138"/>
        <v>0.15437376755056187</v>
      </c>
      <c r="HL108" s="86">
        <f t="shared" si="138"/>
        <v>0.25477838624212978</v>
      </c>
      <c r="HM108" s="86">
        <f t="shared" si="138"/>
        <v>0.1103154203933287</v>
      </c>
      <c r="HN108" s="86">
        <f t="shared" si="138"/>
        <v>0.18691762536311154</v>
      </c>
      <c r="HO108" s="86">
        <f t="shared" si="138"/>
        <v>0.26278367165978012</v>
      </c>
      <c r="HP108" s="86">
        <f t="shared" si="138"/>
        <v>0.39433049824974825</v>
      </c>
      <c r="HQ108" s="86">
        <f t="shared" si="138"/>
        <v>0.26683700718245257</v>
      </c>
      <c r="HS108" s="86">
        <f t="shared" si="129"/>
        <v>2.7984945094350955E-13</v>
      </c>
      <c r="HT108" s="86">
        <f t="shared" si="129"/>
        <v>8.4109655607315391E-12</v>
      </c>
      <c r="HU108" s="86">
        <f t="shared" si="129"/>
        <v>1.7092369997734367E-13</v>
      </c>
      <c r="HV108" s="86">
        <f t="shared" si="129"/>
        <v>3.0387088928359828E-14</v>
      </c>
      <c r="HW108" s="86">
        <f t="shared" si="129"/>
        <v>3.5741160191783041E-15</v>
      </c>
      <c r="HX108" s="86">
        <f t="shared" si="129"/>
        <v>2.6731364129904376E-16</v>
      </c>
      <c r="HY108" s="86">
        <f t="shared" si="129"/>
        <v>2.1634910853763926E-14</v>
      </c>
      <c r="HZ108" s="86">
        <f t="shared" si="129"/>
        <v>7.0476953731511278E-14</v>
      </c>
      <c r="IA108" s="86">
        <f t="shared" si="129"/>
        <v>5.1730749321471341E-14</v>
      </c>
      <c r="IB108" s="86">
        <f t="shared" si="129"/>
        <v>9.9221031627462345E-16</v>
      </c>
      <c r="IC108" s="86">
        <f t="shared" si="129"/>
        <v>3.9412739491579587E-14</v>
      </c>
      <c r="ID108" s="86">
        <f t="shared" si="129"/>
        <v>1.8115743351588905E-14</v>
      </c>
      <c r="IE108" s="86">
        <f t="shared" si="129"/>
        <v>2.4579241202025301E-14</v>
      </c>
      <c r="IF108" s="86">
        <f t="shared" si="129"/>
        <v>2.1409577320313771E-11</v>
      </c>
      <c r="IG108" s="86">
        <f t="shared" si="129"/>
        <v>7.1605623276518379E-9</v>
      </c>
      <c r="II108" s="86">
        <f t="shared" si="130"/>
        <v>1.1818900772371818E-76</v>
      </c>
      <c r="IJ108" s="86">
        <f t="shared" si="130"/>
        <v>6.2321144689548017E-71</v>
      </c>
      <c r="IK108" s="86">
        <f t="shared" si="130"/>
        <v>2.0364904334985756E-78</v>
      </c>
      <c r="IL108" s="86">
        <f t="shared" si="130"/>
        <v>2.929651256784272E-82</v>
      </c>
      <c r="IM108" s="86">
        <f t="shared" si="130"/>
        <v>9.7924307374121174E-87</v>
      </c>
      <c r="IN108" s="86">
        <f t="shared" si="130"/>
        <v>4.4448217873695919E-91</v>
      </c>
      <c r="IO108" s="86">
        <f t="shared" si="130"/>
        <v>5.0213950077869336E-82</v>
      </c>
      <c r="IP108" s="86">
        <f t="shared" si="130"/>
        <v>6.1646339519356772E-78</v>
      </c>
      <c r="IQ108" s="86">
        <f t="shared" si="130"/>
        <v>1.4422640003558069E-80</v>
      </c>
      <c r="IR108" s="86">
        <f t="shared" si="130"/>
        <v>1.8162903873782294E-91</v>
      </c>
      <c r="IS108" s="86">
        <f t="shared" si="130"/>
        <v>9.1520761978972467E-85</v>
      </c>
      <c r="IT108" s="86">
        <f t="shared" si="130"/>
        <v>8.1613671419687548E-85</v>
      </c>
      <c r="IU108" s="86">
        <f t="shared" si="130"/>
        <v>1.1336419083418004E-83</v>
      </c>
      <c r="IV108" s="86">
        <f t="shared" si="130"/>
        <v>7.0563126226965147E-59</v>
      </c>
      <c r="IW108" s="86">
        <f t="shared" si="130"/>
        <v>1.4063925944857819E-40</v>
      </c>
      <c r="IY108" s="86">
        <f t="shared" si="131"/>
        <v>0.41196809177460242</v>
      </c>
      <c r="IZ108" s="86">
        <f t="shared" si="131"/>
        <v>0.41104259293921819</v>
      </c>
      <c r="JA108" s="86">
        <f t="shared" si="131"/>
        <v>0.27152411652975167</v>
      </c>
      <c r="JB108" s="86">
        <f t="shared" si="131"/>
        <v>0.26743708439035851</v>
      </c>
      <c r="JC108" s="86">
        <f t="shared" si="131"/>
        <v>0.30439122972768423</v>
      </c>
      <c r="JD108" s="86">
        <f t="shared" si="131"/>
        <v>0.33550284232446503</v>
      </c>
      <c r="JE108" s="86">
        <f t="shared" si="131"/>
        <v>0.20888220026598903</v>
      </c>
      <c r="JF108" s="86">
        <f t="shared" si="131"/>
        <v>0.2048712909537331</v>
      </c>
      <c r="JG108" s="86">
        <f t="shared" si="131"/>
        <v>0.15437376755061361</v>
      </c>
      <c r="JH108" s="86">
        <f t="shared" si="131"/>
        <v>0.25477838624213078</v>
      </c>
      <c r="JI108" s="86">
        <f t="shared" si="131"/>
        <v>0.11031542039336811</v>
      </c>
      <c r="JJ108" s="86">
        <f t="shared" si="131"/>
        <v>0.18691762536312967</v>
      </c>
      <c r="JK108" s="86">
        <f t="shared" si="131"/>
        <v>0.26278367165980498</v>
      </c>
      <c r="JL108" s="86">
        <f t="shared" si="131"/>
        <v>0.39433049827120081</v>
      </c>
      <c r="JM108" s="86">
        <f t="shared" si="131"/>
        <v>0.26683701434301488</v>
      </c>
    </row>
    <row r="109" spans="2:273" x14ac:dyDescent="0.25">
      <c r="B109" s="2">
        <v>82</v>
      </c>
      <c r="C109" s="37">
        <v>121.258</v>
      </c>
      <c r="D109" s="37">
        <v>121.01600000000001</v>
      </c>
      <c r="E109" s="37">
        <v>98</v>
      </c>
      <c r="F109" s="37">
        <v>97.902000000000001</v>
      </c>
      <c r="G109" s="37">
        <v>100.803</v>
      </c>
      <c r="H109" s="37">
        <v>103.852</v>
      </c>
      <c r="I109" s="37">
        <v>94.262</v>
      </c>
      <c r="J109" s="37">
        <v>91.466999999999999</v>
      </c>
      <c r="K109" s="37">
        <v>88.915000000000006</v>
      </c>
      <c r="L109" s="37">
        <v>97.683000000000007</v>
      </c>
      <c r="M109" s="37">
        <v>92.39</v>
      </c>
      <c r="N109" s="37">
        <v>94.263000000000005</v>
      </c>
      <c r="O109" s="37">
        <v>99.31</v>
      </c>
      <c r="P109" s="37">
        <v>114.542</v>
      </c>
      <c r="Q109" s="37">
        <v>100.15300000000001</v>
      </c>
      <c r="S109" s="4">
        <f t="shared" si="132"/>
        <v>122.76057635639197</v>
      </c>
      <c r="T109" s="4">
        <f t="shared" si="132"/>
        <v>121.45980061547382</v>
      </c>
      <c r="U109" s="4">
        <f t="shared" si="132"/>
        <v>102.52722262217659</v>
      </c>
      <c r="V109" s="4">
        <f t="shared" si="132"/>
        <v>102.18049192860263</v>
      </c>
      <c r="W109" s="4">
        <f t="shared" si="132"/>
        <v>107.78590521443299</v>
      </c>
      <c r="X109" s="4">
        <f t="shared" si="132"/>
        <v>111.34391899216831</v>
      </c>
      <c r="Y109" s="4">
        <f t="shared" si="132"/>
        <v>99.189122736646368</v>
      </c>
      <c r="Z109" s="4">
        <f t="shared" si="132"/>
        <v>98.36671322904165</v>
      </c>
      <c r="AA109" s="4">
        <f t="shared" si="132"/>
        <v>95.128131036769958</v>
      </c>
      <c r="AB109" s="4">
        <f t="shared" si="132"/>
        <v>103.95081253632289</v>
      </c>
      <c r="AC109" s="4">
        <f t="shared" si="132"/>
        <v>95.688798130328607</v>
      </c>
      <c r="AD109" s="4">
        <f t="shared" si="132"/>
        <v>99.041628357043876</v>
      </c>
      <c r="AE109" s="4">
        <f t="shared" si="132"/>
        <v>104.92410083105489</v>
      </c>
      <c r="AF109" s="4">
        <f t="shared" si="132"/>
        <v>118.24060490307242</v>
      </c>
      <c r="AG109" s="4">
        <f t="shared" si="132"/>
        <v>104.58066654344019</v>
      </c>
      <c r="AI109" s="4">
        <f t="shared" si="133"/>
        <v>-1.5025763563919696</v>
      </c>
      <c r="AJ109" s="4">
        <f t="shared" si="133"/>
        <v>-0.44380061547381899</v>
      </c>
      <c r="AK109" s="4">
        <f t="shared" si="133"/>
        <v>-4.5272226221765948</v>
      </c>
      <c r="AL109" s="4">
        <f t="shared" si="133"/>
        <v>-4.2784919286026337</v>
      </c>
      <c r="AM109" s="4">
        <f t="shared" si="133"/>
        <v>-6.9829052144329893</v>
      </c>
      <c r="AN109" s="4">
        <f t="shared" si="133"/>
        <v>-7.4919189921683085</v>
      </c>
      <c r="AO109" s="4">
        <f t="shared" si="133"/>
        <v>-4.9271227366463677</v>
      </c>
      <c r="AP109" s="4">
        <f t="shared" si="133"/>
        <v>-6.8997132290416516</v>
      </c>
      <c r="AQ109" s="4">
        <f t="shared" si="133"/>
        <v>-6.2131310367699513</v>
      </c>
      <c r="AR109" s="4">
        <f t="shared" si="133"/>
        <v>-6.2678125363228787</v>
      </c>
      <c r="AS109" s="4">
        <f t="shared" si="133"/>
        <v>-3.2987981303286062</v>
      </c>
      <c r="AT109" s="4">
        <f t="shared" si="133"/>
        <v>-4.7786283570438712</v>
      </c>
      <c r="AU109" s="4">
        <f t="shared" si="133"/>
        <v>-5.6141008310548841</v>
      </c>
      <c r="AV109" s="4">
        <f t="shared" si="133"/>
        <v>-3.6986049030724217</v>
      </c>
      <c r="AW109" s="4">
        <f t="shared" si="133"/>
        <v>-4.4276665434401821</v>
      </c>
      <c r="AY109" s="2">
        <f t="shared" si="125"/>
        <v>94.231914123357996</v>
      </c>
      <c r="AZ109" s="2">
        <f t="shared" si="125"/>
        <v>93.97937820095899</v>
      </c>
      <c r="BA109" s="2">
        <f t="shared" si="125"/>
        <v>90.255655083939047</v>
      </c>
      <c r="BB109" s="2">
        <f t="shared" si="125"/>
        <v>89.472845890336501</v>
      </c>
      <c r="BC109" s="2">
        <f t="shared" si="125"/>
        <v>93.229593967336655</v>
      </c>
      <c r="BD109" s="2">
        <f t="shared" si="125"/>
        <v>93.893804998473414</v>
      </c>
      <c r="BE109" s="2">
        <f t="shared" si="125"/>
        <v>91.628395550664251</v>
      </c>
      <c r="BF109" s="2">
        <f t="shared" si="125"/>
        <v>90.648264856073368</v>
      </c>
      <c r="BG109" s="2">
        <f t="shared" si="125"/>
        <v>90.215901803205412</v>
      </c>
      <c r="BH109" s="2">
        <f t="shared" si="125"/>
        <v>93.083502335105521</v>
      </c>
      <c r="BI109" s="2">
        <f t="shared" si="125"/>
        <v>92.649333390424587</v>
      </c>
      <c r="BJ109" s="2">
        <f t="shared" si="125"/>
        <v>92.358012952467291</v>
      </c>
      <c r="BK109" s="2">
        <f t="shared" si="125"/>
        <v>92.665353563979266</v>
      </c>
      <c r="BL109" s="2">
        <f t="shared" si="125"/>
        <v>94.090828898212806</v>
      </c>
      <c r="BM109" s="2">
        <f t="shared" si="125"/>
        <v>96.334257801835975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111.87034635627532</v>
      </c>
      <c r="DL109" s="2">
        <f t="shared" si="134"/>
        <v>110.29833333333333</v>
      </c>
      <c r="DM109" s="2">
        <f t="shared" si="134"/>
        <v>106.55662422949264</v>
      </c>
      <c r="DN109" s="2">
        <f t="shared" si="134"/>
        <v>110.11710723273877</v>
      </c>
      <c r="DO109" s="2">
        <f t="shared" si="134"/>
        <v>109.66466757850969</v>
      </c>
      <c r="DP109" s="2">
        <f t="shared" si="134"/>
        <v>108.45853129445236</v>
      </c>
      <c r="DQ109" s="2">
        <f t="shared" si="134"/>
        <v>107.54972360214467</v>
      </c>
      <c r="DR109" s="2">
        <f t="shared" si="134"/>
        <v>109.60969047619045</v>
      </c>
      <c r="DS109" s="2">
        <f t="shared" si="134"/>
        <v>104.27105083655084</v>
      </c>
      <c r="DT109" s="2">
        <f t="shared" si="134"/>
        <v>104.72591148459381</v>
      </c>
      <c r="DU109" s="2">
        <f t="shared" si="134"/>
        <v>106.38236638655462</v>
      </c>
      <c r="DV109" s="2">
        <f t="shared" si="134"/>
        <v>111.42319969969969</v>
      </c>
      <c r="DW109" s="2">
        <f t="shared" si="134"/>
        <v>111.16302072829131</v>
      </c>
      <c r="DX109" s="2">
        <f t="shared" si="134"/>
        <v>111.49348262032086</v>
      </c>
      <c r="DY109" s="2">
        <f t="shared" si="134"/>
        <v>104.31696650246303</v>
      </c>
      <c r="EA109" s="2">
        <f t="shared" si="94"/>
        <v>93.816838605802204</v>
      </c>
      <c r="EB109" s="2">
        <f t="shared" si="94"/>
        <v>93.577216908918885</v>
      </c>
      <c r="EC109" s="2">
        <f t="shared" si="94"/>
        <v>89.844229952177187</v>
      </c>
      <c r="ED109" s="2">
        <f t="shared" si="94"/>
        <v>88.986785043488013</v>
      </c>
      <c r="EE109" s="2">
        <f t="shared" si="94"/>
        <v>92.819743440178186</v>
      </c>
      <c r="EF109" s="2">
        <f t="shared" si="94"/>
        <v>93.510691950014518</v>
      </c>
      <c r="EG109" s="2">
        <f t="shared" si="94"/>
        <v>91.236195004499081</v>
      </c>
      <c r="EH109" s="2">
        <f t="shared" si="94"/>
        <v>90.146418472339903</v>
      </c>
      <c r="EI109" s="2">
        <f t="shared" si="94"/>
        <v>89.84332968070261</v>
      </c>
      <c r="EJ109" s="2">
        <f t="shared" si="94"/>
        <v>92.739013266998342</v>
      </c>
      <c r="EK109" s="2">
        <f t="shared" si="94"/>
        <v>92.288635488344113</v>
      </c>
      <c r="EL109" s="2">
        <f t="shared" si="94"/>
        <v>91.848859796256804</v>
      </c>
      <c r="EM109" s="2">
        <f t="shared" si="135"/>
        <v>92.181095078621681</v>
      </c>
      <c r="EN109" s="2">
        <f t="shared" si="135"/>
        <v>93.539484672131152</v>
      </c>
      <c r="EO109" s="2">
        <f t="shared" si="135"/>
        <v>96.066939863757028</v>
      </c>
      <c r="EQ109" s="2">
        <f t="shared" si="136"/>
        <v>93.594499921901829</v>
      </c>
      <c r="ER109" s="2">
        <f t="shared" si="136"/>
        <v>93.439526524345283</v>
      </c>
      <c r="ES109" s="2">
        <f t="shared" si="136"/>
        <v>89.690830721507652</v>
      </c>
      <c r="ET109" s="2">
        <f t="shared" si="136"/>
        <v>89.391180178609432</v>
      </c>
      <c r="EU109" s="2">
        <f t="shared" si="136"/>
        <v>92.959112150840909</v>
      </c>
      <c r="EV109" s="2">
        <f t="shared" si="136"/>
        <v>93.364998889702775</v>
      </c>
      <c r="EW109" s="2">
        <f t="shared" si="136"/>
        <v>91.209525240681629</v>
      </c>
      <c r="EX109" s="2">
        <f t="shared" si="136"/>
        <v>90.098528585105456</v>
      </c>
      <c r="EY109" s="2">
        <f t="shared" si="136"/>
        <v>89.483723336746479</v>
      </c>
      <c r="EZ109" s="2">
        <f t="shared" si="136"/>
        <v>92.545595096261053</v>
      </c>
      <c r="FA109" s="2">
        <f t="shared" si="136"/>
        <v>92.26885223090045</v>
      </c>
      <c r="FB109" s="2">
        <f t="shared" si="136"/>
        <v>91.547261358645244</v>
      </c>
      <c r="FC109" s="2">
        <f t="shared" si="136"/>
        <v>91.946404957793519</v>
      </c>
      <c r="FD109" s="2">
        <f t="shared" si="136"/>
        <v>92.848876604289302</v>
      </c>
      <c r="FE109" s="2">
        <f t="shared" si="136"/>
        <v>96.368915726878996</v>
      </c>
      <c r="FG109" s="2">
        <f t="shared" si="137"/>
        <v>0.97694336682118366</v>
      </c>
      <c r="FH109" s="2">
        <f t="shared" si="137"/>
        <v>0.9758996166299696</v>
      </c>
      <c r="FI109" s="2">
        <f t="shared" si="137"/>
        <v>0.97532747606931458</v>
      </c>
      <c r="FJ109" s="2">
        <f t="shared" si="137"/>
        <v>0.97710944790656895</v>
      </c>
      <c r="FK109" s="2">
        <f t="shared" si="137"/>
        <v>0.97571528546955322</v>
      </c>
      <c r="FL109" s="2">
        <f t="shared" si="137"/>
        <v>0.97431485720806854</v>
      </c>
      <c r="FM109" s="2">
        <f t="shared" si="137"/>
        <v>0.97594738466819331</v>
      </c>
      <c r="FN109" s="2">
        <f t="shared" si="137"/>
        <v>0.97419582775886782</v>
      </c>
      <c r="FO109" s="2">
        <f t="shared" si="137"/>
        <v>0.97398405803363475</v>
      </c>
      <c r="FP109" s="2">
        <f t="shared" si="137"/>
        <v>0.97115324827830019</v>
      </c>
      <c r="FQ109" s="2">
        <f t="shared" si="137"/>
        <v>0.97439582882432363</v>
      </c>
      <c r="FR109" s="2">
        <f t="shared" si="137"/>
        <v>0.97388085285146275</v>
      </c>
      <c r="FS109" s="2">
        <f t="shared" si="137"/>
        <v>0.97441033316251613</v>
      </c>
      <c r="FT109" s="2">
        <f t="shared" si="137"/>
        <v>0.96910609761995625</v>
      </c>
      <c r="FU109" s="2">
        <f t="shared" si="137"/>
        <v>0.9677569196531306</v>
      </c>
      <c r="FW109" s="2">
        <f t="shared" si="127"/>
        <v>5.296371360726704E-3</v>
      </c>
      <c r="FX109" s="2">
        <f t="shared" si="127"/>
        <v>5.9846166145540239E-3</v>
      </c>
      <c r="FY109" s="2">
        <f t="shared" si="127"/>
        <v>5.9440714290325122E-3</v>
      </c>
      <c r="FZ109" s="2">
        <f t="shared" si="127"/>
        <v>5.875703781022896E-3</v>
      </c>
      <c r="GA109" s="2">
        <f t="shared" si="127"/>
        <v>5.570498344740789E-3</v>
      </c>
      <c r="GB109" s="2">
        <f t="shared" si="127"/>
        <v>5.6580562730969269E-3</v>
      </c>
      <c r="GC109" s="2">
        <f t="shared" si="127"/>
        <v>6.8422765076967748E-3</v>
      </c>
      <c r="GD109" s="2">
        <f t="shared" si="127"/>
        <v>8.0860376222145116E-3</v>
      </c>
      <c r="GE109" s="2">
        <f t="shared" si="127"/>
        <v>7.7268764618543453E-3</v>
      </c>
      <c r="GF109" s="2">
        <f t="shared" si="127"/>
        <v>6.690212631774748E-3</v>
      </c>
      <c r="GG109" s="2">
        <f t="shared" si="127"/>
        <v>8.1076810372928548E-3</v>
      </c>
      <c r="GH109" s="2">
        <f t="shared" si="127"/>
        <v>7.0023839637580187E-3</v>
      </c>
      <c r="GI109" s="2">
        <f t="shared" si="127"/>
        <v>6.3175558738232489E-3</v>
      </c>
      <c r="GJ109" s="2">
        <f t="shared" si="127"/>
        <v>4.8143571093986984E-3</v>
      </c>
      <c r="GK109" s="2">
        <f t="shared" si="127"/>
        <v>4.3436130615482939E-3</v>
      </c>
      <c r="GM109" s="86">
        <f t="shared" si="128"/>
        <v>1.0538431313993996E-16</v>
      </c>
      <c r="GN109" s="86">
        <f t="shared" si="128"/>
        <v>1.5876534952310331E-15</v>
      </c>
      <c r="GO109" s="86">
        <f t="shared" si="128"/>
        <v>1.1560965423466705E-21</v>
      </c>
      <c r="GP109" s="86">
        <f t="shared" si="128"/>
        <v>6.3532022883344418E-23</v>
      </c>
      <c r="GQ109" s="86">
        <f t="shared" si="128"/>
        <v>1.4903366134968106E-22</v>
      </c>
      <c r="GR109" s="86">
        <f t="shared" si="128"/>
        <v>1.4585706334851151E-23</v>
      </c>
      <c r="GS109" s="86">
        <f t="shared" si="128"/>
        <v>1.1669833433154052E-19</v>
      </c>
      <c r="GT109" s="86">
        <f t="shared" si="128"/>
        <v>9.9169175100659991E-18</v>
      </c>
      <c r="GU109" s="86">
        <f t="shared" si="128"/>
        <v>7.2411772995773164E-20</v>
      </c>
      <c r="GV109" s="86">
        <f t="shared" si="128"/>
        <v>2.1195678907655052E-20</v>
      </c>
      <c r="GW109" s="86">
        <f t="shared" si="128"/>
        <v>3.5762670809969145E-23</v>
      </c>
      <c r="GX109" s="86">
        <f t="shared" si="128"/>
        <v>1.1494991169724575E-22</v>
      </c>
      <c r="GY109" s="86">
        <f t="shared" si="128"/>
        <v>1.2674160675644313E-17</v>
      </c>
      <c r="GZ109" s="86">
        <f t="shared" si="128"/>
        <v>2.7573208498461822E-15</v>
      </c>
      <c r="HA109" s="86">
        <f t="shared" si="128"/>
        <v>6.7635151029573464E-22</v>
      </c>
      <c r="HC109" s="86">
        <f t="shared" si="73"/>
        <v>0.29508404077469025</v>
      </c>
      <c r="HD109" s="86">
        <f t="shared" si="73"/>
        <v>0.27415882685227411</v>
      </c>
      <c r="HE109" s="86">
        <f t="shared" si="73"/>
        <v>0.13426461260606029</v>
      </c>
      <c r="HF109" s="86">
        <f t="shared" si="73"/>
        <v>0.14328093865958177</v>
      </c>
      <c r="HG109" s="86">
        <f t="shared" si="73"/>
        <v>0.16074621550042334</v>
      </c>
      <c r="HH109" s="86">
        <f t="shared" si="73"/>
        <v>0.19276204405691874</v>
      </c>
      <c r="HI109" s="86">
        <f t="shared" si="138"/>
        <v>9.3451136837169241E-2</v>
      </c>
      <c r="HJ109" s="86">
        <f t="shared" si="138"/>
        <v>9.8770381754356096E-2</v>
      </c>
      <c r="HK109" s="86">
        <f t="shared" si="138"/>
        <v>6.7335579682800489E-2</v>
      </c>
      <c r="HL109" s="86">
        <f t="shared" si="138"/>
        <v>0.13266965747359732</v>
      </c>
      <c r="HM109" s="86">
        <f t="shared" si="138"/>
        <v>4.4577189352534394E-2</v>
      </c>
      <c r="HN109" s="86">
        <f t="shared" si="138"/>
        <v>8.726147653916283E-2</v>
      </c>
      <c r="HO109" s="86">
        <f t="shared" si="138"/>
        <v>0.15299937792509319</v>
      </c>
      <c r="HP109" s="86">
        <f t="shared" si="138"/>
        <v>0.28518871011421149</v>
      </c>
      <c r="HQ109" s="86">
        <f t="shared" si="138"/>
        <v>0.14736069108861066</v>
      </c>
      <c r="HS109" s="86">
        <f t="shared" si="129"/>
        <v>1.5123074159955917E-12</v>
      </c>
      <c r="HT109" s="86">
        <f t="shared" si="129"/>
        <v>3.9823648010676954E-11</v>
      </c>
      <c r="HU109" s="86">
        <f t="shared" si="129"/>
        <v>9.929449756251416E-13</v>
      </c>
      <c r="HV109" s="86">
        <f t="shared" si="129"/>
        <v>1.9379509316177867E-13</v>
      </c>
      <c r="HW109" s="86">
        <f t="shared" si="129"/>
        <v>2.5127746799736014E-14</v>
      </c>
      <c r="HX109" s="86">
        <f t="shared" si="129"/>
        <v>2.1494257953063169E-15</v>
      </c>
      <c r="HY109" s="86">
        <f t="shared" si="129"/>
        <v>1.4697683691606563E-13</v>
      </c>
      <c r="HZ109" s="86">
        <f t="shared" si="129"/>
        <v>4.675130549520959E-13</v>
      </c>
      <c r="IA109" s="86">
        <f t="shared" si="129"/>
        <v>3.5167914129129836E-13</v>
      </c>
      <c r="IB109" s="86">
        <f t="shared" si="129"/>
        <v>8.2300699279019913E-15</v>
      </c>
      <c r="IC109" s="86">
        <f t="shared" si="129"/>
        <v>2.8965335491130961E-13</v>
      </c>
      <c r="ID109" s="86">
        <f t="shared" si="129"/>
        <v>1.2900639143603921E-13</v>
      </c>
      <c r="IE109" s="86">
        <f t="shared" si="129"/>
        <v>1.6458117178106092E-13</v>
      </c>
      <c r="IF109" s="86">
        <f t="shared" si="129"/>
        <v>8.3350549778616091E-11</v>
      </c>
      <c r="IG109" s="86">
        <f t="shared" si="129"/>
        <v>1.9422453479351879E-8</v>
      </c>
      <c r="II109" s="86">
        <f t="shared" si="130"/>
        <v>4.3236256922875755E-74</v>
      </c>
      <c r="IJ109" s="86">
        <f t="shared" si="130"/>
        <v>1.6510144120168585E-68</v>
      </c>
      <c r="IK109" s="86">
        <f t="shared" si="130"/>
        <v>9.7797452340225734E-76</v>
      </c>
      <c r="IL109" s="86">
        <f t="shared" si="130"/>
        <v>1.8891963955739703E-79</v>
      </c>
      <c r="IM109" s="86">
        <f t="shared" si="130"/>
        <v>8.4434787664435216E-84</v>
      </c>
      <c r="IN109" s="86">
        <f t="shared" si="130"/>
        <v>5.5273731037681535E-88</v>
      </c>
      <c r="IO109" s="86">
        <f t="shared" si="130"/>
        <v>3.8551542434343023E-79</v>
      </c>
      <c r="IP109" s="86">
        <f t="shared" si="130"/>
        <v>4.1824497257682845E-75</v>
      </c>
      <c r="IQ109" s="86">
        <f t="shared" si="130"/>
        <v>1.1517990474494107E-77</v>
      </c>
      <c r="IR109" s="86">
        <f t="shared" si="130"/>
        <v>2.9462994114452705E-88</v>
      </c>
      <c r="IS109" s="86">
        <f t="shared" si="130"/>
        <v>1.117488133851532E-81</v>
      </c>
      <c r="IT109" s="86">
        <f t="shared" si="130"/>
        <v>8.1429910580908008E-82</v>
      </c>
      <c r="IU109" s="86">
        <f t="shared" si="130"/>
        <v>8.9806165106155393E-81</v>
      </c>
      <c r="IV109" s="86">
        <f t="shared" si="130"/>
        <v>5.8915610851313213E-57</v>
      </c>
      <c r="IW109" s="86">
        <f t="shared" si="130"/>
        <v>2.7039794547078844E-39</v>
      </c>
      <c r="IY109" s="86">
        <f t="shared" si="131"/>
        <v>0.29508404077620265</v>
      </c>
      <c r="IZ109" s="86">
        <f t="shared" si="131"/>
        <v>0.27415882689209936</v>
      </c>
      <c r="JA109" s="86">
        <f t="shared" si="131"/>
        <v>0.13426461260705325</v>
      </c>
      <c r="JB109" s="86">
        <f t="shared" si="131"/>
        <v>0.14328093865977556</v>
      </c>
      <c r="JC109" s="86">
        <f t="shared" si="131"/>
        <v>0.16074621550044846</v>
      </c>
      <c r="JD109" s="86">
        <f t="shared" si="131"/>
        <v>0.19276204405692088</v>
      </c>
      <c r="JE109" s="86">
        <f t="shared" si="131"/>
        <v>9.345113683731622E-2</v>
      </c>
      <c r="JF109" s="86">
        <f t="shared" si="131"/>
        <v>9.8770381754823625E-2</v>
      </c>
      <c r="JG109" s="86">
        <f t="shared" si="131"/>
        <v>6.7335579683152166E-2</v>
      </c>
      <c r="JH109" s="86">
        <f t="shared" si="131"/>
        <v>0.13266965747360557</v>
      </c>
      <c r="JI109" s="86">
        <f t="shared" si="131"/>
        <v>4.4577189352824044E-2</v>
      </c>
      <c r="JJ109" s="86">
        <f t="shared" si="131"/>
        <v>8.7261476539291838E-2</v>
      </c>
      <c r="JK109" s="86">
        <f t="shared" si="131"/>
        <v>0.15299937792525778</v>
      </c>
      <c r="JL109" s="86">
        <f t="shared" si="131"/>
        <v>0.28518871019756481</v>
      </c>
      <c r="JM109" s="86">
        <f t="shared" si="131"/>
        <v>0.14736071051106414</v>
      </c>
    </row>
    <row r="110" spans="2:273" x14ac:dyDescent="0.25">
      <c r="B110" s="2">
        <v>83</v>
      </c>
      <c r="C110" s="37">
        <v>101.887</v>
      </c>
      <c r="D110" s="37">
        <v>102.066</v>
      </c>
      <c r="E110" s="37">
        <v>91.433000000000007</v>
      </c>
      <c r="F110" s="37">
        <v>90.557000000000002</v>
      </c>
      <c r="G110" s="37">
        <v>93.82</v>
      </c>
      <c r="H110" s="37">
        <v>93.23</v>
      </c>
      <c r="I110" s="37">
        <v>91.492000000000004</v>
      </c>
      <c r="J110" s="37">
        <v>89.6</v>
      </c>
      <c r="K110" s="37">
        <v>90.338999999999999</v>
      </c>
      <c r="L110" s="37">
        <v>92.35</v>
      </c>
      <c r="M110" s="37">
        <v>91.61</v>
      </c>
      <c r="N110" s="37">
        <v>90.807000000000002</v>
      </c>
      <c r="O110" s="37">
        <v>91.224000000000004</v>
      </c>
      <c r="P110" s="37">
        <v>102.458</v>
      </c>
      <c r="Q110" s="37">
        <v>95.745999999999995</v>
      </c>
      <c r="S110" s="4">
        <f t="shared" si="132"/>
        <v>109.5749543746899</v>
      </c>
      <c r="T110" s="4">
        <f t="shared" si="132"/>
        <v>107.2700964958804</v>
      </c>
      <c r="U110" s="4">
        <f t="shared" si="132"/>
        <v>94.11434764862021</v>
      </c>
      <c r="V110" s="4">
        <f t="shared" si="132"/>
        <v>94.029347396333606</v>
      </c>
      <c r="W110" s="4">
        <f t="shared" si="132"/>
        <v>98.199061206293791</v>
      </c>
      <c r="X110" s="4">
        <f t="shared" si="132"/>
        <v>100.55688062714081</v>
      </c>
      <c r="Y110" s="4">
        <f t="shared" si="132"/>
        <v>93.6411192724443</v>
      </c>
      <c r="Z110" s="4">
        <f t="shared" si="132"/>
        <v>92.979176721299737</v>
      </c>
      <c r="AA110" s="4">
        <f t="shared" si="132"/>
        <v>91.457004298919003</v>
      </c>
      <c r="AB110" s="4">
        <f t="shared" si="132"/>
        <v>96.711779483176898</v>
      </c>
      <c r="AC110" s="4">
        <f t="shared" si="132"/>
        <v>93.257600940440526</v>
      </c>
      <c r="AD110" s="4">
        <f t="shared" si="132"/>
        <v>94.237901848171674</v>
      </c>
      <c r="AE110" s="4">
        <f t="shared" si="132"/>
        <v>97.578575717611429</v>
      </c>
      <c r="AF110" s="4">
        <f t="shared" si="132"/>
        <v>106.61340377375829</v>
      </c>
      <c r="AG110" s="4">
        <f t="shared" si="132"/>
        <v>99.21174739717641</v>
      </c>
      <c r="AI110" s="4">
        <f t="shared" si="133"/>
        <v>-7.6879543746898946</v>
      </c>
      <c r="AJ110" s="4">
        <f t="shared" si="133"/>
        <v>-5.2040964958803926</v>
      </c>
      <c r="AK110" s="4">
        <f t="shared" si="133"/>
        <v>-2.6813476486202035</v>
      </c>
      <c r="AL110" s="4">
        <f t="shared" si="133"/>
        <v>-3.4723473963336033</v>
      </c>
      <c r="AM110" s="4">
        <f t="shared" si="133"/>
        <v>-4.3790612062937981</v>
      </c>
      <c r="AN110" s="4">
        <f t="shared" si="133"/>
        <v>-7.3268806271408096</v>
      </c>
      <c r="AO110" s="4">
        <f t="shared" si="133"/>
        <v>-2.1491192724442953</v>
      </c>
      <c r="AP110" s="4">
        <f t="shared" si="133"/>
        <v>-3.3791767212997428</v>
      </c>
      <c r="AQ110" s="4">
        <f t="shared" si="133"/>
        <v>-1.1180042989190042</v>
      </c>
      <c r="AR110" s="4">
        <f t="shared" si="133"/>
        <v>-4.3617794831769032</v>
      </c>
      <c r="AS110" s="4">
        <f t="shared" si="133"/>
        <v>-1.6476009404405261</v>
      </c>
      <c r="AT110" s="4">
        <f t="shared" si="133"/>
        <v>-3.430901848171672</v>
      </c>
      <c r="AU110" s="4">
        <f t="shared" si="133"/>
        <v>-6.354575717611425</v>
      </c>
      <c r="AV110" s="4">
        <f t="shared" si="133"/>
        <v>-4.1554037737582945</v>
      </c>
      <c r="AW110" s="4">
        <f t="shared" si="133"/>
        <v>-3.4657473971764148</v>
      </c>
      <c r="AY110" s="2">
        <f t="shared" ref="AY110:BM126" si="139">IF(OR($B110 &lt; C$230, $B110 &gt; C$233), #N/A, ((1-FG110)*DK110) + (FG110 - FW110)*EA110 + (FW110*EQ110))</f>
        <v>94.011108385233698</v>
      </c>
      <c r="AZ110" s="2">
        <f t="shared" si="139"/>
        <v>93.761295602938958</v>
      </c>
      <c r="BA110" s="2">
        <f t="shared" si="139"/>
        <v>90.064380764551984</v>
      </c>
      <c r="BB110" s="2">
        <f t="shared" si="139"/>
        <v>89.310011857902225</v>
      </c>
      <c r="BC110" s="2">
        <f t="shared" si="139"/>
        <v>93.037739332724001</v>
      </c>
      <c r="BD110" s="2">
        <f t="shared" si="139"/>
        <v>93.680036434628178</v>
      </c>
      <c r="BE110" s="2">
        <f t="shared" si="139"/>
        <v>91.435826874423654</v>
      </c>
      <c r="BF110" s="2">
        <f t="shared" si="139"/>
        <v>90.466013305135405</v>
      </c>
      <c r="BG110" s="2">
        <f t="shared" si="139"/>
        <v>90.034214560486944</v>
      </c>
      <c r="BH110" s="2">
        <f t="shared" si="139"/>
        <v>92.89736479109186</v>
      </c>
      <c r="BI110" s="2">
        <f t="shared" si="139"/>
        <v>92.453375758538201</v>
      </c>
      <c r="BJ110" s="2">
        <f t="shared" si="139"/>
        <v>92.148020486532815</v>
      </c>
      <c r="BK110" s="2">
        <f t="shared" si="139"/>
        <v>92.462268917741596</v>
      </c>
      <c r="BL110" s="2">
        <f t="shared" si="139"/>
        <v>93.894925468146511</v>
      </c>
      <c r="BM110" s="2">
        <f t="shared" si="139"/>
        <v>96.210852093569258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111.97209352226722</v>
      </c>
      <c r="DL110" s="2">
        <f t="shared" si="134"/>
        <v>110.39807948717949</v>
      </c>
      <c r="DM110" s="2">
        <f t="shared" si="134"/>
        <v>106.65699715504978</v>
      </c>
      <c r="DN110" s="2">
        <f t="shared" si="134"/>
        <v>110.25811248495455</v>
      </c>
      <c r="DO110" s="2">
        <f t="shared" si="134"/>
        <v>109.75642050552578</v>
      </c>
      <c r="DP110" s="2">
        <f t="shared" si="134"/>
        <v>108.52434423897581</v>
      </c>
      <c r="DQ110" s="2">
        <f t="shared" si="134"/>
        <v>107.6425026808185</v>
      </c>
      <c r="DR110" s="2">
        <f t="shared" si="134"/>
        <v>109.73976190476188</v>
      </c>
      <c r="DS110" s="2">
        <f t="shared" si="134"/>
        <v>104.34453577863579</v>
      </c>
      <c r="DT110" s="2">
        <f t="shared" si="134"/>
        <v>104.79129663865544</v>
      </c>
      <c r="DU110" s="2">
        <f t="shared" si="134"/>
        <v>106.45442689075631</v>
      </c>
      <c r="DV110" s="2">
        <f t="shared" si="134"/>
        <v>111.56353843843844</v>
      </c>
      <c r="DW110" s="2">
        <f t="shared" si="134"/>
        <v>111.28794817927169</v>
      </c>
      <c r="DX110" s="2">
        <f t="shared" si="134"/>
        <v>111.64863970588236</v>
      </c>
      <c r="DY110" s="2">
        <f t="shared" si="134"/>
        <v>104.339481773399</v>
      </c>
      <c r="EA110" s="2">
        <f t="shared" si="94"/>
        <v>93.625761576075618</v>
      </c>
      <c r="EB110" s="2">
        <f t="shared" si="94"/>
        <v>93.387463834179044</v>
      </c>
      <c r="EC110" s="2">
        <f t="shared" si="94"/>
        <v>89.682538736471173</v>
      </c>
      <c r="ED110" s="2">
        <f t="shared" si="94"/>
        <v>88.85993699695166</v>
      </c>
      <c r="EE110" s="2">
        <f t="shared" si="94"/>
        <v>92.657417034771754</v>
      </c>
      <c r="EF110" s="2">
        <f t="shared" si="94"/>
        <v>93.324014675966282</v>
      </c>
      <c r="EG110" s="2">
        <f t="shared" si="94"/>
        <v>91.071743076111602</v>
      </c>
      <c r="EH110" s="2">
        <f t="shared" si="94"/>
        <v>90.000824385667599</v>
      </c>
      <c r="EI110" s="2">
        <f t="shared" si="94"/>
        <v>89.68852640975129</v>
      </c>
      <c r="EJ110" s="2">
        <f t="shared" si="94"/>
        <v>92.576530087656948</v>
      </c>
      <c r="EK110" s="2">
        <f t="shared" si="94"/>
        <v>92.118011904450441</v>
      </c>
      <c r="EL110" s="2">
        <f t="shared" si="94"/>
        <v>91.675346375266514</v>
      </c>
      <c r="EM110" s="2">
        <f t="shared" si="135"/>
        <v>92.012949059417579</v>
      </c>
      <c r="EN110" s="2">
        <f t="shared" si="135"/>
        <v>93.382323852459024</v>
      </c>
      <c r="EO110" s="2">
        <f t="shared" si="135"/>
        <v>95.962501766493546</v>
      </c>
      <c r="EQ110" s="2">
        <f t="shared" si="136"/>
        <v>93.415186692520862</v>
      </c>
      <c r="ER110" s="2">
        <f t="shared" si="136"/>
        <v>93.257414423439258</v>
      </c>
      <c r="ES110" s="2">
        <f t="shared" si="136"/>
        <v>89.53798534452531</v>
      </c>
      <c r="ET110" s="2">
        <f t="shared" si="136"/>
        <v>89.241328660850996</v>
      </c>
      <c r="EU110" s="2">
        <f t="shared" si="136"/>
        <v>92.789109459752638</v>
      </c>
      <c r="EV110" s="2">
        <f t="shared" si="136"/>
        <v>93.186210464936977</v>
      </c>
      <c r="EW110" s="2">
        <f t="shared" si="136"/>
        <v>91.046749070947186</v>
      </c>
      <c r="EX110" s="2">
        <f t="shared" si="136"/>
        <v>89.955885647973531</v>
      </c>
      <c r="EY110" s="2">
        <f t="shared" si="136"/>
        <v>89.35186281317155</v>
      </c>
      <c r="EZ110" s="2">
        <f t="shared" si="136"/>
        <v>92.394312008086942</v>
      </c>
      <c r="FA110" s="2">
        <f t="shared" si="136"/>
        <v>92.099355809645076</v>
      </c>
      <c r="FB110" s="2">
        <f t="shared" si="136"/>
        <v>91.392174076423785</v>
      </c>
      <c r="FC110" s="2">
        <f t="shared" si="136"/>
        <v>91.791037825355204</v>
      </c>
      <c r="FD110" s="2">
        <f t="shared" si="136"/>
        <v>92.725595188680657</v>
      </c>
      <c r="FE110" s="2">
        <f t="shared" si="136"/>
        <v>96.238865668562227</v>
      </c>
      <c r="FG110" s="2">
        <f t="shared" si="137"/>
        <v>0.97892935388990066</v>
      </c>
      <c r="FH110" s="2">
        <f t="shared" si="137"/>
        <v>0.97797348030187026</v>
      </c>
      <c r="FI110" s="2">
        <f t="shared" si="137"/>
        <v>0.97744943538938001</v>
      </c>
      <c r="FJ110" s="2">
        <f t="shared" si="137"/>
        <v>0.97908143586381668</v>
      </c>
      <c r="FK110" s="2">
        <f t="shared" si="137"/>
        <v>0.97780465027966135</v>
      </c>
      <c r="FL110" s="2">
        <f t="shared" si="137"/>
        <v>0.9765218103223422</v>
      </c>
      <c r="FM110" s="2">
        <f t="shared" si="137"/>
        <v>0.97801723044095723</v>
      </c>
      <c r="FN110" s="2">
        <f t="shared" si="137"/>
        <v>0.97641276068447858</v>
      </c>
      <c r="FO110" s="2">
        <f t="shared" si="137"/>
        <v>0.97621874075312198</v>
      </c>
      <c r="FP110" s="2">
        <f t="shared" si="137"/>
        <v>0.97362450342538909</v>
      </c>
      <c r="FQ110" s="2">
        <f t="shared" si="137"/>
        <v>0.97659599170980482</v>
      </c>
      <c r="FR110" s="2">
        <f t="shared" si="137"/>
        <v>0.97612418323992767</v>
      </c>
      <c r="FS110" s="2">
        <f t="shared" si="137"/>
        <v>0.97660927961143995</v>
      </c>
      <c r="FT110" s="2">
        <f t="shared" si="137"/>
        <v>0.97174762692736649</v>
      </c>
      <c r="FU110" s="2">
        <f t="shared" si="137"/>
        <v>0.9705102977179848</v>
      </c>
      <c r="FW110" s="2">
        <f t="shared" ref="FW110:GK126" si="141">POWER(10,($B110-C$232)/C$229)/(1+POWER(10,($B110-C$232)/C$229))</f>
        <v>5.8043897633547181E-3</v>
      </c>
      <c r="FX110" s="2">
        <f t="shared" si="141"/>
        <v>6.558215015056084E-3</v>
      </c>
      <c r="FY110" s="2">
        <f t="shared" si="141"/>
        <v>6.5138092226515497E-3</v>
      </c>
      <c r="FZ110" s="2">
        <f t="shared" si="141"/>
        <v>6.4389309990560348E-3</v>
      </c>
      <c r="GA110" s="2">
        <f t="shared" si="141"/>
        <v>6.1046491451076327E-3</v>
      </c>
      <c r="GB110" s="2">
        <f t="shared" si="141"/>
        <v>6.2005505852589715E-3</v>
      </c>
      <c r="GC110" s="2">
        <f t="shared" si="141"/>
        <v>7.4974577022082359E-3</v>
      </c>
      <c r="GD110" s="2">
        <f t="shared" si="141"/>
        <v>8.8592526097821707E-3</v>
      </c>
      <c r="GE110" s="2">
        <f t="shared" si="141"/>
        <v>8.466040342420187E-3</v>
      </c>
      <c r="GF110" s="2">
        <f t="shared" si="141"/>
        <v>7.3309404520698184E-3</v>
      </c>
      <c r="GG110" s="2">
        <f t="shared" si="141"/>
        <v>8.8829471091643551E-3</v>
      </c>
      <c r="GH110" s="2">
        <f t="shared" si="141"/>
        <v>7.6727777822215987E-3</v>
      </c>
      <c r="GI110" s="2">
        <f t="shared" si="141"/>
        <v>6.9228427516365995E-3</v>
      </c>
      <c r="GJ110" s="2">
        <f t="shared" si="141"/>
        <v>5.2763868201695556E-3</v>
      </c>
      <c r="GK110" s="2">
        <f t="shared" si="141"/>
        <v>4.7606819842595195E-3</v>
      </c>
      <c r="GM110" s="86">
        <f t="shared" ref="GM110:HA126" si="142" xml:space="preserve"> _xlfn.NORM.DIST($B110, C$7, ABS(C$11), TRUE) * _xlfn.NORM.DIST(($B110 - C$7)*C$15, 0, ABS(C$11), TRUE) * 2</f>
        <v>4.4990885897757303E-18</v>
      </c>
      <c r="GN110" s="86">
        <f t="shared" si="142"/>
        <v>8.3204455500424084E-17</v>
      </c>
      <c r="GO110" s="86">
        <f t="shared" si="142"/>
        <v>1.8642733917969297E-23</v>
      </c>
      <c r="GP110" s="86">
        <f t="shared" si="142"/>
        <v>8.1143615373468366E-25</v>
      </c>
      <c r="GQ110" s="86">
        <f t="shared" si="142"/>
        <v>1.9679689947428198E-24</v>
      </c>
      <c r="GR110" s="86">
        <f t="shared" si="142"/>
        <v>1.384993534822795E-25</v>
      </c>
      <c r="GS110" s="86">
        <f t="shared" si="142"/>
        <v>2.6948347724905357E-21</v>
      </c>
      <c r="GT110" s="86">
        <f t="shared" si="142"/>
        <v>3.5225911253328042E-19</v>
      </c>
      <c r="GU110" s="86">
        <f t="shared" si="142"/>
        <v>1.7552276026839034E-21</v>
      </c>
      <c r="GV110" s="86">
        <f t="shared" si="142"/>
        <v>4.034737861335152E-22</v>
      </c>
      <c r="GW110" s="86">
        <f t="shared" si="142"/>
        <v>4.6782680770635887E-25</v>
      </c>
      <c r="GX110" s="86">
        <f t="shared" si="142"/>
        <v>1.5110002086673312E-24</v>
      </c>
      <c r="GY110" s="86">
        <f t="shared" si="142"/>
        <v>4.9964144330698512E-19</v>
      </c>
      <c r="GZ110" s="86">
        <f t="shared" si="142"/>
        <v>1.5691142848428841E-16</v>
      </c>
      <c r="HA110" s="86">
        <f t="shared" si="142"/>
        <v>1.1760000658837811E-23</v>
      </c>
      <c r="HC110" s="86">
        <f t="shared" si="73"/>
        <v>0.18674542773286848</v>
      </c>
      <c r="HD110" s="86">
        <f t="shared" si="73"/>
        <v>0.15564414814903402</v>
      </c>
      <c r="HE110" s="86">
        <f t="shared" si="73"/>
        <v>5.2058417809534248E-2</v>
      </c>
      <c r="HF110" s="86">
        <f t="shared" si="73"/>
        <v>6.2990037313679359E-2</v>
      </c>
      <c r="HG110" s="86">
        <f t="shared" si="73"/>
        <v>6.735085024459013E-2</v>
      </c>
      <c r="HH110" s="86">
        <f t="shared" si="73"/>
        <v>9.0152456416891916E-2</v>
      </c>
      <c r="HI110" s="86">
        <f t="shared" si="138"/>
        <v>3.2554759821857016E-2</v>
      </c>
      <c r="HJ110" s="86">
        <f t="shared" si="138"/>
        <v>3.8617706712824294E-2</v>
      </c>
      <c r="HK110" s="86">
        <f t="shared" si="138"/>
        <v>2.3606105589138286E-2</v>
      </c>
      <c r="HL110" s="86">
        <f t="shared" si="138"/>
        <v>5.6195240969523413E-2</v>
      </c>
      <c r="HM110" s="86">
        <f t="shared" si="138"/>
        <v>1.4544064084149457E-2</v>
      </c>
      <c r="HN110" s="86">
        <f t="shared" si="138"/>
        <v>3.2948942020905918E-2</v>
      </c>
      <c r="HO110" s="86">
        <f t="shared" si="138"/>
        <v>7.6330369688825506E-2</v>
      </c>
      <c r="HP110" s="86">
        <f t="shared" si="138"/>
        <v>0.18291311084486966</v>
      </c>
      <c r="HQ110" s="86">
        <f t="shared" si="138"/>
        <v>6.7430690742217664E-2</v>
      </c>
      <c r="HS110" s="86">
        <f t="shared" ref="HS110:IG126" si="143" xml:space="preserve"> _xlfn.NORM.DIST($B110, C$9, ABS(C$13), TRUE) * _xlfn.NORM.DIST(($B110 - C$9)*C$17, 0, ABS(C$13), TRUE) * 2</f>
        <v>7.7573873109802378E-12</v>
      </c>
      <c r="HT110" s="86">
        <f t="shared" si="143"/>
        <v>1.7930058697798012E-10</v>
      </c>
      <c r="HU110" s="86">
        <f t="shared" si="143"/>
        <v>5.4553676871975717E-12</v>
      </c>
      <c r="HV110" s="86">
        <f t="shared" si="143"/>
        <v>1.1658562034201459E-12</v>
      </c>
      <c r="HW110" s="86">
        <f t="shared" si="143"/>
        <v>1.6629847178648409E-13</v>
      </c>
      <c r="HX110" s="86">
        <f t="shared" si="143"/>
        <v>1.6211889432691164E-14</v>
      </c>
      <c r="HY110" s="86">
        <f t="shared" si="143"/>
        <v>9.3866253354466567E-13</v>
      </c>
      <c r="HZ110" s="86">
        <f t="shared" si="143"/>
        <v>2.9128357181971151E-12</v>
      </c>
      <c r="IA110" s="86">
        <f t="shared" si="143"/>
        <v>2.2433276312973047E-12</v>
      </c>
      <c r="IB110" s="86">
        <f t="shared" si="143"/>
        <v>6.3742766022348589E-14</v>
      </c>
      <c r="IC110" s="86">
        <f t="shared" si="143"/>
        <v>1.9879736929145621E-12</v>
      </c>
      <c r="ID110" s="86">
        <f t="shared" si="143"/>
        <v>8.6127178668497743E-13</v>
      </c>
      <c r="IE110" s="86">
        <f t="shared" si="143"/>
        <v>1.0367079514687377E-12</v>
      </c>
      <c r="IF110" s="86">
        <f t="shared" si="143"/>
        <v>3.1183055566789519E-10</v>
      </c>
      <c r="IG110" s="86">
        <f t="shared" si="143"/>
        <v>5.122013605200713E-8</v>
      </c>
      <c r="II110" s="86">
        <f t="shared" ref="II110:IW126" si="144" xml:space="preserve"> _xlfn.NORM.DIST($B110, C$10, ABS(C$14), TRUE) * _xlfn.NORM.DIST(($B110 - C$10)*C$18, 0, ABS(C$14), TRUE) * 2</f>
        <v>1.4278470413598436E-71</v>
      </c>
      <c r="IJ110" s="86">
        <f t="shared" si="144"/>
        <v>3.9616775872134602E-66</v>
      </c>
      <c r="IK110" s="86">
        <f t="shared" si="144"/>
        <v>4.2095553595222389E-73</v>
      </c>
      <c r="IL110" s="86">
        <f t="shared" si="144"/>
        <v>1.0865024495086156E-76</v>
      </c>
      <c r="IM110" s="86">
        <f t="shared" si="144"/>
        <v>6.4674085141704075E-81</v>
      </c>
      <c r="IN110" s="86">
        <f t="shared" si="144"/>
        <v>6.0645528385304356E-85</v>
      </c>
      <c r="IO110" s="86">
        <f t="shared" si="144"/>
        <v>2.6221340797377878E-76</v>
      </c>
      <c r="IP110" s="86">
        <f t="shared" si="144"/>
        <v>2.5093184031213984E-72</v>
      </c>
      <c r="IQ110" s="86">
        <f t="shared" si="144"/>
        <v>8.1185003764142733E-75</v>
      </c>
      <c r="IR110" s="86">
        <f t="shared" si="144"/>
        <v>4.1789753566218662E-85</v>
      </c>
      <c r="IS110" s="86">
        <f t="shared" si="144"/>
        <v>1.1931502703782147E-78</v>
      </c>
      <c r="IT110" s="86">
        <f t="shared" si="144"/>
        <v>7.1591442148680339E-79</v>
      </c>
      <c r="IU110" s="86">
        <f t="shared" si="144"/>
        <v>6.3111687941625505E-78</v>
      </c>
      <c r="IV110" s="86">
        <f t="shared" si="144"/>
        <v>4.5627020344542322E-55</v>
      </c>
      <c r="IW110" s="86">
        <f t="shared" si="144"/>
        <v>4.9495570215402562E-38</v>
      </c>
      <c r="IY110" s="86">
        <f t="shared" ref="IY110:JM126" si="145">GM110+HC110+HS110+II110</f>
        <v>0.18674542774062586</v>
      </c>
      <c r="IZ110" s="86">
        <f t="shared" si="145"/>
        <v>0.15564414832833467</v>
      </c>
      <c r="JA110" s="86">
        <f t="shared" si="145"/>
        <v>5.2058417814989613E-2</v>
      </c>
      <c r="JB110" s="86">
        <f t="shared" si="145"/>
        <v>6.2990037314845218E-2</v>
      </c>
      <c r="JC110" s="86">
        <f t="shared" si="145"/>
        <v>6.7350850244756427E-2</v>
      </c>
      <c r="JD110" s="86">
        <f t="shared" si="145"/>
        <v>9.0152456416908125E-2</v>
      </c>
      <c r="JE110" s="86">
        <f t="shared" si="145"/>
        <v>3.2554759822795681E-2</v>
      </c>
      <c r="JF110" s="86">
        <f t="shared" si="145"/>
        <v>3.8617706715737131E-2</v>
      </c>
      <c r="JG110" s="86">
        <f t="shared" si="145"/>
        <v>2.3606105591381613E-2</v>
      </c>
      <c r="JH110" s="86">
        <f t="shared" si="145"/>
        <v>5.6195240969587154E-2</v>
      </c>
      <c r="JI110" s="86">
        <f t="shared" si="145"/>
        <v>1.4544064086137431E-2</v>
      </c>
      <c r="JJ110" s="86">
        <f t="shared" si="145"/>
        <v>3.2948942021767187E-2</v>
      </c>
      <c r="JK110" s="86">
        <f t="shared" si="145"/>
        <v>7.6330369689862218E-2</v>
      </c>
      <c r="JL110" s="86">
        <f t="shared" si="145"/>
        <v>0.18291311115670039</v>
      </c>
      <c r="JM110" s="86">
        <f t="shared" si="145"/>
        <v>6.7430741962353713E-2</v>
      </c>
    </row>
    <row r="111" spans="2:273" x14ac:dyDescent="0.25">
      <c r="B111" s="2">
        <v>84</v>
      </c>
      <c r="C111" s="37">
        <v>94.838999999999999</v>
      </c>
      <c r="D111" s="37">
        <v>94.606999999999999</v>
      </c>
      <c r="E111" s="37">
        <v>88.216999999999999</v>
      </c>
      <c r="F111" s="37">
        <v>88.869</v>
      </c>
      <c r="G111" s="37">
        <v>92.656000000000006</v>
      </c>
      <c r="H111" s="37">
        <v>92.049000000000007</v>
      </c>
      <c r="I111" s="37">
        <v>91.82</v>
      </c>
      <c r="J111" s="37">
        <v>88.216999999999999</v>
      </c>
      <c r="K111" s="37">
        <v>87.932000000000002</v>
      </c>
      <c r="L111" s="37">
        <v>91.85</v>
      </c>
      <c r="M111" s="37">
        <v>90.983000000000004</v>
      </c>
      <c r="N111" s="37">
        <v>89.701999999999998</v>
      </c>
      <c r="O111" s="37">
        <v>91.775999999999996</v>
      </c>
      <c r="P111" s="37">
        <v>95.763000000000005</v>
      </c>
      <c r="Q111" s="37">
        <v>94.474999999999994</v>
      </c>
      <c r="S111" s="4">
        <f t="shared" si="132"/>
        <v>101.16402847956255</v>
      </c>
      <c r="T111" s="4">
        <f t="shared" si="132"/>
        <v>99.084058064427907</v>
      </c>
      <c r="U111" s="4">
        <f t="shared" si="132"/>
        <v>90.898209247778382</v>
      </c>
      <c r="V111" s="4">
        <f t="shared" si="132"/>
        <v>90.556877464846906</v>
      </c>
      <c r="W111" s="4">
        <f t="shared" si="132"/>
        <v>94.263909584677577</v>
      </c>
      <c r="X111" s="4">
        <f t="shared" si="132"/>
        <v>95.620128311765797</v>
      </c>
      <c r="Y111" s="4">
        <f t="shared" si="132"/>
        <v>91.733931614804177</v>
      </c>
      <c r="Z111" s="4">
        <f t="shared" si="132"/>
        <v>90.935078817074853</v>
      </c>
      <c r="AA111" s="4">
        <f t="shared" si="132"/>
        <v>90.178118115042494</v>
      </c>
      <c r="AB111" s="4">
        <f t="shared" si="132"/>
        <v>93.775397929886807</v>
      </c>
      <c r="AC111" s="4">
        <f t="shared" si="132"/>
        <v>92.426868469431554</v>
      </c>
      <c r="AD111" s="4">
        <f t="shared" si="132"/>
        <v>92.456980889115485</v>
      </c>
      <c r="AE111" s="4">
        <f t="shared" si="132"/>
        <v>94.054760281528971</v>
      </c>
      <c r="AF111" s="4">
        <f t="shared" si="132"/>
        <v>99.5065214562336</v>
      </c>
      <c r="AG111" s="4">
        <f t="shared" si="132"/>
        <v>96.96730223854928</v>
      </c>
      <c r="AI111" s="4">
        <f t="shared" si="133"/>
        <v>-6.3250284795625475</v>
      </c>
      <c r="AJ111" s="4">
        <f t="shared" si="133"/>
        <v>-4.4770580644279079</v>
      </c>
      <c r="AK111" s="4">
        <f t="shared" si="133"/>
        <v>-2.6812092477783835</v>
      </c>
      <c r="AL111" s="4">
        <f t="shared" si="133"/>
        <v>-1.6878774648469062</v>
      </c>
      <c r="AM111" s="4">
        <f t="shared" si="133"/>
        <v>-1.6079095846775715</v>
      </c>
      <c r="AN111" s="4">
        <f t="shared" si="133"/>
        <v>-3.5711283117657899</v>
      </c>
      <c r="AO111" s="4">
        <f t="shared" si="133"/>
        <v>8.6068385195815722E-2</v>
      </c>
      <c r="AP111" s="4">
        <f t="shared" si="133"/>
        <v>-2.7180788170748542</v>
      </c>
      <c r="AQ111" s="4">
        <f t="shared" si="133"/>
        <v>-2.246118115042492</v>
      </c>
      <c r="AR111" s="4">
        <f t="shared" si="133"/>
        <v>-1.9253979298868131</v>
      </c>
      <c r="AS111" s="4">
        <f t="shared" si="133"/>
        <v>-1.4438684694315498</v>
      </c>
      <c r="AT111" s="4">
        <f t="shared" si="133"/>
        <v>-2.7549808891154868</v>
      </c>
      <c r="AU111" s="4">
        <f t="shared" si="133"/>
        <v>-2.2787602815289745</v>
      </c>
      <c r="AV111" s="4">
        <f t="shared" si="133"/>
        <v>-3.7435214562335943</v>
      </c>
      <c r="AW111" s="4">
        <f t="shared" si="133"/>
        <v>-2.4923022385492857</v>
      </c>
      <c r="AY111" s="2">
        <f t="shared" si="139"/>
        <v>93.79226752552691</v>
      </c>
      <c r="AZ111" s="2">
        <f t="shared" si="139"/>
        <v>93.545037997816593</v>
      </c>
      <c r="BA111" s="2">
        <f t="shared" si="139"/>
        <v>89.875076173667409</v>
      </c>
      <c r="BB111" s="2">
        <f t="shared" si="139"/>
        <v>89.149723429643885</v>
      </c>
      <c r="BC111" s="2">
        <f t="shared" si="139"/>
        <v>92.847875643482411</v>
      </c>
      <c r="BD111" s="2">
        <f t="shared" si="139"/>
        <v>93.468021017842531</v>
      </c>
      <c r="BE111" s="2">
        <f t="shared" si="139"/>
        <v>91.245129800679564</v>
      </c>
      <c r="BF111" s="2">
        <f t="shared" si="139"/>
        <v>90.286268709280876</v>
      </c>
      <c r="BG111" s="2">
        <f t="shared" si="139"/>
        <v>89.854312268386153</v>
      </c>
      <c r="BH111" s="2">
        <f t="shared" si="139"/>
        <v>92.712673760703296</v>
      </c>
      <c r="BI111" s="2">
        <f t="shared" si="139"/>
        <v>92.259046515195365</v>
      </c>
      <c r="BJ111" s="2">
        <f t="shared" si="139"/>
        <v>91.940432963240525</v>
      </c>
      <c r="BK111" s="2">
        <f t="shared" si="139"/>
        <v>92.261515222165045</v>
      </c>
      <c r="BL111" s="2">
        <f t="shared" si="139"/>
        <v>93.701460207231349</v>
      </c>
      <c r="BM111" s="2">
        <f t="shared" si="139"/>
        <v>96.088679668022451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>
        <f t="shared" si="140"/>
        <v>91.82</v>
      </c>
      <c r="CL111" s="2" t="str">
        <f t="shared" si="140"/>
        <v/>
      </c>
      <c r="CM111" s="2">
        <f t="shared" si="140"/>
        <v>87.932000000000002</v>
      </c>
      <c r="CN111" s="2" t="str">
        <f t="shared" si="140"/>
        <v/>
      </c>
      <c r="CO111" s="2">
        <f t="shared" si="140"/>
        <v>90.983000000000004</v>
      </c>
      <c r="CP111" s="2">
        <f t="shared" si="140"/>
        <v>89.701999999999998</v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>
        <f t="shared" si="116"/>
        <v>91.82</v>
      </c>
      <c r="DB111" s="2" t="str">
        <f t="shared" si="117"/>
        <v/>
      </c>
      <c r="DC111" s="2">
        <f t="shared" si="118"/>
        <v>87.932000000000002</v>
      </c>
      <c r="DD111" s="2" t="str">
        <f t="shared" si="119"/>
        <v/>
      </c>
      <c r="DE111" s="2">
        <f t="shared" si="120"/>
        <v>90.983000000000004</v>
      </c>
      <c r="DF111" s="2">
        <f t="shared" si="121"/>
        <v>89.701999999999998</v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112.07384068825912</v>
      </c>
      <c r="DL111" s="2">
        <f t="shared" si="134"/>
        <v>110.49782564102564</v>
      </c>
      <c r="DM111" s="2">
        <f t="shared" si="134"/>
        <v>106.7573700806069</v>
      </c>
      <c r="DN111" s="2">
        <f t="shared" si="134"/>
        <v>110.39911773717033</v>
      </c>
      <c r="DO111" s="2">
        <f t="shared" si="134"/>
        <v>109.84817343254187</v>
      </c>
      <c r="DP111" s="2">
        <f t="shared" si="134"/>
        <v>108.59015718349929</v>
      </c>
      <c r="DQ111" s="2">
        <f t="shared" si="134"/>
        <v>107.73528175949231</v>
      </c>
      <c r="DR111" s="2">
        <f t="shared" si="134"/>
        <v>109.8698333333333</v>
      </c>
      <c r="DS111" s="2">
        <f t="shared" si="134"/>
        <v>104.41802072072073</v>
      </c>
      <c r="DT111" s="2">
        <f t="shared" si="134"/>
        <v>104.85668179271705</v>
      </c>
      <c r="DU111" s="2">
        <f t="shared" si="134"/>
        <v>106.526487394958</v>
      </c>
      <c r="DV111" s="2">
        <f t="shared" si="134"/>
        <v>111.70387717717718</v>
      </c>
      <c r="DW111" s="2">
        <f t="shared" si="134"/>
        <v>111.41287563025209</v>
      </c>
      <c r="DX111" s="2">
        <f t="shared" si="134"/>
        <v>111.80379679144386</v>
      </c>
      <c r="DY111" s="2">
        <f t="shared" si="134"/>
        <v>104.36199704433496</v>
      </c>
      <c r="EA111" s="2">
        <f t="shared" si="94"/>
        <v>93.434684546349033</v>
      </c>
      <c r="EB111" s="2">
        <f t="shared" si="94"/>
        <v>93.197710759439218</v>
      </c>
      <c r="EC111" s="2">
        <f t="shared" si="94"/>
        <v>89.520847520765159</v>
      </c>
      <c r="ED111" s="2">
        <f t="shared" si="94"/>
        <v>88.733088950415322</v>
      </c>
      <c r="EE111" s="2">
        <f t="shared" si="94"/>
        <v>92.495090629365336</v>
      </c>
      <c r="EF111" s="2">
        <f t="shared" si="94"/>
        <v>93.137337401918046</v>
      </c>
      <c r="EG111" s="2">
        <f t="shared" si="94"/>
        <v>90.907291147724123</v>
      </c>
      <c r="EH111" s="2">
        <f t="shared" si="94"/>
        <v>89.855230298995281</v>
      </c>
      <c r="EI111" s="2">
        <f t="shared" si="94"/>
        <v>89.533723138799957</v>
      </c>
      <c r="EJ111" s="2">
        <f t="shared" si="94"/>
        <v>92.414046908315569</v>
      </c>
      <c r="EK111" s="2">
        <f t="shared" si="94"/>
        <v>91.947388320556769</v>
      </c>
      <c r="EL111" s="2">
        <f t="shared" si="94"/>
        <v>91.501832954276225</v>
      </c>
      <c r="EM111" s="2">
        <f t="shared" si="135"/>
        <v>91.844803040213478</v>
      </c>
      <c r="EN111" s="2">
        <f t="shared" si="135"/>
        <v>93.225163032786881</v>
      </c>
      <c r="EO111" s="2">
        <f t="shared" si="135"/>
        <v>95.858063669230063</v>
      </c>
      <c r="EQ111" s="2">
        <f t="shared" si="136"/>
        <v>93.235873463139882</v>
      </c>
      <c r="ER111" s="2">
        <f t="shared" si="136"/>
        <v>93.075302322533219</v>
      </c>
      <c r="ES111" s="2">
        <f t="shared" si="136"/>
        <v>89.385139967542969</v>
      </c>
      <c r="ET111" s="2">
        <f t="shared" si="136"/>
        <v>89.091477143092561</v>
      </c>
      <c r="EU111" s="2">
        <f t="shared" si="136"/>
        <v>92.619106768664381</v>
      </c>
      <c r="EV111" s="2">
        <f t="shared" si="136"/>
        <v>93.007422040171178</v>
      </c>
      <c r="EW111" s="2">
        <f t="shared" si="136"/>
        <v>90.883972901212758</v>
      </c>
      <c r="EX111" s="2">
        <f t="shared" si="136"/>
        <v>89.813242710841621</v>
      </c>
      <c r="EY111" s="2">
        <f t="shared" si="136"/>
        <v>89.220002289596607</v>
      </c>
      <c r="EZ111" s="2">
        <f t="shared" si="136"/>
        <v>92.243028919912817</v>
      </c>
      <c r="FA111" s="2">
        <f t="shared" si="136"/>
        <v>91.929859388389701</v>
      </c>
      <c r="FB111" s="2">
        <f t="shared" si="136"/>
        <v>91.237086794202312</v>
      </c>
      <c r="FC111" s="2">
        <f t="shared" si="136"/>
        <v>91.635670692916875</v>
      </c>
      <c r="FD111" s="2">
        <f t="shared" si="136"/>
        <v>92.602313773072012</v>
      </c>
      <c r="FE111" s="2">
        <f t="shared" si="136"/>
        <v>96.108815610245472</v>
      </c>
      <c r="FG111" s="2">
        <f t="shared" si="137"/>
        <v>0.98074764871814746</v>
      </c>
      <c r="FH111" s="2">
        <f t="shared" si="137"/>
        <v>0.97987256640400355</v>
      </c>
      <c r="FI111" s="2">
        <f t="shared" si="137"/>
        <v>0.97939275163107309</v>
      </c>
      <c r="FJ111" s="2">
        <f t="shared" si="137"/>
        <v>0.98088686299217753</v>
      </c>
      <c r="FK111" s="2">
        <f t="shared" si="137"/>
        <v>0.97971799071783228</v>
      </c>
      <c r="FL111" s="2">
        <f t="shared" si="137"/>
        <v>0.9785433107346041</v>
      </c>
      <c r="FM111" s="2">
        <f t="shared" si="137"/>
        <v>0.97991262196367868</v>
      </c>
      <c r="FN111" s="2">
        <f t="shared" si="137"/>
        <v>0.97844344313456466</v>
      </c>
      <c r="FO111" s="2">
        <f t="shared" si="137"/>
        <v>0.97826575503699531</v>
      </c>
      <c r="FP111" s="2">
        <f t="shared" si="137"/>
        <v>0.97588930614961877</v>
      </c>
      <c r="FQ111" s="2">
        <f t="shared" si="137"/>
        <v>0.97861124491203655</v>
      </c>
      <c r="FR111" s="2">
        <f t="shared" si="137"/>
        <v>0.97817915479940276</v>
      </c>
      <c r="FS111" s="2">
        <f t="shared" si="137"/>
        <v>0.97862341367480066</v>
      </c>
      <c r="FT111" s="2">
        <f t="shared" si="137"/>
        <v>0.97416931695828235</v>
      </c>
      <c r="FU111" s="2">
        <f t="shared" si="137"/>
        <v>0.97303510405442761</v>
      </c>
      <c r="FW111" s="2">
        <f t="shared" si="141"/>
        <v>6.3608247743000218E-3</v>
      </c>
      <c r="FX111" s="2">
        <f t="shared" si="141"/>
        <v>7.186392761031864E-3</v>
      </c>
      <c r="FY111" s="2">
        <f t="shared" si="141"/>
        <v>7.1377641259620667E-3</v>
      </c>
      <c r="FZ111" s="2">
        <f t="shared" si="141"/>
        <v>7.0557642901060286E-3</v>
      </c>
      <c r="GA111" s="2">
        <f t="shared" si="141"/>
        <v>6.6896746948615733E-3</v>
      </c>
      <c r="GB111" s="2">
        <f t="shared" si="141"/>
        <v>6.7947038071350828E-3</v>
      </c>
      <c r="GC111" s="2">
        <f t="shared" si="141"/>
        <v>8.2148567526787765E-3</v>
      </c>
      <c r="GD111" s="2">
        <f t="shared" si="141"/>
        <v>9.7056816348206898E-3</v>
      </c>
      <c r="GE111" s="2">
        <f t="shared" si="141"/>
        <v>9.2752527252202149E-3</v>
      </c>
      <c r="GF111" s="2">
        <f t="shared" si="141"/>
        <v>8.0325351443079999E-3</v>
      </c>
      <c r="GG111" s="2">
        <f t="shared" si="141"/>
        <v>9.731617722044103E-3</v>
      </c>
      <c r="GH111" s="2">
        <f t="shared" si="141"/>
        <v>8.4068103522727308E-3</v>
      </c>
      <c r="GI111" s="2">
        <f t="shared" si="141"/>
        <v>7.5856796314254619E-3</v>
      </c>
      <c r="GJ111" s="2">
        <f t="shared" si="141"/>
        <v>5.7824994850414124E-3</v>
      </c>
      <c r="GK111" s="2">
        <f t="shared" si="141"/>
        <v>5.2175875460636588E-3</v>
      </c>
      <c r="GM111" s="86">
        <f t="shared" si="142"/>
        <v>1.6814482581012845E-19</v>
      </c>
      <c r="GN111" s="86">
        <f t="shared" si="142"/>
        <v>3.8455703987177666E-18</v>
      </c>
      <c r="GO111" s="86">
        <f t="shared" si="142"/>
        <v>2.5280503881302513E-25</v>
      </c>
      <c r="GP111" s="86">
        <f t="shared" si="142"/>
        <v>8.6364480284511944E-27</v>
      </c>
      <c r="GQ111" s="86">
        <f t="shared" si="142"/>
        <v>2.1650776871951353E-26</v>
      </c>
      <c r="GR111" s="86">
        <f t="shared" si="142"/>
        <v>1.0748410170474294E-27</v>
      </c>
      <c r="GS111" s="86">
        <f t="shared" si="142"/>
        <v>5.3035406771449126E-23</v>
      </c>
      <c r="GT111" s="86">
        <f t="shared" si="142"/>
        <v>1.0879334236086556E-20</v>
      </c>
      <c r="GU111" s="86">
        <f t="shared" si="142"/>
        <v>3.6467901273668348E-23</v>
      </c>
      <c r="GV111" s="86">
        <f t="shared" si="142"/>
        <v>6.4810134411612162E-24</v>
      </c>
      <c r="GW111" s="86">
        <f t="shared" si="142"/>
        <v>5.1202112403513698E-27</v>
      </c>
      <c r="GX111" s="86">
        <f t="shared" si="142"/>
        <v>1.6557449683945208E-26</v>
      </c>
      <c r="GY111" s="86">
        <f t="shared" si="142"/>
        <v>1.7257419614704282E-20</v>
      </c>
      <c r="GZ111" s="86">
        <f t="shared" si="142"/>
        <v>7.91448786823128E-18</v>
      </c>
      <c r="HA111" s="86">
        <f t="shared" si="142"/>
        <v>1.7333266987986974E-25</v>
      </c>
      <c r="HC111" s="86">
        <f t="shared" si="73"/>
        <v>0.10380078128796551</v>
      </c>
      <c r="HD111" s="86">
        <f t="shared" si="73"/>
        <v>7.4519059484556158E-2</v>
      </c>
      <c r="HE111" s="86">
        <f t="shared" si="73"/>
        <v>1.5654779594106622E-2</v>
      </c>
      <c r="HF111" s="86">
        <f t="shared" si="73"/>
        <v>2.2548899538304745E-2</v>
      </c>
      <c r="HG111" s="86">
        <f t="shared" si="73"/>
        <v>2.2145921410338235E-2</v>
      </c>
      <c r="HH111" s="86">
        <f t="shared" si="73"/>
        <v>3.3986483235126506E-2</v>
      </c>
      <c r="HI111" s="86">
        <f t="shared" si="138"/>
        <v>8.7511947479003392E-3</v>
      </c>
      <c r="HJ111" s="86">
        <f t="shared" si="138"/>
        <v>1.2164177323887198E-2</v>
      </c>
      <c r="HK111" s="86">
        <f t="shared" si="138"/>
        <v>6.6129252371373865E-3</v>
      </c>
      <c r="HL111" s="86">
        <f t="shared" si="138"/>
        <v>1.9220009928696744E-2</v>
      </c>
      <c r="HM111" s="86">
        <f t="shared" si="138"/>
        <v>3.8149541589368829E-3</v>
      </c>
      <c r="HN111" s="86">
        <f t="shared" si="138"/>
        <v>9.9999527283973176E-3</v>
      </c>
      <c r="HO111" s="86">
        <f t="shared" si="138"/>
        <v>3.2474071531786053E-2</v>
      </c>
      <c r="HP111" s="86">
        <f t="shared" si="138"/>
        <v>0.1036623761625808</v>
      </c>
      <c r="HQ111" s="86">
        <f t="shared" si="138"/>
        <v>2.5435972222332362E-2</v>
      </c>
      <c r="HS111" s="86">
        <f t="shared" si="143"/>
        <v>3.7772520512864113E-11</v>
      </c>
      <c r="HT111" s="86">
        <f t="shared" si="143"/>
        <v>7.6770913326868854E-10</v>
      </c>
      <c r="HU111" s="86">
        <f t="shared" si="143"/>
        <v>2.8348251532355056E-11</v>
      </c>
      <c r="HV111" s="86">
        <f t="shared" si="143"/>
        <v>6.6164161884897281E-12</v>
      </c>
      <c r="HW111" s="86">
        <f t="shared" si="143"/>
        <v>1.0360928527604406E-12</v>
      </c>
      <c r="HX111" s="86">
        <f t="shared" si="143"/>
        <v>1.1470436786776493E-13</v>
      </c>
      <c r="HY111" s="86">
        <f t="shared" si="143"/>
        <v>5.6359353747241147E-12</v>
      </c>
      <c r="HZ111" s="86">
        <f t="shared" si="143"/>
        <v>1.7046900552372723E-11</v>
      </c>
      <c r="IA111" s="86">
        <f t="shared" si="143"/>
        <v>1.3428234225224108E-11</v>
      </c>
      <c r="IB111" s="86">
        <f t="shared" si="143"/>
        <v>4.6101567828413959E-13</v>
      </c>
      <c r="IC111" s="86">
        <f t="shared" si="143"/>
        <v>1.2742892692664471E-11</v>
      </c>
      <c r="ID111" s="86">
        <f t="shared" si="143"/>
        <v>5.3910588591006007E-12</v>
      </c>
      <c r="IE111" s="86">
        <f t="shared" si="143"/>
        <v>6.1436449946555189E-12</v>
      </c>
      <c r="IF111" s="86">
        <f t="shared" si="143"/>
        <v>1.1211398897300873E-9</v>
      </c>
      <c r="IG111" s="86">
        <f t="shared" si="143"/>
        <v>1.3133340547374385E-7</v>
      </c>
      <c r="II111" s="86">
        <f t="shared" si="144"/>
        <v>4.2567933136730544E-69</v>
      </c>
      <c r="IJ111" s="86">
        <f t="shared" si="144"/>
        <v>8.6104378152040807E-64</v>
      </c>
      <c r="IK111" s="86">
        <f t="shared" si="144"/>
        <v>1.6241025371955191E-70</v>
      </c>
      <c r="IL111" s="86">
        <f t="shared" si="144"/>
        <v>5.572906062479465E-74</v>
      </c>
      <c r="IM111" s="86">
        <f t="shared" si="144"/>
        <v>4.4007023020668384E-78</v>
      </c>
      <c r="IN111" s="86">
        <f t="shared" si="144"/>
        <v>5.870826712615225E-82</v>
      </c>
      <c r="IO111" s="86">
        <f t="shared" si="144"/>
        <v>1.5800443155620335E-73</v>
      </c>
      <c r="IP111" s="86">
        <f t="shared" si="144"/>
        <v>1.331338474408803E-69</v>
      </c>
      <c r="IQ111" s="86">
        <f t="shared" si="144"/>
        <v>5.0506579935551168E-72</v>
      </c>
      <c r="IR111" s="86">
        <f t="shared" si="144"/>
        <v>5.1828601990105106E-82</v>
      </c>
      <c r="IS111" s="86">
        <f t="shared" si="144"/>
        <v>1.1139928114802359E-75</v>
      </c>
      <c r="IT111" s="86">
        <f t="shared" si="144"/>
        <v>5.5462562518017463E-76</v>
      </c>
      <c r="IU111" s="86">
        <f t="shared" si="144"/>
        <v>3.9345225768878247E-75</v>
      </c>
      <c r="IV111" s="86">
        <f t="shared" si="144"/>
        <v>3.2776107152075658E-53</v>
      </c>
      <c r="IW111" s="86">
        <f t="shared" si="144"/>
        <v>8.6258014319656807E-37</v>
      </c>
      <c r="IY111" s="86">
        <f t="shared" si="145"/>
        <v>0.10380078132573803</v>
      </c>
      <c r="IZ111" s="86">
        <f t="shared" si="145"/>
        <v>7.451906025226529E-2</v>
      </c>
      <c r="JA111" s="86">
        <f t="shared" si="145"/>
        <v>1.5654779622454873E-2</v>
      </c>
      <c r="JB111" s="86">
        <f t="shared" si="145"/>
        <v>2.2548899544921161E-2</v>
      </c>
      <c r="JC111" s="86">
        <f t="shared" si="145"/>
        <v>2.2145921411374326E-2</v>
      </c>
      <c r="JD111" s="86">
        <f t="shared" si="145"/>
        <v>3.3986483235241213E-2</v>
      </c>
      <c r="JE111" s="86">
        <f t="shared" si="145"/>
        <v>8.7511947535362754E-3</v>
      </c>
      <c r="JF111" s="86">
        <f t="shared" si="145"/>
        <v>1.2164177340934099E-2</v>
      </c>
      <c r="JG111" s="86">
        <f t="shared" si="145"/>
        <v>6.6129252505656207E-3</v>
      </c>
      <c r="JH111" s="86">
        <f t="shared" si="145"/>
        <v>1.9220009929157761E-2</v>
      </c>
      <c r="JI111" s="86">
        <f t="shared" si="145"/>
        <v>3.8149541716797756E-3</v>
      </c>
      <c r="JJ111" s="86">
        <f t="shared" si="145"/>
        <v>9.9999527337883767E-3</v>
      </c>
      <c r="JK111" s="86">
        <f t="shared" si="145"/>
        <v>3.2474071537929701E-2</v>
      </c>
      <c r="JL111" s="86">
        <f t="shared" si="145"/>
        <v>0.1036623772837207</v>
      </c>
      <c r="JM111" s="86">
        <f t="shared" si="145"/>
        <v>2.5436103555737836E-2</v>
      </c>
    </row>
    <row r="112" spans="2:273" x14ac:dyDescent="0.25">
      <c r="B112" s="2">
        <v>85</v>
      </c>
      <c r="C112" s="37">
        <v>90.725999999999999</v>
      </c>
      <c r="D112" s="37">
        <v>91.492000000000004</v>
      </c>
      <c r="E112" s="37">
        <v>88.5</v>
      </c>
      <c r="F112" s="37">
        <v>87.426000000000002</v>
      </c>
      <c r="G112" s="37">
        <v>93.361000000000004</v>
      </c>
      <c r="H112" s="37">
        <v>93.885000000000005</v>
      </c>
      <c r="I112" s="37">
        <v>91.474999999999994</v>
      </c>
      <c r="J112" s="37">
        <v>88.382999999999996</v>
      </c>
      <c r="K112" s="37">
        <v>88.254000000000005</v>
      </c>
      <c r="L112" s="37">
        <v>90.5</v>
      </c>
      <c r="M112" s="37">
        <v>91.575999999999993</v>
      </c>
      <c r="N112" s="37">
        <v>91.192999999999998</v>
      </c>
      <c r="O112" s="37">
        <v>91.983000000000004</v>
      </c>
      <c r="P112" s="37">
        <v>92.626999999999995</v>
      </c>
      <c r="Q112" s="37">
        <v>95.525000000000006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96.590500255143766</v>
      </c>
      <c r="T112" s="4">
        <f t="shared" si="146"/>
        <v>95.210650937307989</v>
      </c>
      <c r="U112" s="4">
        <f t="shared" si="146"/>
        <v>89.883812843914356</v>
      </c>
      <c r="V112" s="4">
        <f t="shared" si="146"/>
        <v>89.326489579340176</v>
      </c>
      <c r="W112" s="4">
        <f t="shared" si="146"/>
        <v>92.95790626796321</v>
      </c>
      <c r="X112" s="4">
        <f t="shared" si="146"/>
        <v>93.788215974495614</v>
      </c>
      <c r="Y112" s="4">
        <f t="shared" si="146"/>
        <v>91.13792774599051</v>
      </c>
      <c r="Z112" s="4">
        <f t="shared" si="146"/>
        <v>90.240915489396372</v>
      </c>
      <c r="AA112" s="4">
        <f t="shared" si="146"/>
        <v>89.733697853302985</v>
      </c>
      <c r="AB112" s="4">
        <f t="shared" si="146"/>
        <v>92.762861566906707</v>
      </c>
      <c r="AC112" s="4">
        <f t="shared" si="146"/>
        <v>92.093758407626154</v>
      </c>
      <c r="AD112" s="4">
        <f t="shared" si="146"/>
        <v>91.835475004499912</v>
      </c>
      <c r="AE112" s="4">
        <f t="shared" si="146"/>
        <v>92.588341996774346</v>
      </c>
      <c r="AF112" s="4">
        <f t="shared" si="146"/>
        <v>95.796569332127987</v>
      </c>
      <c r="AG112" s="4">
        <f t="shared" si="146"/>
        <v>96.173675774243364</v>
      </c>
      <c r="AI112" s="4">
        <f t="shared" ref="AI112:AW128" si="147">IF(OR($B112 &lt; C$230, $B112 &gt; C$233), 0, C112-S112)</f>
        <v>-5.864500255143767</v>
      </c>
      <c r="AJ112" s="4">
        <f t="shared" si="147"/>
        <v>-3.7186509373079843</v>
      </c>
      <c r="AK112" s="4">
        <f t="shared" si="147"/>
        <v>-1.383812843914356</v>
      </c>
      <c r="AL112" s="4">
        <f t="shared" si="147"/>
        <v>-1.9004895793401744</v>
      </c>
      <c r="AM112" s="4">
        <f t="shared" si="147"/>
        <v>0.40309373203679399</v>
      </c>
      <c r="AN112" s="4">
        <f t="shared" si="147"/>
        <v>9.6784025504391025E-2</v>
      </c>
      <c r="AO112" s="4">
        <f t="shared" si="147"/>
        <v>0.3370722540094846</v>
      </c>
      <c r="AP112" s="4">
        <f t="shared" si="147"/>
        <v>-1.8579154893963761</v>
      </c>
      <c r="AQ112" s="4">
        <f t="shared" si="147"/>
        <v>-1.4796978533029801</v>
      </c>
      <c r="AR112" s="4">
        <f t="shared" si="147"/>
        <v>-2.2628615669067074</v>
      </c>
      <c r="AS112" s="4">
        <f t="shared" si="147"/>
        <v>-0.51775840762616099</v>
      </c>
      <c r="AT112" s="4">
        <f t="shared" si="147"/>
        <v>-0.64247500449991435</v>
      </c>
      <c r="AU112" s="4">
        <f t="shared" si="147"/>
        <v>-0.60534199677434231</v>
      </c>
      <c r="AV112" s="4">
        <f t="shared" si="147"/>
        <v>-3.1695693321279919</v>
      </c>
      <c r="AW112" s="4">
        <f t="shared" si="147"/>
        <v>-0.64867577424335821</v>
      </c>
      <c r="AY112" s="2">
        <f t="shared" si="139"/>
        <v>93.575282214046112</v>
      </c>
      <c r="AZ112" s="2">
        <f t="shared" si="139"/>
        <v>93.330509467793988</v>
      </c>
      <c r="BA112" s="2">
        <f t="shared" si="139"/>
        <v>89.687630542086396</v>
      </c>
      <c r="BB112" s="2">
        <f t="shared" si="139"/>
        <v>88.991815931340398</v>
      </c>
      <c r="BC112" s="2">
        <f t="shared" si="139"/>
        <v>92.659886232603768</v>
      </c>
      <c r="BD112" s="2">
        <f t="shared" si="139"/>
        <v>93.257665945863366</v>
      </c>
      <c r="BE112" s="2">
        <f t="shared" si="139"/>
        <v>91.056198291095214</v>
      </c>
      <c r="BF112" s="2">
        <f t="shared" si="139"/>
        <v>90.108882122727692</v>
      </c>
      <c r="BG112" s="2">
        <f t="shared" si="139"/>
        <v>89.676098900306457</v>
      </c>
      <c r="BH112" s="2">
        <f t="shared" si="139"/>
        <v>92.529363962794463</v>
      </c>
      <c r="BI112" s="2">
        <f t="shared" si="139"/>
        <v>92.066260250261479</v>
      </c>
      <c r="BJ112" s="2">
        <f t="shared" si="139"/>
        <v>91.735119957885701</v>
      </c>
      <c r="BK112" s="2">
        <f t="shared" si="139"/>
        <v>92.062961228344818</v>
      </c>
      <c r="BL112" s="2">
        <f t="shared" si="139"/>
        <v>93.510314227915799</v>
      </c>
      <c r="BM112" s="2">
        <f t="shared" si="139"/>
        <v>95.967670897553916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>
        <f t="shared" si="140"/>
        <v>88.5</v>
      </c>
      <c r="CH112" s="2">
        <f t="shared" si="140"/>
        <v>87.426000000000002</v>
      </c>
      <c r="CI112" s="2">
        <f t="shared" si="140"/>
        <v>93.361000000000004</v>
      </c>
      <c r="CJ112" s="2" t="str">
        <f t="shared" si="140"/>
        <v/>
      </c>
      <c r="CK112" s="2">
        <f t="shared" si="140"/>
        <v>91.474999999999994</v>
      </c>
      <c r="CL112" s="2">
        <f t="shared" si="140"/>
        <v>88.382999999999996</v>
      </c>
      <c r="CM112" s="2">
        <f t="shared" si="140"/>
        <v>88.254000000000005</v>
      </c>
      <c r="CN112" s="2">
        <f t="shared" si="140"/>
        <v>90.5</v>
      </c>
      <c r="CO112" s="2">
        <f t="shared" si="140"/>
        <v>91.575999999999993</v>
      </c>
      <c r="CP112" s="2">
        <f t="shared" si="140"/>
        <v>91.192999999999998</v>
      </c>
      <c r="CQ112" s="2" t="str">
        <f t="shared" si="140"/>
        <v/>
      </c>
      <c r="CR112" s="2" t="str">
        <f t="shared" si="140"/>
        <v/>
      </c>
      <c r="CS112" s="2">
        <f t="shared" si="140"/>
        <v>95.525000000000006</v>
      </c>
      <c r="CU112" s="2" t="str">
        <f t="shared" si="110"/>
        <v/>
      </c>
      <c r="CV112" s="2" t="str">
        <f t="shared" si="111"/>
        <v/>
      </c>
      <c r="CW112" s="2">
        <f t="shared" si="112"/>
        <v>88.5</v>
      </c>
      <c r="CX112" s="2">
        <f t="shared" si="113"/>
        <v>87.426000000000002</v>
      </c>
      <c r="CY112" s="2">
        <f t="shared" si="114"/>
        <v>93.361000000000004</v>
      </c>
      <c r="CZ112" s="2" t="str">
        <f t="shared" si="115"/>
        <v/>
      </c>
      <c r="DA112" s="2">
        <f t="shared" si="116"/>
        <v>91.474999999999994</v>
      </c>
      <c r="DB112" s="2">
        <f t="shared" si="117"/>
        <v>88.382999999999996</v>
      </c>
      <c r="DC112" s="2">
        <f t="shared" si="118"/>
        <v>88.254000000000005</v>
      </c>
      <c r="DD112" s="2">
        <f t="shared" si="119"/>
        <v>90.5</v>
      </c>
      <c r="DE112" s="2">
        <f t="shared" si="120"/>
        <v>91.575999999999993</v>
      </c>
      <c r="DF112" s="2">
        <f t="shared" si="121"/>
        <v>91.192999999999998</v>
      </c>
      <c r="DG112" s="2" t="str">
        <f t="shared" si="122"/>
        <v/>
      </c>
      <c r="DH112" s="2" t="str">
        <f t="shared" si="123"/>
        <v/>
      </c>
      <c r="DI112" s="2">
        <f t="shared" si="124"/>
        <v>95.525000000000006</v>
      </c>
      <c r="DK112" s="2">
        <f t="shared" ref="DK112:DY128" si="148">BO$228*$B112+BO$229</f>
        <v>112.17558785425103</v>
      </c>
      <c r="DL112" s="2">
        <f t="shared" si="148"/>
        <v>110.59757179487178</v>
      </c>
      <c r="DM112" s="2">
        <f t="shared" si="148"/>
        <v>106.85774300616404</v>
      </c>
      <c r="DN112" s="2">
        <f t="shared" si="148"/>
        <v>110.54012298938611</v>
      </c>
      <c r="DO112" s="2">
        <f t="shared" si="148"/>
        <v>109.93992635955794</v>
      </c>
      <c r="DP112" s="2">
        <f t="shared" si="148"/>
        <v>108.65597012802276</v>
      </c>
      <c r="DQ112" s="2">
        <f t="shared" si="148"/>
        <v>107.82806083816612</v>
      </c>
      <c r="DR112" s="2">
        <f t="shared" si="148"/>
        <v>109.99990476190473</v>
      </c>
      <c r="DS112" s="2">
        <f t="shared" si="148"/>
        <v>104.49150566280566</v>
      </c>
      <c r="DT112" s="2">
        <f t="shared" si="148"/>
        <v>104.92206694677868</v>
      </c>
      <c r="DU112" s="2">
        <f t="shared" si="148"/>
        <v>106.59854789915967</v>
      </c>
      <c r="DV112" s="2">
        <f t="shared" si="148"/>
        <v>111.84421591591591</v>
      </c>
      <c r="DW112" s="2">
        <f t="shared" si="148"/>
        <v>111.53780308123248</v>
      </c>
      <c r="DX112" s="2">
        <f t="shared" si="148"/>
        <v>111.95895387700536</v>
      </c>
      <c r="DY112" s="2">
        <f t="shared" si="148"/>
        <v>104.38451231527091</v>
      </c>
      <c r="EA112" s="2">
        <f t="shared" si="94"/>
        <v>93.243607516622447</v>
      </c>
      <c r="EB112" s="2">
        <f t="shared" si="94"/>
        <v>93.007957684699392</v>
      </c>
      <c r="EC112" s="2">
        <f t="shared" si="94"/>
        <v>89.35915630505913</v>
      </c>
      <c r="ED112" s="2">
        <f t="shared" si="94"/>
        <v>88.606240903878984</v>
      </c>
      <c r="EE112" s="2">
        <f t="shared" si="94"/>
        <v>92.332764223958904</v>
      </c>
      <c r="EF112" s="2">
        <f t="shared" si="94"/>
        <v>92.950660127869796</v>
      </c>
      <c r="EG112" s="2">
        <f t="shared" si="94"/>
        <v>90.742839219336645</v>
      </c>
      <c r="EH112" s="2">
        <f t="shared" si="94"/>
        <v>89.709636212322962</v>
      </c>
      <c r="EI112" s="2">
        <f t="shared" si="94"/>
        <v>89.378919867848637</v>
      </c>
      <c r="EJ112" s="2">
        <f t="shared" si="94"/>
        <v>92.251563728974176</v>
      </c>
      <c r="EK112" s="2">
        <f t="shared" si="94"/>
        <v>91.776764736663097</v>
      </c>
      <c r="EL112" s="2">
        <f t="shared" si="94"/>
        <v>91.328319533285935</v>
      </c>
      <c r="EM112" s="2">
        <f t="shared" si="135"/>
        <v>91.676657021009376</v>
      </c>
      <c r="EN112" s="2">
        <f t="shared" si="135"/>
        <v>93.068002213114752</v>
      </c>
      <c r="EO112" s="2">
        <f t="shared" si="135"/>
        <v>95.753625571966595</v>
      </c>
      <c r="EQ112" s="2">
        <f t="shared" ref="EQ112:FE128" si="149">CU$228*$B112+CU$229</f>
        <v>93.056560233758916</v>
      </c>
      <c r="ER112" s="2">
        <f t="shared" si="149"/>
        <v>92.893190221627194</v>
      </c>
      <c r="ES112" s="2">
        <f t="shared" si="149"/>
        <v>89.232294590560628</v>
      </c>
      <c r="ET112" s="2">
        <f t="shared" si="149"/>
        <v>88.941625625334126</v>
      </c>
      <c r="EU112" s="2">
        <f t="shared" si="149"/>
        <v>92.449104077576109</v>
      </c>
      <c r="EV112" s="2">
        <f t="shared" si="149"/>
        <v>92.828633615405394</v>
      </c>
      <c r="EW112" s="2">
        <f t="shared" si="149"/>
        <v>90.721196731478315</v>
      </c>
      <c r="EX112" s="2">
        <f t="shared" si="149"/>
        <v>89.670599773709711</v>
      </c>
      <c r="EY112" s="2">
        <f t="shared" si="149"/>
        <v>89.088141766021678</v>
      </c>
      <c r="EZ112" s="2">
        <f t="shared" si="149"/>
        <v>92.091745831738706</v>
      </c>
      <c r="FA112" s="2">
        <f t="shared" si="149"/>
        <v>91.760362967134313</v>
      </c>
      <c r="FB112" s="2">
        <f t="shared" si="149"/>
        <v>91.081999511980854</v>
      </c>
      <c r="FC112" s="2">
        <f t="shared" si="149"/>
        <v>91.480303560478561</v>
      </c>
      <c r="FD112" s="2">
        <f t="shared" si="149"/>
        <v>92.479032357463382</v>
      </c>
      <c r="FE112" s="2">
        <f t="shared" si="149"/>
        <v>95.978765551928703</v>
      </c>
      <c r="FG112" s="2">
        <f t="shared" ref="FG112:FU128" si="150">POWER(10,($B112-C$231)/C$229)/(1+POWER(10,($B112-C$231)/C$229))</f>
        <v>0.9824118526574005</v>
      </c>
      <c r="FH112" s="2">
        <f t="shared" si="150"/>
        <v>0.9816109955389104</v>
      </c>
      <c r="FI112" s="2">
        <f t="shared" si="150"/>
        <v>0.98117182660146618</v>
      </c>
      <c r="FJ112" s="2">
        <f t="shared" si="150"/>
        <v>0.98253924727338404</v>
      </c>
      <c r="FK112" s="2">
        <f t="shared" si="150"/>
        <v>0.98146951824910666</v>
      </c>
      <c r="FL112" s="2">
        <f t="shared" si="150"/>
        <v>0.98039425202219588</v>
      </c>
      <c r="FM112" s="2">
        <f t="shared" si="150"/>
        <v>0.98164765625149664</v>
      </c>
      <c r="FN112" s="2">
        <f t="shared" si="150"/>
        <v>0.98030282599582386</v>
      </c>
      <c r="FO112" s="2">
        <f t="shared" si="150"/>
        <v>0.98014015347551176</v>
      </c>
      <c r="FP112" s="2">
        <f t="shared" si="150"/>
        <v>0.97796403701560086</v>
      </c>
      <c r="FQ112" s="2">
        <f t="shared" si="150"/>
        <v>0.98045644296319245</v>
      </c>
      <c r="FR112" s="2">
        <f t="shared" si="150"/>
        <v>0.9800608695655082</v>
      </c>
      <c r="FS112" s="2">
        <f t="shared" si="150"/>
        <v>0.9804675828855649</v>
      </c>
      <c r="FT112" s="2">
        <f t="shared" si="150"/>
        <v>0.976388472322825</v>
      </c>
      <c r="FU112" s="2">
        <f t="shared" si="150"/>
        <v>0.97534923575473997</v>
      </c>
      <c r="FW112" s="2">
        <f t="shared" si="141"/>
        <v>6.970228178604071E-3</v>
      </c>
      <c r="FX112" s="2">
        <f t="shared" si="141"/>
        <v>7.8742635066191835E-3</v>
      </c>
      <c r="FY112" s="2">
        <f t="shared" si="141"/>
        <v>7.8210168791585551E-3</v>
      </c>
      <c r="FZ112" s="2">
        <f t="shared" si="141"/>
        <v>7.7312288418326641E-3</v>
      </c>
      <c r="GA112" s="2">
        <f t="shared" si="141"/>
        <v>7.3303513766372914E-3</v>
      </c>
      <c r="GB112" s="2">
        <f t="shared" si="141"/>
        <v>7.4453638342588902E-3</v>
      </c>
      <c r="GC112" s="2">
        <f t="shared" si="141"/>
        <v>9.0002781022909938E-3</v>
      </c>
      <c r="GD112" s="2">
        <f t="shared" si="141"/>
        <v>1.0632112522991637E-2</v>
      </c>
      <c r="GE112" s="2">
        <f t="shared" si="141"/>
        <v>1.0161019690380562E-2</v>
      </c>
      <c r="GF112" s="2">
        <f t="shared" si="141"/>
        <v>8.8006794313420286E-3</v>
      </c>
      <c r="GG112" s="2">
        <f t="shared" si="141"/>
        <v>1.0660497622286704E-2</v>
      </c>
      <c r="GH112" s="2">
        <f t="shared" si="141"/>
        <v>9.2104139240533085E-3</v>
      </c>
      <c r="GI112" s="2">
        <f t="shared" si="141"/>
        <v>8.311449562087625E-3</v>
      </c>
      <c r="GJ112" s="2">
        <f t="shared" si="141"/>
        <v>6.3368493705886391E-3</v>
      </c>
      <c r="GK112" s="2">
        <f t="shared" si="141"/>
        <v>5.7180925876405362E-3</v>
      </c>
      <c r="GM112" s="86">
        <f t="shared" si="142"/>
        <v>5.5006881358580351E-21</v>
      </c>
      <c r="GN112" s="86">
        <f t="shared" si="142"/>
        <v>1.5673346059898676E-19</v>
      </c>
      <c r="GO112" s="86">
        <f t="shared" si="142"/>
        <v>2.8825685908443768E-27</v>
      </c>
      <c r="GP112" s="86">
        <f t="shared" si="142"/>
        <v>7.6594177857598183E-29</v>
      </c>
      <c r="GQ112" s="86">
        <f t="shared" si="142"/>
        <v>1.984304078434437E-28</v>
      </c>
      <c r="GR112" s="86">
        <f t="shared" si="142"/>
        <v>6.8166954190306391E-30</v>
      </c>
      <c r="GS112" s="86">
        <f t="shared" si="142"/>
        <v>8.8945996823440295E-25</v>
      </c>
      <c r="GT112" s="86">
        <f t="shared" si="142"/>
        <v>2.9211460611340677E-22</v>
      </c>
      <c r="GU112" s="86">
        <f t="shared" si="142"/>
        <v>6.4937550464708613E-25</v>
      </c>
      <c r="GV112" s="86">
        <f t="shared" si="142"/>
        <v>8.783763818490651E-26</v>
      </c>
      <c r="GW112" s="86">
        <f t="shared" si="142"/>
        <v>4.6880547321819909E-29</v>
      </c>
      <c r="GX112" s="86">
        <f t="shared" si="142"/>
        <v>1.5123398791178706E-28</v>
      </c>
      <c r="GY112" s="86">
        <f t="shared" si="142"/>
        <v>5.221887453609234E-22</v>
      </c>
      <c r="GZ112" s="86">
        <f t="shared" si="142"/>
        <v>3.5378729978400544E-19</v>
      </c>
      <c r="HA112" s="86">
        <f t="shared" si="142"/>
        <v>2.1654215136705905E-27</v>
      </c>
      <c r="HC112" s="86">
        <f t="shared" si="73"/>
        <v>5.0457624381999182E-2</v>
      </c>
      <c r="HD112" s="86">
        <f t="shared" si="73"/>
        <v>2.9891874231271653E-2</v>
      </c>
      <c r="HE112" s="86">
        <f t="shared" si="73"/>
        <v>3.6246462845117644E-3</v>
      </c>
      <c r="HF112" s="86">
        <f t="shared" si="73"/>
        <v>6.538586285268112E-3</v>
      </c>
      <c r="HG112" s="86">
        <f t="shared" si="73"/>
        <v>5.6732418367307046E-3</v>
      </c>
      <c r="HH112" s="86">
        <f t="shared" si="73"/>
        <v>1.0259938469526161E-2</v>
      </c>
      <c r="HI112" s="86">
        <f t="shared" si="138"/>
        <v>1.8045767937557766E-3</v>
      </c>
      <c r="HJ112" s="86">
        <f t="shared" si="138"/>
        <v>3.0733702217713931E-3</v>
      </c>
      <c r="HK112" s="86">
        <f t="shared" si="138"/>
        <v>1.4747342850841639E-3</v>
      </c>
      <c r="HL112" s="86">
        <f t="shared" si="138"/>
        <v>5.2824853264750622E-3</v>
      </c>
      <c r="HM112" s="86">
        <f t="shared" si="138"/>
        <v>8.0233082183868985E-4</v>
      </c>
      <c r="HN112" s="86">
        <f t="shared" si="138"/>
        <v>2.4295174219469088E-3</v>
      </c>
      <c r="HO112" s="86">
        <f t="shared" si="138"/>
        <v>1.1743453421773279E-2</v>
      </c>
      <c r="HP112" s="86">
        <f t="shared" si="138"/>
        <v>5.1790986270112832E-2</v>
      </c>
      <c r="HQ112" s="86">
        <f t="shared" si="138"/>
        <v>7.885526746081532E-3</v>
      </c>
      <c r="HS112" s="86">
        <f t="shared" si="143"/>
        <v>1.746019909758322E-10</v>
      </c>
      <c r="HT112" s="86">
        <f t="shared" si="143"/>
        <v>3.1262060764287499E-9</v>
      </c>
      <c r="HU112" s="86">
        <f t="shared" si="143"/>
        <v>1.3933556291660682E-10</v>
      </c>
      <c r="HV112" s="86">
        <f t="shared" si="143"/>
        <v>3.5424676233221438E-11</v>
      </c>
      <c r="HW112" s="86">
        <f t="shared" si="143"/>
        <v>6.0773340683343208E-12</v>
      </c>
      <c r="HX112" s="86">
        <f t="shared" si="143"/>
        <v>7.6135827087044318E-13</v>
      </c>
      <c r="HY112" s="86">
        <f t="shared" si="143"/>
        <v>3.1816353612277934E-11</v>
      </c>
      <c r="HZ112" s="86">
        <f t="shared" si="143"/>
        <v>9.3716644916555761E-11</v>
      </c>
      <c r="IA112" s="86">
        <f t="shared" si="143"/>
        <v>7.5432801155085637E-11</v>
      </c>
      <c r="IB112" s="86">
        <f t="shared" si="143"/>
        <v>3.1137993905257822E-12</v>
      </c>
      <c r="IC112" s="86">
        <f t="shared" si="143"/>
        <v>7.6293855023308112E-11</v>
      </c>
      <c r="ID112" s="86">
        <f t="shared" si="143"/>
        <v>3.1640749826072823E-11</v>
      </c>
      <c r="IE112" s="86">
        <f t="shared" si="143"/>
        <v>3.4254747289388283E-11</v>
      </c>
      <c r="IF112" s="86">
        <f t="shared" si="143"/>
        <v>3.8739568466745883E-9</v>
      </c>
      <c r="IG112" s="86">
        <f t="shared" si="143"/>
        <v>3.2743651960382226E-7</v>
      </c>
      <c r="II112" s="86">
        <f t="shared" si="144"/>
        <v>1.1456597634367443E-66</v>
      </c>
      <c r="IJ112" s="86">
        <f t="shared" si="144"/>
        <v>1.6950967045358705E-61</v>
      </c>
      <c r="IK112" s="86">
        <f t="shared" si="144"/>
        <v>5.6164836089471055E-68</v>
      </c>
      <c r="IL112" s="86">
        <f t="shared" si="144"/>
        <v>2.5493849323954413E-71</v>
      </c>
      <c r="IM112" s="86">
        <f t="shared" si="144"/>
        <v>2.6601223731221186E-75</v>
      </c>
      <c r="IN112" s="86">
        <f t="shared" si="144"/>
        <v>5.0144739567189359E-79</v>
      </c>
      <c r="IO112" s="86">
        <f t="shared" si="144"/>
        <v>8.4351082495504419E-71</v>
      </c>
      <c r="IP112" s="86">
        <f t="shared" si="144"/>
        <v>6.2464789626041752E-67</v>
      </c>
      <c r="IQ112" s="86">
        <f t="shared" si="144"/>
        <v>2.7733162374713101E-69</v>
      </c>
      <c r="IR112" s="86">
        <f t="shared" si="144"/>
        <v>5.6205867590273793E-79</v>
      </c>
      <c r="IS112" s="86">
        <f t="shared" si="144"/>
        <v>9.0951758978570446E-73</v>
      </c>
      <c r="IT112" s="86">
        <f t="shared" si="144"/>
        <v>3.786223905263793E-73</v>
      </c>
      <c r="IU112" s="86">
        <f t="shared" si="144"/>
        <v>2.1759975320826258E-72</v>
      </c>
      <c r="IV112" s="86">
        <f t="shared" si="144"/>
        <v>2.1839404371199698E-51</v>
      </c>
      <c r="IW112" s="86">
        <f t="shared" si="144"/>
        <v>1.4312220483918071E-35</v>
      </c>
      <c r="IY112" s="86">
        <f t="shared" si="145"/>
        <v>5.0457624556601174E-2</v>
      </c>
      <c r="IZ112" s="86">
        <f t="shared" si="145"/>
        <v>2.9891877357477729E-2</v>
      </c>
      <c r="JA112" s="86">
        <f t="shared" si="145"/>
        <v>3.6246464238473275E-3</v>
      </c>
      <c r="JB112" s="86">
        <f t="shared" si="145"/>
        <v>6.5385863206927882E-3</v>
      </c>
      <c r="JC112" s="86">
        <f t="shared" si="145"/>
        <v>5.6732418428080385E-3</v>
      </c>
      <c r="JD112" s="86">
        <f t="shared" si="145"/>
        <v>1.0259938470287519E-2</v>
      </c>
      <c r="JE112" s="86">
        <f t="shared" si="145"/>
        <v>1.8045768255721302E-3</v>
      </c>
      <c r="JF112" s="86">
        <f t="shared" si="145"/>
        <v>3.0733703154880382E-3</v>
      </c>
      <c r="JG112" s="86">
        <f t="shared" si="145"/>
        <v>1.4747343605169649E-3</v>
      </c>
      <c r="JH112" s="86">
        <f t="shared" si="145"/>
        <v>5.2824853295888614E-3</v>
      </c>
      <c r="JI112" s="86">
        <f t="shared" si="145"/>
        <v>8.0233089813254487E-4</v>
      </c>
      <c r="JJ112" s="86">
        <f t="shared" si="145"/>
        <v>2.4295174535876587E-3</v>
      </c>
      <c r="JK112" s="86">
        <f t="shared" si="145"/>
        <v>1.1743453456028025E-2</v>
      </c>
      <c r="JL112" s="86">
        <f t="shared" si="145"/>
        <v>5.1790990144069682E-2</v>
      </c>
      <c r="JM112" s="86">
        <f t="shared" si="145"/>
        <v>7.885854182601135E-3</v>
      </c>
    </row>
    <row r="113" spans="2:273" x14ac:dyDescent="0.25">
      <c r="B113" s="2">
        <v>86</v>
      </c>
      <c r="C113" s="37">
        <v>93.144999999999996</v>
      </c>
      <c r="D113" s="37">
        <v>91.671999999999997</v>
      </c>
      <c r="E113" s="37">
        <v>89.783000000000001</v>
      </c>
      <c r="F113" s="37">
        <v>89.23</v>
      </c>
      <c r="G113" s="37">
        <v>93.426000000000002</v>
      </c>
      <c r="H113" s="37">
        <v>92.18</v>
      </c>
      <c r="I113" s="37">
        <v>90.066000000000003</v>
      </c>
      <c r="J113" s="37">
        <v>89.4</v>
      </c>
      <c r="K113" s="37">
        <v>88.542000000000002</v>
      </c>
      <c r="L113" s="37">
        <v>89.966999999999999</v>
      </c>
      <c r="M113" s="37">
        <v>89.084999999999994</v>
      </c>
      <c r="N113" s="37">
        <v>90.07</v>
      </c>
      <c r="O113" s="37">
        <v>91.414000000000001</v>
      </c>
      <c r="P113" s="37">
        <v>90.626999999999995</v>
      </c>
      <c r="Q113" s="37">
        <v>96.102000000000004</v>
      </c>
      <c r="S113" s="4">
        <f t="shared" si="146"/>
        <v>94.420675290877682</v>
      </c>
      <c r="T113" s="4">
        <f t="shared" si="146"/>
        <v>93.642969760388596</v>
      </c>
      <c r="U113" s="4">
        <f t="shared" si="146"/>
        <v>89.530317150115977</v>
      </c>
      <c r="V113" s="4">
        <f t="shared" si="146"/>
        <v>88.899321725565187</v>
      </c>
      <c r="W113" s="4">
        <f t="shared" si="146"/>
        <v>92.521477881908766</v>
      </c>
      <c r="X113" s="4">
        <f t="shared" si="146"/>
        <v>93.151314524303857</v>
      </c>
      <c r="Y113" s="4">
        <f t="shared" si="146"/>
        <v>90.87918457631325</v>
      </c>
      <c r="Z113" s="4">
        <f t="shared" si="146"/>
        <v>89.954799442856441</v>
      </c>
      <c r="AA113" s="4">
        <f t="shared" si="146"/>
        <v>89.507458899530889</v>
      </c>
      <c r="AB113" s="4">
        <f t="shared" si="146"/>
        <v>92.387637290970389</v>
      </c>
      <c r="AC113" s="4">
        <f t="shared" si="146"/>
        <v>91.878459844348185</v>
      </c>
      <c r="AD113" s="4">
        <f t="shared" si="146"/>
        <v>91.547217200769353</v>
      </c>
      <c r="AE113" s="4">
        <f t="shared" si="146"/>
        <v>91.994690077607771</v>
      </c>
      <c r="AF113" s="4">
        <f t="shared" si="146"/>
        <v>94.095655623955295</v>
      </c>
      <c r="AG113" s="4">
        <f t="shared" si="146"/>
        <v>95.886758985754938</v>
      </c>
      <c r="AI113" s="4">
        <f t="shared" si="147"/>
        <v>-1.2756752908776861</v>
      </c>
      <c r="AJ113" s="4">
        <f t="shared" si="147"/>
        <v>-1.9709697603885985</v>
      </c>
      <c r="AK113" s="4">
        <f t="shared" si="147"/>
        <v>0.25268284988402456</v>
      </c>
      <c r="AL113" s="4">
        <f t="shared" si="147"/>
        <v>0.3306782744348169</v>
      </c>
      <c r="AM113" s="4">
        <f t="shared" si="147"/>
        <v>0.90452211809123639</v>
      </c>
      <c r="AN113" s="4">
        <f t="shared" si="147"/>
        <v>-0.97131452430384968</v>
      </c>
      <c r="AO113" s="4">
        <f t="shared" si="147"/>
        <v>-0.81318457631324748</v>
      </c>
      <c r="AP113" s="4">
        <f t="shared" si="147"/>
        <v>-0.55479944285643512</v>
      </c>
      <c r="AQ113" s="4">
        <f t="shared" si="147"/>
        <v>-0.96545889953088704</v>
      </c>
      <c r="AR113" s="4">
        <f t="shared" si="147"/>
        <v>-2.4206372909703902</v>
      </c>
      <c r="AS113" s="4">
        <f t="shared" si="147"/>
        <v>-2.7934598443481917</v>
      </c>
      <c r="AT113" s="4">
        <f t="shared" si="147"/>
        <v>-1.4772172007693598</v>
      </c>
      <c r="AU113" s="4">
        <f t="shared" si="147"/>
        <v>-0.58069007760776969</v>
      </c>
      <c r="AV113" s="4">
        <f t="shared" si="147"/>
        <v>-3.4686556239552999</v>
      </c>
      <c r="AW113" s="4">
        <f t="shared" si="147"/>
        <v>0.21524101424506625</v>
      </c>
      <c r="AY113" s="2">
        <f t="shared" si="139"/>
        <v>93.360046755860793</v>
      </c>
      <c r="AZ113" s="2">
        <f t="shared" si="139"/>
        <v>93.117616438460828</v>
      </c>
      <c r="BA113" s="2">
        <f t="shared" si="139"/>
        <v>89.501936869126823</v>
      </c>
      <c r="BB113" s="2">
        <f t="shared" si="139"/>
        <v>88.836132212368554</v>
      </c>
      <c r="BC113" s="2">
        <f t="shared" si="139"/>
        <v>92.47365854981031</v>
      </c>
      <c r="BD113" s="2">
        <f t="shared" si="139"/>
        <v>93.048880736083476</v>
      </c>
      <c r="BE113" s="2">
        <f t="shared" si="139"/>
        <v>90.868929838753658</v>
      </c>
      <c r="BF113" s="2">
        <f t="shared" si="139"/>
        <v>89.933710477269486</v>
      </c>
      <c r="BG113" s="2">
        <f t="shared" si="139"/>
        <v>89.499481846480393</v>
      </c>
      <c r="BH113" s="2">
        <f t="shared" si="139"/>
        <v>92.347370275642064</v>
      </c>
      <c r="BI113" s="2">
        <f t="shared" si="139"/>
        <v>91.874933416867322</v>
      </c>
      <c r="BJ113" s="2">
        <f t="shared" si="139"/>
        <v>91.531955158562397</v>
      </c>
      <c r="BK113" s="2">
        <f t="shared" si="139"/>
        <v>91.866480216053574</v>
      </c>
      <c r="BL113" s="2">
        <f t="shared" si="139"/>
        <v>93.321370381948825</v>
      </c>
      <c r="BM113" s="2">
        <f t="shared" si="139"/>
        <v>95.847757461109381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>
        <f t="shared" si="140"/>
        <v>91.671999999999997</v>
      </c>
      <c r="CG113" s="2">
        <f t="shared" si="140"/>
        <v>89.783000000000001</v>
      </c>
      <c r="CH113" s="2">
        <f t="shared" si="140"/>
        <v>89.23</v>
      </c>
      <c r="CI113" s="2">
        <f t="shared" si="140"/>
        <v>93.426000000000002</v>
      </c>
      <c r="CJ113" s="2">
        <f t="shared" si="140"/>
        <v>92.18</v>
      </c>
      <c r="CK113" s="2">
        <f t="shared" si="140"/>
        <v>90.066000000000003</v>
      </c>
      <c r="CL113" s="2">
        <f t="shared" si="140"/>
        <v>89.4</v>
      </c>
      <c r="CM113" s="2">
        <f t="shared" si="140"/>
        <v>88.542000000000002</v>
      </c>
      <c r="CN113" s="2">
        <f t="shared" si="140"/>
        <v>89.966999999999999</v>
      </c>
      <c r="CO113" s="2">
        <f t="shared" si="140"/>
        <v>89.084999999999994</v>
      </c>
      <c r="CP113" s="2">
        <f t="shared" si="140"/>
        <v>90.07</v>
      </c>
      <c r="CQ113" s="2">
        <f t="shared" si="140"/>
        <v>91.414000000000001</v>
      </c>
      <c r="CR113" s="2" t="str">
        <f t="shared" si="140"/>
        <v/>
      </c>
      <c r="CS113" s="2">
        <f t="shared" si="140"/>
        <v>96.102000000000004</v>
      </c>
      <c r="CU113" s="2" t="str">
        <f t="shared" si="110"/>
        <v/>
      </c>
      <c r="CV113" s="2">
        <f t="shared" si="111"/>
        <v>91.671999999999997</v>
      </c>
      <c r="CW113" s="2">
        <f t="shared" si="112"/>
        <v>89.783000000000001</v>
      </c>
      <c r="CX113" s="2">
        <f t="shared" si="113"/>
        <v>89.23</v>
      </c>
      <c r="CY113" s="2">
        <f t="shared" si="114"/>
        <v>93.426000000000002</v>
      </c>
      <c r="CZ113" s="2">
        <f t="shared" si="115"/>
        <v>92.18</v>
      </c>
      <c r="DA113" s="2">
        <f t="shared" si="116"/>
        <v>90.066000000000003</v>
      </c>
      <c r="DB113" s="2">
        <f t="shared" si="117"/>
        <v>89.4</v>
      </c>
      <c r="DC113" s="2">
        <f t="shared" si="118"/>
        <v>88.542000000000002</v>
      </c>
      <c r="DD113" s="2">
        <f t="shared" si="119"/>
        <v>89.966999999999999</v>
      </c>
      <c r="DE113" s="2">
        <f t="shared" si="120"/>
        <v>89.084999999999994</v>
      </c>
      <c r="DF113" s="2">
        <f t="shared" si="121"/>
        <v>90.07</v>
      </c>
      <c r="DG113" s="2">
        <f t="shared" si="122"/>
        <v>91.414000000000001</v>
      </c>
      <c r="DH113" s="2" t="str">
        <f t="shared" si="123"/>
        <v/>
      </c>
      <c r="DI113" s="2">
        <f t="shared" si="124"/>
        <v>96.102000000000004</v>
      </c>
      <c r="DK113" s="2">
        <f t="shared" si="148"/>
        <v>112.27733502024293</v>
      </c>
      <c r="DL113" s="2">
        <f t="shared" si="148"/>
        <v>110.69731794871794</v>
      </c>
      <c r="DM113" s="2">
        <f t="shared" si="148"/>
        <v>106.95811593172118</v>
      </c>
      <c r="DN113" s="2">
        <f t="shared" si="148"/>
        <v>110.68112824160188</v>
      </c>
      <c r="DO113" s="2">
        <f t="shared" si="148"/>
        <v>110.03167928657403</v>
      </c>
      <c r="DP113" s="2">
        <f t="shared" si="148"/>
        <v>108.72178307254623</v>
      </c>
      <c r="DQ113" s="2">
        <f t="shared" si="148"/>
        <v>107.92083991683994</v>
      </c>
      <c r="DR113" s="2">
        <f t="shared" si="148"/>
        <v>110.12997619047616</v>
      </c>
      <c r="DS113" s="2">
        <f t="shared" si="148"/>
        <v>104.56499060489061</v>
      </c>
      <c r="DT113" s="2">
        <f t="shared" si="148"/>
        <v>104.98745210084031</v>
      </c>
      <c r="DU113" s="2">
        <f t="shared" si="148"/>
        <v>106.67060840336136</v>
      </c>
      <c r="DV113" s="2">
        <f t="shared" si="148"/>
        <v>111.98455465465466</v>
      </c>
      <c r="DW113" s="2">
        <f t="shared" si="148"/>
        <v>111.66273053221288</v>
      </c>
      <c r="DX113" s="2">
        <f t="shared" si="148"/>
        <v>112.11411096256685</v>
      </c>
      <c r="DY113" s="2">
        <f t="shared" si="148"/>
        <v>104.40702758620688</v>
      </c>
      <c r="EA113" s="2">
        <f t="shared" si="94"/>
        <v>93.052530486895847</v>
      </c>
      <c r="EB113" s="2">
        <f t="shared" si="94"/>
        <v>92.818204609959565</v>
      </c>
      <c r="EC113" s="2">
        <f t="shared" si="94"/>
        <v>89.197465089353116</v>
      </c>
      <c r="ED113" s="2">
        <f t="shared" si="94"/>
        <v>88.479392857342646</v>
      </c>
      <c r="EE113" s="2">
        <f t="shared" si="94"/>
        <v>92.170437818552486</v>
      </c>
      <c r="EF113" s="2">
        <f t="shared" si="94"/>
        <v>92.76398285382156</v>
      </c>
      <c r="EG113" s="2">
        <f t="shared" si="94"/>
        <v>90.578387290949166</v>
      </c>
      <c r="EH113" s="2">
        <f t="shared" si="94"/>
        <v>89.564042125650644</v>
      </c>
      <c r="EI113" s="2">
        <f t="shared" si="94"/>
        <v>89.224116596897304</v>
      </c>
      <c r="EJ113" s="2">
        <f t="shared" si="94"/>
        <v>92.089080549632797</v>
      </c>
      <c r="EK113" s="2">
        <f t="shared" si="94"/>
        <v>91.606141152769425</v>
      </c>
      <c r="EL113" s="2">
        <f t="shared" si="94"/>
        <v>91.15480611229566</v>
      </c>
      <c r="EM113" s="2">
        <f t="shared" si="135"/>
        <v>91.508511001805275</v>
      </c>
      <c r="EN113" s="2">
        <f t="shared" si="135"/>
        <v>92.910841393442624</v>
      </c>
      <c r="EO113" s="2">
        <f t="shared" si="135"/>
        <v>95.649187474703112</v>
      </c>
      <c r="EQ113" s="2">
        <f t="shared" si="149"/>
        <v>92.877247004377949</v>
      </c>
      <c r="ER113" s="2">
        <f t="shared" si="149"/>
        <v>92.711078120721169</v>
      </c>
      <c r="ES113" s="2">
        <f t="shared" si="149"/>
        <v>89.079449213578286</v>
      </c>
      <c r="ET113" s="2">
        <f t="shared" si="149"/>
        <v>88.791774107575691</v>
      </c>
      <c r="EU113" s="2">
        <f t="shared" si="149"/>
        <v>92.279101386487852</v>
      </c>
      <c r="EV113" s="2">
        <f t="shared" si="149"/>
        <v>92.649845190639596</v>
      </c>
      <c r="EW113" s="2">
        <f t="shared" si="149"/>
        <v>90.558420561743873</v>
      </c>
      <c r="EX113" s="2">
        <f t="shared" si="149"/>
        <v>89.527956836577786</v>
      </c>
      <c r="EY113" s="2">
        <f t="shared" si="149"/>
        <v>88.95628124244675</v>
      </c>
      <c r="EZ113" s="2">
        <f t="shared" si="149"/>
        <v>91.940462743564581</v>
      </c>
      <c r="FA113" s="2">
        <f t="shared" si="149"/>
        <v>91.590866545878939</v>
      </c>
      <c r="FB113" s="2">
        <f t="shared" si="149"/>
        <v>90.926912229759395</v>
      </c>
      <c r="FC113" s="2">
        <f t="shared" si="149"/>
        <v>91.324936428040246</v>
      </c>
      <c r="FD113" s="2">
        <f t="shared" si="149"/>
        <v>92.355750941854737</v>
      </c>
      <c r="FE113" s="2">
        <f t="shared" si="149"/>
        <v>95.848715493611934</v>
      </c>
      <c r="FG113" s="2">
        <f t="shared" si="150"/>
        <v>0.98393455664026952</v>
      </c>
      <c r="FH113" s="2">
        <f t="shared" si="150"/>
        <v>0.98320184864215043</v>
      </c>
      <c r="FI113" s="2">
        <f t="shared" si="150"/>
        <v>0.98280000697382852</v>
      </c>
      <c r="FJ113" s="2">
        <f t="shared" si="150"/>
        <v>0.98405110104783833</v>
      </c>
      <c r="FK113" s="2">
        <f t="shared" si="150"/>
        <v>0.98307239964487747</v>
      </c>
      <c r="FL113" s="2">
        <f t="shared" si="150"/>
        <v>0.9820884462290097</v>
      </c>
      <c r="FM113" s="2">
        <f t="shared" si="150"/>
        <v>0.98323539196196419</v>
      </c>
      <c r="FN113" s="2">
        <f t="shared" si="150"/>
        <v>0.98200477559974608</v>
      </c>
      <c r="FO113" s="2">
        <f t="shared" si="150"/>
        <v>0.98185589876977875</v>
      </c>
      <c r="FP113" s="2">
        <f t="shared" si="150"/>
        <v>0.97986392053684901</v>
      </c>
      <c r="FQ113" s="2">
        <f t="shared" si="150"/>
        <v>0.98214536092735638</v>
      </c>
      <c r="FR113" s="2">
        <f t="shared" si="150"/>
        <v>0.9817833371047866</v>
      </c>
      <c r="FS113" s="2">
        <f t="shared" si="150"/>
        <v>0.98215555567941026</v>
      </c>
      <c r="FT113" s="2">
        <f t="shared" si="150"/>
        <v>0.97842119960444307</v>
      </c>
      <c r="FU113" s="2">
        <f t="shared" si="150"/>
        <v>0.97746936686540364</v>
      </c>
      <c r="FW113" s="2">
        <f t="shared" si="141"/>
        <v>7.6375671466991906E-3</v>
      </c>
      <c r="FX113" s="2">
        <f t="shared" si="141"/>
        <v>8.627404052223564E-3</v>
      </c>
      <c r="FY113" s="2">
        <f t="shared" si="141"/>
        <v>8.5691085936462769E-3</v>
      </c>
      <c r="FZ113" s="2">
        <f t="shared" si="141"/>
        <v>8.4708055228703803E-3</v>
      </c>
      <c r="GA113" s="2">
        <f t="shared" si="141"/>
        <v>8.0318901486061672E-3</v>
      </c>
      <c r="GB113" s="2">
        <f t="shared" si="141"/>
        <v>8.1578192204826688E-3</v>
      </c>
      <c r="GC113" s="2">
        <f t="shared" si="141"/>
        <v>9.860046917969217E-3</v>
      </c>
      <c r="GD113" s="2">
        <f t="shared" si="141"/>
        <v>1.1645933545650251E-2</v>
      </c>
      <c r="GE113" s="2">
        <f t="shared" si="141"/>
        <v>1.1130425197707055E-2</v>
      </c>
      <c r="GF113" s="2">
        <f t="shared" si="141"/>
        <v>9.6415667072222641E-3</v>
      </c>
      <c r="GG113" s="2">
        <f t="shared" si="141"/>
        <v>1.1676993350048646E-2</v>
      </c>
      <c r="GH113" s="2">
        <f t="shared" si="141"/>
        <v>1.0090051983403235E-2</v>
      </c>
      <c r="GI113" s="2">
        <f t="shared" si="141"/>
        <v>9.1060213444994573E-3</v>
      </c>
      <c r="GJ113" s="2">
        <f t="shared" si="141"/>
        <v>6.9439718463274267E-3</v>
      </c>
      <c r="GK113" s="2">
        <f t="shared" si="141"/>
        <v>6.2663069044613428E-3</v>
      </c>
      <c r="GM113" s="86">
        <f t="shared" si="142"/>
        <v>1.5750314747282066E-22</v>
      </c>
      <c r="GN113" s="86">
        <f t="shared" si="142"/>
        <v>5.6326504260538654E-21</v>
      </c>
      <c r="GO113" s="86">
        <f t="shared" si="142"/>
        <v>2.7634417177105908E-29</v>
      </c>
      <c r="GP113" s="86">
        <f t="shared" si="142"/>
        <v>5.6597568512386006E-31</v>
      </c>
      <c r="GQ113" s="86">
        <f t="shared" si="142"/>
        <v>1.5148931862454244E-30</v>
      </c>
      <c r="GR113" s="86">
        <f t="shared" si="142"/>
        <v>3.5326019716175218E-32</v>
      </c>
      <c r="GS113" s="86">
        <f t="shared" si="142"/>
        <v>1.2710856166068592E-26</v>
      </c>
      <c r="GT113" s="86">
        <f t="shared" si="142"/>
        <v>6.8182588570205932E-24</v>
      </c>
      <c r="GU113" s="86">
        <f t="shared" si="142"/>
        <v>9.909378399369769E-27</v>
      </c>
      <c r="GV113" s="86">
        <f t="shared" si="142"/>
        <v>1.004343175819827E-27</v>
      </c>
      <c r="GW113" s="86">
        <f t="shared" si="142"/>
        <v>3.5905174266435488E-31</v>
      </c>
      <c r="GX113" s="86">
        <f t="shared" si="142"/>
        <v>1.1513014227465196E-30</v>
      </c>
      <c r="GY113" s="86">
        <f t="shared" si="142"/>
        <v>1.384115518346136E-23</v>
      </c>
      <c r="GZ113" s="86">
        <f t="shared" si="142"/>
        <v>1.4014159417862474E-20</v>
      </c>
      <c r="HA113" s="86">
        <f t="shared" si="142"/>
        <v>2.2927097234328342E-29</v>
      </c>
      <c r="HC113" s="86">
        <f t="shared" si="73"/>
        <v>2.1384867448967289E-2</v>
      </c>
      <c r="HD113" s="86">
        <f t="shared" si="73"/>
        <v>9.9999876856070868E-3</v>
      </c>
      <c r="HE113" s="86">
        <f t="shared" si="73"/>
        <v>6.4307812421233448E-4</v>
      </c>
      <c r="HF113" s="86">
        <f t="shared" si="73"/>
        <v>1.5305527049373044E-3</v>
      </c>
      <c r="HG113" s="86">
        <f t="shared" si="73"/>
        <v>1.1268997028686251E-3</v>
      </c>
      <c r="HH113" s="86">
        <f t="shared" si="73"/>
        <v>2.4695360322309822E-3</v>
      </c>
      <c r="HI113" s="86">
        <f t="shared" si="138"/>
        <v>2.8437338717720532E-4</v>
      </c>
      <c r="HJ113" s="86">
        <f t="shared" si="138"/>
        <v>6.2110339747421502E-4</v>
      </c>
      <c r="HK113" s="86">
        <f t="shared" si="138"/>
        <v>2.611885791612516E-4</v>
      </c>
      <c r="HL113" s="86">
        <f t="shared" si="138"/>
        <v>1.1631243046213008E-3</v>
      </c>
      <c r="HM113" s="86">
        <f t="shared" si="138"/>
        <v>1.3507805900301589E-4</v>
      </c>
      <c r="HN113" s="86">
        <f t="shared" si="138"/>
        <v>4.712883962838285E-4</v>
      </c>
      <c r="HO113" s="86">
        <f t="shared" si="138"/>
        <v>3.602109075403689E-3</v>
      </c>
      <c r="HP113" s="86">
        <f t="shared" si="138"/>
        <v>2.2781051933256326E-2</v>
      </c>
      <c r="HQ113" s="86">
        <f t="shared" si="138"/>
        <v>2.0058908129791408E-3</v>
      </c>
      <c r="HS113" s="86">
        <f t="shared" si="143"/>
        <v>7.6624099703498055E-10</v>
      </c>
      <c r="HT113" s="86">
        <f t="shared" si="143"/>
        <v>1.2108184968925138E-8</v>
      </c>
      <c r="HU113" s="86">
        <f t="shared" si="143"/>
        <v>6.4783449770299679E-10</v>
      </c>
      <c r="HV113" s="86">
        <f t="shared" si="143"/>
        <v>1.7894793962878625E-10</v>
      </c>
      <c r="HW113" s="86">
        <f t="shared" si="143"/>
        <v>3.3563138163639454E-11</v>
      </c>
      <c r="HX113" s="86">
        <f t="shared" si="143"/>
        <v>4.7412324703206007E-12</v>
      </c>
      <c r="HY113" s="86">
        <f t="shared" si="143"/>
        <v>1.6888761381437519E-10</v>
      </c>
      <c r="HZ113" s="86">
        <f t="shared" si="143"/>
        <v>4.8402536452829091E-10</v>
      </c>
      <c r="IA113" s="86">
        <f t="shared" si="143"/>
        <v>3.9769972317302613E-10</v>
      </c>
      <c r="IB113" s="86">
        <f t="shared" si="143"/>
        <v>1.9642272760263936E-11</v>
      </c>
      <c r="IC113" s="86">
        <f t="shared" si="143"/>
        <v>4.2669560836400712E-10</v>
      </c>
      <c r="ID113" s="86">
        <f t="shared" si="143"/>
        <v>1.7413887383014429E-10</v>
      </c>
      <c r="IE113" s="86">
        <f t="shared" si="143"/>
        <v>1.7971117544697455E-10</v>
      </c>
      <c r="IF113" s="86">
        <f t="shared" si="143"/>
        <v>1.2865553615038892E-8</v>
      </c>
      <c r="IG113" s="86">
        <f t="shared" si="143"/>
        <v>7.9381193318328915E-7</v>
      </c>
      <c r="II113" s="86">
        <f t="shared" si="144"/>
        <v>2.7835958824645743E-64</v>
      </c>
      <c r="IJ113" s="86">
        <f t="shared" si="144"/>
        <v>3.0226819833402331E-59</v>
      </c>
      <c r="IK113" s="86">
        <f t="shared" si="144"/>
        <v>1.7409847674415393E-65</v>
      </c>
      <c r="IL113" s="86">
        <f t="shared" si="144"/>
        <v>1.0401532954159284E-68</v>
      </c>
      <c r="IM113" s="86">
        <f t="shared" si="144"/>
        <v>1.4284813183774331E-72</v>
      </c>
      <c r="IN113" s="86">
        <f t="shared" si="144"/>
        <v>3.7790496256326571E-76</v>
      </c>
      <c r="IO113" s="86">
        <f t="shared" si="144"/>
        <v>3.9895617477704078E-68</v>
      </c>
      <c r="IP113" s="86">
        <f t="shared" si="144"/>
        <v>2.5918088713388228E-64</v>
      </c>
      <c r="IQ113" s="86">
        <f t="shared" si="144"/>
        <v>1.3441159274268395E-66</v>
      </c>
      <c r="IR113" s="86">
        <f t="shared" si="144"/>
        <v>5.3298176328765101E-76</v>
      </c>
      <c r="IS113" s="86">
        <f t="shared" si="144"/>
        <v>6.49363874162018E-70</v>
      </c>
      <c r="IT113" s="86">
        <f t="shared" si="144"/>
        <v>2.2776469868311845E-70</v>
      </c>
      <c r="IU113" s="86">
        <f t="shared" si="144"/>
        <v>1.0676150532077864E-69</v>
      </c>
      <c r="IV113" s="86">
        <f t="shared" si="144"/>
        <v>1.3498242572947079E-49</v>
      </c>
      <c r="IW113" s="86">
        <f t="shared" si="144"/>
        <v>2.2609631987222567E-34</v>
      </c>
      <c r="IY113" s="86">
        <f t="shared" si="145"/>
        <v>2.1384868215208287E-2</v>
      </c>
      <c r="IZ113" s="86">
        <f t="shared" si="145"/>
        <v>9.9999997937920554E-3</v>
      </c>
      <c r="JA113" s="86">
        <f t="shared" si="145"/>
        <v>6.4307877204683222E-4</v>
      </c>
      <c r="JB113" s="86">
        <f t="shared" si="145"/>
        <v>1.530552883885244E-3</v>
      </c>
      <c r="JC113" s="86">
        <f t="shared" si="145"/>
        <v>1.1268997364317632E-3</v>
      </c>
      <c r="JD113" s="86">
        <f t="shared" si="145"/>
        <v>2.4695360369722148E-3</v>
      </c>
      <c r="JE113" s="86">
        <f t="shared" si="145"/>
        <v>2.8437355606481912E-4</v>
      </c>
      <c r="JF113" s="86">
        <f t="shared" si="145"/>
        <v>6.2110388149957951E-4</v>
      </c>
      <c r="JG113" s="86">
        <f t="shared" si="145"/>
        <v>2.6118897686097479E-4</v>
      </c>
      <c r="JH113" s="86">
        <f t="shared" si="145"/>
        <v>1.1631243242635736E-3</v>
      </c>
      <c r="JI113" s="86">
        <f t="shared" si="145"/>
        <v>1.3507848569862426E-4</v>
      </c>
      <c r="JJ113" s="86">
        <f t="shared" si="145"/>
        <v>4.7128857042270234E-4</v>
      </c>
      <c r="JK113" s="86">
        <f t="shared" si="145"/>
        <v>3.6021092551148646E-3</v>
      </c>
      <c r="JL113" s="86">
        <f t="shared" si="145"/>
        <v>2.2781064798809942E-2</v>
      </c>
      <c r="JM113" s="86">
        <f t="shared" si="145"/>
        <v>2.006684624912324E-3</v>
      </c>
    </row>
    <row r="114" spans="2:273" x14ac:dyDescent="0.25">
      <c r="B114" s="2">
        <v>87</v>
      </c>
      <c r="C114" s="37">
        <v>92.629000000000005</v>
      </c>
      <c r="D114" s="37">
        <v>92.688999999999993</v>
      </c>
      <c r="E114" s="37">
        <v>89.667000000000002</v>
      </c>
      <c r="F114" s="37">
        <v>86.835999999999999</v>
      </c>
      <c r="G114" s="37">
        <v>89.835999999999999</v>
      </c>
      <c r="H114" s="37">
        <v>90.049000000000007</v>
      </c>
      <c r="I114" s="37">
        <v>89.852000000000004</v>
      </c>
      <c r="J114" s="37">
        <v>87.667000000000002</v>
      </c>
      <c r="K114" s="37">
        <v>88.135999999999996</v>
      </c>
      <c r="L114" s="37">
        <v>92.733000000000004</v>
      </c>
      <c r="M114" s="37">
        <v>90.153000000000006</v>
      </c>
      <c r="N114" s="37">
        <v>89.350999999999999</v>
      </c>
      <c r="O114" s="37">
        <v>89.81</v>
      </c>
      <c r="P114" s="37">
        <v>91.441000000000003</v>
      </c>
      <c r="Q114" s="37">
        <v>93.694999999999993</v>
      </c>
      <c r="S114" s="4">
        <f t="shared" si="146"/>
        <v>93.466284801296226</v>
      </c>
      <c r="T114" s="4">
        <f t="shared" si="146"/>
        <v>93.026604183785437</v>
      </c>
      <c r="U114" s="4">
        <f t="shared" si="146"/>
        <v>89.32097641763724</v>
      </c>
      <c r="V114" s="4">
        <f t="shared" si="146"/>
        <v>88.691960432299126</v>
      </c>
      <c r="W114" s="4">
        <f t="shared" si="146"/>
        <v>92.29490826049495</v>
      </c>
      <c r="X114" s="4">
        <f t="shared" si="146"/>
        <v>92.857000167748623</v>
      </c>
      <c r="Y114" s="4">
        <f t="shared" si="146"/>
        <v>90.684187770621563</v>
      </c>
      <c r="Z114" s="4">
        <f t="shared" si="146"/>
        <v>89.763252699346438</v>
      </c>
      <c r="AA114" s="4">
        <f t="shared" si="146"/>
        <v>89.32523035874965</v>
      </c>
      <c r="AB114" s="4">
        <f t="shared" si="146"/>
        <v>92.172059459974179</v>
      </c>
      <c r="AC114" s="4">
        <f t="shared" si="146"/>
        <v>91.685338476110118</v>
      </c>
      <c r="AD114" s="4">
        <f t="shared" si="146"/>
        <v>91.332628428702407</v>
      </c>
      <c r="AE114" s="4">
        <f t="shared" si="146"/>
        <v>91.697940179707899</v>
      </c>
      <c r="AF114" s="4">
        <f t="shared" si="146"/>
        <v>93.359416260804124</v>
      </c>
      <c r="AG114" s="4">
        <f t="shared" si="146"/>
        <v>95.735970666270688</v>
      </c>
      <c r="AI114" s="4">
        <f t="shared" si="147"/>
        <v>-0.83728480129622085</v>
      </c>
      <c r="AJ114" s="4">
        <f t="shared" si="147"/>
        <v>-0.33760418378544443</v>
      </c>
      <c r="AK114" s="4">
        <f t="shared" si="147"/>
        <v>0.34602358236276132</v>
      </c>
      <c r="AL114" s="4">
        <f t="shared" si="147"/>
        <v>-1.8559604322991277</v>
      </c>
      <c r="AM114" s="4">
        <f t="shared" si="147"/>
        <v>-2.458908260494951</v>
      </c>
      <c r="AN114" s="4">
        <f t="shared" si="147"/>
        <v>-2.8080001677486166</v>
      </c>
      <c r="AO114" s="4">
        <f t="shared" si="147"/>
        <v>-0.8321877706215588</v>
      </c>
      <c r="AP114" s="4">
        <f t="shared" si="147"/>
        <v>-2.0962526993464365</v>
      </c>
      <c r="AQ114" s="4">
        <f t="shared" si="147"/>
        <v>-1.1892303587496542</v>
      </c>
      <c r="AR114" s="4">
        <f t="shared" si="147"/>
        <v>0.56094054002582538</v>
      </c>
      <c r="AS114" s="4">
        <f t="shared" si="147"/>
        <v>-1.5323384761101124</v>
      </c>
      <c r="AT114" s="4">
        <f t="shared" si="147"/>
        <v>-1.9816284287024075</v>
      </c>
      <c r="AU114" s="4">
        <f t="shared" si="147"/>
        <v>-1.887940179707897</v>
      </c>
      <c r="AV114" s="4">
        <f t="shared" si="147"/>
        <v>-1.918416260804122</v>
      </c>
      <c r="AW114" s="4">
        <f t="shared" si="147"/>
        <v>-2.0409706662706952</v>
      </c>
      <c r="AY114" s="2">
        <f t="shared" si="139"/>
        <v>93.146459430528068</v>
      </c>
      <c r="AZ114" s="2">
        <f t="shared" si="139"/>
        <v>92.906268117763474</v>
      </c>
      <c r="BA114" s="2">
        <f t="shared" si="139"/>
        <v>89.317892251170079</v>
      </c>
      <c r="BB114" s="2">
        <f t="shared" si="139"/>
        <v>88.682522617752042</v>
      </c>
      <c r="BC114" s="2">
        <f t="shared" si="139"/>
        <v>92.289084399332097</v>
      </c>
      <c r="BD114" s="2">
        <f t="shared" si="139"/>
        <v>92.841577645668664</v>
      </c>
      <c r="BE114" s="2">
        <f t="shared" si="139"/>
        <v>90.683225761229622</v>
      </c>
      <c r="BF114" s="2">
        <f t="shared" si="139"/>
        <v>89.760616852690802</v>
      </c>
      <c r="BG114" s="2">
        <f t="shared" si="139"/>
        <v>89.324372294093337</v>
      </c>
      <c r="BH114" s="2">
        <f t="shared" si="139"/>
        <v>92.166628325718108</v>
      </c>
      <c r="BI114" s="2">
        <f t="shared" si="139"/>
        <v>91.6849847383086</v>
      </c>
      <c r="BJ114" s="2">
        <f t="shared" si="139"/>
        <v>91.330816873329553</v>
      </c>
      <c r="BK114" s="2">
        <f t="shared" si="139"/>
        <v>91.671950389288</v>
      </c>
      <c r="BL114" s="2">
        <f t="shared" si="139"/>
        <v>93.134514103711524</v>
      </c>
      <c r="BM114" s="2">
        <f t="shared" si="139"/>
        <v>95.728872607971994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92.629000000000005</v>
      </c>
      <c r="CF114" s="2">
        <f t="shared" si="140"/>
        <v>92.688999999999993</v>
      </c>
      <c r="CG114" s="2">
        <f t="shared" si="140"/>
        <v>89.667000000000002</v>
      </c>
      <c r="CH114" s="2">
        <f t="shared" si="140"/>
        <v>86.835999999999999</v>
      </c>
      <c r="CI114" s="2">
        <f t="shared" si="140"/>
        <v>89.835999999999999</v>
      </c>
      <c r="CJ114" s="2">
        <f t="shared" si="140"/>
        <v>90.049000000000007</v>
      </c>
      <c r="CK114" s="2">
        <f t="shared" si="140"/>
        <v>89.852000000000004</v>
      </c>
      <c r="CL114" s="2">
        <f t="shared" si="140"/>
        <v>87.667000000000002</v>
      </c>
      <c r="CM114" s="2">
        <f t="shared" si="140"/>
        <v>88.135999999999996</v>
      </c>
      <c r="CN114" s="2">
        <f t="shared" si="140"/>
        <v>92.733000000000004</v>
      </c>
      <c r="CO114" s="2">
        <f t="shared" si="140"/>
        <v>90.153000000000006</v>
      </c>
      <c r="CP114" s="2">
        <f t="shared" si="140"/>
        <v>89.350999999999999</v>
      </c>
      <c r="CQ114" s="2">
        <f t="shared" si="140"/>
        <v>89.81</v>
      </c>
      <c r="CR114" s="2">
        <f t="shared" si="140"/>
        <v>91.441000000000003</v>
      </c>
      <c r="CS114" s="2">
        <f t="shared" si="140"/>
        <v>93.694999999999993</v>
      </c>
      <c r="CU114" s="2">
        <f t="shared" si="110"/>
        <v>92.629000000000005</v>
      </c>
      <c r="CV114" s="2">
        <f t="shared" si="111"/>
        <v>92.688999999999993</v>
      </c>
      <c r="CW114" s="2">
        <f t="shared" si="112"/>
        <v>89.667000000000002</v>
      </c>
      <c r="CX114" s="2">
        <f t="shared" si="113"/>
        <v>86.835999999999999</v>
      </c>
      <c r="CY114" s="2">
        <f t="shared" si="114"/>
        <v>89.835999999999999</v>
      </c>
      <c r="CZ114" s="2">
        <f t="shared" si="115"/>
        <v>90.049000000000007</v>
      </c>
      <c r="DA114" s="2">
        <f t="shared" si="116"/>
        <v>89.852000000000004</v>
      </c>
      <c r="DB114" s="2">
        <f t="shared" si="117"/>
        <v>87.667000000000002</v>
      </c>
      <c r="DC114" s="2">
        <f t="shared" si="118"/>
        <v>88.135999999999996</v>
      </c>
      <c r="DD114" s="2">
        <f t="shared" si="119"/>
        <v>92.733000000000004</v>
      </c>
      <c r="DE114" s="2">
        <f t="shared" si="120"/>
        <v>90.153000000000006</v>
      </c>
      <c r="DF114" s="2">
        <f t="shared" si="121"/>
        <v>89.350999999999999</v>
      </c>
      <c r="DG114" s="2">
        <f t="shared" si="122"/>
        <v>89.81</v>
      </c>
      <c r="DH114" s="2">
        <f t="shared" si="123"/>
        <v>91.441000000000003</v>
      </c>
      <c r="DI114" s="2">
        <f t="shared" si="124"/>
        <v>93.694999999999993</v>
      </c>
      <c r="DK114" s="2">
        <f t="shared" si="148"/>
        <v>112.37908218623483</v>
      </c>
      <c r="DL114" s="2">
        <f t="shared" si="148"/>
        <v>110.79706410256409</v>
      </c>
      <c r="DM114" s="2">
        <f t="shared" si="148"/>
        <v>107.05848885727832</v>
      </c>
      <c r="DN114" s="2">
        <f t="shared" si="148"/>
        <v>110.82213349381766</v>
      </c>
      <c r="DO114" s="2">
        <f t="shared" si="148"/>
        <v>110.12343221359012</v>
      </c>
      <c r="DP114" s="2">
        <f t="shared" si="148"/>
        <v>108.7875960170697</v>
      </c>
      <c r="DQ114" s="2">
        <f t="shared" si="148"/>
        <v>108.01361899551375</v>
      </c>
      <c r="DR114" s="2">
        <f t="shared" si="148"/>
        <v>110.2600476190476</v>
      </c>
      <c r="DS114" s="2">
        <f t="shared" si="148"/>
        <v>104.63847554697556</v>
      </c>
      <c r="DT114" s="2">
        <f t="shared" si="148"/>
        <v>105.05283725490193</v>
      </c>
      <c r="DU114" s="2">
        <f t="shared" si="148"/>
        <v>106.74266890756303</v>
      </c>
      <c r="DV114" s="2">
        <f t="shared" si="148"/>
        <v>112.12489339339339</v>
      </c>
      <c r="DW114" s="2">
        <f t="shared" si="148"/>
        <v>111.78765798319327</v>
      </c>
      <c r="DX114" s="2">
        <f t="shared" si="148"/>
        <v>112.26926804812835</v>
      </c>
      <c r="DY114" s="2">
        <f t="shared" si="148"/>
        <v>104.42954285714283</v>
      </c>
      <c r="EA114" s="2">
        <f t="shared" si="94"/>
        <v>92.861453457169262</v>
      </c>
      <c r="EB114" s="2">
        <f t="shared" si="94"/>
        <v>92.628451535219739</v>
      </c>
      <c r="EC114" s="2">
        <f t="shared" si="94"/>
        <v>89.035773873647102</v>
      </c>
      <c r="ED114" s="2">
        <f t="shared" si="94"/>
        <v>88.352544810806293</v>
      </c>
      <c r="EE114" s="2">
        <f t="shared" si="94"/>
        <v>92.008111413146054</v>
      </c>
      <c r="EF114" s="2">
        <f t="shared" si="94"/>
        <v>92.577305579773309</v>
      </c>
      <c r="EG114" s="2">
        <f t="shared" si="94"/>
        <v>90.413935362561688</v>
      </c>
      <c r="EH114" s="2">
        <f t="shared" si="94"/>
        <v>89.418448038978326</v>
      </c>
      <c r="EI114" s="2">
        <f t="shared" si="94"/>
        <v>89.069313325945984</v>
      </c>
      <c r="EJ114" s="2">
        <f t="shared" si="94"/>
        <v>91.926597370291404</v>
      </c>
      <c r="EK114" s="2">
        <f t="shared" si="94"/>
        <v>91.435517568875753</v>
      </c>
      <c r="EL114" s="2">
        <f t="shared" si="94"/>
        <v>90.98129269130537</v>
      </c>
      <c r="EM114" s="2">
        <f t="shared" si="135"/>
        <v>91.340364982601173</v>
      </c>
      <c r="EN114" s="2">
        <f t="shared" si="135"/>
        <v>92.753680573770495</v>
      </c>
      <c r="EO114" s="2">
        <f t="shared" si="135"/>
        <v>95.544749377439629</v>
      </c>
      <c r="EQ114" s="2">
        <f t="shared" si="149"/>
        <v>92.697933774996969</v>
      </c>
      <c r="ER114" s="2">
        <f t="shared" si="149"/>
        <v>92.528966019815144</v>
      </c>
      <c r="ES114" s="2">
        <f t="shared" si="149"/>
        <v>88.926603836595945</v>
      </c>
      <c r="ET114" s="2">
        <f t="shared" si="149"/>
        <v>88.641922589817256</v>
      </c>
      <c r="EU114" s="2">
        <f t="shared" si="149"/>
        <v>92.109098695399581</v>
      </c>
      <c r="EV114" s="2">
        <f t="shared" si="149"/>
        <v>92.471056765873797</v>
      </c>
      <c r="EW114" s="2">
        <f t="shared" si="149"/>
        <v>90.395644392009444</v>
      </c>
      <c r="EX114" s="2">
        <f t="shared" si="149"/>
        <v>89.385313899445876</v>
      </c>
      <c r="EY114" s="2">
        <f t="shared" si="149"/>
        <v>88.824420718871806</v>
      </c>
      <c r="EZ114" s="2">
        <f t="shared" si="149"/>
        <v>91.78917965539047</v>
      </c>
      <c r="FA114" s="2">
        <f t="shared" si="149"/>
        <v>91.421370124623564</v>
      </c>
      <c r="FB114" s="2">
        <f t="shared" si="149"/>
        <v>90.771824947537937</v>
      </c>
      <c r="FC114" s="2">
        <f t="shared" si="149"/>
        <v>91.169569295601917</v>
      </c>
      <c r="FD114" s="2">
        <f t="shared" si="149"/>
        <v>92.232469526246092</v>
      </c>
      <c r="FE114" s="2">
        <f t="shared" si="149"/>
        <v>95.718665435295165</v>
      </c>
      <c r="FG114" s="2">
        <f t="shared" si="150"/>
        <v>0.98532740055218759</v>
      </c>
      <c r="FH114" s="2">
        <f t="shared" si="150"/>
        <v>0.98465722641362985</v>
      </c>
      <c r="FI114" s="2">
        <f t="shared" si="150"/>
        <v>0.98428964366657001</v>
      </c>
      <c r="FJ114" s="2">
        <f t="shared" si="150"/>
        <v>0.98543399035814638</v>
      </c>
      <c r="FK114" s="2">
        <f t="shared" si="150"/>
        <v>0.98453881640387753</v>
      </c>
      <c r="FL114" s="2">
        <f t="shared" si="150"/>
        <v>0.98363868300609458</v>
      </c>
      <c r="FM114" s="2">
        <f t="shared" si="150"/>
        <v>0.9846879088280408</v>
      </c>
      <c r="FN114" s="2">
        <f t="shared" si="150"/>
        <v>0.98356213282309268</v>
      </c>
      <c r="FO114" s="2">
        <f t="shared" si="150"/>
        <v>0.98342592275458751</v>
      </c>
      <c r="FP114" s="2">
        <f t="shared" si="150"/>
        <v>0.98160308240490246</v>
      </c>
      <c r="FQ114" s="2">
        <f t="shared" si="150"/>
        <v>0.98369075356697788</v>
      </c>
      <c r="FR114" s="2">
        <f t="shared" si="150"/>
        <v>0.98335953349680127</v>
      </c>
      <c r="FS114" s="2">
        <f t="shared" si="150"/>
        <v>0.98370008056568647</v>
      </c>
      <c r="FT114" s="2">
        <f t="shared" si="150"/>
        <v>0.98028246243984973</v>
      </c>
      <c r="FU114" s="2">
        <f t="shared" si="150"/>
        <v>0.97941100167311523</v>
      </c>
      <c r="FW114" s="2">
        <f t="shared" si="141"/>
        <v>8.3682596230177549E-3</v>
      </c>
      <c r="FX114" s="2">
        <f t="shared" si="141"/>
        <v>9.4518930890613723E-3</v>
      </c>
      <c r="FY114" s="2">
        <f t="shared" si="141"/>
        <v>9.3880793064239389E-3</v>
      </c>
      <c r="FZ114" s="2">
        <f t="shared" si="141"/>
        <v>9.2804691144329696E-3</v>
      </c>
      <c r="GA114" s="2">
        <f t="shared" si="141"/>
        <v>8.7999733024481178E-3</v>
      </c>
      <c r="GB114" s="2">
        <f t="shared" si="141"/>
        <v>8.9378363641855266E-3</v>
      </c>
      <c r="GC114" s="2">
        <f t="shared" si="141"/>
        <v>1.0801051639061577E-2</v>
      </c>
      <c r="GD114" s="2">
        <f t="shared" si="141"/>
        <v>1.2755180757622957E-2</v>
      </c>
      <c r="GE114" s="2">
        <f t="shared" si="141"/>
        <v>1.2191177128656507E-2</v>
      </c>
      <c r="GF114" s="2">
        <f t="shared" si="141"/>
        <v>1.0561942941624231E-2</v>
      </c>
      <c r="GG114" s="2">
        <f t="shared" si="141"/>
        <v>1.2789160652916208E-2</v>
      </c>
      <c r="GH114" s="2">
        <f t="shared" si="141"/>
        <v>1.1052762464917624E-2</v>
      </c>
      <c r="GI114" s="2">
        <f t="shared" si="141"/>
        <v>9.9757898021704712E-3</v>
      </c>
      <c r="GJ114" s="2">
        <f t="shared" si="141"/>
        <v>7.6088162594774248E-3</v>
      </c>
      <c r="GK114" s="2">
        <f t="shared" si="141"/>
        <v>6.8667175346890114E-3</v>
      </c>
      <c r="GM114" s="86">
        <f t="shared" si="142"/>
        <v>3.9469819053129183E-24</v>
      </c>
      <c r="GN114" s="86">
        <f t="shared" si="142"/>
        <v>1.7847531765146318E-22</v>
      </c>
      <c r="GO114" s="86">
        <f t="shared" si="142"/>
        <v>2.2271985886217229E-31</v>
      </c>
      <c r="GP114" s="86">
        <f t="shared" si="142"/>
        <v>3.4842113154334574E-33</v>
      </c>
      <c r="GQ114" s="86">
        <f t="shared" si="142"/>
        <v>9.632885339799378E-33</v>
      </c>
      <c r="GR114" s="86">
        <f t="shared" si="142"/>
        <v>1.4957756757078379E-34</v>
      </c>
      <c r="GS114" s="86">
        <f t="shared" si="142"/>
        <v>1.54765341271755E-28</v>
      </c>
      <c r="GT114" s="86">
        <f t="shared" si="142"/>
        <v>1.3833239435977015E-25</v>
      </c>
      <c r="GU114" s="86">
        <f t="shared" si="142"/>
        <v>1.2957552271480299E-28</v>
      </c>
      <c r="GV114" s="86">
        <f t="shared" si="142"/>
        <v>9.6873372438984603E-30</v>
      </c>
      <c r="GW114" s="86">
        <f t="shared" si="142"/>
        <v>2.3000739750587083E-33</v>
      </c>
      <c r="GX114" s="86">
        <f t="shared" si="142"/>
        <v>7.3041885268734534E-33</v>
      </c>
      <c r="GY114" s="86">
        <f t="shared" si="142"/>
        <v>3.2134558356566548E-25</v>
      </c>
      <c r="GZ114" s="86">
        <f t="shared" si="142"/>
        <v>4.9187577181363506E-22</v>
      </c>
      <c r="HA114" s="86">
        <f t="shared" si="142"/>
        <v>2.0571233842474373E-31</v>
      </c>
      <c r="HC114" s="86">
        <f t="shared" si="73"/>
        <v>7.8856002365170329E-3</v>
      </c>
      <c r="HD114" s="86">
        <f t="shared" si="73"/>
        <v>2.7812677335253807E-3</v>
      </c>
      <c r="HE114" s="86">
        <f t="shared" si="73"/>
        <v>8.7154479433292436E-5</v>
      </c>
      <c r="HF114" s="86">
        <f t="shared" si="73"/>
        <v>2.8857255849669671E-4</v>
      </c>
      <c r="HG114" s="86">
        <f t="shared" si="73"/>
        <v>1.7303272245767384E-4</v>
      </c>
      <c r="HH114" s="86">
        <f t="shared" si="73"/>
        <v>4.7263238062932316E-4</v>
      </c>
      <c r="HI114" s="86">
        <f t="shared" si="138"/>
        <v>3.416458998028022E-5</v>
      </c>
      <c r="HJ114" s="86">
        <f t="shared" si="138"/>
        <v>1.0022591162837866E-4</v>
      </c>
      <c r="HK114" s="86">
        <f t="shared" si="138"/>
        <v>3.6685795878225633E-5</v>
      </c>
      <c r="HL114" s="86">
        <f t="shared" si="138"/>
        <v>2.0479402258875872E-4</v>
      </c>
      <c r="HM114" s="86">
        <f t="shared" si="138"/>
        <v>1.8188929829961768E-5</v>
      </c>
      <c r="HN114" s="86">
        <f t="shared" si="138"/>
        <v>7.2882392378398149E-5</v>
      </c>
      <c r="HO114" s="86">
        <f t="shared" si="138"/>
        <v>9.3595947537156122E-4</v>
      </c>
      <c r="HP114" s="86">
        <f t="shared" si="138"/>
        <v>8.817149867010524E-3</v>
      </c>
      <c r="HQ114" s="86">
        <f t="shared" si="138"/>
        <v>4.1839918646706159E-4</v>
      </c>
      <c r="HS114" s="86">
        <f t="shared" si="143"/>
        <v>3.1926969000839648E-9</v>
      </c>
      <c r="HT114" s="86">
        <f t="shared" si="143"/>
        <v>4.4608657785342114E-8</v>
      </c>
      <c r="HU114" s="86">
        <f t="shared" si="143"/>
        <v>2.8495008040380993E-9</v>
      </c>
      <c r="HV114" s="86">
        <f t="shared" si="143"/>
        <v>8.5294489515208454E-10</v>
      </c>
      <c r="HW114" s="86">
        <f t="shared" si="143"/>
        <v>1.7453441734908837E-10</v>
      </c>
      <c r="HX114" s="86">
        <f t="shared" si="143"/>
        <v>2.770254905115038E-11</v>
      </c>
      <c r="HY114" s="86">
        <f t="shared" si="143"/>
        <v>8.430374979442333E-10</v>
      </c>
      <c r="HZ114" s="86">
        <f t="shared" si="143"/>
        <v>2.3487771796676464E-9</v>
      </c>
      <c r="IA114" s="86">
        <f t="shared" si="143"/>
        <v>1.9680980804410171E-9</v>
      </c>
      <c r="IB114" s="86">
        <f t="shared" si="143"/>
        <v>1.1573342022983034E-10</v>
      </c>
      <c r="IC114" s="86">
        <f t="shared" si="143"/>
        <v>2.2294693464706606E-9</v>
      </c>
      <c r="ID114" s="86">
        <f t="shared" si="143"/>
        <v>8.9879843949558569E-10</v>
      </c>
      <c r="IE114" s="86">
        <f t="shared" si="143"/>
        <v>8.8721173998231775E-10</v>
      </c>
      <c r="IF114" s="86">
        <f t="shared" si="143"/>
        <v>4.1068421335095696E-8</v>
      </c>
      <c r="IG114" s="86">
        <f t="shared" si="143"/>
        <v>1.8714129625446278E-6</v>
      </c>
      <c r="II114" s="86">
        <f t="shared" si="144"/>
        <v>6.1057587141476804E-62</v>
      </c>
      <c r="IJ114" s="86">
        <f t="shared" si="144"/>
        <v>4.8823069704784413E-57</v>
      </c>
      <c r="IK114" s="86">
        <f t="shared" si="144"/>
        <v>4.8373864585173553E-63</v>
      </c>
      <c r="IL114" s="86">
        <f t="shared" si="144"/>
        <v>3.7850655743496892E-66</v>
      </c>
      <c r="IM114" s="86">
        <f t="shared" si="144"/>
        <v>6.81469680369757E-70</v>
      </c>
      <c r="IN114" s="86">
        <f t="shared" si="144"/>
        <v>2.5129084788710952E-73</v>
      </c>
      <c r="IO114" s="86">
        <f t="shared" si="144"/>
        <v>1.6717808262671863E-65</v>
      </c>
      <c r="IP114" s="86">
        <f t="shared" si="144"/>
        <v>9.5103998061056028E-62</v>
      </c>
      <c r="IQ114" s="86">
        <f t="shared" si="144"/>
        <v>5.7499884667664073E-64</v>
      </c>
      <c r="IR114" s="86">
        <f t="shared" si="144"/>
        <v>4.4194475686151162E-73</v>
      </c>
      <c r="IS114" s="86">
        <f t="shared" si="144"/>
        <v>4.0543450735061202E-67</v>
      </c>
      <c r="IT114" s="86">
        <f t="shared" si="144"/>
        <v>1.2073880643682414E-67</v>
      </c>
      <c r="IU114" s="86">
        <f t="shared" si="144"/>
        <v>4.6469400845047504E-67</v>
      </c>
      <c r="IV114" s="86">
        <f t="shared" si="144"/>
        <v>7.7387677792083155E-48</v>
      </c>
      <c r="IW114" s="86">
        <f t="shared" si="144"/>
        <v>3.4006629787043302E-33</v>
      </c>
      <c r="IY114" s="86">
        <f t="shared" si="145"/>
        <v>7.8856034292139332E-3</v>
      </c>
      <c r="IZ114" s="86">
        <f t="shared" si="145"/>
        <v>2.7813123421831661E-3</v>
      </c>
      <c r="JA114" s="86">
        <f t="shared" si="145"/>
        <v>8.7157328934096479E-5</v>
      </c>
      <c r="JB114" s="86">
        <f t="shared" si="145"/>
        <v>2.8857341144159187E-4</v>
      </c>
      <c r="JC114" s="86">
        <f t="shared" si="145"/>
        <v>1.7303289699209119E-4</v>
      </c>
      <c r="JD114" s="86">
        <f t="shared" si="145"/>
        <v>4.7263240833187223E-4</v>
      </c>
      <c r="JE114" s="86">
        <f t="shared" si="145"/>
        <v>3.4165433017778165E-5</v>
      </c>
      <c r="JF114" s="86">
        <f t="shared" si="145"/>
        <v>1.0022826040555833E-4</v>
      </c>
      <c r="JG114" s="86">
        <f t="shared" si="145"/>
        <v>3.6687763976306076E-5</v>
      </c>
      <c r="JH114" s="86">
        <f t="shared" si="145"/>
        <v>2.0479413832217897E-4</v>
      </c>
      <c r="JI114" s="86">
        <f t="shared" si="145"/>
        <v>1.8191159299308237E-5</v>
      </c>
      <c r="JJ114" s="86">
        <f t="shared" si="145"/>
        <v>7.2883291176837646E-5</v>
      </c>
      <c r="JK114" s="86">
        <f t="shared" si="145"/>
        <v>9.3596036258330117E-4</v>
      </c>
      <c r="JL114" s="86">
        <f t="shared" si="145"/>
        <v>8.8171909354318595E-3</v>
      </c>
      <c r="JM114" s="86">
        <f t="shared" si="145"/>
        <v>4.202705994296062E-4</v>
      </c>
    </row>
    <row r="115" spans="2:273" x14ac:dyDescent="0.25">
      <c r="B115" s="2">
        <v>88</v>
      </c>
      <c r="C115" s="37">
        <v>91.903000000000006</v>
      </c>
      <c r="D115" s="37">
        <v>90.852000000000004</v>
      </c>
      <c r="E115" s="37">
        <v>89.216999999999999</v>
      </c>
      <c r="F115" s="37">
        <v>85.295000000000002</v>
      </c>
      <c r="G115" s="37">
        <v>90.852000000000004</v>
      </c>
      <c r="H115" s="37">
        <v>93.23</v>
      </c>
      <c r="I115" s="37">
        <v>90.049000000000007</v>
      </c>
      <c r="J115" s="37">
        <v>87.716999999999999</v>
      </c>
      <c r="K115" s="37">
        <v>87.067999999999998</v>
      </c>
      <c r="L115" s="37">
        <v>91.2</v>
      </c>
      <c r="M115" s="37">
        <v>92.593000000000004</v>
      </c>
      <c r="N115" s="37">
        <v>90.210999999999999</v>
      </c>
      <c r="O115" s="37">
        <v>88.861999999999995</v>
      </c>
      <c r="P115" s="37">
        <v>90.763000000000005</v>
      </c>
      <c r="Q115" s="37">
        <v>95.745999999999995</v>
      </c>
      <c r="S115" s="4">
        <f t="shared" si="146"/>
        <v>93.016889914556614</v>
      </c>
      <c r="T115" s="4">
        <f t="shared" si="146"/>
        <v>92.718905297950528</v>
      </c>
      <c r="U115" s="4">
        <f t="shared" si="146"/>
        <v>89.135649962720024</v>
      </c>
      <c r="V115" s="4">
        <f t="shared" si="146"/>
        <v>88.531957356097436</v>
      </c>
      <c r="W115" s="4">
        <f t="shared" si="146"/>
        <v>92.106596794316459</v>
      </c>
      <c r="X115" s="4">
        <f t="shared" si="146"/>
        <v>92.637477023457009</v>
      </c>
      <c r="Y115" s="4">
        <f t="shared" si="146"/>
        <v>90.499059418324919</v>
      </c>
      <c r="Z115" s="4">
        <f t="shared" si="146"/>
        <v>89.589729987284187</v>
      </c>
      <c r="AA115" s="4">
        <f t="shared" si="146"/>
        <v>89.150759014594712</v>
      </c>
      <c r="AB115" s="4">
        <f t="shared" si="146"/>
        <v>91.987646562678464</v>
      </c>
      <c r="AC115" s="4">
        <f t="shared" si="146"/>
        <v>91.496366370115865</v>
      </c>
      <c r="AD115" s="4">
        <f t="shared" si="146"/>
        <v>91.131757105039313</v>
      </c>
      <c r="AE115" s="4">
        <f t="shared" si="146"/>
        <v>91.483623476219307</v>
      </c>
      <c r="AF115" s="4">
        <f t="shared" si="146"/>
        <v>93.005588624185634</v>
      </c>
      <c r="AG115" s="4">
        <f t="shared" si="146"/>
        <v>95.614748846031574</v>
      </c>
      <c r="AI115" s="4">
        <f t="shared" si="147"/>
        <v>-1.1138899145566086</v>
      </c>
      <c r="AJ115" s="4">
        <f t="shared" si="147"/>
        <v>-1.8669052979505238</v>
      </c>
      <c r="AK115" s="4">
        <f t="shared" si="147"/>
        <v>8.135003727997514E-2</v>
      </c>
      <c r="AL115" s="4">
        <f t="shared" si="147"/>
        <v>-3.2369573560974345</v>
      </c>
      <c r="AM115" s="4">
        <f t="shared" si="147"/>
        <v>-1.2545967943164555</v>
      </c>
      <c r="AN115" s="4">
        <f t="shared" si="147"/>
        <v>0.59252297654299468</v>
      </c>
      <c r="AO115" s="4">
        <f t="shared" si="147"/>
        <v>-0.45005941832491203</v>
      </c>
      <c r="AP115" s="4">
        <f t="shared" si="147"/>
        <v>-1.8727299872841883</v>
      </c>
      <c r="AQ115" s="4">
        <f t="shared" si="147"/>
        <v>-2.0827590145947141</v>
      </c>
      <c r="AR115" s="4">
        <f t="shared" si="147"/>
        <v>-0.78764656267846078</v>
      </c>
      <c r="AS115" s="4">
        <f t="shared" si="147"/>
        <v>1.0966336298841384</v>
      </c>
      <c r="AT115" s="4">
        <f t="shared" si="147"/>
        <v>-0.92075710503931418</v>
      </c>
      <c r="AU115" s="4">
        <f t="shared" si="147"/>
        <v>-2.6216234762193125</v>
      </c>
      <c r="AV115" s="4">
        <f t="shared" si="147"/>
        <v>-2.242588624185629</v>
      </c>
      <c r="AW115" s="4">
        <f t="shared" si="147"/>
        <v>0.13125115396842091</v>
      </c>
      <c r="AY115" s="2">
        <f t="shared" si="139"/>
        <v>92.934422742551888</v>
      </c>
      <c r="AZ115" s="2">
        <f t="shared" si="139"/>
        <v>92.696376839147447</v>
      </c>
      <c r="BA115" s="2">
        <f t="shared" si="139"/>
        <v>89.135398120624032</v>
      </c>
      <c r="BB115" s="2">
        <f t="shared" si="139"/>
        <v>88.530844876905235</v>
      </c>
      <c r="BC115" s="2">
        <f t="shared" si="139"/>
        <v>92.106060090262787</v>
      </c>
      <c r="BD115" s="2">
        <f t="shared" si="139"/>
        <v>92.635671998998404</v>
      </c>
      <c r="BE115" s="2">
        <f t="shared" si="139"/>
        <v>90.498991408297869</v>
      </c>
      <c r="BF115" s="2">
        <f t="shared" si="139"/>
        <v>89.58947064329233</v>
      </c>
      <c r="BG115" s="2">
        <f t="shared" si="139"/>
        <v>89.150685525821714</v>
      </c>
      <c r="BH115" s="2">
        <f t="shared" si="139"/>
        <v>91.98707497875462</v>
      </c>
      <c r="BI115" s="2">
        <f t="shared" si="139"/>
        <v>91.49633552523197</v>
      </c>
      <c r="BJ115" s="2">
        <f t="shared" si="139"/>
        <v>91.131588420854371</v>
      </c>
      <c r="BK115" s="2">
        <f t="shared" si="139"/>
        <v>91.479255165427077</v>
      </c>
      <c r="BL115" s="2">
        <f t="shared" si="139"/>
        <v>92.94963410347755</v>
      </c>
      <c r="BM115" s="2">
        <f t="shared" si="139"/>
        <v>95.610951346478075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91.903000000000006</v>
      </c>
      <c r="CF115" s="2">
        <f t="shared" si="140"/>
        <v>90.852000000000004</v>
      </c>
      <c r="CG115" s="2">
        <f t="shared" si="140"/>
        <v>89.216999999999999</v>
      </c>
      <c r="CH115" s="2">
        <f t="shared" si="140"/>
        <v>85.295000000000002</v>
      </c>
      <c r="CI115" s="2">
        <f t="shared" si="140"/>
        <v>90.852000000000004</v>
      </c>
      <c r="CJ115" s="2">
        <f t="shared" si="140"/>
        <v>93.23</v>
      </c>
      <c r="CK115" s="2">
        <f t="shared" si="140"/>
        <v>90.049000000000007</v>
      </c>
      <c r="CL115" s="2">
        <f t="shared" si="140"/>
        <v>87.716999999999999</v>
      </c>
      <c r="CM115" s="2">
        <f t="shared" si="140"/>
        <v>87.067999999999998</v>
      </c>
      <c r="CN115" s="2">
        <f t="shared" si="140"/>
        <v>91.2</v>
      </c>
      <c r="CO115" s="2">
        <f t="shared" si="140"/>
        <v>92.593000000000004</v>
      </c>
      <c r="CP115" s="2">
        <f t="shared" si="140"/>
        <v>90.210999999999999</v>
      </c>
      <c r="CQ115" s="2">
        <f t="shared" si="140"/>
        <v>88.861999999999995</v>
      </c>
      <c r="CR115" s="2">
        <f t="shared" si="140"/>
        <v>90.763000000000005</v>
      </c>
      <c r="CS115" s="2">
        <f t="shared" si="140"/>
        <v>95.745999999999995</v>
      </c>
      <c r="CU115" s="2">
        <f t="shared" si="110"/>
        <v>91.903000000000006</v>
      </c>
      <c r="CV115" s="2">
        <f t="shared" si="111"/>
        <v>90.852000000000004</v>
      </c>
      <c r="CW115" s="2">
        <f t="shared" si="112"/>
        <v>89.216999999999999</v>
      </c>
      <c r="CX115" s="2">
        <f t="shared" si="113"/>
        <v>85.295000000000002</v>
      </c>
      <c r="CY115" s="2">
        <f t="shared" si="114"/>
        <v>90.852000000000004</v>
      </c>
      <c r="CZ115" s="2">
        <f t="shared" si="115"/>
        <v>93.23</v>
      </c>
      <c r="DA115" s="2">
        <f t="shared" si="116"/>
        <v>90.049000000000007</v>
      </c>
      <c r="DB115" s="2">
        <f t="shared" si="117"/>
        <v>87.716999999999999</v>
      </c>
      <c r="DC115" s="2">
        <f t="shared" si="118"/>
        <v>87.067999999999998</v>
      </c>
      <c r="DD115" s="2">
        <f t="shared" si="119"/>
        <v>91.2</v>
      </c>
      <c r="DE115" s="2">
        <f t="shared" si="120"/>
        <v>92.593000000000004</v>
      </c>
      <c r="DF115" s="2">
        <f t="shared" si="121"/>
        <v>90.210999999999999</v>
      </c>
      <c r="DG115" s="2">
        <f t="shared" si="122"/>
        <v>88.861999999999995</v>
      </c>
      <c r="DH115" s="2">
        <f t="shared" si="123"/>
        <v>90.763000000000005</v>
      </c>
      <c r="DI115" s="2">
        <f t="shared" si="124"/>
        <v>95.745999999999995</v>
      </c>
      <c r="DK115" s="2">
        <f t="shared" si="148"/>
        <v>112.48082935222673</v>
      </c>
      <c r="DL115" s="2">
        <f t="shared" si="148"/>
        <v>110.89681025641025</v>
      </c>
      <c r="DM115" s="2">
        <f t="shared" si="148"/>
        <v>107.15886178283546</v>
      </c>
      <c r="DN115" s="2">
        <f t="shared" si="148"/>
        <v>110.96313874603344</v>
      </c>
      <c r="DO115" s="2">
        <f t="shared" si="148"/>
        <v>110.21518514060621</v>
      </c>
      <c r="DP115" s="2">
        <f t="shared" si="148"/>
        <v>108.85340896159317</v>
      </c>
      <c r="DQ115" s="2">
        <f t="shared" si="148"/>
        <v>108.10639807418757</v>
      </c>
      <c r="DR115" s="2">
        <f t="shared" si="148"/>
        <v>110.39011904761902</v>
      </c>
      <c r="DS115" s="2">
        <f t="shared" si="148"/>
        <v>104.71196048906049</v>
      </c>
      <c r="DT115" s="2">
        <f t="shared" si="148"/>
        <v>105.11822240896356</v>
      </c>
      <c r="DU115" s="2">
        <f t="shared" si="148"/>
        <v>106.81472941176472</v>
      </c>
      <c r="DV115" s="2">
        <f t="shared" si="148"/>
        <v>112.26523213213213</v>
      </c>
      <c r="DW115" s="2">
        <f t="shared" si="148"/>
        <v>111.91258543417366</v>
      </c>
      <c r="DX115" s="2">
        <f t="shared" si="148"/>
        <v>112.42442513368985</v>
      </c>
      <c r="DY115" s="2">
        <f t="shared" si="148"/>
        <v>104.45205812807879</v>
      </c>
      <c r="EA115" s="2">
        <f t="shared" si="94"/>
        <v>92.670376427442676</v>
      </c>
      <c r="EB115" s="2">
        <f t="shared" si="94"/>
        <v>92.438698460479912</v>
      </c>
      <c r="EC115" s="2">
        <f t="shared" si="94"/>
        <v>88.874082657941088</v>
      </c>
      <c r="ED115" s="2">
        <f t="shared" si="94"/>
        <v>88.225696764269955</v>
      </c>
      <c r="EE115" s="2">
        <f t="shared" si="94"/>
        <v>91.845785007739636</v>
      </c>
      <c r="EF115" s="2">
        <f t="shared" si="94"/>
        <v>92.390628305725073</v>
      </c>
      <c r="EG115" s="2">
        <f t="shared" si="94"/>
        <v>90.249483434174223</v>
      </c>
      <c r="EH115" s="2">
        <f t="shared" si="94"/>
        <v>89.272853952306008</v>
      </c>
      <c r="EI115" s="2">
        <f t="shared" si="94"/>
        <v>88.914510054994651</v>
      </c>
      <c r="EJ115" s="2">
        <f t="shared" si="94"/>
        <v>91.764114190950011</v>
      </c>
      <c r="EK115" s="2">
        <f t="shared" si="94"/>
        <v>91.264893984982081</v>
      </c>
      <c r="EL115" s="2">
        <f t="shared" si="94"/>
        <v>90.807779270315081</v>
      </c>
      <c r="EM115" s="2">
        <f t="shared" si="135"/>
        <v>91.172218963397071</v>
      </c>
      <c r="EN115" s="2">
        <f t="shared" si="135"/>
        <v>92.596519754098367</v>
      </c>
      <c r="EO115" s="2">
        <f t="shared" si="135"/>
        <v>95.440311280176161</v>
      </c>
      <c r="EQ115" s="2">
        <f t="shared" si="149"/>
        <v>92.518620545616002</v>
      </c>
      <c r="ER115" s="2">
        <f t="shared" si="149"/>
        <v>92.346853918909119</v>
      </c>
      <c r="ES115" s="2">
        <f t="shared" si="149"/>
        <v>88.773758459613603</v>
      </c>
      <c r="ET115" s="2">
        <f t="shared" si="149"/>
        <v>88.49207107205882</v>
      </c>
      <c r="EU115" s="2">
        <f t="shared" si="149"/>
        <v>91.939096004311324</v>
      </c>
      <c r="EV115" s="2">
        <f t="shared" si="149"/>
        <v>92.292268341107999</v>
      </c>
      <c r="EW115" s="2">
        <f t="shared" si="149"/>
        <v>90.232868222275002</v>
      </c>
      <c r="EX115" s="2">
        <f t="shared" si="149"/>
        <v>89.242670962313966</v>
      </c>
      <c r="EY115" s="2">
        <f t="shared" si="149"/>
        <v>88.692560195296878</v>
      </c>
      <c r="EZ115" s="2">
        <f t="shared" si="149"/>
        <v>91.637896567216345</v>
      </c>
      <c r="FA115" s="2">
        <f t="shared" si="149"/>
        <v>91.25187370336819</v>
      </c>
      <c r="FB115" s="2">
        <f t="shared" si="149"/>
        <v>90.616737665316464</v>
      </c>
      <c r="FC115" s="2">
        <f t="shared" si="149"/>
        <v>91.014202163163603</v>
      </c>
      <c r="FD115" s="2">
        <f t="shared" si="149"/>
        <v>92.109188110637461</v>
      </c>
      <c r="FE115" s="2">
        <f t="shared" si="149"/>
        <v>95.58861537697841</v>
      </c>
      <c r="FG115" s="2">
        <f t="shared" si="150"/>
        <v>0.98660113192530441</v>
      </c>
      <c r="FH115" s="2">
        <f t="shared" si="150"/>
        <v>0.98598830843107743</v>
      </c>
      <c r="FI115" s="2">
        <f t="shared" si="150"/>
        <v>0.98565215111302562</v>
      </c>
      <c r="FJ115" s="2">
        <f t="shared" si="150"/>
        <v>0.98669859356010292</v>
      </c>
      <c r="FK115" s="2">
        <f t="shared" si="150"/>
        <v>0.98588002392167928</v>
      </c>
      <c r="FL115" s="2">
        <f t="shared" si="150"/>
        <v>0.98505678903172389</v>
      </c>
      <c r="FM115" s="2">
        <f t="shared" si="150"/>
        <v>0.98601636675616688</v>
      </c>
      <c r="FN115" s="2">
        <f t="shared" si="150"/>
        <v>0.98498677251510525</v>
      </c>
      <c r="FO115" s="2">
        <f t="shared" si="150"/>
        <v>0.98486218583288787</v>
      </c>
      <c r="FP115" s="2">
        <f t="shared" si="150"/>
        <v>0.98319460836205885</v>
      </c>
      <c r="FQ115" s="2">
        <f t="shared" si="150"/>
        <v>0.98510441475682087</v>
      </c>
      <c r="FR115" s="2">
        <f t="shared" si="150"/>
        <v>0.98480146076963326</v>
      </c>
      <c r="FS115" s="2">
        <f t="shared" si="150"/>
        <v>0.98511294554016093</v>
      </c>
      <c r="FT115" s="2">
        <f t="shared" si="150"/>
        <v>0.981986139239855</v>
      </c>
      <c r="FU115" s="2">
        <f t="shared" si="150"/>
        <v>0.98118853133445816</v>
      </c>
      <c r="FW115" s="2">
        <f t="shared" si="141"/>
        <v>9.1682122180578862E-3</v>
      </c>
      <c r="FX115" s="2">
        <f t="shared" si="141"/>
        <v>1.0354352533837615E-2</v>
      </c>
      <c r="FY115" s="2">
        <f t="shared" si="141"/>
        <v>1.0284509120888161E-2</v>
      </c>
      <c r="FZ115" s="2">
        <f t="shared" si="141"/>
        <v>1.0166729121687616E-2</v>
      </c>
      <c r="GA115" s="2">
        <f t="shared" si="141"/>
        <v>9.6407937653601415E-3</v>
      </c>
      <c r="GB115" s="2">
        <f t="shared" si="141"/>
        <v>9.7916992497821403E-3</v>
      </c>
      <c r="GC115" s="2">
        <f t="shared" si="141"/>
        <v>1.1830789154769627E-2</v>
      </c>
      <c r="GD115" s="2">
        <f t="shared" si="141"/>
        <v>1.3968587888609748E-2</v>
      </c>
      <c r="GE115" s="2">
        <f t="shared" si="141"/>
        <v>1.3351655919138341E-2</v>
      </c>
      <c r="GF115" s="2">
        <f t="shared" si="141"/>
        <v>1.1569151211676208E-2</v>
      </c>
      <c r="GG115" s="2">
        <f t="shared" si="141"/>
        <v>1.4005754450521764E-2</v>
      </c>
      <c r="GH115" s="2">
        <f t="shared" si="141"/>
        <v>1.2106203592648652E-2</v>
      </c>
      <c r="GI115" s="2">
        <f t="shared" si="141"/>
        <v>1.0927718666025668E-2</v>
      </c>
      <c r="GJ115" s="2">
        <f t="shared" si="141"/>
        <v>8.3367812220379884E-3</v>
      </c>
      <c r="GK115" s="2">
        <f t="shared" si="141"/>
        <v>7.5242213455883845E-3</v>
      </c>
      <c r="GM115" s="86">
        <f t="shared" si="142"/>
        <v>8.6558783127411431E-26</v>
      </c>
      <c r="GN115" s="86">
        <f t="shared" si="142"/>
        <v>4.9856690745796679E-24</v>
      </c>
      <c r="GO115" s="86">
        <f t="shared" si="142"/>
        <v>1.5089309667134482E-33</v>
      </c>
      <c r="GP115" s="86">
        <f t="shared" si="142"/>
        <v>1.7868217345707322E-35</v>
      </c>
      <c r="GQ115" s="86">
        <f t="shared" si="142"/>
        <v>5.1014692584025349E-35</v>
      </c>
      <c r="GR115" s="86">
        <f t="shared" si="142"/>
        <v>5.1742955704668655E-37</v>
      </c>
      <c r="GS115" s="86">
        <f t="shared" si="142"/>
        <v>1.6054163751127786E-30</v>
      </c>
      <c r="GT115" s="86">
        <f t="shared" si="142"/>
        <v>2.4393167720813403E-27</v>
      </c>
      <c r="GU115" s="86">
        <f t="shared" si="142"/>
        <v>1.4517417269613175E-30</v>
      </c>
      <c r="GV115" s="86">
        <f t="shared" si="142"/>
        <v>7.8814845311991615E-32</v>
      </c>
      <c r="GW115" s="86">
        <f t="shared" si="142"/>
        <v>1.2322846045582293E-35</v>
      </c>
      <c r="GX115" s="86">
        <f t="shared" si="142"/>
        <v>3.8615433242699983E-35</v>
      </c>
      <c r="GY115" s="86">
        <f t="shared" si="142"/>
        <v>6.5342015047485056E-27</v>
      </c>
      <c r="GZ115" s="86">
        <f t="shared" si="142"/>
        <v>1.5295697161427657E-23</v>
      </c>
      <c r="HA115" s="86">
        <f t="shared" si="142"/>
        <v>1.5640122487922542E-33</v>
      </c>
      <c r="HC115" s="86">
        <f t="shared" si="73"/>
        <v>2.5264844846426627E-3</v>
      </c>
      <c r="HD115" s="86">
        <f t="shared" si="73"/>
        <v>6.4175661857547562E-4</v>
      </c>
      <c r="HE115" s="86">
        <f t="shared" si="73"/>
        <v>9.0050603564364601E-6</v>
      </c>
      <c r="HF115" s="86">
        <f t="shared" si="73"/>
        <v>4.3763332527792561E-5</v>
      </c>
      <c r="HG115" s="86">
        <f t="shared" si="73"/>
        <v>2.0499133746520127E-5</v>
      </c>
      <c r="HH115" s="86">
        <f t="shared" si="73"/>
        <v>7.1802883482273994E-5</v>
      </c>
      <c r="HI115" s="86">
        <f t="shared" si="138"/>
        <v>3.1247661795988857E-6</v>
      </c>
      <c r="HJ115" s="86">
        <f t="shared" si="138"/>
        <v>1.2901206925346428E-5</v>
      </c>
      <c r="HK115" s="86">
        <f t="shared" si="138"/>
        <v>4.0832239990501728E-6</v>
      </c>
      <c r="HL115" s="86">
        <f t="shared" si="138"/>
        <v>2.8804867431166054E-5</v>
      </c>
      <c r="HM115" s="86">
        <f t="shared" si="138"/>
        <v>1.9581500818796224E-6</v>
      </c>
      <c r="HN115" s="86">
        <f t="shared" si="138"/>
        <v>8.9773882947231458E-6</v>
      </c>
      <c r="HO115" s="86">
        <f t="shared" si="138"/>
        <v>2.0586453855102292E-4</v>
      </c>
      <c r="HP115" s="86">
        <f t="shared" si="138"/>
        <v>3.0024934043230938E-3</v>
      </c>
      <c r="HQ115" s="86">
        <f t="shared" si="138"/>
        <v>7.1554917316374729E-5</v>
      </c>
      <c r="HS115" s="86">
        <f t="shared" si="143"/>
        <v>1.2631721389538719E-8</v>
      </c>
      <c r="HT115" s="86">
        <f t="shared" si="143"/>
        <v>1.5634355094132611E-7</v>
      </c>
      <c r="HU115" s="86">
        <f t="shared" si="143"/>
        <v>1.1858125571701822E-8</v>
      </c>
      <c r="HV115" s="86">
        <f t="shared" si="143"/>
        <v>3.8364370692890296E-9</v>
      </c>
      <c r="HW115" s="86">
        <f t="shared" si="143"/>
        <v>8.54685154288166E-10</v>
      </c>
      <c r="HX115" s="86">
        <f t="shared" si="143"/>
        <v>1.5188367650062969E-10</v>
      </c>
      <c r="HY115" s="86">
        <f t="shared" si="143"/>
        <v>3.9576780196953744E-9</v>
      </c>
      <c r="HZ115" s="86">
        <f t="shared" si="143"/>
        <v>1.0709880377664558E-8</v>
      </c>
      <c r="IA115" s="86">
        <f t="shared" si="143"/>
        <v>9.1428561817329057E-9</v>
      </c>
      <c r="IB115" s="86">
        <f t="shared" si="143"/>
        <v>6.3699467434116391E-10</v>
      </c>
      <c r="IC115" s="86">
        <f t="shared" si="143"/>
        <v>1.0884101412825784E-8</v>
      </c>
      <c r="ID115" s="86">
        <f t="shared" si="143"/>
        <v>4.351032205522902E-9</v>
      </c>
      <c r="IE115" s="86">
        <f t="shared" si="143"/>
        <v>4.122109964060837E-9</v>
      </c>
      <c r="IF115" s="86">
        <f t="shared" si="143"/>
        <v>1.2601520294144364E-7</v>
      </c>
      <c r="IG115" s="86">
        <f t="shared" si="143"/>
        <v>4.290500648890238E-6</v>
      </c>
      <c r="II115" s="86">
        <f t="shared" si="144"/>
        <v>1.209098912169162E-59</v>
      </c>
      <c r="IJ115" s="86">
        <f t="shared" si="144"/>
        <v>7.1432954072476006E-55</v>
      </c>
      <c r="IK115" s="86">
        <f t="shared" si="144"/>
        <v>1.2048089726014932E-60</v>
      </c>
      <c r="IL115" s="86">
        <f t="shared" si="144"/>
        <v>1.2284848747204061E-63</v>
      </c>
      <c r="IM115" s="86">
        <f t="shared" si="144"/>
        <v>2.8881753944234916E-67</v>
      </c>
      <c r="IN115" s="86">
        <f t="shared" si="144"/>
        <v>1.4743945240712587E-70</v>
      </c>
      <c r="IO115" s="86">
        <f t="shared" si="144"/>
        <v>6.2066888840111841E-63</v>
      </c>
      <c r="IP115" s="86">
        <f t="shared" si="144"/>
        <v>3.0862447247842413E-59</v>
      </c>
      <c r="IQ115" s="86">
        <f t="shared" si="144"/>
        <v>2.1711887510947525E-61</v>
      </c>
      <c r="IR115" s="86">
        <f t="shared" si="144"/>
        <v>3.2044637435324919E-70</v>
      </c>
      <c r="IS115" s="86">
        <f t="shared" si="144"/>
        <v>2.2136888161775565E-64</v>
      </c>
      <c r="IT115" s="86">
        <f t="shared" si="144"/>
        <v>5.6402021847494735E-65</v>
      </c>
      <c r="IU115" s="86">
        <f t="shared" si="144"/>
        <v>1.794411634939999E-64</v>
      </c>
      <c r="IV115" s="86">
        <f t="shared" si="144"/>
        <v>4.1155696835274728E-46</v>
      </c>
      <c r="IW115" s="86">
        <f t="shared" si="144"/>
        <v>4.8699250769925072E-32</v>
      </c>
      <c r="IY115" s="86">
        <f t="shared" si="145"/>
        <v>2.526497116364052E-3</v>
      </c>
      <c r="IZ115" s="86">
        <f t="shared" si="145"/>
        <v>6.4191296212641696E-4</v>
      </c>
      <c r="JA115" s="86">
        <f t="shared" si="145"/>
        <v>9.0169184820081619E-6</v>
      </c>
      <c r="JB115" s="86">
        <f t="shared" si="145"/>
        <v>4.3767168964861853E-5</v>
      </c>
      <c r="JC115" s="86">
        <f t="shared" si="145"/>
        <v>2.0499988431674415E-5</v>
      </c>
      <c r="JD115" s="86">
        <f t="shared" si="145"/>
        <v>7.1803035365950501E-5</v>
      </c>
      <c r="JE115" s="86">
        <f t="shared" si="145"/>
        <v>3.1287238576185812E-6</v>
      </c>
      <c r="JF115" s="86">
        <f t="shared" si="145"/>
        <v>1.2911916805724092E-5</v>
      </c>
      <c r="JG115" s="86">
        <f t="shared" si="145"/>
        <v>4.0923668552319055E-6</v>
      </c>
      <c r="JH115" s="86">
        <f t="shared" si="145"/>
        <v>2.8805504425840395E-5</v>
      </c>
      <c r="JI115" s="86">
        <f t="shared" si="145"/>
        <v>1.969034183292448E-6</v>
      </c>
      <c r="JJ115" s="86">
        <f t="shared" si="145"/>
        <v>8.9817393269286688E-6</v>
      </c>
      <c r="JK115" s="86">
        <f t="shared" si="145"/>
        <v>2.0586866066098697E-4</v>
      </c>
      <c r="JL115" s="86">
        <f t="shared" si="145"/>
        <v>3.0026194195260352E-3</v>
      </c>
      <c r="JM115" s="86">
        <f t="shared" si="145"/>
        <v>7.5845417965264968E-5</v>
      </c>
    </row>
    <row r="116" spans="2:273" x14ac:dyDescent="0.25">
      <c r="B116" s="2">
        <v>89</v>
      </c>
      <c r="C116" s="37">
        <v>91.531999999999996</v>
      </c>
      <c r="D116" s="37">
        <v>93.295000000000002</v>
      </c>
      <c r="E116" s="37">
        <v>88.05</v>
      </c>
      <c r="F116" s="37">
        <v>87.525000000000006</v>
      </c>
      <c r="G116" s="37">
        <v>90.147999999999996</v>
      </c>
      <c r="H116" s="37">
        <v>90.18</v>
      </c>
      <c r="I116" s="37">
        <v>89.23</v>
      </c>
      <c r="J116" s="37">
        <v>88.1</v>
      </c>
      <c r="K116" s="37">
        <v>88.305000000000007</v>
      </c>
      <c r="L116" s="37">
        <v>91.533000000000001</v>
      </c>
      <c r="M116" s="37">
        <v>90.084999999999994</v>
      </c>
      <c r="N116" s="37">
        <v>89.93</v>
      </c>
      <c r="O116" s="37">
        <v>90.171999999999997</v>
      </c>
      <c r="P116" s="37">
        <v>91.965999999999994</v>
      </c>
      <c r="Q116" s="37">
        <v>93.135999999999996</v>
      </c>
      <c r="S116" s="4">
        <f t="shared" si="146"/>
        <v>92.741990917325424</v>
      </c>
      <c r="T116" s="4">
        <f t="shared" si="146"/>
        <v>92.491312113854846</v>
      </c>
      <c r="U116" s="4">
        <f t="shared" si="146"/>
        <v>88.954379156648599</v>
      </c>
      <c r="V116" s="4">
        <f t="shared" si="146"/>
        <v>88.3810688801494</v>
      </c>
      <c r="W116" s="4">
        <f t="shared" si="146"/>
        <v>91.924524393132771</v>
      </c>
      <c r="X116" s="4">
        <f t="shared" si="146"/>
        <v>92.431246391243889</v>
      </c>
      <c r="Y116" s="4">
        <f t="shared" si="146"/>
        <v>90.316143021684013</v>
      </c>
      <c r="Z116" s="4">
        <f t="shared" si="146"/>
        <v>89.420176709439886</v>
      </c>
      <c r="AA116" s="4">
        <f t="shared" si="146"/>
        <v>88.978354413298206</v>
      </c>
      <c r="AB116" s="4">
        <f t="shared" si="146"/>
        <v>91.80869645056255</v>
      </c>
      <c r="AC116" s="4">
        <f t="shared" si="146"/>
        <v>91.308926007602253</v>
      </c>
      <c r="AD116" s="4">
        <f t="shared" si="146"/>
        <v>90.934176232097059</v>
      </c>
      <c r="AE116" s="4">
        <f t="shared" si="146"/>
        <v>91.288896042311322</v>
      </c>
      <c r="AF116" s="4">
        <f t="shared" si="146"/>
        <v>92.778662091062358</v>
      </c>
      <c r="AG116" s="4">
        <f t="shared" si="146"/>
        <v>95.500734206482932</v>
      </c>
      <c r="AI116" s="4">
        <f t="shared" si="147"/>
        <v>-1.2099909173254275</v>
      </c>
      <c r="AJ116" s="4">
        <f t="shared" si="147"/>
        <v>0.80368788614515552</v>
      </c>
      <c r="AK116" s="4">
        <f t="shared" si="147"/>
        <v>-0.90437915664860213</v>
      </c>
      <c r="AL116" s="4">
        <f t="shared" si="147"/>
        <v>-0.85606888014939386</v>
      </c>
      <c r="AM116" s="4">
        <f t="shared" si="147"/>
        <v>-1.7765243931327745</v>
      </c>
      <c r="AN116" s="4">
        <f t="shared" si="147"/>
        <v>-2.2512463912438818</v>
      </c>
      <c r="AO116" s="4">
        <f t="shared" si="147"/>
        <v>-1.0861430216840091</v>
      </c>
      <c r="AP116" s="4">
        <f t="shared" si="147"/>
        <v>-1.3201767094398917</v>
      </c>
      <c r="AQ116" s="4">
        <f t="shared" si="147"/>
        <v>-0.67335441329819901</v>
      </c>
      <c r="AR116" s="4">
        <f t="shared" si="147"/>
        <v>-0.27569645056254899</v>
      </c>
      <c r="AS116" s="4">
        <f t="shared" si="147"/>
        <v>-1.2239260076022589</v>
      </c>
      <c r="AT116" s="4">
        <f t="shared" si="147"/>
        <v>-1.004176232097052</v>
      </c>
      <c r="AU116" s="4">
        <f t="shared" si="147"/>
        <v>-1.1168960423113248</v>
      </c>
      <c r="AV116" s="4">
        <f t="shared" si="147"/>
        <v>-0.81266209106236431</v>
      </c>
      <c r="AW116" s="4">
        <f t="shared" si="147"/>
        <v>-2.364734206482936</v>
      </c>
      <c r="AY116" s="2">
        <f t="shared" si="139"/>
        <v>92.723843596885118</v>
      </c>
      <c r="AZ116" s="2">
        <f t="shared" si="139"/>
        <v>92.487858322554658</v>
      </c>
      <c r="BA116" s="2">
        <f t="shared" si="139"/>
        <v>88.954360409259465</v>
      </c>
      <c r="BB116" s="2">
        <f t="shared" si="139"/>
        <v>88.380963923741362</v>
      </c>
      <c r="BC116" s="2">
        <f t="shared" si="139"/>
        <v>91.924486512894063</v>
      </c>
      <c r="BD116" s="2">
        <f t="shared" si="139"/>
        <v>92.431082435688083</v>
      </c>
      <c r="BE116" s="2">
        <f t="shared" si="139"/>
        <v>90.316136297310464</v>
      </c>
      <c r="BF116" s="2">
        <f t="shared" si="139"/>
        <v>89.420147637598944</v>
      </c>
      <c r="BG116" s="2">
        <f t="shared" si="139"/>
        <v>88.978341150062718</v>
      </c>
      <c r="BH116" s="2">
        <f t="shared" si="139"/>
        <v>91.808648745427121</v>
      </c>
      <c r="BI116" s="2">
        <f t="shared" si="139"/>
        <v>91.308909915477031</v>
      </c>
      <c r="BJ116" s="2">
        <f t="shared" si="139"/>
        <v>90.934158422407322</v>
      </c>
      <c r="BK116" s="2">
        <f t="shared" si="139"/>
        <v>91.288283374717807</v>
      </c>
      <c r="BL116" s="2">
        <f t="shared" si="139"/>
        <v>92.766622930950135</v>
      </c>
      <c r="BM116" s="2">
        <f t="shared" si="139"/>
        <v>95.493930567085087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91.531999999999996</v>
      </c>
      <c r="CF116" s="2">
        <f t="shared" si="140"/>
        <v>93.295000000000002</v>
      </c>
      <c r="CG116" s="2">
        <f t="shared" si="140"/>
        <v>88.05</v>
      </c>
      <c r="CH116" s="2">
        <f t="shared" si="140"/>
        <v>87.525000000000006</v>
      </c>
      <c r="CI116" s="2">
        <f t="shared" si="140"/>
        <v>90.147999999999996</v>
      </c>
      <c r="CJ116" s="2">
        <f t="shared" si="140"/>
        <v>90.18</v>
      </c>
      <c r="CK116" s="2">
        <f t="shared" si="140"/>
        <v>89.23</v>
      </c>
      <c r="CL116" s="2">
        <f t="shared" si="140"/>
        <v>88.1</v>
      </c>
      <c r="CM116" s="2">
        <f t="shared" si="140"/>
        <v>88.305000000000007</v>
      </c>
      <c r="CN116" s="2">
        <f t="shared" si="140"/>
        <v>91.533000000000001</v>
      </c>
      <c r="CO116" s="2">
        <f t="shared" si="140"/>
        <v>90.084999999999994</v>
      </c>
      <c r="CP116" s="2">
        <f t="shared" si="140"/>
        <v>89.93</v>
      </c>
      <c r="CQ116" s="2">
        <f t="shared" si="140"/>
        <v>90.171999999999997</v>
      </c>
      <c r="CR116" s="2">
        <f t="shared" si="140"/>
        <v>91.965999999999994</v>
      </c>
      <c r="CS116" s="2">
        <f t="shared" si="140"/>
        <v>93.135999999999996</v>
      </c>
      <c r="CU116" s="2">
        <f t="shared" si="110"/>
        <v>91.531999999999996</v>
      </c>
      <c r="CV116" s="2">
        <f t="shared" si="111"/>
        <v>93.295000000000002</v>
      </c>
      <c r="CW116" s="2">
        <f t="shared" si="112"/>
        <v>88.05</v>
      </c>
      <c r="CX116" s="2">
        <f t="shared" si="113"/>
        <v>87.525000000000006</v>
      </c>
      <c r="CY116" s="2">
        <f t="shared" si="114"/>
        <v>90.147999999999996</v>
      </c>
      <c r="CZ116" s="2">
        <f t="shared" si="115"/>
        <v>90.18</v>
      </c>
      <c r="DA116" s="2">
        <f t="shared" si="116"/>
        <v>89.23</v>
      </c>
      <c r="DB116" s="2">
        <f t="shared" si="117"/>
        <v>88.1</v>
      </c>
      <c r="DC116" s="2">
        <f t="shared" si="118"/>
        <v>88.305000000000007</v>
      </c>
      <c r="DD116" s="2">
        <f t="shared" si="119"/>
        <v>91.533000000000001</v>
      </c>
      <c r="DE116" s="2">
        <f t="shared" si="120"/>
        <v>90.084999999999994</v>
      </c>
      <c r="DF116" s="2">
        <f t="shared" si="121"/>
        <v>89.93</v>
      </c>
      <c r="DG116" s="2">
        <f t="shared" si="122"/>
        <v>90.171999999999997</v>
      </c>
      <c r="DH116" s="2">
        <f t="shared" si="123"/>
        <v>91.965999999999994</v>
      </c>
      <c r="DI116" s="2">
        <f t="shared" si="124"/>
        <v>93.135999999999996</v>
      </c>
      <c r="DK116" s="2">
        <f t="shared" si="148"/>
        <v>112.58257651821864</v>
      </c>
      <c r="DL116" s="2">
        <f t="shared" si="148"/>
        <v>110.9965564102564</v>
      </c>
      <c r="DM116" s="2">
        <f t="shared" si="148"/>
        <v>107.2592347083926</v>
      </c>
      <c r="DN116" s="2">
        <f t="shared" si="148"/>
        <v>111.10414399824921</v>
      </c>
      <c r="DO116" s="2">
        <f t="shared" si="148"/>
        <v>110.3069380676223</v>
      </c>
      <c r="DP116" s="2">
        <f t="shared" si="148"/>
        <v>108.91922190611665</v>
      </c>
      <c r="DQ116" s="2">
        <f t="shared" si="148"/>
        <v>108.19917715286138</v>
      </c>
      <c r="DR116" s="2">
        <f t="shared" si="148"/>
        <v>110.52019047619045</v>
      </c>
      <c r="DS116" s="2">
        <f t="shared" si="148"/>
        <v>104.78544543114543</v>
      </c>
      <c r="DT116" s="2">
        <f t="shared" si="148"/>
        <v>105.18360756302518</v>
      </c>
      <c r="DU116" s="2">
        <f t="shared" si="148"/>
        <v>106.88678991596639</v>
      </c>
      <c r="DV116" s="2">
        <f t="shared" si="148"/>
        <v>112.40557087087087</v>
      </c>
      <c r="DW116" s="2">
        <f t="shared" si="148"/>
        <v>112.03751288515406</v>
      </c>
      <c r="DX116" s="2">
        <f t="shared" si="148"/>
        <v>112.57958221925135</v>
      </c>
      <c r="DY116" s="2">
        <f t="shared" si="148"/>
        <v>104.47457339901476</v>
      </c>
      <c r="EA116" s="2">
        <f t="shared" si="94"/>
        <v>92.47929939771609</v>
      </c>
      <c r="EB116" s="2">
        <f t="shared" si="94"/>
        <v>92.248945385740072</v>
      </c>
      <c r="EC116" s="2">
        <f t="shared" si="94"/>
        <v>88.712391442235074</v>
      </c>
      <c r="ED116" s="2">
        <f t="shared" si="94"/>
        <v>88.098848717733603</v>
      </c>
      <c r="EE116" s="2">
        <f t="shared" ref="EE116:EL147" si="151">CI$228*$B116+CI$229</f>
        <v>91.683458602333204</v>
      </c>
      <c r="EF116" s="2">
        <f t="shared" si="151"/>
        <v>92.203951031676837</v>
      </c>
      <c r="EG116" s="2">
        <f t="shared" si="151"/>
        <v>90.085031505786745</v>
      </c>
      <c r="EH116" s="2">
        <f t="shared" si="151"/>
        <v>89.127259865633704</v>
      </c>
      <c r="EI116" s="2">
        <f t="shared" si="151"/>
        <v>88.759706784043331</v>
      </c>
      <c r="EJ116" s="2">
        <f t="shared" si="151"/>
        <v>91.601631011608632</v>
      </c>
      <c r="EK116" s="2">
        <f t="shared" si="151"/>
        <v>91.094270401088409</v>
      </c>
      <c r="EL116" s="2">
        <f t="shared" si="151"/>
        <v>90.634265849324791</v>
      </c>
      <c r="EM116" s="2">
        <f t="shared" si="135"/>
        <v>91.00407294419297</v>
      </c>
      <c r="EN116" s="2">
        <f t="shared" si="135"/>
        <v>92.439358934426224</v>
      </c>
      <c r="EO116" s="2">
        <f t="shared" si="135"/>
        <v>95.335873182912678</v>
      </c>
      <c r="EQ116" s="2">
        <f t="shared" si="149"/>
        <v>92.339307316235036</v>
      </c>
      <c r="ER116" s="2">
        <f t="shared" si="149"/>
        <v>92.16474181800308</v>
      </c>
      <c r="ES116" s="2">
        <f t="shared" si="149"/>
        <v>88.620913082631262</v>
      </c>
      <c r="ET116" s="2">
        <f t="shared" si="149"/>
        <v>88.342219554300385</v>
      </c>
      <c r="EU116" s="2">
        <f t="shared" si="149"/>
        <v>91.769093313223067</v>
      </c>
      <c r="EV116" s="2">
        <f t="shared" si="149"/>
        <v>92.1134799163422</v>
      </c>
      <c r="EW116" s="2">
        <f t="shared" si="149"/>
        <v>90.070092052540559</v>
      </c>
      <c r="EX116" s="2">
        <f t="shared" si="149"/>
        <v>89.100028025182041</v>
      </c>
      <c r="EY116" s="2">
        <f t="shared" si="149"/>
        <v>88.560699671721949</v>
      </c>
      <c r="EZ116" s="2">
        <f t="shared" si="149"/>
        <v>91.486613479042234</v>
      </c>
      <c r="FA116" s="2">
        <f t="shared" si="149"/>
        <v>91.082377282112816</v>
      </c>
      <c r="FB116" s="2">
        <f t="shared" si="149"/>
        <v>90.461650383095005</v>
      </c>
      <c r="FC116" s="2">
        <f t="shared" si="149"/>
        <v>90.858835030725274</v>
      </c>
      <c r="FD116" s="2">
        <f t="shared" si="149"/>
        <v>91.985906695028817</v>
      </c>
      <c r="FE116" s="2">
        <f t="shared" si="149"/>
        <v>95.458565318661641</v>
      </c>
      <c r="FG116" s="2">
        <f t="shared" si="150"/>
        <v>0.98776566334650628</v>
      </c>
      <c r="FH116" s="2">
        <f t="shared" si="150"/>
        <v>0.98720541125749706</v>
      </c>
      <c r="FI116" s="2">
        <f t="shared" si="150"/>
        <v>0.98689806568879157</v>
      </c>
      <c r="FJ116" s="2">
        <f t="shared" si="150"/>
        <v>0.98785475860551553</v>
      </c>
      <c r="FK116" s="2">
        <f t="shared" si="150"/>
        <v>0.98710640970609476</v>
      </c>
      <c r="FL116" s="2">
        <f t="shared" si="150"/>
        <v>0.98635368689577096</v>
      </c>
      <c r="FM116" s="2">
        <f t="shared" si="150"/>
        <v>0.9872310639049845</v>
      </c>
      <c r="FN116" s="2">
        <f t="shared" si="150"/>
        <v>0.98628966242650817</v>
      </c>
      <c r="FO116" s="2">
        <f t="shared" si="150"/>
        <v>0.98617573597948383</v>
      </c>
      <c r="FP116" s="2">
        <f t="shared" si="150"/>
        <v>0.98465060363228862</v>
      </c>
      <c r="FQ116" s="2">
        <f t="shared" si="150"/>
        <v>0.9863972363368928</v>
      </c>
      <c r="FR116" s="2">
        <f t="shared" si="150"/>
        <v>0.98612020593779814</v>
      </c>
      <c r="FS116" s="2">
        <f t="shared" si="150"/>
        <v>0.98640503693222081</v>
      </c>
      <c r="FT116" s="2">
        <f t="shared" si="150"/>
        <v>0.98354508228056226</v>
      </c>
      <c r="FU116" s="2">
        <f t="shared" si="150"/>
        <v>0.98281529245315202</v>
      </c>
      <c r="FW116" s="2">
        <f t="shared" si="141"/>
        <v>1.004386067275357E-2</v>
      </c>
      <c r="FX116" s="2">
        <f t="shared" si="141"/>
        <v>1.1341991487749602E-2</v>
      </c>
      <c r="FY116" s="2">
        <f t="shared" si="141"/>
        <v>1.1265561970529482E-2</v>
      </c>
      <c r="FZ116" s="2">
        <f t="shared" si="141"/>
        <v>1.1136673205144202E-2</v>
      </c>
      <c r="GA116" s="2">
        <f t="shared" si="141"/>
        <v>1.0561097002181717E-2</v>
      </c>
      <c r="GB116" s="2">
        <f t="shared" si="141"/>
        <v>1.0726251796242437E-2</v>
      </c>
      <c r="GC116" s="2">
        <f t="shared" si="141"/>
        <v>1.29574125896485E-2</v>
      </c>
      <c r="GD116" s="2">
        <f t="shared" si="141"/>
        <v>1.5295638666701895E-2</v>
      </c>
      <c r="GE116" s="2">
        <f t="shared" si="141"/>
        <v>1.4620965693208502E-2</v>
      </c>
      <c r="GF116" s="2">
        <f t="shared" si="141"/>
        <v>1.2671178851146797E-2</v>
      </c>
      <c r="GG116" s="2">
        <f t="shared" si="141"/>
        <v>1.5336281226674997E-2</v>
      </c>
      <c r="GH116" s="2">
        <f t="shared" si="141"/>
        <v>1.3258702316164463E-2</v>
      </c>
      <c r="GI116" s="2">
        <f t="shared" si="141"/>
        <v>1.1969386087702778E-2</v>
      </c>
      <c r="GJ116" s="2">
        <f t="shared" si="141"/>
        <v>9.133752398045451E-3</v>
      </c>
      <c r="GK116" s="2">
        <f t="shared" si="141"/>
        <v>8.244160020521852E-3</v>
      </c>
      <c r="GM116" s="86">
        <f t="shared" si="142"/>
        <v>1.6610989046753568E-27</v>
      </c>
      <c r="GN116" s="86">
        <f t="shared" si="142"/>
        <v>1.2277675366088273E-25</v>
      </c>
      <c r="GO116" s="86">
        <f t="shared" si="142"/>
        <v>8.5930648130860104E-36</v>
      </c>
      <c r="GP116" s="86">
        <f t="shared" si="142"/>
        <v>7.6330056092711515E-38</v>
      </c>
      <c r="GQ116" s="86">
        <f t="shared" si="142"/>
        <v>2.2499097542948583E-37</v>
      </c>
      <c r="GR116" s="86">
        <f t="shared" si="142"/>
        <v>1.4622229809900102E-39</v>
      </c>
      <c r="GS116" s="86">
        <f t="shared" si="142"/>
        <v>1.4186770122170271E-32</v>
      </c>
      <c r="GT116" s="86">
        <f t="shared" si="142"/>
        <v>3.7382892880880823E-29</v>
      </c>
      <c r="GU116" s="86">
        <f t="shared" si="142"/>
        <v>1.3935173431750822E-32</v>
      </c>
      <c r="GV116" s="86">
        <f t="shared" si="142"/>
        <v>5.4082509318596141E-34</v>
      </c>
      <c r="GW116" s="86">
        <f t="shared" si="142"/>
        <v>5.5211787624772739E-38</v>
      </c>
      <c r="GX116" s="86">
        <f t="shared" si="142"/>
        <v>1.7010676931964021E-37</v>
      </c>
      <c r="GY116" s="86">
        <f t="shared" si="142"/>
        <v>1.1635922835822016E-28</v>
      </c>
      <c r="GZ116" s="86">
        <f t="shared" si="142"/>
        <v>4.2138001293356508E-25</v>
      </c>
      <c r="HA116" s="86">
        <f t="shared" si="142"/>
        <v>1.0075249278812203E-35</v>
      </c>
      <c r="HC116" s="86">
        <f t="shared" si="73"/>
        <v>7.0272271112267911E-4</v>
      </c>
      <c r="HD116" s="86">
        <f t="shared" si="73"/>
        <v>1.2268465224748906E-4</v>
      </c>
      <c r="HE116" s="86">
        <f t="shared" si="73"/>
        <v>7.0848416290102739E-7</v>
      </c>
      <c r="HF116" s="86">
        <f t="shared" si="73"/>
        <v>5.3342246771989114E-6</v>
      </c>
      <c r="HG116" s="86">
        <f t="shared" si="73"/>
        <v>1.8716239794503651E-6</v>
      </c>
      <c r="HH116" s="86">
        <f t="shared" si="73"/>
        <v>8.6508113127018521E-6</v>
      </c>
      <c r="HI116" s="86">
        <f t="shared" si="138"/>
        <v>2.1740191118216923E-7</v>
      </c>
      <c r="HJ116" s="86">
        <f t="shared" si="138"/>
        <v>1.3240035868551266E-6</v>
      </c>
      <c r="HK116" s="86">
        <f t="shared" si="138"/>
        <v>3.6000064623967222E-7</v>
      </c>
      <c r="HL116" s="86">
        <f t="shared" si="138"/>
        <v>3.234850481641619E-6</v>
      </c>
      <c r="HM116" s="86">
        <f t="shared" si="138"/>
        <v>1.6851740750643996E-7</v>
      </c>
      <c r="HN116" s="86">
        <f t="shared" si="138"/>
        <v>8.8040530103388792E-7</v>
      </c>
      <c r="HO116" s="86">
        <f t="shared" si="138"/>
        <v>3.8316113212213378E-5</v>
      </c>
      <c r="HP116" s="86">
        <f t="shared" si="138"/>
        <v>8.9976815495446008E-4</v>
      </c>
      <c r="HQ116" s="86">
        <f t="shared" si="138"/>
        <v>1.0035390245379446E-5</v>
      </c>
      <c r="HS116" s="86">
        <f t="shared" si="143"/>
        <v>4.7459162310681905E-8</v>
      </c>
      <c r="HT116" s="86">
        <f t="shared" si="143"/>
        <v>5.2132432023683011E-7</v>
      </c>
      <c r="HU116" s="86">
        <f t="shared" si="143"/>
        <v>4.6692807662318661E-8</v>
      </c>
      <c r="HV116" s="86">
        <f t="shared" si="143"/>
        <v>1.6285141420099713E-8</v>
      </c>
      <c r="HW116" s="86">
        <f t="shared" si="143"/>
        <v>3.941660288613963E-9</v>
      </c>
      <c r="HX116" s="86">
        <f t="shared" si="143"/>
        <v>7.8145816572835704E-10</v>
      </c>
      <c r="HY116" s="86">
        <f t="shared" si="143"/>
        <v>1.7475351303729434E-8</v>
      </c>
      <c r="HZ116" s="86">
        <f t="shared" si="143"/>
        <v>4.5893220853286688E-8</v>
      </c>
      <c r="IA116" s="86">
        <f t="shared" si="143"/>
        <v>3.9876161603329532E-8</v>
      </c>
      <c r="IB116" s="86">
        <f t="shared" si="143"/>
        <v>3.2754551382719341E-9</v>
      </c>
      <c r="IC116" s="86">
        <f t="shared" si="143"/>
        <v>4.9653584389895872E-8</v>
      </c>
      <c r="ID116" s="86">
        <f t="shared" si="143"/>
        <v>1.9757708812834323E-8</v>
      </c>
      <c r="IE116" s="86">
        <f t="shared" si="143"/>
        <v>1.8025974019658798E-8</v>
      </c>
      <c r="IF116" s="86">
        <f t="shared" si="143"/>
        <v>3.7171117851220873E-7</v>
      </c>
      <c r="IG116" s="86">
        <f t="shared" si="143"/>
        <v>9.5666436042900506E-6</v>
      </c>
      <c r="II116" s="86">
        <f t="shared" si="144"/>
        <v>2.1616178180215815E-57</v>
      </c>
      <c r="IJ116" s="86">
        <f t="shared" si="144"/>
        <v>9.4671590321059636E-53</v>
      </c>
      <c r="IK116" s="86">
        <f t="shared" si="144"/>
        <v>2.6898237684177413E-58</v>
      </c>
      <c r="IL116" s="86">
        <f t="shared" si="144"/>
        <v>3.5562571754810312E-61</v>
      </c>
      <c r="IM116" s="86">
        <f t="shared" si="144"/>
        <v>1.0874568276755433E-64</v>
      </c>
      <c r="IN116" s="86">
        <f t="shared" si="144"/>
        <v>7.6330861944003094E-68</v>
      </c>
      <c r="IO116" s="86">
        <f t="shared" si="144"/>
        <v>2.0416175596729271E-60</v>
      </c>
      <c r="IP116" s="86">
        <f t="shared" si="144"/>
        <v>8.8573925114514973E-57</v>
      </c>
      <c r="IQ116" s="86">
        <f t="shared" si="144"/>
        <v>7.236631607606705E-59</v>
      </c>
      <c r="IR116" s="86">
        <f t="shared" si="144"/>
        <v>2.031803438447803E-67</v>
      </c>
      <c r="IS116" s="86">
        <f t="shared" si="144"/>
        <v>1.0570217229642083E-61</v>
      </c>
      <c r="IT116" s="86">
        <f t="shared" si="144"/>
        <v>2.3218663223802333E-62</v>
      </c>
      <c r="IU116" s="86">
        <f t="shared" si="144"/>
        <v>6.1473312873308679E-62</v>
      </c>
      <c r="IV116" s="86">
        <f t="shared" si="144"/>
        <v>2.0302867368541207E-44</v>
      </c>
      <c r="IW116" s="86">
        <f t="shared" si="144"/>
        <v>6.640102484844184E-31</v>
      </c>
      <c r="IY116" s="86">
        <f t="shared" si="145"/>
        <v>7.027701702849898E-4</v>
      </c>
      <c r="IZ116" s="86">
        <f t="shared" si="145"/>
        <v>1.2320597656772589E-4</v>
      </c>
      <c r="JA116" s="86">
        <f t="shared" si="145"/>
        <v>7.5517697056334603E-7</v>
      </c>
      <c r="JB116" s="86">
        <f t="shared" si="145"/>
        <v>5.3505098186190114E-6</v>
      </c>
      <c r="JC116" s="86">
        <f t="shared" si="145"/>
        <v>1.8755656397389791E-6</v>
      </c>
      <c r="JD116" s="86">
        <f t="shared" si="145"/>
        <v>8.6515927708675804E-6</v>
      </c>
      <c r="JE116" s="86">
        <f t="shared" si="145"/>
        <v>2.3487726248589867E-7</v>
      </c>
      <c r="JF116" s="86">
        <f t="shared" si="145"/>
        <v>1.3698968077084132E-6</v>
      </c>
      <c r="JG116" s="86">
        <f t="shared" si="145"/>
        <v>3.9987680784300172E-7</v>
      </c>
      <c r="JH116" s="86">
        <f t="shared" si="145"/>
        <v>3.2381259367798908E-6</v>
      </c>
      <c r="JI116" s="86">
        <f t="shared" si="145"/>
        <v>2.1817099189633582E-7</v>
      </c>
      <c r="JJ116" s="86">
        <f t="shared" si="145"/>
        <v>9.0016300984672224E-7</v>
      </c>
      <c r="JK116" s="86">
        <f t="shared" si="145"/>
        <v>3.8334139186233037E-5</v>
      </c>
      <c r="JL116" s="86">
        <f t="shared" si="145"/>
        <v>9.0013986613297231E-4</v>
      </c>
      <c r="JM116" s="86">
        <f t="shared" si="145"/>
        <v>1.9602033849669497E-5</v>
      </c>
    </row>
    <row r="117" spans="2:273" x14ac:dyDescent="0.25">
      <c r="B117" s="2">
        <v>90</v>
      </c>
      <c r="C117" s="37">
        <v>91.225999999999999</v>
      </c>
      <c r="D117" s="37">
        <v>91.328000000000003</v>
      </c>
      <c r="E117" s="37">
        <v>86.283000000000001</v>
      </c>
      <c r="F117" s="37">
        <v>90.311000000000007</v>
      </c>
      <c r="G117" s="37">
        <v>91</v>
      </c>
      <c r="H117" s="37">
        <v>90.442999999999998</v>
      </c>
      <c r="I117" s="37">
        <v>87.097999999999999</v>
      </c>
      <c r="J117" s="37">
        <v>87.8</v>
      </c>
      <c r="K117" s="37">
        <v>89.932000000000002</v>
      </c>
      <c r="L117" s="37">
        <v>91.033000000000001</v>
      </c>
      <c r="M117" s="37">
        <v>90.965999999999994</v>
      </c>
      <c r="N117" s="37">
        <v>90.807000000000002</v>
      </c>
      <c r="O117" s="37">
        <v>90.775999999999996</v>
      </c>
      <c r="P117" s="37">
        <v>93.084999999999994</v>
      </c>
      <c r="Q117" s="37">
        <v>94.119</v>
      </c>
      <c r="S117" s="4">
        <f t="shared" si="146"/>
        <v>92.518036138778839</v>
      </c>
      <c r="T117" s="4">
        <f t="shared" si="146"/>
        <v>92.281111307707704</v>
      </c>
      <c r="U117" s="4">
        <f t="shared" si="146"/>
        <v>88.774702840237282</v>
      </c>
      <c r="V117" s="4">
        <f t="shared" si="146"/>
        <v>88.232766089667194</v>
      </c>
      <c r="W117" s="4">
        <f t="shared" si="146"/>
        <v>91.744273497192722</v>
      </c>
      <c r="X117" s="4">
        <f t="shared" si="146"/>
        <v>92.227743246607048</v>
      </c>
      <c r="Y117" s="4">
        <f t="shared" si="146"/>
        <v>90.134587164455027</v>
      </c>
      <c r="Z117" s="4">
        <f t="shared" si="146"/>
        <v>89.252567950876994</v>
      </c>
      <c r="AA117" s="4">
        <f t="shared" si="146"/>
        <v>88.807297440097756</v>
      </c>
      <c r="AB117" s="4">
        <f t="shared" si="146"/>
        <v>91.631297269881642</v>
      </c>
      <c r="AC117" s="4">
        <f t="shared" si="146"/>
        <v>91.122693814117071</v>
      </c>
      <c r="AD117" s="4">
        <f t="shared" si="146"/>
        <v>90.738445297522929</v>
      </c>
      <c r="AE117" s="4">
        <f t="shared" si="146"/>
        <v>91.099020582712669</v>
      </c>
      <c r="AF117" s="4">
        <f t="shared" si="146"/>
        <v>92.587992921432516</v>
      </c>
      <c r="AG117" s="4">
        <f t="shared" si="146"/>
        <v>95.391859781814048</v>
      </c>
      <c r="AI117" s="4">
        <f t="shared" si="147"/>
        <v>-1.2920361387788404</v>
      </c>
      <c r="AJ117" s="4">
        <f t="shared" si="147"/>
        <v>-0.95311130770770092</v>
      </c>
      <c r="AK117" s="4">
        <f t="shared" si="147"/>
        <v>-2.4917028402372807</v>
      </c>
      <c r="AL117" s="4">
        <f t="shared" si="147"/>
        <v>2.0782339103328127</v>
      </c>
      <c r="AM117" s="4">
        <f t="shared" si="147"/>
        <v>-0.74427349719272229</v>
      </c>
      <c r="AN117" s="4">
        <f t="shared" si="147"/>
        <v>-1.7847432466070501</v>
      </c>
      <c r="AO117" s="4">
        <f t="shared" si="147"/>
        <v>-3.0365871644550282</v>
      </c>
      <c r="AP117" s="4">
        <f t="shared" si="147"/>
        <v>-1.4525679508769969</v>
      </c>
      <c r="AQ117" s="4">
        <f t="shared" si="147"/>
        <v>1.1247025599022464</v>
      </c>
      <c r="AR117" s="4">
        <f t="shared" si="147"/>
        <v>-0.59829726988164111</v>
      </c>
      <c r="AS117" s="4">
        <f t="shared" si="147"/>
        <v>-0.15669381411707661</v>
      </c>
      <c r="AT117" s="4">
        <f t="shared" si="147"/>
        <v>6.8554702477072738E-2</v>
      </c>
      <c r="AU117" s="4">
        <f t="shared" si="147"/>
        <v>-0.32302058271267242</v>
      </c>
      <c r="AV117" s="4">
        <f t="shared" si="147"/>
        <v>0.49700707856747783</v>
      </c>
      <c r="AW117" s="4">
        <f t="shared" si="147"/>
        <v>-1.2728597818140486</v>
      </c>
      <c r="AY117" s="2">
        <f t="shared" si="139"/>
        <v>92.514633411784715</v>
      </c>
      <c r="AZ117" s="2">
        <f t="shared" si="139"/>
        <v>92.280631865582521</v>
      </c>
      <c r="BA117" s="2">
        <f t="shared" si="139"/>
        <v>88.77468964835488</v>
      </c>
      <c r="BB117" s="2">
        <f t="shared" si="139"/>
        <v>88.232751660774881</v>
      </c>
      <c r="BC117" s="2">
        <f t="shared" si="139"/>
        <v>91.744269152862429</v>
      </c>
      <c r="BD117" s="2">
        <f t="shared" si="139"/>
        <v>92.227731091142132</v>
      </c>
      <c r="BE117" s="2">
        <f t="shared" si="139"/>
        <v>90.134574187825834</v>
      </c>
      <c r="BF117" s="2">
        <f t="shared" si="139"/>
        <v>89.252530026317757</v>
      </c>
      <c r="BG117" s="2">
        <f t="shared" si="139"/>
        <v>88.8072632747553</v>
      </c>
      <c r="BH117" s="2">
        <f t="shared" si="139"/>
        <v>91.631290113024804</v>
      </c>
      <c r="BI117" s="2">
        <f t="shared" si="139"/>
        <v>91.122635047721559</v>
      </c>
      <c r="BJ117" s="2">
        <f t="shared" si="139"/>
        <v>90.73842101124319</v>
      </c>
      <c r="BK117" s="2">
        <f t="shared" si="139"/>
        <v>91.098929384995955</v>
      </c>
      <c r="BL117" s="2">
        <f t="shared" si="139"/>
        <v>92.585377427771846</v>
      </c>
      <c r="BM117" s="2">
        <f t="shared" si="139"/>
        <v>95.377749108228869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91.225999999999999</v>
      </c>
      <c r="CF117" s="2">
        <f t="shared" si="140"/>
        <v>91.328000000000003</v>
      </c>
      <c r="CG117" s="2">
        <f t="shared" si="140"/>
        <v>86.283000000000001</v>
      </c>
      <c r="CH117" s="2">
        <f t="shared" si="140"/>
        <v>90.311000000000007</v>
      </c>
      <c r="CI117" s="2">
        <f t="shared" si="140"/>
        <v>91</v>
      </c>
      <c r="CJ117" s="2">
        <f t="shared" si="140"/>
        <v>90.442999999999998</v>
      </c>
      <c r="CK117" s="2">
        <f t="shared" si="140"/>
        <v>87.097999999999999</v>
      </c>
      <c r="CL117" s="2">
        <f t="shared" si="140"/>
        <v>87.8</v>
      </c>
      <c r="CM117" s="2">
        <f t="shared" si="140"/>
        <v>89.932000000000002</v>
      </c>
      <c r="CN117" s="2">
        <f t="shared" si="140"/>
        <v>91.033000000000001</v>
      </c>
      <c r="CO117" s="2">
        <f t="shared" si="140"/>
        <v>90.965999999999994</v>
      </c>
      <c r="CP117" s="2">
        <f t="shared" si="140"/>
        <v>90.807000000000002</v>
      </c>
      <c r="CQ117" s="2">
        <f t="shared" si="140"/>
        <v>90.775999999999996</v>
      </c>
      <c r="CR117" s="2">
        <f t="shared" si="140"/>
        <v>93.084999999999994</v>
      </c>
      <c r="CS117" s="2">
        <f t="shared" si="140"/>
        <v>94.119</v>
      </c>
      <c r="CU117" s="2">
        <f t="shared" si="110"/>
        <v>91.225999999999999</v>
      </c>
      <c r="CV117" s="2">
        <f t="shared" si="111"/>
        <v>91.328000000000003</v>
      </c>
      <c r="CW117" s="2">
        <f t="shared" si="112"/>
        <v>86.283000000000001</v>
      </c>
      <c r="CX117" s="2">
        <f t="shared" si="113"/>
        <v>90.311000000000007</v>
      </c>
      <c r="CY117" s="2">
        <f t="shared" si="114"/>
        <v>91</v>
      </c>
      <c r="CZ117" s="2">
        <f t="shared" si="115"/>
        <v>90.442999999999998</v>
      </c>
      <c r="DA117" s="2">
        <f t="shared" si="116"/>
        <v>87.097999999999999</v>
      </c>
      <c r="DB117" s="2">
        <f t="shared" si="117"/>
        <v>87.8</v>
      </c>
      <c r="DC117" s="2">
        <f t="shared" si="118"/>
        <v>89.932000000000002</v>
      </c>
      <c r="DD117" s="2">
        <f t="shared" si="119"/>
        <v>91.033000000000001</v>
      </c>
      <c r="DE117" s="2">
        <f t="shared" si="120"/>
        <v>90.965999999999994</v>
      </c>
      <c r="DF117" s="2">
        <f t="shared" si="121"/>
        <v>90.807000000000002</v>
      </c>
      <c r="DG117" s="2">
        <f t="shared" si="122"/>
        <v>90.775999999999996</v>
      </c>
      <c r="DH117" s="2">
        <f t="shared" si="123"/>
        <v>93.084999999999994</v>
      </c>
      <c r="DI117" s="2">
        <f t="shared" si="124"/>
        <v>94.119</v>
      </c>
      <c r="DK117" s="2">
        <f t="shared" si="148"/>
        <v>112.68432368421054</v>
      </c>
      <c r="DL117" s="2">
        <f t="shared" si="148"/>
        <v>111.09630256410256</v>
      </c>
      <c r="DM117" s="2">
        <f t="shared" si="148"/>
        <v>107.35960763394972</v>
      </c>
      <c r="DN117" s="2">
        <f t="shared" si="148"/>
        <v>111.245149250465</v>
      </c>
      <c r="DO117" s="2">
        <f t="shared" si="148"/>
        <v>110.39869099463837</v>
      </c>
      <c r="DP117" s="2">
        <f t="shared" si="148"/>
        <v>108.98503485064012</v>
      </c>
      <c r="DQ117" s="2">
        <f t="shared" si="148"/>
        <v>108.2919562315352</v>
      </c>
      <c r="DR117" s="2">
        <f t="shared" si="148"/>
        <v>110.65026190476188</v>
      </c>
      <c r="DS117" s="2">
        <f t="shared" si="148"/>
        <v>104.85893037323038</v>
      </c>
      <c r="DT117" s="2">
        <f t="shared" si="148"/>
        <v>105.24899271708681</v>
      </c>
      <c r="DU117" s="2">
        <f t="shared" si="148"/>
        <v>106.95885042016808</v>
      </c>
      <c r="DV117" s="2">
        <f t="shared" si="148"/>
        <v>112.54590960960961</v>
      </c>
      <c r="DW117" s="2">
        <f t="shared" si="148"/>
        <v>112.16244033613445</v>
      </c>
      <c r="DX117" s="2">
        <f t="shared" si="148"/>
        <v>112.73473930481285</v>
      </c>
      <c r="DY117" s="2">
        <f t="shared" si="148"/>
        <v>104.49708866995071</v>
      </c>
      <c r="EA117" s="2">
        <f t="shared" ref="EA117:EK159" si="152">CE$228*$B117+CE$229</f>
        <v>92.288222367989505</v>
      </c>
      <c r="EB117" s="2">
        <f t="shared" si="152"/>
        <v>92.059192311000245</v>
      </c>
      <c r="EC117" s="2">
        <f t="shared" si="152"/>
        <v>88.550700226529059</v>
      </c>
      <c r="ED117" s="2">
        <f t="shared" si="152"/>
        <v>87.972000671197264</v>
      </c>
      <c r="EE117" s="2">
        <f t="shared" si="151"/>
        <v>91.521132196926771</v>
      </c>
      <c r="EF117" s="2">
        <f t="shared" si="151"/>
        <v>92.017273757628587</v>
      </c>
      <c r="EG117" s="2">
        <f t="shared" si="151"/>
        <v>89.920579577399266</v>
      </c>
      <c r="EH117" s="2">
        <f t="shared" si="151"/>
        <v>88.981665778961386</v>
      </c>
      <c r="EI117" s="2">
        <f t="shared" si="151"/>
        <v>88.604903513092012</v>
      </c>
      <c r="EJ117" s="2">
        <f t="shared" si="151"/>
        <v>91.439147832267238</v>
      </c>
      <c r="EK117" s="2">
        <f t="shared" si="151"/>
        <v>90.923646817194737</v>
      </c>
      <c r="EL117" s="2">
        <f t="shared" si="151"/>
        <v>90.460752428334501</v>
      </c>
      <c r="EM117" s="2">
        <f t="shared" si="135"/>
        <v>90.835926924988868</v>
      </c>
      <c r="EN117" s="2">
        <f t="shared" si="135"/>
        <v>92.282198114754095</v>
      </c>
      <c r="EO117" s="2">
        <f t="shared" si="135"/>
        <v>95.231435085649196</v>
      </c>
      <c r="EQ117" s="2">
        <f t="shared" si="149"/>
        <v>92.159994086854056</v>
      </c>
      <c r="ER117" s="2">
        <f t="shared" si="149"/>
        <v>91.982629717097055</v>
      </c>
      <c r="ES117" s="2">
        <f t="shared" si="149"/>
        <v>88.468067705648934</v>
      </c>
      <c r="ET117" s="2">
        <f t="shared" si="149"/>
        <v>88.19236803654195</v>
      </c>
      <c r="EU117" s="2">
        <f t="shared" si="149"/>
        <v>91.599090622134796</v>
      </c>
      <c r="EV117" s="2">
        <f t="shared" si="149"/>
        <v>91.934691491576402</v>
      </c>
      <c r="EW117" s="2">
        <f t="shared" si="149"/>
        <v>89.907315882806117</v>
      </c>
      <c r="EX117" s="2">
        <f t="shared" si="149"/>
        <v>88.957385088050131</v>
      </c>
      <c r="EY117" s="2">
        <f t="shared" si="149"/>
        <v>88.428839148147006</v>
      </c>
      <c r="EZ117" s="2">
        <f t="shared" si="149"/>
        <v>91.335330390868108</v>
      </c>
      <c r="FA117" s="2">
        <f t="shared" si="149"/>
        <v>90.912880860857442</v>
      </c>
      <c r="FB117" s="2">
        <f t="shared" si="149"/>
        <v>90.306563100873547</v>
      </c>
      <c r="FC117" s="2">
        <f t="shared" si="149"/>
        <v>90.703467898286959</v>
      </c>
      <c r="FD117" s="2">
        <f t="shared" si="149"/>
        <v>91.862625279420172</v>
      </c>
      <c r="FE117" s="2">
        <f t="shared" si="149"/>
        <v>95.328515260344872</v>
      </c>
      <c r="FG117" s="2">
        <f t="shared" si="150"/>
        <v>0.988830128115322</v>
      </c>
      <c r="FH117" s="2">
        <f t="shared" si="150"/>
        <v>0.98831804501058718</v>
      </c>
      <c r="FI117" s="2">
        <f t="shared" si="150"/>
        <v>0.98803710272628376</v>
      </c>
      <c r="FJ117" s="2">
        <f t="shared" si="150"/>
        <v>0.9889115585431516</v>
      </c>
      <c r="FK117" s="2">
        <f t="shared" si="150"/>
        <v>0.98822755009420682</v>
      </c>
      <c r="FL117" s="2">
        <f t="shared" si="150"/>
        <v>0.98753945280832667</v>
      </c>
      <c r="FM117" s="2">
        <f t="shared" si="150"/>
        <v>0.98834149321585041</v>
      </c>
      <c r="FN117" s="2">
        <f t="shared" si="150"/>
        <v>0.98748092099188323</v>
      </c>
      <c r="FO117" s="2">
        <f t="shared" si="150"/>
        <v>0.98737676665057972</v>
      </c>
      <c r="FP117" s="2">
        <f t="shared" si="150"/>
        <v>0.98598225203798651</v>
      </c>
      <c r="FQ117" s="2">
        <f t="shared" si="150"/>
        <v>0.98757926576994881</v>
      </c>
      <c r="FR117" s="2">
        <f t="shared" si="150"/>
        <v>0.98732599897189177</v>
      </c>
      <c r="FS117" s="2">
        <f t="shared" si="150"/>
        <v>0.98758639705314177</v>
      </c>
      <c r="FT117" s="2">
        <f t="shared" si="150"/>
        <v>0.98497117713186777</v>
      </c>
      <c r="FU117" s="2">
        <f t="shared" si="150"/>
        <v>0.98430362646208114</v>
      </c>
      <c r="FW117" s="2">
        <f t="shared" si="141"/>
        <v>1.1002212939245953E-2</v>
      </c>
      <c r="FX117" s="2">
        <f t="shared" si="141"/>
        <v>1.2422652818696972E-2</v>
      </c>
      <c r="FY117" s="2">
        <f t="shared" si="141"/>
        <v>1.2339032007335753E-2</v>
      </c>
      <c r="FZ117" s="2">
        <f t="shared" si="141"/>
        <v>1.2198013238749828E-2</v>
      </c>
      <c r="GA117" s="2">
        <f t="shared" si="141"/>
        <v>1.1568225544911458E-2</v>
      </c>
      <c r="GB117" s="2">
        <f t="shared" si="141"/>
        <v>1.1748942834188956E-2</v>
      </c>
      <c r="GC117" s="2">
        <f t="shared" si="141"/>
        <v>1.4189781626383966E-2</v>
      </c>
      <c r="GD117" s="2">
        <f t="shared" si="141"/>
        <v>1.6746621378181378E-2</v>
      </c>
      <c r="GE117" s="2">
        <f t="shared" si="141"/>
        <v>1.6008987740678913E-2</v>
      </c>
      <c r="GF117" s="2">
        <f t="shared" si="141"/>
        <v>1.3876707159583264E-2</v>
      </c>
      <c r="GG117" s="2">
        <f t="shared" si="141"/>
        <v>1.6791053650766004E-2</v>
      </c>
      <c r="GH117" s="2">
        <f t="shared" si="141"/>
        <v>1.4519305256614054E-2</v>
      </c>
      <c r="GI117" s="2">
        <f t="shared" si="141"/>
        <v>1.3109032754897059E-2</v>
      </c>
      <c r="GJ117" s="2">
        <f t="shared" si="141"/>
        <v>1.0006142860735801E-2</v>
      </c>
      <c r="GK117" s="2">
        <f t="shared" si="141"/>
        <v>9.0323575362383293E-3</v>
      </c>
      <c r="GM117" s="86">
        <f t="shared" si="142"/>
        <v>2.7892562971236929E-29</v>
      </c>
      <c r="GN117" s="86">
        <f t="shared" si="142"/>
        <v>2.6651755070194373E-27</v>
      </c>
      <c r="GO117" s="86">
        <f t="shared" si="142"/>
        <v>4.1130520856348977E-38</v>
      </c>
      <c r="GP117" s="86">
        <f t="shared" si="142"/>
        <v>2.7159230587559039E-40</v>
      </c>
      <c r="GQ117" s="86">
        <f t="shared" si="142"/>
        <v>8.2629445285565535E-40</v>
      </c>
      <c r="GR117" s="86">
        <f t="shared" si="142"/>
        <v>3.3753653389203365E-42</v>
      </c>
      <c r="GS117" s="86">
        <f t="shared" si="142"/>
        <v>1.0678994417652617E-34</v>
      </c>
      <c r="GT117" s="86">
        <f t="shared" si="142"/>
        <v>4.9785996953543494E-31</v>
      </c>
      <c r="GU117" s="86">
        <f t="shared" si="142"/>
        <v>1.1459393600647901E-34</v>
      </c>
      <c r="GV117" s="86">
        <f t="shared" si="142"/>
        <v>3.1298091497377494E-36</v>
      </c>
      <c r="GW117" s="86">
        <f t="shared" si="142"/>
        <v>2.06858852603499E-40</v>
      </c>
      <c r="GX117" s="86">
        <f t="shared" si="142"/>
        <v>6.2434213878984297E-40</v>
      </c>
      <c r="GY117" s="86">
        <f t="shared" si="142"/>
        <v>1.8145456814630176E-30</v>
      </c>
      <c r="GZ117" s="86">
        <f t="shared" si="142"/>
        <v>1.0283426662053005E-26</v>
      </c>
      <c r="HA117" s="86">
        <f t="shared" si="142"/>
        <v>5.4989224184849986E-38</v>
      </c>
      <c r="HC117" s="86">
        <f t="shared" si="73"/>
        <v>1.6960139874670169E-4</v>
      </c>
      <c r="HD117" s="86">
        <f t="shared" si="73"/>
        <v>1.9414935550189958E-5</v>
      </c>
      <c r="HE117" s="86">
        <f t="shared" si="73"/>
        <v>4.2414667501833864E-8</v>
      </c>
      <c r="HF117" s="86">
        <f t="shared" si="73"/>
        <v>5.2234660052442935E-7</v>
      </c>
      <c r="HG117" s="86">
        <f t="shared" si="73"/>
        <v>1.3161596036306441E-7</v>
      </c>
      <c r="HH117" s="86">
        <f t="shared" si="73"/>
        <v>8.2614700587862618E-7</v>
      </c>
      <c r="HI117" s="86">
        <f t="shared" si="138"/>
        <v>1.1500973060198414E-8</v>
      </c>
      <c r="HJ117" s="86">
        <f t="shared" si="138"/>
        <v>1.0830747162292283E-7</v>
      </c>
      <c r="HK117" s="86">
        <f t="shared" si="138"/>
        <v>2.513823746092876E-8</v>
      </c>
      <c r="HL117" s="86">
        <f t="shared" si="138"/>
        <v>2.9000230774006373E-7</v>
      </c>
      <c r="HM117" s="86">
        <f t="shared" si="138"/>
        <v>1.1593261466138224E-8</v>
      </c>
      <c r="HN117" s="86">
        <f t="shared" si="138"/>
        <v>6.8730366078881953E-8</v>
      </c>
      <c r="HO117" s="86">
        <f t="shared" si="138"/>
        <v>6.034083387418012E-6</v>
      </c>
      <c r="HP117" s="86">
        <f t="shared" si="138"/>
        <v>2.3737303879048621E-4</v>
      </c>
      <c r="HQ117" s="86">
        <f t="shared" si="138"/>
        <v>1.1544974563329955E-6</v>
      </c>
      <c r="HS117" s="86">
        <f t="shared" si="143"/>
        <v>1.6934587797129818E-7</v>
      </c>
      <c r="HT117" s="86">
        <f t="shared" si="143"/>
        <v>1.6540733125990875E-6</v>
      </c>
      <c r="HU117" s="86">
        <f t="shared" si="143"/>
        <v>1.7398809703188522E-7</v>
      </c>
      <c r="HV117" s="86">
        <f t="shared" si="143"/>
        <v>6.5246854668499619E-8</v>
      </c>
      <c r="HW117" s="86">
        <f t="shared" si="143"/>
        <v>1.7121665305045134E-8</v>
      </c>
      <c r="HX117" s="86">
        <f t="shared" si="143"/>
        <v>3.7735344846298478E-9</v>
      </c>
      <c r="HY117" s="86">
        <f t="shared" si="143"/>
        <v>7.2586520542222271E-8</v>
      </c>
      <c r="HZ117" s="86">
        <f t="shared" si="143"/>
        <v>1.8483813278152448E-7</v>
      </c>
      <c r="IA117" s="86">
        <f t="shared" si="143"/>
        <v>1.6330512168848141E-7</v>
      </c>
      <c r="IB117" s="86">
        <f t="shared" si="143"/>
        <v>1.5736958283546662E-8</v>
      </c>
      <c r="IC117" s="86">
        <f t="shared" si="143"/>
        <v>2.1171027118178562E-7</v>
      </c>
      <c r="ID117" s="86">
        <f t="shared" si="143"/>
        <v>8.4168943582504263E-8</v>
      </c>
      <c r="IE117" s="86">
        <f t="shared" si="143"/>
        <v>7.4202197041061555E-8</v>
      </c>
      <c r="IF117" s="86">
        <f t="shared" si="143"/>
        <v>1.0541234808255025E-6</v>
      </c>
      <c r="IG117" s="86">
        <f t="shared" si="143"/>
        <v>2.0746929067710454E-5</v>
      </c>
      <c r="II117" s="86">
        <f t="shared" si="144"/>
        <v>3.4889712662651527E-55</v>
      </c>
      <c r="IJ117" s="86">
        <f t="shared" si="144"/>
        <v>1.1365676689926579E-50</v>
      </c>
      <c r="IK117" s="86">
        <f t="shared" si="144"/>
        <v>5.3831281255258742E-56</v>
      </c>
      <c r="IL117" s="86">
        <f t="shared" si="144"/>
        <v>9.1822780261204843E-59</v>
      </c>
      <c r="IM117" s="86">
        <f t="shared" si="144"/>
        <v>3.6376313564941783E-62</v>
      </c>
      <c r="IN117" s="86">
        <f t="shared" si="144"/>
        <v>3.4869272873037541E-65</v>
      </c>
      <c r="IO117" s="86">
        <f t="shared" si="144"/>
        <v>5.9501831786631014E-58</v>
      </c>
      <c r="IP117" s="86">
        <f t="shared" si="144"/>
        <v>2.2481954072690086E-54</v>
      </c>
      <c r="IQ117" s="86">
        <f t="shared" si="144"/>
        <v>2.1290803640442929E-56</v>
      </c>
      <c r="IR117" s="86">
        <f t="shared" si="144"/>
        <v>1.1265608010806876E-64</v>
      </c>
      <c r="IS117" s="86">
        <f t="shared" si="144"/>
        <v>4.4139913205637599E-59</v>
      </c>
      <c r="IT117" s="86">
        <f t="shared" si="144"/>
        <v>8.4233021991602037E-60</v>
      </c>
      <c r="IU117" s="86">
        <f t="shared" si="144"/>
        <v>1.8683921899974383E-59</v>
      </c>
      <c r="IV117" s="86">
        <f t="shared" si="144"/>
        <v>9.2909497592539686E-43</v>
      </c>
      <c r="IW117" s="86">
        <f t="shared" si="144"/>
        <v>8.6203841558160156E-30</v>
      </c>
      <c r="IY117" s="86">
        <f t="shared" si="145"/>
        <v>1.6977074462467298E-4</v>
      </c>
      <c r="IZ117" s="86">
        <f t="shared" si="145"/>
        <v>2.1069008862789047E-5</v>
      </c>
      <c r="JA117" s="86">
        <f t="shared" si="145"/>
        <v>2.1640276453371909E-7</v>
      </c>
      <c r="JB117" s="86">
        <f t="shared" si="145"/>
        <v>5.8759345519292898E-7</v>
      </c>
      <c r="JC117" s="86">
        <f t="shared" si="145"/>
        <v>1.4873762566810955E-7</v>
      </c>
      <c r="JD117" s="86">
        <f t="shared" si="145"/>
        <v>8.2992054036325607E-7</v>
      </c>
      <c r="JE117" s="86">
        <f t="shared" si="145"/>
        <v>8.408749360242069E-8</v>
      </c>
      <c r="JF117" s="86">
        <f t="shared" si="145"/>
        <v>2.9314560440444732E-7</v>
      </c>
      <c r="JG117" s="86">
        <f t="shared" si="145"/>
        <v>1.8844335914941017E-7</v>
      </c>
      <c r="JH117" s="86">
        <f t="shared" si="145"/>
        <v>3.0573926602361038E-7</v>
      </c>
      <c r="JI117" s="86">
        <f t="shared" si="145"/>
        <v>2.2330353264792385E-7</v>
      </c>
      <c r="JJ117" s="86">
        <f t="shared" si="145"/>
        <v>1.5289930966138623E-7</v>
      </c>
      <c r="JK117" s="86">
        <f t="shared" si="145"/>
        <v>6.1082855844590739E-6</v>
      </c>
      <c r="JL117" s="86">
        <f t="shared" si="145"/>
        <v>2.3842716227131172E-4</v>
      </c>
      <c r="JM117" s="86">
        <f t="shared" si="145"/>
        <v>2.190142652404345E-5</v>
      </c>
    </row>
    <row r="118" spans="2:273" x14ac:dyDescent="0.25">
      <c r="B118" s="2">
        <v>91</v>
      </c>
      <c r="C118" s="37">
        <v>93.742000000000004</v>
      </c>
      <c r="D118" s="37">
        <v>93.066000000000003</v>
      </c>
      <c r="E118" s="37">
        <v>87.55</v>
      </c>
      <c r="F118" s="37">
        <v>87.704999999999998</v>
      </c>
      <c r="G118" s="37">
        <v>92.212999999999994</v>
      </c>
      <c r="H118" s="37">
        <v>91.754000000000005</v>
      </c>
      <c r="I118" s="37">
        <v>88.049000000000007</v>
      </c>
      <c r="J118" s="37">
        <v>88.766999999999996</v>
      </c>
      <c r="K118" s="37">
        <v>87.796999999999997</v>
      </c>
      <c r="L118" s="37">
        <v>90.9</v>
      </c>
      <c r="M118" s="37">
        <v>91.661000000000001</v>
      </c>
      <c r="N118" s="37">
        <v>91.034999999999997</v>
      </c>
      <c r="O118" s="37">
        <v>89.81</v>
      </c>
      <c r="P118" s="37">
        <v>91.084999999999994</v>
      </c>
      <c r="Q118" s="37">
        <v>93.525000000000006</v>
      </c>
      <c r="S118" s="4">
        <f t="shared" si="146"/>
        <v>92.307251153645737</v>
      </c>
      <c r="T118" s="4">
        <f t="shared" si="146"/>
        <v>92.074816120651903</v>
      </c>
      <c r="U118" s="4">
        <f t="shared" si="146"/>
        <v>88.59634324382219</v>
      </c>
      <c r="V118" s="4">
        <f t="shared" si="146"/>
        <v>88.08611212367029</v>
      </c>
      <c r="W118" s="4">
        <f t="shared" si="146"/>
        <v>91.565327506350783</v>
      </c>
      <c r="X118" s="4">
        <f t="shared" si="146"/>
        <v>92.025547161092703</v>
      </c>
      <c r="Y118" s="4">
        <f t="shared" si="146"/>
        <v>89.954271097482007</v>
      </c>
      <c r="Z118" s="4">
        <f t="shared" si="146"/>
        <v>89.086639308566703</v>
      </c>
      <c r="AA118" s="4">
        <f t="shared" si="146"/>
        <v>88.637505224117419</v>
      </c>
      <c r="AB118" s="4">
        <f t="shared" si="146"/>
        <v>91.45495989265342</v>
      </c>
      <c r="AC118" s="4">
        <f t="shared" si="146"/>
        <v>90.937663966741852</v>
      </c>
      <c r="AD118" s="4">
        <f t="shared" si="146"/>
        <v>90.544366164615923</v>
      </c>
      <c r="AE118" s="4">
        <f t="shared" si="146"/>
        <v>90.911179166562889</v>
      </c>
      <c r="AF118" s="4">
        <f t="shared" si="146"/>
        <v>92.407351216055901</v>
      </c>
      <c r="AG118" s="4">
        <f t="shared" si="146"/>
        <v>95.291021962461301</v>
      </c>
      <c r="AI118" s="4">
        <f t="shared" si="147"/>
        <v>1.4347488463542675</v>
      </c>
      <c r="AJ118" s="4">
        <f t="shared" si="147"/>
        <v>0.99118387934809959</v>
      </c>
      <c r="AK118" s="4">
        <f t="shared" si="147"/>
        <v>-1.0463432438221929</v>
      </c>
      <c r="AL118" s="4">
        <f t="shared" si="147"/>
        <v>-0.38111212367029168</v>
      </c>
      <c r="AM118" s="4">
        <f t="shared" si="147"/>
        <v>0.64767249364921042</v>
      </c>
      <c r="AN118" s="4">
        <f t="shared" si="147"/>
        <v>-0.27154716109269827</v>
      </c>
      <c r="AO118" s="4">
        <f t="shared" si="147"/>
        <v>-1.9052710974820002</v>
      </c>
      <c r="AP118" s="4">
        <f t="shared" si="147"/>
        <v>-0.31963930856670686</v>
      </c>
      <c r="AQ118" s="4">
        <f t="shared" si="147"/>
        <v>-0.84050522411742179</v>
      </c>
      <c r="AR118" s="4">
        <f t="shared" si="147"/>
        <v>-0.5549598926534145</v>
      </c>
      <c r="AS118" s="4">
        <f t="shared" si="147"/>
        <v>0.72333603325814977</v>
      </c>
      <c r="AT118" s="4">
        <f t="shared" si="147"/>
        <v>0.49063383538407379</v>
      </c>
      <c r="AU118" s="4">
        <f t="shared" si="147"/>
        <v>-1.1011791665628863</v>
      </c>
      <c r="AV118" s="4">
        <f t="shared" si="147"/>
        <v>-1.3223512160559068</v>
      </c>
      <c r="AW118" s="4">
        <f t="shared" si="147"/>
        <v>-1.7660219624612949</v>
      </c>
      <c r="AY118" s="2">
        <f t="shared" si="139"/>
        <v>92.306708179926147</v>
      </c>
      <c r="AZ118" s="2">
        <f t="shared" si="139"/>
        <v>92.074620475799165</v>
      </c>
      <c r="BA118" s="2">
        <f t="shared" si="139"/>
        <v>88.596301016653484</v>
      </c>
      <c r="BB118" s="2">
        <f t="shared" si="139"/>
        <v>88.086086678004747</v>
      </c>
      <c r="BC118" s="2">
        <f t="shared" si="139"/>
        <v>91.565318053484916</v>
      </c>
      <c r="BD118" s="2">
        <f t="shared" si="139"/>
        <v>92.025543720322943</v>
      </c>
      <c r="BE118" s="2">
        <f t="shared" si="139"/>
        <v>89.954223105713425</v>
      </c>
      <c r="BF118" s="2">
        <f t="shared" si="139"/>
        <v>89.086506351746735</v>
      </c>
      <c r="BG118" s="2">
        <f t="shared" si="139"/>
        <v>88.637380635376843</v>
      </c>
      <c r="BH118" s="2">
        <f t="shared" si="139"/>
        <v>91.4549418134917</v>
      </c>
      <c r="BI118" s="2">
        <f t="shared" si="139"/>
        <v>90.937441178900031</v>
      </c>
      <c r="BJ118" s="2">
        <f t="shared" si="139"/>
        <v>90.544275973643764</v>
      </c>
      <c r="BK118" s="2">
        <f t="shared" si="139"/>
        <v>90.911093164842214</v>
      </c>
      <c r="BL118" s="2">
        <f t="shared" si="139"/>
        <v>92.405799086036708</v>
      </c>
      <c r="BM118" s="2">
        <f t="shared" si="139"/>
        <v>95.262347772473433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93.742000000000004</v>
      </c>
      <c r="CF118" s="2">
        <f t="shared" si="140"/>
        <v>93.066000000000003</v>
      </c>
      <c r="CG118" s="2">
        <f t="shared" si="140"/>
        <v>87.55</v>
      </c>
      <c r="CH118" s="2">
        <f t="shared" si="140"/>
        <v>87.704999999999998</v>
      </c>
      <c r="CI118" s="2">
        <f t="shared" si="140"/>
        <v>92.212999999999994</v>
      </c>
      <c r="CJ118" s="2">
        <f t="shared" si="140"/>
        <v>91.754000000000005</v>
      </c>
      <c r="CK118" s="2">
        <f t="shared" si="140"/>
        <v>88.049000000000007</v>
      </c>
      <c r="CL118" s="2">
        <f t="shared" si="140"/>
        <v>88.766999999999996</v>
      </c>
      <c r="CM118" s="2">
        <f t="shared" si="140"/>
        <v>87.796999999999997</v>
      </c>
      <c r="CN118" s="2">
        <f t="shared" si="140"/>
        <v>90.9</v>
      </c>
      <c r="CO118" s="2">
        <f t="shared" si="140"/>
        <v>91.661000000000001</v>
      </c>
      <c r="CP118" s="2">
        <f t="shared" si="140"/>
        <v>91.034999999999997</v>
      </c>
      <c r="CQ118" s="2">
        <f t="shared" si="140"/>
        <v>89.81</v>
      </c>
      <c r="CR118" s="2">
        <f t="shared" si="140"/>
        <v>91.084999999999994</v>
      </c>
      <c r="CS118" s="2">
        <f t="shared" si="140"/>
        <v>93.525000000000006</v>
      </c>
      <c r="CU118" s="2">
        <f t="shared" si="110"/>
        <v>93.742000000000004</v>
      </c>
      <c r="CV118" s="2">
        <f t="shared" si="111"/>
        <v>93.066000000000003</v>
      </c>
      <c r="CW118" s="2">
        <f t="shared" si="112"/>
        <v>87.55</v>
      </c>
      <c r="CX118" s="2">
        <f t="shared" si="113"/>
        <v>87.704999999999998</v>
      </c>
      <c r="CY118" s="2">
        <f t="shared" si="114"/>
        <v>92.212999999999994</v>
      </c>
      <c r="CZ118" s="2">
        <f t="shared" si="115"/>
        <v>91.754000000000005</v>
      </c>
      <c r="DA118" s="2">
        <f t="shared" si="116"/>
        <v>88.049000000000007</v>
      </c>
      <c r="DB118" s="2">
        <f t="shared" si="117"/>
        <v>88.766999999999996</v>
      </c>
      <c r="DC118" s="2">
        <f t="shared" si="118"/>
        <v>87.796999999999997</v>
      </c>
      <c r="DD118" s="2">
        <f t="shared" si="119"/>
        <v>90.9</v>
      </c>
      <c r="DE118" s="2">
        <f t="shared" si="120"/>
        <v>91.661000000000001</v>
      </c>
      <c r="DF118" s="2">
        <f t="shared" si="121"/>
        <v>91.034999999999997</v>
      </c>
      <c r="DG118" s="2">
        <f t="shared" si="122"/>
        <v>89.81</v>
      </c>
      <c r="DH118" s="2">
        <f t="shared" si="123"/>
        <v>91.084999999999994</v>
      </c>
      <c r="DI118" s="2">
        <f t="shared" si="124"/>
        <v>93.525000000000006</v>
      </c>
      <c r="DK118" s="2">
        <f t="shared" si="148"/>
        <v>112.78607085020245</v>
      </c>
      <c r="DL118" s="2">
        <f t="shared" si="148"/>
        <v>111.19604871794871</v>
      </c>
      <c r="DM118" s="2">
        <f t="shared" si="148"/>
        <v>107.45998055950686</v>
      </c>
      <c r="DN118" s="2">
        <f t="shared" si="148"/>
        <v>111.38615450268078</v>
      </c>
      <c r="DO118" s="2">
        <f t="shared" si="148"/>
        <v>110.49044392165446</v>
      </c>
      <c r="DP118" s="2">
        <f t="shared" si="148"/>
        <v>109.05084779516359</v>
      </c>
      <c r="DQ118" s="2">
        <f t="shared" si="148"/>
        <v>108.38473531020901</v>
      </c>
      <c r="DR118" s="2">
        <f t="shared" si="148"/>
        <v>110.7803333333333</v>
      </c>
      <c r="DS118" s="2">
        <f t="shared" si="148"/>
        <v>104.93241531531532</v>
      </c>
      <c r="DT118" s="2">
        <f t="shared" si="148"/>
        <v>105.31437787114844</v>
      </c>
      <c r="DU118" s="2">
        <f t="shared" si="148"/>
        <v>107.03091092436975</v>
      </c>
      <c r="DV118" s="2">
        <f t="shared" si="148"/>
        <v>112.68624834834834</v>
      </c>
      <c r="DW118" s="2">
        <f t="shared" si="148"/>
        <v>112.28736778711485</v>
      </c>
      <c r="DX118" s="2">
        <f t="shared" si="148"/>
        <v>112.88989639037435</v>
      </c>
      <c r="DY118" s="2">
        <f t="shared" si="148"/>
        <v>104.51960394088668</v>
      </c>
      <c r="EA118" s="2">
        <f t="shared" si="152"/>
        <v>92.097145338262919</v>
      </c>
      <c r="EB118" s="2">
        <f t="shared" si="152"/>
        <v>91.869439236260419</v>
      </c>
      <c r="EC118" s="2">
        <f t="shared" si="152"/>
        <v>88.389009010823045</v>
      </c>
      <c r="ED118" s="2">
        <f t="shared" si="152"/>
        <v>87.845152624660926</v>
      </c>
      <c r="EE118" s="2">
        <f t="shared" si="151"/>
        <v>91.358805791520354</v>
      </c>
      <c r="EF118" s="2">
        <f t="shared" si="151"/>
        <v>91.830596483580351</v>
      </c>
      <c r="EG118" s="2">
        <f t="shared" si="151"/>
        <v>89.756127649011788</v>
      </c>
      <c r="EH118" s="2">
        <f t="shared" si="151"/>
        <v>88.836071692289067</v>
      </c>
      <c r="EI118" s="2">
        <f t="shared" si="151"/>
        <v>88.450100242140678</v>
      </c>
      <c r="EJ118" s="2">
        <f t="shared" si="151"/>
        <v>91.276664652925845</v>
      </c>
      <c r="EK118" s="2">
        <f t="shared" si="151"/>
        <v>90.753023233301079</v>
      </c>
      <c r="EL118" s="2">
        <f t="shared" si="151"/>
        <v>90.287239007344226</v>
      </c>
      <c r="EM118" s="2">
        <f t="shared" si="135"/>
        <v>90.667780905784767</v>
      </c>
      <c r="EN118" s="2">
        <f t="shared" si="135"/>
        <v>92.125037295081967</v>
      </c>
      <c r="EO118" s="2">
        <f t="shared" si="135"/>
        <v>95.126996988385713</v>
      </c>
      <c r="EQ118" s="2">
        <f t="shared" si="149"/>
        <v>91.980680857473089</v>
      </c>
      <c r="ER118" s="2">
        <f t="shared" si="149"/>
        <v>91.80051761619103</v>
      </c>
      <c r="ES118" s="2">
        <f t="shared" si="149"/>
        <v>88.315222328666593</v>
      </c>
      <c r="ET118" s="2">
        <f t="shared" si="149"/>
        <v>88.042516518783515</v>
      </c>
      <c r="EU118" s="2">
        <f t="shared" si="149"/>
        <v>91.429087931046539</v>
      </c>
      <c r="EV118" s="2">
        <f t="shared" si="149"/>
        <v>91.755903066810617</v>
      </c>
      <c r="EW118" s="2">
        <f t="shared" si="149"/>
        <v>89.744539713071688</v>
      </c>
      <c r="EX118" s="2">
        <f t="shared" si="149"/>
        <v>88.814742150918221</v>
      </c>
      <c r="EY118" s="2">
        <f t="shared" si="149"/>
        <v>88.296978624572077</v>
      </c>
      <c r="EZ118" s="2">
        <f t="shared" si="149"/>
        <v>91.184047302693983</v>
      </c>
      <c r="FA118" s="2">
        <f t="shared" si="149"/>
        <v>90.743384439602067</v>
      </c>
      <c r="FB118" s="2">
        <f t="shared" si="149"/>
        <v>90.151475818652074</v>
      </c>
      <c r="FC118" s="2">
        <f t="shared" si="149"/>
        <v>90.548100765848631</v>
      </c>
      <c r="FD118" s="2">
        <f t="shared" si="149"/>
        <v>91.739343863811541</v>
      </c>
      <c r="FE118" s="2">
        <f t="shared" si="149"/>
        <v>95.198465202028103</v>
      </c>
      <c r="FG118" s="2">
        <f t="shared" si="150"/>
        <v>0.98980293380833806</v>
      </c>
      <c r="FH118" s="2">
        <f t="shared" si="150"/>
        <v>0.9893349679939466</v>
      </c>
      <c r="FI118" s="2">
        <f t="shared" si="150"/>
        <v>0.98907821168411214</v>
      </c>
      <c r="FJ118" s="2">
        <f t="shared" si="150"/>
        <v>0.98987734490322687</v>
      </c>
      <c r="FK118" s="2">
        <f t="shared" si="150"/>
        <v>0.98925226506055175</v>
      </c>
      <c r="FL118" s="2">
        <f t="shared" si="150"/>
        <v>0.98862337264128086</v>
      </c>
      <c r="FM118" s="2">
        <f t="shared" si="150"/>
        <v>0.98935639699762346</v>
      </c>
      <c r="FN118" s="2">
        <f t="shared" si="150"/>
        <v>0.98856987346707015</v>
      </c>
      <c r="FO118" s="2">
        <f t="shared" si="150"/>
        <v>0.98847467308818271</v>
      </c>
      <c r="FP118" s="2">
        <f t="shared" si="150"/>
        <v>0.98719987411358545</v>
      </c>
      <c r="FQ118" s="2">
        <f t="shared" si="150"/>
        <v>0.98865976211708706</v>
      </c>
      <c r="FR118" s="2">
        <f t="shared" si="150"/>
        <v>0.98842826918277049</v>
      </c>
      <c r="FS118" s="2">
        <f t="shared" si="150"/>
        <v>0.98866628015979408</v>
      </c>
      <c r="FT118" s="2">
        <f t="shared" si="150"/>
        <v>0.9862754015961438</v>
      </c>
      <c r="FU118" s="2">
        <f t="shared" si="150"/>
        <v>0.98566493888808226</v>
      </c>
      <c r="FW118" s="2">
        <f t="shared" si="141"/>
        <v>1.2050894889727295E-2</v>
      </c>
      <c r="FX118" s="2">
        <f t="shared" si="141"/>
        <v>1.3604862320553588E-2</v>
      </c>
      <c r="FY118" s="2">
        <f t="shared" si="141"/>
        <v>1.3513392572473464E-2</v>
      </c>
      <c r="FZ118" s="2">
        <f t="shared" si="141"/>
        <v>1.3359133958437028E-2</v>
      </c>
      <c r="GA118" s="2">
        <f t="shared" si="141"/>
        <v>1.2670166139611661E-2</v>
      </c>
      <c r="GB118" s="2">
        <f t="shared" si="141"/>
        <v>1.2867873694263654E-2</v>
      </c>
      <c r="GC118" s="2">
        <f t="shared" si="141"/>
        <v>1.553751523254753E-2</v>
      </c>
      <c r="GD118" s="2">
        <f t="shared" si="141"/>
        <v>1.8332685377062584E-2</v>
      </c>
      <c r="GE118" s="2">
        <f t="shared" si="141"/>
        <v>1.7526436099402007E-2</v>
      </c>
      <c r="GF118" s="2">
        <f t="shared" si="141"/>
        <v>1.5195163554715958E-2</v>
      </c>
      <c r="GG118" s="2">
        <f t="shared" si="141"/>
        <v>1.8381247138975002E-2</v>
      </c>
      <c r="GH118" s="2">
        <f t="shared" si="141"/>
        <v>1.5897832011486368E-2</v>
      </c>
      <c r="GI118" s="2">
        <f t="shared" si="141"/>
        <v>1.4355612530693855E-2</v>
      </c>
      <c r="GJ118" s="2">
        <f t="shared" si="141"/>
        <v>1.0960936064872771E-2</v>
      </c>
      <c r="GK118" s="2">
        <f t="shared" si="141"/>
        <v>9.8951602027140071E-3</v>
      </c>
      <c r="GM118" s="86">
        <f t="shared" si="142"/>
        <v>4.0979083172892993E-31</v>
      </c>
      <c r="GN118" s="86">
        <f t="shared" si="142"/>
        <v>5.0994594142770755E-29</v>
      </c>
      <c r="GO118" s="86">
        <f t="shared" si="142"/>
        <v>1.6545860355292815E-40</v>
      </c>
      <c r="GP118" s="86">
        <f t="shared" si="142"/>
        <v>8.048576209290484E-43</v>
      </c>
      <c r="GQ118" s="86">
        <f t="shared" si="142"/>
        <v>2.526829344171323E-42</v>
      </c>
      <c r="GR118" s="86">
        <f t="shared" si="142"/>
        <v>6.3641812422943563E-45</v>
      </c>
      <c r="GS118" s="86">
        <f t="shared" si="142"/>
        <v>6.8469886282343973E-37</v>
      </c>
      <c r="GT118" s="86">
        <f t="shared" si="142"/>
        <v>5.7615966330274694E-33</v>
      </c>
      <c r="GU118" s="86">
        <f t="shared" si="142"/>
        <v>8.0725238769941648E-37</v>
      </c>
      <c r="GV118" s="86">
        <f t="shared" si="142"/>
        <v>1.5274288768345327E-38</v>
      </c>
      <c r="GW118" s="86">
        <f t="shared" si="142"/>
        <v>6.4805291397677457E-43</v>
      </c>
      <c r="GX118" s="86">
        <f t="shared" si="142"/>
        <v>1.9091293436255203E-42</v>
      </c>
      <c r="GY118" s="86">
        <f t="shared" si="142"/>
        <v>2.4778035642464668E-32</v>
      </c>
      <c r="GZ118" s="86">
        <f t="shared" si="142"/>
        <v>2.2229633305048049E-28</v>
      </c>
      <c r="HA118" s="86">
        <f t="shared" si="142"/>
        <v>2.5426025582778817E-40</v>
      </c>
      <c r="HC118" s="86">
        <f t="shared" si="73"/>
        <v>3.5510354749298781E-5</v>
      </c>
      <c r="HD118" s="86">
        <f t="shared" si="73"/>
        <v>2.5421186127545132E-6</v>
      </c>
      <c r="HE118" s="86">
        <f t="shared" si="73"/>
        <v>1.931439352956939E-9</v>
      </c>
      <c r="HF118" s="86">
        <f t="shared" si="73"/>
        <v>4.1086085223761043E-8</v>
      </c>
      <c r="HG118" s="86">
        <f t="shared" si="73"/>
        <v>7.1264491347439916E-9</v>
      </c>
      <c r="HH118" s="86">
        <f t="shared" si="73"/>
        <v>6.2525238991598709E-8</v>
      </c>
      <c r="HI118" s="86">
        <f t="shared" si="138"/>
        <v>4.6254319406319449E-10</v>
      </c>
      <c r="HJ118" s="86">
        <f t="shared" si="138"/>
        <v>7.0617232385795425E-9</v>
      </c>
      <c r="HK118" s="86">
        <f t="shared" si="138"/>
        <v>1.390231308607673E-9</v>
      </c>
      <c r="HL118" s="86">
        <f t="shared" si="138"/>
        <v>2.0753845862277765E-8</v>
      </c>
      <c r="HM118" s="86">
        <f t="shared" si="138"/>
        <v>6.3760134464271872E-10</v>
      </c>
      <c r="HN118" s="86">
        <f t="shared" si="138"/>
        <v>4.2710612401386194E-9</v>
      </c>
      <c r="HO118" s="86">
        <f t="shared" si="138"/>
        <v>8.0404868859363368E-7</v>
      </c>
      <c r="HP118" s="86">
        <f t="shared" si="138"/>
        <v>5.5150886106390986E-5</v>
      </c>
      <c r="HQ118" s="86">
        <f t="shared" si="138"/>
        <v>1.0897225458034448E-7</v>
      </c>
      <c r="HS118" s="86">
        <f t="shared" si="143"/>
        <v>5.7395171330773109E-7</v>
      </c>
      <c r="HT118" s="86">
        <f t="shared" si="143"/>
        <v>4.9943342879470262E-6</v>
      </c>
      <c r="HU118" s="86">
        <f t="shared" si="143"/>
        <v>6.1359114170432726E-7</v>
      </c>
      <c r="HV118" s="86">
        <f t="shared" si="143"/>
        <v>2.4676630047549391E-7</v>
      </c>
      <c r="HW118" s="86">
        <f t="shared" si="143"/>
        <v>7.0057959721317496E-8</v>
      </c>
      <c r="HX118" s="86">
        <f t="shared" si="143"/>
        <v>1.7103637683320963E-8</v>
      </c>
      <c r="HY118" s="86">
        <f t="shared" si="143"/>
        <v>2.836543517289144E-7</v>
      </c>
      <c r="HZ118" s="86">
        <f t="shared" si="143"/>
        <v>6.9980753278535483E-7</v>
      </c>
      <c r="IA118" s="86">
        <f t="shared" si="143"/>
        <v>6.2806842531604662E-7</v>
      </c>
      <c r="IB118" s="86">
        <f t="shared" si="143"/>
        <v>7.0655188836413682E-8</v>
      </c>
      <c r="IC118" s="86">
        <f t="shared" si="143"/>
        <v>8.4380319770765614E-7</v>
      </c>
      <c r="ID118" s="86">
        <f t="shared" si="143"/>
        <v>3.3643534660066671E-7</v>
      </c>
      <c r="IE118" s="86">
        <f t="shared" si="143"/>
        <v>2.8756206365080165E-7</v>
      </c>
      <c r="IF118" s="86">
        <f t="shared" si="143"/>
        <v>2.874216450010826E-6</v>
      </c>
      <c r="IG118" s="86">
        <f t="shared" si="143"/>
        <v>4.3764563516570785E-5</v>
      </c>
      <c r="II118" s="86">
        <f t="shared" si="144"/>
        <v>5.0842181574897342E-53</v>
      </c>
      <c r="IJ118" s="86">
        <f t="shared" si="144"/>
        <v>1.2360412077104215E-48</v>
      </c>
      <c r="IK118" s="86">
        <f t="shared" si="144"/>
        <v>9.6573579384317099E-54</v>
      </c>
      <c r="IL118" s="86">
        <f t="shared" si="144"/>
        <v>2.1147014949940663E-56</v>
      </c>
      <c r="IM118" s="86">
        <f t="shared" si="144"/>
        <v>1.0810623014862359E-59</v>
      </c>
      <c r="IN118" s="86">
        <f t="shared" si="144"/>
        <v>1.4055592276309702E-62</v>
      </c>
      <c r="IO118" s="86">
        <f t="shared" si="144"/>
        <v>1.5365123339304645E-55</v>
      </c>
      <c r="IP118" s="86">
        <f t="shared" si="144"/>
        <v>5.0468933429093715E-52</v>
      </c>
      <c r="IQ118" s="86">
        <f t="shared" si="144"/>
        <v>5.5293404631278206E-54</v>
      </c>
      <c r="IR118" s="86">
        <f t="shared" si="144"/>
        <v>5.4623855333239454E-62</v>
      </c>
      <c r="IS118" s="86">
        <f t="shared" si="144"/>
        <v>1.6120131522032405E-56</v>
      </c>
      <c r="IT118" s="86">
        <f t="shared" si="144"/>
        <v>2.6930137618151252E-57</v>
      </c>
      <c r="IU118" s="86">
        <f t="shared" si="144"/>
        <v>5.0381855369195222E-57</v>
      </c>
      <c r="IV118" s="86">
        <f t="shared" si="144"/>
        <v>3.9440694784167538E-41</v>
      </c>
      <c r="IW118" s="86">
        <f t="shared" si="144"/>
        <v>1.0655740124938856E-28</v>
      </c>
      <c r="IY118" s="86">
        <f t="shared" si="145"/>
        <v>3.6084306462606515E-5</v>
      </c>
      <c r="IZ118" s="86">
        <f t="shared" si="145"/>
        <v>7.5364529007015394E-6</v>
      </c>
      <c r="JA118" s="86">
        <f t="shared" si="145"/>
        <v>6.1552258105728424E-7</v>
      </c>
      <c r="JB118" s="86">
        <f t="shared" si="145"/>
        <v>2.8785238569925497E-7</v>
      </c>
      <c r="JC118" s="86">
        <f t="shared" si="145"/>
        <v>7.7184408856061494E-8</v>
      </c>
      <c r="JD118" s="86">
        <f t="shared" si="145"/>
        <v>7.9628876674919669E-8</v>
      </c>
      <c r="JE118" s="86">
        <f t="shared" si="145"/>
        <v>2.8411689492297759E-7</v>
      </c>
      <c r="JF118" s="86">
        <f t="shared" si="145"/>
        <v>7.0686925602393432E-7</v>
      </c>
      <c r="JG118" s="86">
        <f t="shared" si="145"/>
        <v>6.2945865662465432E-7</v>
      </c>
      <c r="JH118" s="86">
        <f t="shared" si="145"/>
        <v>9.1409034698691444E-8</v>
      </c>
      <c r="JI118" s="86">
        <f t="shared" si="145"/>
        <v>8.4444079905229888E-7</v>
      </c>
      <c r="JJ118" s="86">
        <f t="shared" si="145"/>
        <v>3.4070640784080532E-7</v>
      </c>
      <c r="JK118" s="86">
        <f t="shared" si="145"/>
        <v>1.0916107522444354E-6</v>
      </c>
      <c r="JL118" s="86">
        <f t="shared" si="145"/>
        <v>5.8025102556401814E-5</v>
      </c>
      <c r="JM118" s="86">
        <f t="shared" si="145"/>
        <v>4.387353577115113E-5</v>
      </c>
    </row>
    <row r="119" spans="2:273" x14ac:dyDescent="0.25">
      <c r="B119" s="2">
        <v>92</v>
      </c>
      <c r="C119" s="37">
        <v>92.516000000000005</v>
      </c>
      <c r="D119" s="37">
        <v>90.131</v>
      </c>
      <c r="E119" s="37">
        <v>89.016999999999996</v>
      </c>
      <c r="F119" s="37">
        <v>87.754000000000005</v>
      </c>
      <c r="G119" s="37">
        <v>89.787000000000006</v>
      </c>
      <c r="H119" s="37">
        <v>91.688999999999993</v>
      </c>
      <c r="I119" s="37">
        <v>89.393000000000001</v>
      </c>
      <c r="J119" s="37">
        <v>89.382999999999996</v>
      </c>
      <c r="K119" s="37">
        <v>87.22</v>
      </c>
      <c r="L119" s="37">
        <v>90.617000000000004</v>
      </c>
      <c r="M119" s="37">
        <v>91.084999999999994</v>
      </c>
      <c r="N119" s="37">
        <v>89.614000000000004</v>
      </c>
      <c r="O119" s="37">
        <v>91.155000000000001</v>
      </c>
      <c r="P119" s="37">
        <v>91.558999999999997</v>
      </c>
      <c r="Q119" s="37">
        <v>93.424000000000007</v>
      </c>
      <c r="S119" s="4">
        <f t="shared" si="146"/>
        <v>92.100062146187597</v>
      </c>
      <c r="T119" s="4">
        <f t="shared" si="146"/>
        <v>91.870173065070773</v>
      </c>
      <c r="U119" s="4">
        <f t="shared" si="146"/>
        <v>88.419248963821516</v>
      </c>
      <c r="V119" s="4">
        <f t="shared" si="146"/>
        <v>87.940939331899003</v>
      </c>
      <c r="W119" s="4">
        <f t="shared" si="146"/>
        <v>91.387582319802263</v>
      </c>
      <c r="X119" s="4">
        <f t="shared" si="146"/>
        <v>91.824461271022543</v>
      </c>
      <c r="Y119" s="4">
        <f t="shared" si="146"/>
        <v>89.775173732704374</v>
      </c>
      <c r="Z119" s="4">
        <f t="shared" si="146"/>
        <v>88.922422097648592</v>
      </c>
      <c r="AA119" s="4">
        <f t="shared" si="146"/>
        <v>88.469055329302776</v>
      </c>
      <c r="AB119" s="4">
        <f t="shared" si="146"/>
        <v>91.27962082999791</v>
      </c>
      <c r="AC119" s="4">
        <f t="shared" si="146"/>
        <v>90.754050621263573</v>
      </c>
      <c r="AD119" s="4">
        <f t="shared" si="146"/>
        <v>90.351951188400179</v>
      </c>
      <c r="AE119" s="4">
        <f t="shared" si="146"/>
        <v>90.724957334636287</v>
      </c>
      <c r="AF119" s="4">
        <f t="shared" si="146"/>
        <v>92.23090985327913</v>
      </c>
      <c r="AG119" s="4">
        <f t="shared" si="146"/>
        <v>95.204294319850931</v>
      </c>
      <c r="AI119" s="4">
        <f t="shared" si="147"/>
        <v>0.41593785381240878</v>
      </c>
      <c r="AJ119" s="4">
        <f t="shared" si="147"/>
        <v>-1.7391730650707729</v>
      </c>
      <c r="AK119" s="4">
        <f t="shared" si="147"/>
        <v>0.59775103617847947</v>
      </c>
      <c r="AL119" s="4">
        <f t="shared" si="147"/>
        <v>-0.18693933189899781</v>
      </c>
      <c r="AM119" s="4">
        <f t="shared" si="147"/>
        <v>-1.6005823198022568</v>
      </c>
      <c r="AN119" s="4">
        <f t="shared" si="147"/>
        <v>-0.13546127102254957</v>
      </c>
      <c r="AO119" s="4">
        <f t="shared" si="147"/>
        <v>-0.38217373270437349</v>
      </c>
      <c r="AP119" s="4">
        <f t="shared" si="147"/>
        <v>0.46057790235140317</v>
      </c>
      <c r="AQ119" s="4">
        <f t="shared" si="147"/>
        <v>-1.2490553293027773</v>
      </c>
      <c r="AR119" s="4">
        <f t="shared" si="147"/>
        <v>-0.6626208299979055</v>
      </c>
      <c r="AS119" s="4">
        <f t="shared" si="147"/>
        <v>0.33094937873642039</v>
      </c>
      <c r="AT119" s="4">
        <f t="shared" si="147"/>
        <v>-0.73795118840017437</v>
      </c>
      <c r="AU119" s="4">
        <f t="shared" si="147"/>
        <v>0.4300426653637146</v>
      </c>
      <c r="AV119" s="4">
        <f t="shared" si="147"/>
        <v>-0.67190985327913211</v>
      </c>
      <c r="AW119" s="4">
        <f t="shared" si="147"/>
        <v>-1.780294319850924</v>
      </c>
      <c r="AY119" s="2">
        <f t="shared" si="139"/>
        <v>92.099988487380784</v>
      </c>
      <c r="AZ119" s="2">
        <f t="shared" si="139"/>
        <v>91.869750953974389</v>
      </c>
      <c r="BA119" s="2">
        <f t="shared" si="139"/>
        <v>88.419114345807998</v>
      </c>
      <c r="BB119" s="2">
        <f t="shared" si="139"/>
        <v>87.940853935721449</v>
      </c>
      <c r="BC119" s="2">
        <f t="shared" si="139"/>
        <v>91.387547735320751</v>
      </c>
      <c r="BD119" s="2">
        <f t="shared" si="139"/>
        <v>91.824449774224902</v>
      </c>
      <c r="BE119" s="2">
        <f t="shared" si="139"/>
        <v>89.775005325702125</v>
      </c>
      <c r="BF119" s="2">
        <f t="shared" si="139"/>
        <v>88.921971410119696</v>
      </c>
      <c r="BG119" s="2">
        <f t="shared" si="139"/>
        <v>88.468626686454328</v>
      </c>
      <c r="BH119" s="2">
        <f t="shared" si="139"/>
        <v>91.279549037245147</v>
      </c>
      <c r="BI119" s="2">
        <f t="shared" si="139"/>
        <v>90.753261754251469</v>
      </c>
      <c r="BJ119" s="2">
        <f t="shared" si="139"/>
        <v>90.351628834243414</v>
      </c>
      <c r="BK119" s="2">
        <f t="shared" si="139"/>
        <v>90.724680296787312</v>
      </c>
      <c r="BL119" s="2">
        <f t="shared" si="139"/>
        <v>92.227794328197774</v>
      </c>
      <c r="BM119" s="2">
        <f t="shared" si="139"/>
        <v>95.147669299564356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92.516000000000005</v>
      </c>
      <c r="CF119" s="2">
        <f t="shared" si="140"/>
        <v>90.131</v>
      </c>
      <c r="CG119" s="2">
        <f t="shared" si="140"/>
        <v>89.016999999999996</v>
      </c>
      <c r="CH119" s="2">
        <f t="shared" si="140"/>
        <v>87.754000000000005</v>
      </c>
      <c r="CI119" s="2">
        <f t="shared" si="140"/>
        <v>89.787000000000006</v>
      </c>
      <c r="CJ119" s="2">
        <f t="shared" si="140"/>
        <v>91.688999999999993</v>
      </c>
      <c r="CK119" s="2">
        <f t="shared" si="140"/>
        <v>89.393000000000001</v>
      </c>
      <c r="CL119" s="2">
        <f t="shared" si="140"/>
        <v>89.382999999999996</v>
      </c>
      <c r="CM119" s="2">
        <f t="shared" si="140"/>
        <v>87.22</v>
      </c>
      <c r="CN119" s="2">
        <f t="shared" si="140"/>
        <v>90.617000000000004</v>
      </c>
      <c r="CO119" s="2">
        <f t="shared" si="140"/>
        <v>91.084999999999994</v>
      </c>
      <c r="CP119" s="2">
        <f t="shared" si="140"/>
        <v>89.614000000000004</v>
      </c>
      <c r="CQ119" s="2">
        <f t="shared" si="140"/>
        <v>91.155000000000001</v>
      </c>
      <c r="CR119" s="2">
        <f t="shared" si="140"/>
        <v>91.558999999999997</v>
      </c>
      <c r="CS119" s="2">
        <f t="shared" si="140"/>
        <v>93.424000000000007</v>
      </c>
      <c r="CU119" s="2">
        <f t="shared" si="110"/>
        <v>92.516000000000005</v>
      </c>
      <c r="CV119" s="2">
        <f t="shared" si="111"/>
        <v>90.131</v>
      </c>
      <c r="CW119" s="2">
        <f t="shared" si="112"/>
        <v>89.016999999999996</v>
      </c>
      <c r="CX119" s="2">
        <f t="shared" si="113"/>
        <v>87.754000000000005</v>
      </c>
      <c r="CY119" s="2">
        <f t="shared" si="114"/>
        <v>89.787000000000006</v>
      </c>
      <c r="CZ119" s="2">
        <f t="shared" si="115"/>
        <v>91.688999999999993</v>
      </c>
      <c r="DA119" s="2">
        <f t="shared" si="116"/>
        <v>89.393000000000001</v>
      </c>
      <c r="DB119" s="2">
        <f t="shared" si="117"/>
        <v>89.382999999999996</v>
      </c>
      <c r="DC119" s="2">
        <f t="shared" si="118"/>
        <v>87.22</v>
      </c>
      <c r="DD119" s="2">
        <f t="shared" si="119"/>
        <v>90.617000000000004</v>
      </c>
      <c r="DE119" s="2">
        <f t="shared" si="120"/>
        <v>91.084999999999994</v>
      </c>
      <c r="DF119" s="2">
        <f t="shared" si="121"/>
        <v>89.614000000000004</v>
      </c>
      <c r="DG119" s="2">
        <f t="shared" si="122"/>
        <v>91.155000000000001</v>
      </c>
      <c r="DH119" s="2">
        <f t="shared" si="123"/>
        <v>91.558999999999997</v>
      </c>
      <c r="DI119" s="2">
        <f t="shared" si="124"/>
        <v>93.424000000000007</v>
      </c>
      <c r="DK119" s="2">
        <f t="shared" si="148"/>
        <v>112.88781801619434</v>
      </c>
      <c r="DL119" s="2">
        <f t="shared" si="148"/>
        <v>111.29579487179487</v>
      </c>
      <c r="DM119" s="2">
        <f t="shared" si="148"/>
        <v>107.560353485064</v>
      </c>
      <c r="DN119" s="2">
        <f t="shared" si="148"/>
        <v>111.52715975489656</v>
      </c>
      <c r="DO119" s="2">
        <f t="shared" si="148"/>
        <v>110.58219684867055</v>
      </c>
      <c r="DP119" s="2">
        <f t="shared" si="148"/>
        <v>109.11666073968706</v>
      </c>
      <c r="DQ119" s="2">
        <f t="shared" si="148"/>
        <v>108.47751438888282</v>
      </c>
      <c r="DR119" s="2">
        <f t="shared" si="148"/>
        <v>110.91040476190473</v>
      </c>
      <c r="DS119" s="2">
        <f t="shared" si="148"/>
        <v>105.00590025740026</v>
      </c>
      <c r="DT119" s="2">
        <f t="shared" si="148"/>
        <v>105.37976302521005</v>
      </c>
      <c r="DU119" s="2">
        <f t="shared" si="148"/>
        <v>107.10297142857144</v>
      </c>
      <c r="DV119" s="2">
        <f t="shared" si="148"/>
        <v>112.82658708708709</v>
      </c>
      <c r="DW119" s="2">
        <f t="shared" si="148"/>
        <v>112.41229523809523</v>
      </c>
      <c r="DX119" s="2">
        <f t="shared" si="148"/>
        <v>113.04505347593584</v>
      </c>
      <c r="DY119" s="2">
        <f t="shared" si="148"/>
        <v>104.54211921182264</v>
      </c>
      <c r="EA119" s="2">
        <f t="shared" si="152"/>
        <v>91.906068308536334</v>
      </c>
      <c r="EB119" s="2">
        <f t="shared" si="152"/>
        <v>91.679686161520578</v>
      </c>
      <c r="EC119" s="2">
        <f t="shared" si="152"/>
        <v>88.227317795117031</v>
      </c>
      <c r="ED119" s="2">
        <f t="shared" si="152"/>
        <v>87.718304578124588</v>
      </c>
      <c r="EE119" s="2">
        <f t="shared" si="151"/>
        <v>91.196479386113921</v>
      </c>
      <c r="EF119" s="2">
        <f t="shared" si="151"/>
        <v>91.6439192095321</v>
      </c>
      <c r="EG119" s="2">
        <f t="shared" si="151"/>
        <v>89.591675720624309</v>
      </c>
      <c r="EH119" s="2">
        <f t="shared" si="151"/>
        <v>88.690477605616749</v>
      </c>
      <c r="EI119" s="2">
        <f t="shared" si="151"/>
        <v>88.295296971189359</v>
      </c>
      <c r="EJ119" s="2">
        <f t="shared" si="151"/>
        <v>91.114181473584466</v>
      </c>
      <c r="EK119" s="2">
        <f t="shared" si="151"/>
        <v>90.582399649407407</v>
      </c>
      <c r="EL119" s="2">
        <f t="shared" si="151"/>
        <v>90.113725586353937</v>
      </c>
      <c r="EM119" s="2">
        <f t="shared" si="135"/>
        <v>90.499634886580665</v>
      </c>
      <c r="EN119" s="2">
        <f t="shared" si="135"/>
        <v>91.967876475409838</v>
      </c>
      <c r="EO119" s="2">
        <f t="shared" si="135"/>
        <v>95.022558891122245</v>
      </c>
      <c r="EQ119" s="2">
        <f t="shared" si="149"/>
        <v>91.801367628092123</v>
      </c>
      <c r="ER119" s="2">
        <f t="shared" si="149"/>
        <v>91.618405515284991</v>
      </c>
      <c r="ES119" s="2">
        <f t="shared" si="149"/>
        <v>88.162376951684251</v>
      </c>
      <c r="ET119" s="2">
        <f t="shared" si="149"/>
        <v>87.89266500102508</v>
      </c>
      <c r="EU119" s="2">
        <f t="shared" si="149"/>
        <v>91.259085239958267</v>
      </c>
      <c r="EV119" s="2">
        <f t="shared" si="149"/>
        <v>91.577114642044819</v>
      </c>
      <c r="EW119" s="2">
        <f t="shared" si="149"/>
        <v>89.581763543337246</v>
      </c>
      <c r="EX119" s="2">
        <f t="shared" si="149"/>
        <v>88.672099213786296</v>
      </c>
      <c r="EY119" s="2">
        <f t="shared" si="149"/>
        <v>88.165118100997134</v>
      </c>
      <c r="EZ119" s="2">
        <f t="shared" si="149"/>
        <v>91.032764214519872</v>
      </c>
      <c r="FA119" s="2">
        <f t="shared" si="149"/>
        <v>90.573888018346679</v>
      </c>
      <c r="FB119" s="2">
        <f t="shared" si="149"/>
        <v>89.996388536430615</v>
      </c>
      <c r="FC119" s="2">
        <f t="shared" si="149"/>
        <v>90.392733633410316</v>
      </c>
      <c r="FD119" s="2">
        <f t="shared" si="149"/>
        <v>91.616062448202896</v>
      </c>
      <c r="FE119" s="2">
        <f t="shared" si="149"/>
        <v>95.068415143711348</v>
      </c>
      <c r="FG119" s="2">
        <f t="shared" si="150"/>
        <v>0.99069181350735158</v>
      </c>
      <c r="FH119" s="2">
        <f t="shared" si="150"/>
        <v>0.99026423910013495</v>
      </c>
      <c r="FI119" s="2">
        <f t="shared" si="150"/>
        <v>0.99002962915448045</v>
      </c>
      <c r="FJ119" s="2">
        <f t="shared" si="150"/>
        <v>0.99075979872994235</v>
      </c>
      <c r="FK119" s="2">
        <f t="shared" si="150"/>
        <v>0.99018867081794459</v>
      </c>
      <c r="FL119" s="2">
        <f t="shared" si="150"/>
        <v>0.98961399593686694</v>
      </c>
      <c r="FM119" s="2">
        <f t="shared" si="150"/>
        <v>0.99028381927799847</v>
      </c>
      <c r="FN119" s="2">
        <f t="shared" si="150"/>
        <v>0.9895651060496693</v>
      </c>
      <c r="FO119" s="2">
        <f t="shared" si="150"/>
        <v>0.98947810663682689</v>
      </c>
      <c r="FP119" s="2">
        <f t="shared" si="150"/>
        <v>0.98831298368333842</v>
      </c>
      <c r="FQ119" s="2">
        <f t="shared" si="150"/>
        <v>0.9896472499694462</v>
      </c>
      <c r="FR119" s="2">
        <f t="shared" si="150"/>
        <v>0.9894356996325282</v>
      </c>
      <c r="FS119" s="2">
        <f t="shared" si="150"/>
        <v>0.98965320637251575</v>
      </c>
      <c r="FT119" s="2">
        <f t="shared" si="150"/>
        <v>0.98746788350681702</v>
      </c>
      <c r="FU119" s="2">
        <f t="shared" si="150"/>
        <v>0.98690975776793233</v>
      </c>
      <c r="FW119" s="2">
        <f t="shared" si="141"/>
        <v>1.3198198623435737E-2</v>
      </c>
      <c r="FX119" s="2">
        <f t="shared" si="141"/>
        <v>1.4897880346841181E-2</v>
      </c>
      <c r="FY119" s="2">
        <f t="shared" si="141"/>
        <v>1.4797847651220591E-2</v>
      </c>
      <c r="FZ119" s="2">
        <f t="shared" si="141"/>
        <v>1.4629144110816898E-2</v>
      </c>
      <c r="GA119" s="2">
        <f t="shared" si="141"/>
        <v>1.3875599453338194E-2</v>
      </c>
      <c r="GB119" s="2">
        <f t="shared" si="141"/>
        <v>1.4091848340204141E-2</v>
      </c>
      <c r="GC119" s="2">
        <f t="shared" si="141"/>
        <v>1.7011046581041543E-2</v>
      </c>
      <c r="GD119" s="2">
        <f t="shared" si="141"/>
        <v>2.0065899148274797E-2</v>
      </c>
      <c r="GE119" s="2">
        <f t="shared" si="141"/>
        <v>1.9184914903125093E-2</v>
      </c>
      <c r="GF119" s="2">
        <f t="shared" si="141"/>
        <v>1.6636775978219429E-2</v>
      </c>
      <c r="GG119" s="2">
        <f t="shared" si="141"/>
        <v>2.0118957955671309E-2</v>
      </c>
      <c r="GH119" s="2">
        <f t="shared" si="141"/>
        <v>1.740493058574041E-2</v>
      </c>
      <c r="GI119" s="2">
        <f t="shared" si="141"/>
        <v>1.5718845474592093E-2</v>
      </c>
      <c r="GJ119" s="2">
        <f t="shared" si="141"/>
        <v>1.2005731447421513E-2</v>
      </c>
      <c r="GK119" s="2">
        <f t="shared" si="141"/>
        <v>1.0839479314178516E-2</v>
      </c>
      <c r="GM119" s="86">
        <f t="shared" si="142"/>
        <v>5.2673391039988723E-33</v>
      </c>
      <c r="GN119" s="86">
        <f t="shared" si="142"/>
        <v>8.5997319028172612E-31</v>
      </c>
      <c r="GO119" s="86">
        <f t="shared" si="142"/>
        <v>5.5936780998987724E-43</v>
      </c>
      <c r="GP119" s="86">
        <f t="shared" si="142"/>
        <v>1.9864367599795856E-45</v>
      </c>
      <c r="GQ119" s="86">
        <f t="shared" si="142"/>
        <v>6.4337184311879603E-45</v>
      </c>
      <c r="GR119" s="86">
        <f t="shared" si="142"/>
        <v>9.8005638126848589E-48</v>
      </c>
      <c r="GS119" s="86">
        <f t="shared" si="142"/>
        <v>3.7390814908033357E-39</v>
      </c>
      <c r="GT119" s="86">
        <f t="shared" si="142"/>
        <v>5.7936722216483207E-35</v>
      </c>
      <c r="GU119" s="86">
        <f t="shared" si="142"/>
        <v>4.8711336069023259E-39</v>
      </c>
      <c r="GV119" s="86">
        <f t="shared" si="142"/>
        <v>6.2857742078950812E-41</v>
      </c>
      <c r="GW119" s="86">
        <f t="shared" si="142"/>
        <v>1.6975233456022567E-45</v>
      </c>
      <c r="GX119" s="86">
        <f t="shared" si="142"/>
        <v>4.8633266175311627E-45</v>
      </c>
      <c r="GY119" s="86">
        <f t="shared" si="142"/>
        <v>2.9626006943493676E-34</v>
      </c>
      <c r="GZ119" s="86">
        <f t="shared" si="142"/>
        <v>4.2562880928693303E-30</v>
      </c>
      <c r="HA119" s="86">
        <f t="shared" si="142"/>
        <v>9.9594134940360731E-43</v>
      </c>
      <c r="HC119" s="86">
        <f t="shared" si="73"/>
        <v>6.4495932677371917E-6</v>
      </c>
      <c r="HD119" s="86">
        <f t="shared" si="73"/>
        <v>2.7533430197350264E-7</v>
      </c>
      <c r="HE119" s="86">
        <f t="shared" si="73"/>
        <v>6.6887754776208047E-11</v>
      </c>
      <c r="HF119" s="86">
        <f t="shared" si="73"/>
        <v>2.5957140324904062E-9</v>
      </c>
      <c r="HG119" s="86">
        <f t="shared" si="73"/>
        <v>2.9706983084216215E-10</v>
      </c>
      <c r="HH119" s="86">
        <f t="shared" si="73"/>
        <v>3.7499811815310573E-9</v>
      </c>
      <c r="HI119" s="86">
        <f t="shared" si="138"/>
        <v>1.4141291014155601E-11</v>
      </c>
      <c r="HJ119" s="86">
        <f t="shared" si="138"/>
        <v>3.669860758021087E-10</v>
      </c>
      <c r="HK119" s="86">
        <f t="shared" si="138"/>
        <v>6.0893020906252508E-11</v>
      </c>
      <c r="HL119" s="86">
        <f t="shared" si="138"/>
        <v>1.185669827758002E-9</v>
      </c>
      <c r="HM119" s="86">
        <f t="shared" si="138"/>
        <v>2.8034329716605264E-11</v>
      </c>
      <c r="HN119" s="86">
        <f t="shared" si="138"/>
        <v>2.112779296691777E-10</v>
      </c>
      <c r="HO119" s="86">
        <f t="shared" si="138"/>
        <v>9.0662727032955139E-8</v>
      </c>
      <c r="HP119" s="86">
        <f t="shared" si="138"/>
        <v>1.1288545031988757E-5</v>
      </c>
      <c r="HQ119" s="86">
        <f t="shared" si="138"/>
        <v>8.440307331128552E-9</v>
      </c>
      <c r="HS119" s="86">
        <f t="shared" si="143"/>
        <v>1.8478930727443033E-6</v>
      </c>
      <c r="HT119" s="86">
        <f t="shared" si="143"/>
        <v>1.4352926239690948E-5</v>
      </c>
      <c r="HU119" s="86">
        <f t="shared" si="143"/>
        <v>2.0482797384086289E-6</v>
      </c>
      <c r="HV119" s="86">
        <f t="shared" si="143"/>
        <v>8.8111005575279171E-7</v>
      </c>
      <c r="HW119" s="86">
        <f t="shared" si="143"/>
        <v>2.7006625856295426E-7</v>
      </c>
      <c r="HX119" s="86">
        <f t="shared" si="143"/>
        <v>7.2774878258184002E-8</v>
      </c>
      <c r="HY119" s="86">
        <f t="shared" si="143"/>
        <v>1.0430187893096237E-6</v>
      </c>
      <c r="HZ119" s="86">
        <f t="shared" si="143"/>
        <v>2.4910503437034703E-6</v>
      </c>
      <c r="IA119" s="86">
        <f t="shared" si="143"/>
        <v>2.2688647566301045E-6</v>
      </c>
      <c r="IB119" s="86">
        <f t="shared" si="143"/>
        <v>2.9648976108930624E-7</v>
      </c>
      <c r="IC119" s="86">
        <f t="shared" si="143"/>
        <v>3.14436206481048E-6</v>
      </c>
      <c r="ID119" s="86">
        <f t="shared" si="143"/>
        <v>1.261993128789069E-6</v>
      </c>
      <c r="IE119" s="86">
        <f t="shared" si="143"/>
        <v>1.0493201974164602E-6</v>
      </c>
      <c r="IF119" s="86">
        <f t="shared" si="143"/>
        <v>7.5358532926937163E-6</v>
      </c>
      <c r="IG119" s="86">
        <f t="shared" si="143"/>
        <v>8.9805060527860283E-5</v>
      </c>
      <c r="II119" s="86">
        <f t="shared" si="144"/>
        <v>6.6890831050217981E-51</v>
      </c>
      <c r="IJ119" s="86">
        <f t="shared" si="144"/>
        <v>1.2177007143900961E-46</v>
      </c>
      <c r="IK119" s="86">
        <f t="shared" si="144"/>
        <v>1.5531113656097415E-51</v>
      </c>
      <c r="IL119" s="86">
        <f t="shared" si="144"/>
        <v>4.3440713759117276E-54</v>
      </c>
      <c r="IM119" s="86">
        <f t="shared" si="144"/>
        <v>2.8544061198724436E-57</v>
      </c>
      <c r="IN119" s="86">
        <f t="shared" si="144"/>
        <v>4.9995010945277704E-60</v>
      </c>
      <c r="IO119" s="86">
        <f t="shared" si="144"/>
        <v>3.5156069890879584E-53</v>
      </c>
      <c r="IP119" s="86">
        <f t="shared" si="144"/>
        <v>1.0020421756280123E-49</v>
      </c>
      <c r="IQ119" s="86">
        <f t="shared" si="144"/>
        <v>1.2676223359172753E-51</v>
      </c>
      <c r="IR119" s="86">
        <f t="shared" si="144"/>
        <v>2.316186441181461E-59</v>
      </c>
      <c r="IS119" s="86">
        <f t="shared" si="144"/>
        <v>5.1487901234225123E-54</v>
      </c>
      <c r="IT119" s="86">
        <f t="shared" si="144"/>
        <v>7.5877799503916129E-55</v>
      </c>
      <c r="IU119" s="86">
        <f t="shared" si="144"/>
        <v>1.2053502585126158E-54</v>
      </c>
      <c r="IV119" s="86">
        <f t="shared" si="144"/>
        <v>1.5531646180435977E-39</v>
      </c>
      <c r="IW119" s="86">
        <f t="shared" si="144"/>
        <v>1.2541571071688373E-27</v>
      </c>
      <c r="IY119" s="86">
        <f t="shared" si="145"/>
        <v>8.2974863404814948E-6</v>
      </c>
      <c r="IZ119" s="86">
        <f t="shared" si="145"/>
        <v>1.462826054166445E-5</v>
      </c>
      <c r="JA119" s="86">
        <f t="shared" si="145"/>
        <v>2.0483466261634052E-6</v>
      </c>
      <c r="JB119" s="86">
        <f t="shared" si="145"/>
        <v>8.837057697852821E-7</v>
      </c>
      <c r="JC119" s="86">
        <f t="shared" si="145"/>
        <v>2.7036332839379641E-7</v>
      </c>
      <c r="JD119" s="86">
        <f t="shared" si="145"/>
        <v>7.6524859439715062E-8</v>
      </c>
      <c r="JE119" s="86">
        <f t="shared" si="145"/>
        <v>1.0430329306006379E-6</v>
      </c>
      <c r="JF119" s="86">
        <f t="shared" si="145"/>
        <v>2.4914173297792725E-6</v>
      </c>
      <c r="JG119" s="86">
        <f t="shared" si="145"/>
        <v>2.2689256496510106E-6</v>
      </c>
      <c r="JH119" s="86">
        <f t="shared" si="145"/>
        <v>2.9767543091706425E-7</v>
      </c>
      <c r="JI119" s="86">
        <f t="shared" si="145"/>
        <v>3.1443900991401968E-6</v>
      </c>
      <c r="JJ119" s="86">
        <f t="shared" si="145"/>
        <v>1.2622044067187382E-6</v>
      </c>
      <c r="JK119" s="86">
        <f t="shared" si="145"/>
        <v>1.1399829244494153E-6</v>
      </c>
      <c r="JL119" s="86">
        <f t="shared" si="145"/>
        <v>1.8824398324682474E-5</v>
      </c>
      <c r="JM119" s="86">
        <f t="shared" si="145"/>
        <v>8.981350083519141E-5</v>
      </c>
    </row>
    <row r="120" spans="2:273" x14ac:dyDescent="0.25">
      <c r="B120" s="2">
        <v>93</v>
      </c>
      <c r="C120" s="37">
        <v>89.225999999999999</v>
      </c>
      <c r="D120" s="37">
        <v>89.328000000000003</v>
      </c>
      <c r="E120" s="37">
        <v>88.266999999999996</v>
      </c>
      <c r="F120" s="37">
        <v>86.77</v>
      </c>
      <c r="G120" s="37">
        <v>92.245999999999995</v>
      </c>
      <c r="H120" s="37">
        <v>90.41</v>
      </c>
      <c r="I120" s="37">
        <v>89.623000000000005</v>
      </c>
      <c r="J120" s="37">
        <v>89.832999999999998</v>
      </c>
      <c r="K120" s="37">
        <v>89.016999999999996</v>
      </c>
      <c r="L120" s="37">
        <v>93.1</v>
      </c>
      <c r="M120" s="37">
        <v>91.153000000000006</v>
      </c>
      <c r="N120" s="37">
        <v>87.683999999999997</v>
      </c>
      <c r="O120" s="37">
        <v>89.81</v>
      </c>
      <c r="P120" s="37">
        <v>91.119</v>
      </c>
      <c r="Q120" s="37">
        <v>96.525000000000006</v>
      </c>
      <c r="S120" s="4">
        <f t="shared" si="146"/>
        <v>91.894407986801454</v>
      </c>
      <c r="T120" s="4">
        <f t="shared" si="146"/>
        <v>91.667044721367787</v>
      </c>
      <c r="U120" s="4">
        <f t="shared" si="146"/>
        <v>88.2434597783258</v>
      </c>
      <c r="V120" s="4">
        <f t="shared" si="146"/>
        <v>87.797219016504343</v>
      </c>
      <c r="W120" s="4">
        <f t="shared" si="146"/>
        <v>91.210997037335886</v>
      </c>
      <c r="X120" s="4">
        <f t="shared" si="146"/>
        <v>91.624426224992746</v>
      </c>
      <c r="Y120" s="4">
        <f t="shared" si="146"/>
        <v>89.597402332829887</v>
      </c>
      <c r="Z120" s="4">
        <f t="shared" si="146"/>
        <v>88.760259982890716</v>
      </c>
      <c r="AA120" s="4">
        <f t="shared" si="146"/>
        <v>88.302321992108915</v>
      </c>
      <c r="AB120" s="4">
        <f t="shared" si="146"/>
        <v>91.105327662915684</v>
      </c>
      <c r="AC120" s="4">
        <f t="shared" si="146"/>
        <v>90.572638989233099</v>
      </c>
      <c r="AD120" s="4">
        <f t="shared" si="146"/>
        <v>90.161470201184272</v>
      </c>
      <c r="AE120" s="4">
        <f t="shared" si="146"/>
        <v>90.540507194707473</v>
      </c>
      <c r="AF120" s="4">
        <f t="shared" si="146"/>
        <v>92.0587051552357</v>
      </c>
      <c r="AG120" s="4">
        <f t="shared" si="146"/>
        <v>95.142293710628266</v>
      </c>
      <c r="AI120" s="4">
        <f t="shared" si="147"/>
        <v>-2.668407986801455</v>
      </c>
      <c r="AJ120" s="4">
        <f t="shared" si="147"/>
        <v>-2.3390447213677845</v>
      </c>
      <c r="AK120" s="4">
        <f t="shared" si="147"/>
        <v>2.3540221674196005E-2</v>
      </c>
      <c r="AL120" s="4">
        <f t="shared" si="147"/>
        <v>-1.0272190165043469</v>
      </c>
      <c r="AM120" s="4">
        <f t="shared" si="147"/>
        <v>1.0350029626641088</v>
      </c>
      <c r="AN120" s="4">
        <f t="shared" si="147"/>
        <v>-1.2144262249927493</v>
      </c>
      <c r="AO120" s="4">
        <f t="shared" si="147"/>
        <v>2.5597667170117688E-2</v>
      </c>
      <c r="AP120" s="4">
        <f t="shared" si="147"/>
        <v>1.0727400171092825</v>
      </c>
      <c r="AQ120" s="4">
        <f t="shared" si="147"/>
        <v>0.71467800789108082</v>
      </c>
      <c r="AR120" s="4">
        <f t="shared" si="147"/>
        <v>1.9946723370843102</v>
      </c>
      <c r="AS120" s="4">
        <f t="shared" si="147"/>
        <v>0.58036101076690727</v>
      </c>
      <c r="AT120" s="4">
        <f t="shared" si="147"/>
        <v>-2.4774702011842749</v>
      </c>
      <c r="AU120" s="4">
        <f t="shared" si="147"/>
        <v>-0.73050719470747083</v>
      </c>
      <c r="AV120" s="4">
        <f t="shared" si="147"/>
        <v>-0.93970515523569986</v>
      </c>
      <c r="AW120" s="4">
        <f t="shared" si="147"/>
        <v>1.3827062893717397</v>
      </c>
      <c r="AY120" s="2">
        <f t="shared" si="139"/>
        <v>91.894399498868609</v>
      </c>
      <c r="AZ120" s="2">
        <f t="shared" si="139"/>
        <v>91.665953936836715</v>
      </c>
      <c r="BA120" s="2">
        <f t="shared" si="139"/>
        <v>88.243054091768798</v>
      </c>
      <c r="BB120" s="2">
        <f t="shared" si="139"/>
        <v>87.796944418926117</v>
      </c>
      <c r="BC120" s="2">
        <f t="shared" si="139"/>
        <v>91.210877080781358</v>
      </c>
      <c r="BD120" s="2">
        <f t="shared" si="139"/>
        <v>91.624382437431336</v>
      </c>
      <c r="BE120" s="2">
        <f t="shared" si="139"/>
        <v>89.59684732018971</v>
      </c>
      <c r="BF120" s="2">
        <f t="shared" si="139"/>
        <v>88.758826116814177</v>
      </c>
      <c r="BG120" s="2">
        <f t="shared" si="139"/>
        <v>88.300939664762581</v>
      </c>
      <c r="BH120" s="2">
        <f t="shared" si="139"/>
        <v>91.105059601225619</v>
      </c>
      <c r="BI120" s="2">
        <f t="shared" si="139"/>
        <v>90.570033437813535</v>
      </c>
      <c r="BJ120" s="2">
        <f t="shared" si="139"/>
        <v>90.160390896717928</v>
      </c>
      <c r="BK120" s="2">
        <f t="shared" si="139"/>
        <v>90.539601950717326</v>
      </c>
      <c r="BL120" s="2">
        <f t="shared" si="139"/>
        <v>92.051274722187287</v>
      </c>
      <c r="BM120" s="2">
        <f t="shared" si="139"/>
        <v>95.033658302160177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89.225999999999999</v>
      </c>
      <c r="CF120" s="2">
        <f t="shared" si="140"/>
        <v>89.328000000000003</v>
      </c>
      <c r="CG120" s="2">
        <f t="shared" si="140"/>
        <v>88.266999999999996</v>
      </c>
      <c r="CH120" s="2">
        <f t="shared" si="140"/>
        <v>86.77</v>
      </c>
      <c r="CI120" s="2">
        <f t="shared" si="140"/>
        <v>92.245999999999995</v>
      </c>
      <c r="CJ120" s="2">
        <f t="shared" si="140"/>
        <v>90.41</v>
      </c>
      <c r="CK120" s="2">
        <f t="shared" si="140"/>
        <v>89.623000000000005</v>
      </c>
      <c r="CL120" s="2">
        <f t="shared" si="140"/>
        <v>89.832999999999998</v>
      </c>
      <c r="CM120" s="2">
        <f t="shared" si="140"/>
        <v>89.016999999999996</v>
      </c>
      <c r="CN120" s="2">
        <f t="shared" si="140"/>
        <v>93.1</v>
      </c>
      <c r="CO120" s="2">
        <f t="shared" si="140"/>
        <v>91.153000000000006</v>
      </c>
      <c r="CP120" s="2">
        <f t="shared" si="140"/>
        <v>87.683999999999997</v>
      </c>
      <c r="CQ120" s="2">
        <f t="shared" si="140"/>
        <v>89.81</v>
      </c>
      <c r="CR120" s="2">
        <f t="shared" si="140"/>
        <v>91.119</v>
      </c>
      <c r="CS120" s="2">
        <f t="shared" si="140"/>
        <v>96.525000000000006</v>
      </c>
      <c r="CU120" s="2">
        <f t="shared" si="110"/>
        <v>89.225999999999999</v>
      </c>
      <c r="CV120" s="2">
        <f t="shared" si="111"/>
        <v>89.328000000000003</v>
      </c>
      <c r="CW120" s="2">
        <f t="shared" si="112"/>
        <v>88.266999999999996</v>
      </c>
      <c r="CX120" s="2">
        <f t="shared" si="113"/>
        <v>86.77</v>
      </c>
      <c r="CY120" s="2">
        <f t="shared" si="114"/>
        <v>92.245999999999995</v>
      </c>
      <c r="CZ120" s="2">
        <f t="shared" si="115"/>
        <v>90.41</v>
      </c>
      <c r="DA120" s="2">
        <f t="shared" si="116"/>
        <v>89.623000000000005</v>
      </c>
      <c r="DB120" s="2">
        <f t="shared" si="117"/>
        <v>89.832999999999998</v>
      </c>
      <c r="DC120" s="2">
        <f t="shared" si="118"/>
        <v>89.016999999999996</v>
      </c>
      <c r="DD120" s="2">
        <f t="shared" si="119"/>
        <v>93.1</v>
      </c>
      <c r="DE120" s="2">
        <f t="shared" si="120"/>
        <v>91.153000000000006</v>
      </c>
      <c r="DF120" s="2">
        <f t="shared" si="121"/>
        <v>87.683999999999997</v>
      </c>
      <c r="DG120" s="2">
        <f t="shared" si="122"/>
        <v>89.81</v>
      </c>
      <c r="DH120" s="2">
        <f t="shared" si="123"/>
        <v>91.119</v>
      </c>
      <c r="DI120" s="2">
        <f t="shared" si="124"/>
        <v>96.525000000000006</v>
      </c>
      <c r="DK120" s="2">
        <f t="shared" si="148"/>
        <v>112.98956518218625</v>
      </c>
      <c r="DL120" s="2">
        <f t="shared" si="148"/>
        <v>111.39554102564102</v>
      </c>
      <c r="DM120" s="2">
        <f t="shared" si="148"/>
        <v>107.66072641062114</v>
      </c>
      <c r="DN120" s="2">
        <f t="shared" si="148"/>
        <v>111.66816500711234</v>
      </c>
      <c r="DO120" s="2">
        <f t="shared" si="148"/>
        <v>110.67394977568664</v>
      </c>
      <c r="DP120" s="2">
        <f t="shared" si="148"/>
        <v>109.18247368421054</v>
      </c>
      <c r="DQ120" s="2">
        <f t="shared" si="148"/>
        <v>108.57029346755664</v>
      </c>
      <c r="DR120" s="2">
        <f t="shared" si="148"/>
        <v>111.04047619047617</v>
      </c>
      <c r="DS120" s="2">
        <f t="shared" si="148"/>
        <v>105.0793851994852</v>
      </c>
      <c r="DT120" s="2">
        <f t="shared" si="148"/>
        <v>105.44514817927168</v>
      </c>
      <c r="DU120" s="2">
        <f t="shared" si="148"/>
        <v>107.17503193277312</v>
      </c>
      <c r="DV120" s="2">
        <f t="shared" si="148"/>
        <v>112.96692582582583</v>
      </c>
      <c r="DW120" s="2">
        <f t="shared" si="148"/>
        <v>112.53722268907562</v>
      </c>
      <c r="DX120" s="2">
        <f t="shared" si="148"/>
        <v>113.20021056149733</v>
      </c>
      <c r="DY120" s="2">
        <f t="shared" si="148"/>
        <v>104.56463448275859</v>
      </c>
      <c r="EA120" s="2">
        <f t="shared" si="152"/>
        <v>91.714991278809748</v>
      </c>
      <c r="EB120" s="2">
        <f t="shared" si="152"/>
        <v>91.489933086780752</v>
      </c>
      <c r="EC120" s="2">
        <f t="shared" si="152"/>
        <v>88.065626579411003</v>
      </c>
      <c r="ED120" s="2">
        <f t="shared" si="152"/>
        <v>87.591456531588236</v>
      </c>
      <c r="EE120" s="2">
        <f t="shared" si="151"/>
        <v>91.034152980707503</v>
      </c>
      <c r="EF120" s="2">
        <f t="shared" si="151"/>
        <v>91.457241935483864</v>
      </c>
      <c r="EG120" s="2">
        <f t="shared" si="151"/>
        <v>89.42722379223683</v>
      </c>
      <c r="EH120" s="2">
        <f t="shared" si="151"/>
        <v>88.544883518944431</v>
      </c>
      <c r="EI120" s="2">
        <f t="shared" si="151"/>
        <v>88.140493700238025</v>
      </c>
      <c r="EJ120" s="2">
        <f t="shared" si="151"/>
        <v>90.951698294243073</v>
      </c>
      <c r="EK120" s="2">
        <f t="shared" si="151"/>
        <v>90.411776065513735</v>
      </c>
      <c r="EL120" s="2">
        <f t="shared" si="151"/>
        <v>89.940212165363647</v>
      </c>
      <c r="EM120" s="2">
        <f t="shared" si="135"/>
        <v>90.331488867376564</v>
      </c>
      <c r="EN120" s="2">
        <f t="shared" si="135"/>
        <v>91.81071565573771</v>
      </c>
      <c r="EO120" s="2">
        <f t="shared" si="135"/>
        <v>94.918120793858762</v>
      </c>
      <c r="EQ120" s="2">
        <f t="shared" si="149"/>
        <v>91.622054398711143</v>
      </c>
      <c r="ER120" s="2">
        <f t="shared" si="149"/>
        <v>91.436293414378966</v>
      </c>
      <c r="ES120" s="2">
        <f t="shared" si="149"/>
        <v>88.00953157470191</v>
      </c>
      <c r="ET120" s="2">
        <f t="shared" si="149"/>
        <v>87.742813483266644</v>
      </c>
      <c r="EU120" s="2">
        <f t="shared" si="149"/>
        <v>91.08908254887001</v>
      </c>
      <c r="EV120" s="2">
        <f t="shared" si="149"/>
        <v>91.398326217279021</v>
      </c>
      <c r="EW120" s="2">
        <f t="shared" si="149"/>
        <v>89.418987373602803</v>
      </c>
      <c r="EX120" s="2">
        <f t="shared" si="149"/>
        <v>88.529456276654386</v>
      </c>
      <c r="EY120" s="2">
        <f t="shared" si="149"/>
        <v>88.033257577422205</v>
      </c>
      <c r="EZ120" s="2">
        <f t="shared" si="149"/>
        <v>90.881481126345747</v>
      </c>
      <c r="FA120" s="2">
        <f t="shared" si="149"/>
        <v>90.404391597091305</v>
      </c>
      <c r="FB120" s="2">
        <f t="shared" si="149"/>
        <v>89.841301254209156</v>
      </c>
      <c r="FC120" s="2">
        <f t="shared" si="149"/>
        <v>90.237366500971987</v>
      </c>
      <c r="FD120" s="2">
        <f t="shared" si="149"/>
        <v>91.492781032594252</v>
      </c>
      <c r="FE120" s="2">
        <f t="shared" si="149"/>
        <v>94.93836508539458</v>
      </c>
      <c r="FG120" s="2">
        <f t="shared" si="150"/>
        <v>0.991503874531384</v>
      </c>
      <c r="FH120" s="2">
        <f t="shared" si="150"/>
        <v>0.9911132677869563</v>
      </c>
      <c r="FI120" s="2">
        <f t="shared" si="150"/>
        <v>0.99089892948782998</v>
      </c>
      <c r="FJ120" s="2">
        <f t="shared" si="150"/>
        <v>0.99156597910816147</v>
      </c>
      <c r="FK120" s="2">
        <f t="shared" si="150"/>
        <v>0.99104423000524933</v>
      </c>
      <c r="FL120" s="2">
        <f t="shared" si="150"/>
        <v>0.99051918762163738</v>
      </c>
      <c r="FM120" s="2">
        <f t="shared" si="150"/>
        <v>0.99113115572458277</v>
      </c>
      <c r="FN120" s="2">
        <f t="shared" si="150"/>
        <v>0.99047451771619655</v>
      </c>
      <c r="FO120" s="2">
        <f t="shared" si="150"/>
        <v>0.99039502679735758</v>
      </c>
      <c r="FP120" s="2">
        <f t="shared" si="150"/>
        <v>0.98933034250251306</v>
      </c>
      <c r="FQ120" s="2">
        <f t="shared" si="150"/>
        <v>0.99054957107780128</v>
      </c>
      <c r="FR120" s="2">
        <f t="shared" si="150"/>
        <v>0.99035627929268399</v>
      </c>
      <c r="FS120" s="2">
        <f t="shared" si="150"/>
        <v>0.99055501328954432</v>
      </c>
      <c r="FT120" s="2">
        <f t="shared" si="150"/>
        <v>0.98855795688691939</v>
      </c>
      <c r="FU120" s="2">
        <f t="shared" si="150"/>
        <v>0.98804779064667969</v>
      </c>
      <c r="FW120" s="2">
        <f t="shared" si="141"/>
        <v>1.4453133289411195E-2</v>
      </c>
      <c r="FX120" s="2">
        <f t="shared" si="141"/>
        <v>1.6311755746142881E-2</v>
      </c>
      <c r="FY120" s="2">
        <f t="shared" si="141"/>
        <v>1.6202385645198075E-2</v>
      </c>
      <c r="FZ120" s="2">
        <f t="shared" si="141"/>
        <v>1.6017929944582267E-2</v>
      </c>
      <c r="GA120" s="2">
        <f t="shared" si="141"/>
        <v>1.5193952224469145E-2</v>
      </c>
      <c r="GB120" s="2">
        <f t="shared" si="141"/>
        <v>1.5430425918580862E-2</v>
      </c>
      <c r="GC120" s="2">
        <f t="shared" si="141"/>
        <v>1.8621679860159293E-2</v>
      </c>
      <c r="GD120" s="2">
        <f t="shared" si="141"/>
        <v>2.1959309397330345E-2</v>
      </c>
      <c r="GE120" s="2">
        <f t="shared" si="141"/>
        <v>2.0996977035778842E-2</v>
      </c>
      <c r="GF120" s="2">
        <f t="shared" si="141"/>
        <v>1.8212629275485816E-2</v>
      </c>
      <c r="GG120" s="2">
        <f t="shared" si="141"/>
        <v>2.2017262323660455E-2</v>
      </c>
      <c r="GH120" s="2">
        <f t="shared" si="141"/>
        <v>1.9052134618559754E-2</v>
      </c>
      <c r="GI120" s="2">
        <f t="shared" si="141"/>
        <v>1.7209273023915988E-2</v>
      </c>
      <c r="GJ120" s="2">
        <f t="shared" si="141"/>
        <v>1.3148792628564542E-2</v>
      </c>
      <c r="GK120" s="2">
        <f t="shared" si="141"/>
        <v>1.1872836428887024E-2</v>
      </c>
      <c r="GM120" s="86">
        <f t="shared" si="142"/>
        <v>5.9231377524938836E-35</v>
      </c>
      <c r="GN120" s="86">
        <f t="shared" si="142"/>
        <v>1.2781561820145358E-32</v>
      </c>
      <c r="GO120" s="86">
        <f t="shared" si="142"/>
        <v>1.5891490841884062E-45</v>
      </c>
      <c r="GP120" s="86">
        <f t="shared" si="142"/>
        <v>4.0828263743057458E-48</v>
      </c>
      <c r="GQ120" s="86">
        <f t="shared" si="142"/>
        <v>1.3638578754650393E-47</v>
      </c>
      <c r="GR120" s="86">
        <f t="shared" si="142"/>
        <v>1.2325961788729664E-50</v>
      </c>
      <c r="GS120" s="86">
        <f t="shared" si="142"/>
        <v>1.7390099852431721E-41</v>
      </c>
      <c r="GT120" s="86">
        <f t="shared" si="142"/>
        <v>5.0619360119452407E-37</v>
      </c>
      <c r="GU120" s="86">
        <f t="shared" si="142"/>
        <v>2.5176794331567648E-41</v>
      </c>
      <c r="GV120" s="86">
        <f t="shared" si="142"/>
        <v>2.1811526965447761E-43</v>
      </c>
      <c r="GW120" s="86">
        <f t="shared" si="142"/>
        <v>3.7176368118982703E-48</v>
      </c>
      <c r="GX120" s="86">
        <f t="shared" si="142"/>
        <v>1.0320312227476358E-47</v>
      </c>
      <c r="GY120" s="86">
        <f t="shared" si="142"/>
        <v>3.1014448978133769E-36</v>
      </c>
      <c r="GZ120" s="86">
        <f t="shared" si="142"/>
        <v>7.2178855772352566E-32</v>
      </c>
      <c r="HA120" s="86">
        <f t="shared" si="142"/>
        <v>3.3046147366880617E-45</v>
      </c>
      <c r="HC120" s="86">
        <f t="shared" si="73"/>
        <v>1.0161833308270343E-6</v>
      </c>
      <c r="HD120" s="86">
        <f t="shared" si="73"/>
        <v>2.4665114946725429E-8</v>
      </c>
      <c r="HE120" s="86">
        <f t="shared" si="73"/>
        <v>1.7614875907502824E-12</v>
      </c>
      <c r="HF120" s="86">
        <f t="shared" si="73"/>
        <v>1.317184435221887E-10</v>
      </c>
      <c r="HG120" s="86">
        <f t="shared" si="73"/>
        <v>9.5334136122502439E-12</v>
      </c>
      <c r="HH120" s="86">
        <f t="shared" si="73"/>
        <v>1.7823123431527701E-10</v>
      </c>
      <c r="HI120" s="86">
        <f t="shared" si="138"/>
        <v>3.2865218854831649E-13</v>
      </c>
      <c r="HJ120" s="86">
        <f t="shared" si="138"/>
        <v>1.5201410492026295E-11</v>
      </c>
      <c r="HK120" s="86">
        <f t="shared" si="138"/>
        <v>2.1124223632624955E-12</v>
      </c>
      <c r="HL120" s="86">
        <f t="shared" si="138"/>
        <v>5.4077192037387914E-11</v>
      </c>
      <c r="HM120" s="86">
        <f t="shared" si="138"/>
        <v>9.8542712273356544E-13</v>
      </c>
      <c r="HN120" s="86">
        <f t="shared" si="138"/>
        <v>8.319792674142431E-12</v>
      </c>
      <c r="HO120" s="86">
        <f t="shared" si="138"/>
        <v>8.6513752957506935E-9</v>
      </c>
      <c r="HP120" s="86">
        <f t="shared" si="138"/>
        <v>2.0360508747044245E-6</v>
      </c>
      <c r="HQ120" s="86">
        <f t="shared" si="138"/>
        <v>5.3644158588225615E-10</v>
      </c>
      <c r="HS120" s="86">
        <f t="shared" si="143"/>
        <v>5.6524911914513106E-6</v>
      </c>
      <c r="HT120" s="86">
        <f t="shared" si="143"/>
        <v>3.9265818266445925E-5</v>
      </c>
      <c r="HU120" s="86">
        <f t="shared" si="143"/>
        <v>6.4731838024800259E-6</v>
      </c>
      <c r="HV120" s="86">
        <f t="shared" si="143"/>
        <v>2.9707043024350212E-6</v>
      </c>
      <c r="HW120" s="86">
        <f t="shared" si="143"/>
        <v>9.8095228514933682E-7</v>
      </c>
      <c r="HX120" s="86">
        <f t="shared" si="143"/>
        <v>2.9072947626181218E-7</v>
      </c>
      <c r="HY120" s="86">
        <f t="shared" si="143"/>
        <v>3.6094240414886601E-6</v>
      </c>
      <c r="HZ120" s="86">
        <f t="shared" si="143"/>
        <v>8.3384494452296994E-6</v>
      </c>
      <c r="IA120" s="86">
        <f t="shared" si="143"/>
        <v>7.6999503943461064E-6</v>
      </c>
      <c r="IB120" s="86">
        <f t="shared" si="143"/>
        <v>1.1630396590623625E-6</v>
      </c>
      <c r="IC120" s="86">
        <f t="shared" si="143"/>
        <v>1.0957500401768745E-5</v>
      </c>
      <c r="ID120" s="86">
        <f t="shared" si="143"/>
        <v>4.4432235535108001E-6</v>
      </c>
      <c r="IE120" s="86">
        <f t="shared" si="143"/>
        <v>3.6059426321626914E-6</v>
      </c>
      <c r="IF120" s="86">
        <f t="shared" si="143"/>
        <v>1.9001053878367655E-5</v>
      </c>
      <c r="IG120" s="86">
        <f t="shared" si="143"/>
        <v>1.7927783294389459E-4</v>
      </c>
      <c r="II120" s="86">
        <f t="shared" si="144"/>
        <v>7.9457047015461557E-49</v>
      </c>
      <c r="IJ120" s="86">
        <f t="shared" si="144"/>
        <v>1.0867423029436931E-44</v>
      </c>
      <c r="IK120" s="86">
        <f t="shared" si="144"/>
        <v>2.2391127978907238E-49</v>
      </c>
      <c r="IL120" s="86">
        <f t="shared" si="144"/>
        <v>7.9598058808067811E-52</v>
      </c>
      <c r="IM120" s="86">
        <f t="shared" si="144"/>
        <v>6.6960997871897328E-55</v>
      </c>
      <c r="IN120" s="86">
        <f t="shared" si="144"/>
        <v>1.5692193639612343E-57</v>
      </c>
      <c r="IO120" s="86">
        <f t="shared" si="144"/>
        <v>7.1274225831946461E-51</v>
      </c>
      <c r="IP120" s="86">
        <f t="shared" si="144"/>
        <v>1.7596660939803354E-47</v>
      </c>
      <c r="IQ120" s="86">
        <f t="shared" si="144"/>
        <v>2.5653814642528655E-49</v>
      </c>
      <c r="IR120" s="86">
        <f t="shared" si="144"/>
        <v>8.5888969977081973E-57</v>
      </c>
      <c r="IS120" s="86">
        <f t="shared" si="144"/>
        <v>1.4383081895465925E-51</v>
      </c>
      <c r="IT120" s="86">
        <f t="shared" si="144"/>
        <v>1.8841713254444239E-52</v>
      </c>
      <c r="IU120" s="86">
        <f t="shared" si="144"/>
        <v>2.5585518262318486E-52</v>
      </c>
      <c r="IV120" s="86">
        <f t="shared" si="144"/>
        <v>5.6739576872721131E-38</v>
      </c>
      <c r="IW120" s="86">
        <f t="shared" si="144"/>
        <v>1.4055234906189757E-26</v>
      </c>
      <c r="IY120" s="86">
        <f t="shared" si="145"/>
        <v>6.6686745222783451E-6</v>
      </c>
      <c r="IZ120" s="86">
        <f t="shared" si="145"/>
        <v>3.929048338139265E-5</v>
      </c>
      <c r="JA120" s="86">
        <f t="shared" si="145"/>
        <v>6.4731855639676169E-6</v>
      </c>
      <c r="JB120" s="86">
        <f t="shared" si="145"/>
        <v>2.9708360208785432E-6</v>
      </c>
      <c r="JC120" s="86">
        <f t="shared" si="145"/>
        <v>9.809618185629491E-7</v>
      </c>
      <c r="JD120" s="86">
        <f t="shared" si="145"/>
        <v>2.9090770749612747E-7</v>
      </c>
      <c r="JE120" s="86">
        <f t="shared" si="145"/>
        <v>3.6094243701408487E-6</v>
      </c>
      <c r="JF120" s="86">
        <f t="shared" si="145"/>
        <v>8.3384646466401915E-6</v>
      </c>
      <c r="JG120" s="86">
        <f t="shared" si="145"/>
        <v>7.6999525067684701E-6</v>
      </c>
      <c r="JH120" s="86">
        <f t="shared" si="145"/>
        <v>1.1630937362543999E-6</v>
      </c>
      <c r="JI120" s="86">
        <f t="shared" si="145"/>
        <v>1.0957501387195868E-5</v>
      </c>
      <c r="JJ120" s="86">
        <f t="shared" si="145"/>
        <v>4.4432318733034741E-6</v>
      </c>
      <c r="JK120" s="86">
        <f t="shared" si="145"/>
        <v>3.6145940074584422E-6</v>
      </c>
      <c r="JL120" s="86">
        <f t="shared" si="145"/>
        <v>2.103710475307208E-5</v>
      </c>
      <c r="JM120" s="86">
        <f t="shared" si="145"/>
        <v>1.7927836938548048E-4</v>
      </c>
    </row>
    <row r="121" spans="2:273" x14ac:dyDescent="0.25">
      <c r="B121" s="2">
        <v>94</v>
      </c>
      <c r="C121" s="37">
        <v>92.225999999999999</v>
      </c>
      <c r="D121" s="37">
        <v>91.933999999999997</v>
      </c>
      <c r="E121" s="37">
        <v>87.466999999999999</v>
      </c>
      <c r="F121" s="37">
        <v>86.671999999999997</v>
      </c>
      <c r="G121" s="37">
        <v>90.361000000000004</v>
      </c>
      <c r="H121" s="37">
        <v>91.983999999999995</v>
      </c>
      <c r="I121" s="37">
        <v>90.754000000000005</v>
      </c>
      <c r="J121" s="37">
        <v>87.667000000000002</v>
      </c>
      <c r="K121" s="37">
        <v>88.203000000000003</v>
      </c>
      <c r="L121" s="37">
        <v>90.332999999999998</v>
      </c>
      <c r="M121" s="37">
        <v>90.067999999999998</v>
      </c>
      <c r="N121" s="37">
        <v>91.298000000000002</v>
      </c>
      <c r="O121" s="37">
        <v>90.706999999999994</v>
      </c>
      <c r="P121" s="37">
        <v>92.236999999999995</v>
      </c>
      <c r="Q121" s="37">
        <v>94.745999999999995</v>
      </c>
      <c r="S121" s="4">
        <f t="shared" si="146"/>
        <v>91.689871746865364</v>
      </c>
      <c r="T121" s="4">
        <f t="shared" si="146"/>
        <v>91.4658628683015</v>
      </c>
      <c r="U121" s="4">
        <f t="shared" si="146"/>
        <v>88.069204380650831</v>
      </c>
      <c r="V121" s="4">
        <f t="shared" si="146"/>
        <v>87.655087048143841</v>
      </c>
      <c r="W121" s="4">
        <f t="shared" si="146"/>
        <v>91.035620506002843</v>
      </c>
      <c r="X121" s="4">
        <f t="shared" si="146"/>
        <v>91.4254352722768</v>
      </c>
      <c r="Y121" s="4">
        <f t="shared" si="146"/>
        <v>89.42139743326571</v>
      </c>
      <c r="Z121" s="4">
        <f t="shared" si="146"/>
        <v>88.601257324417915</v>
      </c>
      <c r="AA121" s="4">
        <f t="shared" si="146"/>
        <v>88.138440884964083</v>
      </c>
      <c r="AB121" s="4">
        <f t="shared" si="146"/>
        <v>90.932357746407916</v>
      </c>
      <c r="AC121" s="4">
        <f t="shared" si="146"/>
        <v>90.395723480368204</v>
      </c>
      <c r="AD121" s="4">
        <f t="shared" si="146"/>
        <v>89.97386347801573</v>
      </c>
      <c r="AE121" s="4">
        <f t="shared" si="146"/>
        <v>90.358559595060953</v>
      </c>
      <c r="AF121" s="4">
        <f t="shared" si="146"/>
        <v>91.89339188014101</v>
      </c>
      <c r="AG121" s="4">
        <f t="shared" si="146"/>
        <v>95.122738567886174</v>
      </c>
      <c r="AI121" s="4">
        <f t="shared" si="147"/>
        <v>0.53612825313463475</v>
      </c>
      <c r="AJ121" s="4">
        <f t="shared" si="147"/>
        <v>0.46813713169849791</v>
      </c>
      <c r="AK121" s="4">
        <f t="shared" si="147"/>
        <v>-0.60220438065083215</v>
      </c>
      <c r="AL121" s="4">
        <f t="shared" si="147"/>
        <v>-0.98308704814384384</v>
      </c>
      <c r="AM121" s="4">
        <f t="shared" si="147"/>
        <v>-0.67462050600283874</v>
      </c>
      <c r="AN121" s="4">
        <f t="shared" si="147"/>
        <v>0.55856472772319421</v>
      </c>
      <c r="AO121" s="4">
        <f t="shared" si="147"/>
        <v>1.3326025667342947</v>
      </c>
      <c r="AP121" s="4">
        <f t="shared" si="147"/>
        <v>-0.93425732441791354</v>
      </c>
      <c r="AQ121" s="4">
        <f t="shared" si="147"/>
        <v>6.455911503591949E-2</v>
      </c>
      <c r="AR121" s="4">
        <f t="shared" si="147"/>
        <v>-0.59935774640791806</v>
      </c>
      <c r="AS121" s="4">
        <f t="shared" si="147"/>
        <v>-0.32772348036820631</v>
      </c>
      <c r="AT121" s="4">
        <f t="shared" si="147"/>
        <v>1.324136521984272</v>
      </c>
      <c r="AU121" s="4">
        <f t="shared" si="147"/>
        <v>0.3484404049390406</v>
      </c>
      <c r="AV121" s="4">
        <f t="shared" si="147"/>
        <v>0.34360811985898465</v>
      </c>
      <c r="AW121" s="4">
        <f t="shared" si="147"/>
        <v>-0.37673856788617854</v>
      </c>
      <c r="AY121" s="2">
        <f t="shared" si="139"/>
        <v>91.689870916611937</v>
      </c>
      <c r="AZ121" s="2">
        <f t="shared" si="139"/>
        <v>91.463163906909671</v>
      </c>
      <c r="BA121" s="2">
        <f t="shared" si="139"/>
        <v>88.068049279458918</v>
      </c>
      <c r="BB121" s="2">
        <f t="shared" si="139"/>
        <v>87.654254769781858</v>
      </c>
      <c r="BC121" s="2">
        <f t="shared" si="139"/>
        <v>91.035229190516773</v>
      </c>
      <c r="BD121" s="2">
        <f t="shared" si="139"/>
        <v>91.425278634104018</v>
      </c>
      <c r="BE121" s="2">
        <f t="shared" si="139"/>
        <v>89.419679681086649</v>
      </c>
      <c r="BF121" s="2">
        <f t="shared" si="139"/>
        <v>88.596977342940278</v>
      </c>
      <c r="BG121" s="2">
        <f t="shared" si="139"/>
        <v>88.134262631288266</v>
      </c>
      <c r="BH121" s="2">
        <f t="shared" si="139"/>
        <v>90.931424078720241</v>
      </c>
      <c r="BI121" s="2">
        <f t="shared" si="139"/>
        <v>90.387696110219466</v>
      </c>
      <c r="BJ121" s="2">
        <f t="shared" si="139"/>
        <v>89.970479249490324</v>
      </c>
      <c r="BK121" s="2">
        <f t="shared" si="139"/>
        <v>90.355774826294294</v>
      </c>
      <c r="BL121" s="2">
        <f t="shared" si="139"/>
        <v>91.876157144075052</v>
      </c>
      <c r="BM121" s="2">
        <f t="shared" si="139"/>
        <v>94.920261169244156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92.225999999999999</v>
      </c>
      <c r="CF121" s="2">
        <f t="shared" si="140"/>
        <v>91.933999999999997</v>
      </c>
      <c r="CG121" s="2">
        <f t="shared" si="140"/>
        <v>87.466999999999999</v>
      </c>
      <c r="CH121" s="2">
        <f t="shared" si="140"/>
        <v>86.671999999999997</v>
      </c>
      <c r="CI121" s="2">
        <f t="shared" si="140"/>
        <v>90.361000000000004</v>
      </c>
      <c r="CJ121" s="2">
        <f t="shared" si="140"/>
        <v>91.983999999999995</v>
      </c>
      <c r="CK121" s="2">
        <f t="shared" si="140"/>
        <v>90.754000000000005</v>
      </c>
      <c r="CL121" s="2">
        <f t="shared" si="140"/>
        <v>87.667000000000002</v>
      </c>
      <c r="CM121" s="2">
        <f t="shared" si="140"/>
        <v>88.203000000000003</v>
      </c>
      <c r="CN121" s="2">
        <f t="shared" si="140"/>
        <v>90.332999999999998</v>
      </c>
      <c r="CO121" s="2">
        <f t="shared" si="140"/>
        <v>90.067999999999998</v>
      </c>
      <c r="CP121" s="2">
        <f t="shared" si="140"/>
        <v>91.298000000000002</v>
      </c>
      <c r="CQ121" s="2">
        <f t="shared" si="140"/>
        <v>90.706999999999994</v>
      </c>
      <c r="CR121" s="2">
        <f t="shared" si="140"/>
        <v>92.236999999999995</v>
      </c>
      <c r="CS121" s="2">
        <f t="shared" si="140"/>
        <v>94.745999999999995</v>
      </c>
      <c r="CU121" s="2">
        <f t="shared" si="110"/>
        <v>92.225999999999999</v>
      </c>
      <c r="CV121" s="2">
        <f t="shared" si="111"/>
        <v>91.933999999999997</v>
      </c>
      <c r="CW121" s="2">
        <f t="shared" si="112"/>
        <v>87.466999999999999</v>
      </c>
      <c r="CX121" s="2">
        <f t="shared" si="113"/>
        <v>86.671999999999997</v>
      </c>
      <c r="CY121" s="2">
        <f t="shared" si="114"/>
        <v>90.361000000000004</v>
      </c>
      <c r="CZ121" s="2">
        <f t="shared" si="115"/>
        <v>91.983999999999995</v>
      </c>
      <c r="DA121" s="2">
        <f t="shared" si="116"/>
        <v>90.754000000000005</v>
      </c>
      <c r="DB121" s="2">
        <f t="shared" si="117"/>
        <v>87.667000000000002</v>
      </c>
      <c r="DC121" s="2">
        <f t="shared" si="118"/>
        <v>88.203000000000003</v>
      </c>
      <c r="DD121" s="2">
        <f t="shared" si="119"/>
        <v>90.332999999999998</v>
      </c>
      <c r="DE121" s="2">
        <f t="shared" si="120"/>
        <v>90.067999999999998</v>
      </c>
      <c r="DF121" s="2">
        <f t="shared" si="121"/>
        <v>91.298000000000002</v>
      </c>
      <c r="DG121" s="2">
        <f t="shared" si="122"/>
        <v>90.706999999999994</v>
      </c>
      <c r="DH121" s="2">
        <f t="shared" si="123"/>
        <v>92.236999999999995</v>
      </c>
      <c r="DI121" s="2">
        <f t="shared" si="124"/>
        <v>94.745999999999995</v>
      </c>
      <c r="DK121" s="2">
        <f t="shared" si="148"/>
        <v>113.09131234817815</v>
      </c>
      <c r="DL121" s="2">
        <f t="shared" si="148"/>
        <v>111.49528717948718</v>
      </c>
      <c r="DM121" s="2">
        <f t="shared" si="148"/>
        <v>107.76109933617828</v>
      </c>
      <c r="DN121" s="2">
        <f t="shared" si="148"/>
        <v>111.80917025932811</v>
      </c>
      <c r="DO121" s="2">
        <f t="shared" si="148"/>
        <v>110.76570270270271</v>
      </c>
      <c r="DP121" s="2">
        <f t="shared" si="148"/>
        <v>109.24828662873399</v>
      </c>
      <c r="DQ121" s="2">
        <f t="shared" si="148"/>
        <v>108.66307254623047</v>
      </c>
      <c r="DR121" s="2">
        <f t="shared" si="148"/>
        <v>111.1705476190476</v>
      </c>
      <c r="DS121" s="2">
        <f t="shared" si="148"/>
        <v>105.15287014157015</v>
      </c>
      <c r="DT121" s="2">
        <f t="shared" si="148"/>
        <v>105.5105333333333</v>
      </c>
      <c r="DU121" s="2">
        <f t="shared" si="148"/>
        <v>107.2470924369748</v>
      </c>
      <c r="DV121" s="2">
        <f t="shared" si="148"/>
        <v>113.10726456456456</v>
      </c>
      <c r="DW121" s="2">
        <f t="shared" si="148"/>
        <v>112.66215014005601</v>
      </c>
      <c r="DX121" s="2">
        <f t="shared" si="148"/>
        <v>113.35536764705883</v>
      </c>
      <c r="DY121" s="2">
        <f t="shared" si="148"/>
        <v>104.58714975369456</v>
      </c>
      <c r="EA121" s="2">
        <f t="shared" si="152"/>
        <v>91.523914249083163</v>
      </c>
      <c r="EB121" s="2">
        <f t="shared" si="152"/>
        <v>91.300180012040926</v>
      </c>
      <c r="EC121" s="2">
        <f t="shared" si="152"/>
        <v>87.903935363704989</v>
      </c>
      <c r="ED121" s="2">
        <f t="shared" si="152"/>
        <v>87.464608485051897</v>
      </c>
      <c r="EE121" s="2">
        <f t="shared" si="151"/>
        <v>90.871826575301071</v>
      </c>
      <c r="EF121" s="2">
        <f t="shared" si="151"/>
        <v>91.270564661435628</v>
      </c>
      <c r="EG121" s="2">
        <f t="shared" si="151"/>
        <v>89.262771863849352</v>
      </c>
      <c r="EH121" s="2">
        <f t="shared" si="151"/>
        <v>88.399289432272127</v>
      </c>
      <c r="EI121" s="2">
        <f t="shared" si="151"/>
        <v>87.985690429286706</v>
      </c>
      <c r="EJ121" s="2">
        <f t="shared" si="151"/>
        <v>90.78921511490168</v>
      </c>
      <c r="EK121" s="2">
        <f t="shared" si="151"/>
        <v>90.241152481620063</v>
      </c>
      <c r="EL121" s="2">
        <f t="shared" si="151"/>
        <v>89.766698744373357</v>
      </c>
      <c r="EM121" s="2">
        <f t="shared" si="135"/>
        <v>90.163342848172462</v>
      </c>
      <c r="EN121" s="2">
        <f t="shared" si="135"/>
        <v>91.653554836065581</v>
      </c>
      <c r="EO121" s="2">
        <f t="shared" si="135"/>
        <v>94.813682696595279</v>
      </c>
      <c r="EQ121" s="2">
        <f t="shared" si="149"/>
        <v>91.442741169330176</v>
      </c>
      <c r="ER121" s="2">
        <f t="shared" si="149"/>
        <v>91.254181313472941</v>
      </c>
      <c r="ES121" s="2">
        <f t="shared" si="149"/>
        <v>87.856686197719569</v>
      </c>
      <c r="ET121" s="2">
        <f t="shared" si="149"/>
        <v>87.592961965508209</v>
      </c>
      <c r="EU121" s="2">
        <f t="shared" si="149"/>
        <v>90.919079857781739</v>
      </c>
      <c r="EV121" s="2">
        <f t="shared" si="149"/>
        <v>91.219537792513222</v>
      </c>
      <c r="EW121" s="2">
        <f t="shared" si="149"/>
        <v>89.256211203868361</v>
      </c>
      <c r="EX121" s="2">
        <f t="shared" si="149"/>
        <v>88.386813339522462</v>
      </c>
      <c r="EY121" s="2">
        <f t="shared" si="149"/>
        <v>87.901397053847262</v>
      </c>
      <c r="EZ121" s="2">
        <f t="shared" si="149"/>
        <v>90.730198038171636</v>
      </c>
      <c r="FA121" s="2">
        <f t="shared" si="149"/>
        <v>90.234895175835931</v>
      </c>
      <c r="FB121" s="2">
        <f t="shared" si="149"/>
        <v>89.686213971987684</v>
      </c>
      <c r="FC121" s="2">
        <f t="shared" si="149"/>
        <v>90.081999368533673</v>
      </c>
      <c r="FD121" s="2">
        <f t="shared" si="149"/>
        <v>91.369499616985621</v>
      </c>
      <c r="FE121" s="2">
        <f t="shared" si="149"/>
        <v>94.808315027077811</v>
      </c>
      <c r="FG121" s="2">
        <f t="shared" si="150"/>
        <v>0.99224564458027398</v>
      </c>
      <c r="FH121" s="2">
        <f t="shared" si="150"/>
        <v>0.99188886150318079</v>
      </c>
      <c r="FI121" s="2">
        <f t="shared" si="150"/>
        <v>0.99169307289285269</v>
      </c>
      <c r="FJ121" s="2">
        <f t="shared" si="150"/>
        <v>0.99230236909677427</v>
      </c>
      <c r="FK121" s="2">
        <f t="shared" si="150"/>
        <v>0.99182579933254367</v>
      </c>
      <c r="FL121" s="2">
        <f t="shared" si="150"/>
        <v>0.99134617725060536</v>
      </c>
      <c r="FM121" s="2">
        <f t="shared" si="150"/>
        <v>0.99190520101340818</v>
      </c>
      <c r="FN121" s="2">
        <f t="shared" si="150"/>
        <v>0.99130536959658722</v>
      </c>
      <c r="FO121" s="2">
        <f t="shared" si="150"/>
        <v>0.99123275083122775</v>
      </c>
      <c r="FP121" s="2">
        <f t="shared" si="150"/>
        <v>0.99026001267159147</v>
      </c>
      <c r="FQ121" s="2">
        <f t="shared" si="150"/>
        <v>0.99137393350752945</v>
      </c>
      <c r="FR121" s="2">
        <f t="shared" si="150"/>
        <v>0.99119735275947307</v>
      </c>
      <c r="FS121" s="2">
        <f t="shared" si="150"/>
        <v>0.99137890512596538</v>
      </c>
      <c r="FT121" s="2">
        <f t="shared" si="150"/>
        <v>0.98955421609436245</v>
      </c>
      <c r="FU121" s="2">
        <f t="shared" si="150"/>
        <v>0.98908797972715179</v>
      </c>
      <c r="FW121" s="2">
        <f t="shared" si="141"/>
        <v>1.582547827736069E-2</v>
      </c>
      <c r="FX121" s="2">
        <f t="shared" si="141"/>
        <v>1.785738184089344E-2</v>
      </c>
      <c r="FY121" s="2">
        <f t="shared" si="141"/>
        <v>1.7737835210491774E-2</v>
      </c>
      <c r="FZ121" s="2">
        <f t="shared" si="141"/>
        <v>1.7536210804821643E-2</v>
      </c>
      <c r="GA121" s="2">
        <f t="shared" si="141"/>
        <v>1.663545166659354E-2</v>
      </c>
      <c r="GB121" s="2">
        <f t="shared" si="141"/>
        <v>1.6893975521339866E-2</v>
      </c>
      <c r="GC121" s="2">
        <f t="shared" si="141"/>
        <v>2.038164855609793E-2</v>
      </c>
      <c r="GD121" s="2">
        <f t="shared" si="141"/>
        <v>2.4027000484035377E-2</v>
      </c>
      <c r="GE121" s="2">
        <f t="shared" si="141"/>
        <v>2.297618349017256E-2</v>
      </c>
      <c r="GF121" s="2">
        <f t="shared" si="141"/>
        <v>1.993472316196215E-2</v>
      </c>
      <c r="GG121" s="2">
        <f t="shared" si="141"/>
        <v>2.4090275855899634E-2</v>
      </c>
      <c r="GH121" s="2">
        <f t="shared" si="141"/>
        <v>2.0851921956600072E-2</v>
      </c>
      <c r="GI121" s="2">
        <f t="shared" si="141"/>
        <v>1.8838315018198867E-2</v>
      </c>
      <c r="GJ121" s="2">
        <f t="shared" si="141"/>
        <v>1.4399098133074785E-2</v>
      </c>
      <c r="GK121" s="2">
        <f t="shared" si="141"/>
        <v>1.3003411255216256E-2</v>
      </c>
      <c r="GM121" s="86">
        <f t="shared" si="142"/>
        <v>5.8266913818720426E-37</v>
      </c>
      <c r="GN121" s="86">
        <f t="shared" si="142"/>
        <v>1.6741672790065991E-34</v>
      </c>
      <c r="GO121" s="86">
        <f t="shared" si="142"/>
        <v>3.7937516893809854E-48</v>
      </c>
      <c r="GP121" s="86">
        <f t="shared" si="142"/>
        <v>6.9880473768905196E-51</v>
      </c>
      <c r="GQ121" s="86">
        <f t="shared" si="142"/>
        <v>2.4069935427501736E-50</v>
      </c>
      <c r="GR121" s="86">
        <f t="shared" si="142"/>
        <v>1.265984415290275E-53</v>
      </c>
      <c r="GS121" s="86">
        <f t="shared" si="142"/>
        <v>6.8879298755314822E-44</v>
      </c>
      <c r="GT121" s="86">
        <f t="shared" si="142"/>
        <v>3.8424587046524885E-39</v>
      </c>
      <c r="GU121" s="86">
        <f t="shared" si="142"/>
        <v>1.1145488516188449E-43</v>
      </c>
      <c r="GV121" s="86">
        <f t="shared" si="142"/>
        <v>6.381457298031324E-46</v>
      </c>
      <c r="GW121" s="86">
        <f t="shared" si="142"/>
        <v>6.8067994689957573E-51</v>
      </c>
      <c r="GX121" s="86">
        <f t="shared" si="142"/>
        <v>1.824279913952418E-50</v>
      </c>
      <c r="GY121" s="86">
        <f t="shared" si="142"/>
        <v>2.8426211101647247E-38</v>
      </c>
      <c r="GZ121" s="86">
        <f t="shared" si="142"/>
        <v>1.0840447479089722E-33</v>
      </c>
      <c r="HA121" s="86">
        <f t="shared" si="142"/>
        <v>9.2879302655737845E-48</v>
      </c>
      <c r="HC121" s="86">
        <f t="shared" si="73"/>
        <v>1.3889979025944581E-7</v>
      </c>
      <c r="HD121" s="86">
        <f t="shared" si="73"/>
        <v>1.8274795589472024E-9</v>
      </c>
      <c r="HE121" s="86">
        <f t="shared" si="73"/>
        <v>3.5274897638608209E-14</v>
      </c>
      <c r="HF121" s="86">
        <f t="shared" si="73"/>
        <v>5.3686976818377797E-12</v>
      </c>
      <c r="HG121" s="86">
        <f t="shared" si="73"/>
        <v>2.3552543517731566E-13</v>
      </c>
      <c r="HH121" s="86">
        <f t="shared" si="73"/>
        <v>6.7131600753634494E-12</v>
      </c>
      <c r="HI121" s="86">
        <f t="shared" si="138"/>
        <v>5.8061139792926711E-15</v>
      </c>
      <c r="HJ121" s="86">
        <f t="shared" si="138"/>
        <v>5.0189471280415264E-13</v>
      </c>
      <c r="HK121" s="86">
        <f t="shared" si="138"/>
        <v>5.803864012734043E-14</v>
      </c>
      <c r="HL121" s="86">
        <f t="shared" si="138"/>
        <v>1.9690216970702218E-12</v>
      </c>
      <c r="HM121" s="86">
        <f t="shared" si="138"/>
        <v>2.769018284715816E-14</v>
      </c>
      <c r="HN121" s="86">
        <f t="shared" si="138"/>
        <v>2.6079894520526263E-13</v>
      </c>
      <c r="HO121" s="86">
        <f t="shared" si="138"/>
        <v>6.9867132267194849E-10</v>
      </c>
      <c r="HP121" s="86">
        <f t="shared" si="138"/>
        <v>3.2363529823766018E-7</v>
      </c>
      <c r="HQ121" s="86">
        <f t="shared" si="138"/>
        <v>2.7974608062349646E-11</v>
      </c>
      <c r="HS121" s="86">
        <f t="shared" si="143"/>
        <v>1.6429807148456113E-5</v>
      </c>
      <c r="HT121" s="86">
        <f t="shared" si="143"/>
        <v>1.0227744081235459E-4</v>
      </c>
      <c r="HU121" s="86">
        <f t="shared" si="143"/>
        <v>1.9370515024162226E-5</v>
      </c>
      <c r="HV121" s="86">
        <f t="shared" si="143"/>
        <v>9.4590769434304906E-6</v>
      </c>
      <c r="HW121" s="86">
        <f t="shared" si="143"/>
        <v>3.3578491619149584E-6</v>
      </c>
      <c r="HX121" s="86">
        <f t="shared" si="143"/>
        <v>1.0906375562679526E-6</v>
      </c>
      <c r="HY121" s="86">
        <f t="shared" si="143"/>
        <v>1.1757365046451491E-5</v>
      </c>
      <c r="HZ121" s="86">
        <f t="shared" si="143"/>
        <v>2.6253045189376612E-5</v>
      </c>
      <c r="IA121" s="86">
        <f t="shared" si="143"/>
        <v>2.4554943799874471E-5</v>
      </c>
      <c r="IB121" s="86">
        <f t="shared" si="143"/>
        <v>4.2656510155508869E-6</v>
      </c>
      <c r="IC121" s="86">
        <f t="shared" si="143"/>
        <v>3.5717942048979728E-5</v>
      </c>
      <c r="ID121" s="86">
        <f t="shared" si="143"/>
        <v>1.4686412622400802E-5</v>
      </c>
      <c r="IE121" s="86">
        <f t="shared" si="143"/>
        <v>1.1672014148641347E-5</v>
      </c>
      <c r="IF121" s="86">
        <f t="shared" si="143"/>
        <v>4.6079481131096813E-5</v>
      </c>
      <c r="IG121" s="86">
        <f t="shared" si="143"/>
        <v>3.4821041449980872E-4</v>
      </c>
      <c r="II121" s="86">
        <f t="shared" si="144"/>
        <v>8.5217726997315467E-47</v>
      </c>
      <c r="IJ121" s="86">
        <f t="shared" si="144"/>
        <v>8.7861776496382122E-43</v>
      </c>
      <c r="IK121" s="86">
        <f t="shared" si="144"/>
        <v>2.8939262090768211E-47</v>
      </c>
      <c r="IL121" s="86">
        <f t="shared" si="144"/>
        <v>1.3009919035598687E-49</v>
      </c>
      <c r="IM121" s="86">
        <f t="shared" si="144"/>
        <v>1.3956541736392662E-52</v>
      </c>
      <c r="IN121" s="86">
        <f t="shared" si="144"/>
        <v>4.3463918276915852E-55</v>
      </c>
      <c r="IO121" s="86">
        <f t="shared" si="144"/>
        <v>1.280391037972953E-48</v>
      </c>
      <c r="IP121" s="86">
        <f t="shared" si="144"/>
        <v>2.7331801553474223E-45</v>
      </c>
      <c r="IQ121" s="86">
        <f t="shared" si="144"/>
        <v>4.5832178964219279E-47</v>
      </c>
      <c r="IR121" s="86">
        <f t="shared" si="144"/>
        <v>2.7853763220497548E-54</v>
      </c>
      <c r="IS121" s="86">
        <f t="shared" si="144"/>
        <v>3.5141499176919676E-49</v>
      </c>
      <c r="IT121" s="86">
        <f t="shared" si="144"/>
        <v>4.1234977199844286E-50</v>
      </c>
      <c r="IU121" s="86">
        <f t="shared" si="144"/>
        <v>4.8186619258679838E-50</v>
      </c>
      <c r="IV121" s="86">
        <f t="shared" si="144"/>
        <v>1.9229057581561349E-36</v>
      </c>
      <c r="IW121" s="86">
        <f t="shared" si="144"/>
        <v>1.4998541148945167E-25</v>
      </c>
      <c r="IY121" s="86">
        <f t="shared" si="145"/>
        <v>1.6568706938715559E-5</v>
      </c>
      <c r="IZ121" s="86">
        <f t="shared" si="145"/>
        <v>1.0227926829191353E-4</v>
      </c>
      <c r="JA121" s="86">
        <f t="shared" si="145"/>
        <v>1.9370515059437123E-5</v>
      </c>
      <c r="JB121" s="86">
        <f t="shared" si="145"/>
        <v>9.459082312128173E-6</v>
      </c>
      <c r="JC121" s="86">
        <f t="shared" si="145"/>
        <v>3.3578493974403934E-6</v>
      </c>
      <c r="JD121" s="86">
        <f t="shared" si="145"/>
        <v>1.0906442694280279E-6</v>
      </c>
      <c r="JE121" s="86">
        <f t="shared" si="145"/>
        <v>1.1757365052257606E-5</v>
      </c>
      <c r="JF121" s="86">
        <f t="shared" si="145"/>
        <v>2.6253045691271324E-5</v>
      </c>
      <c r="JG121" s="86">
        <f t="shared" si="145"/>
        <v>2.4554943857913111E-5</v>
      </c>
      <c r="JH121" s="86">
        <f t="shared" si="145"/>
        <v>4.2656529845725843E-6</v>
      </c>
      <c r="JI121" s="86">
        <f t="shared" si="145"/>
        <v>3.5717942076669913E-5</v>
      </c>
      <c r="JJ121" s="86">
        <f t="shared" si="145"/>
        <v>1.4686412883199748E-5</v>
      </c>
      <c r="JK121" s="86">
        <f t="shared" si="145"/>
        <v>1.1672712819964019E-5</v>
      </c>
      <c r="JL121" s="86">
        <f t="shared" si="145"/>
        <v>4.6403116429334472E-5</v>
      </c>
      <c r="JM121" s="86">
        <f t="shared" si="145"/>
        <v>3.4821044247441675E-4</v>
      </c>
    </row>
    <row r="122" spans="2:273" x14ac:dyDescent="0.25">
      <c r="B122" s="2">
        <v>95</v>
      </c>
      <c r="C122" s="37">
        <v>92.370999999999995</v>
      </c>
      <c r="D122" s="37">
        <v>91.623000000000005</v>
      </c>
      <c r="E122" s="37">
        <v>87.783000000000001</v>
      </c>
      <c r="F122" s="37">
        <v>88.721000000000004</v>
      </c>
      <c r="G122" s="37">
        <v>88.835999999999999</v>
      </c>
      <c r="H122" s="37">
        <v>90.23</v>
      </c>
      <c r="I122" s="37">
        <v>90.033000000000001</v>
      </c>
      <c r="J122" s="37">
        <v>89.667000000000002</v>
      </c>
      <c r="K122" s="37">
        <v>89.119</v>
      </c>
      <c r="L122" s="37">
        <v>91.816999999999993</v>
      </c>
      <c r="M122" s="37">
        <v>90.525000000000006</v>
      </c>
      <c r="N122" s="37">
        <v>91.632000000000005</v>
      </c>
      <c r="O122" s="37">
        <v>92.671999999999997</v>
      </c>
      <c r="P122" s="37">
        <v>92.575999999999993</v>
      </c>
      <c r="Q122" s="37">
        <v>95.492000000000004</v>
      </c>
      <c r="S122" s="4">
        <f t="shared" si="146"/>
        <v>91.486336988030587</v>
      </c>
      <c r="T122" s="4">
        <f t="shared" si="146"/>
        <v>91.267664203122251</v>
      </c>
      <c r="U122" s="4">
        <f t="shared" si="146"/>
        <v>87.897140770050399</v>
      </c>
      <c r="V122" s="4">
        <f t="shared" si="146"/>
        <v>87.515064065772364</v>
      </c>
      <c r="W122" s="4">
        <f t="shared" si="146"/>
        <v>90.861731717774205</v>
      </c>
      <c r="X122" s="4">
        <f t="shared" si="146"/>
        <v>91.227604120965211</v>
      </c>
      <c r="Y122" s="4">
        <f t="shared" si="146"/>
        <v>89.2484296874308</v>
      </c>
      <c r="Z122" s="4">
        <f t="shared" si="146"/>
        <v>88.448323696474489</v>
      </c>
      <c r="AA122" s="4">
        <f t="shared" si="146"/>
        <v>87.980380628715807</v>
      </c>
      <c r="AB122" s="4">
        <f t="shared" si="146"/>
        <v>90.761629229631197</v>
      </c>
      <c r="AC122" s="4">
        <f t="shared" si="146"/>
        <v>90.229261569001807</v>
      </c>
      <c r="AD122" s="4">
        <f t="shared" si="146"/>
        <v>89.791754282435093</v>
      </c>
      <c r="AE122" s="4">
        <f t="shared" si="146"/>
        <v>90.181171958417863</v>
      </c>
      <c r="AF122" s="4">
        <f t="shared" si="146"/>
        <v>91.740769853347786</v>
      </c>
      <c r="AG122" s="4">
        <f t="shared" si="146"/>
        <v>95.174052343107675</v>
      </c>
      <c r="AI122" s="4">
        <f t="shared" si="147"/>
        <v>0.88466301196940833</v>
      </c>
      <c r="AJ122" s="4">
        <f t="shared" si="147"/>
        <v>0.3553357968777533</v>
      </c>
      <c r="AK122" s="4">
        <f t="shared" si="147"/>
        <v>-0.11414077005039758</v>
      </c>
      <c r="AL122" s="4">
        <f t="shared" si="147"/>
        <v>1.2059359342276395</v>
      </c>
      <c r="AM122" s="4">
        <f t="shared" si="147"/>
        <v>-2.0257317177742067</v>
      </c>
      <c r="AN122" s="4">
        <f t="shared" si="147"/>
        <v>-0.99760412096520668</v>
      </c>
      <c r="AO122" s="4">
        <f t="shared" si="147"/>
        <v>0.78457031256920118</v>
      </c>
      <c r="AP122" s="4">
        <f t="shared" si="147"/>
        <v>1.2186763035255126</v>
      </c>
      <c r="AQ122" s="4">
        <f t="shared" si="147"/>
        <v>1.138619371284193</v>
      </c>
      <c r="AR122" s="4">
        <f t="shared" si="147"/>
        <v>1.0553707703687962</v>
      </c>
      <c r="AS122" s="4">
        <f t="shared" si="147"/>
        <v>0.29573843099819896</v>
      </c>
      <c r="AT122" s="4">
        <f t="shared" si="147"/>
        <v>1.8402457175649118</v>
      </c>
      <c r="AU122" s="4">
        <f t="shared" si="147"/>
        <v>2.4908280415821338</v>
      </c>
      <c r="AV122" s="4">
        <f t="shared" si="147"/>
        <v>0.83523014665220785</v>
      </c>
      <c r="AW122" s="4">
        <f t="shared" si="147"/>
        <v>0.31794765689232918</v>
      </c>
      <c r="AY122" s="2">
        <f t="shared" si="139"/>
        <v>91.486336919133507</v>
      </c>
      <c r="AZ122" s="2">
        <f t="shared" si="139"/>
        <v>91.261319176011909</v>
      </c>
      <c r="BA122" s="2">
        <f t="shared" si="139"/>
        <v>87.894033427072443</v>
      </c>
      <c r="BB122" s="2">
        <f t="shared" si="139"/>
        <v>87.512686903420658</v>
      </c>
      <c r="BC122" s="2">
        <f t="shared" si="139"/>
        <v>90.860531217334852</v>
      </c>
      <c r="BD122" s="2">
        <f t="shared" si="139"/>
        <v>91.227079008815849</v>
      </c>
      <c r="BE122" s="2">
        <f t="shared" si="139"/>
        <v>89.243437020528091</v>
      </c>
      <c r="BF122" s="2">
        <f t="shared" si="139"/>
        <v>88.436337730569136</v>
      </c>
      <c r="BG122" s="2">
        <f t="shared" si="139"/>
        <v>87.968543498016913</v>
      </c>
      <c r="BH122" s="2">
        <f t="shared" si="139"/>
        <v>90.75859589763617</v>
      </c>
      <c r="BI122" s="2">
        <f t="shared" si="139"/>
        <v>90.206192839778097</v>
      </c>
      <c r="BJ122" s="2">
        <f t="shared" si="139"/>
        <v>89.781816744795321</v>
      </c>
      <c r="BK122" s="2">
        <f t="shared" si="139"/>
        <v>90.173121071994103</v>
      </c>
      <c r="BL122" s="2">
        <f t="shared" si="139"/>
        <v>91.702363899190274</v>
      </c>
      <c r="BM122" s="2">
        <f t="shared" si="139"/>
        <v>94.807425941520378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92.370999999999995</v>
      </c>
      <c r="CF122" s="2">
        <f t="shared" si="140"/>
        <v>91.623000000000005</v>
      </c>
      <c r="CG122" s="2">
        <f t="shared" si="140"/>
        <v>87.783000000000001</v>
      </c>
      <c r="CH122" s="2">
        <f t="shared" si="140"/>
        <v>88.721000000000004</v>
      </c>
      <c r="CI122" s="2">
        <f t="shared" si="140"/>
        <v>88.835999999999999</v>
      </c>
      <c r="CJ122" s="2">
        <f t="shared" si="140"/>
        <v>90.23</v>
      </c>
      <c r="CK122" s="2">
        <f t="shared" si="140"/>
        <v>90.033000000000001</v>
      </c>
      <c r="CL122" s="2">
        <f t="shared" si="140"/>
        <v>89.667000000000002</v>
      </c>
      <c r="CM122" s="2">
        <f t="shared" si="140"/>
        <v>89.119</v>
      </c>
      <c r="CN122" s="2">
        <f t="shared" si="140"/>
        <v>91.816999999999993</v>
      </c>
      <c r="CO122" s="2">
        <f t="shared" si="140"/>
        <v>90.525000000000006</v>
      </c>
      <c r="CP122" s="2">
        <f t="shared" si="140"/>
        <v>91.632000000000005</v>
      </c>
      <c r="CQ122" s="2">
        <f t="shared" si="140"/>
        <v>92.671999999999997</v>
      </c>
      <c r="CR122" s="2">
        <f t="shared" si="140"/>
        <v>92.575999999999993</v>
      </c>
      <c r="CS122" s="2">
        <f t="shared" si="140"/>
        <v>95.492000000000004</v>
      </c>
      <c r="CU122" s="2">
        <f t="shared" si="110"/>
        <v>92.370999999999995</v>
      </c>
      <c r="CV122" s="2">
        <f t="shared" si="111"/>
        <v>91.623000000000005</v>
      </c>
      <c r="CW122" s="2">
        <f t="shared" si="112"/>
        <v>87.783000000000001</v>
      </c>
      <c r="CX122" s="2">
        <f t="shared" si="113"/>
        <v>88.721000000000004</v>
      </c>
      <c r="CY122" s="2">
        <f t="shared" si="114"/>
        <v>88.835999999999999</v>
      </c>
      <c r="CZ122" s="2">
        <f t="shared" si="115"/>
        <v>90.23</v>
      </c>
      <c r="DA122" s="2">
        <f t="shared" si="116"/>
        <v>90.033000000000001</v>
      </c>
      <c r="DB122" s="2">
        <f t="shared" si="117"/>
        <v>89.667000000000002</v>
      </c>
      <c r="DC122" s="2">
        <f t="shared" si="118"/>
        <v>89.119</v>
      </c>
      <c r="DD122" s="2">
        <f t="shared" si="119"/>
        <v>91.816999999999993</v>
      </c>
      <c r="DE122" s="2">
        <f t="shared" si="120"/>
        <v>90.525000000000006</v>
      </c>
      <c r="DF122" s="2">
        <f t="shared" si="121"/>
        <v>91.632000000000005</v>
      </c>
      <c r="DG122" s="2">
        <f t="shared" si="122"/>
        <v>92.671999999999997</v>
      </c>
      <c r="DH122" s="2">
        <f t="shared" si="123"/>
        <v>92.575999999999993</v>
      </c>
      <c r="DI122" s="2">
        <f t="shared" si="124"/>
        <v>95.492000000000004</v>
      </c>
      <c r="DK122" s="2">
        <f t="shared" si="148"/>
        <v>113.19305951417006</v>
      </c>
      <c r="DL122" s="2">
        <f t="shared" si="148"/>
        <v>111.59503333333333</v>
      </c>
      <c r="DM122" s="2">
        <f t="shared" si="148"/>
        <v>107.8614722617354</v>
      </c>
      <c r="DN122" s="2">
        <f t="shared" si="148"/>
        <v>111.95017551154389</v>
      </c>
      <c r="DO122" s="2">
        <f t="shared" si="148"/>
        <v>110.8574556297188</v>
      </c>
      <c r="DP122" s="2">
        <f t="shared" si="148"/>
        <v>109.31409957325747</v>
      </c>
      <c r="DQ122" s="2">
        <f t="shared" si="148"/>
        <v>108.75585162490428</v>
      </c>
      <c r="DR122" s="2">
        <f t="shared" si="148"/>
        <v>111.30061904761902</v>
      </c>
      <c r="DS122" s="2">
        <f t="shared" si="148"/>
        <v>105.22635508365509</v>
      </c>
      <c r="DT122" s="2">
        <f t="shared" si="148"/>
        <v>105.57591848739493</v>
      </c>
      <c r="DU122" s="2">
        <f t="shared" si="148"/>
        <v>107.31915294117648</v>
      </c>
      <c r="DV122" s="2">
        <f t="shared" si="148"/>
        <v>113.24760330330331</v>
      </c>
      <c r="DW122" s="2">
        <f t="shared" si="148"/>
        <v>112.78707759103641</v>
      </c>
      <c r="DX122" s="2">
        <f t="shared" si="148"/>
        <v>113.51052473262033</v>
      </c>
      <c r="DY122" s="2">
        <f t="shared" si="148"/>
        <v>104.60966502463052</v>
      </c>
      <c r="EA122" s="2">
        <f t="shared" si="152"/>
        <v>91.332837219356577</v>
      </c>
      <c r="EB122" s="2">
        <f t="shared" si="152"/>
        <v>91.110426937301099</v>
      </c>
      <c r="EC122" s="2">
        <f t="shared" si="152"/>
        <v>87.742244147998974</v>
      </c>
      <c r="ED122" s="2">
        <f t="shared" si="152"/>
        <v>87.337760438515559</v>
      </c>
      <c r="EE122" s="2">
        <f t="shared" si="151"/>
        <v>90.709500169894653</v>
      </c>
      <c r="EF122" s="2">
        <f t="shared" si="151"/>
        <v>91.083887387387378</v>
      </c>
      <c r="EG122" s="2">
        <f t="shared" si="151"/>
        <v>89.098319935461873</v>
      </c>
      <c r="EH122" s="2">
        <f t="shared" si="151"/>
        <v>88.253695345599809</v>
      </c>
      <c r="EI122" s="2">
        <f t="shared" si="151"/>
        <v>87.830887158335372</v>
      </c>
      <c r="EJ122" s="2">
        <f t="shared" si="151"/>
        <v>90.626731935560301</v>
      </c>
      <c r="EK122" s="2">
        <f t="shared" si="151"/>
        <v>90.07052889772639</v>
      </c>
      <c r="EL122" s="2">
        <f t="shared" si="151"/>
        <v>89.593185323383068</v>
      </c>
      <c r="EM122" s="2">
        <f t="shared" si="135"/>
        <v>89.995196828968346</v>
      </c>
      <c r="EN122" s="2">
        <f t="shared" si="135"/>
        <v>91.496394016393452</v>
      </c>
      <c r="EO122" s="2">
        <f t="shared" si="135"/>
        <v>94.709244599331811</v>
      </c>
      <c r="EQ122" s="2">
        <f t="shared" si="149"/>
        <v>91.263427939949196</v>
      </c>
      <c r="ER122" s="2">
        <f t="shared" si="149"/>
        <v>91.072069212566902</v>
      </c>
      <c r="ES122" s="2">
        <f t="shared" si="149"/>
        <v>87.703840820737227</v>
      </c>
      <c r="ET122" s="2">
        <f t="shared" si="149"/>
        <v>87.443110447749774</v>
      </c>
      <c r="EU122" s="2">
        <f t="shared" si="149"/>
        <v>90.749077166693482</v>
      </c>
      <c r="EV122" s="2">
        <f t="shared" si="149"/>
        <v>91.040749367747424</v>
      </c>
      <c r="EW122" s="2">
        <f t="shared" si="149"/>
        <v>89.093435034133933</v>
      </c>
      <c r="EX122" s="2">
        <f t="shared" si="149"/>
        <v>88.244170402390552</v>
      </c>
      <c r="EY122" s="2">
        <f t="shared" si="149"/>
        <v>87.769536530272333</v>
      </c>
      <c r="EZ122" s="2">
        <f t="shared" si="149"/>
        <v>90.578914949997511</v>
      </c>
      <c r="FA122" s="2">
        <f t="shared" si="149"/>
        <v>90.065398754580556</v>
      </c>
      <c r="FB122" s="2">
        <f t="shared" si="149"/>
        <v>89.531126689766225</v>
      </c>
      <c r="FC122" s="2">
        <f t="shared" si="149"/>
        <v>89.926632236095344</v>
      </c>
      <c r="FD122" s="2">
        <f t="shared" si="149"/>
        <v>91.246218201376976</v>
      </c>
      <c r="FE122" s="2">
        <f t="shared" si="149"/>
        <v>94.678264968761056</v>
      </c>
      <c r="FG122" s="2">
        <f t="shared" si="150"/>
        <v>0.99292311525201471</v>
      </c>
      <c r="FH122" s="2">
        <f t="shared" si="150"/>
        <v>0.99259727050057656</v>
      </c>
      <c r="FI122" s="2">
        <f t="shared" si="150"/>
        <v>0.99241845093415848</v>
      </c>
      <c r="FJ122" s="2">
        <f t="shared" si="150"/>
        <v>0.99297491903478174</v>
      </c>
      <c r="FK122" s="2">
        <f t="shared" si="150"/>
        <v>0.99253967461590464</v>
      </c>
      <c r="FL122" s="2">
        <f t="shared" si="150"/>
        <v>0.99210160567677741</v>
      </c>
      <c r="FM122" s="2">
        <f t="shared" si="150"/>
        <v>0.99261219358294994</v>
      </c>
      <c r="FN122" s="2">
        <f t="shared" si="150"/>
        <v>0.99206433177799169</v>
      </c>
      <c r="FO122" s="2">
        <f t="shared" si="150"/>
        <v>0.99199800080135381</v>
      </c>
      <c r="FP122" s="2">
        <f t="shared" si="150"/>
        <v>0.99110940662444813</v>
      </c>
      <c r="FQ122" s="2">
        <f t="shared" si="150"/>
        <v>0.99212695821639008</v>
      </c>
      <c r="FR122" s="2">
        <f t="shared" si="150"/>
        <v>0.99196566740939551</v>
      </c>
      <c r="FS122" s="2">
        <f t="shared" si="150"/>
        <v>0.99213149927502198</v>
      </c>
      <c r="FT122" s="2">
        <f t="shared" si="150"/>
        <v>0.99046456768638902</v>
      </c>
      <c r="FU122" s="2">
        <f t="shared" si="150"/>
        <v>0.99003855485488279</v>
      </c>
      <c r="FW122" s="2">
        <f t="shared" si="141"/>
        <v>1.7325838548782665E-2</v>
      </c>
      <c r="FX122" s="2">
        <f t="shared" si="141"/>
        <v>1.9546554087364103E-2</v>
      </c>
      <c r="FY122" s="2">
        <f t="shared" si="141"/>
        <v>1.9415922807870464E-2</v>
      </c>
      <c r="FZ122" s="2">
        <f t="shared" si="141"/>
        <v>1.9195596490463641E-2</v>
      </c>
      <c r="GA122" s="2">
        <f t="shared" si="141"/>
        <v>1.8211181846702649E-2</v>
      </c>
      <c r="GB122" s="2">
        <f t="shared" si="141"/>
        <v>1.8493732864877425E-2</v>
      </c>
      <c r="GC122" s="2">
        <f t="shared" si="141"/>
        <v>2.2304174655712845E-2</v>
      </c>
      <c r="GD122" s="2">
        <f t="shared" si="141"/>
        <v>2.6284153335528068E-2</v>
      </c>
      <c r="GE122" s="2">
        <f t="shared" si="141"/>
        <v>2.5137162660553779E-2</v>
      </c>
      <c r="GF122" s="2">
        <f t="shared" si="141"/>
        <v>2.1816031259202267E-2</v>
      </c>
      <c r="GG122" s="2">
        <f t="shared" si="141"/>
        <v>2.6353212438199405E-2</v>
      </c>
      <c r="GH122" s="2">
        <f t="shared" si="141"/>
        <v>2.2817773983560507E-2</v>
      </c>
      <c r="GI122" s="2">
        <f t="shared" si="141"/>
        <v>2.0618328133376558E-2</v>
      </c>
      <c r="GJ122" s="2">
        <f t="shared" si="141"/>
        <v>1.5766394487366872E-2</v>
      </c>
      <c r="GK122" s="2">
        <f t="shared" si="141"/>
        <v>1.4240092071098772E-2</v>
      </c>
      <c r="GM122" s="86">
        <f t="shared" si="142"/>
        <v>5.0139688444107291E-39</v>
      </c>
      <c r="GN122" s="86">
        <f t="shared" si="142"/>
        <v>1.9324536847865582E-36</v>
      </c>
      <c r="GO122" s="86">
        <f t="shared" si="142"/>
        <v>7.6100944207214812E-51</v>
      </c>
      <c r="GP122" s="86">
        <f t="shared" si="142"/>
        <v>9.9595455132841881E-54</v>
      </c>
      <c r="GQ122" s="86">
        <f t="shared" si="142"/>
        <v>3.5363811824247481E-53</v>
      </c>
      <c r="GR122" s="86">
        <f t="shared" si="142"/>
        <v>1.0618230256367108E-56</v>
      </c>
      <c r="GS122" s="86">
        <f t="shared" si="142"/>
        <v>2.3232946695570579E-46</v>
      </c>
      <c r="GT122" s="86">
        <f t="shared" si="142"/>
        <v>2.5340286201863715E-41</v>
      </c>
      <c r="GU122" s="86">
        <f t="shared" si="142"/>
        <v>4.2257752045711316E-46</v>
      </c>
      <c r="GV122" s="86">
        <f t="shared" si="142"/>
        <v>1.5741244016179621E-48</v>
      </c>
      <c r="GW122" s="86">
        <f t="shared" si="142"/>
        <v>1.041895876488321E-53</v>
      </c>
      <c r="GX122" s="86">
        <f t="shared" si="142"/>
        <v>2.6860189649988321E-53</v>
      </c>
      <c r="GY122" s="86">
        <f t="shared" si="142"/>
        <v>2.2809656558138289E-40</v>
      </c>
      <c r="GZ122" s="86">
        <f t="shared" si="142"/>
        <v>1.4418577978584291E-35</v>
      </c>
      <c r="HA122" s="86">
        <f t="shared" si="142"/>
        <v>2.2111031968770076E-50</v>
      </c>
      <c r="HC122" s="86">
        <f t="shared" si="73"/>
        <v>1.6472116279072833E-8</v>
      </c>
      <c r="HD122" s="86">
        <f t="shared" si="73"/>
        <v>1.11987914920178E-10</v>
      </c>
      <c r="HE122" s="86">
        <f t="shared" si="73"/>
        <v>5.371468671998073E-16</v>
      </c>
      <c r="HF122" s="86">
        <f t="shared" si="73"/>
        <v>1.7576009959429667E-13</v>
      </c>
      <c r="HG122" s="86">
        <f t="shared" si="73"/>
        <v>4.4793705038014733E-15</v>
      </c>
      <c r="HH122" s="86">
        <f t="shared" si="73"/>
        <v>2.0037997782844892E-13</v>
      </c>
      <c r="HI122" s="86">
        <f t="shared" si="138"/>
        <v>7.7967897062278509E-17</v>
      </c>
      <c r="HJ122" s="86">
        <f t="shared" si="138"/>
        <v>1.3207430123115938E-14</v>
      </c>
      <c r="HK122" s="86">
        <f t="shared" si="138"/>
        <v>1.2628432532533876E-15</v>
      </c>
      <c r="HL122" s="86">
        <f t="shared" si="138"/>
        <v>5.723367895999656E-14</v>
      </c>
      <c r="HM122" s="86">
        <f t="shared" si="138"/>
        <v>6.2193802338141408E-16</v>
      </c>
      <c r="HN122" s="86">
        <f t="shared" si="138"/>
        <v>6.5074426251759312E-15</v>
      </c>
      <c r="HO122" s="86">
        <f t="shared" si="138"/>
        <v>4.775229274042975E-11</v>
      </c>
      <c r="HP122" s="86">
        <f t="shared" si="138"/>
        <v>4.5336190973527211E-8</v>
      </c>
      <c r="HQ122" s="86">
        <f t="shared" si="138"/>
        <v>1.196751106460429E-12</v>
      </c>
      <c r="HS122" s="86">
        <f t="shared" si="143"/>
        <v>4.5386904123638399E-5</v>
      </c>
      <c r="HT122" s="86">
        <f t="shared" si="143"/>
        <v>2.5370233088305508E-4</v>
      </c>
      <c r="HU122" s="86">
        <f t="shared" si="143"/>
        <v>5.4896467749699878E-5</v>
      </c>
      <c r="HV122" s="86">
        <f t="shared" si="143"/>
        <v>2.8450025454016984E-5</v>
      </c>
      <c r="HW122" s="86">
        <f t="shared" si="143"/>
        <v>1.0834032223801342E-5</v>
      </c>
      <c r="HX122" s="86">
        <f t="shared" si="143"/>
        <v>3.8426738031943615E-6</v>
      </c>
      <c r="HY122" s="86">
        <f t="shared" si="143"/>
        <v>3.6058063990102164E-5</v>
      </c>
      <c r="HZ122" s="86">
        <f t="shared" si="143"/>
        <v>7.7762547523549996E-5</v>
      </c>
      <c r="IA122" s="86">
        <f t="shared" si="143"/>
        <v>7.3598353372404345E-5</v>
      </c>
      <c r="IB122" s="86">
        <f t="shared" si="143"/>
        <v>1.4631218518579748E-5</v>
      </c>
      <c r="IC122" s="86">
        <f t="shared" si="143"/>
        <v>1.0893829771977348E-4</v>
      </c>
      <c r="ID122" s="86">
        <f t="shared" si="143"/>
        <v>4.5583982705110083E-5</v>
      </c>
      <c r="IE122" s="86">
        <f t="shared" si="143"/>
        <v>3.5594377389426267E-5</v>
      </c>
      <c r="IF122" s="86">
        <f t="shared" si="143"/>
        <v>1.0749299857324287E-4</v>
      </c>
      <c r="IG122" s="86">
        <f t="shared" si="143"/>
        <v>6.5810046187053726E-4</v>
      </c>
      <c r="II122" s="86">
        <f t="shared" si="144"/>
        <v>8.2521666387943947E-45</v>
      </c>
      <c r="IJ122" s="86">
        <f t="shared" si="144"/>
        <v>6.4353234046263441E-41</v>
      </c>
      <c r="IK122" s="86">
        <f t="shared" si="144"/>
        <v>3.3531010821764995E-45</v>
      </c>
      <c r="IL122" s="86">
        <f t="shared" si="144"/>
        <v>1.8968057309549684E-47</v>
      </c>
      <c r="IM122" s="86">
        <f t="shared" si="144"/>
        <v>2.584596056267905E-50</v>
      </c>
      <c r="IN122" s="86">
        <f t="shared" si="144"/>
        <v>1.0623598621053721E-52</v>
      </c>
      <c r="IO122" s="86">
        <f t="shared" si="144"/>
        <v>2.0381745430420104E-46</v>
      </c>
      <c r="IP122" s="86">
        <f t="shared" si="144"/>
        <v>3.755019016548025E-43</v>
      </c>
      <c r="IQ122" s="86">
        <f t="shared" si="144"/>
        <v>7.2286515932476221E-45</v>
      </c>
      <c r="IR122" s="86">
        <f t="shared" si="144"/>
        <v>7.8999355669067873E-52</v>
      </c>
      <c r="IS122" s="86">
        <f t="shared" si="144"/>
        <v>7.5096972619398872E-47</v>
      </c>
      <c r="IT122" s="86">
        <f t="shared" si="144"/>
        <v>7.9535634076473162E-48</v>
      </c>
      <c r="IU122" s="86">
        <f t="shared" si="144"/>
        <v>8.0523022611658631E-48</v>
      </c>
      <c r="IV122" s="86">
        <f t="shared" si="144"/>
        <v>6.0456266189519692E-35</v>
      </c>
      <c r="IW122" s="86">
        <f t="shared" si="144"/>
        <v>1.5240246654395436E-24</v>
      </c>
      <c r="IY122" s="86">
        <f t="shared" si="145"/>
        <v>4.5403376239917475E-5</v>
      </c>
      <c r="IZ122" s="86">
        <f t="shared" si="145"/>
        <v>2.5370244287097E-4</v>
      </c>
      <c r="JA122" s="86">
        <f t="shared" si="145"/>
        <v>5.4896467750237026E-5</v>
      </c>
      <c r="JB122" s="86">
        <f t="shared" si="145"/>
        <v>2.8450025629777082E-5</v>
      </c>
      <c r="JC122" s="86">
        <f t="shared" si="145"/>
        <v>1.0834032228280713E-5</v>
      </c>
      <c r="JD122" s="86">
        <f t="shared" si="145"/>
        <v>3.8426740035743395E-6</v>
      </c>
      <c r="JE122" s="86">
        <f t="shared" si="145"/>
        <v>3.6058063990180131E-5</v>
      </c>
      <c r="JF122" s="86">
        <f t="shared" si="145"/>
        <v>7.7762547536757421E-5</v>
      </c>
      <c r="JG122" s="86">
        <f t="shared" si="145"/>
        <v>7.3598353373667183E-5</v>
      </c>
      <c r="JH122" s="86">
        <f t="shared" si="145"/>
        <v>1.4631218575813427E-5</v>
      </c>
      <c r="JI122" s="86">
        <f t="shared" si="145"/>
        <v>1.0893829772039542E-4</v>
      </c>
      <c r="JJ122" s="86">
        <f t="shared" si="145"/>
        <v>4.5583982711617526E-5</v>
      </c>
      <c r="JK122" s="86">
        <f t="shared" si="145"/>
        <v>3.5594425141719008E-5</v>
      </c>
      <c r="JL122" s="86">
        <f t="shared" si="145"/>
        <v>1.075383347642164E-4</v>
      </c>
      <c r="JM122" s="86">
        <f t="shared" si="145"/>
        <v>6.581004630672884E-4</v>
      </c>
    </row>
    <row r="123" spans="2:273" x14ac:dyDescent="0.25">
      <c r="B123" s="2">
        <v>96</v>
      </c>
      <c r="C123" s="37">
        <v>89.935000000000002</v>
      </c>
      <c r="D123" s="37">
        <v>92.23</v>
      </c>
      <c r="E123" s="37">
        <v>87.933000000000007</v>
      </c>
      <c r="F123" s="37">
        <v>89</v>
      </c>
      <c r="G123" s="37">
        <v>90.623000000000005</v>
      </c>
      <c r="H123" s="37">
        <v>93.738</v>
      </c>
      <c r="I123" s="37">
        <v>88.507999999999996</v>
      </c>
      <c r="J123" s="37">
        <v>90.233000000000004</v>
      </c>
      <c r="K123" s="37">
        <v>90.305000000000007</v>
      </c>
      <c r="L123" s="37">
        <v>89.483000000000004</v>
      </c>
      <c r="M123" s="37">
        <v>91.575999999999993</v>
      </c>
      <c r="N123" s="37">
        <v>90.438999999999993</v>
      </c>
      <c r="O123" s="37">
        <v>89.155000000000001</v>
      </c>
      <c r="P123" s="37">
        <v>91.948999999999998</v>
      </c>
      <c r="Q123" s="37">
        <v>95.203000000000003</v>
      </c>
      <c r="S123" s="4">
        <f t="shared" si="146"/>
        <v>91.283736090305041</v>
      </c>
      <c r="T123" s="4">
        <f t="shared" si="146"/>
        <v>91.074531413659415</v>
      </c>
      <c r="U123" s="4">
        <f t="shared" si="146"/>
        <v>87.728842086713641</v>
      </c>
      <c r="V123" s="4">
        <f t="shared" si="146"/>
        <v>87.378545928480307</v>
      </c>
      <c r="W123" s="4">
        <f t="shared" si="146"/>
        <v>90.690177796256734</v>
      </c>
      <c r="X123" s="4">
        <f t="shared" si="146"/>
        <v>91.031377591071944</v>
      </c>
      <c r="Y123" s="4">
        <f t="shared" si="146"/>
        <v>89.081685419868208</v>
      </c>
      <c r="Z123" s="4">
        <f t="shared" si="146"/>
        <v>88.308317467272815</v>
      </c>
      <c r="AA123" s="4">
        <f t="shared" si="146"/>
        <v>87.835166447886536</v>
      </c>
      <c r="AB123" s="4">
        <f t="shared" si="146"/>
        <v>90.595723560318291</v>
      </c>
      <c r="AC123" s="4">
        <f t="shared" si="146"/>
        <v>90.087306675186028</v>
      </c>
      <c r="AD123" s="4">
        <f t="shared" si="146"/>
        <v>89.621659468215029</v>
      </c>
      <c r="AE123" s="4">
        <f t="shared" si="146"/>
        <v>90.013441434566317</v>
      </c>
      <c r="AF123" s="4">
        <f t="shared" si="146"/>
        <v>91.611998697647721</v>
      </c>
      <c r="AG123" s="4">
        <f t="shared" si="146"/>
        <v>95.340032710167506</v>
      </c>
      <c r="AI123" s="4">
        <f t="shared" si="147"/>
        <v>-1.3487360903050387</v>
      </c>
      <c r="AJ123" s="4">
        <f t="shared" si="147"/>
        <v>1.1554685863405894</v>
      </c>
      <c r="AK123" s="4">
        <f t="shared" si="147"/>
        <v>0.20415791328636601</v>
      </c>
      <c r="AL123" s="4">
        <f t="shared" si="147"/>
        <v>1.6214540715196932</v>
      </c>
      <c r="AM123" s="4">
        <f t="shared" si="147"/>
        <v>-6.7177796256729039E-2</v>
      </c>
      <c r="AN123" s="4">
        <f t="shared" si="147"/>
        <v>2.7066224089280553</v>
      </c>
      <c r="AO123" s="4">
        <f t="shared" si="147"/>
        <v>-0.57368541986821242</v>
      </c>
      <c r="AP123" s="4">
        <f t="shared" si="147"/>
        <v>1.9246825327271893</v>
      </c>
      <c r="AQ123" s="4">
        <f t="shared" si="147"/>
        <v>2.4698335521134709</v>
      </c>
      <c r="AR123" s="4">
        <f t="shared" si="147"/>
        <v>-1.1127235603182868</v>
      </c>
      <c r="AS123" s="4">
        <f t="shared" si="147"/>
        <v>1.4886933248139655</v>
      </c>
      <c r="AT123" s="4">
        <f t="shared" si="147"/>
        <v>0.81734053178496424</v>
      </c>
      <c r="AU123" s="4">
        <f t="shared" si="147"/>
        <v>-0.85844143456631627</v>
      </c>
      <c r="AV123" s="4">
        <f t="shared" si="147"/>
        <v>0.33700130235227732</v>
      </c>
      <c r="AW123" s="4">
        <f t="shared" si="147"/>
        <v>-0.13703271016750307</v>
      </c>
      <c r="AY123" s="2">
        <f t="shared" si="139"/>
        <v>91.283736085457051</v>
      </c>
      <c r="AZ123" s="2">
        <f t="shared" si="139"/>
        <v>91.060361848125851</v>
      </c>
      <c r="BA123" s="2">
        <f t="shared" si="139"/>
        <v>87.720944455424046</v>
      </c>
      <c r="BB123" s="2">
        <f t="shared" si="139"/>
        <v>87.372147611499386</v>
      </c>
      <c r="BC123" s="2">
        <f t="shared" si="139"/>
        <v>90.686714182549352</v>
      </c>
      <c r="BD123" s="2">
        <f t="shared" si="139"/>
        <v>91.029727887781547</v>
      </c>
      <c r="BE123" s="2">
        <f t="shared" si="139"/>
        <v>89.068057855446355</v>
      </c>
      <c r="BF123" s="2">
        <f t="shared" si="139"/>
        <v>88.276825492734361</v>
      </c>
      <c r="BG123" s="2">
        <f t="shared" si="139"/>
        <v>87.803735044638771</v>
      </c>
      <c r="BH123" s="2">
        <f t="shared" si="139"/>
        <v>90.586531413085879</v>
      </c>
      <c r="BI123" s="2">
        <f t="shared" si="139"/>
        <v>90.025469832020306</v>
      </c>
      <c r="BJ123" s="2">
        <f t="shared" si="139"/>
        <v>89.594331958235514</v>
      </c>
      <c r="BK123" s="2">
        <f t="shared" si="139"/>
        <v>89.991568187262899</v>
      </c>
      <c r="BL123" s="2">
        <f t="shared" si="139"/>
        <v>91.529822811327719</v>
      </c>
      <c r="BM123" s="2">
        <f t="shared" si="139"/>
        <v>94.695102162477056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89.935000000000002</v>
      </c>
      <c r="CF123" s="2">
        <f t="shared" si="140"/>
        <v>92.23</v>
      </c>
      <c r="CG123" s="2">
        <f t="shared" si="140"/>
        <v>87.933000000000007</v>
      </c>
      <c r="CH123" s="2">
        <f t="shared" si="140"/>
        <v>89</v>
      </c>
      <c r="CI123" s="2">
        <f t="shared" si="140"/>
        <v>90.623000000000005</v>
      </c>
      <c r="CJ123" s="2">
        <f t="shared" si="140"/>
        <v>93.738</v>
      </c>
      <c r="CK123" s="2">
        <f t="shared" si="140"/>
        <v>88.507999999999996</v>
      </c>
      <c r="CL123" s="2">
        <f t="shared" si="140"/>
        <v>90.233000000000004</v>
      </c>
      <c r="CM123" s="2">
        <f t="shared" si="140"/>
        <v>90.305000000000007</v>
      </c>
      <c r="CN123" s="2">
        <f t="shared" si="140"/>
        <v>89.483000000000004</v>
      </c>
      <c r="CO123" s="2">
        <f t="shared" si="140"/>
        <v>91.575999999999993</v>
      </c>
      <c r="CP123" s="2">
        <f t="shared" si="140"/>
        <v>90.438999999999993</v>
      </c>
      <c r="CQ123" s="2">
        <f t="shared" si="140"/>
        <v>89.155000000000001</v>
      </c>
      <c r="CR123" s="2">
        <f t="shared" si="140"/>
        <v>91.948999999999998</v>
      </c>
      <c r="CS123" s="2">
        <f t="shared" si="140"/>
        <v>95.203000000000003</v>
      </c>
      <c r="CU123" s="2">
        <f t="shared" si="110"/>
        <v>89.935000000000002</v>
      </c>
      <c r="CV123" s="2">
        <f t="shared" si="111"/>
        <v>92.23</v>
      </c>
      <c r="CW123" s="2">
        <f t="shared" si="112"/>
        <v>87.933000000000007</v>
      </c>
      <c r="CX123" s="2">
        <f t="shared" si="113"/>
        <v>89</v>
      </c>
      <c r="CY123" s="2">
        <f t="shared" si="114"/>
        <v>90.623000000000005</v>
      </c>
      <c r="CZ123" s="2">
        <f t="shared" si="115"/>
        <v>93.738</v>
      </c>
      <c r="DA123" s="2">
        <f t="shared" si="116"/>
        <v>88.507999999999996</v>
      </c>
      <c r="DB123" s="2">
        <f t="shared" si="117"/>
        <v>90.233000000000004</v>
      </c>
      <c r="DC123" s="2">
        <f t="shared" si="118"/>
        <v>90.305000000000007</v>
      </c>
      <c r="DD123" s="2">
        <f t="shared" si="119"/>
        <v>89.483000000000004</v>
      </c>
      <c r="DE123" s="2">
        <f t="shared" si="120"/>
        <v>91.575999999999993</v>
      </c>
      <c r="DF123" s="2">
        <f t="shared" si="121"/>
        <v>90.438999999999993</v>
      </c>
      <c r="DG123" s="2">
        <f t="shared" si="122"/>
        <v>89.155000000000001</v>
      </c>
      <c r="DH123" s="2">
        <f t="shared" si="123"/>
        <v>91.948999999999998</v>
      </c>
      <c r="DI123" s="2">
        <f t="shared" si="124"/>
        <v>95.203000000000003</v>
      </c>
      <c r="DK123" s="2">
        <f t="shared" si="148"/>
        <v>113.29480668016195</v>
      </c>
      <c r="DL123" s="2">
        <f t="shared" si="148"/>
        <v>111.69477948717949</v>
      </c>
      <c r="DM123" s="2">
        <f t="shared" si="148"/>
        <v>107.96184518729254</v>
      </c>
      <c r="DN123" s="2">
        <f t="shared" si="148"/>
        <v>112.09118076375967</v>
      </c>
      <c r="DO123" s="2">
        <f t="shared" si="148"/>
        <v>110.94920855673489</v>
      </c>
      <c r="DP123" s="2">
        <f t="shared" si="148"/>
        <v>109.37991251778094</v>
      </c>
      <c r="DQ123" s="2">
        <f t="shared" si="148"/>
        <v>108.8486307035781</v>
      </c>
      <c r="DR123" s="2">
        <f t="shared" si="148"/>
        <v>111.43069047619045</v>
      </c>
      <c r="DS123" s="2">
        <f t="shared" si="148"/>
        <v>105.29984002574002</v>
      </c>
      <c r="DT123" s="2">
        <f t="shared" si="148"/>
        <v>105.64130364145656</v>
      </c>
      <c r="DU123" s="2">
        <f t="shared" si="148"/>
        <v>107.39121344537816</v>
      </c>
      <c r="DV123" s="2">
        <f t="shared" si="148"/>
        <v>113.38794204204204</v>
      </c>
      <c r="DW123" s="2">
        <f t="shared" si="148"/>
        <v>112.9120050420168</v>
      </c>
      <c r="DX123" s="2">
        <f t="shared" si="148"/>
        <v>113.66568181818182</v>
      </c>
      <c r="DY123" s="2">
        <f t="shared" si="148"/>
        <v>104.63218029556649</v>
      </c>
      <c r="EA123" s="2">
        <f t="shared" si="152"/>
        <v>91.141760189629991</v>
      </c>
      <c r="EB123" s="2">
        <f t="shared" si="152"/>
        <v>90.920673862561273</v>
      </c>
      <c r="EC123" s="2">
        <f t="shared" si="152"/>
        <v>87.58055293229296</v>
      </c>
      <c r="ED123" s="2">
        <f t="shared" si="152"/>
        <v>87.210912391979207</v>
      </c>
      <c r="EE123" s="2">
        <f t="shared" si="151"/>
        <v>90.547173764488221</v>
      </c>
      <c r="EF123" s="2">
        <f t="shared" si="151"/>
        <v>90.897210113339142</v>
      </c>
      <c r="EG123" s="2">
        <f t="shared" si="151"/>
        <v>88.933868007074409</v>
      </c>
      <c r="EH123" s="2">
        <f t="shared" si="151"/>
        <v>88.108101258927491</v>
      </c>
      <c r="EI123" s="2">
        <f t="shared" si="151"/>
        <v>87.676083887384053</v>
      </c>
      <c r="EJ123" s="2">
        <f t="shared" si="151"/>
        <v>90.464248756218907</v>
      </c>
      <c r="EK123" s="2">
        <f t="shared" si="151"/>
        <v>89.899905313832718</v>
      </c>
      <c r="EL123" s="2">
        <f t="shared" si="151"/>
        <v>89.419671902392793</v>
      </c>
      <c r="EM123" s="2">
        <f t="shared" si="135"/>
        <v>89.827050809764245</v>
      </c>
      <c r="EN123" s="2">
        <f t="shared" si="135"/>
        <v>91.33923319672131</v>
      </c>
      <c r="EO123" s="2">
        <f t="shared" si="135"/>
        <v>94.604806502068328</v>
      </c>
      <c r="EQ123" s="2">
        <f t="shared" si="149"/>
        <v>91.08411471056823</v>
      </c>
      <c r="ER123" s="2">
        <f t="shared" si="149"/>
        <v>90.889957111660877</v>
      </c>
      <c r="ES123" s="2">
        <f t="shared" si="149"/>
        <v>87.550995443754886</v>
      </c>
      <c r="ET123" s="2">
        <f t="shared" si="149"/>
        <v>87.293258929991339</v>
      </c>
      <c r="EU123" s="2">
        <f t="shared" si="149"/>
        <v>90.579074475605211</v>
      </c>
      <c r="EV123" s="2">
        <f t="shared" si="149"/>
        <v>90.861960942981625</v>
      </c>
      <c r="EW123" s="2">
        <f t="shared" si="149"/>
        <v>88.93065886439949</v>
      </c>
      <c r="EX123" s="2">
        <f t="shared" si="149"/>
        <v>88.101527465258641</v>
      </c>
      <c r="EY123" s="2">
        <f t="shared" si="149"/>
        <v>87.637676006697404</v>
      </c>
      <c r="EZ123" s="2">
        <f t="shared" si="149"/>
        <v>90.4276318618234</v>
      </c>
      <c r="FA123" s="2">
        <f t="shared" si="149"/>
        <v>89.895902333325182</v>
      </c>
      <c r="FB123" s="2">
        <f t="shared" si="149"/>
        <v>89.376039407544766</v>
      </c>
      <c r="FC123" s="2">
        <f t="shared" si="149"/>
        <v>89.771265103657029</v>
      </c>
      <c r="FD123" s="2">
        <f t="shared" si="149"/>
        <v>91.122936785768331</v>
      </c>
      <c r="FE123" s="2">
        <f t="shared" si="149"/>
        <v>94.548214910444287</v>
      </c>
      <c r="FG123" s="2">
        <f t="shared" si="150"/>
        <v>0.99354178293927964</v>
      </c>
      <c r="FH123" s="2">
        <f t="shared" si="150"/>
        <v>0.99324423001767348</v>
      </c>
      <c r="FI123" s="2">
        <f t="shared" si="150"/>
        <v>0.99308092940140247</v>
      </c>
      <c r="FJ123" s="2">
        <f t="shared" si="150"/>
        <v>0.99358908722858952</v>
      </c>
      <c r="FK123" s="2">
        <f t="shared" si="150"/>
        <v>0.99319163318354531</v>
      </c>
      <c r="FL123" s="2">
        <f t="shared" si="150"/>
        <v>0.99279156909823807</v>
      </c>
      <c r="FM123" s="2">
        <f t="shared" si="150"/>
        <v>0.99325785776002162</v>
      </c>
      <c r="FN123" s="2">
        <f t="shared" si="150"/>
        <v>0.99275752748738666</v>
      </c>
      <c r="FO123" s="2">
        <f t="shared" si="150"/>
        <v>0.99269694799432462</v>
      </c>
      <c r="FP123" s="2">
        <f t="shared" si="150"/>
        <v>0.9918853345664016</v>
      </c>
      <c r="FQ123" s="2">
        <f t="shared" si="150"/>
        <v>0.99281472300906204</v>
      </c>
      <c r="FR123" s="2">
        <f t="shared" si="150"/>
        <v>0.99266741793748348</v>
      </c>
      <c r="FS123" s="2">
        <f t="shared" si="150"/>
        <v>0.99281887024604365</v>
      </c>
      <c r="FT123" s="2">
        <f t="shared" si="150"/>
        <v>0.99129627982299384</v>
      </c>
      <c r="FU123" s="2">
        <f t="shared" si="150"/>
        <v>0.99090708411853423</v>
      </c>
      <c r="FW123" s="2">
        <f t="shared" si="141"/>
        <v>1.8965701783011404E-2</v>
      </c>
      <c r="FX123" s="2">
        <f t="shared" si="141"/>
        <v>2.1392028930127403E-2</v>
      </c>
      <c r="FY123" s="2">
        <f t="shared" si="141"/>
        <v>2.1249331488403508E-2</v>
      </c>
      <c r="FZ123" s="2">
        <f t="shared" si="141"/>
        <v>2.1008645914908378E-2</v>
      </c>
      <c r="GA123" s="2">
        <f t="shared" si="141"/>
        <v>1.9933141650339107E-2</v>
      </c>
      <c r="GB123" s="2">
        <f t="shared" si="141"/>
        <v>2.0241858477848561E-2</v>
      </c>
      <c r="GC123" s="2">
        <f t="shared" si="141"/>
        <v>2.4403528057540806E-2</v>
      </c>
      <c r="GD123" s="2">
        <f t="shared" si="141"/>
        <v>2.8747102762042238E-2</v>
      </c>
      <c r="GE123" s="2">
        <f t="shared" si="141"/>
        <v>2.7495668601642313E-2</v>
      </c>
      <c r="GF123" s="2">
        <f t="shared" si="141"/>
        <v>2.3870560530350405E-2</v>
      </c>
      <c r="GG123" s="2">
        <f t="shared" si="141"/>
        <v>2.8822441479639561E-2</v>
      </c>
      <c r="GH123" s="2">
        <f t="shared" si="141"/>
        <v>2.4964234949463253E-2</v>
      </c>
      <c r="GI123" s="2">
        <f t="shared" si="141"/>
        <v>2.2562665154569842E-2</v>
      </c>
      <c r="GJ123" s="2">
        <f t="shared" si="141"/>
        <v>1.7261251468010302E-2</v>
      </c>
      <c r="GK123" s="2">
        <f t="shared" si="141"/>
        <v>1.5592528540781679E-2</v>
      </c>
      <c r="GM123" s="86">
        <f t="shared" si="142"/>
        <v>3.7740880893174373E-41</v>
      </c>
      <c r="GN123" s="86">
        <f t="shared" si="142"/>
        <v>1.965602318255985E-38</v>
      </c>
      <c r="GO123" s="86">
        <f t="shared" si="142"/>
        <v>1.2826538222107571E-53</v>
      </c>
      <c r="GP123" s="86">
        <f t="shared" si="142"/>
        <v>1.1819347440937288E-56</v>
      </c>
      <c r="GQ123" s="86">
        <f t="shared" si="142"/>
        <v>4.3251657327536548E-56</v>
      </c>
      <c r="GR123" s="86">
        <f t="shared" si="142"/>
        <v>7.2723090662561592E-60</v>
      </c>
      <c r="GS123" s="86">
        <f t="shared" si="142"/>
        <v>6.6731342526802238E-49</v>
      </c>
      <c r="GT123" s="86">
        <f t="shared" si="142"/>
        <v>1.4517942473626007E-43</v>
      </c>
      <c r="GU123" s="86">
        <f t="shared" si="142"/>
        <v>1.3721580668403789E-48</v>
      </c>
      <c r="GV123" s="86">
        <f t="shared" si="142"/>
        <v>3.2735893846553258E-51</v>
      </c>
      <c r="GW123" s="86">
        <f t="shared" si="142"/>
        <v>1.3331933792566612E-56</v>
      </c>
      <c r="GX123" s="86">
        <f t="shared" si="142"/>
        <v>3.2940255192640826E-56</v>
      </c>
      <c r="GY123" s="86">
        <f t="shared" si="142"/>
        <v>1.6023071294981656E-42</v>
      </c>
      <c r="GZ123" s="86">
        <f t="shared" si="142"/>
        <v>1.6983102084557183E-37</v>
      </c>
      <c r="HA123" s="86">
        <f t="shared" si="142"/>
        <v>4.4583426494827474E-53</v>
      </c>
      <c r="HC123" s="86">
        <f t="shared" ref="HC123:HK153" si="153" xml:space="preserve"> _xlfn.NORM.DIST($B123, C$8, ABS(C$12), TRUE) * _xlfn.NORM.DIST(($B123 - C$8)*C$16, 0, ABS(C$12), TRUE) * 2</f>
        <v>1.6948662124111718E-9</v>
      </c>
      <c r="HD123" s="86">
        <f t="shared" si="153"/>
        <v>5.6760057491339804E-12</v>
      </c>
      <c r="HE123" s="86">
        <f t="shared" si="153"/>
        <v>6.2193098175593167E-18</v>
      </c>
      <c r="HF123" s="86">
        <f t="shared" si="153"/>
        <v>4.6215002642224527E-15</v>
      </c>
      <c r="HG123" s="86">
        <f t="shared" si="153"/>
        <v>6.5578853842488968E-17</v>
      </c>
      <c r="HH123" s="86">
        <f t="shared" si="153"/>
        <v>4.7396239840140946E-15</v>
      </c>
      <c r="HI123" s="86">
        <f t="shared" si="138"/>
        <v>7.9577848600813555E-19</v>
      </c>
      <c r="HJ123" s="86">
        <f t="shared" si="138"/>
        <v>2.7699122884646242E-16</v>
      </c>
      <c r="HK123" s="86">
        <f t="shared" si="138"/>
        <v>2.1758701509015706E-17</v>
      </c>
      <c r="HL123" s="86">
        <f t="shared" si="138"/>
        <v>1.3279295964730689E-15</v>
      </c>
      <c r="HM123" s="86">
        <f t="shared" si="138"/>
        <v>1.1164148034483585E-17</v>
      </c>
      <c r="HN123" s="86">
        <f t="shared" si="138"/>
        <v>1.2923619670720827E-16</v>
      </c>
      <c r="HO123" s="86">
        <f t="shared" si="138"/>
        <v>2.762046843730524E-12</v>
      </c>
      <c r="HP123" s="86">
        <f t="shared" si="138"/>
        <v>5.5965967891098505E-9</v>
      </c>
      <c r="HQ123" s="86">
        <f t="shared" si="138"/>
        <v>4.1989604022263158E-14</v>
      </c>
      <c r="HS123" s="86">
        <f t="shared" si="143"/>
        <v>1.1918432245502808E-4</v>
      </c>
      <c r="HT123" s="86">
        <f t="shared" si="143"/>
        <v>5.9943900758727174E-4</v>
      </c>
      <c r="HU123" s="86">
        <f t="shared" si="143"/>
        <v>1.473748715896534E-4</v>
      </c>
      <c r="HV123" s="86">
        <f t="shared" si="143"/>
        <v>8.0845578709801613E-5</v>
      </c>
      <c r="HW123" s="86">
        <f t="shared" si="143"/>
        <v>3.2955263693890351E-5</v>
      </c>
      <c r="HX123" s="86">
        <f t="shared" si="143"/>
        <v>1.2718508830927412E-5</v>
      </c>
      <c r="HY123" s="86">
        <f t="shared" si="143"/>
        <v>1.0414088503746388E-4</v>
      </c>
      <c r="HZ123" s="86">
        <f t="shared" si="143"/>
        <v>2.1675832386710436E-4</v>
      </c>
      <c r="IA123" s="86">
        <f t="shared" si="143"/>
        <v>2.0739366092548001E-4</v>
      </c>
      <c r="IB123" s="86">
        <f t="shared" si="143"/>
        <v>4.6945276930173866E-5</v>
      </c>
      <c r="IC123" s="86">
        <f t="shared" si="143"/>
        <v>3.1098049187851273E-4</v>
      </c>
      <c r="ID123" s="86">
        <f t="shared" si="143"/>
        <v>1.3289355021367299E-4</v>
      </c>
      <c r="IE123" s="86">
        <f t="shared" si="143"/>
        <v>1.0228922334069785E-4</v>
      </c>
      <c r="IF123" s="86">
        <f t="shared" si="143"/>
        <v>2.4124597425304265E-4</v>
      </c>
      <c r="IG123" s="86">
        <f t="shared" si="143"/>
        <v>1.2103985866977155E-3</v>
      </c>
      <c r="II123" s="86">
        <f t="shared" si="144"/>
        <v>7.2153259923671545E-43</v>
      </c>
      <c r="IJ123" s="86">
        <f t="shared" si="144"/>
        <v>4.2701979873394216E-39</v>
      </c>
      <c r="IK123" s="86">
        <f t="shared" si="144"/>
        <v>3.4830829227831961E-43</v>
      </c>
      <c r="IL123" s="86">
        <f t="shared" si="144"/>
        <v>2.4669335832571699E-45</v>
      </c>
      <c r="IM123" s="86">
        <f t="shared" si="144"/>
        <v>4.2528133759052177E-48</v>
      </c>
      <c r="IN123" s="86">
        <f t="shared" si="144"/>
        <v>2.2915111013151431E-50</v>
      </c>
      <c r="IO123" s="86">
        <f t="shared" si="144"/>
        <v>2.8750156677941998E-44</v>
      </c>
      <c r="IP123" s="86">
        <f t="shared" si="144"/>
        <v>4.5632574900228367E-41</v>
      </c>
      <c r="IQ123" s="86">
        <f t="shared" si="144"/>
        <v>1.0065258488728174E-42</v>
      </c>
      <c r="IR123" s="86">
        <f t="shared" si="144"/>
        <v>1.959601375297069E-49</v>
      </c>
      <c r="IS123" s="86">
        <f t="shared" si="144"/>
        <v>1.4036911002558289E-44</v>
      </c>
      <c r="IT123" s="86">
        <f t="shared" si="144"/>
        <v>1.3521349994487113E-45</v>
      </c>
      <c r="IU123" s="86">
        <f t="shared" si="144"/>
        <v>1.1939491822559763E-45</v>
      </c>
      <c r="IV123" s="86">
        <f t="shared" si="144"/>
        <v>1.7633750457994729E-33</v>
      </c>
      <c r="IW123" s="86">
        <f t="shared" si="144"/>
        <v>1.4746019701423283E-23</v>
      </c>
      <c r="IY123" s="86">
        <f t="shared" si="145"/>
        <v>1.1918601732124049E-4</v>
      </c>
      <c r="IZ123" s="86">
        <f t="shared" si="145"/>
        <v>5.9943901326327753E-4</v>
      </c>
      <c r="JA123" s="86">
        <f t="shared" si="145"/>
        <v>1.4737487158965961E-4</v>
      </c>
      <c r="JB123" s="86">
        <f t="shared" si="145"/>
        <v>8.0845578714423119E-5</v>
      </c>
      <c r="JC123" s="86">
        <f t="shared" si="145"/>
        <v>3.2955263693955931E-5</v>
      </c>
      <c r="JD123" s="86">
        <f t="shared" si="145"/>
        <v>1.2718508835667036E-5</v>
      </c>
      <c r="JE123" s="86">
        <f t="shared" si="145"/>
        <v>1.0414088503746468E-4</v>
      </c>
      <c r="JF123" s="86">
        <f t="shared" si="145"/>
        <v>2.1675832386738135E-4</v>
      </c>
      <c r="JG123" s="86">
        <f t="shared" si="145"/>
        <v>2.0739366092550177E-4</v>
      </c>
      <c r="JH123" s="86">
        <f t="shared" si="145"/>
        <v>4.6945276931501797E-5</v>
      </c>
      <c r="JI123" s="86">
        <f t="shared" si="145"/>
        <v>3.1098049187852389E-4</v>
      </c>
      <c r="JJ123" s="86">
        <f t="shared" si="145"/>
        <v>1.3289355021380223E-4</v>
      </c>
      <c r="JK123" s="86">
        <f t="shared" si="145"/>
        <v>1.0228922610274469E-4</v>
      </c>
      <c r="JL123" s="86">
        <f t="shared" si="145"/>
        <v>2.4125157084983176E-4</v>
      </c>
      <c r="JM123" s="86">
        <f t="shared" si="145"/>
        <v>1.2103985867397051E-3</v>
      </c>
    </row>
    <row r="124" spans="2:273" x14ac:dyDescent="0.25">
      <c r="B124" s="2">
        <v>97</v>
      </c>
      <c r="C124" s="37">
        <v>92.403000000000006</v>
      </c>
      <c r="D124" s="37">
        <v>92.59</v>
      </c>
      <c r="E124" s="37">
        <v>88.05</v>
      </c>
      <c r="F124" s="37">
        <v>86.049000000000007</v>
      </c>
      <c r="G124" s="37">
        <v>90.59</v>
      </c>
      <c r="H124" s="37">
        <v>92.606999999999999</v>
      </c>
      <c r="I124" s="37">
        <v>90.459000000000003</v>
      </c>
      <c r="J124" s="37">
        <v>88.933000000000007</v>
      </c>
      <c r="K124" s="37">
        <v>88.203000000000003</v>
      </c>
      <c r="L124" s="37">
        <v>93.382999999999996</v>
      </c>
      <c r="M124" s="37">
        <v>91.168999999999997</v>
      </c>
      <c r="N124" s="37">
        <v>91.281000000000006</v>
      </c>
      <c r="O124" s="37">
        <v>90.828000000000003</v>
      </c>
      <c r="P124" s="37">
        <v>91.236999999999995</v>
      </c>
      <c r="Q124" s="37">
        <v>94.864000000000004</v>
      </c>
      <c r="S124" s="4">
        <f t="shared" si="146"/>
        <v>91.082011309659009</v>
      </c>
      <c r="T124" s="4">
        <f t="shared" si="146"/>
        <v>90.89029501840146</v>
      </c>
      <c r="U124" s="4">
        <f t="shared" si="146"/>
        <v>87.567688996897203</v>
      </c>
      <c r="V124" s="4">
        <f t="shared" si="146"/>
        <v>87.248776990602153</v>
      </c>
      <c r="W124" s="4">
        <f t="shared" si="146"/>
        <v>90.523110610142254</v>
      </c>
      <c r="X124" s="4">
        <f t="shared" si="146"/>
        <v>90.838030118878976</v>
      </c>
      <c r="Y124" s="4">
        <f t="shared" si="146"/>
        <v>88.92841576666703</v>
      </c>
      <c r="Z124" s="4">
        <f t="shared" si="146"/>
        <v>88.19599175021871</v>
      </c>
      <c r="AA124" s="4">
        <f t="shared" si="146"/>
        <v>87.718018993310707</v>
      </c>
      <c r="AB124" s="4">
        <f t="shared" si="146"/>
        <v>90.441172525489563</v>
      </c>
      <c r="AC124" s="4">
        <f t="shared" si="146"/>
        <v>90.000084813310082</v>
      </c>
      <c r="AD124" s="4">
        <f t="shared" si="146"/>
        <v>89.478334312083547</v>
      </c>
      <c r="AE124" s="4">
        <f t="shared" si="146"/>
        <v>89.866895261569525</v>
      </c>
      <c r="AF124" s="4">
        <f t="shared" si="146"/>
        <v>91.527290316775066</v>
      </c>
      <c r="AG124" s="4">
        <f t="shared" si="146"/>
        <v>95.68539950994608</v>
      </c>
      <c r="AI124" s="4">
        <f t="shared" si="147"/>
        <v>1.3209886903409966</v>
      </c>
      <c r="AJ124" s="4">
        <f t="shared" si="147"/>
        <v>1.6997049815985434</v>
      </c>
      <c r="AK124" s="4">
        <f t="shared" si="147"/>
        <v>0.48231100310279373</v>
      </c>
      <c r="AL124" s="4">
        <f t="shared" si="147"/>
        <v>-1.199776990602146</v>
      </c>
      <c r="AM124" s="4">
        <f t="shared" si="147"/>
        <v>6.6889389857749393E-2</v>
      </c>
      <c r="AN124" s="4">
        <f t="shared" si="147"/>
        <v>1.7689698811210235</v>
      </c>
      <c r="AO124" s="4">
        <f t="shared" si="147"/>
        <v>1.5305842333329736</v>
      </c>
      <c r="AP124" s="4">
        <f t="shared" si="147"/>
        <v>0.73700824978129731</v>
      </c>
      <c r="AQ124" s="4">
        <f t="shared" si="147"/>
        <v>0.48498100668929567</v>
      </c>
      <c r="AR124" s="4">
        <f t="shared" si="147"/>
        <v>2.9418274745104327</v>
      </c>
      <c r="AS124" s="4">
        <f t="shared" si="147"/>
        <v>1.1689151866899152</v>
      </c>
      <c r="AT124" s="4">
        <f t="shared" si="147"/>
        <v>1.8026656879164591</v>
      </c>
      <c r="AU124" s="4">
        <f t="shared" si="147"/>
        <v>0.96110473843047828</v>
      </c>
      <c r="AV124" s="4">
        <f t="shared" si="147"/>
        <v>-0.29029031677507078</v>
      </c>
      <c r="AW124" s="4">
        <f t="shared" si="147"/>
        <v>-0.82139950994607602</v>
      </c>
      <c r="AY124" s="2">
        <f t="shared" si="139"/>
        <v>91.082011309369861</v>
      </c>
      <c r="AZ124" s="2">
        <f t="shared" si="139"/>
        <v>90.86023776654028</v>
      </c>
      <c r="BA124" s="2">
        <f t="shared" si="139"/>
        <v>87.548724586959537</v>
      </c>
      <c r="BB124" s="2">
        <f t="shared" si="139"/>
        <v>87.23254815712221</v>
      </c>
      <c r="BC124" s="2">
        <f t="shared" si="139"/>
        <v>90.513712778905116</v>
      </c>
      <c r="BD124" s="2">
        <f t="shared" si="139"/>
        <v>90.833173225265284</v>
      </c>
      <c r="BE124" s="2">
        <f t="shared" si="139"/>
        <v>88.893484480246215</v>
      </c>
      <c r="BF124" s="2">
        <f t="shared" si="139"/>
        <v>88.118364203343916</v>
      </c>
      <c r="BG124" s="2">
        <f t="shared" si="139"/>
        <v>87.639794929358857</v>
      </c>
      <c r="BH124" s="2">
        <f t="shared" si="139"/>
        <v>90.415189959380953</v>
      </c>
      <c r="BI124" s="2">
        <f t="shared" si="139"/>
        <v>89.845476362178076</v>
      </c>
      <c r="BJ124" s="2">
        <f t="shared" si="139"/>
        <v>89.407959134849619</v>
      </c>
      <c r="BK124" s="2">
        <f t="shared" si="139"/>
        <v>89.811048913299672</v>
      </c>
      <c r="BL124" s="2">
        <f t="shared" si="139"/>
        <v>91.358467288451521</v>
      </c>
      <c r="BM124" s="2">
        <f t="shared" si="139"/>
        <v>94.583240708257051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92.403000000000006</v>
      </c>
      <c r="CF124" s="2">
        <f t="shared" si="140"/>
        <v>92.59</v>
      </c>
      <c r="CG124" s="2">
        <f t="shared" si="140"/>
        <v>88.05</v>
      </c>
      <c r="CH124" s="2">
        <f t="shared" si="140"/>
        <v>86.049000000000007</v>
      </c>
      <c r="CI124" s="2">
        <f t="shared" si="140"/>
        <v>90.59</v>
      </c>
      <c r="CJ124" s="2">
        <f t="shared" si="140"/>
        <v>92.606999999999999</v>
      </c>
      <c r="CK124" s="2">
        <f t="shared" si="140"/>
        <v>90.459000000000003</v>
      </c>
      <c r="CL124" s="2">
        <f t="shared" si="140"/>
        <v>88.933000000000007</v>
      </c>
      <c r="CM124" s="2">
        <f t="shared" si="140"/>
        <v>88.203000000000003</v>
      </c>
      <c r="CN124" s="2">
        <f t="shared" si="140"/>
        <v>93.382999999999996</v>
      </c>
      <c r="CO124" s="2">
        <f t="shared" si="140"/>
        <v>91.168999999999997</v>
      </c>
      <c r="CP124" s="2">
        <f t="shared" si="140"/>
        <v>91.281000000000006</v>
      </c>
      <c r="CQ124" s="2">
        <f t="shared" si="140"/>
        <v>90.828000000000003</v>
      </c>
      <c r="CR124" s="2">
        <f t="shared" si="140"/>
        <v>91.236999999999995</v>
      </c>
      <c r="CS124" s="2">
        <f t="shared" si="140"/>
        <v>94.864000000000004</v>
      </c>
      <c r="CU124" s="2">
        <f t="shared" si="110"/>
        <v>92.403000000000006</v>
      </c>
      <c r="CV124" s="2">
        <f t="shared" si="111"/>
        <v>92.59</v>
      </c>
      <c r="CW124" s="2">
        <f t="shared" si="112"/>
        <v>88.05</v>
      </c>
      <c r="CX124" s="2">
        <f t="shared" si="113"/>
        <v>86.049000000000007</v>
      </c>
      <c r="CY124" s="2">
        <f t="shared" si="114"/>
        <v>90.59</v>
      </c>
      <c r="CZ124" s="2">
        <f t="shared" si="115"/>
        <v>92.606999999999999</v>
      </c>
      <c r="DA124" s="2">
        <f t="shared" si="116"/>
        <v>90.459000000000003</v>
      </c>
      <c r="DB124" s="2">
        <f t="shared" si="117"/>
        <v>88.933000000000007</v>
      </c>
      <c r="DC124" s="2">
        <f t="shared" si="118"/>
        <v>88.203000000000003</v>
      </c>
      <c r="DD124" s="2">
        <f t="shared" si="119"/>
        <v>93.382999999999996</v>
      </c>
      <c r="DE124" s="2">
        <f t="shared" si="120"/>
        <v>91.168999999999997</v>
      </c>
      <c r="DF124" s="2">
        <f t="shared" si="121"/>
        <v>91.281000000000006</v>
      </c>
      <c r="DG124" s="2">
        <f t="shared" si="122"/>
        <v>90.828000000000003</v>
      </c>
      <c r="DH124" s="2">
        <f t="shared" si="123"/>
        <v>91.236999999999995</v>
      </c>
      <c r="DI124" s="2">
        <f t="shared" si="124"/>
        <v>94.864000000000004</v>
      </c>
      <c r="DK124" s="2">
        <f t="shared" si="148"/>
        <v>113.39655384615386</v>
      </c>
      <c r="DL124" s="2">
        <f t="shared" si="148"/>
        <v>111.79452564102564</v>
      </c>
      <c r="DM124" s="2">
        <f t="shared" si="148"/>
        <v>108.06221811284968</v>
      </c>
      <c r="DN124" s="2">
        <f t="shared" si="148"/>
        <v>112.23218601597544</v>
      </c>
      <c r="DO124" s="2">
        <f t="shared" si="148"/>
        <v>111.04096148375098</v>
      </c>
      <c r="DP124" s="2">
        <f t="shared" si="148"/>
        <v>109.44572546230441</v>
      </c>
      <c r="DQ124" s="2">
        <f t="shared" si="148"/>
        <v>108.94140978225191</v>
      </c>
      <c r="DR124" s="2">
        <f t="shared" si="148"/>
        <v>111.56076190476188</v>
      </c>
      <c r="DS124" s="2">
        <f t="shared" si="148"/>
        <v>105.37332496782497</v>
      </c>
      <c r="DT124" s="2">
        <f t="shared" si="148"/>
        <v>105.70668879551818</v>
      </c>
      <c r="DU124" s="2">
        <f t="shared" si="148"/>
        <v>107.46327394957984</v>
      </c>
      <c r="DV124" s="2">
        <f t="shared" si="148"/>
        <v>113.52828078078078</v>
      </c>
      <c r="DW124" s="2">
        <f t="shared" si="148"/>
        <v>113.0369324929972</v>
      </c>
      <c r="DX124" s="2">
        <f t="shared" si="148"/>
        <v>113.82083890374332</v>
      </c>
      <c r="DY124" s="2">
        <f t="shared" si="148"/>
        <v>104.65469556650244</v>
      </c>
      <c r="EA124" s="2">
        <f t="shared" si="152"/>
        <v>90.950683159903406</v>
      </c>
      <c r="EB124" s="2">
        <f t="shared" si="152"/>
        <v>90.730920787821432</v>
      </c>
      <c r="EC124" s="2">
        <f t="shared" si="152"/>
        <v>87.418861716586946</v>
      </c>
      <c r="ED124" s="2">
        <f t="shared" si="152"/>
        <v>87.084064345442869</v>
      </c>
      <c r="EE124" s="2">
        <f t="shared" si="151"/>
        <v>90.384847359081803</v>
      </c>
      <c r="EF124" s="2">
        <f t="shared" si="151"/>
        <v>90.710532839290892</v>
      </c>
      <c r="EG124" s="2">
        <f t="shared" si="151"/>
        <v>88.76941607868693</v>
      </c>
      <c r="EH124" s="2">
        <f t="shared" si="151"/>
        <v>87.962507172255172</v>
      </c>
      <c r="EI124" s="2">
        <f t="shared" si="151"/>
        <v>87.521280616432719</v>
      </c>
      <c r="EJ124" s="2">
        <f t="shared" si="151"/>
        <v>90.301765576877514</v>
      </c>
      <c r="EK124" s="2">
        <f t="shared" si="151"/>
        <v>89.729281729939046</v>
      </c>
      <c r="EL124" s="2">
        <f t="shared" si="151"/>
        <v>89.246158481402503</v>
      </c>
      <c r="EM124" s="2">
        <f t="shared" si="135"/>
        <v>89.658904790560143</v>
      </c>
      <c r="EN124" s="2">
        <f t="shared" si="135"/>
        <v>91.182072377049181</v>
      </c>
      <c r="EO124" s="2">
        <f t="shared" si="135"/>
        <v>94.500368404804846</v>
      </c>
      <c r="EQ124" s="2">
        <f t="shared" si="149"/>
        <v>90.904801481187263</v>
      </c>
      <c r="ER124" s="2">
        <f t="shared" si="149"/>
        <v>90.707845010754852</v>
      </c>
      <c r="ES124" s="2">
        <f t="shared" si="149"/>
        <v>87.398150066772544</v>
      </c>
      <c r="ET124" s="2">
        <f t="shared" si="149"/>
        <v>87.143407412232904</v>
      </c>
      <c r="EU124" s="2">
        <f t="shared" si="149"/>
        <v>90.409071784516954</v>
      </c>
      <c r="EV124" s="2">
        <f t="shared" si="149"/>
        <v>90.683172518215827</v>
      </c>
      <c r="EW124" s="2">
        <f t="shared" si="149"/>
        <v>88.767882694665047</v>
      </c>
      <c r="EX124" s="2">
        <f t="shared" si="149"/>
        <v>87.958884528126717</v>
      </c>
      <c r="EY124" s="2">
        <f t="shared" si="149"/>
        <v>87.505815483122461</v>
      </c>
      <c r="EZ124" s="2">
        <f t="shared" si="149"/>
        <v>90.276348773649275</v>
      </c>
      <c r="FA124" s="2">
        <f t="shared" si="149"/>
        <v>89.726405912069808</v>
      </c>
      <c r="FB124" s="2">
        <f t="shared" si="149"/>
        <v>89.220952125323294</v>
      </c>
      <c r="FC124" s="2">
        <f t="shared" si="149"/>
        <v>89.615897971218715</v>
      </c>
      <c r="FD124" s="2">
        <f t="shared" si="149"/>
        <v>90.999655370159701</v>
      </c>
      <c r="FE124" s="2">
        <f t="shared" si="149"/>
        <v>94.418164852127518</v>
      </c>
      <c r="FG124" s="2">
        <f t="shared" si="150"/>
        <v>0.99410668714441963</v>
      </c>
      <c r="FH124" s="2">
        <f t="shared" si="150"/>
        <v>0.99383499985896018</v>
      </c>
      <c r="FI124" s="2">
        <f t="shared" si="150"/>
        <v>0.99368588856447215</v>
      </c>
      <c r="FJ124" s="2">
        <f t="shared" si="150"/>
        <v>0.99414987806214705</v>
      </c>
      <c r="FK124" s="2">
        <f t="shared" si="150"/>
        <v>0.99378697367411362</v>
      </c>
      <c r="FL124" s="2">
        <f t="shared" si="150"/>
        <v>0.99342166048032476</v>
      </c>
      <c r="FM124" s="2">
        <f t="shared" si="150"/>
        <v>0.99384744328198926</v>
      </c>
      <c r="FN124" s="2">
        <f t="shared" si="150"/>
        <v>0.99339057464845792</v>
      </c>
      <c r="FO124" s="2">
        <f t="shared" si="150"/>
        <v>0.9933352547156632</v>
      </c>
      <c r="FP124" s="2">
        <f t="shared" si="150"/>
        <v>0.99259404929875228</v>
      </c>
      <c r="FQ124" s="2">
        <f t="shared" si="150"/>
        <v>0.99344280386738548</v>
      </c>
      <c r="FR124" s="2">
        <f t="shared" si="150"/>
        <v>0.99330828826814221</v>
      </c>
      <c r="FS124" s="2">
        <f t="shared" si="150"/>
        <v>0.99344659097819477</v>
      </c>
      <c r="FT124" s="2">
        <f t="shared" si="150"/>
        <v>0.99205602910052282</v>
      </c>
      <c r="FU124" s="2">
        <f t="shared" si="150"/>
        <v>0.99170052192463154</v>
      </c>
      <c r="FW124" s="2">
        <f t="shared" si="141"/>
        <v>2.0757496895526445E-2</v>
      </c>
      <c r="FX124" s="2">
        <f t="shared" si="141"/>
        <v>2.3407583216324288E-2</v>
      </c>
      <c r="FY124" s="2">
        <f t="shared" si="141"/>
        <v>2.3251760291652771E-2</v>
      </c>
      <c r="FZ124" s="2">
        <f t="shared" si="141"/>
        <v>2.2988926466861608E-2</v>
      </c>
      <c r="GA124" s="2">
        <f t="shared" si="141"/>
        <v>2.1814303816978541E-2</v>
      </c>
      <c r="GB124" s="2">
        <f t="shared" si="141"/>
        <v>2.2151496856634208E-2</v>
      </c>
      <c r="GC124" s="2">
        <f t="shared" si="141"/>
        <v>2.6695085291905687E-2</v>
      </c>
      <c r="GD124" s="2">
        <f t="shared" si="141"/>
        <v>3.1433391854973874E-2</v>
      </c>
      <c r="GE124" s="2">
        <f t="shared" si="141"/>
        <v>3.0068637059068582E-2</v>
      </c>
      <c r="GF124" s="2">
        <f t="shared" si="141"/>
        <v>2.6113410264553286E-2</v>
      </c>
      <c r="GG124" s="2">
        <f t="shared" si="141"/>
        <v>3.1515542202641668E-2</v>
      </c>
      <c r="GH124" s="2">
        <f t="shared" si="141"/>
        <v>2.7306970348448211E-2</v>
      </c>
      <c r="GI124" s="2">
        <f t="shared" si="141"/>
        <v>2.4685734353113151E-2</v>
      </c>
      <c r="GJ124" s="2">
        <f t="shared" si="141"/>
        <v>1.8895119180763174E-2</v>
      </c>
      <c r="GK124" s="2">
        <f t="shared" si="141"/>
        <v>1.7071186715295679E-2</v>
      </c>
      <c r="GM124" s="86">
        <f t="shared" si="142"/>
        <v>2.4848260280851479E-43</v>
      </c>
      <c r="GN124" s="86">
        <f t="shared" si="142"/>
        <v>1.7617366162696583E-40</v>
      </c>
      <c r="GO124" s="86">
        <f t="shared" si="142"/>
        <v>1.8163936267404521E-56</v>
      </c>
      <c r="GP124" s="86">
        <f t="shared" si="142"/>
        <v>1.1678867679004632E-59</v>
      </c>
      <c r="GQ124" s="86">
        <f t="shared" si="142"/>
        <v>4.4034049505221525E-59</v>
      </c>
      <c r="GR124" s="86">
        <f t="shared" si="142"/>
        <v>4.0669670564507513E-63</v>
      </c>
      <c r="GS124" s="86">
        <f t="shared" si="142"/>
        <v>1.6321043551797906E-51</v>
      </c>
      <c r="GT124" s="86">
        <f t="shared" si="142"/>
        <v>7.2255814112403513E-46</v>
      </c>
      <c r="GU124" s="86">
        <f t="shared" si="142"/>
        <v>3.8157123229494698E-51</v>
      </c>
      <c r="GV124" s="86">
        <f t="shared" si="142"/>
        <v>5.7392802454203049E-54</v>
      </c>
      <c r="GW124" s="86">
        <f t="shared" si="142"/>
        <v>1.4260439670591459E-59</v>
      </c>
      <c r="GX124" s="86">
        <f t="shared" si="142"/>
        <v>3.3645571302967585E-59</v>
      </c>
      <c r="GY124" s="86">
        <f t="shared" si="142"/>
        <v>9.8533465614169584E-45</v>
      </c>
      <c r="GZ124" s="86">
        <f t="shared" si="142"/>
        <v>1.7713883366067829E-39</v>
      </c>
      <c r="HA124" s="86">
        <f t="shared" si="142"/>
        <v>7.613704020546688E-56</v>
      </c>
      <c r="HC124" s="86">
        <f t="shared" si="153"/>
        <v>1.5130943784700128E-10</v>
      </c>
      <c r="HD124" s="86">
        <f t="shared" si="153"/>
        <v>2.3793840238929871E-13</v>
      </c>
      <c r="HE124" s="86">
        <f t="shared" si="153"/>
        <v>5.474984985186708E-20</v>
      </c>
      <c r="HF124" s="86">
        <f t="shared" si="153"/>
        <v>9.7594323479985161E-17</v>
      </c>
      <c r="HG124" s="86">
        <f t="shared" si="153"/>
        <v>7.3899530937721751E-19</v>
      </c>
      <c r="HH124" s="86">
        <f t="shared" si="153"/>
        <v>8.8829260864920252E-17</v>
      </c>
      <c r="HI124" s="86">
        <f t="shared" si="138"/>
        <v>6.1725625845670597E-21</v>
      </c>
      <c r="HJ124" s="86">
        <f t="shared" si="138"/>
        <v>4.6291975189190112E-18</v>
      </c>
      <c r="HK124" s="86">
        <f t="shared" si="138"/>
        <v>2.968315374293312E-19</v>
      </c>
      <c r="HL124" s="86">
        <f t="shared" si="138"/>
        <v>2.45901415058207E-17</v>
      </c>
      <c r="HM124" s="86">
        <f t="shared" si="138"/>
        <v>1.6013581495835235E-19</v>
      </c>
      <c r="HN124" s="86">
        <f t="shared" si="138"/>
        <v>2.0425413471253539E-18</v>
      </c>
      <c r="HO124" s="86">
        <f t="shared" si="138"/>
        <v>1.3519094197232466E-13</v>
      </c>
      <c r="HP124" s="86">
        <f t="shared" si="138"/>
        <v>6.0874357778949354E-10</v>
      </c>
      <c r="HQ124" s="86">
        <f t="shared" si="138"/>
        <v>1.2080047034825352E-15</v>
      </c>
      <c r="HS124" s="86">
        <f t="shared" si="143"/>
        <v>2.9757228719127452E-4</v>
      </c>
      <c r="HT124" s="86">
        <f t="shared" si="143"/>
        <v>1.349406926897325E-3</v>
      </c>
      <c r="HU124" s="86">
        <f t="shared" si="143"/>
        <v>3.7487347439566816E-4</v>
      </c>
      <c r="HV124" s="86">
        <f t="shared" si="143"/>
        <v>2.1710824307166841E-4</v>
      </c>
      <c r="HW124" s="86">
        <f t="shared" si="143"/>
        <v>9.4529380099794239E-5</v>
      </c>
      <c r="HX124" s="86">
        <f t="shared" si="143"/>
        <v>3.95537775526357E-5</v>
      </c>
      <c r="HY124" s="86">
        <f t="shared" si="143"/>
        <v>2.8332556232605911E-4</v>
      </c>
      <c r="HZ124" s="86">
        <f t="shared" si="143"/>
        <v>5.6875690421412666E-4</v>
      </c>
      <c r="IA124" s="86">
        <f t="shared" si="143"/>
        <v>5.4961001560446419E-4</v>
      </c>
      <c r="IB124" s="86">
        <f t="shared" si="143"/>
        <v>1.409440052564393E-4</v>
      </c>
      <c r="IC124" s="86">
        <f t="shared" si="143"/>
        <v>8.3118505325995885E-4</v>
      </c>
      <c r="ID124" s="86">
        <f t="shared" si="143"/>
        <v>3.6401640159845706E-4</v>
      </c>
      <c r="IE124" s="86">
        <f t="shared" si="143"/>
        <v>2.7708197359060938E-4</v>
      </c>
      <c r="IF124" s="86">
        <f t="shared" si="143"/>
        <v>5.2097791256089051E-4</v>
      </c>
      <c r="IG124" s="86">
        <f t="shared" si="143"/>
        <v>2.1667362466703637E-3</v>
      </c>
      <c r="II124" s="86">
        <f t="shared" si="144"/>
        <v>5.6964448428040486E-41</v>
      </c>
      <c r="IJ124" s="86">
        <f t="shared" si="144"/>
        <v>2.5671062358798681E-37</v>
      </c>
      <c r="IK124" s="86">
        <f t="shared" si="144"/>
        <v>3.2437691477359588E-41</v>
      </c>
      <c r="IL124" s="86">
        <f t="shared" si="144"/>
        <v>2.8621297817456868E-43</v>
      </c>
      <c r="IM124" s="86">
        <f t="shared" si="144"/>
        <v>6.2178361713718789E-46</v>
      </c>
      <c r="IN124" s="86">
        <f t="shared" si="144"/>
        <v>4.3620483619932568E-48</v>
      </c>
      <c r="IO124" s="86">
        <f t="shared" si="144"/>
        <v>3.5937797250444173E-42</v>
      </c>
      <c r="IP124" s="86">
        <f t="shared" si="144"/>
        <v>4.9053592285459572E-39</v>
      </c>
      <c r="IQ124" s="86">
        <f t="shared" si="144"/>
        <v>1.2373341159402169E-40</v>
      </c>
      <c r="IR124" s="86">
        <f t="shared" si="144"/>
        <v>4.2513669838359795E-47</v>
      </c>
      <c r="IS124" s="86">
        <f t="shared" si="144"/>
        <v>2.2949952990791537E-42</v>
      </c>
      <c r="IT124" s="86">
        <f t="shared" si="144"/>
        <v>2.0260643512901082E-43</v>
      </c>
      <c r="IU124" s="86">
        <f t="shared" si="144"/>
        <v>1.5708522524311284E-43</v>
      </c>
      <c r="IV124" s="86">
        <f t="shared" si="144"/>
        <v>4.7717458900873593E-32</v>
      </c>
      <c r="IW124" s="86">
        <f t="shared" si="144"/>
        <v>1.3586441350363098E-22</v>
      </c>
      <c r="IY124" s="86">
        <f t="shared" si="145"/>
        <v>2.9757243850071237E-4</v>
      </c>
      <c r="IZ124" s="86">
        <f t="shared" si="145"/>
        <v>1.3494069271352634E-3</v>
      </c>
      <c r="JA124" s="86">
        <f t="shared" si="145"/>
        <v>3.7487347439566822E-4</v>
      </c>
      <c r="JB124" s="86">
        <f t="shared" si="145"/>
        <v>2.1710824307176601E-4</v>
      </c>
      <c r="JC124" s="86">
        <f t="shared" si="145"/>
        <v>9.4529380099794984E-5</v>
      </c>
      <c r="JD124" s="86">
        <f t="shared" si="145"/>
        <v>3.9553777552724531E-5</v>
      </c>
      <c r="JE124" s="86">
        <f t="shared" si="145"/>
        <v>2.8332556232605911E-4</v>
      </c>
      <c r="JF124" s="86">
        <f t="shared" si="145"/>
        <v>5.6875690421413132E-4</v>
      </c>
      <c r="JG124" s="86">
        <f t="shared" si="145"/>
        <v>5.4961001560446452E-4</v>
      </c>
      <c r="JH124" s="86">
        <f t="shared" si="145"/>
        <v>1.4094400525646388E-4</v>
      </c>
      <c r="JI124" s="86">
        <f t="shared" si="145"/>
        <v>8.3118505325995896E-4</v>
      </c>
      <c r="JJ124" s="86">
        <f t="shared" si="145"/>
        <v>3.6401640159845912E-4</v>
      </c>
      <c r="JK124" s="86">
        <f t="shared" si="145"/>
        <v>2.7708197372580033E-4</v>
      </c>
      <c r="JL124" s="86">
        <f t="shared" si="145"/>
        <v>5.209785213044683E-4</v>
      </c>
      <c r="JM124" s="86">
        <f t="shared" si="145"/>
        <v>2.1667362466715715E-3</v>
      </c>
    </row>
    <row r="125" spans="2:273" x14ac:dyDescent="0.25">
      <c r="B125" s="2">
        <v>98</v>
      </c>
      <c r="C125" s="37">
        <v>92.048000000000002</v>
      </c>
      <c r="D125" s="37">
        <v>92.164000000000001</v>
      </c>
      <c r="E125" s="37">
        <v>90.233000000000004</v>
      </c>
      <c r="F125" s="37">
        <v>87.802999999999997</v>
      </c>
      <c r="G125" s="37">
        <v>90.328000000000003</v>
      </c>
      <c r="H125" s="37">
        <v>89.802999999999997</v>
      </c>
      <c r="I125" s="37">
        <v>88.950999999999993</v>
      </c>
      <c r="J125" s="37">
        <v>89.15</v>
      </c>
      <c r="K125" s="37">
        <v>88.983000000000004</v>
      </c>
      <c r="L125" s="37">
        <v>90.417000000000002</v>
      </c>
      <c r="M125" s="37">
        <v>91.153000000000006</v>
      </c>
      <c r="N125" s="37">
        <v>89.123000000000005</v>
      </c>
      <c r="O125" s="37">
        <v>89.724000000000004</v>
      </c>
      <c r="P125" s="37">
        <v>92.287999999999997</v>
      </c>
      <c r="Q125" s="37">
        <v>96.965999999999994</v>
      </c>
      <c r="S125" s="4">
        <f t="shared" si="146"/>
        <v>90.88110970770407</v>
      </c>
      <c r="T125" s="4">
        <f t="shared" si="146"/>
        <v>90.721455275468685</v>
      </c>
      <c r="U125" s="4">
        <f t="shared" si="146"/>
        <v>87.420343809542416</v>
      </c>
      <c r="V125" s="4">
        <f t="shared" si="146"/>
        <v>87.132593661912566</v>
      </c>
      <c r="W125" s="4">
        <f t="shared" si="146"/>
        <v>90.365445451292416</v>
      </c>
      <c r="X125" s="4">
        <f t="shared" si="146"/>
        <v>90.650766677936446</v>
      </c>
      <c r="Y125" s="4">
        <f t="shared" si="146"/>
        <v>88.803746754204738</v>
      </c>
      <c r="Z125" s="4">
        <f t="shared" si="146"/>
        <v>88.14039823770635</v>
      </c>
      <c r="AA125" s="4">
        <f t="shared" si="146"/>
        <v>87.659141602002109</v>
      </c>
      <c r="AB125" s="4">
        <f t="shared" si="146"/>
        <v>90.313037032561567</v>
      </c>
      <c r="AC125" s="4">
        <f t="shared" si="146"/>
        <v>90.02670194147737</v>
      </c>
      <c r="AD125" s="4">
        <f t="shared" si="146"/>
        <v>89.392355030419793</v>
      </c>
      <c r="AE125" s="4">
        <f t="shared" si="146"/>
        <v>89.76549344911453</v>
      </c>
      <c r="AF125" s="4">
        <f t="shared" si="146"/>
        <v>91.521248483998136</v>
      </c>
      <c r="AG125" s="4">
        <f t="shared" si="146"/>
        <v>96.301651415027578</v>
      </c>
      <c r="AI125" s="4">
        <f t="shared" si="147"/>
        <v>1.1668902922959319</v>
      </c>
      <c r="AJ125" s="4">
        <f t="shared" si="147"/>
        <v>1.4425447245313165</v>
      </c>
      <c r="AK125" s="4">
        <f t="shared" si="147"/>
        <v>2.812656190457588</v>
      </c>
      <c r="AL125" s="4">
        <f t="shared" si="147"/>
        <v>0.67040633808743166</v>
      </c>
      <c r="AM125" s="4">
        <f t="shared" si="147"/>
        <v>-3.7445451292413168E-2</v>
      </c>
      <c r="AN125" s="4">
        <f t="shared" si="147"/>
        <v>-0.84776667793644833</v>
      </c>
      <c r="AO125" s="4">
        <f t="shared" si="147"/>
        <v>0.14725324579525534</v>
      </c>
      <c r="AP125" s="4">
        <f t="shared" si="147"/>
        <v>1.0096017622936557</v>
      </c>
      <c r="AQ125" s="4">
        <f t="shared" si="147"/>
        <v>1.3238583979978955</v>
      </c>
      <c r="AR125" s="4">
        <f t="shared" si="147"/>
        <v>0.10396296743843436</v>
      </c>
      <c r="AS125" s="4">
        <f t="shared" si="147"/>
        <v>1.1262980585226359</v>
      </c>
      <c r="AT125" s="4">
        <f t="shared" si="147"/>
        <v>-0.26935503041978848</v>
      </c>
      <c r="AU125" s="4">
        <f t="shared" si="147"/>
        <v>-4.1493449114526015E-2</v>
      </c>
      <c r="AV125" s="4">
        <f t="shared" si="147"/>
        <v>0.76675151600186098</v>
      </c>
      <c r="AW125" s="4">
        <f t="shared" si="147"/>
        <v>0.66434858497241578</v>
      </c>
      <c r="AY125" s="2">
        <f t="shared" si="139"/>
        <v>90.881109707689461</v>
      </c>
      <c r="AZ125" s="2">
        <f t="shared" si="139"/>
        <v>90.66089644944816</v>
      </c>
      <c r="BA125" s="2">
        <f t="shared" si="139"/>
        <v>87.377320238301024</v>
      </c>
      <c r="BB125" s="2">
        <f t="shared" si="139"/>
        <v>87.093803864117774</v>
      </c>
      <c r="BC125" s="2">
        <f t="shared" si="139"/>
        <v>90.341465163580395</v>
      </c>
      <c r="BD125" s="2">
        <f t="shared" si="139"/>
        <v>90.637366539242805</v>
      </c>
      <c r="BE125" s="2">
        <f t="shared" si="139"/>
        <v>88.719662831162807</v>
      </c>
      <c r="BF125" s="2">
        <f t="shared" si="139"/>
        <v>87.960882581257366</v>
      </c>
      <c r="BG125" s="2">
        <f t="shared" si="139"/>
        <v>87.476685697123159</v>
      </c>
      <c r="BH125" s="2">
        <f t="shared" si="139"/>
        <v>90.244533885814505</v>
      </c>
      <c r="BI125" s="2">
        <f t="shared" si="139"/>
        <v>89.666164694418072</v>
      </c>
      <c r="BJ125" s="2">
        <f t="shared" si="139"/>
        <v>89.222638126682341</v>
      </c>
      <c r="BK125" s="2">
        <f t="shared" si="139"/>
        <v>89.631501117070727</v>
      </c>
      <c r="BL125" s="2">
        <f t="shared" si="139"/>
        <v>91.188236372184704</v>
      </c>
      <c r="BM125" s="2">
        <f t="shared" si="139"/>
        <v>94.471793599015029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92.048000000000002</v>
      </c>
      <c r="CF125" s="2">
        <f t="shared" si="140"/>
        <v>92.164000000000001</v>
      </c>
      <c r="CG125" s="2">
        <f t="shared" si="140"/>
        <v>90.233000000000004</v>
      </c>
      <c r="CH125" s="2">
        <f t="shared" si="140"/>
        <v>87.802999999999997</v>
      </c>
      <c r="CI125" s="2">
        <f t="shared" si="140"/>
        <v>90.328000000000003</v>
      </c>
      <c r="CJ125" s="2">
        <f t="shared" si="140"/>
        <v>89.802999999999997</v>
      </c>
      <c r="CK125" s="2">
        <f t="shared" si="140"/>
        <v>88.950999999999993</v>
      </c>
      <c r="CL125" s="2">
        <f t="shared" si="140"/>
        <v>89.15</v>
      </c>
      <c r="CM125" s="2">
        <f t="shared" si="140"/>
        <v>88.983000000000004</v>
      </c>
      <c r="CN125" s="2">
        <f t="shared" si="140"/>
        <v>90.417000000000002</v>
      </c>
      <c r="CO125" s="2">
        <f t="shared" si="140"/>
        <v>91.153000000000006</v>
      </c>
      <c r="CP125" s="2">
        <f t="shared" si="140"/>
        <v>89.123000000000005</v>
      </c>
      <c r="CQ125" s="2">
        <f t="shared" si="140"/>
        <v>89.724000000000004</v>
      </c>
      <c r="CR125" s="2">
        <f t="shared" si="140"/>
        <v>92.287999999999997</v>
      </c>
      <c r="CS125" s="2">
        <f t="shared" si="140"/>
        <v>96.965999999999994</v>
      </c>
      <c r="CU125" s="2">
        <f t="shared" si="110"/>
        <v>92.048000000000002</v>
      </c>
      <c r="CV125" s="2">
        <f t="shared" si="111"/>
        <v>92.164000000000001</v>
      </c>
      <c r="CW125" s="2">
        <f t="shared" si="112"/>
        <v>90.233000000000004</v>
      </c>
      <c r="CX125" s="2">
        <f t="shared" si="113"/>
        <v>87.802999999999997</v>
      </c>
      <c r="CY125" s="2">
        <f t="shared" si="114"/>
        <v>90.328000000000003</v>
      </c>
      <c r="CZ125" s="2">
        <f t="shared" si="115"/>
        <v>89.802999999999997</v>
      </c>
      <c r="DA125" s="2">
        <f t="shared" si="116"/>
        <v>88.950999999999993</v>
      </c>
      <c r="DB125" s="2">
        <f t="shared" si="117"/>
        <v>89.15</v>
      </c>
      <c r="DC125" s="2">
        <f t="shared" si="118"/>
        <v>88.983000000000004</v>
      </c>
      <c r="DD125" s="2">
        <f t="shared" si="119"/>
        <v>90.417000000000002</v>
      </c>
      <c r="DE125" s="2">
        <f t="shared" si="120"/>
        <v>91.153000000000006</v>
      </c>
      <c r="DF125" s="2">
        <f t="shared" si="121"/>
        <v>89.123000000000005</v>
      </c>
      <c r="DG125" s="2">
        <f t="shared" si="122"/>
        <v>89.724000000000004</v>
      </c>
      <c r="DH125" s="2">
        <f t="shared" si="123"/>
        <v>92.287999999999997</v>
      </c>
      <c r="DI125" s="2">
        <f t="shared" si="124"/>
        <v>96.965999999999994</v>
      </c>
      <c r="DK125" s="2">
        <f t="shared" si="148"/>
        <v>113.49830101214576</v>
      </c>
      <c r="DL125" s="2">
        <f t="shared" si="148"/>
        <v>111.89427179487178</v>
      </c>
      <c r="DM125" s="2">
        <f t="shared" si="148"/>
        <v>108.16259103840682</v>
      </c>
      <c r="DN125" s="2">
        <f t="shared" si="148"/>
        <v>112.37319126819122</v>
      </c>
      <c r="DO125" s="2">
        <f t="shared" si="148"/>
        <v>111.13271441076705</v>
      </c>
      <c r="DP125" s="2">
        <f t="shared" si="148"/>
        <v>109.51153840682788</v>
      </c>
      <c r="DQ125" s="2">
        <f t="shared" si="148"/>
        <v>109.03418886092572</v>
      </c>
      <c r="DR125" s="2">
        <f t="shared" si="148"/>
        <v>111.6908333333333</v>
      </c>
      <c r="DS125" s="2">
        <f t="shared" si="148"/>
        <v>105.44680990990992</v>
      </c>
      <c r="DT125" s="2">
        <f t="shared" si="148"/>
        <v>105.77207394957981</v>
      </c>
      <c r="DU125" s="2">
        <f t="shared" si="148"/>
        <v>107.53533445378152</v>
      </c>
      <c r="DV125" s="2">
        <f t="shared" si="148"/>
        <v>113.66861951951952</v>
      </c>
      <c r="DW125" s="2">
        <f t="shared" si="148"/>
        <v>113.16185994397759</v>
      </c>
      <c r="DX125" s="2">
        <f t="shared" si="148"/>
        <v>113.97599598930482</v>
      </c>
      <c r="DY125" s="2">
        <f t="shared" si="148"/>
        <v>104.67721083743839</v>
      </c>
      <c r="EA125" s="2">
        <f t="shared" si="152"/>
        <v>90.75960613017682</v>
      </c>
      <c r="EB125" s="2">
        <f t="shared" si="152"/>
        <v>90.541167713081606</v>
      </c>
      <c r="EC125" s="2">
        <f t="shared" si="152"/>
        <v>87.257170500880932</v>
      </c>
      <c r="ED125" s="2">
        <f t="shared" si="152"/>
        <v>86.95721629890653</v>
      </c>
      <c r="EE125" s="2">
        <f t="shared" si="151"/>
        <v>90.222520953675371</v>
      </c>
      <c r="EF125" s="2">
        <f t="shared" si="151"/>
        <v>90.523855565242656</v>
      </c>
      <c r="EG125" s="2">
        <f t="shared" si="151"/>
        <v>88.604964150299452</v>
      </c>
      <c r="EH125" s="2">
        <f t="shared" si="151"/>
        <v>87.816913085582854</v>
      </c>
      <c r="EI125" s="2">
        <f t="shared" si="151"/>
        <v>87.3664773454814</v>
      </c>
      <c r="EJ125" s="2">
        <f t="shared" si="151"/>
        <v>90.139282397536135</v>
      </c>
      <c r="EK125" s="2">
        <f t="shared" si="151"/>
        <v>89.558658146045374</v>
      </c>
      <c r="EL125" s="2">
        <f t="shared" si="151"/>
        <v>89.072645060412214</v>
      </c>
      <c r="EM125" s="2">
        <f t="shared" si="135"/>
        <v>89.490758771356042</v>
      </c>
      <c r="EN125" s="2">
        <f t="shared" si="135"/>
        <v>91.024911557377052</v>
      </c>
      <c r="EO125" s="2">
        <f t="shared" si="135"/>
        <v>94.395930307541363</v>
      </c>
      <c r="EQ125" s="2">
        <f t="shared" si="149"/>
        <v>90.725488251806283</v>
      </c>
      <c r="ER125" s="2">
        <f t="shared" si="149"/>
        <v>90.525732909848813</v>
      </c>
      <c r="ES125" s="2">
        <f t="shared" si="149"/>
        <v>87.245304689790203</v>
      </c>
      <c r="ET125" s="2">
        <f t="shared" si="149"/>
        <v>86.993555894474468</v>
      </c>
      <c r="EU125" s="2">
        <f t="shared" si="149"/>
        <v>90.239069093428697</v>
      </c>
      <c r="EV125" s="2">
        <f t="shared" si="149"/>
        <v>90.504384093450028</v>
      </c>
      <c r="EW125" s="2">
        <f t="shared" si="149"/>
        <v>88.605106524930619</v>
      </c>
      <c r="EX125" s="2">
        <f t="shared" si="149"/>
        <v>87.816241590994807</v>
      </c>
      <c r="EY125" s="2">
        <f t="shared" si="149"/>
        <v>87.373954959547532</v>
      </c>
      <c r="EZ125" s="2">
        <f t="shared" si="149"/>
        <v>90.125065685475164</v>
      </c>
      <c r="FA125" s="2">
        <f t="shared" si="149"/>
        <v>89.556909490814434</v>
      </c>
      <c r="FB125" s="2">
        <f t="shared" si="149"/>
        <v>89.065864843101835</v>
      </c>
      <c r="FC125" s="2">
        <f t="shared" si="149"/>
        <v>89.460530838780386</v>
      </c>
      <c r="FD125" s="2">
        <f t="shared" si="149"/>
        <v>90.876373954551056</v>
      </c>
      <c r="FE125" s="2">
        <f t="shared" si="149"/>
        <v>94.288114793810749</v>
      </c>
      <c r="FG125" s="2">
        <f t="shared" si="150"/>
        <v>0.99462244627814145</v>
      </c>
      <c r="FH125" s="2">
        <f t="shared" si="150"/>
        <v>0.9943744014228596</v>
      </c>
      <c r="FI125" s="2">
        <f t="shared" si="150"/>
        <v>0.99423826086109335</v>
      </c>
      <c r="FJ125" s="2">
        <f t="shared" si="150"/>
        <v>0.99466187759692903</v>
      </c>
      <c r="FK125" s="2">
        <f t="shared" si="150"/>
        <v>0.99433055327828535</v>
      </c>
      <c r="FL125" s="2">
        <f t="shared" si="150"/>
        <v>0.99399700838604255</v>
      </c>
      <c r="FM125" s="2">
        <f t="shared" si="150"/>
        <v>0.99438576226922049</v>
      </c>
      <c r="FN125" s="2">
        <f t="shared" si="150"/>
        <v>0.9939686248442795</v>
      </c>
      <c r="FO125" s="2">
        <f t="shared" si="150"/>
        <v>0.99391811348675119</v>
      </c>
      <c r="FP125" s="2">
        <f t="shared" si="150"/>
        <v>0.99324128841502457</v>
      </c>
      <c r="FQ125" s="2">
        <f t="shared" si="150"/>
        <v>0.9940163136905521</v>
      </c>
      <c r="FR125" s="2">
        <f t="shared" si="150"/>
        <v>0.99389349086573353</v>
      </c>
      <c r="FS125" s="2">
        <f t="shared" si="150"/>
        <v>0.99401977156448229</v>
      </c>
      <c r="FT125" s="2">
        <f t="shared" si="150"/>
        <v>0.99274994476438583</v>
      </c>
      <c r="FU125" s="2">
        <f t="shared" si="150"/>
        <v>0.99242525446946672</v>
      </c>
      <c r="FW125" s="2">
        <f t="shared" si="141"/>
        <v>2.2714653346039591E-2</v>
      </c>
      <c r="FX125" s="2">
        <f t="shared" si="141"/>
        <v>2.5608073360900593E-2</v>
      </c>
      <c r="FY125" s="2">
        <f t="shared" si="141"/>
        <v>2.5437983461497605E-2</v>
      </c>
      <c r="FZ125" s="2">
        <f t="shared" si="141"/>
        <v>2.5151073299705656E-2</v>
      </c>
      <c r="GA125" s="2">
        <f t="shared" si="141"/>
        <v>2.3868674375507094E-2</v>
      </c>
      <c r="GB125" s="2">
        <f t="shared" si="141"/>
        <v>2.4236835889612923E-2</v>
      </c>
      <c r="GC125" s="2">
        <f t="shared" si="141"/>
        <v>2.9195386433662481E-2</v>
      </c>
      <c r="GD125" s="2">
        <f t="shared" si="141"/>
        <v>3.436182186931111E-2</v>
      </c>
      <c r="GE125" s="2">
        <f t="shared" si="141"/>
        <v>3.2874237815557081E-2</v>
      </c>
      <c r="GF125" s="2">
        <f t="shared" si="141"/>
        <v>2.8560829550145692E-2</v>
      </c>
      <c r="GG125" s="2">
        <f t="shared" si="141"/>
        <v>3.445135336612018E-2</v>
      </c>
      <c r="GH125" s="2">
        <f t="shared" si="141"/>
        <v>2.9862823168660367E-2</v>
      </c>
      <c r="GI125" s="2">
        <f t="shared" si="141"/>
        <v>2.7003058042566617E-2</v>
      </c>
      <c r="GJ125" s="2">
        <f t="shared" si="141"/>
        <v>2.0680386532738012E-2</v>
      </c>
      <c r="GK125" s="2">
        <f t="shared" si="141"/>
        <v>1.8687405908529669E-2</v>
      </c>
      <c r="GM125" s="86">
        <f t="shared" si="142"/>
        <v>1.4309272300524825E-45</v>
      </c>
      <c r="GN125" s="86">
        <f t="shared" si="142"/>
        <v>1.3913257791496187E-42</v>
      </c>
      <c r="GO125" s="86">
        <f t="shared" si="142"/>
        <v>2.1611041431819708E-59</v>
      </c>
      <c r="GP125" s="86">
        <f t="shared" si="142"/>
        <v>9.608276159193794E-63</v>
      </c>
      <c r="GQ125" s="86">
        <f t="shared" si="142"/>
        <v>3.7316478719427575E-62</v>
      </c>
      <c r="GR125" s="86">
        <f t="shared" si="142"/>
        <v>1.8570784587906251E-66</v>
      </c>
      <c r="GS125" s="86">
        <f t="shared" si="142"/>
        <v>3.3989306928806706E-54</v>
      </c>
      <c r="GT125" s="86">
        <f t="shared" si="142"/>
        <v>3.1239128224250432E-48</v>
      </c>
      <c r="GU125" s="86">
        <f t="shared" si="142"/>
        <v>9.0866823893122493E-54</v>
      </c>
      <c r="GV125" s="86">
        <f t="shared" si="142"/>
        <v>8.482467672037447E-57</v>
      </c>
      <c r="GW125" s="86">
        <f t="shared" si="142"/>
        <v>1.2750532756923133E-62</v>
      </c>
      <c r="GX125" s="86">
        <f t="shared" si="142"/>
        <v>2.862173786076526E-62</v>
      </c>
      <c r="GY125" s="86">
        <f t="shared" si="142"/>
        <v>5.3041727072760721E-47</v>
      </c>
      <c r="GZ125" s="86">
        <f t="shared" si="142"/>
        <v>1.6360508967538733E-41</v>
      </c>
      <c r="HA125" s="86">
        <f t="shared" si="142"/>
        <v>1.1011883601548235E-58</v>
      </c>
      <c r="HC125" s="86">
        <f t="shared" si="153"/>
        <v>1.1720133817435591E-11</v>
      </c>
      <c r="HD125" s="86">
        <f t="shared" si="153"/>
        <v>8.24940878260347E-15</v>
      </c>
      <c r="HE125" s="86">
        <f t="shared" si="153"/>
        <v>3.6641545386781037E-22</v>
      </c>
      <c r="HF125" s="86">
        <f t="shared" si="153"/>
        <v>1.6550065132078355E-18</v>
      </c>
      <c r="HG125" s="86">
        <f t="shared" si="153"/>
        <v>6.4091565442187947E-21</v>
      </c>
      <c r="HH125" s="86">
        <f t="shared" si="153"/>
        <v>1.318974717801811E-18</v>
      </c>
      <c r="HI125" s="86">
        <f t="shared" si="138"/>
        <v>3.6381085656111762E-23</v>
      </c>
      <c r="HJ125" s="86">
        <f t="shared" si="138"/>
        <v>6.1641974598146916E-20</v>
      </c>
      <c r="HK125" s="86">
        <f t="shared" si="138"/>
        <v>3.2056357707990882E-21</v>
      </c>
      <c r="HL125" s="86">
        <f t="shared" si="138"/>
        <v>3.6336121866189491E-19</v>
      </c>
      <c r="HM125" s="86">
        <f t="shared" si="138"/>
        <v>1.8350943172078759E-21</v>
      </c>
      <c r="HN125" s="86">
        <f t="shared" si="138"/>
        <v>2.5686456579338506E-20</v>
      </c>
      <c r="HO125" s="86">
        <f t="shared" si="138"/>
        <v>5.5987958915913613E-15</v>
      </c>
      <c r="HP125" s="86">
        <f t="shared" si="138"/>
        <v>5.8331316758103578E-11</v>
      </c>
      <c r="HQ125" s="86">
        <f t="shared" si="138"/>
        <v>2.8488847962271584E-17</v>
      </c>
      <c r="HS125" s="86">
        <f t="shared" si="143"/>
        <v>7.0656686405662914E-4</v>
      </c>
      <c r="HT125" s="86">
        <f t="shared" si="143"/>
        <v>2.894784376740974E-3</v>
      </c>
      <c r="HU125" s="86">
        <f t="shared" si="143"/>
        <v>9.0373994072228271E-4</v>
      </c>
      <c r="HV125" s="86">
        <f t="shared" si="143"/>
        <v>5.5113845043394021E-4</v>
      </c>
      <c r="HW125" s="86">
        <f t="shared" si="143"/>
        <v>2.5575859074020369E-4</v>
      </c>
      <c r="HX125" s="86">
        <f t="shared" si="143"/>
        <v>1.1561159810747776E-4</v>
      </c>
      <c r="HY125" s="86">
        <f t="shared" si="143"/>
        <v>7.2631840307095269E-4</v>
      </c>
      <c r="HZ125" s="86">
        <f t="shared" si="143"/>
        <v>1.4052800456910753E-3</v>
      </c>
      <c r="IA125" s="86">
        <f t="shared" si="143"/>
        <v>1.3702138496221497E-3</v>
      </c>
      <c r="IB125" s="86">
        <f t="shared" si="143"/>
        <v>3.9608428611818779E-4</v>
      </c>
      <c r="IC125" s="86">
        <f t="shared" si="143"/>
        <v>2.0808166641306464E-3</v>
      </c>
      <c r="ID125" s="86">
        <f t="shared" si="143"/>
        <v>9.3714298155269337E-4</v>
      </c>
      <c r="IE125" s="86">
        <f t="shared" si="143"/>
        <v>7.0769376763398417E-4</v>
      </c>
      <c r="IF125" s="86">
        <f t="shared" si="143"/>
        <v>1.0827755710835557E-3</v>
      </c>
      <c r="IG125" s="86">
        <f t="shared" si="143"/>
        <v>3.7756049575174509E-3</v>
      </c>
      <c r="II125" s="86">
        <f t="shared" si="144"/>
        <v>4.0609023541249085E-39</v>
      </c>
      <c r="IJ125" s="86">
        <f t="shared" si="144"/>
        <v>1.3982009691681097E-35</v>
      </c>
      <c r="IK125" s="86">
        <f t="shared" si="144"/>
        <v>2.7084248246348398E-39</v>
      </c>
      <c r="IL125" s="86">
        <f t="shared" si="144"/>
        <v>2.9623075576583707E-41</v>
      </c>
      <c r="IM125" s="86">
        <f t="shared" si="144"/>
        <v>8.0777941750258505E-44</v>
      </c>
      <c r="IN125" s="86">
        <f t="shared" si="144"/>
        <v>7.3280531652484375E-46</v>
      </c>
      <c r="IO125" s="86">
        <f t="shared" si="144"/>
        <v>3.9809644876724403E-40</v>
      </c>
      <c r="IP125" s="86">
        <f t="shared" si="144"/>
        <v>4.6646043103222499E-37</v>
      </c>
      <c r="IQ125" s="86">
        <f t="shared" si="144"/>
        <v>1.3429444958277742E-38</v>
      </c>
      <c r="IR125" s="86">
        <f t="shared" si="144"/>
        <v>8.0671325179061509E-45</v>
      </c>
      <c r="IS125" s="86">
        <f t="shared" si="144"/>
        <v>3.2822258719752406E-40</v>
      </c>
      <c r="IT125" s="86">
        <f t="shared" si="144"/>
        <v>2.6759302487063914E-41</v>
      </c>
      <c r="IU125" s="86">
        <f t="shared" si="144"/>
        <v>1.833922431623979E-41</v>
      </c>
      <c r="IV125" s="86">
        <f t="shared" si="144"/>
        <v>1.1979784111283245E-30</v>
      </c>
      <c r="IW125" s="86">
        <f t="shared" si="144"/>
        <v>1.192047350807885E-21</v>
      </c>
      <c r="IY125" s="86">
        <f t="shared" si="145"/>
        <v>7.0656687577676301E-4</v>
      </c>
      <c r="IZ125" s="86">
        <f t="shared" si="145"/>
        <v>2.8947843767492235E-3</v>
      </c>
      <c r="JA125" s="86">
        <f t="shared" si="145"/>
        <v>9.0373994072228271E-4</v>
      </c>
      <c r="JB125" s="86">
        <f t="shared" si="145"/>
        <v>5.5113845043394183E-4</v>
      </c>
      <c r="JC125" s="86">
        <f t="shared" si="145"/>
        <v>2.5575859074020369E-4</v>
      </c>
      <c r="JD125" s="86">
        <f t="shared" si="145"/>
        <v>1.1561159810747907E-4</v>
      </c>
      <c r="JE125" s="86">
        <f t="shared" si="145"/>
        <v>7.2631840307095269E-4</v>
      </c>
      <c r="JF125" s="86">
        <f t="shared" si="145"/>
        <v>1.4052800456910753E-3</v>
      </c>
      <c r="JG125" s="86">
        <f t="shared" si="145"/>
        <v>1.3702138496221497E-3</v>
      </c>
      <c r="JH125" s="86">
        <f t="shared" si="145"/>
        <v>3.9608428611818817E-4</v>
      </c>
      <c r="JI125" s="86">
        <f t="shared" si="145"/>
        <v>2.0808166641306464E-3</v>
      </c>
      <c r="JJ125" s="86">
        <f t="shared" si="145"/>
        <v>9.3714298155269337E-4</v>
      </c>
      <c r="JK125" s="86">
        <f t="shared" si="145"/>
        <v>7.0769376763958299E-4</v>
      </c>
      <c r="JL125" s="86">
        <f t="shared" si="145"/>
        <v>1.0827756294148724E-3</v>
      </c>
      <c r="JM125" s="86">
        <f t="shared" si="145"/>
        <v>3.7756049575174795E-3</v>
      </c>
    </row>
    <row r="126" spans="2:273" x14ac:dyDescent="0.25">
      <c r="B126" s="2">
        <v>99</v>
      </c>
      <c r="C126" s="37">
        <v>91.031999999999996</v>
      </c>
      <c r="D126" s="37">
        <v>90.114999999999995</v>
      </c>
      <c r="E126" s="37">
        <v>86.9</v>
      </c>
      <c r="F126" s="37">
        <v>87.361000000000004</v>
      </c>
      <c r="G126" s="37">
        <v>91.656000000000006</v>
      </c>
      <c r="H126" s="37">
        <v>92.361000000000004</v>
      </c>
      <c r="I126" s="37">
        <v>90.295000000000002</v>
      </c>
      <c r="J126" s="37">
        <v>88.35</v>
      </c>
      <c r="K126" s="37">
        <v>88.745999999999995</v>
      </c>
      <c r="L126" s="37">
        <v>90.233000000000004</v>
      </c>
      <c r="M126" s="37">
        <v>88.644000000000005</v>
      </c>
      <c r="N126" s="37">
        <v>92.034999999999997</v>
      </c>
      <c r="O126" s="37">
        <v>91.052000000000007</v>
      </c>
      <c r="P126" s="37">
        <v>92.831000000000003</v>
      </c>
      <c r="Q126" s="37">
        <v>96.119</v>
      </c>
      <c r="S126" s="4">
        <f t="shared" si="146"/>
        <v>90.680982525826508</v>
      </c>
      <c r="T126" s="4">
        <f t="shared" si="146"/>
        <v>90.578159966009352</v>
      </c>
      <c r="U126" s="4">
        <f t="shared" si="146"/>
        <v>87.298890702223289</v>
      </c>
      <c r="V126" s="4">
        <f t="shared" si="146"/>
        <v>87.043199221784718</v>
      </c>
      <c r="W126" s="4">
        <f t="shared" si="146"/>
        <v>90.227457029826937</v>
      </c>
      <c r="X126" s="4">
        <f t="shared" si="146"/>
        <v>90.476908956378736</v>
      </c>
      <c r="Y126" s="4">
        <f t="shared" si="146"/>
        <v>88.736601931211396</v>
      </c>
      <c r="Z126" s="4">
        <f t="shared" si="146"/>
        <v>88.193728080412129</v>
      </c>
      <c r="AA126" s="4">
        <f t="shared" si="146"/>
        <v>87.713187231302641</v>
      </c>
      <c r="AB126" s="4">
        <f t="shared" si="146"/>
        <v>90.242985232021297</v>
      </c>
      <c r="AC126" s="4">
        <f t="shared" si="146"/>
        <v>90.271492536951385</v>
      </c>
      <c r="AD126" s="4">
        <f t="shared" si="146"/>
        <v>89.421566042604695</v>
      </c>
      <c r="AE126" s="4">
        <f t="shared" si="146"/>
        <v>89.754964468129216</v>
      </c>
      <c r="AF126" s="4">
        <f t="shared" si="146"/>
        <v>91.649784229419282</v>
      </c>
      <c r="AG126" s="4">
        <f t="shared" si="146"/>
        <v>97.312141827626036</v>
      </c>
      <c r="AI126" s="4">
        <f t="shared" si="147"/>
        <v>0.35101747417348861</v>
      </c>
      <c r="AJ126" s="4">
        <f t="shared" si="147"/>
        <v>-0.46315996600935705</v>
      </c>
      <c r="AK126" s="4">
        <f t="shared" si="147"/>
        <v>-0.39889070222328371</v>
      </c>
      <c r="AL126" s="4">
        <f t="shared" si="147"/>
        <v>0.31780077821528607</v>
      </c>
      <c r="AM126" s="4">
        <f t="shared" si="147"/>
        <v>1.4285429701730692</v>
      </c>
      <c r="AN126" s="4">
        <f t="shared" si="147"/>
        <v>1.8840910436212681</v>
      </c>
      <c r="AO126" s="4">
        <f t="shared" si="147"/>
        <v>1.5583980687886054</v>
      </c>
      <c r="AP126" s="4">
        <f t="shared" si="147"/>
        <v>0.15627191958786568</v>
      </c>
      <c r="AQ126" s="4">
        <f t="shared" si="147"/>
        <v>1.0328127686973545</v>
      </c>
      <c r="AR126" s="4">
        <f t="shared" si="147"/>
        <v>-9.9852320212932E-3</v>
      </c>
      <c r="AS126" s="4">
        <f t="shared" si="147"/>
        <v>-1.6274925369513795</v>
      </c>
      <c r="AT126" s="4">
        <f t="shared" si="147"/>
        <v>2.6134339573953014</v>
      </c>
      <c r="AU126" s="4">
        <f t="shared" si="147"/>
        <v>1.2970355318707902</v>
      </c>
      <c r="AV126" s="4">
        <f t="shared" si="147"/>
        <v>1.1812157705807209</v>
      </c>
      <c r="AW126" s="4">
        <f t="shared" si="147"/>
        <v>-1.1931418276260359</v>
      </c>
      <c r="AY126" s="2">
        <f t="shared" si="139"/>
        <v>90.680982525825883</v>
      </c>
      <c r="AZ126" s="2">
        <f t="shared" si="139"/>
        <v>90.462291017524208</v>
      </c>
      <c r="BA126" s="2">
        <f t="shared" si="139"/>
        <v>87.206681909534865</v>
      </c>
      <c r="BB126" s="2">
        <f t="shared" si="139"/>
        <v>86.955833703171166</v>
      </c>
      <c r="BC126" s="2">
        <f t="shared" si="139"/>
        <v>90.169912744215765</v>
      </c>
      <c r="BD126" s="2">
        <f t="shared" si="139"/>
        <v>90.442262839757973</v>
      </c>
      <c r="BE126" s="2">
        <f t="shared" si="139"/>
        <v>88.546542345291641</v>
      </c>
      <c r="BF126" s="2">
        <f t="shared" si="139"/>
        <v>87.804314272003865</v>
      </c>
      <c r="BG126" s="2">
        <f t="shared" si="139"/>
        <v>87.314374787722443</v>
      </c>
      <c r="BH126" s="2">
        <f t="shared" si="139"/>
        <v>90.074528579935944</v>
      </c>
      <c r="BI126" s="2">
        <f t="shared" si="139"/>
        <v>89.487489991076345</v>
      </c>
      <c r="BJ126" s="2">
        <f t="shared" si="139"/>
        <v>89.038314325882553</v>
      </c>
      <c r="BK126" s="2">
        <f t="shared" si="139"/>
        <v>89.452867672340219</v>
      </c>
      <c r="BL126" s="2">
        <f t="shared" si="139"/>
        <v>91.019074777328029</v>
      </c>
      <c r="BM126" s="2">
        <f t="shared" si="139"/>
        <v>94.360713794062548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91.031999999999996</v>
      </c>
      <c r="CF126" s="2">
        <f t="shared" si="140"/>
        <v>90.114999999999995</v>
      </c>
      <c r="CG126" s="2">
        <f t="shared" si="140"/>
        <v>86.9</v>
      </c>
      <c r="CH126" s="2">
        <f t="shared" si="140"/>
        <v>87.361000000000004</v>
      </c>
      <c r="CI126" s="2">
        <f t="shared" si="140"/>
        <v>91.656000000000006</v>
      </c>
      <c r="CJ126" s="2">
        <f t="shared" si="140"/>
        <v>92.361000000000004</v>
      </c>
      <c r="CK126" s="2">
        <f t="shared" si="140"/>
        <v>90.295000000000002</v>
      </c>
      <c r="CL126" s="2">
        <f t="shared" si="140"/>
        <v>88.35</v>
      </c>
      <c r="CM126" s="2">
        <f t="shared" si="140"/>
        <v>88.745999999999995</v>
      </c>
      <c r="CN126" s="2">
        <f t="shared" si="140"/>
        <v>90.233000000000004</v>
      </c>
      <c r="CO126" s="2">
        <f t="shared" si="140"/>
        <v>88.644000000000005</v>
      </c>
      <c r="CP126" s="2">
        <f t="shared" si="140"/>
        <v>92.034999999999997</v>
      </c>
      <c r="CQ126" s="2">
        <f t="shared" si="140"/>
        <v>91.052000000000007</v>
      </c>
      <c r="CR126" s="2">
        <f t="shared" si="140"/>
        <v>92.831000000000003</v>
      </c>
      <c r="CS126" s="2">
        <f t="shared" si="140"/>
        <v>96.119</v>
      </c>
      <c r="CU126" s="2">
        <f t="shared" si="110"/>
        <v>91.031999999999996</v>
      </c>
      <c r="CV126" s="2">
        <f t="shared" si="111"/>
        <v>90.114999999999995</v>
      </c>
      <c r="CW126" s="2">
        <f t="shared" si="112"/>
        <v>86.9</v>
      </c>
      <c r="CX126" s="2">
        <f t="shared" si="113"/>
        <v>87.361000000000004</v>
      </c>
      <c r="CY126" s="2">
        <f t="shared" si="114"/>
        <v>91.656000000000006</v>
      </c>
      <c r="CZ126" s="2">
        <f t="shared" si="115"/>
        <v>92.361000000000004</v>
      </c>
      <c r="DA126" s="2">
        <f t="shared" si="116"/>
        <v>90.295000000000002</v>
      </c>
      <c r="DB126" s="2">
        <f t="shared" si="117"/>
        <v>88.35</v>
      </c>
      <c r="DC126" s="2">
        <f t="shared" si="118"/>
        <v>88.745999999999995</v>
      </c>
      <c r="DD126" s="2">
        <f t="shared" si="119"/>
        <v>90.233000000000004</v>
      </c>
      <c r="DE126" s="2">
        <f t="shared" si="120"/>
        <v>88.644000000000005</v>
      </c>
      <c r="DF126" s="2">
        <f t="shared" si="121"/>
        <v>92.034999999999997</v>
      </c>
      <c r="DG126" s="2">
        <f t="shared" si="122"/>
        <v>91.052000000000007</v>
      </c>
      <c r="DH126" s="2">
        <f t="shared" si="123"/>
        <v>92.831000000000003</v>
      </c>
      <c r="DI126" s="2">
        <f t="shared" si="124"/>
        <v>96.119</v>
      </c>
      <c r="DK126" s="2">
        <f t="shared" si="148"/>
        <v>113.60004817813767</v>
      </c>
      <c r="DL126" s="2">
        <f t="shared" si="148"/>
        <v>111.99401794871794</v>
      </c>
      <c r="DM126" s="2">
        <f t="shared" si="148"/>
        <v>108.26296396396395</v>
      </c>
      <c r="DN126" s="2">
        <f t="shared" si="148"/>
        <v>112.51419652040701</v>
      </c>
      <c r="DO126" s="2">
        <f t="shared" si="148"/>
        <v>111.22446733778314</v>
      </c>
      <c r="DP126" s="2">
        <f t="shared" si="148"/>
        <v>109.57735135135135</v>
      </c>
      <c r="DQ126" s="2">
        <f t="shared" si="148"/>
        <v>109.12696793959954</v>
      </c>
      <c r="DR126" s="2">
        <f t="shared" si="148"/>
        <v>111.82090476190473</v>
      </c>
      <c r="DS126" s="2">
        <f t="shared" si="148"/>
        <v>105.52029485199486</v>
      </c>
      <c r="DT126" s="2">
        <f t="shared" si="148"/>
        <v>105.83745910364144</v>
      </c>
      <c r="DU126" s="2">
        <f t="shared" si="148"/>
        <v>107.6073949579832</v>
      </c>
      <c r="DV126" s="2">
        <f t="shared" si="148"/>
        <v>113.80895825825826</v>
      </c>
      <c r="DW126" s="2">
        <f t="shared" si="148"/>
        <v>113.28678739495798</v>
      </c>
      <c r="DX126" s="2">
        <f t="shared" si="148"/>
        <v>114.13115307486632</v>
      </c>
      <c r="DY126" s="2">
        <f t="shared" si="148"/>
        <v>104.69972610837436</v>
      </c>
      <c r="EA126" s="2">
        <f t="shared" si="152"/>
        <v>90.56852910045022</v>
      </c>
      <c r="EB126" s="2">
        <f t="shared" si="152"/>
        <v>90.35141463834178</v>
      </c>
      <c r="EC126" s="2">
        <f t="shared" si="152"/>
        <v>87.095479285174918</v>
      </c>
      <c r="ED126" s="2">
        <f t="shared" si="152"/>
        <v>86.830368252370192</v>
      </c>
      <c r="EE126" s="2">
        <f t="shared" si="151"/>
        <v>90.060194548268953</v>
      </c>
      <c r="EF126" s="2">
        <f t="shared" si="151"/>
        <v>90.337178291194419</v>
      </c>
      <c r="EG126" s="2">
        <f t="shared" si="151"/>
        <v>88.440512221911973</v>
      </c>
      <c r="EH126" s="2">
        <f t="shared" si="151"/>
        <v>87.671318998910536</v>
      </c>
      <c r="EI126" s="2">
        <f t="shared" si="151"/>
        <v>87.211674074530066</v>
      </c>
      <c r="EJ126" s="2">
        <f t="shared" si="151"/>
        <v>89.976799218194742</v>
      </c>
      <c r="EK126" s="2">
        <f t="shared" si="151"/>
        <v>89.388034562151702</v>
      </c>
      <c r="EL126" s="2">
        <f t="shared" si="151"/>
        <v>88.899131639421924</v>
      </c>
      <c r="EM126" s="2">
        <f t="shared" si="135"/>
        <v>89.32261275215194</v>
      </c>
      <c r="EN126" s="2">
        <f t="shared" si="135"/>
        <v>90.867750737704924</v>
      </c>
      <c r="EO126" s="2">
        <f t="shared" si="135"/>
        <v>94.291492210277895</v>
      </c>
      <c r="EQ126" s="2">
        <f t="shared" si="149"/>
        <v>90.546175022425317</v>
      </c>
      <c r="ER126" s="2">
        <f t="shared" si="149"/>
        <v>90.343620808942788</v>
      </c>
      <c r="ES126" s="2">
        <f t="shared" si="149"/>
        <v>87.092459312807861</v>
      </c>
      <c r="ET126" s="2">
        <f t="shared" si="149"/>
        <v>86.843704376716033</v>
      </c>
      <c r="EU126" s="2">
        <f t="shared" si="149"/>
        <v>90.069066402340425</v>
      </c>
      <c r="EV126" s="2">
        <f t="shared" si="149"/>
        <v>90.32559566868423</v>
      </c>
      <c r="EW126" s="2">
        <f t="shared" si="149"/>
        <v>88.442330355196177</v>
      </c>
      <c r="EX126" s="2">
        <f t="shared" si="149"/>
        <v>87.673598653862882</v>
      </c>
      <c r="EY126" s="2">
        <f t="shared" si="149"/>
        <v>87.242094435972589</v>
      </c>
      <c r="EZ126" s="2">
        <f t="shared" si="149"/>
        <v>89.973782597301039</v>
      </c>
      <c r="FA126" s="2">
        <f t="shared" si="149"/>
        <v>89.387413069559045</v>
      </c>
      <c r="FB126" s="2">
        <f t="shared" si="149"/>
        <v>88.910777560880376</v>
      </c>
      <c r="FC126" s="2">
        <f t="shared" si="149"/>
        <v>89.305163706342057</v>
      </c>
      <c r="FD126" s="2">
        <f t="shared" si="149"/>
        <v>90.753092538942411</v>
      </c>
      <c r="FE126" s="2">
        <f t="shared" si="149"/>
        <v>94.158064735493994</v>
      </c>
      <c r="FG126" s="2">
        <f t="shared" si="150"/>
        <v>0.99509329102643751</v>
      </c>
      <c r="FH126" s="2">
        <f t="shared" si="150"/>
        <v>0.99486685225426952</v>
      </c>
      <c r="FI126" s="2">
        <f t="shared" si="150"/>
        <v>0.99474256608739986</v>
      </c>
      <c r="FJ126" s="2">
        <f t="shared" si="150"/>
        <v>0.99512928674762813</v>
      </c>
      <c r="FK126" s="2">
        <f t="shared" si="150"/>
        <v>0.99482682249778109</v>
      </c>
      <c r="FL126" s="2">
        <f t="shared" si="150"/>
        <v>0.99452231327527585</v>
      </c>
      <c r="FM126" s="2">
        <f t="shared" si="150"/>
        <v>0.99487722372397402</v>
      </c>
      <c r="FN126" s="2">
        <f t="shared" si="150"/>
        <v>0.99449639974511528</v>
      </c>
      <c r="FO126" s="2">
        <f t="shared" si="150"/>
        <v>0.9944502837005077</v>
      </c>
      <c r="FP126" s="2">
        <f t="shared" si="150"/>
        <v>0.99383231389245097</v>
      </c>
      <c r="FQ126" s="2">
        <f t="shared" si="150"/>
        <v>0.99453993850663558</v>
      </c>
      <c r="FR126" s="2">
        <f t="shared" si="150"/>
        <v>0.9944278035008941</v>
      </c>
      <c r="FS126" s="2">
        <f t="shared" si="150"/>
        <v>0.99454309544756181</v>
      </c>
      <c r="FT126" s="2">
        <f t="shared" si="150"/>
        <v>0.99338365029587128</v>
      </c>
      <c r="FU126" s="2">
        <f t="shared" si="150"/>
        <v>0.99308714258242081</v>
      </c>
      <c r="FW126" s="2">
        <f t="shared" si="141"/>
        <v>2.4851660488769994E-2</v>
      </c>
      <c r="FX126" s="2">
        <f t="shared" si="141"/>
        <v>2.8009493250952349E-2</v>
      </c>
      <c r="FY126" s="2">
        <f t="shared" si="141"/>
        <v>2.7823908483855575E-2</v>
      </c>
      <c r="FZ126" s="2">
        <f t="shared" si="141"/>
        <v>2.751084758071121E-2</v>
      </c>
      <c r="GA126" s="2">
        <f t="shared" si="141"/>
        <v>2.6111351629462473E-2</v>
      </c>
      <c r="GB126" s="2">
        <f t="shared" si="141"/>
        <v>2.6513165666357051E-2</v>
      </c>
      <c r="GC126" s="2">
        <f t="shared" si="141"/>
        <v>3.1922188841590621E-2</v>
      </c>
      <c r="GD126" s="2">
        <f t="shared" si="141"/>
        <v>3.7552495680399485E-2</v>
      </c>
      <c r="GE126" s="2">
        <f t="shared" si="141"/>
        <v>3.5931921602336013E-2</v>
      </c>
      <c r="GF126" s="2">
        <f t="shared" si="141"/>
        <v>3.1230271935022081E-2</v>
      </c>
      <c r="GG126" s="2">
        <f t="shared" si="141"/>
        <v>3.7650016502031716E-2</v>
      </c>
      <c r="GH126" s="2">
        <f t="shared" si="141"/>
        <v>3.2649866579808125E-2</v>
      </c>
      <c r="GI126" s="2">
        <f t="shared" si="141"/>
        <v>2.9531329167174769E-2</v>
      </c>
      <c r="GJ126" s="2">
        <f t="shared" si="141"/>
        <v>2.2630440521463683E-2</v>
      </c>
      <c r="GK126" s="2">
        <f t="shared" si="141"/>
        <v>2.04534570269135E-2</v>
      </c>
      <c r="GM126" s="86">
        <f t="shared" si="142"/>
        <v>7.2071230098442909E-48</v>
      </c>
      <c r="GN126" s="86">
        <f t="shared" si="142"/>
        <v>9.6815338058918573E-45</v>
      </c>
      <c r="GO126" s="86">
        <f t="shared" si="142"/>
        <v>2.1601899103734116E-62</v>
      </c>
      <c r="GP126" s="86">
        <f t="shared" si="142"/>
        <v>6.5813216414711094E-66</v>
      </c>
      <c r="GQ126" s="86">
        <f t="shared" si="142"/>
        <v>2.6322309765753739E-65</v>
      </c>
      <c r="GR126" s="86">
        <f t="shared" si="142"/>
        <v>6.9236566648209791E-70</v>
      </c>
      <c r="GS126" s="86">
        <f t="shared" si="142"/>
        <v>6.0269563085383556E-57</v>
      </c>
      <c r="GT126" s="86">
        <f t="shared" si="142"/>
        <v>1.1731911047675808E-50</v>
      </c>
      <c r="GU126" s="86">
        <f t="shared" si="142"/>
        <v>1.8530151150460523E-56</v>
      </c>
      <c r="GV126" s="86">
        <f t="shared" si="142"/>
        <v>1.0568254499670012E-59</v>
      </c>
      <c r="GW126" s="86">
        <f t="shared" si="142"/>
        <v>9.5293926774894604E-66</v>
      </c>
      <c r="GX126" s="86">
        <f t="shared" si="142"/>
        <v>2.0277597499473713E-65</v>
      </c>
      <c r="GY126" s="86">
        <f t="shared" si="142"/>
        <v>2.4993868698906545E-49</v>
      </c>
      <c r="GZ126" s="86">
        <f t="shared" si="142"/>
        <v>1.3379854041741806E-43</v>
      </c>
      <c r="HA126" s="86">
        <f t="shared" si="142"/>
        <v>1.3488273536359471E-61</v>
      </c>
      <c r="HC126" s="86">
        <f t="shared" si="153"/>
        <v>7.8761239410808104E-13</v>
      </c>
      <c r="HD126" s="86">
        <f t="shared" si="153"/>
        <v>2.365336873727873E-16</v>
      </c>
      <c r="HE126" s="86">
        <f t="shared" si="153"/>
        <v>1.8640774923185219E-24</v>
      </c>
      <c r="HF126" s="86">
        <f t="shared" si="153"/>
        <v>2.2534797951700176E-20</v>
      </c>
      <c r="HG126" s="86">
        <f t="shared" si="153"/>
        <v>4.2774209069938475E-23</v>
      </c>
      <c r="HH126" s="86">
        <f t="shared" si="153"/>
        <v>1.5513887525806857E-20</v>
      </c>
      <c r="HI126" s="86">
        <f t="shared" si="138"/>
        <v>1.6291296690421122E-25</v>
      </c>
      <c r="HJ126" s="86">
        <f t="shared" si="138"/>
        <v>6.5389990234618466E-22</v>
      </c>
      <c r="HK126" s="86">
        <f t="shared" si="138"/>
        <v>2.740152040981175E-23</v>
      </c>
      <c r="HL126" s="86">
        <f t="shared" si="138"/>
        <v>4.2838164174026951E-21</v>
      </c>
      <c r="HM126" s="86">
        <f t="shared" si="138"/>
        <v>1.6798003861078068E-23</v>
      </c>
      <c r="HN126" s="86">
        <f t="shared" si="138"/>
        <v>2.5698804973162575E-22</v>
      </c>
      <c r="HO126" s="86">
        <f t="shared" si="138"/>
        <v>1.9616164418599585E-16</v>
      </c>
      <c r="HP126" s="86">
        <f t="shared" si="138"/>
        <v>4.9231669071840831E-12</v>
      </c>
      <c r="HQ126" s="86">
        <f t="shared" si="138"/>
        <v>5.5062553975007466E-19</v>
      </c>
      <c r="HS126" s="86">
        <f t="shared" si="143"/>
        <v>1.5959094314823121E-3</v>
      </c>
      <c r="HT126" s="86">
        <f t="shared" si="143"/>
        <v>5.9189115928648551E-3</v>
      </c>
      <c r="HU126" s="86">
        <f t="shared" si="143"/>
        <v>2.0654624308435606E-3</v>
      </c>
      <c r="HV126" s="86">
        <f t="shared" si="143"/>
        <v>1.3229241687270599E-3</v>
      </c>
      <c r="HW126" s="86">
        <f t="shared" si="143"/>
        <v>6.5289116880747186E-4</v>
      </c>
      <c r="HX126" s="86">
        <f t="shared" si="143"/>
        <v>3.1768960411473611E-4</v>
      </c>
      <c r="HY126" s="86">
        <f t="shared" si="143"/>
        <v>1.7550208940426467E-3</v>
      </c>
      <c r="HZ126" s="86">
        <f t="shared" si="143"/>
        <v>3.270538829113961E-3</v>
      </c>
      <c r="IA126" s="86">
        <f t="shared" si="143"/>
        <v>3.2146610098807721E-3</v>
      </c>
      <c r="IB126" s="86">
        <f t="shared" si="143"/>
        <v>1.0422482841860054E-3</v>
      </c>
      <c r="IC126" s="86">
        <f t="shared" si="143"/>
        <v>4.8807109512253189E-3</v>
      </c>
      <c r="ID126" s="86">
        <f t="shared" si="143"/>
        <v>2.2683197224584849E-3</v>
      </c>
      <c r="IE126" s="86">
        <f t="shared" si="143"/>
        <v>1.7048103959484045E-3</v>
      </c>
      <c r="IF126" s="86">
        <f t="shared" si="143"/>
        <v>2.1662460670326227E-3</v>
      </c>
      <c r="IG126" s="86">
        <f t="shared" si="143"/>
        <v>6.4052739304855319E-3</v>
      </c>
      <c r="II126" s="86">
        <f t="shared" si="144"/>
        <v>2.6141072764850469E-37</v>
      </c>
      <c r="IJ126" s="86">
        <f t="shared" si="144"/>
        <v>6.8998214780335405E-34</v>
      </c>
      <c r="IK126" s="86">
        <f t="shared" si="144"/>
        <v>2.0275752299162706E-37</v>
      </c>
      <c r="IL126" s="86">
        <f t="shared" si="144"/>
        <v>2.7352213620547733E-39</v>
      </c>
      <c r="IM126" s="86">
        <f t="shared" si="144"/>
        <v>9.3250016943412884E-42</v>
      </c>
      <c r="IN126" s="86">
        <f t="shared" si="144"/>
        <v>1.0864972427750798E-43</v>
      </c>
      <c r="IO126" s="86">
        <f t="shared" si="144"/>
        <v>3.9080938407180222E-38</v>
      </c>
      <c r="IP126" s="86">
        <f t="shared" si="144"/>
        <v>3.9239484275377256E-35</v>
      </c>
      <c r="IQ126" s="86">
        <f t="shared" si="144"/>
        <v>1.2869269975332271E-36</v>
      </c>
      <c r="IR126" s="86">
        <f t="shared" si="144"/>
        <v>1.338916768783301E-42</v>
      </c>
      <c r="IS126" s="86">
        <f t="shared" si="144"/>
        <v>4.106275027228462E-38</v>
      </c>
      <c r="IT126" s="86">
        <f t="shared" si="144"/>
        <v>3.1152955216098236E-39</v>
      </c>
      <c r="IU126" s="86">
        <f t="shared" si="144"/>
        <v>1.8999231805199767E-39</v>
      </c>
      <c r="IV126" s="86">
        <f t="shared" si="144"/>
        <v>2.7904242147836005E-29</v>
      </c>
      <c r="IW126" s="86">
        <f t="shared" si="144"/>
        <v>9.9597292732263425E-21</v>
      </c>
      <c r="IY126" s="86">
        <f t="shared" si="145"/>
        <v>1.5959094322699245E-3</v>
      </c>
      <c r="IZ126" s="86">
        <f t="shared" si="145"/>
        <v>5.9189115928650919E-3</v>
      </c>
      <c r="JA126" s="86">
        <f t="shared" si="145"/>
        <v>2.0654624308435606E-3</v>
      </c>
      <c r="JB126" s="86">
        <f t="shared" si="145"/>
        <v>1.3229241687270599E-3</v>
      </c>
      <c r="JC126" s="86">
        <f t="shared" si="145"/>
        <v>6.5289116880747186E-4</v>
      </c>
      <c r="JD126" s="86">
        <f t="shared" si="145"/>
        <v>3.1768960411473611E-4</v>
      </c>
      <c r="JE126" s="86">
        <f t="shared" si="145"/>
        <v>1.7550208940426467E-3</v>
      </c>
      <c r="JF126" s="86">
        <f t="shared" si="145"/>
        <v>3.270538829113961E-3</v>
      </c>
      <c r="JG126" s="86">
        <f t="shared" si="145"/>
        <v>3.2146610098807721E-3</v>
      </c>
      <c r="JH126" s="86">
        <f t="shared" si="145"/>
        <v>1.0422482841860054E-3</v>
      </c>
      <c r="JI126" s="86">
        <f t="shared" si="145"/>
        <v>4.8807109512253189E-3</v>
      </c>
      <c r="JJ126" s="86">
        <f t="shared" si="145"/>
        <v>2.2683197224584849E-3</v>
      </c>
      <c r="JK126" s="86">
        <f t="shared" si="145"/>
        <v>1.7048103959486007E-3</v>
      </c>
      <c r="JL126" s="86">
        <f t="shared" si="145"/>
        <v>2.1662460719557896E-3</v>
      </c>
      <c r="JM126" s="86">
        <f t="shared" si="145"/>
        <v>6.4052739304855328E-3</v>
      </c>
    </row>
    <row r="127" spans="2:273" x14ac:dyDescent="0.25">
      <c r="B127" s="2">
        <v>100</v>
      </c>
      <c r="C127" s="37">
        <v>90.71</v>
      </c>
      <c r="D127" s="37">
        <v>90.18</v>
      </c>
      <c r="E127" s="37">
        <v>87.066999999999993</v>
      </c>
      <c r="F127" s="37">
        <v>88.852000000000004</v>
      </c>
      <c r="G127" s="37">
        <v>91.18</v>
      </c>
      <c r="H127" s="37">
        <v>92.426000000000002</v>
      </c>
      <c r="I127" s="37">
        <v>87.18</v>
      </c>
      <c r="J127" s="37">
        <v>89.332999999999998</v>
      </c>
      <c r="K127" s="37">
        <v>88.016999999999996</v>
      </c>
      <c r="L127" s="37">
        <v>90.933000000000007</v>
      </c>
      <c r="M127" s="37">
        <v>90.897999999999996</v>
      </c>
      <c r="N127" s="37">
        <v>89.754000000000005</v>
      </c>
      <c r="O127" s="37">
        <v>90.983000000000004</v>
      </c>
      <c r="P127" s="37">
        <v>90.254000000000005</v>
      </c>
      <c r="Q127" s="37">
        <v>97.084999999999994</v>
      </c>
      <c r="S127" s="4">
        <f t="shared" si="146"/>
        <v>90.481585043340303</v>
      </c>
      <c r="T127" s="4">
        <f t="shared" si="146"/>
        <v>90.474838362307665</v>
      </c>
      <c r="U127" s="4">
        <f t="shared" si="146"/>
        <v>87.223434878873533</v>
      </c>
      <c r="V127" s="4">
        <f t="shared" si="146"/>
        <v>87.003961733027111</v>
      </c>
      <c r="W127" s="4">
        <f t="shared" si="146"/>
        <v>90.128852551779161</v>
      </c>
      <c r="X127" s="4">
        <f t="shared" si="146"/>
        <v>90.331763493188006</v>
      </c>
      <c r="Y127" s="4">
        <f t="shared" si="146"/>
        <v>88.777429524795409</v>
      </c>
      <c r="Z127" s="4">
        <f t="shared" si="146"/>
        <v>88.440789827122472</v>
      </c>
      <c r="AA127" s="4">
        <f t="shared" si="146"/>
        <v>87.969529551276253</v>
      </c>
      <c r="AB127" s="4">
        <f t="shared" si="146"/>
        <v>90.291487503284017</v>
      </c>
      <c r="AC127" s="4">
        <f t="shared" si="146"/>
        <v>90.898499569771076</v>
      </c>
      <c r="AD127" s="4">
        <f t="shared" si="146"/>
        <v>89.665181838089239</v>
      </c>
      <c r="AE127" s="4">
        <f t="shared" si="146"/>
        <v>89.915032888950464</v>
      </c>
      <c r="AF127" s="4">
        <f t="shared" si="146"/>
        <v>91.997869129904856</v>
      </c>
      <c r="AG127" s="4">
        <f t="shared" si="146"/>
        <v>98.874699510638095</v>
      </c>
      <c r="AI127" s="4">
        <f t="shared" si="147"/>
        <v>0.22841495665969092</v>
      </c>
      <c r="AJ127" s="4">
        <f t="shared" si="147"/>
        <v>-0.29483836230765803</v>
      </c>
      <c r="AK127" s="4">
        <f t="shared" si="147"/>
        <v>-0.15643487887354013</v>
      </c>
      <c r="AL127" s="4">
        <f t="shared" si="147"/>
        <v>1.8480382669728925</v>
      </c>
      <c r="AM127" s="4">
        <f t="shared" si="147"/>
        <v>1.0511474482208456</v>
      </c>
      <c r="AN127" s="4">
        <f t="shared" si="147"/>
        <v>2.0942365068119955</v>
      </c>
      <c r="AO127" s="4">
        <f t="shared" si="147"/>
        <v>-1.5974295247954018</v>
      </c>
      <c r="AP127" s="4">
        <f t="shared" si="147"/>
        <v>0.89221017287752602</v>
      </c>
      <c r="AQ127" s="4">
        <f t="shared" si="147"/>
        <v>4.7470448723743175E-2</v>
      </c>
      <c r="AR127" s="4">
        <f t="shared" si="147"/>
        <v>0.64151249671598976</v>
      </c>
      <c r="AS127" s="4">
        <f t="shared" si="147"/>
        <v>-4.9956977107967759E-4</v>
      </c>
      <c r="AT127" s="4">
        <f t="shared" si="147"/>
        <v>8.8818161910765525E-2</v>
      </c>
      <c r="AU127" s="4">
        <f t="shared" si="147"/>
        <v>1.0679671110495406</v>
      </c>
      <c r="AV127" s="4">
        <f t="shared" si="147"/>
        <v>-1.7438691299048514</v>
      </c>
      <c r="AW127" s="4">
        <f t="shared" si="147"/>
        <v>-1.7896995106381013</v>
      </c>
      <c r="AY127" s="2">
        <f t="shared" ref="AY127:BM143" si="154">IF(OR($B127 &lt; C$230, $B127 &gt; C$233), #N/A, ((1-FG127)*DK127) + (FG127 - FW127)*EA127 + (FW127*EQ127))</f>
        <v>90.481585043340274</v>
      </c>
      <c r="AZ127" s="2">
        <f t="shared" si="154"/>
        <v>90.264378116408295</v>
      </c>
      <c r="BA127" s="2">
        <f t="shared" si="154"/>
        <v>87.036764072847589</v>
      </c>
      <c r="BB127" s="2">
        <f t="shared" si="154"/>
        <v>86.818559876954595</v>
      </c>
      <c r="BC127" s="2">
        <f t="shared" si="154"/>
        <v>89.998999960457468</v>
      </c>
      <c r="BD127" s="2">
        <f t="shared" si="154"/>
        <v>90.247820552836671</v>
      </c>
      <c r="BE127" s="2">
        <f t="shared" si="154"/>
        <v>88.37407581676446</v>
      </c>
      <c r="BF127" s="2">
        <f t="shared" si="154"/>
        <v>87.648597629928361</v>
      </c>
      <c r="BG127" s="2">
        <f t="shared" si="154"/>
        <v>87.152834545395081</v>
      </c>
      <c r="BH127" s="2">
        <f t="shared" si="154"/>
        <v>89.905142481383976</v>
      </c>
      <c r="BI127" s="2">
        <f t="shared" si="154"/>
        <v>89.309410214628002</v>
      </c>
      <c r="BJ127" s="2">
        <f t="shared" si="154"/>
        <v>88.854938596446289</v>
      </c>
      <c r="BK127" s="2">
        <f t="shared" si="154"/>
        <v>89.275096340748803</v>
      </c>
      <c r="BL127" s="2">
        <f t="shared" si="154"/>
        <v>90.850932926667866</v>
      </c>
      <c r="BM127" s="2">
        <f t="shared" si="154"/>
        <v>94.249954972807316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90.71</v>
      </c>
      <c r="CF127" s="2" t="str">
        <f t="shared" si="155"/>
        <v/>
      </c>
      <c r="CG127" s="2">
        <f t="shared" si="155"/>
        <v>87.066999999999993</v>
      </c>
      <c r="CH127" s="2">
        <f t="shared" si="155"/>
        <v>88.852000000000004</v>
      </c>
      <c r="CI127" s="2">
        <f t="shared" si="155"/>
        <v>91.18</v>
      </c>
      <c r="CJ127" s="2">
        <f t="shared" si="155"/>
        <v>92.426000000000002</v>
      </c>
      <c r="CK127" s="2">
        <f t="shared" si="155"/>
        <v>87.18</v>
      </c>
      <c r="CL127" s="2">
        <f t="shared" si="155"/>
        <v>89.332999999999998</v>
      </c>
      <c r="CM127" s="2">
        <f t="shared" si="155"/>
        <v>88.016999999999996</v>
      </c>
      <c r="CN127" s="2">
        <f t="shared" si="155"/>
        <v>90.933000000000007</v>
      </c>
      <c r="CO127" s="2" t="str">
        <f t="shared" si="155"/>
        <v/>
      </c>
      <c r="CP127" s="2">
        <f t="shared" si="155"/>
        <v>89.754000000000005</v>
      </c>
      <c r="CQ127" s="2">
        <f t="shared" si="155"/>
        <v>90.983000000000004</v>
      </c>
      <c r="CR127" s="2">
        <f t="shared" si="155"/>
        <v>90.254000000000005</v>
      </c>
      <c r="CS127" s="2" t="str">
        <f t="shared" si="155"/>
        <v/>
      </c>
      <c r="CU127" s="2">
        <f t="shared" si="110"/>
        <v>90.71</v>
      </c>
      <c r="CV127" s="2" t="str">
        <f t="shared" si="111"/>
        <v/>
      </c>
      <c r="CW127" s="2">
        <f t="shared" si="112"/>
        <v>87.066999999999993</v>
      </c>
      <c r="CX127" s="2">
        <f t="shared" si="113"/>
        <v>88.852000000000004</v>
      </c>
      <c r="CY127" s="2">
        <f t="shared" si="114"/>
        <v>91.18</v>
      </c>
      <c r="CZ127" s="2">
        <f t="shared" si="115"/>
        <v>92.426000000000002</v>
      </c>
      <c r="DA127" s="2">
        <f t="shared" si="116"/>
        <v>87.18</v>
      </c>
      <c r="DB127" s="2">
        <f t="shared" si="117"/>
        <v>89.332999999999998</v>
      </c>
      <c r="DC127" s="2">
        <f t="shared" si="118"/>
        <v>88.016999999999996</v>
      </c>
      <c r="DD127" s="2">
        <f t="shared" si="119"/>
        <v>90.933000000000007</v>
      </c>
      <c r="DE127" s="2" t="str">
        <f t="shared" si="120"/>
        <v/>
      </c>
      <c r="DF127" s="2">
        <f t="shared" si="121"/>
        <v>89.754000000000005</v>
      </c>
      <c r="DG127" s="2">
        <f t="shared" si="122"/>
        <v>90.983000000000004</v>
      </c>
      <c r="DH127" s="2">
        <f t="shared" si="123"/>
        <v>90.254000000000005</v>
      </c>
      <c r="DI127" s="2" t="str">
        <f t="shared" si="124"/>
        <v/>
      </c>
      <c r="DK127" s="2">
        <f t="shared" si="148"/>
        <v>113.70179534412956</v>
      </c>
      <c r="DL127" s="2">
        <f t="shared" si="148"/>
        <v>112.09376410256409</v>
      </c>
      <c r="DM127" s="2">
        <f t="shared" si="148"/>
        <v>108.36333688952109</v>
      </c>
      <c r="DN127" s="2">
        <f t="shared" si="148"/>
        <v>112.65520177262279</v>
      </c>
      <c r="DO127" s="2">
        <f t="shared" si="148"/>
        <v>111.31622026479923</v>
      </c>
      <c r="DP127" s="2">
        <f t="shared" si="148"/>
        <v>109.64316429587483</v>
      </c>
      <c r="DQ127" s="2">
        <f t="shared" si="148"/>
        <v>109.21974701827335</v>
      </c>
      <c r="DR127" s="2">
        <f t="shared" si="148"/>
        <v>111.95097619047617</v>
      </c>
      <c r="DS127" s="2">
        <f t="shared" si="148"/>
        <v>105.59377979407979</v>
      </c>
      <c r="DT127" s="2">
        <f t="shared" si="148"/>
        <v>105.90284425770305</v>
      </c>
      <c r="DU127" s="2">
        <f t="shared" si="148"/>
        <v>107.67945546218488</v>
      </c>
      <c r="DV127" s="2">
        <f t="shared" si="148"/>
        <v>113.94929699699699</v>
      </c>
      <c r="DW127" s="2">
        <f t="shared" si="148"/>
        <v>113.41171484593838</v>
      </c>
      <c r="DX127" s="2">
        <f t="shared" si="148"/>
        <v>114.28631016042782</v>
      </c>
      <c r="DY127" s="2">
        <f t="shared" si="148"/>
        <v>104.72224137931032</v>
      </c>
      <c r="EA127" s="2">
        <f t="shared" si="152"/>
        <v>90.377452070723635</v>
      </c>
      <c r="EB127" s="2">
        <f t="shared" si="152"/>
        <v>90.161661563601939</v>
      </c>
      <c r="EC127" s="2">
        <f t="shared" si="152"/>
        <v>86.933788069468903</v>
      </c>
      <c r="ED127" s="2">
        <f t="shared" si="152"/>
        <v>86.70352020583384</v>
      </c>
      <c r="EE127" s="2">
        <f t="shared" si="151"/>
        <v>89.897868142862521</v>
      </c>
      <c r="EF127" s="2">
        <f t="shared" si="151"/>
        <v>90.150501017146169</v>
      </c>
      <c r="EG127" s="2">
        <f t="shared" si="151"/>
        <v>88.276060293524495</v>
      </c>
      <c r="EH127" s="2">
        <f t="shared" si="151"/>
        <v>87.525724912238232</v>
      </c>
      <c r="EI127" s="2">
        <f t="shared" si="151"/>
        <v>87.056870803578747</v>
      </c>
      <c r="EJ127" s="2">
        <f t="shared" si="151"/>
        <v>89.814316038853349</v>
      </c>
      <c r="EK127" s="2">
        <f t="shared" si="151"/>
        <v>89.21741097825803</v>
      </c>
      <c r="EL127" s="2">
        <f t="shared" si="151"/>
        <v>88.725618218431634</v>
      </c>
      <c r="EM127" s="2">
        <f t="shared" si="135"/>
        <v>89.154466732947839</v>
      </c>
      <c r="EN127" s="2">
        <f t="shared" si="135"/>
        <v>90.710589918032795</v>
      </c>
      <c r="EO127" s="2">
        <f t="shared" si="135"/>
        <v>94.187054113014412</v>
      </c>
      <c r="EQ127" s="2">
        <f t="shared" si="149"/>
        <v>90.366861793044336</v>
      </c>
      <c r="ER127" s="2">
        <f t="shared" si="149"/>
        <v>90.161508708036763</v>
      </c>
      <c r="ES127" s="2">
        <f t="shared" si="149"/>
        <v>86.93961393582552</v>
      </c>
      <c r="ET127" s="2">
        <f t="shared" si="149"/>
        <v>86.693852858957598</v>
      </c>
      <c r="EU127" s="2">
        <f t="shared" si="149"/>
        <v>89.899063711252154</v>
      </c>
      <c r="EV127" s="2">
        <f t="shared" si="149"/>
        <v>90.146807243918431</v>
      </c>
      <c r="EW127" s="2">
        <f t="shared" si="149"/>
        <v>88.279554185461734</v>
      </c>
      <c r="EX127" s="2">
        <f t="shared" si="149"/>
        <v>87.530955716730972</v>
      </c>
      <c r="EY127" s="2">
        <f t="shared" si="149"/>
        <v>87.110233912397661</v>
      </c>
      <c r="EZ127" s="2">
        <f t="shared" si="149"/>
        <v>89.822499509126928</v>
      </c>
      <c r="FA127" s="2">
        <f t="shared" si="149"/>
        <v>89.217916648303671</v>
      </c>
      <c r="FB127" s="2">
        <f t="shared" si="149"/>
        <v>88.755690278658903</v>
      </c>
      <c r="FC127" s="2">
        <f t="shared" si="149"/>
        <v>89.149796573903743</v>
      </c>
      <c r="FD127" s="2">
        <f t="shared" si="149"/>
        <v>90.629811123333781</v>
      </c>
      <c r="FE127" s="2">
        <f t="shared" si="149"/>
        <v>94.028014677177225</v>
      </c>
      <c r="FG127" s="2">
        <f t="shared" si="150"/>
        <v>0.9955230953842642</v>
      </c>
      <c r="FH127" s="2">
        <f t="shared" si="150"/>
        <v>0.99531639821391849</v>
      </c>
      <c r="FI127" s="2">
        <f t="shared" si="150"/>
        <v>0.9952029441799346</v>
      </c>
      <c r="FJ127" s="2">
        <f t="shared" si="150"/>
        <v>0.99555595213297776</v>
      </c>
      <c r="FK127" s="2">
        <f t="shared" si="150"/>
        <v>0.99527985751286796</v>
      </c>
      <c r="FL127" s="2">
        <f t="shared" si="150"/>
        <v>0.99500188135393908</v>
      </c>
      <c r="FM127" s="2">
        <f t="shared" si="150"/>
        <v>0.9953258656482904</v>
      </c>
      <c r="FN127" s="2">
        <f t="shared" si="150"/>
        <v>0.99497822508156819</v>
      </c>
      <c r="FO127" s="2">
        <f t="shared" si="150"/>
        <v>0.99493612581440261</v>
      </c>
      <c r="FP127" s="2">
        <f t="shared" si="150"/>
        <v>0.99437194913192539</v>
      </c>
      <c r="FQ127" s="2">
        <f t="shared" si="150"/>
        <v>0.99501797123721614</v>
      </c>
      <c r="FR127" s="2">
        <f t="shared" si="150"/>
        <v>0.99491560355035047</v>
      </c>
      <c r="FS127" s="2">
        <f t="shared" si="150"/>
        <v>0.99502085316920619</v>
      </c>
      <c r="FT127" s="2">
        <f t="shared" si="150"/>
        <v>0.99396230240422501</v>
      </c>
      <c r="FU127" s="2">
        <f t="shared" si="150"/>
        <v>0.99369156195566288</v>
      </c>
      <c r="FW127" s="2">
        <f t="shared" ref="FW127:GK143" si="156">POWER(10,($B127-C$232)/C$229)/(1+POWER(10,($B127-C$232)/C$229))</f>
        <v>2.7184126024219012E-2</v>
      </c>
      <c r="FX127" s="2">
        <f t="shared" si="156"/>
        <v>3.0629029642986094E-2</v>
      </c>
      <c r="FY127" s="2">
        <f t="shared" si="156"/>
        <v>3.0426631718626893E-2</v>
      </c>
      <c r="FZ127" s="2">
        <f t="shared" si="156"/>
        <v>3.0085192503516697E-2</v>
      </c>
      <c r="GA127" s="2">
        <f t="shared" si="156"/>
        <v>2.8558583632081372E-2</v>
      </c>
      <c r="GB127" s="2">
        <f t="shared" si="156"/>
        <v>2.8996935572991843E-2</v>
      </c>
      <c r="GC127" s="2">
        <f t="shared" si="156"/>
        <v>3.4894516074981709E-2</v>
      </c>
      <c r="GD127" s="2">
        <f t="shared" si="156"/>
        <v>4.1026852558777381E-2</v>
      </c>
      <c r="GE127" s="2">
        <f t="shared" si="156"/>
        <v>3.9262459495843151E-2</v>
      </c>
      <c r="GF127" s="2">
        <f t="shared" si="156"/>
        <v>3.4140445697581234E-2</v>
      </c>
      <c r="GG127" s="2">
        <f t="shared" si="156"/>
        <v>4.1133010398430571E-2</v>
      </c>
      <c r="GH127" s="2">
        <f t="shared" si="156"/>
        <v>3.5687451331771404E-2</v>
      </c>
      <c r="GI127" s="2">
        <f t="shared" si="156"/>
        <v>3.2288464522423725E-2</v>
      </c>
      <c r="GJ127" s="2">
        <f t="shared" si="156"/>
        <v>2.4759725600601596E-2</v>
      </c>
      <c r="GK127" s="2">
        <f t="shared" si="156"/>
        <v>2.2382601794750368E-2</v>
      </c>
      <c r="GM127" s="86">
        <f t="shared" ref="GM127:HA143" si="157" xml:space="preserve"> _xlfn.NORM.DIST($B127, C$7, ABS(C$11), TRUE) * _xlfn.NORM.DIST(($B127 - C$7)*C$15, 0, ABS(C$11), TRUE) * 2</f>
        <v>3.1747930952802329E-50</v>
      </c>
      <c r="GN127" s="86">
        <f t="shared" si="157"/>
        <v>5.9357147947012834E-47</v>
      </c>
      <c r="GO127" s="86">
        <f t="shared" si="157"/>
        <v>1.8140323885561375E-65</v>
      </c>
      <c r="GP127" s="86">
        <f t="shared" si="157"/>
        <v>3.7530997360363252E-69</v>
      </c>
      <c r="GQ127" s="86">
        <f t="shared" si="157"/>
        <v>1.5454141145042746E-68</v>
      </c>
      <c r="GR127" s="86">
        <f t="shared" si="157"/>
        <v>2.1075215196822258E-73</v>
      </c>
      <c r="GS127" s="86">
        <f t="shared" si="157"/>
        <v>9.0991585965347907E-60</v>
      </c>
      <c r="GT127" s="86">
        <f t="shared" si="157"/>
        <v>3.8270909774517132E-53</v>
      </c>
      <c r="GU127" s="86">
        <f t="shared" si="157"/>
        <v>3.2358109527983743E-59</v>
      </c>
      <c r="GV127" s="86">
        <f t="shared" si="157"/>
        <v>1.1099065481675629E-62</v>
      </c>
      <c r="GW127" s="86">
        <f t="shared" si="157"/>
        <v>5.9529252910986159E-69</v>
      </c>
      <c r="GX127" s="86">
        <f t="shared" si="157"/>
        <v>1.1963981395943054E-68</v>
      </c>
      <c r="GY127" s="86">
        <f t="shared" si="157"/>
        <v>1.0309040691012151E-51</v>
      </c>
      <c r="GZ127" s="86">
        <f t="shared" si="157"/>
        <v>9.6886619676501002E-46</v>
      </c>
      <c r="HA127" s="86">
        <f t="shared" si="157"/>
        <v>1.3991597147353734E-64</v>
      </c>
      <c r="HC127" s="86">
        <f t="shared" si="153"/>
        <v>4.5916838083219218E-14</v>
      </c>
      <c r="HD127" s="86">
        <f t="shared" si="153"/>
        <v>5.6084185912720799E-18</v>
      </c>
      <c r="HE127" s="86">
        <f t="shared" si="153"/>
        <v>7.2076933502609533E-27</v>
      </c>
      <c r="HF127" s="86">
        <f t="shared" si="153"/>
        <v>2.463349057607298E-22</v>
      </c>
      <c r="HG127" s="86">
        <f t="shared" si="153"/>
        <v>2.1964417884236256E-25</v>
      </c>
      <c r="HH127" s="86">
        <f t="shared" si="153"/>
        <v>1.4452350311711606E-22</v>
      </c>
      <c r="HI127" s="86">
        <f t="shared" si="138"/>
        <v>5.5416037585223997E-28</v>
      </c>
      <c r="HJ127" s="86">
        <f t="shared" si="138"/>
        <v>5.5251020712258316E-24</v>
      </c>
      <c r="HK127" s="86">
        <f t="shared" si="138"/>
        <v>1.8536179859114214E-25</v>
      </c>
      <c r="HL127" s="86">
        <f t="shared" si="138"/>
        <v>4.028652694299292E-23</v>
      </c>
      <c r="HM127" s="86">
        <f t="shared" si="138"/>
        <v>1.2280369704809009E-25</v>
      </c>
      <c r="HN127" s="86">
        <f t="shared" si="138"/>
        <v>2.0451478304866291E-24</v>
      </c>
      <c r="HO127" s="86">
        <f t="shared" si="138"/>
        <v>5.8135764922062903E-18</v>
      </c>
      <c r="HP127" s="86">
        <f t="shared" si="138"/>
        <v>3.6591494197946532E-13</v>
      </c>
      <c r="HQ127" s="86">
        <f t="shared" si="138"/>
        <v>8.7200099516435326E-21</v>
      </c>
      <c r="HS127" s="86">
        <f t="shared" ref="HS127:IG143" si="158" xml:space="preserve"> _xlfn.NORM.DIST($B127, C$9, ABS(C$13), TRUE) * _xlfn.NORM.DIST(($B127 - C$9)*C$17, 0, ABS(C$13), TRUE) * 2</f>
        <v>3.4297115951189183E-3</v>
      </c>
      <c r="HT127" s="86">
        <f t="shared" si="158"/>
        <v>1.1535725458812415E-2</v>
      </c>
      <c r="HU127" s="86">
        <f t="shared" si="158"/>
        <v>4.4762086070161819E-3</v>
      </c>
      <c r="HV127" s="86">
        <f t="shared" si="158"/>
        <v>3.0034549821867321E-3</v>
      </c>
      <c r="HW127" s="86">
        <f t="shared" si="158"/>
        <v>1.5730081279880165E-3</v>
      </c>
      <c r="HX127" s="86">
        <f t="shared" si="158"/>
        <v>8.2097831960669808E-4</v>
      </c>
      <c r="HY127" s="86">
        <f t="shared" si="158"/>
        <v>3.9983265800548349E-3</v>
      </c>
      <c r="HZ127" s="86">
        <f t="shared" si="158"/>
        <v>7.1712658218488151E-3</v>
      </c>
      <c r="IA127" s="86">
        <f t="shared" si="158"/>
        <v>7.0990244941484147E-3</v>
      </c>
      <c r="IB127" s="86">
        <f t="shared" si="158"/>
        <v>2.5689495785646407E-3</v>
      </c>
      <c r="IC127" s="86">
        <f t="shared" si="158"/>
        <v>1.0727999383462928E-2</v>
      </c>
      <c r="ID127" s="86">
        <f t="shared" si="158"/>
        <v>5.1634750429884833E-3</v>
      </c>
      <c r="IE127" s="86">
        <f t="shared" si="158"/>
        <v>3.8745909759609772E-3</v>
      </c>
      <c r="IF127" s="86">
        <f t="shared" si="158"/>
        <v>4.1728101114471648E-3</v>
      </c>
      <c r="IG127" s="86">
        <f t="shared" si="158"/>
        <v>1.0581178524560891E-2</v>
      </c>
      <c r="II127" s="86">
        <f t="shared" ref="II127:IW143" si="159" xml:space="preserve"> _xlfn.NORM.DIST($B127, C$10, ABS(C$14), TRUE) * _xlfn.NORM.DIST(($B127 - C$10)*C$18, 0, ABS(C$14), TRUE) * 2</f>
        <v>1.5195633012035283E-35</v>
      </c>
      <c r="IJ127" s="86">
        <f t="shared" si="159"/>
        <v>3.0850491659988244E-32</v>
      </c>
      <c r="IK127" s="86">
        <f t="shared" si="159"/>
        <v>1.3609559566260777E-35</v>
      </c>
      <c r="IL127" s="86">
        <f t="shared" si="159"/>
        <v>2.2531484566727042E-37</v>
      </c>
      <c r="IM127" s="86">
        <f t="shared" si="159"/>
        <v>9.565785672676028E-40</v>
      </c>
      <c r="IN127" s="86">
        <f t="shared" si="159"/>
        <v>1.4217515086079659E-41</v>
      </c>
      <c r="IO127" s="86">
        <f t="shared" si="159"/>
        <v>3.4001401356470712E-36</v>
      </c>
      <c r="IP127" s="86">
        <f t="shared" si="159"/>
        <v>2.920208845237827E-33</v>
      </c>
      <c r="IQ127" s="86">
        <f t="shared" si="159"/>
        <v>1.0889088852647213E-34</v>
      </c>
      <c r="IR127" s="86">
        <f t="shared" si="159"/>
        <v>1.9437791522118884E-40</v>
      </c>
      <c r="IS127" s="86">
        <f t="shared" si="159"/>
        <v>4.4940546723977267E-36</v>
      </c>
      <c r="IT127" s="86">
        <f t="shared" si="159"/>
        <v>3.19699749724745E-37</v>
      </c>
      <c r="IU127" s="86">
        <f t="shared" si="159"/>
        <v>1.7466863197606059E-37</v>
      </c>
      <c r="IV127" s="86">
        <f t="shared" si="159"/>
        <v>6.0304851837762792E-28</v>
      </c>
      <c r="IW127" s="86">
        <f t="shared" si="159"/>
        <v>7.924607827158835E-20</v>
      </c>
      <c r="IY127" s="86">
        <f t="shared" ref="IY127:JM143" si="160">GM127+HC127+HS127+II127</f>
        <v>3.4297115951648352E-3</v>
      </c>
      <c r="IZ127" s="86">
        <f t="shared" si="160"/>
        <v>1.153572545881242E-2</v>
      </c>
      <c r="JA127" s="86">
        <f t="shared" si="160"/>
        <v>4.4762086070161819E-3</v>
      </c>
      <c r="JB127" s="86">
        <f t="shared" si="160"/>
        <v>3.0034549821867321E-3</v>
      </c>
      <c r="JC127" s="86">
        <f t="shared" si="160"/>
        <v>1.5730081279880165E-3</v>
      </c>
      <c r="JD127" s="86">
        <f t="shared" si="160"/>
        <v>8.2097831960669808E-4</v>
      </c>
      <c r="JE127" s="86">
        <f t="shared" si="160"/>
        <v>3.9983265800548349E-3</v>
      </c>
      <c r="JF127" s="86">
        <f t="shared" si="160"/>
        <v>7.1712658218488151E-3</v>
      </c>
      <c r="JG127" s="86">
        <f t="shared" si="160"/>
        <v>7.0990244941484147E-3</v>
      </c>
      <c r="JH127" s="86">
        <f t="shared" si="160"/>
        <v>2.5689495785646407E-3</v>
      </c>
      <c r="JI127" s="86">
        <f t="shared" si="160"/>
        <v>1.0727999383462928E-2</v>
      </c>
      <c r="JJ127" s="86">
        <f t="shared" si="160"/>
        <v>5.1634750429884833E-3</v>
      </c>
      <c r="JK127" s="86">
        <f t="shared" si="160"/>
        <v>3.8745909759609828E-3</v>
      </c>
      <c r="JL127" s="86">
        <f t="shared" si="160"/>
        <v>4.1728101118130795E-3</v>
      </c>
      <c r="JM127" s="86">
        <f t="shared" si="160"/>
        <v>1.0581178524560891E-2</v>
      </c>
    </row>
    <row r="128" spans="2:273" x14ac:dyDescent="0.25">
      <c r="B128" s="2">
        <v>101</v>
      </c>
      <c r="C128" s="37">
        <v>90.468000000000004</v>
      </c>
      <c r="D128" s="37">
        <v>92.081999999999994</v>
      </c>
      <c r="E128" s="37">
        <v>86.233000000000004</v>
      </c>
      <c r="F128" s="37">
        <v>87.638999999999996</v>
      </c>
      <c r="G128" s="37">
        <v>91.902000000000001</v>
      </c>
      <c r="H128" s="37">
        <v>90.852000000000004</v>
      </c>
      <c r="I128" s="37">
        <v>89.507999999999996</v>
      </c>
      <c r="J128" s="37">
        <v>87.582999999999998</v>
      </c>
      <c r="K128" s="37">
        <v>87.575999999999993</v>
      </c>
      <c r="L128" s="37">
        <v>91.216999999999999</v>
      </c>
      <c r="M128" s="37">
        <v>92.424000000000007</v>
      </c>
      <c r="N128" s="37">
        <v>91.561000000000007</v>
      </c>
      <c r="O128" s="37">
        <v>89.016999999999996</v>
      </c>
      <c r="P128" s="37">
        <v>92.831000000000003</v>
      </c>
      <c r="Q128" s="37">
        <v>101.15300000000001</v>
      </c>
      <c r="S128" s="4">
        <f t="shared" si="146"/>
        <v>90.282876481656672</v>
      </c>
      <c r="T128" s="4">
        <f t="shared" si="146"/>
        <v>90.42978893470864</v>
      </c>
      <c r="U128" s="4">
        <f t="shared" si="146"/>
        <v>87.224377386917382</v>
      </c>
      <c r="V128" s="4">
        <f t="shared" si="146"/>
        <v>87.052542001930348</v>
      </c>
      <c r="W128" s="4">
        <f t="shared" si="146"/>
        <v>90.10419114789282</v>
      </c>
      <c r="X128" s="4">
        <f t="shared" si="146"/>
        <v>90.244578241683982</v>
      </c>
      <c r="Y128" s="4">
        <f t="shared" si="146"/>
        <v>89.005685799209218</v>
      </c>
      <c r="Z128" s="4">
        <f t="shared" si="146"/>
        <v>89.004176580060772</v>
      </c>
      <c r="AA128" s="4">
        <f t="shared" si="146"/>
        <v>88.558035091523564</v>
      </c>
      <c r="AB128" s="4">
        <f t="shared" si="146"/>
        <v>90.562522727198726</v>
      </c>
      <c r="AC128" s="4">
        <f t="shared" si="146"/>
        <v>92.131413650640155</v>
      </c>
      <c r="AD128" s="4">
        <f t="shared" si="146"/>
        <v>90.275479975993576</v>
      </c>
      <c r="AE128" s="4">
        <f t="shared" si="146"/>
        <v>90.371420905242388</v>
      </c>
      <c r="AF128" s="4">
        <f t="shared" si="146"/>
        <v>92.686339587188201</v>
      </c>
      <c r="AG128" s="4">
        <f t="shared" si="146"/>
        <v>101.17960151921972</v>
      </c>
      <c r="AI128" s="4">
        <f t="shared" si="147"/>
        <v>0.18512351834333174</v>
      </c>
      <c r="AJ128" s="4">
        <f t="shared" si="147"/>
        <v>1.652211065291354</v>
      </c>
      <c r="AK128" s="4">
        <f t="shared" si="147"/>
        <v>-0.99137738691737809</v>
      </c>
      <c r="AL128" s="4">
        <f t="shared" si="147"/>
        <v>0.5864579980696476</v>
      </c>
      <c r="AM128" s="4">
        <f t="shared" si="147"/>
        <v>1.7978088521071811</v>
      </c>
      <c r="AN128" s="4">
        <f t="shared" si="147"/>
        <v>0.60742175831602196</v>
      </c>
      <c r="AO128" s="4">
        <f t="shared" si="147"/>
        <v>0.50231420079077793</v>
      </c>
      <c r="AP128" s="4">
        <f t="shared" si="147"/>
        <v>-1.4211765800607736</v>
      </c>
      <c r="AQ128" s="4">
        <f t="shared" si="147"/>
        <v>-0.98203509152357071</v>
      </c>
      <c r="AR128" s="4">
        <f t="shared" si="147"/>
        <v>0.6544772728012731</v>
      </c>
      <c r="AS128" s="4">
        <f t="shared" si="147"/>
        <v>0.29258634935985128</v>
      </c>
      <c r="AT128" s="4">
        <f t="shared" si="147"/>
        <v>1.2855200240064306</v>
      </c>
      <c r="AU128" s="4">
        <f t="shared" si="147"/>
        <v>-1.3544209052423923</v>
      </c>
      <c r="AV128" s="4">
        <f t="shared" si="147"/>
        <v>0.14466041281180253</v>
      </c>
      <c r="AW128" s="4">
        <f t="shared" si="147"/>
        <v>-2.6601519219710212E-2</v>
      </c>
      <c r="AY128" s="2">
        <f t="shared" si="154"/>
        <v>90.282876481656672</v>
      </c>
      <c r="AZ128" s="2">
        <f t="shared" si="154"/>
        <v>90.067117836471411</v>
      </c>
      <c r="BA128" s="2">
        <f t="shared" si="154"/>
        <v>86.867525062561299</v>
      </c>
      <c r="BB128" s="2">
        <f t="shared" si="154"/>
        <v>86.681907406177103</v>
      </c>
      <c r="BC128" s="2">
        <f t="shared" si="154"/>
        <v>89.828674063126101</v>
      </c>
      <c r="BD128" s="2">
        <f t="shared" si="154"/>
        <v>90.054001442290442</v>
      </c>
      <c r="BE128" s="2">
        <f t="shared" si="154"/>
        <v>88.202219252085087</v>
      </c>
      <c r="BF128" s="2">
        <f t="shared" si="154"/>
        <v>87.493675502944612</v>
      </c>
      <c r="BG128" s="2">
        <f t="shared" si="154"/>
        <v>86.992042230701401</v>
      </c>
      <c r="BH128" s="2">
        <f t="shared" si="154"/>
        <v>89.736347088731392</v>
      </c>
      <c r="BI128" s="2">
        <f t="shared" si="154"/>
        <v>89.13188602467018</v>
      </c>
      <c r="BJ128" s="2">
        <f t="shared" si="154"/>
        <v>88.672467206850115</v>
      </c>
      <c r="BK128" s="2">
        <f t="shared" si="154"/>
        <v>89.098139655272064</v>
      </c>
      <c r="BL128" s="2">
        <f t="shared" si="154"/>
        <v>90.683766985396431</v>
      </c>
      <c r="BM128" s="2">
        <f t="shared" si="154"/>
        <v>94.139471303284722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90.468000000000004</v>
      </c>
      <c r="CF128" s="2" t="str">
        <f t="shared" si="155"/>
        <v/>
      </c>
      <c r="CG128" s="2">
        <f t="shared" si="155"/>
        <v>86.233000000000004</v>
      </c>
      <c r="CH128" s="2">
        <f t="shared" si="155"/>
        <v>87.638999999999996</v>
      </c>
      <c r="CI128" s="2">
        <f t="shared" si="155"/>
        <v>91.902000000000001</v>
      </c>
      <c r="CJ128" s="2">
        <f t="shared" si="155"/>
        <v>90.852000000000004</v>
      </c>
      <c r="CK128" s="2">
        <f t="shared" si="155"/>
        <v>89.507999999999996</v>
      </c>
      <c r="CL128" s="2" t="str">
        <f t="shared" si="155"/>
        <v/>
      </c>
      <c r="CM128" s="2" t="str">
        <f t="shared" si="155"/>
        <v/>
      </c>
      <c r="CN128" s="2">
        <f t="shared" si="155"/>
        <v>91.216999999999999</v>
      </c>
      <c r="CO128" s="2" t="str">
        <f t="shared" si="155"/>
        <v/>
      </c>
      <c r="CP128" s="2" t="str">
        <f t="shared" si="155"/>
        <v/>
      </c>
      <c r="CQ128" s="2">
        <f t="shared" si="155"/>
        <v>89.016999999999996</v>
      </c>
      <c r="CR128" s="2">
        <f t="shared" si="155"/>
        <v>92.831000000000003</v>
      </c>
      <c r="CS128" s="2" t="str">
        <f t="shared" si="155"/>
        <v/>
      </c>
      <c r="CU128" s="2">
        <f t="shared" si="110"/>
        <v>90.468000000000004</v>
      </c>
      <c r="CV128" s="2" t="str">
        <f t="shared" si="111"/>
        <v/>
      </c>
      <c r="CW128" s="2">
        <f t="shared" si="112"/>
        <v>86.233000000000004</v>
      </c>
      <c r="CX128" s="2">
        <f t="shared" si="113"/>
        <v>87.638999999999996</v>
      </c>
      <c r="CY128" s="2">
        <f t="shared" si="114"/>
        <v>91.902000000000001</v>
      </c>
      <c r="CZ128" s="2">
        <f t="shared" si="115"/>
        <v>90.852000000000004</v>
      </c>
      <c r="DA128" s="2">
        <f t="shared" si="116"/>
        <v>89.507999999999996</v>
      </c>
      <c r="DB128" s="2" t="str">
        <f t="shared" si="117"/>
        <v/>
      </c>
      <c r="DC128" s="2" t="str">
        <f t="shared" si="118"/>
        <v/>
      </c>
      <c r="DD128" s="2">
        <f t="shared" si="119"/>
        <v>91.216999999999999</v>
      </c>
      <c r="DE128" s="2" t="str">
        <f t="shared" si="120"/>
        <v/>
      </c>
      <c r="DF128" s="2" t="str">
        <f t="shared" si="121"/>
        <v/>
      </c>
      <c r="DG128" s="2">
        <f t="shared" si="122"/>
        <v>89.016999999999996</v>
      </c>
      <c r="DH128" s="2">
        <f t="shared" si="123"/>
        <v>92.831000000000003</v>
      </c>
      <c r="DI128" s="2" t="str">
        <f t="shared" si="124"/>
        <v/>
      </c>
      <c r="DK128" s="2">
        <f t="shared" si="148"/>
        <v>113.80354251012147</v>
      </c>
      <c r="DL128" s="2">
        <f t="shared" si="148"/>
        <v>112.19351025641025</v>
      </c>
      <c r="DM128" s="2">
        <f t="shared" si="148"/>
        <v>108.46370981507822</v>
      </c>
      <c r="DN128" s="2">
        <f t="shared" si="148"/>
        <v>112.79620702483857</v>
      </c>
      <c r="DO128" s="2">
        <f t="shared" si="148"/>
        <v>111.40797319181532</v>
      </c>
      <c r="DP128" s="2">
        <f t="shared" si="148"/>
        <v>109.7089772403983</v>
      </c>
      <c r="DQ128" s="2">
        <f t="shared" si="148"/>
        <v>109.31252609694717</v>
      </c>
      <c r="DR128" s="2">
        <f t="shared" si="148"/>
        <v>112.0810476190476</v>
      </c>
      <c r="DS128" s="2">
        <f t="shared" si="148"/>
        <v>105.66726473616474</v>
      </c>
      <c r="DT128" s="2">
        <f t="shared" si="148"/>
        <v>105.96822941176468</v>
      </c>
      <c r="DU128" s="2">
        <f t="shared" si="148"/>
        <v>107.75151596638656</v>
      </c>
      <c r="DV128" s="2">
        <f t="shared" si="148"/>
        <v>114.08963573573574</v>
      </c>
      <c r="DW128" s="2">
        <f t="shared" si="148"/>
        <v>113.53664229691876</v>
      </c>
      <c r="DX128" s="2">
        <f t="shared" si="148"/>
        <v>114.44146724598932</v>
      </c>
      <c r="DY128" s="2">
        <f t="shared" si="148"/>
        <v>104.74475665024629</v>
      </c>
      <c r="EA128" s="2">
        <f t="shared" si="152"/>
        <v>90.186375040997049</v>
      </c>
      <c r="EB128" s="2">
        <f t="shared" si="152"/>
        <v>89.971908488862113</v>
      </c>
      <c r="EC128" s="2">
        <f t="shared" si="152"/>
        <v>86.772096853762889</v>
      </c>
      <c r="ED128" s="2">
        <f t="shared" si="152"/>
        <v>86.576672159297502</v>
      </c>
      <c r="EE128" s="2">
        <f t="shared" si="151"/>
        <v>89.735541737456089</v>
      </c>
      <c r="EF128" s="2">
        <f t="shared" si="151"/>
        <v>89.963823743097933</v>
      </c>
      <c r="EG128" s="2">
        <f t="shared" si="151"/>
        <v>88.111608365137016</v>
      </c>
      <c r="EH128" s="2">
        <f t="shared" si="151"/>
        <v>87.380130825565914</v>
      </c>
      <c r="EI128" s="2">
        <f t="shared" si="151"/>
        <v>86.902067532627427</v>
      </c>
      <c r="EJ128" s="2">
        <f t="shared" si="151"/>
        <v>89.65183285951197</v>
      </c>
      <c r="EK128" s="2">
        <f t="shared" si="151"/>
        <v>89.046787394364358</v>
      </c>
      <c r="EL128" s="2">
        <f t="shared" si="151"/>
        <v>88.552104797441359</v>
      </c>
      <c r="EM128" s="2">
        <f t="shared" si="135"/>
        <v>88.986320713743737</v>
      </c>
      <c r="EN128" s="2">
        <f t="shared" si="135"/>
        <v>90.553429098360652</v>
      </c>
      <c r="EO128" s="2">
        <f t="shared" si="135"/>
        <v>94.082616015750929</v>
      </c>
      <c r="EQ128" s="2">
        <f t="shared" si="149"/>
        <v>90.18754856366337</v>
      </c>
      <c r="ER128" s="2">
        <f t="shared" si="149"/>
        <v>89.979396607130724</v>
      </c>
      <c r="ES128" s="2">
        <f t="shared" si="149"/>
        <v>86.786768558843193</v>
      </c>
      <c r="ET128" s="2">
        <f t="shared" si="149"/>
        <v>86.544001341199163</v>
      </c>
      <c r="EU128" s="2">
        <f t="shared" si="149"/>
        <v>89.729061020163897</v>
      </c>
      <c r="EV128" s="2">
        <f t="shared" si="149"/>
        <v>89.968018819152633</v>
      </c>
      <c r="EW128" s="2">
        <f t="shared" si="149"/>
        <v>88.116778015727306</v>
      </c>
      <c r="EX128" s="2">
        <f t="shared" si="149"/>
        <v>87.388312779599062</v>
      </c>
      <c r="EY128" s="2">
        <f t="shared" si="149"/>
        <v>86.978373388822718</v>
      </c>
      <c r="EZ128" s="2">
        <f t="shared" si="149"/>
        <v>89.671216420952803</v>
      </c>
      <c r="FA128" s="2">
        <f t="shared" si="149"/>
        <v>89.048420227048297</v>
      </c>
      <c r="FB128" s="2">
        <f t="shared" si="149"/>
        <v>88.600602996437445</v>
      </c>
      <c r="FC128" s="2">
        <f t="shared" si="149"/>
        <v>88.994429441465428</v>
      </c>
      <c r="FD128" s="2">
        <f t="shared" si="149"/>
        <v>90.506529707725136</v>
      </c>
      <c r="FE128" s="2">
        <f t="shared" si="149"/>
        <v>93.897964618860456</v>
      </c>
      <c r="FG128" s="2">
        <f t="shared" si="150"/>
        <v>0.99591540546396695</v>
      </c>
      <c r="FH128" s="2">
        <f t="shared" si="150"/>
        <v>0.99572674336835787</v>
      </c>
      <c r="FI128" s="2">
        <f t="shared" si="150"/>
        <v>0.99562318569030106</v>
      </c>
      <c r="FJ128" s="2">
        <f t="shared" si="150"/>
        <v>0.99594539471029297</v>
      </c>
      <c r="FK128" s="2">
        <f t="shared" si="150"/>
        <v>0.99569339026135062</v>
      </c>
      <c r="FL128" s="2">
        <f t="shared" si="150"/>
        <v>0.99543965606914564</v>
      </c>
      <c r="FM128" s="2">
        <f t="shared" si="150"/>
        <v>0.99573538488490754</v>
      </c>
      <c r="FN128" s="2">
        <f t="shared" si="150"/>
        <v>0.99541806225850982</v>
      </c>
      <c r="FO128" s="2">
        <f t="shared" si="150"/>
        <v>0.99537963317505485</v>
      </c>
      <c r="FP128" s="2">
        <f t="shared" si="150"/>
        <v>0.9948646135221143</v>
      </c>
      <c r="FQ128" s="2">
        <f t="shared" si="150"/>
        <v>0.99545434311161674</v>
      </c>
      <c r="FR128" s="2">
        <f t="shared" si="150"/>
        <v>0.99536089992389687</v>
      </c>
      <c r="FS128" s="2">
        <f t="shared" si="150"/>
        <v>0.99545697377003228</v>
      </c>
      <c r="FT128" s="2">
        <f t="shared" si="150"/>
        <v>0.99449062748304196</v>
      </c>
      <c r="FU128" s="2">
        <f t="shared" si="150"/>
        <v>0.99424344080685179</v>
      </c>
      <c r="FW128" s="2">
        <f t="shared" si="156"/>
        <v>2.9728832388124779E-2</v>
      </c>
      <c r="FX128" s="2">
        <f t="shared" si="156"/>
        <v>3.3485113539307367E-2</v>
      </c>
      <c r="FY128" s="2">
        <f t="shared" si="156"/>
        <v>3.3264490133120155E-2</v>
      </c>
      <c r="FZ128" s="2">
        <f t="shared" si="156"/>
        <v>3.2892285606505284E-2</v>
      </c>
      <c r="GA128" s="2">
        <f t="shared" si="156"/>
        <v>3.1227822849792981E-2</v>
      </c>
      <c r="GB128" s="2">
        <f t="shared" si="156"/>
        <v>3.1705808327941336E-2</v>
      </c>
      <c r="GC128" s="2">
        <f t="shared" si="156"/>
        <v>3.8132700019895091E-2</v>
      </c>
      <c r="GD128" s="2">
        <f t="shared" si="156"/>
        <v>4.48076916286732E-2</v>
      </c>
      <c r="GE128" s="2">
        <f t="shared" si="156"/>
        <v>4.2887972357102448E-2</v>
      </c>
      <c r="GF128" s="2">
        <f t="shared" si="156"/>
        <v>3.7311357842057476E-2</v>
      </c>
      <c r="GG128" s="2">
        <f t="shared" si="156"/>
        <v>4.4923174183117622E-2</v>
      </c>
      <c r="GH128" s="2">
        <f t="shared" si="156"/>
        <v>3.8996245810862314E-2</v>
      </c>
      <c r="GI128" s="2">
        <f t="shared" si="156"/>
        <v>3.5293652919467733E-2</v>
      </c>
      <c r="GJ128" s="2">
        <f t="shared" si="156"/>
        <v>2.7083802190183522E-2</v>
      </c>
      <c r="GK128" s="2">
        <f t="shared" si="156"/>
        <v>2.4489152156460275E-2</v>
      </c>
      <c r="GM128" s="86">
        <f t="shared" si="157"/>
        <v>1.2231093056891436E-52</v>
      </c>
      <c r="GN128" s="86">
        <f t="shared" si="157"/>
        <v>3.2062873113898097E-49</v>
      </c>
      <c r="GO128" s="86">
        <f t="shared" si="157"/>
        <v>1.2797417105396286E-68</v>
      </c>
      <c r="GP128" s="86">
        <f t="shared" si="157"/>
        <v>1.7818200842011395E-72</v>
      </c>
      <c r="GQ128" s="86">
        <f t="shared" si="157"/>
        <v>7.5518002755724541E-72</v>
      </c>
      <c r="GR128" s="86">
        <f t="shared" si="157"/>
        <v>5.237527593640184E-77</v>
      </c>
      <c r="GS128" s="86">
        <f t="shared" si="157"/>
        <v>1.1696043542963122E-62</v>
      </c>
      <c r="GT128" s="86">
        <f t="shared" si="157"/>
        <v>1.0843921253255602E-55</v>
      </c>
      <c r="GU128" s="86">
        <f t="shared" si="157"/>
        <v>4.8384414751014215E-62</v>
      </c>
      <c r="GV128" s="86">
        <f t="shared" si="157"/>
        <v>9.8255870583251296E-66</v>
      </c>
      <c r="GW128" s="86">
        <f t="shared" si="157"/>
        <v>3.108219765398141E-72</v>
      </c>
      <c r="GX128" s="86">
        <f t="shared" si="157"/>
        <v>5.8784250480962967E-72</v>
      </c>
      <c r="GY128" s="86">
        <f t="shared" si="157"/>
        <v>3.7218586806925253E-54</v>
      </c>
      <c r="GZ128" s="86">
        <f t="shared" si="157"/>
        <v>6.2118560248421082E-48</v>
      </c>
      <c r="HA128" s="86">
        <f t="shared" si="157"/>
        <v>1.229086190877552E-67</v>
      </c>
      <c r="HC128" s="86">
        <f t="shared" si="153"/>
        <v>2.3220341771139725E-15</v>
      </c>
      <c r="HD128" s="86">
        <f t="shared" si="153"/>
        <v>1.0995695411816391E-19</v>
      </c>
      <c r="HE128" s="86">
        <f t="shared" si="153"/>
        <v>2.1179234903221618E-29</v>
      </c>
      <c r="HF128" s="86">
        <f t="shared" si="153"/>
        <v>2.1614925826316172E-24</v>
      </c>
      <c r="HG128" s="86">
        <f t="shared" si="153"/>
        <v>8.6765366775703308E-28</v>
      </c>
      <c r="HH128" s="86">
        <f t="shared" si="153"/>
        <v>1.0661501279849156E-24</v>
      </c>
      <c r="HI128" s="86">
        <f t="shared" si="138"/>
        <v>1.4316776713982008E-30</v>
      </c>
      <c r="HJ128" s="86">
        <f t="shared" si="138"/>
        <v>3.7178752340196719E-26</v>
      </c>
      <c r="HK128" s="86">
        <f t="shared" si="138"/>
        <v>9.9216015598929785E-28</v>
      </c>
      <c r="HL128" s="86">
        <f t="shared" ref="HL128:HQ170" si="161" xml:space="preserve"> _xlfn.NORM.DIST($B128, L$8, ABS(L$12), TRUE) * _xlfn.NORM.DIST(($B128 - L$8)*L$16, 0, ABS(L$12), TRUE) * 2</f>
        <v>3.0216880906606208E-25</v>
      </c>
      <c r="HM128" s="86">
        <f t="shared" si="161"/>
        <v>7.1688486928517196E-28</v>
      </c>
      <c r="HN128" s="86">
        <f t="shared" si="161"/>
        <v>1.2944015984853155E-26</v>
      </c>
      <c r="HO128" s="86">
        <f t="shared" si="161"/>
        <v>1.4571992374084895E-19</v>
      </c>
      <c r="HP128" s="86">
        <f t="shared" si="161"/>
        <v>2.3945781928530032E-14</v>
      </c>
      <c r="HQ128" s="86">
        <f t="shared" si="161"/>
        <v>1.1312796321722116E-22</v>
      </c>
      <c r="HS128" s="86">
        <f t="shared" si="158"/>
        <v>7.0141224094697448E-3</v>
      </c>
      <c r="HT128" s="86">
        <f t="shared" si="158"/>
        <v>2.142649220833328E-2</v>
      </c>
      <c r="HU128" s="86">
        <f t="shared" si="158"/>
        <v>9.199882103850518E-3</v>
      </c>
      <c r="HV128" s="86">
        <f t="shared" si="158"/>
        <v>6.45080104238328E-3</v>
      </c>
      <c r="HW128" s="86">
        <f t="shared" si="158"/>
        <v>3.5778812418169313E-3</v>
      </c>
      <c r="HX128" s="86">
        <f t="shared" si="158"/>
        <v>1.9958660261506856E-3</v>
      </c>
      <c r="HY128" s="86">
        <f t="shared" si="158"/>
        <v>8.5900657597248777E-3</v>
      </c>
      <c r="HZ128" s="86">
        <f t="shared" si="158"/>
        <v>1.4814970435797811E-2</v>
      </c>
      <c r="IA128" s="86">
        <f t="shared" si="158"/>
        <v>1.4756708932603644E-2</v>
      </c>
      <c r="IB128" s="86">
        <f t="shared" si="158"/>
        <v>5.9329674800650146E-3</v>
      </c>
      <c r="IC128" s="86">
        <f t="shared" si="158"/>
        <v>2.2093111963783361E-2</v>
      </c>
      <c r="ID128" s="86">
        <f t="shared" si="158"/>
        <v>1.1055504293116091E-2</v>
      </c>
      <c r="IE128" s="86">
        <f t="shared" si="158"/>
        <v>8.3095497330198699E-3</v>
      </c>
      <c r="IF128" s="86">
        <f t="shared" si="158"/>
        <v>7.7413034296479602E-3</v>
      </c>
      <c r="IG128" s="86">
        <f t="shared" si="158"/>
        <v>1.7023785763238583E-2</v>
      </c>
      <c r="II128" s="86">
        <f t="shared" si="159"/>
        <v>7.9766757438775724E-34</v>
      </c>
      <c r="IJ128" s="86">
        <f t="shared" si="159"/>
        <v>1.2498467659522345E-30</v>
      </c>
      <c r="IK128" s="86">
        <f t="shared" si="159"/>
        <v>8.1909192992403356E-34</v>
      </c>
      <c r="IL128" s="86">
        <f t="shared" si="159"/>
        <v>1.6559096616318874E-35</v>
      </c>
      <c r="IM128" s="86">
        <f t="shared" si="159"/>
        <v>8.7201087763284337E-38</v>
      </c>
      <c r="IN128" s="86">
        <f t="shared" si="159"/>
        <v>1.6420561069885195E-39</v>
      </c>
      <c r="IO128" s="86">
        <f t="shared" si="159"/>
        <v>2.6218046894856183E-34</v>
      </c>
      <c r="IP128" s="86">
        <f t="shared" si="159"/>
        <v>1.9226744595436215E-31</v>
      </c>
      <c r="IQ128" s="86">
        <f t="shared" si="159"/>
        <v>8.1355954205462513E-33</v>
      </c>
      <c r="IR128" s="86">
        <f t="shared" si="159"/>
        <v>2.4684002035283129E-38</v>
      </c>
      <c r="IS128" s="86">
        <f t="shared" si="159"/>
        <v>4.3028751628803434E-34</v>
      </c>
      <c r="IT128" s="86">
        <f t="shared" si="159"/>
        <v>2.8921502717004404E-35</v>
      </c>
      <c r="IU128" s="86">
        <f t="shared" si="159"/>
        <v>1.4250596738414713E-35</v>
      </c>
      <c r="IV128" s="86">
        <f t="shared" si="159"/>
        <v>1.2092249234847302E-26</v>
      </c>
      <c r="IW128" s="86">
        <f t="shared" si="159"/>
        <v>6.0047496053896749E-19</v>
      </c>
      <c r="IY128" s="86">
        <f t="shared" si="160"/>
        <v>7.0141224094720667E-3</v>
      </c>
      <c r="IZ128" s="86">
        <f t="shared" si="160"/>
        <v>2.142649220833328E-2</v>
      </c>
      <c r="JA128" s="86">
        <f t="shared" si="160"/>
        <v>9.199882103850518E-3</v>
      </c>
      <c r="JB128" s="86">
        <f t="shared" si="160"/>
        <v>6.45080104238328E-3</v>
      </c>
      <c r="JC128" s="86">
        <f t="shared" si="160"/>
        <v>3.5778812418169313E-3</v>
      </c>
      <c r="JD128" s="86">
        <f t="shared" si="160"/>
        <v>1.9958660261506856E-3</v>
      </c>
      <c r="JE128" s="86">
        <f t="shared" si="160"/>
        <v>8.5900657597248777E-3</v>
      </c>
      <c r="JF128" s="86">
        <f t="shared" si="160"/>
        <v>1.4814970435797811E-2</v>
      </c>
      <c r="JG128" s="86">
        <f t="shared" si="160"/>
        <v>1.4756708932603644E-2</v>
      </c>
      <c r="JH128" s="86">
        <f t="shared" si="160"/>
        <v>5.9329674800650146E-3</v>
      </c>
      <c r="JI128" s="86">
        <f t="shared" si="160"/>
        <v>2.2093111963783361E-2</v>
      </c>
      <c r="JJ128" s="86">
        <f t="shared" si="160"/>
        <v>1.1055504293116091E-2</v>
      </c>
      <c r="JK128" s="86">
        <f t="shared" si="160"/>
        <v>8.3095497330198699E-3</v>
      </c>
      <c r="JL128" s="86">
        <f t="shared" si="160"/>
        <v>7.7413034296719063E-3</v>
      </c>
      <c r="JM128" s="86">
        <f t="shared" si="160"/>
        <v>1.7023785763238583E-2</v>
      </c>
    </row>
    <row r="129" spans="2:273" x14ac:dyDescent="0.25">
      <c r="B129" s="2">
        <v>102</v>
      </c>
      <c r="C129" s="37">
        <v>91.305999999999997</v>
      </c>
      <c r="D129" s="37">
        <v>92.361000000000004</v>
      </c>
      <c r="E129" s="37">
        <v>85.95</v>
      </c>
      <c r="F129" s="37">
        <v>87.540999999999997</v>
      </c>
      <c r="G129" s="37">
        <v>90.361000000000004</v>
      </c>
      <c r="H129" s="37">
        <v>90.033000000000001</v>
      </c>
      <c r="I129" s="37">
        <v>88.212999999999994</v>
      </c>
      <c r="J129" s="37">
        <v>88.45</v>
      </c>
      <c r="K129" s="37">
        <v>89.084999999999994</v>
      </c>
      <c r="L129" s="37">
        <v>92.117000000000004</v>
      </c>
      <c r="M129" s="37">
        <v>92.983000000000004</v>
      </c>
      <c r="N129" s="37">
        <v>91.421000000000006</v>
      </c>
      <c r="O129" s="37">
        <v>92.206999999999994</v>
      </c>
      <c r="P129" s="37">
        <v>92.915000000000006</v>
      </c>
      <c r="Q129" s="37">
        <v>100.47499999999999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90.084819915576119</v>
      </c>
      <c r="T129" s="4">
        <f t="shared" si="162"/>
        <v>90.462757267907165</v>
      </c>
      <c r="U129" s="4">
        <f t="shared" si="162"/>
        <v>87.342729220106051</v>
      </c>
      <c r="V129" s="4">
        <f t="shared" si="162"/>
        <v>87.243457035393448</v>
      </c>
      <c r="W129" s="4">
        <f t="shared" si="162"/>
        <v>90.208399758435974</v>
      </c>
      <c r="X129" s="4">
        <f t="shared" si="162"/>
        <v>90.266131413489447</v>
      </c>
      <c r="Y129" s="4">
        <f t="shared" si="162"/>
        <v>89.532200275954025</v>
      </c>
      <c r="Z129" s="4">
        <f t="shared" si="162"/>
        <v>90.036132339046077</v>
      </c>
      <c r="AA129" s="4">
        <f t="shared" si="162"/>
        <v>89.640579426871767</v>
      </c>
      <c r="AB129" s="4">
        <f t="shared" si="162"/>
        <v>91.21458778055235</v>
      </c>
      <c r="AC129" s="4">
        <f t="shared" si="162"/>
        <v>94.218712791766748</v>
      </c>
      <c r="AD129" s="4">
        <f t="shared" si="162"/>
        <v>91.456235368775737</v>
      </c>
      <c r="AE129" s="4">
        <f t="shared" si="162"/>
        <v>91.300131799540864</v>
      </c>
      <c r="AF129" s="4">
        <f t="shared" si="162"/>
        <v>93.874687247051568</v>
      </c>
      <c r="AG129" s="4">
        <f t="shared" si="162"/>
        <v>104.44042026006747</v>
      </c>
      <c r="AI129" s="4">
        <f t="shared" ref="AI129:AW145" si="163">IF(OR($B129 &lt; C$230, $B129 &gt; C$233), 0, C129-S129)</f>
        <v>1.221180084423878</v>
      </c>
      <c r="AJ129" s="4">
        <f t="shared" si="163"/>
        <v>1.8982427320928394</v>
      </c>
      <c r="AK129" s="4">
        <f t="shared" si="163"/>
        <v>-1.3927292201060482</v>
      </c>
      <c r="AL129" s="4">
        <f t="shared" si="163"/>
        <v>0.29754296460654928</v>
      </c>
      <c r="AM129" s="4">
        <f t="shared" si="163"/>
        <v>0.15260024156403063</v>
      </c>
      <c r="AN129" s="4">
        <f t="shared" si="163"/>
        <v>-0.23313141348944555</v>
      </c>
      <c r="AO129" s="4">
        <f t="shared" si="163"/>
        <v>-1.3192002759540316</v>
      </c>
      <c r="AP129" s="4">
        <f t="shared" si="163"/>
        <v>-1.586132339046074</v>
      </c>
      <c r="AQ129" s="4">
        <f t="shared" si="163"/>
        <v>-0.55557942687177331</v>
      </c>
      <c r="AR129" s="4">
        <f t="shared" si="163"/>
        <v>0.90241221944765471</v>
      </c>
      <c r="AS129" s="4">
        <f t="shared" si="163"/>
        <v>-1.2357127917667441</v>
      </c>
      <c r="AT129" s="4">
        <f t="shared" si="163"/>
        <v>-3.523536877573008E-2</v>
      </c>
      <c r="AU129" s="4">
        <f t="shared" si="163"/>
        <v>0.90686820045912953</v>
      </c>
      <c r="AV129" s="4">
        <f t="shared" si="163"/>
        <v>-0.95968724705156205</v>
      </c>
      <c r="AW129" s="4">
        <f t="shared" si="163"/>
        <v>-3.9654202600674751</v>
      </c>
      <c r="AY129" s="2">
        <f t="shared" si="154"/>
        <v>90.084819915576119</v>
      </c>
      <c r="AZ129" s="2">
        <f t="shared" si="154"/>
        <v>89.870473631733432</v>
      </c>
      <c r="BA129" s="2">
        <f t="shared" si="154"/>
        <v>86.698926968108594</v>
      </c>
      <c r="BB129" s="2">
        <f t="shared" si="154"/>
        <v>86.545803718374501</v>
      </c>
      <c r="BC129" s="2">
        <f t="shared" si="154"/>
        <v>89.658884892822499</v>
      </c>
      <c r="BD129" s="2">
        <f t="shared" si="154"/>
        <v>89.860770531254303</v>
      </c>
      <c r="BE129" s="2">
        <f t="shared" si="154"/>
        <v>88.030931726237327</v>
      </c>
      <c r="BF129" s="2">
        <f t="shared" si="154"/>
        <v>87.339495021533068</v>
      </c>
      <c r="BG129" s="2">
        <f t="shared" si="154"/>
        <v>86.831980034576929</v>
      </c>
      <c r="BH129" s="2">
        <f t="shared" si="154"/>
        <v>89.568116961205533</v>
      </c>
      <c r="BI129" s="2">
        <f t="shared" si="154"/>
        <v>88.954880671791173</v>
      </c>
      <c r="BJ129" s="2">
        <f t="shared" si="154"/>
        <v>88.49086176497029</v>
      </c>
      <c r="BK129" s="2">
        <f t="shared" si="154"/>
        <v>88.921954807733826</v>
      </c>
      <c r="BL129" s="2">
        <f t="shared" si="154"/>
        <v>90.51753889856441</v>
      </c>
      <c r="BM129" s="2">
        <f t="shared" si="154"/>
        <v>94.029217199957841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 t="str">
        <f t="shared" si="155"/>
        <v/>
      </c>
      <c r="CG129" s="2" t="str">
        <f t="shared" si="155"/>
        <v/>
      </c>
      <c r="CH129" s="2" t="str">
        <f t="shared" si="155"/>
        <v/>
      </c>
      <c r="CI129" s="2">
        <f t="shared" si="155"/>
        <v>90.361000000000004</v>
      </c>
      <c r="CJ129" s="2">
        <f t="shared" si="155"/>
        <v>90.033000000000001</v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 t="str">
        <f t="shared" si="155"/>
        <v/>
      </c>
      <c r="CQ129" s="2" t="str">
        <f t="shared" si="155"/>
        <v/>
      </c>
      <c r="CR129" s="2" t="str">
        <f t="shared" si="155"/>
        <v/>
      </c>
      <c r="CS129" s="2" t="str">
        <f t="shared" si="155"/>
        <v/>
      </c>
      <c r="CU129" s="2" t="str">
        <f t="shared" si="110"/>
        <v/>
      </c>
      <c r="CV129" s="2" t="str">
        <f t="shared" si="111"/>
        <v/>
      </c>
      <c r="CW129" s="2" t="str">
        <f t="shared" si="112"/>
        <v/>
      </c>
      <c r="CX129" s="2" t="str">
        <f t="shared" si="113"/>
        <v/>
      </c>
      <c r="CY129" s="2">
        <f t="shared" si="114"/>
        <v>90.361000000000004</v>
      </c>
      <c r="CZ129" s="2">
        <f t="shared" si="115"/>
        <v>90.033000000000001</v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 t="str">
        <f t="shared" si="121"/>
        <v/>
      </c>
      <c r="DG129" s="2" t="str">
        <f t="shared" si="122"/>
        <v/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113.90528967611337</v>
      </c>
      <c r="DL129" s="2">
        <f t="shared" si="164"/>
        <v>112.2932564102564</v>
      </c>
      <c r="DM129" s="2">
        <f t="shared" si="164"/>
        <v>108.56408274063536</v>
      </c>
      <c r="DN129" s="2">
        <f t="shared" si="164"/>
        <v>112.93721227705434</v>
      </c>
      <c r="DO129" s="2">
        <f t="shared" si="164"/>
        <v>111.49972611883139</v>
      </c>
      <c r="DP129" s="2">
        <f t="shared" si="164"/>
        <v>109.77479018492177</v>
      </c>
      <c r="DQ129" s="2">
        <f t="shared" si="164"/>
        <v>109.40530517562098</v>
      </c>
      <c r="DR129" s="2">
        <f t="shared" si="164"/>
        <v>112.21111904761902</v>
      </c>
      <c r="DS129" s="2">
        <f t="shared" si="164"/>
        <v>105.74074967824968</v>
      </c>
      <c r="DT129" s="2">
        <f t="shared" si="164"/>
        <v>106.0336145658263</v>
      </c>
      <c r="DU129" s="2">
        <f t="shared" si="164"/>
        <v>107.82357647058825</v>
      </c>
      <c r="DV129" s="2">
        <f t="shared" si="164"/>
        <v>114.22997447447447</v>
      </c>
      <c r="DW129" s="2">
        <f t="shared" si="164"/>
        <v>113.66156974789915</v>
      </c>
      <c r="DX129" s="2">
        <f t="shared" si="164"/>
        <v>114.59662433155081</v>
      </c>
      <c r="DY129" s="2">
        <f t="shared" si="164"/>
        <v>104.76727192118224</v>
      </c>
      <c r="EA129" s="2">
        <f t="shared" si="152"/>
        <v>89.995298011270464</v>
      </c>
      <c r="EB129" s="2">
        <f t="shared" si="152"/>
        <v>89.782155414122286</v>
      </c>
      <c r="EC129" s="2">
        <f t="shared" si="152"/>
        <v>86.610405638056875</v>
      </c>
      <c r="ED129" s="2">
        <f t="shared" si="152"/>
        <v>86.449824112761149</v>
      </c>
      <c r="EE129" s="2">
        <f t="shared" si="151"/>
        <v>89.573215332049671</v>
      </c>
      <c r="EF129" s="2">
        <f t="shared" si="151"/>
        <v>89.777146469049683</v>
      </c>
      <c r="EG129" s="2">
        <f t="shared" si="151"/>
        <v>87.947156436749538</v>
      </c>
      <c r="EH129" s="2">
        <f t="shared" si="151"/>
        <v>87.234536738893595</v>
      </c>
      <c r="EI129" s="2">
        <f t="shared" si="151"/>
        <v>86.747264261676094</v>
      </c>
      <c r="EJ129" s="2">
        <f t="shared" si="151"/>
        <v>89.489349680170577</v>
      </c>
      <c r="EK129" s="2">
        <f t="shared" si="151"/>
        <v>88.876163810470686</v>
      </c>
      <c r="EL129" s="2">
        <f t="shared" si="151"/>
        <v>88.37859137645107</v>
      </c>
      <c r="EM129" s="2">
        <f t="shared" si="135"/>
        <v>88.818174694539636</v>
      </c>
      <c r="EN129" s="2">
        <f t="shared" si="135"/>
        <v>90.396268278688524</v>
      </c>
      <c r="EO129" s="2">
        <f t="shared" si="135"/>
        <v>93.978177918487461</v>
      </c>
      <c r="EQ129" s="2">
        <f t="shared" ref="EQ129:FE145" si="165">CU$228*$B129+CU$229</f>
        <v>90.008235334282404</v>
      </c>
      <c r="ER129" s="2">
        <f t="shared" si="165"/>
        <v>89.797284506224699</v>
      </c>
      <c r="ES129" s="2">
        <f t="shared" si="165"/>
        <v>86.633923181860851</v>
      </c>
      <c r="ET129" s="2">
        <f t="shared" si="165"/>
        <v>86.394149823440728</v>
      </c>
      <c r="EU129" s="2">
        <f t="shared" si="165"/>
        <v>89.55905832907564</v>
      </c>
      <c r="EV129" s="2">
        <f t="shared" si="165"/>
        <v>89.789230394386848</v>
      </c>
      <c r="EW129" s="2">
        <f t="shared" si="165"/>
        <v>87.954001845992863</v>
      </c>
      <c r="EX129" s="2">
        <f t="shared" si="165"/>
        <v>87.245669842467137</v>
      </c>
      <c r="EY129" s="2">
        <f t="shared" si="165"/>
        <v>86.846512865247789</v>
      </c>
      <c r="EZ129" s="2">
        <f t="shared" si="165"/>
        <v>89.519933332778692</v>
      </c>
      <c r="FA129" s="2">
        <f t="shared" si="165"/>
        <v>88.878923805792923</v>
      </c>
      <c r="FB129" s="2">
        <f t="shared" si="165"/>
        <v>88.445515714215986</v>
      </c>
      <c r="FC129" s="2">
        <f t="shared" si="165"/>
        <v>88.839062309027099</v>
      </c>
      <c r="FD129" s="2">
        <f t="shared" si="165"/>
        <v>90.383248292116491</v>
      </c>
      <c r="FE129" s="2">
        <f t="shared" si="165"/>
        <v>93.767914560543687</v>
      </c>
      <c r="FG129" s="2">
        <f t="shared" ref="FG129:FU145" si="166">POWER(10,($B129-C$231)/C$229)/(1+POWER(10,($B129-C$231)/C$229))</f>
        <v>0.99627346619234658</v>
      </c>
      <c r="FH129" s="2">
        <f t="shared" si="166"/>
        <v>0.99610127771198242</v>
      </c>
      <c r="FI129" s="2">
        <f t="shared" si="166"/>
        <v>0.99600676006221944</v>
      </c>
      <c r="FJ129" s="2">
        <f t="shared" si="166"/>
        <v>0.99630083630796984</v>
      </c>
      <c r="FK129" s="2">
        <f t="shared" si="166"/>
        <v>0.99607083633993831</v>
      </c>
      <c r="FL129" s="2">
        <f t="shared" si="166"/>
        <v>0.99583924735679119</v>
      </c>
      <c r="FM129" s="2">
        <f t="shared" si="166"/>
        <v>0.99610916479272327</v>
      </c>
      <c r="FN129" s="2">
        <f t="shared" si="166"/>
        <v>0.99581953771575404</v>
      </c>
      <c r="FO129" s="2">
        <f t="shared" si="166"/>
        <v>0.995784461579591</v>
      </c>
      <c r="FP129" s="2">
        <f t="shared" si="166"/>
        <v>0.99531435461991624</v>
      </c>
      <c r="FQ129" s="2">
        <f t="shared" si="166"/>
        <v>0.99585265283743618</v>
      </c>
      <c r="FR129" s="2">
        <f t="shared" si="166"/>
        <v>0.99576736272331845</v>
      </c>
      <c r="FS129" s="2">
        <f t="shared" si="166"/>
        <v>0.99585505394622209</v>
      </c>
      <c r="FT129" s="2">
        <f t="shared" si="166"/>
        <v>0.99497295561099253</v>
      </c>
      <c r="FU129" s="2">
        <f t="shared" si="166"/>
        <v>0.99474729504559456</v>
      </c>
      <c r="FW129" s="2">
        <f t="shared" si="156"/>
        <v>3.2503789656967104E-2</v>
      </c>
      <c r="FX129" s="2">
        <f t="shared" si="156"/>
        <v>3.6597465727726944E-2</v>
      </c>
      <c r="FY129" s="2">
        <f t="shared" si="156"/>
        <v>3.6357107344765736E-2</v>
      </c>
      <c r="FZ129" s="2">
        <f t="shared" si="156"/>
        <v>3.5951585644635894E-2</v>
      </c>
      <c r="GA129" s="2">
        <f t="shared" si="156"/>
        <v>3.4137776437801616E-2</v>
      </c>
      <c r="GB129" s="2">
        <f t="shared" si="156"/>
        <v>3.4658709331443778E-2</v>
      </c>
      <c r="GC129" s="2">
        <f t="shared" si="156"/>
        <v>4.1658413905578624E-2</v>
      </c>
      <c r="GD129" s="2">
        <f t="shared" si="156"/>
        <v>4.8919180970383142E-2</v>
      </c>
      <c r="GE129" s="2">
        <f t="shared" si="156"/>
        <v>4.6831947478547645E-2</v>
      </c>
      <c r="GF129" s="2">
        <f t="shared" si="156"/>
        <v>4.0764349588247512E-2</v>
      </c>
      <c r="GG129" s="2">
        <f t="shared" si="156"/>
        <v>4.9044715955901458E-2</v>
      </c>
      <c r="GH129" s="2">
        <f t="shared" si="156"/>
        <v>4.2598266340114148E-2</v>
      </c>
      <c r="GI129" s="2">
        <f t="shared" si="156"/>
        <v>3.8567396282712635E-2</v>
      </c>
      <c r="GJ129" s="2">
        <f t="shared" si="156"/>
        <v>2.9619403176912008E-2</v>
      </c>
      <c r="GK129" s="2">
        <f t="shared" si="156"/>
        <v>2.6788528948658019E-2</v>
      </c>
      <c r="GM129" s="86">
        <f t="shared" si="157"/>
        <v>4.1209712675267499E-55</v>
      </c>
      <c r="GN129" s="86">
        <f t="shared" si="157"/>
        <v>1.52587979640868E-51</v>
      </c>
      <c r="GO129" s="86">
        <f t="shared" si="157"/>
        <v>7.5842386695588567E-72</v>
      </c>
      <c r="GP129" s="86">
        <f t="shared" si="157"/>
        <v>7.0424313240269129E-76</v>
      </c>
      <c r="GQ129" s="86">
        <f t="shared" si="157"/>
        <v>3.0713474442069019E-75</v>
      </c>
      <c r="GR129" s="86">
        <f t="shared" si="157"/>
        <v>1.0626395460860855E-80</v>
      </c>
      <c r="GS129" s="86">
        <f t="shared" si="157"/>
        <v>1.2799684205746141E-65</v>
      </c>
      <c r="GT129" s="86">
        <f t="shared" si="157"/>
        <v>2.668761169677429E-58</v>
      </c>
      <c r="GU129" s="86">
        <f t="shared" si="157"/>
        <v>6.1949024511379781E-65</v>
      </c>
      <c r="GV129" s="86">
        <f t="shared" si="157"/>
        <v>7.3317442654390711E-69</v>
      </c>
      <c r="GW129" s="86">
        <f t="shared" si="157"/>
        <v>1.3564309035476572E-75</v>
      </c>
      <c r="GX129" s="86">
        <f t="shared" si="157"/>
        <v>2.4052511880364561E-75</v>
      </c>
      <c r="GY129" s="86">
        <f t="shared" si="157"/>
        <v>1.1761076936484686E-56</v>
      </c>
      <c r="GZ129" s="86">
        <f t="shared" si="157"/>
        <v>3.5262432567864E-50</v>
      </c>
      <c r="HA129" s="86">
        <f t="shared" si="157"/>
        <v>9.1430326141019499E-71</v>
      </c>
      <c r="HC129" s="86">
        <f t="shared" si="153"/>
        <v>1.0184858594940269E-16</v>
      </c>
      <c r="HD129" s="86">
        <f t="shared" si="153"/>
        <v>1.7823473503839981E-21</v>
      </c>
      <c r="HE129" s="86">
        <f t="shared" si="153"/>
        <v>4.7287313785092751E-32</v>
      </c>
      <c r="HF129" s="86">
        <f t="shared" si="153"/>
        <v>1.5222101116820154E-26</v>
      </c>
      <c r="HG129" s="86">
        <f t="shared" si="153"/>
        <v>2.6363017024772808E-30</v>
      </c>
      <c r="HH129" s="86">
        <f t="shared" si="153"/>
        <v>6.2271612719982584E-27</v>
      </c>
      <c r="HI129" s="86">
        <f t="shared" si="153"/>
        <v>2.8087795148381443E-33</v>
      </c>
      <c r="HJ129" s="86">
        <f t="shared" si="153"/>
        <v>1.9920896784357693E-28</v>
      </c>
      <c r="HK129" s="86">
        <f t="shared" si="153"/>
        <v>4.2014002602181871E-30</v>
      </c>
      <c r="HL129" s="86">
        <f t="shared" si="161"/>
        <v>1.8072934240344207E-27</v>
      </c>
      <c r="HM129" s="86">
        <f t="shared" si="161"/>
        <v>3.3412337525514219E-30</v>
      </c>
      <c r="HN129" s="86">
        <f t="shared" si="161"/>
        <v>6.5144716921524797E-29</v>
      </c>
      <c r="HO129" s="86">
        <f t="shared" si="161"/>
        <v>3.0887207334112445E-21</v>
      </c>
      <c r="HP129" s="86">
        <f t="shared" si="161"/>
        <v>1.3794850432539309E-15</v>
      </c>
      <c r="HQ129" s="86">
        <f t="shared" si="161"/>
        <v>1.20209188403025E-24</v>
      </c>
      <c r="HS129" s="86">
        <f t="shared" si="158"/>
        <v>1.3650915698527156E-2</v>
      </c>
      <c r="HT129" s="86">
        <f t="shared" si="158"/>
        <v>3.7907433792750404E-2</v>
      </c>
      <c r="HU129" s="86">
        <f t="shared" si="158"/>
        <v>1.7930674385576495E-2</v>
      </c>
      <c r="HV129" s="86">
        <f t="shared" si="158"/>
        <v>1.3107936832503187E-2</v>
      </c>
      <c r="HW129" s="86">
        <f t="shared" si="158"/>
        <v>7.6844579727541433E-3</v>
      </c>
      <c r="HX129" s="86">
        <f t="shared" si="158"/>
        <v>4.5659499792540465E-3</v>
      </c>
      <c r="HY129" s="86">
        <f t="shared" si="158"/>
        <v>1.7402493846869319E-2</v>
      </c>
      <c r="HZ129" s="86">
        <f t="shared" si="158"/>
        <v>2.8824610599327748E-2</v>
      </c>
      <c r="IA129" s="86">
        <f t="shared" si="158"/>
        <v>2.886256804673314E-2</v>
      </c>
      <c r="IB129" s="86">
        <f t="shared" si="158"/>
        <v>1.2840013544923676E-2</v>
      </c>
      <c r="IC129" s="86">
        <f t="shared" si="158"/>
        <v>4.2592187491969941E-2</v>
      </c>
      <c r="ID129" s="86">
        <f t="shared" si="158"/>
        <v>2.2260087606349611E-2</v>
      </c>
      <c r="IE129" s="86">
        <f t="shared" si="158"/>
        <v>1.681559037607069E-2</v>
      </c>
      <c r="IF129" s="86">
        <f t="shared" si="158"/>
        <v>1.3835283517418473E-2</v>
      </c>
      <c r="IG129" s="86">
        <f t="shared" si="158"/>
        <v>2.6680091889195911E-2</v>
      </c>
      <c r="II129" s="86">
        <f t="shared" si="159"/>
        <v>3.7813512888851322E-32</v>
      </c>
      <c r="IJ129" s="86">
        <f t="shared" si="159"/>
        <v>4.5881479997834402E-29</v>
      </c>
      <c r="IK129" s="86">
        <f t="shared" si="159"/>
        <v>4.42036771552567E-32</v>
      </c>
      <c r="IL129" s="86">
        <f t="shared" si="159"/>
        <v>1.0857969202691768E-33</v>
      </c>
      <c r="IM129" s="86">
        <f t="shared" si="159"/>
        <v>7.064276678773271E-36</v>
      </c>
      <c r="IN129" s="86">
        <f t="shared" si="159"/>
        <v>1.673928054525424E-37</v>
      </c>
      <c r="IO129" s="86">
        <f t="shared" si="159"/>
        <v>1.7918159494794835E-32</v>
      </c>
      <c r="IP129" s="86">
        <f t="shared" si="159"/>
        <v>1.1200037308460783E-29</v>
      </c>
      <c r="IQ129" s="86">
        <f t="shared" si="159"/>
        <v>5.3674402120906522E-31</v>
      </c>
      <c r="IR129" s="86">
        <f t="shared" si="159"/>
        <v>2.7420618199789447E-36</v>
      </c>
      <c r="IS129" s="86">
        <f t="shared" si="159"/>
        <v>3.6043767642872581E-32</v>
      </c>
      <c r="IT129" s="86">
        <f t="shared" si="159"/>
        <v>2.3064987929499099E-33</v>
      </c>
      <c r="IU129" s="86">
        <f t="shared" si="159"/>
        <v>1.0318275343657692E-33</v>
      </c>
      <c r="IV129" s="86">
        <f t="shared" si="159"/>
        <v>2.2498193556877435E-25</v>
      </c>
      <c r="IW129" s="86">
        <f t="shared" si="159"/>
        <v>4.3332156339816109E-18</v>
      </c>
      <c r="IY129" s="86">
        <f t="shared" si="160"/>
        <v>1.3650915698527258E-2</v>
      </c>
      <c r="IZ129" s="86">
        <f t="shared" si="160"/>
        <v>3.7907433792750404E-2</v>
      </c>
      <c r="JA129" s="86">
        <f t="shared" si="160"/>
        <v>1.7930674385576495E-2</v>
      </c>
      <c r="JB129" s="86">
        <f t="shared" si="160"/>
        <v>1.3107936832503187E-2</v>
      </c>
      <c r="JC129" s="86">
        <f t="shared" si="160"/>
        <v>7.6844579727541433E-3</v>
      </c>
      <c r="JD129" s="86">
        <f t="shared" si="160"/>
        <v>4.5659499792540465E-3</v>
      </c>
      <c r="JE129" s="86">
        <f t="shared" si="160"/>
        <v>1.7402493846869319E-2</v>
      </c>
      <c r="JF129" s="86">
        <f t="shared" si="160"/>
        <v>2.8824610599327748E-2</v>
      </c>
      <c r="JG129" s="86">
        <f t="shared" si="160"/>
        <v>2.886256804673314E-2</v>
      </c>
      <c r="JH129" s="86">
        <f t="shared" si="160"/>
        <v>1.2840013544923676E-2</v>
      </c>
      <c r="JI129" s="86">
        <f t="shared" si="160"/>
        <v>4.2592187491969941E-2</v>
      </c>
      <c r="JJ129" s="86">
        <f t="shared" si="160"/>
        <v>2.2260087606349611E-2</v>
      </c>
      <c r="JK129" s="86">
        <f t="shared" si="160"/>
        <v>1.681559037607069E-2</v>
      </c>
      <c r="JL129" s="86">
        <f t="shared" si="160"/>
        <v>1.3835283517419852E-2</v>
      </c>
      <c r="JM129" s="86">
        <f t="shared" si="160"/>
        <v>2.6680091889195914E-2</v>
      </c>
    </row>
    <row r="130" spans="2:273" x14ac:dyDescent="0.25">
      <c r="B130" s="2">
        <v>103</v>
      </c>
      <c r="C130" s="37">
        <v>86.742000000000004</v>
      </c>
      <c r="D130" s="37">
        <v>90.049000000000007</v>
      </c>
      <c r="E130" s="37">
        <v>88</v>
      </c>
      <c r="F130" s="37">
        <v>86.918000000000006</v>
      </c>
      <c r="G130" s="37">
        <v>89.918000000000006</v>
      </c>
      <c r="H130" s="37">
        <v>90.459000000000003</v>
      </c>
      <c r="I130" s="37">
        <v>89.343999999999994</v>
      </c>
      <c r="J130" s="37">
        <v>89.917000000000002</v>
      </c>
      <c r="K130" s="37">
        <v>90.948999999999998</v>
      </c>
      <c r="L130" s="37">
        <v>90.8</v>
      </c>
      <c r="M130" s="37">
        <v>97.694999999999993</v>
      </c>
      <c r="N130" s="37">
        <v>91.403999999999996</v>
      </c>
      <c r="O130" s="37">
        <v>93.447999999999993</v>
      </c>
      <c r="P130" s="37">
        <v>94.644000000000005</v>
      </c>
      <c r="Q130" s="37">
        <v>107.407</v>
      </c>
      <c r="S130" s="4">
        <f t="shared" si="162"/>
        <v>89.887382189763073</v>
      </c>
      <c r="T130" s="4">
        <f t="shared" si="162"/>
        <v>90.589555719126452</v>
      </c>
      <c r="U130" s="4">
        <f t="shared" si="162"/>
        <v>87.625916871742817</v>
      </c>
      <c r="V130" s="4">
        <f t="shared" si="162"/>
        <v>87.645615856282646</v>
      </c>
      <c r="W130" s="4">
        <f t="shared" si="162"/>
        <v>90.519262855238551</v>
      </c>
      <c r="X130" s="4">
        <f t="shared" si="162"/>
        <v>90.475591607252085</v>
      </c>
      <c r="Y130" s="4">
        <f t="shared" si="162"/>
        <v>90.488264010074047</v>
      </c>
      <c r="Z130" s="4">
        <f t="shared" si="162"/>
        <v>91.685188524185676</v>
      </c>
      <c r="AA130" s="4">
        <f t="shared" si="162"/>
        <v>91.375257711790937</v>
      </c>
      <c r="AB130" s="4">
        <f t="shared" si="162"/>
        <v>92.455086280808757</v>
      </c>
      <c r="AC130" s="4">
        <f t="shared" si="162"/>
        <v>97.342318085254007</v>
      </c>
      <c r="AD130" s="4">
        <f t="shared" si="162"/>
        <v>93.43122725359197</v>
      </c>
      <c r="AE130" s="4">
        <f t="shared" si="162"/>
        <v>92.911371670300227</v>
      </c>
      <c r="AF130" s="4">
        <f t="shared" si="162"/>
        <v>95.755605183806722</v>
      </c>
      <c r="AG130" s="4">
        <f t="shared" si="162"/>
        <v>108.87531295149329</v>
      </c>
      <c r="AI130" s="4">
        <f t="shared" si="163"/>
        <v>-3.1453821897630689</v>
      </c>
      <c r="AJ130" s="4">
        <f t="shared" si="163"/>
        <v>-0.54055571912644496</v>
      </c>
      <c r="AK130" s="4">
        <f t="shared" si="163"/>
        <v>0.37408312825718326</v>
      </c>
      <c r="AL130" s="4">
        <f t="shared" si="163"/>
        <v>-0.72761585628263958</v>
      </c>
      <c r="AM130" s="4">
        <f t="shared" si="163"/>
        <v>-0.60126285523854506</v>
      </c>
      <c r="AN130" s="4">
        <f t="shared" si="163"/>
        <v>-1.6591607252081531E-2</v>
      </c>
      <c r="AO130" s="4">
        <f t="shared" si="163"/>
        <v>-1.1442640100740533</v>
      </c>
      <c r="AP130" s="4">
        <f t="shared" si="163"/>
        <v>-1.7681885241856747</v>
      </c>
      <c r="AQ130" s="4">
        <f t="shared" si="163"/>
        <v>-0.42625771179093874</v>
      </c>
      <c r="AR130" s="4">
        <f t="shared" si="163"/>
        <v>-1.6550862808087601</v>
      </c>
      <c r="AS130" s="4">
        <f t="shared" si="163"/>
        <v>0.35268191474598609</v>
      </c>
      <c r="AT130" s="4">
        <f t="shared" si="163"/>
        <v>-2.027227253591974</v>
      </c>
      <c r="AU130" s="4">
        <f t="shared" si="163"/>
        <v>0.53662832969976648</v>
      </c>
      <c r="AV130" s="4">
        <f t="shared" si="163"/>
        <v>-1.1116051838067165</v>
      </c>
      <c r="AW130" s="4">
        <f t="shared" si="163"/>
        <v>-1.4683129514932887</v>
      </c>
      <c r="AY130" s="2">
        <f t="shared" si="154"/>
        <v>89.887382189763073</v>
      </c>
      <c r="AZ130" s="2">
        <f t="shared" si="154"/>
        <v>89.674412239325704</v>
      </c>
      <c r="BA130" s="2">
        <f t="shared" si="154"/>
        <v>86.530935531004658</v>
      </c>
      <c r="BB130" s="2">
        <f t="shared" si="154"/>
        <v>86.410178241290993</v>
      </c>
      <c r="BC130" s="2">
        <f t="shared" si="154"/>
        <v>89.48958465955954</v>
      </c>
      <c r="BD130" s="2">
        <f t="shared" si="154"/>
        <v>89.66809602484598</v>
      </c>
      <c r="BE130" s="2">
        <f t="shared" si="154"/>
        <v>87.860175240818705</v>
      </c>
      <c r="BF130" s="2">
        <f t="shared" si="154"/>
        <v>87.186007393140414</v>
      </c>
      <c r="BG130" s="2">
        <f t="shared" si="154"/>
        <v>86.672635093572012</v>
      </c>
      <c r="BH130" s="2">
        <f t="shared" si="154"/>
        <v>89.400429716570613</v>
      </c>
      <c r="BI130" s="2">
        <f t="shared" si="154"/>
        <v>88.778359889838583</v>
      </c>
      <c r="BJ130" s="2">
        <f t="shared" si="154"/>
        <v>88.310089155842689</v>
      </c>
      <c r="BK130" s="2">
        <f t="shared" si="154"/>
        <v>88.746503541419102</v>
      </c>
      <c r="BL130" s="2">
        <f t="shared" si="154"/>
        <v>90.352216434092242</v>
      </c>
      <c r="BM130" s="2">
        <f t="shared" si="154"/>
        <v>93.919147072433972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>
        <f t="shared" si="155"/>
        <v>90.459000000000003</v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 t="str">
        <f t="shared" si="155"/>
        <v/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>
        <f t="shared" si="115"/>
        <v>90.459000000000003</v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 t="str">
        <f t="shared" si="122"/>
        <v/>
      </c>
      <c r="DH130" s="2" t="str">
        <f t="shared" si="123"/>
        <v/>
      </c>
      <c r="DI130" s="2" t="str">
        <f t="shared" si="124"/>
        <v/>
      </c>
      <c r="DK130" s="2">
        <f t="shared" si="164"/>
        <v>114.00703684210528</v>
      </c>
      <c r="DL130" s="2">
        <f t="shared" si="164"/>
        <v>112.39300256410256</v>
      </c>
      <c r="DM130" s="2">
        <f t="shared" si="164"/>
        <v>108.6644556661925</v>
      </c>
      <c r="DN130" s="2">
        <f t="shared" si="164"/>
        <v>113.07821752927012</v>
      </c>
      <c r="DO130" s="2">
        <f t="shared" si="164"/>
        <v>111.59147904584748</v>
      </c>
      <c r="DP130" s="2">
        <f t="shared" si="164"/>
        <v>109.84060312944524</v>
      </c>
      <c r="DQ130" s="2">
        <f t="shared" si="164"/>
        <v>109.4980842542948</v>
      </c>
      <c r="DR130" s="2">
        <f t="shared" si="164"/>
        <v>112.34119047619045</v>
      </c>
      <c r="DS130" s="2">
        <f t="shared" si="164"/>
        <v>105.81423462033463</v>
      </c>
      <c r="DT130" s="2">
        <f t="shared" si="164"/>
        <v>106.09899971988793</v>
      </c>
      <c r="DU130" s="2">
        <f t="shared" si="164"/>
        <v>107.89563697478992</v>
      </c>
      <c r="DV130" s="2">
        <f t="shared" si="164"/>
        <v>114.37031321321321</v>
      </c>
      <c r="DW130" s="2">
        <f t="shared" si="164"/>
        <v>113.78649719887954</v>
      </c>
      <c r="DX130" s="2">
        <f t="shared" si="164"/>
        <v>114.75178141711231</v>
      </c>
      <c r="DY130" s="2">
        <f t="shared" si="164"/>
        <v>104.7897871921182</v>
      </c>
      <c r="EA130" s="2">
        <f t="shared" si="152"/>
        <v>89.804220981543878</v>
      </c>
      <c r="EB130" s="2">
        <f t="shared" si="152"/>
        <v>89.59240233938246</v>
      </c>
      <c r="EC130" s="2">
        <f t="shared" si="152"/>
        <v>86.448714422350861</v>
      </c>
      <c r="ED130" s="2">
        <f t="shared" si="152"/>
        <v>86.322976066224811</v>
      </c>
      <c r="EE130" s="2">
        <f t="shared" si="151"/>
        <v>89.410888926643239</v>
      </c>
      <c r="EF130" s="2">
        <f t="shared" si="151"/>
        <v>89.590469195001447</v>
      </c>
      <c r="EG130" s="2">
        <f t="shared" si="151"/>
        <v>87.782704508362059</v>
      </c>
      <c r="EH130" s="2">
        <f t="shared" si="151"/>
        <v>87.088942652221277</v>
      </c>
      <c r="EI130" s="2">
        <f t="shared" si="151"/>
        <v>86.592460990724774</v>
      </c>
      <c r="EJ130" s="2">
        <f t="shared" si="151"/>
        <v>89.326866500829198</v>
      </c>
      <c r="EK130" s="2">
        <f t="shared" si="151"/>
        <v>88.705540226577028</v>
      </c>
      <c r="EL130" s="2">
        <f t="shared" si="151"/>
        <v>88.20507795546078</v>
      </c>
      <c r="EM130" s="2">
        <f t="shared" si="135"/>
        <v>88.650028675335534</v>
      </c>
      <c r="EN130" s="2">
        <f t="shared" si="135"/>
        <v>90.239107459016395</v>
      </c>
      <c r="EO130" s="2">
        <f t="shared" si="135"/>
        <v>93.873739821223978</v>
      </c>
      <c r="EQ130" s="2">
        <f t="shared" si="165"/>
        <v>89.828922104901437</v>
      </c>
      <c r="ER130" s="2">
        <f t="shared" si="165"/>
        <v>89.615172405318674</v>
      </c>
      <c r="ES130" s="2">
        <f t="shared" si="165"/>
        <v>86.48107780487851</v>
      </c>
      <c r="ET130" s="2">
        <f t="shared" si="165"/>
        <v>86.244298305682292</v>
      </c>
      <c r="EU130" s="2">
        <f t="shared" si="165"/>
        <v>89.389055637987369</v>
      </c>
      <c r="EV130" s="2">
        <f t="shared" si="165"/>
        <v>89.61044196962105</v>
      </c>
      <c r="EW130" s="2">
        <f t="shared" si="165"/>
        <v>87.791225676258421</v>
      </c>
      <c r="EX130" s="2">
        <f t="shared" si="165"/>
        <v>87.103026905335227</v>
      </c>
      <c r="EY130" s="2">
        <f t="shared" si="165"/>
        <v>86.71465234167286</v>
      </c>
      <c r="EZ130" s="2">
        <f t="shared" si="165"/>
        <v>89.368650244604567</v>
      </c>
      <c r="FA130" s="2">
        <f t="shared" si="165"/>
        <v>88.709427384537548</v>
      </c>
      <c r="FB130" s="2">
        <f t="shared" si="165"/>
        <v>88.290428431994513</v>
      </c>
      <c r="FC130" s="2">
        <f t="shared" si="165"/>
        <v>88.683695176588785</v>
      </c>
      <c r="FD130" s="2">
        <f t="shared" si="165"/>
        <v>90.25996687650786</v>
      </c>
      <c r="FE130" s="2">
        <f t="shared" si="165"/>
        <v>93.637864502226932</v>
      </c>
      <c r="FG130" s="2">
        <f t="shared" si="166"/>
        <v>0.99660024601328201</v>
      </c>
      <c r="FH130" s="2">
        <f t="shared" si="166"/>
        <v>0.99644310283682902</v>
      </c>
      <c r="FI130" s="2">
        <f t="shared" si="166"/>
        <v>0.99635684182587081</v>
      </c>
      <c r="FJ130" s="2">
        <f t="shared" si="166"/>
        <v>0.99662522417299115</v>
      </c>
      <c r="FK130" s="2">
        <f t="shared" si="166"/>
        <v>0.99641532084347584</v>
      </c>
      <c r="FL130" s="2">
        <f t="shared" si="166"/>
        <v>0.99620395875451495</v>
      </c>
      <c r="FM130" s="2">
        <f t="shared" si="166"/>
        <v>0.99645030087261965</v>
      </c>
      <c r="FN130" s="2">
        <f t="shared" si="166"/>
        <v>0.99618597014817689</v>
      </c>
      <c r="FO130" s="2">
        <f t="shared" si="166"/>
        <v>0.99615395668599027</v>
      </c>
      <c r="FP130" s="2">
        <f t="shared" si="166"/>
        <v>0.99572487805104037</v>
      </c>
      <c r="FQ130" s="2">
        <f t="shared" si="166"/>
        <v>0.99621619364051517</v>
      </c>
      <c r="FR130" s="2">
        <f t="shared" si="166"/>
        <v>0.99613835074524182</v>
      </c>
      <c r="FS130" s="2">
        <f t="shared" si="166"/>
        <v>0.99621838507640437</v>
      </c>
      <c r="FT130" s="2">
        <f t="shared" si="166"/>
        <v>0.99541325219216836</v>
      </c>
      <c r="FU130" s="2">
        <f t="shared" si="166"/>
        <v>0.99520726103227541</v>
      </c>
      <c r="FW130" s="2">
        <f t="shared" si="156"/>
        <v>3.5528283258935089E-2</v>
      </c>
      <c r="FX130" s="2">
        <f t="shared" si="156"/>
        <v>3.9987134332316085E-2</v>
      </c>
      <c r="FY130" s="2">
        <f t="shared" si="156"/>
        <v>3.9725431846989408E-2</v>
      </c>
      <c r="FZ130" s="2">
        <f t="shared" si="156"/>
        <v>3.9283871932663687E-2</v>
      </c>
      <c r="GA130" s="2">
        <f t="shared" si="156"/>
        <v>3.7308450241860268E-2</v>
      </c>
      <c r="GB130" s="2">
        <f t="shared" si="156"/>
        <v>3.7875869386784E-2</v>
      </c>
      <c r="GC130" s="2">
        <f t="shared" si="156"/>
        <v>4.5494693508283064E-2</v>
      </c>
      <c r="GD130" s="2">
        <f t="shared" si="156"/>
        <v>5.3386848901995021E-2</v>
      </c>
      <c r="GE130" s="2">
        <f t="shared" si="156"/>
        <v>5.1119239186741321E-2</v>
      </c>
      <c r="GF130" s="2">
        <f t="shared" si="156"/>
        <v>4.4522120749691259E-2</v>
      </c>
      <c r="GG130" s="2">
        <f t="shared" si="156"/>
        <v>5.3523203492326824E-2</v>
      </c>
      <c r="GH130" s="2">
        <f t="shared" si="156"/>
        <v>4.6516894919496919E-2</v>
      </c>
      <c r="GI130" s="2">
        <f t="shared" si="156"/>
        <v>4.2131541313668884E-2</v>
      </c>
      <c r="GJ130" s="2">
        <f t="shared" si="156"/>
        <v>3.238448699513858E-2</v>
      </c>
      <c r="GK130" s="2">
        <f t="shared" si="156"/>
        <v>2.9297318716511544E-2</v>
      </c>
      <c r="GM130" s="86">
        <f t="shared" si="157"/>
        <v>1.2142477222820497E-57</v>
      </c>
      <c r="GN130" s="86">
        <f t="shared" si="157"/>
        <v>6.3975755725045703E-54</v>
      </c>
      <c r="GO130" s="86">
        <f t="shared" si="157"/>
        <v>3.7757482192950945E-75</v>
      </c>
      <c r="GP130" s="86">
        <f t="shared" si="157"/>
        <v>2.3171571019324254E-79</v>
      </c>
      <c r="GQ130" s="86">
        <f t="shared" si="157"/>
        <v>1.0396068425617263E-78</v>
      </c>
      <c r="GR130" s="86">
        <f t="shared" si="157"/>
        <v>1.7601081640235865E-84</v>
      </c>
      <c r="GS130" s="86">
        <f t="shared" si="157"/>
        <v>1.1925342773246116E-68</v>
      </c>
      <c r="GT130" s="86">
        <f t="shared" si="157"/>
        <v>5.7046352848221918E-61</v>
      </c>
      <c r="GU130" s="86">
        <f t="shared" si="157"/>
        <v>6.7913999719299581E-68</v>
      </c>
      <c r="GV130" s="86">
        <f t="shared" si="157"/>
        <v>4.6112791239357101E-72</v>
      </c>
      <c r="GW130" s="86">
        <f t="shared" si="157"/>
        <v>4.9474072767978826E-79</v>
      </c>
      <c r="GX130" s="86">
        <f t="shared" si="157"/>
        <v>8.1952660619092546E-79</v>
      </c>
      <c r="GY130" s="86">
        <f t="shared" si="157"/>
        <v>3.2528899365389232E-59</v>
      </c>
      <c r="GZ130" s="86">
        <f t="shared" si="157"/>
        <v>1.7722517843055468E-52</v>
      </c>
      <c r="HA130" s="86">
        <f t="shared" si="157"/>
        <v>5.759444412089832E-74</v>
      </c>
      <c r="HC130" s="86">
        <f t="shared" si="153"/>
        <v>3.8741933607853202E-18</v>
      </c>
      <c r="HD130" s="86">
        <f t="shared" si="153"/>
        <v>2.3883568466486048E-23</v>
      </c>
      <c r="HE130" s="86">
        <f t="shared" si="153"/>
        <v>8.0212048311525122E-35</v>
      </c>
      <c r="HF130" s="86">
        <f t="shared" si="153"/>
        <v>8.6025730348892701E-29</v>
      </c>
      <c r="HG130" s="86">
        <f t="shared" si="153"/>
        <v>6.1602942204988845E-33</v>
      </c>
      <c r="HH130" s="86">
        <f t="shared" si="153"/>
        <v>2.8793006778347463E-29</v>
      </c>
      <c r="HI130" s="86">
        <f t="shared" si="153"/>
        <v>4.1839769466332676E-36</v>
      </c>
      <c r="HJ130" s="86">
        <f t="shared" si="153"/>
        <v>8.4980804627463333E-31</v>
      </c>
      <c r="HK130" s="86">
        <f t="shared" si="153"/>
        <v>1.407332138128373E-32</v>
      </c>
      <c r="HL130" s="86">
        <f t="shared" si="161"/>
        <v>8.6184811863394122E-30</v>
      </c>
      <c r="HM130" s="86">
        <f t="shared" si="161"/>
        <v>1.243153716775824E-32</v>
      </c>
      <c r="HN130" s="86">
        <f t="shared" si="161"/>
        <v>2.6067132212726702E-31</v>
      </c>
      <c r="HO130" s="86">
        <f t="shared" si="161"/>
        <v>5.5355856794873721E-23</v>
      </c>
      <c r="HP130" s="86">
        <f t="shared" si="161"/>
        <v>6.9948132684345539E-17</v>
      </c>
      <c r="HQ130" s="86">
        <f t="shared" si="161"/>
        <v>1.0460463454461644E-26</v>
      </c>
      <c r="HS130" s="86">
        <f t="shared" si="158"/>
        <v>2.5275966612184047E-2</v>
      </c>
      <c r="HT130" s="86">
        <f t="shared" si="158"/>
        <v>6.3811648691762493E-2</v>
      </c>
      <c r="HU130" s="86">
        <f t="shared" si="158"/>
        <v>3.3124328197036243E-2</v>
      </c>
      <c r="HV130" s="86">
        <f t="shared" si="158"/>
        <v>2.5191977802988187E-2</v>
      </c>
      <c r="HW130" s="86">
        <f t="shared" si="158"/>
        <v>1.5584337975502825E-2</v>
      </c>
      <c r="HX130" s="86">
        <f t="shared" si="158"/>
        <v>9.8311326033097748E-3</v>
      </c>
      <c r="HY130" s="86">
        <f t="shared" si="158"/>
        <v>3.3227633311648207E-2</v>
      </c>
      <c r="HZ130" s="86">
        <f t="shared" si="158"/>
        <v>5.2762146956455779E-2</v>
      </c>
      <c r="IA130" s="86">
        <f t="shared" si="158"/>
        <v>5.3059522626548589E-2</v>
      </c>
      <c r="IB130" s="86">
        <f t="shared" si="158"/>
        <v>2.6031349464753082E-2</v>
      </c>
      <c r="IC130" s="86">
        <f t="shared" si="158"/>
        <v>7.6726535611491758E-2</v>
      </c>
      <c r="ID130" s="86">
        <f t="shared" si="158"/>
        <v>4.2115609926599143E-2</v>
      </c>
      <c r="IE130" s="86">
        <f t="shared" si="158"/>
        <v>3.2093824339375077E-2</v>
      </c>
      <c r="IF130" s="86">
        <f t="shared" si="158"/>
        <v>2.3827464314497022E-2</v>
      </c>
      <c r="IG130" s="86">
        <f t="shared" si="158"/>
        <v>4.0738367547941405E-2</v>
      </c>
      <c r="II130" s="86">
        <f t="shared" si="159"/>
        <v>1.6188600503094839E-30</v>
      </c>
      <c r="IJ130" s="86">
        <f t="shared" si="159"/>
        <v>1.5262324281094585E-27</v>
      </c>
      <c r="IK130" s="86">
        <f t="shared" si="159"/>
        <v>2.1391351440622368E-30</v>
      </c>
      <c r="IL130" s="86">
        <f t="shared" si="159"/>
        <v>6.352468984787542E-32</v>
      </c>
      <c r="IM130" s="86">
        <f t="shared" si="159"/>
        <v>5.0859750626497868E-34</v>
      </c>
      <c r="IN130" s="86">
        <f t="shared" si="159"/>
        <v>1.5062136286660003E-35</v>
      </c>
      <c r="IO130" s="86">
        <f t="shared" si="159"/>
        <v>1.0854137132506161E-30</v>
      </c>
      <c r="IP130" s="86">
        <f t="shared" si="159"/>
        <v>5.772678507519946E-28</v>
      </c>
      <c r="IQ130" s="86">
        <f t="shared" si="159"/>
        <v>3.1271354740788518E-29</v>
      </c>
      <c r="IR130" s="86">
        <f t="shared" si="159"/>
        <v>2.6647170198829167E-34</v>
      </c>
      <c r="IS130" s="86">
        <f t="shared" si="159"/>
        <v>2.6416508056632825E-30</v>
      </c>
      <c r="IT130" s="86">
        <f t="shared" si="159"/>
        <v>1.6216579004222644E-31</v>
      </c>
      <c r="IU130" s="86">
        <f t="shared" si="159"/>
        <v>6.6306348911640728E-32</v>
      </c>
      <c r="IV130" s="86">
        <f t="shared" si="159"/>
        <v>3.8840768243162702E-24</v>
      </c>
      <c r="IW130" s="86">
        <f t="shared" si="159"/>
        <v>2.9780787818788257E-17</v>
      </c>
      <c r="IY130" s="86">
        <f t="shared" si="160"/>
        <v>2.527596661218405E-2</v>
      </c>
      <c r="IZ130" s="86">
        <f t="shared" si="160"/>
        <v>6.3811648691762493E-2</v>
      </c>
      <c r="JA130" s="86">
        <f t="shared" si="160"/>
        <v>3.3124328197036243E-2</v>
      </c>
      <c r="JB130" s="86">
        <f t="shared" si="160"/>
        <v>2.5191977802988187E-2</v>
      </c>
      <c r="JC130" s="86">
        <f t="shared" si="160"/>
        <v>1.5584337975502825E-2</v>
      </c>
      <c r="JD130" s="86">
        <f t="shared" si="160"/>
        <v>9.8311326033097748E-3</v>
      </c>
      <c r="JE130" s="86">
        <f t="shared" si="160"/>
        <v>3.3227633311648207E-2</v>
      </c>
      <c r="JF130" s="86">
        <f t="shared" si="160"/>
        <v>5.2762146956455779E-2</v>
      </c>
      <c r="JG130" s="86">
        <f t="shared" si="160"/>
        <v>5.3059522626548589E-2</v>
      </c>
      <c r="JH130" s="86">
        <f t="shared" si="160"/>
        <v>2.6031349464753082E-2</v>
      </c>
      <c r="JI130" s="86">
        <f t="shared" si="160"/>
        <v>7.6726535611491758E-2</v>
      </c>
      <c r="JJ130" s="86">
        <f t="shared" si="160"/>
        <v>4.2115609926599143E-2</v>
      </c>
      <c r="JK130" s="86">
        <f t="shared" si="160"/>
        <v>3.2093824339375077E-2</v>
      </c>
      <c r="JL130" s="86">
        <f t="shared" si="160"/>
        <v>2.3827464314497091E-2</v>
      </c>
      <c r="JM130" s="86">
        <f t="shared" si="160"/>
        <v>4.0738367547941433E-2</v>
      </c>
    </row>
    <row r="131" spans="2:273" x14ac:dyDescent="0.25">
      <c r="B131" s="2">
        <v>104</v>
      </c>
      <c r="C131" s="37">
        <v>90.305999999999997</v>
      </c>
      <c r="D131" s="37">
        <v>89.966999999999999</v>
      </c>
      <c r="E131" s="37">
        <v>87.35</v>
      </c>
      <c r="F131" s="37">
        <v>87.688999999999993</v>
      </c>
      <c r="G131" s="37">
        <v>90.885000000000005</v>
      </c>
      <c r="H131" s="37">
        <v>91.721000000000004</v>
      </c>
      <c r="I131" s="37">
        <v>91.197000000000003</v>
      </c>
      <c r="J131" s="37">
        <v>92.667000000000002</v>
      </c>
      <c r="K131" s="37">
        <v>93.287999999999997</v>
      </c>
      <c r="L131" s="37">
        <v>94.033000000000001</v>
      </c>
      <c r="M131" s="37">
        <v>101.949</v>
      </c>
      <c r="N131" s="37">
        <v>94.474000000000004</v>
      </c>
      <c r="O131" s="37">
        <v>94.414000000000001</v>
      </c>
      <c r="P131" s="37">
        <v>98.525000000000006</v>
      </c>
      <c r="Q131" s="37">
        <v>112.81399999999999</v>
      </c>
      <c r="S131" s="4">
        <f t="shared" si="162"/>
        <v>89.690533840907548</v>
      </c>
      <c r="T131" s="4">
        <f t="shared" si="162"/>
        <v>90.813451273353422</v>
      </c>
      <c r="U131" s="4">
        <f t="shared" si="162"/>
        <v>88.116155109216365</v>
      </c>
      <c r="V131" s="4">
        <f t="shared" si="162"/>
        <v>88.330087591101758</v>
      </c>
      <c r="W131" s="4">
        <f t="shared" si="162"/>
        <v>91.131477653262579</v>
      </c>
      <c r="X131" s="4">
        <f t="shared" si="162"/>
        <v>90.981299284389991</v>
      </c>
      <c r="Y131" s="4">
        <f t="shared" si="162"/>
        <v>91.991567800146782</v>
      </c>
      <c r="Z131" s="4">
        <f t="shared" si="162"/>
        <v>94.028244425401141</v>
      </c>
      <c r="AA131" s="4">
        <f t="shared" si="162"/>
        <v>93.843032266470829</v>
      </c>
      <c r="AB131" s="4">
        <f t="shared" si="162"/>
        <v>94.49905315095755</v>
      </c>
      <c r="AC131" s="4">
        <f t="shared" si="162"/>
        <v>101.46515816632646</v>
      </c>
      <c r="AD131" s="4">
        <f t="shared" si="162"/>
        <v>96.365483161784738</v>
      </c>
      <c r="AE131" s="4">
        <f t="shared" si="162"/>
        <v>95.39757020072976</v>
      </c>
      <c r="AF131" s="4">
        <f t="shared" si="162"/>
        <v>98.536408045177808</v>
      </c>
      <c r="AG131" s="4">
        <f t="shared" si="162"/>
        <v>114.6765810986881</v>
      </c>
      <c r="AI131" s="4">
        <f t="shared" si="163"/>
        <v>0.61546615909244906</v>
      </c>
      <c r="AJ131" s="4">
        <f t="shared" si="163"/>
        <v>-0.84645127335342352</v>
      </c>
      <c r="AK131" s="4">
        <f t="shared" si="163"/>
        <v>-0.76615510921637053</v>
      </c>
      <c r="AL131" s="4">
        <f t="shared" si="163"/>
        <v>-0.6410875911017655</v>
      </c>
      <c r="AM131" s="4">
        <f t="shared" si="163"/>
        <v>-0.24647765326257343</v>
      </c>
      <c r="AN131" s="4">
        <f t="shared" si="163"/>
        <v>0.73970071561001305</v>
      </c>
      <c r="AO131" s="4">
        <f t="shared" si="163"/>
        <v>-0.79456780014677975</v>
      </c>
      <c r="AP131" s="4">
        <f t="shared" si="163"/>
        <v>-1.3612444254011393</v>
      </c>
      <c r="AQ131" s="4">
        <f t="shared" si="163"/>
        <v>-0.55503226647083181</v>
      </c>
      <c r="AR131" s="4">
        <f t="shared" si="163"/>
        <v>-0.46605315095754918</v>
      </c>
      <c r="AS131" s="4">
        <f t="shared" si="163"/>
        <v>0.48384183367353728</v>
      </c>
      <c r="AT131" s="4">
        <f t="shared" si="163"/>
        <v>-1.8914831617847341</v>
      </c>
      <c r="AU131" s="4">
        <f t="shared" si="163"/>
        <v>-0.98357020072975843</v>
      </c>
      <c r="AV131" s="4">
        <f t="shared" si="163"/>
        <v>-1.1408045177802251E-2</v>
      </c>
      <c r="AW131" s="4">
        <f t="shared" si="163"/>
        <v>-1.8625810986881106</v>
      </c>
      <c r="AY131" s="2">
        <f t="shared" si="154"/>
        <v>89.690533840907548</v>
      </c>
      <c r="AZ131" s="2">
        <f t="shared" si="154"/>
        <v>89.478903600439196</v>
      </c>
      <c r="BA131" s="2">
        <f t="shared" si="154"/>
        <v>86.363520046414195</v>
      </c>
      <c r="BB131" s="2">
        <f t="shared" si="154"/>
        <v>86.274962002855418</v>
      </c>
      <c r="BC131" s="2">
        <f t="shared" si="154"/>
        <v>89.320727724855033</v>
      </c>
      <c r="BD131" s="2">
        <f t="shared" si="154"/>
        <v>89.475949234901023</v>
      </c>
      <c r="BE131" s="2">
        <f t="shared" si="154"/>
        <v>87.689914585137785</v>
      </c>
      <c r="BF131" s="2">
        <f t="shared" si="154"/>
        <v>87.03316770270564</v>
      </c>
      <c r="BG131" s="2">
        <f t="shared" si="154"/>
        <v>86.513999504344469</v>
      </c>
      <c r="BH131" s="2">
        <f t="shared" si="154"/>
        <v>89.233266025884262</v>
      </c>
      <c r="BI131" s="2">
        <f t="shared" si="154"/>
        <v>88.602291787779464</v>
      </c>
      <c r="BJ131" s="2">
        <f t="shared" si="154"/>
        <v>88.130121481973873</v>
      </c>
      <c r="BK131" s="2">
        <f t="shared" si="154"/>
        <v>88.571752049219313</v>
      </c>
      <c r="BL131" s="2">
        <f t="shared" si="154"/>
        <v>90.187773232968738</v>
      </c>
      <c r="BM131" s="2">
        <f t="shared" si="154"/>
        <v>93.80921506681068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114.10878400809719</v>
      </c>
      <c r="DL131" s="2">
        <f t="shared" si="164"/>
        <v>112.49274871794871</v>
      </c>
      <c r="DM131" s="2">
        <f t="shared" si="164"/>
        <v>108.76482859174963</v>
      </c>
      <c r="DN131" s="2">
        <f t="shared" si="164"/>
        <v>113.2192227814859</v>
      </c>
      <c r="DO131" s="2">
        <f t="shared" si="164"/>
        <v>111.68323197286357</v>
      </c>
      <c r="DP131" s="2">
        <f t="shared" si="164"/>
        <v>109.90641607396871</v>
      </c>
      <c r="DQ131" s="2">
        <f t="shared" si="164"/>
        <v>109.59086333296861</v>
      </c>
      <c r="DR131" s="2">
        <f t="shared" si="164"/>
        <v>112.47126190476187</v>
      </c>
      <c r="DS131" s="2">
        <f t="shared" si="164"/>
        <v>105.88771956241956</v>
      </c>
      <c r="DT131" s="2">
        <f t="shared" si="164"/>
        <v>106.16438487394956</v>
      </c>
      <c r="DU131" s="2">
        <f t="shared" si="164"/>
        <v>107.96769747899161</v>
      </c>
      <c r="DV131" s="2">
        <f t="shared" si="164"/>
        <v>114.51065195195196</v>
      </c>
      <c r="DW131" s="2">
        <f t="shared" si="164"/>
        <v>113.91142464985994</v>
      </c>
      <c r="DX131" s="2">
        <f t="shared" si="164"/>
        <v>114.90693850267381</v>
      </c>
      <c r="DY131" s="2">
        <f t="shared" si="164"/>
        <v>104.81230246305417</v>
      </c>
      <c r="EA131" s="2">
        <f t="shared" si="152"/>
        <v>89.613143951817293</v>
      </c>
      <c r="EB131" s="2">
        <f t="shared" si="152"/>
        <v>89.402649264642633</v>
      </c>
      <c r="EC131" s="2">
        <f t="shared" si="152"/>
        <v>86.287023206644847</v>
      </c>
      <c r="ED131" s="2">
        <f t="shared" si="152"/>
        <v>86.196128019688473</v>
      </c>
      <c r="EE131" s="2">
        <f t="shared" si="151"/>
        <v>89.248562521236821</v>
      </c>
      <c r="EF131" s="2">
        <f t="shared" si="151"/>
        <v>89.403791920953211</v>
      </c>
      <c r="EG131" s="2">
        <f t="shared" si="151"/>
        <v>87.61825257997458</v>
      </c>
      <c r="EH131" s="2">
        <f t="shared" si="151"/>
        <v>86.943348565548959</v>
      </c>
      <c r="EI131" s="2">
        <f t="shared" si="151"/>
        <v>86.437657719773441</v>
      </c>
      <c r="EJ131" s="2">
        <f t="shared" si="151"/>
        <v>89.164383321487804</v>
      </c>
      <c r="EK131" s="2">
        <f t="shared" si="151"/>
        <v>88.534916642683356</v>
      </c>
      <c r="EL131" s="2">
        <f t="shared" si="151"/>
        <v>88.03156453447049</v>
      </c>
      <c r="EM131" s="2">
        <f t="shared" si="135"/>
        <v>88.481882656131432</v>
      </c>
      <c r="EN131" s="2">
        <f t="shared" si="135"/>
        <v>90.081946639344267</v>
      </c>
      <c r="EO131" s="2">
        <f t="shared" si="135"/>
        <v>93.769301723960496</v>
      </c>
      <c r="EQ131" s="2">
        <f t="shared" si="165"/>
        <v>89.649608875520457</v>
      </c>
      <c r="ER131" s="2">
        <f t="shared" si="165"/>
        <v>89.433060304412649</v>
      </c>
      <c r="ES131" s="2">
        <f t="shared" si="165"/>
        <v>86.328232427896168</v>
      </c>
      <c r="ET131" s="2">
        <f t="shared" si="165"/>
        <v>86.094446787923857</v>
      </c>
      <c r="EU131" s="2">
        <f t="shared" si="165"/>
        <v>89.219052946899112</v>
      </c>
      <c r="EV131" s="2">
        <f t="shared" si="165"/>
        <v>89.431653544855251</v>
      </c>
      <c r="EW131" s="2">
        <f t="shared" si="165"/>
        <v>87.628449506523978</v>
      </c>
      <c r="EX131" s="2">
        <f t="shared" si="165"/>
        <v>86.960383968203317</v>
      </c>
      <c r="EY131" s="2">
        <f t="shared" si="165"/>
        <v>86.582791818097917</v>
      </c>
      <c r="EZ131" s="2">
        <f t="shared" si="165"/>
        <v>89.217367156430441</v>
      </c>
      <c r="FA131" s="2">
        <f t="shared" si="165"/>
        <v>88.539930963282174</v>
      </c>
      <c r="FB131" s="2">
        <f t="shared" si="165"/>
        <v>88.135341149773055</v>
      </c>
      <c r="FC131" s="2">
        <f t="shared" si="165"/>
        <v>88.528328044150456</v>
      </c>
      <c r="FD131" s="2">
        <f t="shared" si="165"/>
        <v>90.136685460899216</v>
      </c>
      <c r="FE131" s="2">
        <f t="shared" si="165"/>
        <v>93.507814443910164</v>
      </c>
      <c r="FG131" s="2">
        <f t="shared" si="166"/>
        <v>0.99689845971355706</v>
      </c>
      <c r="FH131" s="2">
        <f t="shared" si="166"/>
        <v>0.99675505566769129</v>
      </c>
      <c r="FI131" s="2">
        <f t="shared" si="166"/>
        <v>0.99667633482681695</v>
      </c>
      <c r="FJ131" s="2">
        <f t="shared" si="166"/>
        <v>0.99692125365106288</v>
      </c>
      <c r="FK131" s="2">
        <f t="shared" si="166"/>
        <v>0.99672970225950941</v>
      </c>
      <c r="FL131" s="2">
        <f t="shared" si="166"/>
        <v>0.99653681249654491</v>
      </c>
      <c r="FM131" s="2">
        <f t="shared" si="166"/>
        <v>0.99676162446120153</v>
      </c>
      <c r="FN131" s="2">
        <f t="shared" si="166"/>
        <v>0.99652039570167217</v>
      </c>
      <c r="FO131" s="2">
        <f t="shared" si="166"/>
        <v>0.99649117938857612</v>
      </c>
      <c r="FP131" s="2">
        <f t="shared" si="166"/>
        <v>0.99609957524207315</v>
      </c>
      <c r="FQ131" s="2">
        <f t="shared" si="166"/>
        <v>0.99654797829091812</v>
      </c>
      <c r="FR131" s="2">
        <f t="shared" si="166"/>
        <v>0.996476936943961</v>
      </c>
      <c r="FS131" s="2">
        <f t="shared" si="166"/>
        <v>0.99654997823529434</v>
      </c>
      <c r="FT131" s="2">
        <f t="shared" si="166"/>
        <v>0.99581514734191501</v>
      </c>
      <c r="FU131" s="2">
        <f t="shared" si="166"/>
        <v>0.99562712603057768</v>
      </c>
      <c r="FW131" s="2">
        <f t="shared" si="156"/>
        <v>3.8822914454220876E-2</v>
      </c>
      <c r="FX131" s="2">
        <f t="shared" si="156"/>
        <v>4.3676521853705734E-2</v>
      </c>
      <c r="FY131" s="2">
        <f t="shared" si="156"/>
        <v>4.3391764925213246E-2</v>
      </c>
      <c r="FZ131" s="2">
        <f t="shared" si="156"/>
        <v>4.2911273714791719E-2</v>
      </c>
      <c r="GA131" s="2">
        <f t="shared" si="156"/>
        <v>4.0761184296559852E-2</v>
      </c>
      <c r="GB131" s="2">
        <f t="shared" si="156"/>
        <v>4.1378858501735026E-2</v>
      </c>
      <c r="GC131" s="2">
        <f t="shared" si="156"/>
        <v>4.9665943430311152E-2</v>
      </c>
      <c r="GD131" s="2">
        <f t="shared" si="156"/>
        <v>5.8237553543628591E-2</v>
      </c>
      <c r="GE131" s="2">
        <f t="shared" si="156"/>
        <v>5.5776049719128258E-2</v>
      </c>
      <c r="GF131" s="2">
        <f t="shared" si="156"/>
        <v>4.860873999075057E-2</v>
      </c>
      <c r="GG131" s="2">
        <f t="shared" si="156"/>
        <v>5.8385533109435638E-2</v>
      </c>
      <c r="GH131" s="2">
        <f t="shared" si="156"/>
        <v>5.0776881187158417E-2</v>
      </c>
      <c r="GI131" s="2">
        <f t="shared" si="156"/>
        <v>4.6009298967226206E-2</v>
      </c>
      <c r="GJ131" s="2">
        <f t="shared" si="156"/>
        <v>3.5398285590102607E-2</v>
      </c>
      <c r="GK131" s="2">
        <f t="shared" si="156"/>
        <v>3.2033327297985158E-2</v>
      </c>
      <c r="GM131" s="86">
        <f t="shared" si="157"/>
        <v>3.1288018210049155E-60</v>
      </c>
      <c r="GN131" s="86">
        <f t="shared" si="157"/>
        <v>2.363073490923371E-56</v>
      </c>
      <c r="GO131" s="86">
        <f t="shared" si="157"/>
        <v>1.5790109700977852E-78</v>
      </c>
      <c r="GP131" s="86">
        <f t="shared" si="157"/>
        <v>6.3467619698024356E-83</v>
      </c>
      <c r="GQ131" s="86">
        <f t="shared" si="157"/>
        <v>2.9286041253055108E-82</v>
      </c>
      <c r="GR131" s="86">
        <f t="shared" si="157"/>
        <v>2.3799928039232164E-88</v>
      </c>
      <c r="GS131" s="86">
        <f t="shared" si="157"/>
        <v>9.4589595552813417E-72</v>
      </c>
      <c r="GT131" s="86">
        <f t="shared" si="157"/>
        <v>1.0590845461109177E-63</v>
      </c>
      <c r="GU131" s="86">
        <f t="shared" si="157"/>
        <v>6.3748494916883534E-71</v>
      </c>
      <c r="GV131" s="86">
        <f t="shared" si="157"/>
        <v>2.4445007533549302E-75</v>
      </c>
      <c r="GW131" s="86">
        <f t="shared" si="157"/>
        <v>1.5081402630491363E-82</v>
      </c>
      <c r="GX131" s="86">
        <f t="shared" si="157"/>
        <v>2.325190525262102E-82</v>
      </c>
      <c r="GY131" s="86">
        <f t="shared" si="157"/>
        <v>7.8743891663980026E-62</v>
      </c>
      <c r="GZ131" s="86">
        <f t="shared" si="157"/>
        <v>7.8858865570857599E-55</v>
      </c>
      <c r="HA131" s="86">
        <f t="shared" si="157"/>
        <v>3.0721576458937856E-77</v>
      </c>
      <c r="HC131" s="86">
        <f t="shared" si="153"/>
        <v>1.2779014382179613E-19</v>
      </c>
      <c r="HD131" s="86">
        <f t="shared" si="153"/>
        <v>2.6454078673348416E-25</v>
      </c>
      <c r="HE131" s="86">
        <f t="shared" si="153"/>
        <v>1.0335658505902573E-37</v>
      </c>
      <c r="HF131" s="86">
        <f t="shared" si="153"/>
        <v>3.9008424357360748E-31</v>
      </c>
      <c r="HG131" s="86">
        <f t="shared" si="153"/>
        <v>1.1068914105788645E-35</v>
      </c>
      <c r="HH131" s="86">
        <f t="shared" si="153"/>
        <v>1.0537727858036891E-31</v>
      </c>
      <c r="HI131" s="86">
        <f t="shared" si="153"/>
        <v>4.7315291060152179E-39</v>
      </c>
      <c r="HJ131" s="86">
        <f t="shared" si="153"/>
        <v>2.8858503855340538E-33</v>
      </c>
      <c r="HK131" s="86">
        <f t="shared" si="153"/>
        <v>3.7284994654727975E-35</v>
      </c>
      <c r="HL131" s="86">
        <f t="shared" si="161"/>
        <v>3.2763887685800819E-32</v>
      </c>
      <c r="HM131" s="86">
        <f t="shared" si="161"/>
        <v>3.6919007063153296E-35</v>
      </c>
      <c r="HN131" s="86">
        <f t="shared" si="161"/>
        <v>8.2919078573422535E-34</v>
      </c>
      <c r="HO131" s="86">
        <f t="shared" si="161"/>
        <v>8.3872355939158397E-25</v>
      </c>
      <c r="HP131" s="86">
        <f t="shared" si="161"/>
        <v>3.1213673213745524E-18</v>
      </c>
      <c r="HQ131" s="86">
        <f t="shared" si="161"/>
        <v>7.4532935407174722E-29</v>
      </c>
      <c r="HS131" s="86">
        <f t="shared" si="158"/>
        <v>4.4494297813972197E-2</v>
      </c>
      <c r="HT131" s="86">
        <f t="shared" si="158"/>
        <v>0.10203049423659245</v>
      </c>
      <c r="HU131" s="86">
        <f t="shared" si="158"/>
        <v>5.7939066575024512E-2</v>
      </c>
      <c r="HV131" s="86">
        <f t="shared" si="158"/>
        <v>4.5755400535300951E-2</v>
      </c>
      <c r="HW131" s="86">
        <f t="shared" si="158"/>
        <v>2.9831289256764159E-2</v>
      </c>
      <c r="HX131" s="86">
        <f t="shared" si="158"/>
        <v>1.9920140349003908E-2</v>
      </c>
      <c r="HY131" s="86">
        <f t="shared" si="158"/>
        <v>5.9721166755275355E-2</v>
      </c>
      <c r="HZ131" s="86">
        <f t="shared" si="158"/>
        <v>9.0681328246209211E-2</v>
      </c>
      <c r="IA131" s="86">
        <f t="shared" si="158"/>
        <v>9.1493817948689174E-2</v>
      </c>
      <c r="IB131" s="86">
        <f t="shared" si="158"/>
        <v>4.9386485171342691E-2</v>
      </c>
      <c r="IC131" s="86">
        <f t="shared" si="158"/>
        <v>0.12876035039500863</v>
      </c>
      <c r="ID131" s="86">
        <f t="shared" si="158"/>
        <v>7.4748784301044591E-2</v>
      </c>
      <c r="IE131" s="86">
        <f t="shared" si="158"/>
        <v>5.7703397104982103E-2</v>
      </c>
      <c r="IF131" s="86">
        <f t="shared" si="158"/>
        <v>3.9554040668696958E-2</v>
      </c>
      <c r="IG131" s="86">
        <f t="shared" si="158"/>
        <v>6.0610847579339558E-2</v>
      </c>
      <c r="II131" s="86">
        <f t="shared" si="159"/>
        <v>6.2592912313592365E-29</v>
      </c>
      <c r="IJ131" s="86">
        <f t="shared" si="159"/>
        <v>4.6007048107164661E-26</v>
      </c>
      <c r="IK131" s="86">
        <f t="shared" si="159"/>
        <v>9.2830420375608082E-29</v>
      </c>
      <c r="IL131" s="86">
        <f t="shared" si="159"/>
        <v>3.3161690249204318E-30</v>
      </c>
      <c r="IM131" s="86">
        <f t="shared" si="159"/>
        <v>3.2543102255202097E-32</v>
      </c>
      <c r="IN131" s="86">
        <f t="shared" si="159"/>
        <v>1.1963414936069886E-33</v>
      </c>
      <c r="IO131" s="86">
        <f t="shared" si="159"/>
        <v>5.8280989870682236E-29</v>
      </c>
      <c r="IP131" s="86">
        <f t="shared" si="159"/>
        <v>2.6327133309287425E-26</v>
      </c>
      <c r="IQ131" s="86">
        <f t="shared" si="159"/>
        <v>1.6089816258171446E-27</v>
      </c>
      <c r="IR131" s="86">
        <f t="shared" si="159"/>
        <v>2.2654679680835169E-32</v>
      </c>
      <c r="IS131" s="86">
        <f t="shared" si="159"/>
        <v>1.6940222982586578E-28</v>
      </c>
      <c r="IT131" s="86">
        <f t="shared" si="159"/>
        <v>1.0052181993395024E-29</v>
      </c>
      <c r="IU131" s="86">
        <f t="shared" si="159"/>
        <v>3.78178221717511E-30</v>
      </c>
      <c r="IV131" s="86">
        <f t="shared" si="159"/>
        <v>6.2221793259978748E-23</v>
      </c>
      <c r="IW131" s="86">
        <f t="shared" si="159"/>
        <v>1.9493312061693205E-16</v>
      </c>
      <c r="IY131" s="86">
        <f t="shared" si="160"/>
        <v>4.4494297813972197E-2</v>
      </c>
      <c r="IZ131" s="86">
        <f t="shared" si="160"/>
        <v>0.10203049423659245</v>
      </c>
      <c r="JA131" s="86">
        <f t="shared" si="160"/>
        <v>5.7939066575024512E-2</v>
      </c>
      <c r="JB131" s="86">
        <f t="shared" si="160"/>
        <v>4.5755400535300951E-2</v>
      </c>
      <c r="JC131" s="86">
        <f t="shared" si="160"/>
        <v>2.9831289256764159E-2</v>
      </c>
      <c r="JD131" s="86">
        <f t="shared" si="160"/>
        <v>1.9920140349003908E-2</v>
      </c>
      <c r="JE131" s="86">
        <f t="shared" si="160"/>
        <v>5.9721166755275355E-2</v>
      </c>
      <c r="JF131" s="86">
        <f t="shared" si="160"/>
        <v>9.0681328246209211E-2</v>
      </c>
      <c r="JG131" s="86">
        <f t="shared" si="160"/>
        <v>9.1493817948689174E-2</v>
      </c>
      <c r="JH131" s="86">
        <f t="shared" si="160"/>
        <v>4.9386485171342691E-2</v>
      </c>
      <c r="JI131" s="86">
        <f t="shared" si="160"/>
        <v>0.12876035039500863</v>
      </c>
      <c r="JJ131" s="86">
        <f t="shared" si="160"/>
        <v>7.4748784301044591E-2</v>
      </c>
      <c r="JK131" s="86">
        <f t="shared" si="160"/>
        <v>5.7703397104982103E-2</v>
      </c>
      <c r="JL131" s="86">
        <f t="shared" si="160"/>
        <v>3.9554040668696958E-2</v>
      </c>
      <c r="JM131" s="86">
        <f t="shared" si="160"/>
        <v>6.0610847579339752E-2</v>
      </c>
    </row>
    <row r="132" spans="2:273" x14ac:dyDescent="0.25">
      <c r="B132" s="2">
        <v>105</v>
      </c>
      <c r="C132" s="37">
        <v>89.194000000000003</v>
      </c>
      <c r="D132" s="37">
        <v>92</v>
      </c>
      <c r="E132" s="37">
        <v>89.683000000000007</v>
      </c>
      <c r="F132" s="37">
        <v>87.474999999999994</v>
      </c>
      <c r="G132" s="37">
        <v>90.852000000000004</v>
      </c>
      <c r="H132" s="37">
        <v>91</v>
      </c>
      <c r="I132" s="37">
        <v>92.328000000000003</v>
      </c>
      <c r="J132" s="37">
        <v>96.933000000000007</v>
      </c>
      <c r="K132" s="37">
        <v>97.168999999999997</v>
      </c>
      <c r="L132" s="37">
        <v>98.582999999999998</v>
      </c>
      <c r="M132" s="37">
        <v>104.729</v>
      </c>
      <c r="N132" s="37">
        <v>101.211</v>
      </c>
      <c r="O132" s="37">
        <v>98.585999999999999</v>
      </c>
      <c r="P132" s="37">
        <v>101.102</v>
      </c>
      <c r="Q132" s="37">
        <v>122.81399999999999</v>
      </c>
      <c r="S132" s="4">
        <f t="shared" si="162"/>
        <v>89.494249025809282</v>
      </c>
      <c r="T132" s="4">
        <f t="shared" si="162"/>
        <v>91.114777089151019</v>
      </c>
      <c r="U132" s="4">
        <f t="shared" si="162"/>
        <v>88.829736899762423</v>
      </c>
      <c r="V132" s="4">
        <f t="shared" si="162"/>
        <v>89.343864414260111</v>
      </c>
      <c r="W132" s="4">
        <f t="shared" si="162"/>
        <v>92.135379989911172</v>
      </c>
      <c r="X132" s="4">
        <f t="shared" si="162"/>
        <v>91.906869239650391</v>
      </c>
      <c r="Y132" s="4">
        <f t="shared" si="162"/>
        <v>94.08307052084561</v>
      </c>
      <c r="Z132" s="4">
        <f t="shared" si="162"/>
        <v>96.973564961320946</v>
      </c>
      <c r="AA132" s="4">
        <f t="shared" si="162"/>
        <v>96.942868391546625</v>
      </c>
      <c r="AB132" s="4">
        <f t="shared" si="162"/>
        <v>97.474675032923088</v>
      </c>
      <c r="AC132" s="4">
        <f t="shared" si="162"/>
        <v>106.16123093093627</v>
      </c>
      <c r="AD132" s="4">
        <f t="shared" si="162"/>
        <v>100.23577483860981</v>
      </c>
      <c r="AE132" s="4">
        <f t="shared" si="162"/>
        <v>98.835519759774257</v>
      </c>
      <c r="AF132" s="4">
        <f t="shared" si="162"/>
        <v>102.40241693198149</v>
      </c>
      <c r="AG132" s="4">
        <f t="shared" si="162"/>
        <v>121.96640714014436</v>
      </c>
      <c r="AI132" s="4">
        <f t="shared" si="163"/>
        <v>-0.30024902580927915</v>
      </c>
      <c r="AJ132" s="4">
        <f t="shared" si="163"/>
        <v>0.88522291084898086</v>
      </c>
      <c r="AK132" s="4">
        <f t="shared" si="163"/>
        <v>0.85326310023758367</v>
      </c>
      <c r="AL132" s="4">
        <f t="shared" si="163"/>
        <v>-1.8688644142601163</v>
      </c>
      <c r="AM132" s="4">
        <f t="shared" si="163"/>
        <v>-1.2833799899111682</v>
      </c>
      <c r="AN132" s="4">
        <f t="shared" si="163"/>
        <v>-0.90686923965039057</v>
      </c>
      <c r="AO132" s="4">
        <f t="shared" si="163"/>
        <v>-1.7550705208456066</v>
      </c>
      <c r="AP132" s="4">
        <f t="shared" si="163"/>
        <v>-4.0564961320939119E-2</v>
      </c>
      <c r="AQ132" s="4">
        <f t="shared" si="163"/>
        <v>0.22613160845337177</v>
      </c>
      <c r="AR132" s="4">
        <f t="shared" si="163"/>
        <v>1.1083249670769106</v>
      </c>
      <c r="AS132" s="4">
        <f t="shared" si="163"/>
        <v>-1.4322309309362709</v>
      </c>
      <c r="AT132" s="4">
        <f t="shared" si="163"/>
        <v>0.97522516139018478</v>
      </c>
      <c r="AU132" s="4">
        <f t="shared" si="163"/>
        <v>-0.24951975977425889</v>
      </c>
      <c r="AV132" s="4">
        <f t="shared" si="163"/>
        <v>-1.3004169319814878</v>
      </c>
      <c r="AW132" s="4">
        <f t="shared" si="163"/>
        <v>0.84759285985563793</v>
      </c>
      <c r="AY132" s="2">
        <f t="shared" si="154"/>
        <v>89.494249025809282</v>
      </c>
      <c r="AZ132" s="2">
        <f t="shared" si="154"/>
        <v>89.283920783263028</v>
      </c>
      <c r="BA132" s="2">
        <f t="shared" si="154"/>
        <v>86.196653269463084</v>
      </c>
      <c r="BB132" s="2">
        <f t="shared" si="154"/>
        <v>86.140087240036621</v>
      </c>
      <c r="BC132" s="2">
        <f t="shared" si="154"/>
        <v>89.152270387634388</v>
      </c>
      <c r="BD132" s="2">
        <f t="shared" si="154"/>
        <v>89.284304507320343</v>
      </c>
      <c r="BE132" s="2">
        <f t="shared" si="154"/>
        <v>87.520117200929505</v>
      </c>
      <c r="BF132" s="2">
        <f t="shared" si="154"/>
        <v>86.880934719647627</v>
      </c>
      <c r="BG132" s="2">
        <f t="shared" si="154"/>
        <v>86.356070334483974</v>
      </c>
      <c r="BH132" s="2">
        <f t="shared" si="154"/>
        <v>89.066609605266265</v>
      </c>
      <c r="BI132" s="2">
        <f t="shared" si="154"/>
        <v>88.426646742059859</v>
      </c>
      <c r="BJ132" s="2">
        <f t="shared" si="154"/>
        <v>87.950936005052625</v>
      </c>
      <c r="BK132" s="2">
        <f t="shared" si="154"/>
        <v>88.39767087713598</v>
      </c>
      <c r="BL132" s="2">
        <f t="shared" si="154"/>
        <v>90.024188867340925</v>
      </c>
      <c r="BM132" s="2">
        <f t="shared" si="154"/>
        <v>93.69937480153061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114.21053117408908</v>
      </c>
      <c r="DL132" s="2">
        <f t="shared" si="164"/>
        <v>112.59249487179487</v>
      </c>
      <c r="DM132" s="2">
        <f t="shared" si="164"/>
        <v>108.86520151730677</v>
      </c>
      <c r="DN132" s="2">
        <f t="shared" si="164"/>
        <v>113.36022803370167</v>
      </c>
      <c r="DO132" s="2">
        <f t="shared" si="164"/>
        <v>111.77498489987966</v>
      </c>
      <c r="DP132" s="2">
        <f t="shared" si="164"/>
        <v>109.97222901849217</v>
      </c>
      <c r="DQ132" s="2">
        <f t="shared" si="164"/>
        <v>109.68364241164244</v>
      </c>
      <c r="DR132" s="2">
        <f t="shared" si="164"/>
        <v>112.6013333333333</v>
      </c>
      <c r="DS132" s="2">
        <f t="shared" si="164"/>
        <v>105.96120450450451</v>
      </c>
      <c r="DT132" s="2">
        <f t="shared" si="164"/>
        <v>106.22977002801117</v>
      </c>
      <c r="DU132" s="2">
        <f t="shared" si="164"/>
        <v>108.03975798319328</v>
      </c>
      <c r="DV132" s="2">
        <f t="shared" si="164"/>
        <v>114.65099069069069</v>
      </c>
      <c r="DW132" s="2">
        <f t="shared" si="164"/>
        <v>114.03635210084033</v>
      </c>
      <c r="DX132" s="2">
        <f t="shared" si="164"/>
        <v>115.06209558823531</v>
      </c>
      <c r="DY132" s="2">
        <f t="shared" si="164"/>
        <v>104.83481773399012</v>
      </c>
      <c r="EA132" s="2">
        <f t="shared" si="152"/>
        <v>89.422066922090707</v>
      </c>
      <c r="EB132" s="2">
        <f t="shared" si="152"/>
        <v>89.212896189902807</v>
      </c>
      <c r="EC132" s="2">
        <f t="shared" si="152"/>
        <v>86.125331990938818</v>
      </c>
      <c r="ED132" s="2">
        <f t="shared" si="152"/>
        <v>86.069279973152135</v>
      </c>
      <c r="EE132" s="2">
        <f t="shared" si="151"/>
        <v>89.086236115830388</v>
      </c>
      <c r="EF132" s="2">
        <f t="shared" si="151"/>
        <v>89.21711464690496</v>
      </c>
      <c r="EG132" s="2">
        <f t="shared" si="151"/>
        <v>87.453800651587102</v>
      </c>
      <c r="EH132" s="2">
        <f t="shared" si="151"/>
        <v>86.797754478876641</v>
      </c>
      <c r="EI132" s="2">
        <f t="shared" si="151"/>
        <v>86.282854448822121</v>
      </c>
      <c r="EJ132" s="2">
        <f t="shared" si="151"/>
        <v>89.001900142146411</v>
      </c>
      <c r="EK132" s="2">
        <f t="shared" si="151"/>
        <v>88.364293058789684</v>
      </c>
      <c r="EL132" s="2">
        <f t="shared" si="151"/>
        <v>87.858051113480201</v>
      </c>
      <c r="EM132" s="2">
        <f t="shared" si="135"/>
        <v>88.313736636927331</v>
      </c>
      <c r="EN132" s="2">
        <f t="shared" si="135"/>
        <v>89.924785819672138</v>
      </c>
      <c r="EO132" s="2">
        <f t="shared" si="135"/>
        <v>93.664863626697013</v>
      </c>
      <c r="EQ132" s="2">
        <f t="shared" si="165"/>
        <v>89.470295646139476</v>
      </c>
      <c r="ER132" s="2">
        <f t="shared" si="165"/>
        <v>89.250948203506624</v>
      </c>
      <c r="ES132" s="2">
        <f t="shared" si="165"/>
        <v>86.175387050913827</v>
      </c>
      <c r="ET132" s="2">
        <f t="shared" si="165"/>
        <v>85.944595270165422</v>
      </c>
      <c r="EU132" s="2">
        <f t="shared" si="165"/>
        <v>89.04905025581084</v>
      </c>
      <c r="EV132" s="2">
        <f t="shared" si="165"/>
        <v>89.252865120089453</v>
      </c>
      <c r="EW132" s="2">
        <f t="shared" si="165"/>
        <v>87.465673336789536</v>
      </c>
      <c r="EX132" s="2">
        <f t="shared" si="165"/>
        <v>86.817741031071392</v>
      </c>
      <c r="EY132" s="2">
        <f t="shared" si="165"/>
        <v>86.450931294522988</v>
      </c>
      <c r="EZ132" s="2">
        <f t="shared" si="165"/>
        <v>89.06608406825633</v>
      </c>
      <c r="FA132" s="2">
        <f t="shared" si="165"/>
        <v>88.3704345420268</v>
      </c>
      <c r="FB132" s="2">
        <f t="shared" si="165"/>
        <v>87.980253867551596</v>
      </c>
      <c r="FC132" s="2">
        <f t="shared" si="165"/>
        <v>88.372960911712141</v>
      </c>
      <c r="FD132" s="2">
        <f t="shared" si="165"/>
        <v>90.013404045290571</v>
      </c>
      <c r="FE132" s="2">
        <f t="shared" si="165"/>
        <v>93.377764385593395</v>
      </c>
      <c r="FG132" s="2">
        <f t="shared" si="166"/>
        <v>0.99717058948848547</v>
      </c>
      <c r="FH132" s="2">
        <f t="shared" si="166"/>
        <v>0.99703973037985871</v>
      </c>
      <c r="FI132" s="2">
        <f t="shared" si="166"/>
        <v>0.99696789460703061</v>
      </c>
      <c r="FJ132" s="2">
        <f t="shared" si="166"/>
        <v>0.99719138911582539</v>
      </c>
      <c r="FK132" s="2">
        <f t="shared" si="166"/>
        <v>0.99701659453558178</v>
      </c>
      <c r="FL132" s="2">
        <f t="shared" si="166"/>
        <v>0.99684057270808579</v>
      </c>
      <c r="FM132" s="2">
        <f t="shared" si="166"/>
        <v>0.99704572460973351</v>
      </c>
      <c r="FN132" s="2">
        <f t="shared" si="166"/>
        <v>0.9968255912625904</v>
      </c>
      <c r="FO132" s="2">
        <f t="shared" si="166"/>
        <v>0.99679892927627534</v>
      </c>
      <c r="FP132" s="2">
        <f t="shared" si="166"/>
        <v>0.99644154909976379</v>
      </c>
      <c r="FQ132" s="2">
        <f t="shared" si="166"/>
        <v>0.99685076223259428</v>
      </c>
      <c r="FR132" s="2">
        <f t="shared" si="166"/>
        <v>0.99678593197183496</v>
      </c>
      <c r="FS132" s="2">
        <f t="shared" si="166"/>
        <v>0.99685258731175497</v>
      </c>
      <c r="FT132" s="2">
        <f t="shared" si="166"/>
        <v>0.99618196313079632</v>
      </c>
      <c r="FU132" s="2">
        <f t="shared" si="166"/>
        <v>0.99601035646351876</v>
      </c>
      <c r="FW132" s="2">
        <f t="shared" si="156"/>
        <v>4.2409631189903894E-2</v>
      </c>
      <c r="FX132" s="2">
        <f t="shared" si="156"/>
        <v>4.7689398779307599E-2</v>
      </c>
      <c r="FY132" s="2">
        <f t="shared" si="156"/>
        <v>4.7379775373783815E-2</v>
      </c>
      <c r="FZ132" s="2">
        <f t="shared" si="156"/>
        <v>4.6857286723029808E-2</v>
      </c>
      <c r="GA132" s="2">
        <f t="shared" si="156"/>
        <v>4.4518677214536867E-2</v>
      </c>
      <c r="GB132" s="2">
        <f t="shared" si="156"/>
        <v>4.5190608097673661E-2</v>
      </c>
      <c r="GC132" s="2">
        <f t="shared" si="156"/>
        <v>5.4197924915111793E-2</v>
      </c>
      <c r="GD132" s="2">
        <f t="shared" si="156"/>
        <v>6.3499426344264434E-2</v>
      </c>
      <c r="GE132" s="2">
        <f t="shared" si="156"/>
        <v>6.0829886262856035E-2</v>
      </c>
      <c r="GF132" s="2">
        <f t="shared" si="156"/>
        <v>5.3049637529338091E-2</v>
      </c>
      <c r="GG132" s="2">
        <f t="shared" si="156"/>
        <v>6.3659872361605238E-2</v>
      </c>
      <c r="GH132" s="2">
        <f t="shared" si="156"/>
        <v>5.5404324953113891E-2</v>
      </c>
      <c r="GI132" s="2">
        <f t="shared" si="156"/>
        <v>5.0225248574304854E-2</v>
      </c>
      <c r="GJ132" s="2">
        <f t="shared" si="156"/>
        <v>3.8681345241384169E-2</v>
      </c>
      <c r="GK132" s="2">
        <f t="shared" si="156"/>
        <v>3.5015628514762462E-2</v>
      </c>
      <c r="GM132" s="86">
        <f t="shared" si="157"/>
        <v>7.0502120869751051E-63</v>
      </c>
      <c r="GN132" s="86">
        <f t="shared" si="157"/>
        <v>7.6894610395173737E-59</v>
      </c>
      <c r="GO132" s="86">
        <f t="shared" si="157"/>
        <v>5.5468795724154396E-82</v>
      </c>
      <c r="GP132" s="86">
        <f t="shared" si="157"/>
        <v>1.4471157049668311E-86</v>
      </c>
      <c r="GQ132" s="86">
        <f t="shared" si="157"/>
        <v>6.8658430969065E-86</v>
      </c>
      <c r="GR132" s="86">
        <f t="shared" si="157"/>
        <v>2.6271490739024313E-92</v>
      </c>
      <c r="GS132" s="86">
        <f t="shared" si="157"/>
        <v>6.3871478664761824E-75</v>
      </c>
      <c r="GT132" s="86">
        <f t="shared" si="157"/>
        <v>1.7076873684946955E-66</v>
      </c>
      <c r="GU132" s="86">
        <f t="shared" si="157"/>
        <v>5.1233843044946454E-74</v>
      </c>
      <c r="GV132" s="86">
        <f t="shared" si="157"/>
        <v>1.0922037287813649E-78</v>
      </c>
      <c r="GW132" s="86">
        <f t="shared" si="157"/>
        <v>3.8422054088488723E-86</v>
      </c>
      <c r="GX132" s="86">
        <f t="shared" si="157"/>
        <v>5.493349940307271E-86</v>
      </c>
      <c r="GY132" s="86">
        <f t="shared" si="157"/>
        <v>1.6683239917907536E-64</v>
      </c>
      <c r="GZ132" s="86">
        <f t="shared" si="157"/>
        <v>3.1065469766532439E-57</v>
      </c>
      <c r="HA132" s="86">
        <f t="shared" si="157"/>
        <v>1.3876176176927571E-80</v>
      </c>
      <c r="HC132" s="86">
        <f t="shared" si="153"/>
        <v>3.6547226542889899E-21</v>
      </c>
      <c r="HD132" s="86">
        <f t="shared" si="153"/>
        <v>2.4217148956231663E-27</v>
      </c>
      <c r="HE132" s="86">
        <f t="shared" si="153"/>
        <v>1.0115490590565773E-40</v>
      </c>
      <c r="HF132" s="86">
        <f t="shared" si="153"/>
        <v>1.4190974382519121E-33</v>
      </c>
      <c r="HG132" s="86">
        <f t="shared" si="153"/>
        <v>1.5291494875142502E-38</v>
      </c>
      <c r="HH132" s="86">
        <f t="shared" si="153"/>
        <v>3.0521999187699999E-34</v>
      </c>
      <c r="HI132" s="86">
        <f t="shared" si="153"/>
        <v>4.0616332026530624E-42</v>
      </c>
      <c r="HJ132" s="86">
        <f t="shared" si="153"/>
        <v>7.8003826181370785E-36</v>
      </c>
      <c r="HK132" s="86">
        <f t="shared" si="153"/>
        <v>7.8118917081067574E-38</v>
      </c>
      <c r="HL132" s="86">
        <f t="shared" si="161"/>
        <v>9.9281431049198885E-35</v>
      </c>
      <c r="HM132" s="86">
        <f t="shared" si="161"/>
        <v>8.7505291000364668E-38</v>
      </c>
      <c r="HN132" s="86">
        <f t="shared" si="161"/>
        <v>2.0965792377580311E-36</v>
      </c>
      <c r="HO132" s="86">
        <f t="shared" si="161"/>
        <v>1.0742217706907411E-26</v>
      </c>
      <c r="HP132" s="86">
        <f t="shared" si="161"/>
        <v>1.2256538308497478E-19</v>
      </c>
      <c r="HQ132" s="86">
        <f t="shared" si="161"/>
        <v>4.3478518135187663E-31</v>
      </c>
      <c r="HS132" s="86">
        <f t="shared" si="158"/>
        <v>7.4367223165472326E-2</v>
      </c>
      <c r="HT132" s="86">
        <f t="shared" si="158"/>
        <v>0.1545839834247042</v>
      </c>
      <c r="HU132" s="86">
        <f t="shared" si="158"/>
        <v>9.5780207763532729E-2</v>
      </c>
      <c r="HV132" s="86">
        <f t="shared" si="158"/>
        <v>7.8413630904562964E-2</v>
      </c>
      <c r="HW132" s="86">
        <f t="shared" si="158"/>
        <v>5.3840342872226457E-2</v>
      </c>
      <c r="HX132" s="86">
        <f t="shared" si="158"/>
        <v>3.7958458995573992E-2</v>
      </c>
      <c r="HY132" s="86">
        <f t="shared" si="158"/>
        <v>0.10082314067179837</v>
      </c>
      <c r="HZ132" s="86">
        <f t="shared" si="158"/>
        <v>0.1458913762545288</v>
      </c>
      <c r="IA132" s="86">
        <f t="shared" si="158"/>
        <v>0.14752405020699311</v>
      </c>
      <c r="IB132" s="86">
        <f t="shared" si="158"/>
        <v>8.7495669514093127E-2</v>
      </c>
      <c r="IC132" s="86">
        <f t="shared" si="158"/>
        <v>0.20043768301952081</v>
      </c>
      <c r="ID132" s="86">
        <f t="shared" si="158"/>
        <v>0.12411277783542837</v>
      </c>
      <c r="IE132" s="86">
        <f t="shared" si="158"/>
        <v>9.7533752923008657E-2</v>
      </c>
      <c r="IF132" s="86">
        <f t="shared" si="158"/>
        <v>6.329335391500733E-2</v>
      </c>
      <c r="IG132" s="86">
        <f t="shared" si="158"/>
        <v>8.7860778925401395E-2</v>
      </c>
      <c r="II132" s="86">
        <f t="shared" si="159"/>
        <v>2.1858087879294506E-27</v>
      </c>
      <c r="IJ132" s="86">
        <f t="shared" si="159"/>
        <v>1.256803941604172E-24</v>
      </c>
      <c r="IK132" s="86">
        <f t="shared" si="159"/>
        <v>3.6127196482827129E-27</v>
      </c>
      <c r="IL132" s="86">
        <f t="shared" si="159"/>
        <v>1.5447226823141013E-28</v>
      </c>
      <c r="IM132" s="86">
        <f t="shared" si="159"/>
        <v>1.8507200986144715E-30</v>
      </c>
      <c r="IN132" s="86">
        <f t="shared" si="159"/>
        <v>8.3880661002092907E-32</v>
      </c>
      <c r="IO132" s="86">
        <f t="shared" si="159"/>
        <v>2.7740276438551797E-27</v>
      </c>
      <c r="IP132" s="86">
        <f t="shared" si="159"/>
        <v>1.0624880230305265E-24</v>
      </c>
      <c r="IQ132" s="86">
        <f t="shared" si="159"/>
        <v>7.3114841995385677E-26</v>
      </c>
      <c r="IR132" s="86">
        <f t="shared" si="159"/>
        <v>1.6850791139464756E-30</v>
      </c>
      <c r="IS132" s="86">
        <f t="shared" si="159"/>
        <v>9.5057874934115016E-27</v>
      </c>
      <c r="IT132" s="86">
        <f t="shared" si="159"/>
        <v>5.4938875108350384E-28</v>
      </c>
      <c r="IU132" s="86">
        <f t="shared" si="159"/>
        <v>1.9144866401577088E-28</v>
      </c>
      <c r="IV132" s="86">
        <f t="shared" si="159"/>
        <v>9.2497055330333712E-22</v>
      </c>
      <c r="IW132" s="86">
        <f t="shared" si="159"/>
        <v>1.2152698394468479E-15</v>
      </c>
      <c r="IY132" s="86">
        <f t="shared" si="160"/>
        <v>7.4367223165472326E-2</v>
      </c>
      <c r="IZ132" s="86">
        <f t="shared" si="160"/>
        <v>0.1545839834247042</v>
      </c>
      <c r="JA132" s="86">
        <f t="shared" si="160"/>
        <v>9.5780207763532729E-2</v>
      </c>
      <c r="JB132" s="86">
        <f t="shared" si="160"/>
        <v>7.8413630904562964E-2</v>
      </c>
      <c r="JC132" s="86">
        <f t="shared" si="160"/>
        <v>5.3840342872226457E-2</v>
      </c>
      <c r="JD132" s="86">
        <f t="shared" si="160"/>
        <v>3.7958458995573992E-2</v>
      </c>
      <c r="JE132" s="86">
        <f t="shared" si="160"/>
        <v>0.10082314067179837</v>
      </c>
      <c r="JF132" s="86">
        <f t="shared" si="160"/>
        <v>0.1458913762545288</v>
      </c>
      <c r="JG132" s="86">
        <f t="shared" si="160"/>
        <v>0.14752405020699311</v>
      </c>
      <c r="JH132" s="86">
        <f t="shared" si="160"/>
        <v>8.7495669514093127E-2</v>
      </c>
      <c r="JI132" s="86">
        <f t="shared" si="160"/>
        <v>0.20043768301952081</v>
      </c>
      <c r="JJ132" s="86">
        <f t="shared" si="160"/>
        <v>0.12411277783542837</v>
      </c>
      <c r="JK132" s="86">
        <f t="shared" si="160"/>
        <v>9.7533752923008657E-2</v>
      </c>
      <c r="JL132" s="86">
        <f t="shared" si="160"/>
        <v>6.329335391500733E-2</v>
      </c>
      <c r="JM132" s="86">
        <f t="shared" si="160"/>
        <v>8.7860778925402616E-2</v>
      </c>
    </row>
    <row r="133" spans="2:273" x14ac:dyDescent="0.25">
      <c r="B133" s="2">
        <v>106</v>
      </c>
      <c r="C133" s="37">
        <v>90.855000000000004</v>
      </c>
      <c r="D133" s="37">
        <v>90.23</v>
      </c>
      <c r="E133" s="37">
        <v>89.566999999999993</v>
      </c>
      <c r="F133" s="37">
        <v>90.966999999999999</v>
      </c>
      <c r="G133" s="37">
        <v>89.950999999999993</v>
      </c>
      <c r="H133" s="37">
        <v>94.950999999999993</v>
      </c>
      <c r="I133" s="37">
        <v>97.540999999999997</v>
      </c>
      <c r="J133" s="37">
        <v>101.283</v>
      </c>
      <c r="K133" s="37">
        <v>99.203000000000003</v>
      </c>
      <c r="L133" s="37">
        <v>102.533</v>
      </c>
      <c r="M133" s="37">
        <v>111.068</v>
      </c>
      <c r="N133" s="37">
        <v>104.526</v>
      </c>
      <c r="O133" s="37">
        <v>102.845</v>
      </c>
      <c r="P133" s="37">
        <v>107.746</v>
      </c>
      <c r="Q133" s="37">
        <v>132.47499999999999</v>
      </c>
      <c r="S133" s="4">
        <f t="shared" si="162"/>
        <v>89.298505455168694</v>
      </c>
      <c r="T133" s="4">
        <f t="shared" si="162"/>
        <v>91.442910956456046</v>
      </c>
      <c r="U133" s="4">
        <f t="shared" si="162"/>
        <v>89.729919851098884</v>
      </c>
      <c r="V133" s="4">
        <f t="shared" si="162"/>
        <v>90.670033815431424</v>
      </c>
      <c r="W133" s="4">
        <f t="shared" si="162"/>
        <v>93.575316119598199</v>
      </c>
      <c r="X133" s="4">
        <f t="shared" si="162"/>
        <v>93.352938318054967</v>
      </c>
      <c r="Y133" s="4">
        <f t="shared" si="162"/>
        <v>96.643897839413285</v>
      </c>
      <c r="Z133" s="4">
        <f t="shared" si="162"/>
        <v>100.17085263828993</v>
      </c>
      <c r="AA133" s="4">
        <f t="shared" si="162"/>
        <v>100.29533005029842</v>
      </c>
      <c r="AB133" s="4">
        <f t="shared" si="162"/>
        <v>101.27904773198415</v>
      </c>
      <c r="AC133" s="4">
        <f t="shared" si="162"/>
        <v>110.54158368823559</v>
      </c>
      <c r="AD133" s="4">
        <f t="shared" si="162"/>
        <v>104.6846587123633</v>
      </c>
      <c r="AE133" s="4">
        <f t="shared" si="162"/>
        <v>103.05505546695967</v>
      </c>
      <c r="AF133" s="4">
        <f t="shared" si="162"/>
        <v>107.45764760038637</v>
      </c>
      <c r="AG133" s="4">
        <f t="shared" si="162"/>
        <v>130.73637362518363</v>
      </c>
      <c r="AI133" s="4">
        <f t="shared" si="163"/>
        <v>1.5564945448313097</v>
      </c>
      <c r="AJ133" s="4">
        <f t="shared" si="163"/>
        <v>-1.2129109564560423</v>
      </c>
      <c r="AK133" s="4">
        <f t="shared" si="163"/>
        <v>-0.1629198510988914</v>
      </c>
      <c r="AL133" s="4">
        <f t="shared" si="163"/>
        <v>0.29696618456857493</v>
      </c>
      <c r="AM133" s="4">
        <f t="shared" si="163"/>
        <v>-3.6243161195982054</v>
      </c>
      <c r="AN133" s="4">
        <f t="shared" si="163"/>
        <v>1.5980616819450262</v>
      </c>
      <c r="AO133" s="4">
        <f t="shared" si="163"/>
        <v>0.89710216058671222</v>
      </c>
      <c r="AP133" s="4">
        <f t="shared" si="163"/>
        <v>1.1121473617100719</v>
      </c>
      <c r="AQ133" s="4">
        <f t="shared" si="163"/>
        <v>-1.0923300502984148</v>
      </c>
      <c r="AR133" s="4">
        <f t="shared" si="163"/>
        <v>1.2539522680158512</v>
      </c>
      <c r="AS133" s="4">
        <f t="shared" si="163"/>
        <v>0.5264163117644074</v>
      </c>
      <c r="AT133" s="4">
        <f t="shared" si="163"/>
        <v>-0.1586587123633052</v>
      </c>
      <c r="AU133" s="4">
        <f t="shared" si="163"/>
        <v>-0.21005546695967325</v>
      </c>
      <c r="AV133" s="4">
        <f t="shared" si="163"/>
        <v>0.28835239961362902</v>
      </c>
      <c r="AW133" s="4">
        <f t="shared" si="163"/>
        <v>1.7386263748163628</v>
      </c>
      <c r="AY133" s="2">
        <f t="shared" si="154"/>
        <v>89.298505455168694</v>
      </c>
      <c r="AZ133" s="2">
        <f t="shared" si="154"/>
        <v>89.089439907991277</v>
      </c>
      <c r="BA133" s="2">
        <f t="shared" si="154"/>
        <v>86.030311326001197</v>
      </c>
      <c r="BB133" s="2">
        <f t="shared" si="154"/>
        <v>86.005487019263256</v>
      </c>
      <c r="BC133" s="2">
        <f t="shared" si="154"/>
        <v>88.984170675270093</v>
      </c>
      <c r="BD133" s="2">
        <f t="shared" si="154"/>
        <v>89.093139152158059</v>
      </c>
      <c r="BE133" s="2">
        <f t="shared" si="154"/>
        <v>87.35075305108964</v>
      </c>
      <c r="BF133" s="2">
        <f t="shared" si="154"/>
        <v>86.729270711296181</v>
      </c>
      <c r="BG133" s="2">
        <f t="shared" si="154"/>
        <v>86.198849625707368</v>
      </c>
      <c r="BH133" s="2">
        <f t="shared" si="154"/>
        <v>88.900447204234155</v>
      </c>
      <c r="BI133" s="2">
        <f t="shared" si="154"/>
        <v>88.251397290116103</v>
      </c>
      <c r="BJ133" s="2">
        <f t="shared" si="154"/>
        <v>87.772515087029973</v>
      </c>
      <c r="BK133" s="2">
        <f t="shared" si="154"/>
        <v>88.224234832358817</v>
      </c>
      <c r="BL133" s="2">
        <f t="shared" si="154"/>
        <v>89.861448906232624</v>
      </c>
      <c r="BM133" s="2">
        <f t="shared" si="154"/>
        <v>93.589579099895644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114.31227834008098</v>
      </c>
      <c r="DL133" s="2">
        <f t="shared" si="164"/>
        <v>112.69224102564102</v>
      </c>
      <c r="DM133" s="2">
        <f t="shared" si="164"/>
        <v>108.9655744428639</v>
      </c>
      <c r="DN133" s="2">
        <f t="shared" si="164"/>
        <v>113.50123328591745</v>
      </c>
      <c r="DO133" s="2">
        <f t="shared" si="164"/>
        <v>111.86673782689573</v>
      </c>
      <c r="DP133" s="2">
        <f t="shared" si="164"/>
        <v>110.03804196301564</v>
      </c>
      <c r="DQ133" s="2">
        <f t="shared" si="164"/>
        <v>109.77642149031625</v>
      </c>
      <c r="DR133" s="2">
        <f t="shared" si="164"/>
        <v>112.73140476190474</v>
      </c>
      <c r="DS133" s="2">
        <f t="shared" si="164"/>
        <v>106.03468944658945</v>
      </c>
      <c r="DT133" s="2">
        <f t="shared" si="164"/>
        <v>106.2951551820728</v>
      </c>
      <c r="DU133" s="2">
        <f t="shared" si="164"/>
        <v>108.11181848739497</v>
      </c>
      <c r="DV133" s="2">
        <f t="shared" si="164"/>
        <v>114.79132942942942</v>
      </c>
      <c r="DW133" s="2">
        <f t="shared" si="164"/>
        <v>114.16127955182073</v>
      </c>
      <c r="DX133" s="2">
        <f t="shared" si="164"/>
        <v>115.21725267379679</v>
      </c>
      <c r="DY133" s="2">
        <f t="shared" si="164"/>
        <v>104.85733300492609</v>
      </c>
      <c r="EA133" s="2">
        <f t="shared" si="152"/>
        <v>89.230989892364121</v>
      </c>
      <c r="EB133" s="2">
        <f t="shared" si="152"/>
        <v>89.023143115162966</v>
      </c>
      <c r="EC133" s="2">
        <f t="shared" si="152"/>
        <v>85.963640775232804</v>
      </c>
      <c r="ED133" s="2">
        <f t="shared" si="152"/>
        <v>85.942431926615782</v>
      </c>
      <c r="EE133" s="2">
        <f t="shared" si="151"/>
        <v>88.92390971042397</v>
      </c>
      <c r="EF133" s="2">
        <f t="shared" si="151"/>
        <v>89.030437372856724</v>
      </c>
      <c r="EG133" s="2">
        <f t="shared" si="151"/>
        <v>87.289348723199623</v>
      </c>
      <c r="EH133" s="2">
        <f t="shared" si="151"/>
        <v>86.652160392204337</v>
      </c>
      <c r="EI133" s="2">
        <f t="shared" si="151"/>
        <v>86.128051177870788</v>
      </c>
      <c r="EJ133" s="2">
        <f t="shared" si="151"/>
        <v>88.839416962805018</v>
      </c>
      <c r="EK133" s="2">
        <f t="shared" si="151"/>
        <v>88.193669474896012</v>
      </c>
      <c r="EL133" s="2">
        <f t="shared" si="151"/>
        <v>87.684537692489926</v>
      </c>
      <c r="EM133" s="2">
        <f t="shared" si="135"/>
        <v>88.145590617723229</v>
      </c>
      <c r="EN133" s="2">
        <f t="shared" si="135"/>
        <v>89.76762500000001</v>
      </c>
      <c r="EO133" s="2">
        <f t="shared" si="135"/>
        <v>93.560425529433545</v>
      </c>
      <c r="EQ133" s="2">
        <f t="shared" si="165"/>
        <v>89.29098241675851</v>
      </c>
      <c r="ER133" s="2">
        <f t="shared" si="165"/>
        <v>89.068836102600585</v>
      </c>
      <c r="ES133" s="2">
        <f t="shared" si="165"/>
        <v>86.022541673931485</v>
      </c>
      <c r="ET133" s="2">
        <f t="shared" si="165"/>
        <v>85.794743752406987</v>
      </c>
      <c r="EU133" s="2">
        <f t="shared" si="165"/>
        <v>88.879047564722583</v>
      </c>
      <c r="EV133" s="2">
        <f t="shared" si="165"/>
        <v>89.074076695323654</v>
      </c>
      <c r="EW133" s="2">
        <f t="shared" si="165"/>
        <v>87.302897167055107</v>
      </c>
      <c r="EX133" s="2">
        <f t="shared" si="165"/>
        <v>86.675098093939482</v>
      </c>
      <c r="EY133" s="2">
        <f t="shared" si="165"/>
        <v>86.319070770948045</v>
      </c>
      <c r="EZ133" s="2">
        <f t="shared" si="165"/>
        <v>88.914800980082219</v>
      </c>
      <c r="FA133" s="2">
        <f t="shared" si="165"/>
        <v>88.200938120771411</v>
      </c>
      <c r="FB133" s="2">
        <f t="shared" si="165"/>
        <v>87.825166585330123</v>
      </c>
      <c r="FC133" s="2">
        <f t="shared" si="165"/>
        <v>88.217593779273813</v>
      </c>
      <c r="FD133" s="2">
        <f t="shared" si="165"/>
        <v>89.89012262968194</v>
      </c>
      <c r="FE133" s="2">
        <f t="shared" si="165"/>
        <v>93.24771432727664</v>
      </c>
      <c r="FG133" s="2">
        <f t="shared" si="166"/>
        <v>0.99741890436150737</v>
      </c>
      <c r="FH133" s="2">
        <f t="shared" si="166"/>
        <v>0.9972994986149929</v>
      </c>
      <c r="FI133" s="2">
        <f t="shared" si="166"/>
        <v>0.99723394905414853</v>
      </c>
      <c r="FJ133" s="2">
        <f t="shared" si="166"/>
        <v>0.99743788326107119</v>
      </c>
      <c r="FK133" s="2">
        <f t="shared" si="166"/>
        <v>0.99727838743497466</v>
      </c>
      <c r="FL133" s="2">
        <f t="shared" si="166"/>
        <v>0.9971177668161787</v>
      </c>
      <c r="FM133" s="2">
        <f t="shared" si="166"/>
        <v>0.99730496826373383</v>
      </c>
      <c r="FN133" s="2">
        <f t="shared" si="166"/>
        <v>0.99710409595766791</v>
      </c>
      <c r="FO133" s="2">
        <f t="shared" si="166"/>
        <v>0.99707976629077544</v>
      </c>
      <c r="FP133" s="2">
        <f t="shared" si="166"/>
        <v>0.99675363775506776</v>
      </c>
      <c r="FQ133" s="2">
        <f t="shared" si="166"/>
        <v>0.9971270649335926</v>
      </c>
      <c r="FR133" s="2">
        <f t="shared" si="166"/>
        <v>0.99706790591444849</v>
      </c>
      <c r="FS133" s="2">
        <f t="shared" si="166"/>
        <v>0.9971287303481432</v>
      </c>
      <c r="FT133" s="2">
        <f t="shared" si="166"/>
        <v>0.99651673880304925</v>
      </c>
      <c r="FU133" s="2">
        <f t="shared" si="166"/>
        <v>0.99636012408791819</v>
      </c>
      <c r="FW133" s="2">
        <f t="shared" si="156"/>
        <v>4.6311746545617462E-2</v>
      </c>
      <c r="FX133" s="2">
        <f t="shared" si="156"/>
        <v>5.2050900423684127E-2</v>
      </c>
      <c r="FY133" s="2">
        <f t="shared" si="156"/>
        <v>5.17144977058E-2</v>
      </c>
      <c r="FZ133" s="2">
        <f t="shared" si="156"/>
        <v>5.1146773670088158E-2</v>
      </c>
      <c r="GA133" s="2">
        <f t="shared" si="156"/>
        <v>4.8604996457407769E-2</v>
      </c>
      <c r="GB133" s="2">
        <f t="shared" si="156"/>
        <v>4.9335418546187948E-2</v>
      </c>
      <c r="GC133" s="2">
        <f t="shared" si="156"/>
        <v>5.9117721227177893E-2</v>
      </c>
      <c r="GD133" s="2">
        <f t="shared" si="156"/>
        <v>6.9201784859881293E-2</v>
      </c>
      <c r="GE133" s="2">
        <f t="shared" si="156"/>
        <v>6.6309489633339769E-2</v>
      </c>
      <c r="GF133" s="2">
        <f t="shared" si="156"/>
        <v>5.7871576419802173E-2</v>
      </c>
      <c r="GG133" s="2">
        <f t="shared" si="156"/>
        <v>6.9375571844491626E-2</v>
      </c>
      <c r="GH133" s="2">
        <f t="shared" si="156"/>
        <v>6.0426635226066339E-2</v>
      </c>
      <c r="GI133" s="2">
        <f t="shared" si="156"/>
        <v>5.480532301636408E-2</v>
      </c>
      <c r="GJ133" s="2">
        <f t="shared" si="156"/>
        <v>4.2255557867263122E-2</v>
      </c>
      <c r="GK133" s="2">
        <f t="shared" si="156"/>
        <v>3.8264605989227159E-2</v>
      </c>
      <c r="GM133" s="86">
        <f t="shared" si="157"/>
        <v>1.3892186615175934E-65</v>
      </c>
      <c r="GN133" s="86">
        <f t="shared" si="157"/>
        <v>2.2042570295802166E-61</v>
      </c>
      <c r="GO133" s="86">
        <f t="shared" si="157"/>
        <v>1.6367591875381041E-85</v>
      </c>
      <c r="GP133" s="86">
        <f t="shared" si="157"/>
        <v>2.7466268750970565E-90</v>
      </c>
      <c r="GQ133" s="86">
        <f t="shared" si="157"/>
        <v>1.339552266324846E-89</v>
      </c>
      <c r="GR133" s="86">
        <f t="shared" si="157"/>
        <v>2.3673207853507103E-96</v>
      </c>
      <c r="GS133" s="86">
        <f t="shared" si="157"/>
        <v>3.6715759930113755E-78</v>
      </c>
      <c r="GT133" s="86">
        <f t="shared" si="157"/>
        <v>2.3913993592174181E-69</v>
      </c>
      <c r="GU133" s="86">
        <f t="shared" si="157"/>
        <v>3.5254249512035553E-77</v>
      </c>
      <c r="GV133" s="86">
        <f t="shared" si="157"/>
        <v>4.1129415700347723E-82</v>
      </c>
      <c r="GW133" s="86">
        <f t="shared" si="157"/>
        <v>8.1806059010521125E-90</v>
      </c>
      <c r="GX133" s="86">
        <f t="shared" si="157"/>
        <v>1.0806627904400893E-89</v>
      </c>
      <c r="GY133" s="86">
        <f t="shared" si="157"/>
        <v>3.0935083483064325E-67</v>
      </c>
      <c r="GZ133" s="86">
        <f t="shared" si="157"/>
        <v>1.0834243189845426E-59</v>
      </c>
      <c r="HA133" s="86">
        <f t="shared" si="157"/>
        <v>5.3070221928847076E-84</v>
      </c>
      <c r="HC133" s="86">
        <f t="shared" si="153"/>
        <v>9.0616250109911161E-23</v>
      </c>
      <c r="HD133" s="86">
        <f t="shared" si="153"/>
        <v>1.8320735100838598E-29</v>
      </c>
      <c r="HE133" s="86">
        <f t="shared" si="153"/>
        <v>7.5185959399834285E-44</v>
      </c>
      <c r="HF133" s="86">
        <f t="shared" si="153"/>
        <v>4.1413469534197162E-36</v>
      </c>
      <c r="HG133" s="86">
        <f t="shared" si="153"/>
        <v>1.6239966606906053E-41</v>
      </c>
      <c r="HH133" s="86">
        <f t="shared" si="153"/>
        <v>6.9957313543856518E-37</v>
      </c>
      <c r="HI133" s="86">
        <f t="shared" si="153"/>
        <v>2.6462939612820291E-45</v>
      </c>
      <c r="HJ133" s="86">
        <f t="shared" si="153"/>
        <v>1.6780311532740583E-38</v>
      </c>
      <c r="HK133" s="86">
        <f t="shared" si="153"/>
        <v>1.2942479273286834E-40</v>
      </c>
      <c r="HL133" s="86">
        <f t="shared" si="161"/>
        <v>2.3977239296975549E-37</v>
      </c>
      <c r="HM133" s="86">
        <f t="shared" si="161"/>
        <v>1.6551387249471875E-40</v>
      </c>
      <c r="HN133" s="86">
        <f t="shared" si="161"/>
        <v>4.2132481089087825E-39</v>
      </c>
      <c r="HO133" s="86">
        <f t="shared" si="161"/>
        <v>1.1629011987932336E-28</v>
      </c>
      <c r="HP133" s="86">
        <f t="shared" si="161"/>
        <v>4.2344315642913001E-21</v>
      </c>
      <c r="HQ133" s="86">
        <f t="shared" si="161"/>
        <v>2.0762586719595535E-33</v>
      </c>
      <c r="HS133" s="86">
        <f t="shared" si="158"/>
        <v>0.11777591339237239</v>
      </c>
      <c r="HT133" s="86">
        <f t="shared" si="158"/>
        <v>0.22124972935866161</v>
      </c>
      <c r="HU133" s="86">
        <f t="shared" si="158"/>
        <v>0.14924430101071057</v>
      </c>
      <c r="HV133" s="86">
        <f t="shared" si="158"/>
        <v>0.126483715136196</v>
      </c>
      <c r="HW133" s="86">
        <f t="shared" si="158"/>
        <v>9.1446067764599917E-2</v>
      </c>
      <c r="HX133" s="86">
        <f t="shared" si="158"/>
        <v>6.7922009266058375E-2</v>
      </c>
      <c r="HY133" s="86">
        <f t="shared" si="158"/>
        <v>0.15937047525585182</v>
      </c>
      <c r="HZ133" s="86">
        <f t="shared" si="158"/>
        <v>0.21882788958416263</v>
      </c>
      <c r="IA133" s="86">
        <f t="shared" si="158"/>
        <v>0.22149925923081284</v>
      </c>
      <c r="IB133" s="86">
        <f t="shared" si="158"/>
        <v>0.14427006463065808</v>
      </c>
      <c r="IC133" s="86">
        <f t="shared" si="158"/>
        <v>0.28791030128268436</v>
      </c>
      <c r="ID133" s="86">
        <f t="shared" si="158"/>
        <v>0.19204572156147065</v>
      </c>
      <c r="IE133" s="86">
        <f t="shared" si="158"/>
        <v>0.1545061642275869</v>
      </c>
      <c r="IF133" s="86">
        <f t="shared" si="158"/>
        <v>9.7593560666360449E-2</v>
      </c>
      <c r="IG133" s="86">
        <f t="shared" si="158"/>
        <v>0.12403579952574779</v>
      </c>
      <c r="II133" s="86">
        <f t="shared" si="159"/>
        <v>6.8942841586694654E-26</v>
      </c>
      <c r="IJ133" s="86">
        <f t="shared" si="159"/>
        <v>3.1115044904590314E-23</v>
      </c>
      <c r="IK133" s="86">
        <f t="shared" si="159"/>
        <v>1.2609303157111277E-25</v>
      </c>
      <c r="IL133" s="86">
        <f t="shared" si="159"/>
        <v>6.4210384981967565E-27</v>
      </c>
      <c r="IM133" s="86">
        <f t="shared" si="159"/>
        <v>9.3549178028483035E-29</v>
      </c>
      <c r="IN133" s="86">
        <f t="shared" si="159"/>
        <v>5.1919137955779628E-30</v>
      </c>
      <c r="IO133" s="86">
        <f t="shared" si="159"/>
        <v>1.1704994356434321E-25</v>
      </c>
      <c r="IP133" s="86">
        <f t="shared" si="159"/>
        <v>3.7946055469817839E-23</v>
      </c>
      <c r="IQ133" s="86">
        <f t="shared" si="159"/>
        <v>2.9345206968207909E-24</v>
      </c>
      <c r="IR133" s="86">
        <f t="shared" si="159"/>
        <v>1.0966364984167503E-28</v>
      </c>
      <c r="IS133" s="86">
        <f t="shared" si="159"/>
        <v>4.6677900516165451E-25</v>
      </c>
      <c r="IT133" s="86">
        <f t="shared" si="159"/>
        <v>2.6475405394030265E-26</v>
      </c>
      <c r="IU133" s="86">
        <f t="shared" si="159"/>
        <v>8.602908098168754E-27</v>
      </c>
      <c r="IV133" s="86">
        <f t="shared" si="159"/>
        <v>1.2760314660059865E-20</v>
      </c>
      <c r="IW133" s="86">
        <f t="shared" si="159"/>
        <v>7.2162664404701042E-15</v>
      </c>
      <c r="IY133" s="86">
        <f t="shared" si="160"/>
        <v>0.11777591339237239</v>
      </c>
      <c r="IZ133" s="86">
        <f t="shared" si="160"/>
        <v>0.22124972935866161</v>
      </c>
      <c r="JA133" s="86">
        <f t="shared" si="160"/>
        <v>0.14924430101071057</v>
      </c>
      <c r="JB133" s="86">
        <f t="shared" si="160"/>
        <v>0.126483715136196</v>
      </c>
      <c r="JC133" s="86">
        <f t="shared" si="160"/>
        <v>9.1446067764599917E-2</v>
      </c>
      <c r="JD133" s="86">
        <f t="shared" si="160"/>
        <v>6.7922009266058375E-2</v>
      </c>
      <c r="JE133" s="86">
        <f t="shared" si="160"/>
        <v>0.15937047525585182</v>
      </c>
      <c r="JF133" s="86">
        <f t="shared" si="160"/>
        <v>0.21882788958416263</v>
      </c>
      <c r="JG133" s="86">
        <f t="shared" si="160"/>
        <v>0.22149925923081284</v>
      </c>
      <c r="JH133" s="86">
        <f t="shared" si="160"/>
        <v>0.14427006463065808</v>
      </c>
      <c r="JI133" s="86">
        <f t="shared" si="160"/>
        <v>0.28791030128268436</v>
      </c>
      <c r="JJ133" s="86">
        <f t="shared" si="160"/>
        <v>0.19204572156147065</v>
      </c>
      <c r="JK133" s="86">
        <f t="shared" si="160"/>
        <v>0.1545061642275869</v>
      </c>
      <c r="JL133" s="86">
        <f t="shared" si="160"/>
        <v>9.7593560666360449E-2</v>
      </c>
      <c r="JM133" s="86">
        <f t="shared" si="160"/>
        <v>0.12403579952575501</v>
      </c>
    </row>
    <row r="134" spans="2:273" x14ac:dyDescent="0.25">
      <c r="B134" s="2">
        <v>107</v>
      </c>
      <c r="C134" s="37">
        <v>87.855000000000004</v>
      </c>
      <c r="D134" s="37">
        <v>90.066000000000003</v>
      </c>
      <c r="E134" s="37">
        <v>90.3</v>
      </c>
      <c r="F134" s="37">
        <v>92.442999999999998</v>
      </c>
      <c r="G134" s="37">
        <v>96.049000000000007</v>
      </c>
      <c r="H134" s="37">
        <v>94.049000000000007</v>
      </c>
      <c r="I134" s="37">
        <v>99.540999999999997</v>
      </c>
      <c r="J134" s="37">
        <v>103.56699999999999</v>
      </c>
      <c r="K134" s="37">
        <v>105.203</v>
      </c>
      <c r="L134" s="37">
        <v>106.133</v>
      </c>
      <c r="M134" s="37">
        <v>112.797</v>
      </c>
      <c r="N134" s="37">
        <v>107.77200000000001</v>
      </c>
      <c r="O134" s="37">
        <v>107.655</v>
      </c>
      <c r="P134" s="37">
        <v>115.15300000000001</v>
      </c>
      <c r="Q134" s="37">
        <v>143.322</v>
      </c>
      <c r="S134" s="4">
        <f t="shared" si="162"/>
        <v>89.103284332397706</v>
      </c>
      <c r="T134" s="4">
        <f t="shared" si="162"/>
        <v>91.717063240920425</v>
      </c>
      <c r="U134" s="4">
        <f t="shared" si="162"/>
        <v>90.703786321960635</v>
      </c>
      <c r="V134" s="4">
        <f t="shared" si="162"/>
        <v>92.185478999643038</v>
      </c>
      <c r="W134" s="4">
        <f t="shared" si="162"/>
        <v>95.391527000404906</v>
      </c>
      <c r="X134" s="4">
        <f t="shared" si="162"/>
        <v>95.330646537223629</v>
      </c>
      <c r="Y134" s="4">
        <f t="shared" si="162"/>
        <v>99.328618037947194</v>
      </c>
      <c r="Z134" s="4">
        <f t="shared" si="162"/>
        <v>102.99898773370741</v>
      </c>
      <c r="AA134" s="4">
        <f t="shared" si="162"/>
        <v>103.23236349428635</v>
      </c>
      <c r="AB134" s="4">
        <f t="shared" si="162"/>
        <v>105.4369866645786</v>
      </c>
      <c r="AC134" s="4">
        <f t="shared" si="162"/>
        <v>113.42017766087992</v>
      </c>
      <c r="AD134" s="4">
        <f t="shared" si="162"/>
        <v>108.94744087550393</v>
      </c>
      <c r="AE134" s="4">
        <f t="shared" si="162"/>
        <v>107.52852328684419</v>
      </c>
      <c r="AF134" s="4">
        <f t="shared" si="162"/>
        <v>113.6391443352026</v>
      </c>
      <c r="AG134" s="4">
        <f t="shared" si="162"/>
        <v>140.7691038043844</v>
      </c>
      <c r="AI134" s="4">
        <f t="shared" si="163"/>
        <v>-1.2482843323977022</v>
      </c>
      <c r="AJ134" s="4">
        <f t="shared" si="163"/>
        <v>-1.651063240920422</v>
      </c>
      <c r="AK134" s="4">
        <f t="shared" si="163"/>
        <v>-0.40378632196063791</v>
      </c>
      <c r="AL134" s="4">
        <f t="shared" si="163"/>
        <v>0.25752100035695946</v>
      </c>
      <c r="AM134" s="4">
        <f t="shared" si="163"/>
        <v>0.6574729995951003</v>
      </c>
      <c r="AN134" s="4">
        <f t="shared" si="163"/>
        <v>-1.2816465372236223</v>
      </c>
      <c r="AO134" s="4">
        <f t="shared" si="163"/>
        <v>0.21238196205280246</v>
      </c>
      <c r="AP134" s="4">
        <f t="shared" si="163"/>
        <v>0.56801226629258394</v>
      </c>
      <c r="AQ134" s="4">
        <f t="shared" si="163"/>
        <v>1.9706365057136566</v>
      </c>
      <c r="AR134" s="4">
        <f t="shared" si="163"/>
        <v>0.69601333542139798</v>
      </c>
      <c r="AS134" s="4">
        <f t="shared" si="163"/>
        <v>-0.62317766087991799</v>
      </c>
      <c r="AT134" s="4">
        <f t="shared" si="163"/>
        <v>-1.1754408755039236</v>
      </c>
      <c r="AU134" s="4">
        <f t="shared" si="163"/>
        <v>0.12647671315581022</v>
      </c>
      <c r="AV134" s="4">
        <f t="shared" si="163"/>
        <v>1.5138556647974042</v>
      </c>
      <c r="AW134" s="4">
        <f t="shared" si="163"/>
        <v>2.5528961956156024</v>
      </c>
      <c r="AY134" s="2">
        <f t="shared" si="154"/>
        <v>89.103284332397706</v>
      </c>
      <c r="AZ134" s="2">
        <f t="shared" si="154"/>
        <v>88.895440073552663</v>
      </c>
      <c r="BA134" s="2">
        <f t="shared" si="154"/>
        <v>85.864473627080045</v>
      </c>
      <c r="BB134" s="2">
        <f t="shared" si="154"/>
        <v>85.871094871622191</v>
      </c>
      <c r="BC134" s="2">
        <f t="shared" si="154"/>
        <v>88.816388141124222</v>
      </c>
      <c r="BD134" s="2">
        <f t="shared" si="154"/>
        <v>88.902433376171686</v>
      </c>
      <c r="BE134" s="2">
        <f t="shared" si="154"/>
        <v>87.181794492600631</v>
      </c>
      <c r="BF134" s="2">
        <f t="shared" si="154"/>
        <v>86.578141262425461</v>
      </c>
      <c r="BG134" s="2">
        <f t="shared" si="154"/>
        <v>86.042344384383497</v>
      </c>
      <c r="BH134" s="2">
        <f t="shared" si="154"/>
        <v>88.734768589567622</v>
      </c>
      <c r="BI134" s="2">
        <f t="shared" si="154"/>
        <v>88.076518025463358</v>
      </c>
      <c r="BJ134" s="2">
        <f t="shared" si="154"/>
        <v>87.594846127626795</v>
      </c>
      <c r="BK134" s="2">
        <f t="shared" si="154"/>
        <v>88.051422894514971</v>
      </c>
      <c r="BL134" s="2">
        <f t="shared" si="154"/>
        <v>89.69954498759769</v>
      </c>
      <c r="BM134" s="2">
        <f t="shared" si="154"/>
        <v>93.479779721771976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114.41402550607289</v>
      </c>
      <c r="DL134" s="2">
        <f t="shared" si="164"/>
        <v>112.79198717948718</v>
      </c>
      <c r="DM134" s="2">
        <f t="shared" si="164"/>
        <v>109.06594736842104</v>
      </c>
      <c r="DN134" s="2">
        <f t="shared" si="164"/>
        <v>113.64223853813323</v>
      </c>
      <c r="DO134" s="2">
        <f t="shared" si="164"/>
        <v>111.95849075391182</v>
      </c>
      <c r="DP134" s="2">
        <f t="shared" si="164"/>
        <v>110.10385490753912</v>
      </c>
      <c r="DQ134" s="2">
        <f t="shared" si="164"/>
        <v>109.86920056899007</v>
      </c>
      <c r="DR134" s="2">
        <f t="shared" si="164"/>
        <v>112.86147619047617</v>
      </c>
      <c r="DS134" s="2">
        <f t="shared" si="164"/>
        <v>106.1081743886744</v>
      </c>
      <c r="DT134" s="2">
        <f t="shared" si="164"/>
        <v>106.36054033613442</v>
      </c>
      <c r="DU134" s="2">
        <f t="shared" si="164"/>
        <v>108.18387899159664</v>
      </c>
      <c r="DV134" s="2">
        <f t="shared" si="164"/>
        <v>114.93166816816817</v>
      </c>
      <c r="DW134" s="2">
        <f t="shared" si="164"/>
        <v>114.28620700280112</v>
      </c>
      <c r="DX134" s="2">
        <f t="shared" si="164"/>
        <v>115.37240975935831</v>
      </c>
      <c r="DY134" s="2">
        <f t="shared" si="164"/>
        <v>104.87984827586205</v>
      </c>
      <c r="EA134" s="2">
        <f t="shared" si="152"/>
        <v>89.039912862637522</v>
      </c>
      <c r="EB134" s="2">
        <f t="shared" si="152"/>
        <v>88.83339004042314</v>
      </c>
      <c r="EC134" s="2">
        <f t="shared" si="152"/>
        <v>85.80194955952679</v>
      </c>
      <c r="ED134" s="2">
        <f t="shared" si="152"/>
        <v>85.815583880079444</v>
      </c>
      <c r="EE134" s="2">
        <f t="shared" si="151"/>
        <v>88.761583305017538</v>
      </c>
      <c r="EF134" s="2">
        <f t="shared" si="151"/>
        <v>88.843760098808474</v>
      </c>
      <c r="EG134" s="2">
        <f t="shared" si="151"/>
        <v>87.124896794812159</v>
      </c>
      <c r="EH134" s="2">
        <f t="shared" si="151"/>
        <v>86.506566305532019</v>
      </c>
      <c r="EI134" s="2">
        <f t="shared" si="151"/>
        <v>85.973247906919468</v>
      </c>
      <c r="EJ134" s="2">
        <f t="shared" si="151"/>
        <v>88.676933783463639</v>
      </c>
      <c r="EK134" s="2">
        <f t="shared" si="151"/>
        <v>88.02304589100234</v>
      </c>
      <c r="EL134" s="2">
        <f t="shared" si="151"/>
        <v>87.511024271499636</v>
      </c>
      <c r="EM134" s="2">
        <f t="shared" si="135"/>
        <v>87.977444598519128</v>
      </c>
      <c r="EN134" s="2">
        <f t="shared" si="135"/>
        <v>89.610464180327881</v>
      </c>
      <c r="EO134" s="2">
        <f t="shared" si="135"/>
        <v>93.455987432170062</v>
      </c>
      <c r="EQ134" s="2">
        <f t="shared" si="165"/>
        <v>89.111669187377544</v>
      </c>
      <c r="ER134" s="2">
        <f t="shared" si="165"/>
        <v>88.88672400169456</v>
      </c>
      <c r="ES134" s="2">
        <f t="shared" si="165"/>
        <v>85.869696296949144</v>
      </c>
      <c r="ET134" s="2">
        <f t="shared" si="165"/>
        <v>85.644892234648552</v>
      </c>
      <c r="EU134" s="2">
        <f t="shared" si="165"/>
        <v>88.709044873634312</v>
      </c>
      <c r="EV134" s="2">
        <f t="shared" si="165"/>
        <v>88.89528827055787</v>
      </c>
      <c r="EW134" s="2">
        <f t="shared" si="165"/>
        <v>87.140120997320665</v>
      </c>
      <c r="EX134" s="2">
        <f t="shared" si="165"/>
        <v>86.532455156807572</v>
      </c>
      <c r="EY134" s="2">
        <f t="shared" si="165"/>
        <v>86.187210247373116</v>
      </c>
      <c r="EZ134" s="2">
        <f t="shared" si="165"/>
        <v>88.763517891908094</v>
      </c>
      <c r="FA134" s="2">
        <f t="shared" si="165"/>
        <v>88.031441699516037</v>
      </c>
      <c r="FB134" s="2">
        <f t="shared" si="165"/>
        <v>87.670079303108665</v>
      </c>
      <c r="FC134" s="2">
        <f t="shared" si="165"/>
        <v>88.062226646835498</v>
      </c>
      <c r="FD134" s="2">
        <f t="shared" si="165"/>
        <v>89.766841214073295</v>
      </c>
      <c r="FE134" s="2">
        <f t="shared" si="165"/>
        <v>93.117664268959871</v>
      </c>
      <c r="FG134" s="2">
        <f t="shared" si="166"/>
        <v>0.99764547806848047</v>
      </c>
      <c r="FH134" s="2">
        <f t="shared" si="166"/>
        <v>0.99753652810767324</v>
      </c>
      <c r="FI134" s="2">
        <f t="shared" si="166"/>
        <v>0.99747671743235067</v>
      </c>
      <c r="FJ134" s="2">
        <f t="shared" si="166"/>
        <v>0.9976627948663791</v>
      </c>
      <c r="FK134" s="2">
        <f t="shared" si="166"/>
        <v>0.99751726529371809</v>
      </c>
      <c r="FL134" s="2">
        <f t="shared" si="166"/>
        <v>0.99737070529178662</v>
      </c>
      <c r="FM134" s="2">
        <f t="shared" si="166"/>
        <v>0.99754151885568099</v>
      </c>
      <c r="FN134" s="2">
        <f t="shared" si="166"/>
        <v>0.9973582309793394</v>
      </c>
      <c r="FO134" s="2">
        <f t="shared" si="166"/>
        <v>0.99733603069971877</v>
      </c>
      <c r="FP134" s="2">
        <f t="shared" si="166"/>
        <v>0.99703843648925783</v>
      </c>
      <c r="FQ134" s="2">
        <f t="shared" si="166"/>
        <v>0.99737918957148475</v>
      </c>
      <c r="FR134" s="2">
        <f t="shared" si="166"/>
        <v>0.99732520833578386</v>
      </c>
      <c r="FS134" s="2">
        <f t="shared" si="166"/>
        <v>0.9973807092155802</v>
      </c>
      <c r="FT134" s="2">
        <f t="shared" si="166"/>
        <v>0.99682225408717828</v>
      </c>
      <c r="FU134" s="2">
        <f t="shared" si="166"/>
        <v>0.99667933020459631</v>
      </c>
      <c r="FW134" s="2">
        <f t="shared" si="156"/>
        <v>5.0553941572422767E-2</v>
      </c>
      <c r="FX134" s="2">
        <f t="shared" si="156"/>
        <v>5.6787503227700473E-2</v>
      </c>
      <c r="FY134" s="2">
        <f t="shared" si="156"/>
        <v>5.6422310116607852E-2</v>
      </c>
      <c r="FZ134" s="2">
        <f t="shared" si="156"/>
        <v>5.5805944992276861E-2</v>
      </c>
      <c r="GA134" s="2">
        <f t="shared" si="156"/>
        <v>5.3045571055560473E-2</v>
      </c>
      <c r="GB134" s="2">
        <f t="shared" si="156"/>
        <v>5.3838948526922031E-2</v>
      </c>
      <c r="GC134" s="2">
        <f t="shared" si="156"/>
        <v>6.4453676206109894E-2</v>
      </c>
      <c r="GD134" s="2">
        <f t="shared" si="156"/>
        <v>7.5375009741261531E-2</v>
      </c>
      <c r="GE134" s="2">
        <f t="shared" si="156"/>
        <v>7.224472970545634E-2</v>
      </c>
      <c r="GF134" s="2">
        <f t="shared" si="156"/>
        <v>6.3102598126022827E-2</v>
      </c>
      <c r="GG134" s="2">
        <f t="shared" si="156"/>
        <v>7.5563041057043243E-2</v>
      </c>
      <c r="GH134" s="2">
        <f t="shared" si="156"/>
        <v>6.5872461241333932E-2</v>
      </c>
      <c r="GI134" s="2">
        <f t="shared" si="156"/>
        <v>5.9776770925713159E-2</v>
      </c>
      <c r="GJ134" s="2">
        <f t="shared" si="156"/>
        <v>4.6144180042770419E-2</v>
      </c>
      <c r="GK134" s="2">
        <f t="shared" si="156"/>
        <v>4.1801985753620187E-2</v>
      </c>
      <c r="GM134" s="86">
        <f t="shared" si="157"/>
        <v>2.3937281720875256E-68</v>
      </c>
      <c r="GN134" s="86">
        <f t="shared" si="157"/>
        <v>5.5663126265785439E-64</v>
      </c>
      <c r="GO134" s="86">
        <f t="shared" si="157"/>
        <v>4.0568116897389802E-89</v>
      </c>
      <c r="GP134" s="86">
        <f t="shared" si="157"/>
        <v>4.3394335086166908E-94</v>
      </c>
      <c r="GQ134" s="86">
        <f t="shared" si="157"/>
        <v>2.174951227317156E-93</v>
      </c>
      <c r="GR134" s="86">
        <f t="shared" si="157"/>
        <v>1.7413415360338754E-100</v>
      </c>
      <c r="GS134" s="86">
        <f t="shared" si="157"/>
        <v>1.7966829102376336E-81</v>
      </c>
      <c r="GT134" s="86">
        <f t="shared" si="157"/>
        <v>2.9083952954802427E-72</v>
      </c>
      <c r="GU134" s="86">
        <f t="shared" si="157"/>
        <v>2.0769463224594132E-80</v>
      </c>
      <c r="GV134" s="86">
        <f t="shared" si="157"/>
        <v>1.3053533981569711E-85</v>
      </c>
      <c r="GW134" s="86">
        <f t="shared" si="157"/>
        <v>1.4556206937348036E-93</v>
      </c>
      <c r="GX134" s="86">
        <f t="shared" si="157"/>
        <v>1.7701451518778227E-93</v>
      </c>
      <c r="GY134" s="86">
        <f t="shared" si="157"/>
        <v>5.0202050290630568E-70</v>
      </c>
      <c r="GZ134" s="86">
        <f t="shared" si="157"/>
        <v>3.3450607148318567E-62</v>
      </c>
      <c r="HA134" s="86">
        <f t="shared" si="157"/>
        <v>1.7186154415864093E-87</v>
      </c>
      <c r="HC134" s="86">
        <f t="shared" si="153"/>
        <v>1.9476409386538709E-24</v>
      </c>
      <c r="HD134" s="86">
        <f t="shared" si="153"/>
        <v>1.1452694882882556E-31</v>
      </c>
      <c r="HE134" s="86">
        <f t="shared" si="153"/>
        <v>4.2436779720306227E-47</v>
      </c>
      <c r="HF134" s="86">
        <f t="shared" si="153"/>
        <v>9.6939926474768336E-39</v>
      </c>
      <c r="HG134" s="86">
        <f t="shared" si="153"/>
        <v>1.325757572013632E-44</v>
      </c>
      <c r="HH134" s="86">
        <f t="shared" si="153"/>
        <v>1.2687043171250034E-39</v>
      </c>
      <c r="HI134" s="86">
        <f t="shared" si="153"/>
        <v>1.3084873362384366E-48</v>
      </c>
      <c r="HJ134" s="86">
        <f t="shared" si="153"/>
        <v>2.8726552897888459E-41</v>
      </c>
      <c r="HK134" s="86">
        <f t="shared" si="153"/>
        <v>1.6954177730450858E-43</v>
      </c>
      <c r="HL134" s="86">
        <f t="shared" si="161"/>
        <v>4.6147097775709133E-40</v>
      </c>
      <c r="HM134" s="86">
        <f t="shared" si="161"/>
        <v>2.498107807068857E-43</v>
      </c>
      <c r="HN134" s="86">
        <f t="shared" si="161"/>
        <v>6.7286752187225525E-42</v>
      </c>
      <c r="HO134" s="86">
        <f t="shared" si="161"/>
        <v>1.0639557440495771E-30</v>
      </c>
      <c r="HP134" s="86">
        <f t="shared" si="161"/>
        <v>1.2870099396432007E-22</v>
      </c>
      <c r="HQ134" s="86">
        <f t="shared" si="161"/>
        <v>8.1156720409477035E-36</v>
      </c>
      <c r="HS134" s="86">
        <f t="shared" si="158"/>
        <v>0.17624958081702097</v>
      </c>
      <c r="HT134" s="86">
        <f t="shared" si="158"/>
        <v>0.29810977977095093</v>
      </c>
      <c r="HU134" s="86">
        <f t="shared" si="158"/>
        <v>0.21844196775913466</v>
      </c>
      <c r="HV134" s="86">
        <f t="shared" si="158"/>
        <v>0.19138305371042474</v>
      </c>
      <c r="HW134" s="86">
        <f t="shared" si="158"/>
        <v>0.14574219568032115</v>
      </c>
      <c r="HX134" s="86">
        <f t="shared" si="158"/>
        <v>0.11384311612542804</v>
      </c>
      <c r="HY134" s="86">
        <f t="shared" si="158"/>
        <v>0.23489804353951244</v>
      </c>
      <c r="HZ134" s="86">
        <f t="shared" si="158"/>
        <v>0.30455914932167943</v>
      </c>
      <c r="IA134" s="86">
        <f t="shared" si="158"/>
        <v>0.30817711556807775</v>
      </c>
      <c r="IB134" s="86">
        <f t="shared" si="158"/>
        <v>0.22039370983096196</v>
      </c>
      <c r="IC134" s="86">
        <f t="shared" si="158"/>
        <v>0.37944036196094877</v>
      </c>
      <c r="ID134" s="86">
        <f t="shared" si="158"/>
        <v>0.27561754434048452</v>
      </c>
      <c r="IE134" s="86">
        <f t="shared" si="158"/>
        <v>0.22847356720253081</v>
      </c>
      <c r="IF134" s="86">
        <f t="shared" si="158"/>
        <v>0.14482710211372496</v>
      </c>
      <c r="IG134" s="86">
        <f t="shared" si="158"/>
        <v>0.17035005315167231</v>
      </c>
      <c r="II134" s="86">
        <f t="shared" si="159"/>
        <v>1.9641576475771574E-24</v>
      </c>
      <c r="IJ134" s="86">
        <f t="shared" si="159"/>
        <v>6.9815926362663866E-22</v>
      </c>
      <c r="IK134" s="86">
        <f t="shared" si="159"/>
        <v>3.9471471333238383E-24</v>
      </c>
      <c r="IL134" s="86">
        <f t="shared" si="159"/>
        <v>2.3819005701090938E-25</v>
      </c>
      <c r="IM134" s="86">
        <f t="shared" si="159"/>
        <v>4.2031863616258628E-27</v>
      </c>
      <c r="IN134" s="86">
        <f t="shared" si="159"/>
        <v>2.8370999404582193E-28</v>
      </c>
      <c r="IO134" s="86">
        <f t="shared" si="159"/>
        <v>4.3785904224948411E-24</v>
      </c>
      <c r="IP134" s="86">
        <f t="shared" si="159"/>
        <v>1.1993916816156204E-21</v>
      </c>
      <c r="IQ134" s="86">
        <f t="shared" si="159"/>
        <v>1.0403393128426884E-22</v>
      </c>
      <c r="IR134" s="86">
        <f t="shared" si="159"/>
        <v>6.2447015723045199E-27</v>
      </c>
      <c r="IS134" s="86">
        <f t="shared" si="159"/>
        <v>2.0059493938777822E-23</v>
      </c>
      <c r="IT134" s="86">
        <f t="shared" si="159"/>
        <v>1.1250608074255624E-24</v>
      </c>
      <c r="IU134" s="86">
        <f t="shared" si="159"/>
        <v>3.4316247445854444E-25</v>
      </c>
      <c r="IV134" s="86">
        <f t="shared" si="159"/>
        <v>1.6336605297728464E-19</v>
      </c>
      <c r="IW134" s="86">
        <f t="shared" si="159"/>
        <v>4.0815155214816156E-14</v>
      </c>
      <c r="IY134" s="86">
        <f t="shared" si="160"/>
        <v>0.17624958081702097</v>
      </c>
      <c r="IZ134" s="86">
        <f t="shared" si="160"/>
        <v>0.29810977977095093</v>
      </c>
      <c r="JA134" s="86">
        <f t="shared" si="160"/>
        <v>0.21844196775913466</v>
      </c>
      <c r="JB134" s="86">
        <f t="shared" si="160"/>
        <v>0.19138305371042474</v>
      </c>
      <c r="JC134" s="86">
        <f t="shared" si="160"/>
        <v>0.14574219568032115</v>
      </c>
      <c r="JD134" s="86">
        <f t="shared" si="160"/>
        <v>0.11384311612542804</v>
      </c>
      <c r="JE134" s="86">
        <f t="shared" si="160"/>
        <v>0.23489804353951244</v>
      </c>
      <c r="JF134" s="86">
        <f t="shared" si="160"/>
        <v>0.30455914932167943</v>
      </c>
      <c r="JG134" s="86">
        <f t="shared" si="160"/>
        <v>0.30817711556807775</v>
      </c>
      <c r="JH134" s="86">
        <f t="shared" si="160"/>
        <v>0.22039370983096196</v>
      </c>
      <c r="JI134" s="86">
        <f t="shared" si="160"/>
        <v>0.37944036196094877</v>
      </c>
      <c r="JJ134" s="86">
        <f t="shared" si="160"/>
        <v>0.27561754434048452</v>
      </c>
      <c r="JK134" s="86">
        <f t="shared" si="160"/>
        <v>0.22847356720253081</v>
      </c>
      <c r="JL134" s="86">
        <f t="shared" si="160"/>
        <v>0.14482710211372496</v>
      </c>
      <c r="JM134" s="86">
        <f t="shared" si="160"/>
        <v>0.17035005315171314</v>
      </c>
    </row>
    <row r="135" spans="2:273" x14ac:dyDescent="0.25">
      <c r="B135" s="2">
        <v>108</v>
      </c>
      <c r="C135" s="37">
        <v>89.613</v>
      </c>
      <c r="D135" s="37">
        <v>92.540999999999997</v>
      </c>
      <c r="E135" s="37">
        <v>92.05</v>
      </c>
      <c r="F135" s="37">
        <v>94.852000000000004</v>
      </c>
      <c r="G135" s="37">
        <v>98.311000000000007</v>
      </c>
      <c r="H135" s="37">
        <v>98.278999999999996</v>
      </c>
      <c r="I135" s="37">
        <v>102.262</v>
      </c>
      <c r="J135" s="37">
        <v>104.5</v>
      </c>
      <c r="K135" s="37">
        <v>105.102</v>
      </c>
      <c r="L135" s="37">
        <v>107.517</v>
      </c>
      <c r="M135" s="37">
        <v>113.339</v>
      </c>
      <c r="N135" s="37">
        <v>112.526</v>
      </c>
      <c r="O135" s="37">
        <v>111.724</v>
      </c>
      <c r="P135" s="37">
        <v>121.35599999999999</v>
      </c>
      <c r="Q135" s="37">
        <v>153.322</v>
      </c>
      <c r="S135" s="4">
        <f t="shared" si="162"/>
        <v>88.908570296275187</v>
      </c>
      <c r="T135" s="4">
        <f t="shared" si="162"/>
        <v>91.841512091483068</v>
      </c>
      <c r="U135" s="4">
        <f t="shared" si="162"/>
        <v>91.561078544235912</v>
      </c>
      <c r="V135" s="4">
        <f t="shared" si="162"/>
        <v>93.64142699204362</v>
      </c>
      <c r="W135" s="4">
        <f t="shared" si="162"/>
        <v>97.367085313798299</v>
      </c>
      <c r="X135" s="4">
        <f t="shared" si="162"/>
        <v>97.680944061119007</v>
      </c>
      <c r="Y135" s="4">
        <f t="shared" si="162"/>
        <v>101.57664455958358</v>
      </c>
      <c r="Z135" s="4">
        <f t="shared" si="162"/>
        <v>104.70295001559992</v>
      </c>
      <c r="AA135" s="4">
        <f t="shared" si="162"/>
        <v>104.95062911822129</v>
      </c>
      <c r="AB135" s="4">
        <f t="shared" si="162"/>
        <v>109.07596898847339</v>
      </c>
      <c r="AC135" s="4">
        <f t="shared" si="162"/>
        <v>113.76351438034808</v>
      </c>
      <c r="AD135" s="4">
        <f t="shared" si="162"/>
        <v>111.96980120926901</v>
      </c>
      <c r="AE135" s="4">
        <f t="shared" si="162"/>
        <v>111.37659996498738</v>
      </c>
      <c r="AF135" s="4">
        <f t="shared" si="162"/>
        <v>120.60804822274662</v>
      </c>
      <c r="AG135" s="4">
        <f t="shared" si="162"/>
        <v>151.5468878955017</v>
      </c>
      <c r="AI135" s="4">
        <f t="shared" si="163"/>
        <v>0.70442970372481284</v>
      </c>
      <c r="AJ135" s="4">
        <f t="shared" si="163"/>
        <v>0.69948790851692877</v>
      </c>
      <c r="AK135" s="4">
        <f t="shared" si="163"/>
        <v>0.48892145576408552</v>
      </c>
      <c r="AL135" s="4">
        <f t="shared" si="163"/>
        <v>1.2105730079563841</v>
      </c>
      <c r="AM135" s="4">
        <f t="shared" si="163"/>
        <v>0.94391468620170826</v>
      </c>
      <c r="AN135" s="4">
        <f t="shared" si="163"/>
        <v>0.5980559388809894</v>
      </c>
      <c r="AO135" s="4">
        <f t="shared" si="163"/>
        <v>0.68535544041641572</v>
      </c>
      <c r="AP135" s="4">
        <f t="shared" si="163"/>
        <v>-0.20295001559992443</v>
      </c>
      <c r="AQ135" s="4">
        <f t="shared" si="163"/>
        <v>0.1513708817787176</v>
      </c>
      <c r="AR135" s="4">
        <f t="shared" si="163"/>
        <v>-1.5589689884733957</v>
      </c>
      <c r="AS135" s="4">
        <f t="shared" si="163"/>
        <v>-0.42451438034808575</v>
      </c>
      <c r="AT135" s="4">
        <f t="shared" si="163"/>
        <v>0.55619879073098843</v>
      </c>
      <c r="AU135" s="4">
        <f t="shared" si="163"/>
        <v>0.34740003501262606</v>
      </c>
      <c r="AV135" s="4">
        <f t="shared" si="163"/>
        <v>0.7479517772533768</v>
      </c>
      <c r="AW135" s="4">
        <f t="shared" si="163"/>
        <v>1.7751121044983051</v>
      </c>
      <c r="AY135" s="2">
        <f t="shared" si="154"/>
        <v>88.908570296275187</v>
      </c>
      <c r="AZ135" s="2">
        <f t="shared" si="154"/>
        <v>88.701903285293966</v>
      </c>
      <c r="BA135" s="2">
        <f t="shared" si="154"/>
        <v>85.699122785958892</v>
      </c>
      <c r="BB135" s="2">
        <f t="shared" si="154"/>
        <v>85.736844446691109</v>
      </c>
      <c r="BC135" s="2">
        <f t="shared" si="154"/>
        <v>88.64888367005625</v>
      </c>
      <c r="BD135" s="2">
        <f t="shared" si="154"/>
        <v>88.712170217147573</v>
      </c>
      <c r="BE135" s="2">
        <f t="shared" si="154"/>
        <v>87.013216153612944</v>
      </c>
      <c r="BF135" s="2">
        <f t="shared" si="154"/>
        <v>86.427515100256187</v>
      </c>
      <c r="BG135" s="2">
        <f t="shared" si="154"/>
        <v>85.886566553233862</v>
      </c>
      <c r="BH135" s="2">
        <f t="shared" si="154"/>
        <v>88.569566523058072</v>
      </c>
      <c r="BI135" s="2">
        <f t="shared" si="154"/>
        <v>87.901985494583855</v>
      </c>
      <c r="BJ135" s="2">
        <f t="shared" si="154"/>
        <v>87.417921494396424</v>
      </c>
      <c r="BK135" s="2">
        <f t="shared" si="154"/>
        <v>87.879218128053566</v>
      </c>
      <c r="BL135" s="2">
        <f t="shared" si="154"/>
        <v>89.538474894310042</v>
      </c>
      <c r="BM135" s="2">
        <f t="shared" si="154"/>
        <v>93.369927097514406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114.5157726720648</v>
      </c>
      <c r="DL135" s="2">
        <f t="shared" si="164"/>
        <v>112.89173333333332</v>
      </c>
      <c r="DM135" s="2">
        <f t="shared" si="164"/>
        <v>109.16632029397817</v>
      </c>
      <c r="DN135" s="2">
        <f t="shared" si="164"/>
        <v>113.783243790349</v>
      </c>
      <c r="DO135" s="2">
        <f t="shared" si="164"/>
        <v>112.05024368092791</v>
      </c>
      <c r="DP135" s="2">
        <f t="shared" si="164"/>
        <v>110.16966785206259</v>
      </c>
      <c r="DQ135" s="2">
        <f t="shared" si="164"/>
        <v>109.96197964766388</v>
      </c>
      <c r="DR135" s="2">
        <f t="shared" si="164"/>
        <v>112.99154761904759</v>
      </c>
      <c r="DS135" s="2">
        <f t="shared" si="164"/>
        <v>106.18165933075933</v>
      </c>
      <c r="DT135" s="2">
        <f t="shared" si="164"/>
        <v>106.42592549019605</v>
      </c>
      <c r="DU135" s="2">
        <f t="shared" si="164"/>
        <v>108.25593949579833</v>
      </c>
      <c r="DV135" s="2">
        <f t="shared" si="164"/>
        <v>115.07200690690691</v>
      </c>
      <c r="DW135" s="2">
        <f t="shared" si="164"/>
        <v>114.4111344537815</v>
      </c>
      <c r="DX135" s="2">
        <f t="shared" si="164"/>
        <v>115.52756684491979</v>
      </c>
      <c r="DY135" s="2">
        <f t="shared" si="164"/>
        <v>104.902363546798</v>
      </c>
      <c r="EA135" s="2">
        <f t="shared" si="152"/>
        <v>88.848835832910936</v>
      </c>
      <c r="EB135" s="2">
        <f t="shared" si="152"/>
        <v>88.643636965683314</v>
      </c>
      <c r="EC135" s="2">
        <f t="shared" si="152"/>
        <v>85.640258343820776</v>
      </c>
      <c r="ED135" s="2">
        <f t="shared" si="152"/>
        <v>85.688735833543106</v>
      </c>
      <c r="EE135" s="2">
        <f t="shared" si="151"/>
        <v>88.599256899611106</v>
      </c>
      <c r="EF135" s="2">
        <f t="shared" si="151"/>
        <v>88.657082824760238</v>
      </c>
      <c r="EG135" s="2">
        <f t="shared" si="151"/>
        <v>86.96044486642468</v>
      </c>
      <c r="EH135" s="2">
        <f t="shared" si="151"/>
        <v>86.3609722188597</v>
      </c>
      <c r="EI135" s="2">
        <f t="shared" si="151"/>
        <v>85.818444635968149</v>
      </c>
      <c r="EJ135" s="2">
        <f t="shared" si="151"/>
        <v>88.514450604122246</v>
      </c>
      <c r="EK135" s="2">
        <f t="shared" si="151"/>
        <v>87.852422307108668</v>
      </c>
      <c r="EL135" s="2">
        <f t="shared" si="151"/>
        <v>87.337510850509346</v>
      </c>
      <c r="EM135" s="2">
        <f t="shared" si="135"/>
        <v>87.809298579315026</v>
      </c>
      <c r="EN135" s="2">
        <f t="shared" si="135"/>
        <v>89.453303360655738</v>
      </c>
      <c r="EO135" s="2">
        <f t="shared" si="135"/>
        <v>93.351549334906579</v>
      </c>
      <c r="EQ135" s="2">
        <f t="shared" si="165"/>
        <v>88.932355957996577</v>
      </c>
      <c r="ER135" s="2">
        <f t="shared" si="165"/>
        <v>88.704611900788535</v>
      </c>
      <c r="ES135" s="2">
        <f t="shared" si="165"/>
        <v>85.716850919966802</v>
      </c>
      <c r="ET135" s="2">
        <f t="shared" si="165"/>
        <v>85.495040716890117</v>
      </c>
      <c r="EU135" s="2">
        <f t="shared" si="165"/>
        <v>88.539042182546055</v>
      </c>
      <c r="EV135" s="2">
        <f t="shared" si="165"/>
        <v>88.716499845792072</v>
      </c>
      <c r="EW135" s="2">
        <f t="shared" si="165"/>
        <v>86.977344827586222</v>
      </c>
      <c r="EX135" s="2">
        <f t="shared" si="165"/>
        <v>86.389812219675647</v>
      </c>
      <c r="EY135" s="2">
        <f t="shared" si="165"/>
        <v>86.055349723798173</v>
      </c>
      <c r="EZ135" s="2">
        <f t="shared" si="165"/>
        <v>88.612234803733969</v>
      </c>
      <c r="FA135" s="2">
        <f t="shared" si="165"/>
        <v>87.861945278260663</v>
      </c>
      <c r="FB135" s="2">
        <f t="shared" si="165"/>
        <v>87.514992020887206</v>
      </c>
      <c r="FC135" s="2">
        <f t="shared" si="165"/>
        <v>87.906859514397183</v>
      </c>
      <c r="FD135" s="2">
        <f t="shared" si="165"/>
        <v>89.643559798464651</v>
      </c>
      <c r="FE135" s="2">
        <f t="shared" si="165"/>
        <v>92.987614210643102</v>
      </c>
      <c r="FG135" s="2">
        <f t="shared" si="166"/>
        <v>0.99785220551319631</v>
      </c>
      <c r="FH135" s="2">
        <f t="shared" si="166"/>
        <v>0.99775279983128329</v>
      </c>
      <c r="FI135" s="2">
        <f t="shared" si="166"/>
        <v>0.99769822790461771</v>
      </c>
      <c r="FJ135" s="2">
        <f t="shared" si="166"/>
        <v>0.99786800514233032</v>
      </c>
      <c r="FK135" s="2">
        <f t="shared" si="166"/>
        <v>0.99773522428789463</v>
      </c>
      <c r="FL135" s="2">
        <f t="shared" si="166"/>
        <v>0.99760149983459134</v>
      </c>
      <c r="FM135" s="2">
        <f t="shared" si="166"/>
        <v>0.99775735341941063</v>
      </c>
      <c r="FN135" s="2">
        <f t="shared" si="166"/>
        <v>0.99759011784811291</v>
      </c>
      <c r="FO135" s="2">
        <f t="shared" si="166"/>
        <v>0.99756986149693982</v>
      </c>
      <c r="FP135" s="2">
        <f t="shared" si="166"/>
        <v>0.99729831795763013</v>
      </c>
      <c r="FQ135" s="2">
        <f t="shared" si="166"/>
        <v>0.9976092411653531</v>
      </c>
      <c r="FR135" s="2">
        <f t="shared" si="166"/>
        <v>0.99755998674557345</v>
      </c>
      <c r="FS135" s="2">
        <f t="shared" si="166"/>
        <v>0.9976106277364758</v>
      </c>
      <c r="FT135" s="2">
        <f t="shared" si="166"/>
        <v>0.99710105071570798</v>
      </c>
      <c r="FU135" s="2">
        <f t="shared" si="166"/>
        <v>0.99697062802183467</v>
      </c>
      <c r="FW135" s="2">
        <f t="shared" si="156"/>
        <v>5.5162248898097524E-2</v>
      </c>
      <c r="FX135" s="2">
        <f t="shared" si="156"/>
        <v>6.1926976317272245E-2</v>
      </c>
      <c r="FY135" s="2">
        <f t="shared" si="156"/>
        <v>6.1530888032990415E-2</v>
      </c>
      <c r="FZ135" s="2">
        <f t="shared" si="156"/>
        <v>6.0862315727831913E-2</v>
      </c>
      <c r="GA135" s="2">
        <f t="shared" si="156"/>
        <v>5.7867162911688537E-2</v>
      </c>
      <c r="GB135" s="2">
        <f t="shared" si="156"/>
        <v>5.8728182268182175E-2</v>
      </c>
      <c r="GC135" s="2">
        <f t="shared" si="156"/>
        <v>7.0235301221117707E-2</v>
      </c>
      <c r="GD135" s="2">
        <f t="shared" si="156"/>
        <v>8.2050380657092081E-2</v>
      </c>
      <c r="GE135" s="2">
        <f t="shared" si="156"/>
        <v>7.8666462423914812E-2</v>
      </c>
      <c r="GF135" s="2">
        <f t="shared" si="156"/>
        <v>6.8771937700214669E-2</v>
      </c>
      <c r="GG135" s="2">
        <f t="shared" si="156"/>
        <v>8.2253583042306941E-2</v>
      </c>
      <c r="GH135" s="2">
        <f t="shared" si="156"/>
        <v>7.1771590628494863E-2</v>
      </c>
      <c r="GI135" s="2">
        <f t="shared" si="156"/>
        <v>6.5168091469365738E-2</v>
      </c>
      <c r="GJ135" s="2">
        <f t="shared" si="156"/>
        <v>5.0371836551311909E-2</v>
      </c>
      <c r="GK135" s="2">
        <f t="shared" si="156"/>
        <v>4.5650856933088901E-2</v>
      </c>
      <c r="GM135" s="86">
        <f t="shared" si="157"/>
        <v>3.6066737670411633E-71</v>
      </c>
      <c r="GN135" s="86">
        <f t="shared" si="157"/>
        <v>1.2382372723960039E-66</v>
      </c>
      <c r="GO135" s="86">
        <f t="shared" si="157"/>
        <v>8.445803761163663E-93</v>
      </c>
      <c r="GP135" s="86">
        <f t="shared" si="157"/>
        <v>5.7068372591254941E-98</v>
      </c>
      <c r="GQ135" s="86">
        <f t="shared" si="157"/>
        <v>2.9387013751243138E-97</v>
      </c>
      <c r="GR135" s="86">
        <f t="shared" si="157"/>
        <v>1.0455792158719413E-104</v>
      </c>
      <c r="GS135" s="86">
        <f t="shared" si="157"/>
        <v>7.484377010667345E-85</v>
      </c>
      <c r="GT135" s="86">
        <f t="shared" si="157"/>
        <v>3.071881274417027E-75</v>
      </c>
      <c r="GU135" s="86">
        <f t="shared" si="157"/>
        <v>1.0475880731101787E-83</v>
      </c>
      <c r="GV135" s="86">
        <f t="shared" si="157"/>
        <v>3.491581289820784E-89</v>
      </c>
      <c r="GW135" s="86">
        <f t="shared" si="157"/>
        <v>2.1645176554846972E-97</v>
      </c>
      <c r="GX135" s="86">
        <f t="shared" si="157"/>
        <v>2.4142673686234781E-97</v>
      </c>
      <c r="GY135" s="86">
        <f t="shared" si="157"/>
        <v>7.1298969986312088E-73</v>
      </c>
      <c r="GZ135" s="86">
        <f t="shared" si="157"/>
        <v>9.1429476222840838E-65</v>
      </c>
      <c r="HA135" s="86">
        <f t="shared" si="157"/>
        <v>4.7124377192905857E-91</v>
      </c>
      <c r="HC135" s="86">
        <f t="shared" si="153"/>
        <v>3.6284622830574509E-26</v>
      </c>
      <c r="HD135" s="86">
        <f t="shared" si="153"/>
        <v>5.9152890387655574E-34</v>
      </c>
      <c r="HE135" s="86">
        <f t="shared" si="153"/>
        <v>1.8187074833511168E-50</v>
      </c>
      <c r="HF135" s="86">
        <f t="shared" si="153"/>
        <v>1.8199334569705782E-41</v>
      </c>
      <c r="HG135" s="86">
        <f t="shared" si="153"/>
        <v>8.3184953018898282E-48</v>
      </c>
      <c r="HH135" s="86">
        <f t="shared" si="153"/>
        <v>1.8203393845227079E-42</v>
      </c>
      <c r="HI135" s="86">
        <f t="shared" si="153"/>
        <v>4.9097014159594355E-52</v>
      </c>
      <c r="HJ135" s="86">
        <f t="shared" si="153"/>
        <v>3.9131619018807988E-44</v>
      </c>
      <c r="HK135" s="86">
        <f t="shared" si="153"/>
        <v>1.7558878108065252E-46</v>
      </c>
      <c r="HL135" s="86">
        <f t="shared" si="161"/>
        <v>7.0772341000251312E-43</v>
      </c>
      <c r="HM135" s="86">
        <f t="shared" si="161"/>
        <v>3.0083565517873747E-46</v>
      </c>
      <c r="HN135" s="86">
        <f t="shared" si="161"/>
        <v>8.5390737830710734E-45</v>
      </c>
      <c r="HO135" s="86">
        <f t="shared" si="161"/>
        <v>8.2261794227765584E-33</v>
      </c>
      <c r="HP135" s="86">
        <f t="shared" si="161"/>
        <v>3.441024367128696E-24</v>
      </c>
      <c r="HQ135" s="86">
        <f t="shared" si="161"/>
        <v>2.5963565089308357E-38</v>
      </c>
      <c r="HS135" s="86">
        <f t="shared" si="158"/>
        <v>0.24838775076288347</v>
      </c>
      <c r="HT135" s="86">
        <f t="shared" si="158"/>
        <v>0.37676268766706128</v>
      </c>
      <c r="HU135" s="86">
        <f t="shared" si="158"/>
        <v>0.29912269680125109</v>
      </c>
      <c r="HV135" s="86">
        <f t="shared" si="158"/>
        <v>0.2705314286092016</v>
      </c>
      <c r="HW135" s="86">
        <f t="shared" si="158"/>
        <v>0.21712394847019628</v>
      </c>
      <c r="HX135" s="86">
        <f t="shared" si="158"/>
        <v>0.17808537838918073</v>
      </c>
      <c r="HY135" s="86">
        <f t="shared" si="158"/>
        <v>0.32130431777008289</v>
      </c>
      <c r="HZ135" s="86">
        <f t="shared" si="158"/>
        <v>0.39134487301702336</v>
      </c>
      <c r="IA135" s="86">
        <f t="shared" si="158"/>
        <v>0.39529376521311493</v>
      </c>
      <c r="IB135" s="86">
        <f t="shared" si="158"/>
        <v>0.31024465476416996</v>
      </c>
      <c r="IC135" s="86">
        <f t="shared" si="158"/>
        <v>0.45629843139737886</v>
      </c>
      <c r="ID135" s="86">
        <f t="shared" si="158"/>
        <v>0.36497733422605511</v>
      </c>
      <c r="IE135" s="86">
        <f t="shared" si="158"/>
        <v>0.31391656553282077</v>
      </c>
      <c r="IF135" s="86">
        <f t="shared" si="158"/>
        <v>0.2063065299396088</v>
      </c>
      <c r="IG135" s="86">
        <f t="shared" si="158"/>
        <v>0.22714865508579152</v>
      </c>
      <c r="II135" s="86">
        <f t="shared" si="159"/>
        <v>5.0546967477594368E-23</v>
      </c>
      <c r="IJ135" s="86">
        <f t="shared" si="159"/>
        <v>1.4198493727358068E-20</v>
      </c>
      <c r="IK135" s="86">
        <f t="shared" si="159"/>
        <v>1.1082428917732145E-22</v>
      </c>
      <c r="IL135" s="86">
        <f t="shared" si="159"/>
        <v>7.8855127621143039E-24</v>
      </c>
      <c r="IM135" s="86">
        <f t="shared" si="159"/>
        <v>1.6787284157827144E-25</v>
      </c>
      <c r="IN135" s="86">
        <f t="shared" si="159"/>
        <v>1.3687613802338156E-26</v>
      </c>
      <c r="IO135" s="86">
        <f t="shared" si="159"/>
        <v>1.4522054892989934E-22</v>
      </c>
      <c r="IP135" s="86">
        <f t="shared" si="159"/>
        <v>3.3553555934674254E-20</v>
      </c>
      <c r="IQ135" s="86">
        <f t="shared" si="159"/>
        <v>3.2579913038206654E-21</v>
      </c>
      <c r="IR135" s="86">
        <f t="shared" si="159"/>
        <v>3.1116878151741798E-25</v>
      </c>
      <c r="IS135" s="86">
        <f t="shared" si="159"/>
        <v>7.5447956744396633E-22</v>
      </c>
      <c r="IT135" s="86">
        <f t="shared" si="159"/>
        <v>4.2160812534137264E-23</v>
      </c>
      <c r="IU135" s="86">
        <f t="shared" si="159"/>
        <v>1.2151841462447375E-23</v>
      </c>
      <c r="IV135" s="86">
        <f t="shared" si="159"/>
        <v>1.9411078522225052E-18</v>
      </c>
      <c r="IW135" s="86">
        <f t="shared" si="159"/>
        <v>2.1989582616543404E-13</v>
      </c>
      <c r="IY135" s="86">
        <f t="shared" si="160"/>
        <v>0.24838775076288347</v>
      </c>
      <c r="IZ135" s="86">
        <f t="shared" si="160"/>
        <v>0.37676268766706128</v>
      </c>
      <c r="JA135" s="86">
        <f t="shared" si="160"/>
        <v>0.29912269680125109</v>
      </c>
      <c r="JB135" s="86">
        <f t="shared" si="160"/>
        <v>0.2705314286092016</v>
      </c>
      <c r="JC135" s="86">
        <f t="shared" si="160"/>
        <v>0.21712394847019628</v>
      </c>
      <c r="JD135" s="86">
        <f t="shared" si="160"/>
        <v>0.17808537838918073</v>
      </c>
      <c r="JE135" s="86">
        <f t="shared" si="160"/>
        <v>0.32130431777008289</v>
      </c>
      <c r="JF135" s="86">
        <f t="shared" si="160"/>
        <v>0.39134487301702336</v>
      </c>
      <c r="JG135" s="86">
        <f t="shared" si="160"/>
        <v>0.39529376521311493</v>
      </c>
      <c r="JH135" s="86">
        <f t="shared" si="160"/>
        <v>0.31024465476416996</v>
      </c>
      <c r="JI135" s="86">
        <f t="shared" si="160"/>
        <v>0.45629843139737886</v>
      </c>
      <c r="JJ135" s="86">
        <f t="shared" si="160"/>
        <v>0.36497733422605511</v>
      </c>
      <c r="JK135" s="86">
        <f t="shared" si="160"/>
        <v>0.31391656553282077</v>
      </c>
      <c r="JL135" s="86">
        <f t="shared" si="160"/>
        <v>0.2063065299396088</v>
      </c>
      <c r="JM135" s="86">
        <f t="shared" si="160"/>
        <v>0.22714865508601143</v>
      </c>
    </row>
    <row r="136" spans="2:273" x14ac:dyDescent="0.25">
      <c r="B136" s="2">
        <v>109</v>
      </c>
      <c r="C136" s="37">
        <v>89.483999999999995</v>
      </c>
      <c r="D136" s="37">
        <v>93.066000000000003</v>
      </c>
      <c r="E136" s="37">
        <v>90.667000000000002</v>
      </c>
      <c r="F136" s="37">
        <v>94.787000000000006</v>
      </c>
      <c r="G136" s="37">
        <v>100.95099999999999</v>
      </c>
      <c r="H136" s="37">
        <v>99.983999999999995</v>
      </c>
      <c r="I136" s="37">
        <v>102.721</v>
      </c>
      <c r="J136" s="37">
        <v>105.43300000000001</v>
      </c>
      <c r="K136" s="37">
        <v>103.30500000000001</v>
      </c>
      <c r="L136" s="37">
        <v>110.233</v>
      </c>
      <c r="M136" s="37">
        <v>110.271</v>
      </c>
      <c r="N136" s="37">
        <v>112.667</v>
      </c>
      <c r="O136" s="37">
        <v>114.845</v>
      </c>
      <c r="P136" s="37">
        <v>128.78</v>
      </c>
      <c r="Q136" s="37">
        <v>164.69499999999999</v>
      </c>
      <c r="S136" s="4">
        <f t="shared" si="162"/>
        <v>88.714351365762013</v>
      </c>
      <c r="T136" s="4">
        <f t="shared" si="162"/>
        <v>91.734762073156588</v>
      </c>
      <c r="U136" s="4">
        <f t="shared" si="162"/>
        <v>92.072132789753624</v>
      </c>
      <c r="V136" s="4">
        <f t="shared" si="162"/>
        <v>94.698458727961324</v>
      </c>
      <c r="W136" s="4">
        <f t="shared" si="162"/>
        <v>99.120759100168229</v>
      </c>
      <c r="X136" s="4">
        <f t="shared" si="162"/>
        <v>100.02287162137893</v>
      </c>
      <c r="Y136" s="4">
        <f t="shared" si="162"/>
        <v>102.75381020574793</v>
      </c>
      <c r="Z136" s="4">
        <f t="shared" si="162"/>
        <v>104.67910614871985</v>
      </c>
      <c r="AA136" s="4">
        <f t="shared" si="162"/>
        <v>104.82359727458578</v>
      </c>
      <c r="AB136" s="4">
        <f t="shared" si="162"/>
        <v>111.1362124305731</v>
      </c>
      <c r="AC136" s="4">
        <f t="shared" si="162"/>
        <v>111.23344607341305</v>
      </c>
      <c r="AD136" s="4">
        <f t="shared" si="162"/>
        <v>112.7660038876537</v>
      </c>
      <c r="AE136" s="4">
        <f t="shared" si="162"/>
        <v>113.57658542672445</v>
      </c>
      <c r="AF136" s="4">
        <f t="shared" si="162"/>
        <v>127.64435593255622</v>
      </c>
      <c r="AG136" s="4">
        <f t="shared" si="162"/>
        <v>162.17130198442155</v>
      </c>
      <c r="AI136" s="4">
        <f t="shared" si="163"/>
        <v>0.76964863423798135</v>
      </c>
      <c r="AJ136" s="4">
        <f t="shared" si="163"/>
        <v>1.3312379268434142</v>
      </c>
      <c r="AK136" s="4">
        <f t="shared" si="163"/>
        <v>-1.4051327897536225</v>
      </c>
      <c r="AL136" s="4">
        <f t="shared" si="163"/>
        <v>8.854127203868245E-2</v>
      </c>
      <c r="AM136" s="4">
        <f t="shared" si="163"/>
        <v>1.8302408998317645</v>
      </c>
      <c r="AN136" s="4">
        <f t="shared" si="163"/>
        <v>-3.8871621378930854E-2</v>
      </c>
      <c r="AO136" s="4">
        <f t="shared" si="163"/>
        <v>-3.2810205747921373E-2</v>
      </c>
      <c r="AP136" s="4">
        <f t="shared" si="163"/>
        <v>0.75389385128015363</v>
      </c>
      <c r="AQ136" s="4">
        <f t="shared" si="163"/>
        <v>-1.5185972745857725</v>
      </c>
      <c r="AR136" s="4">
        <f t="shared" si="163"/>
        <v>-0.90321243057309175</v>
      </c>
      <c r="AS136" s="4">
        <f t="shared" si="163"/>
        <v>-0.962446073413048</v>
      </c>
      <c r="AT136" s="4">
        <f t="shared" si="163"/>
        <v>-9.9003887653694278E-2</v>
      </c>
      <c r="AU136" s="4">
        <f t="shared" si="163"/>
        <v>1.2684145732755496</v>
      </c>
      <c r="AV136" s="4">
        <f t="shared" si="163"/>
        <v>1.1356440674437778</v>
      </c>
      <c r="AW136" s="4">
        <f t="shared" si="163"/>
        <v>2.5236980155784465</v>
      </c>
      <c r="AY136" s="2">
        <f t="shared" si="154"/>
        <v>88.714351365762013</v>
      </c>
      <c r="AZ136" s="2">
        <f t="shared" si="154"/>
        <v>88.508814382422287</v>
      </c>
      <c r="BA136" s="2">
        <f t="shared" si="154"/>
        <v>85.534244535996962</v>
      </c>
      <c r="BB136" s="2">
        <f t="shared" si="154"/>
        <v>85.602669189616307</v>
      </c>
      <c r="BC136" s="2">
        <f t="shared" si="154"/>
        <v>88.481619293508345</v>
      </c>
      <c r="BD136" s="2">
        <f t="shared" si="154"/>
        <v>88.522335478901141</v>
      </c>
      <c r="BE136" s="2">
        <f t="shared" si="154"/>
        <v>86.844994814458516</v>
      </c>
      <c r="BF136" s="2">
        <f t="shared" si="154"/>
        <v>86.277363924027</v>
      </c>
      <c r="BG136" s="2">
        <f t="shared" si="154"/>
        <v>85.731532956939816</v>
      </c>
      <c r="BH136" s="2">
        <f t="shared" si="154"/>
        <v>88.404836730887737</v>
      </c>
      <c r="BI136" s="2">
        <f t="shared" si="154"/>
        <v>87.727778095656063</v>
      </c>
      <c r="BJ136" s="2">
        <f t="shared" si="154"/>
        <v>87.241738440525424</v>
      </c>
      <c r="BK136" s="2">
        <f t="shared" si="154"/>
        <v>87.707607593082358</v>
      </c>
      <c r="BL136" s="2">
        <f t="shared" si="154"/>
        <v>89.378242630495535</v>
      </c>
      <c r="BM136" s="2">
        <f t="shared" si="154"/>
        <v>93.259970067752207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114.61751983805669</v>
      </c>
      <c r="DL136" s="2">
        <f t="shared" si="164"/>
        <v>112.99147948717948</v>
      </c>
      <c r="DM136" s="2">
        <f t="shared" si="164"/>
        <v>109.26669321953531</v>
      </c>
      <c r="DN136" s="2">
        <f t="shared" si="164"/>
        <v>113.92424904256478</v>
      </c>
      <c r="DO136" s="2">
        <f t="shared" si="164"/>
        <v>112.14199660794399</v>
      </c>
      <c r="DP136" s="2">
        <f t="shared" si="164"/>
        <v>110.23548079658606</v>
      </c>
      <c r="DQ136" s="2">
        <f t="shared" si="164"/>
        <v>110.0547587263377</v>
      </c>
      <c r="DR136" s="2">
        <f t="shared" si="164"/>
        <v>113.12161904761902</v>
      </c>
      <c r="DS136" s="2">
        <f t="shared" si="164"/>
        <v>106.25514427284428</v>
      </c>
      <c r="DT136" s="2">
        <f t="shared" si="164"/>
        <v>106.49131064425768</v>
      </c>
      <c r="DU136" s="2">
        <f t="shared" si="164"/>
        <v>108.328</v>
      </c>
      <c r="DV136" s="2">
        <f t="shared" si="164"/>
        <v>115.21234564564564</v>
      </c>
      <c r="DW136" s="2">
        <f t="shared" si="164"/>
        <v>114.53606190476191</v>
      </c>
      <c r="DX136" s="2">
        <f t="shared" si="164"/>
        <v>115.68272393048129</v>
      </c>
      <c r="DY136" s="2">
        <f t="shared" si="164"/>
        <v>104.92487881773397</v>
      </c>
      <c r="EA136" s="2">
        <f t="shared" si="152"/>
        <v>88.65775880318435</v>
      </c>
      <c r="EB136" s="2">
        <f t="shared" si="152"/>
        <v>88.453883890943473</v>
      </c>
      <c r="EC136" s="2">
        <f t="shared" si="152"/>
        <v>85.478567128114761</v>
      </c>
      <c r="ED136" s="2">
        <f t="shared" si="152"/>
        <v>85.561887787006754</v>
      </c>
      <c r="EE136" s="2">
        <f t="shared" si="151"/>
        <v>88.436930494204688</v>
      </c>
      <c r="EF136" s="2">
        <f t="shared" si="151"/>
        <v>88.470405550712002</v>
      </c>
      <c r="EG136" s="2">
        <f t="shared" si="151"/>
        <v>86.795992938037202</v>
      </c>
      <c r="EH136" s="2">
        <f t="shared" si="151"/>
        <v>86.215378132187382</v>
      </c>
      <c r="EI136" s="2">
        <f t="shared" si="151"/>
        <v>85.663641365016815</v>
      </c>
      <c r="EJ136" s="2">
        <f t="shared" si="151"/>
        <v>88.351967424780867</v>
      </c>
      <c r="EK136" s="2">
        <f t="shared" si="151"/>
        <v>87.681798723214996</v>
      </c>
      <c r="EL136" s="2">
        <f t="shared" si="151"/>
        <v>87.163997429519057</v>
      </c>
      <c r="EM136" s="2">
        <f t="shared" si="135"/>
        <v>87.641152560110925</v>
      </c>
      <c r="EN136" s="2">
        <f t="shared" si="135"/>
        <v>89.29614254098361</v>
      </c>
      <c r="EO136" s="2">
        <f t="shared" si="135"/>
        <v>93.247111237643111</v>
      </c>
      <c r="EQ136" s="2">
        <f t="shared" si="165"/>
        <v>88.753042728615597</v>
      </c>
      <c r="ER136" s="2">
        <f t="shared" si="165"/>
        <v>88.522499799882496</v>
      </c>
      <c r="ES136" s="2">
        <f t="shared" si="165"/>
        <v>85.564005542984461</v>
      </c>
      <c r="ET136" s="2">
        <f t="shared" si="165"/>
        <v>85.345189199131681</v>
      </c>
      <c r="EU136" s="2">
        <f t="shared" si="165"/>
        <v>88.369039491457784</v>
      </c>
      <c r="EV136" s="2">
        <f t="shared" si="165"/>
        <v>88.537711421026273</v>
      </c>
      <c r="EW136" s="2">
        <f t="shared" si="165"/>
        <v>86.814568657851794</v>
      </c>
      <c r="EX136" s="2">
        <f t="shared" si="165"/>
        <v>86.247169282543737</v>
      </c>
      <c r="EY136" s="2">
        <f t="shared" si="165"/>
        <v>85.923489200223244</v>
      </c>
      <c r="EZ136" s="2">
        <f t="shared" si="165"/>
        <v>88.460951715559858</v>
      </c>
      <c r="FA136" s="2">
        <f t="shared" si="165"/>
        <v>87.692448857005289</v>
      </c>
      <c r="FB136" s="2">
        <f t="shared" si="165"/>
        <v>87.359904738665733</v>
      </c>
      <c r="FC136" s="2">
        <f t="shared" si="165"/>
        <v>87.751492381958855</v>
      </c>
      <c r="FD136" s="2">
        <f t="shared" si="165"/>
        <v>89.52027838285602</v>
      </c>
      <c r="FE136" s="2">
        <f t="shared" si="165"/>
        <v>92.857564152326347</v>
      </c>
      <c r="FG136" s="2">
        <f t="shared" si="166"/>
        <v>0.99804081789593135</v>
      </c>
      <c r="FH136" s="2">
        <f t="shared" si="166"/>
        <v>0.99795012376742431</v>
      </c>
      <c r="FI136" s="2">
        <f t="shared" si="166"/>
        <v>0.99790033365177044</v>
      </c>
      <c r="FJ136" s="2">
        <f t="shared" si="166"/>
        <v>0.99805523275672559</v>
      </c>
      <c r="FK136" s="2">
        <f t="shared" si="166"/>
        <v>0.99793408831582409</v>
      </c>
      <c r="FL136" s="2">
        <f t="shared" si="166"/>
        <v>0.99781208010792477</v>
      </c>
      <c r="FM136" s="2">
        <f t="shared" si="166"/>
        <v>0.99795427833028483</v>
      </c>
      <c r="FN136" s="2">
        <f t="shared" si="166"/>
        <v>0.9978016952196519</v>
      </c>
      <c r="FO136" s="2">
        <f t="shared" si="166"/>
        <v>0.99778321333778697</v>
      </c>
      <c r="FP136" s="2">
        <f t="shared" si="166"/>
        <v>0.99753545082335227</v>
      </c>
      <c r="FQ136" s="2">
        <f t="shared" si="166"/>
        <v>0.99781914326161025</v>
      </c>
      <c r="FR136" s="2">
        <f t="shared" si="166"/>
        <v>0.99777420359705937</v>
      </c>
      <c r="FS136" s="2">
        <f t="shared" si="166"/>
        <v>0.99782040836154828</v>
      </c>
      <c r="FT136" s="2">
        <f t="shared" si="166"/>
        <v>0.99735545226902345</v>
      </c>
      <c r="FU136" s="2">
        <f t="shared" si="166"/>
        <v>0.99723644328818639</v>
      </c>
      <c r="FW136" s="2">
        <f t="shared" si="156"/>
        <v>6.0164013040950565E-2</v>
      </c>
      <c r="FX136" s="2">
        <f t="shared" si="156"/>
        <v>6.7498303719249197E-2</v>
      </c>
      <c r="FY136" s="2">
        <f t="shared" si="156"/>
        <v>6.7069128674132825E-2</v>
      </c>
      <c r="FZ136" s="2">
        <f t="shared" si="156"/>
        <v>6.6344634005927661E-2</v>
      </c>
      <c r="GA136" s="2">
        <f t="shared" si="156"/>
        <v>6.3097812398486303E-2</v>
      </c>
      <c r="GB136" s="2">
        <f t="shared" si="156"/>
        <v>6.4031370310714222E-2</v>
      </c>
      <c r="GC136" s="2">
        <f t="shared" si="156"/>
        <v>7.6493145435926169E-2</v>
      </c>
      <c r="GD136" s="2">
        <f t="shared" si="156"/>
        <v>8.9259865787319925E-2</v>
      </c>
      <c r="GE136" s="2">
        <f t="shared" si="156"/>
        <v>8.5606343051999434E-2</v>
      </c>
      <c r="GF136" s="2">
        <f t="shared" si="156"/>
        <v>7.4909903546998224E-2</v>
      </c>
      <c r="GG136" s="2">
        <f t="shared" si="156"/>
        <v>8.947918244198326E-2</v>
      </c>
      <c r="GH136" s="2">
        <f t="shared" si="156"/>
        <v>7.8154809563650882E-2</v>
      </c>
      <c r="GI136" s="2">
        <f t="shared" si="156"/>
        <v>7.100893689778244E-2</v>
      </c>
      <c r="GJ136" s="2">
        <f t="shared" si="156"/>
        <v>5.4964504860929235E-2</v>
      </c>
      <c r="GK136" s="2">
        <f t="shared" si="156"/>
        <v>4.9835677374086472E-2</v>
      </c>
      <c r="GM136" s="86">
        <f t="shared" si="157"/>
        <v>4.7518113032496324E-74</v>
      </c>
      <c r="GN136" s="86">
        <f t="shared" si="157"/>
        <v>2.4264058605534616E-69</v>
      </c>
      <c r="GO136" s="86">
        <f t="shared" si="157"/>
        <v>1.4768817957752388E-96</v>
      </c>
      <c r="GP136" s="86">
        <f t="shared" si="157"/>
        <v>6.2471163772589313E-102</v>
      </c>
      <c r="GQ136" s="86">
        <f t="shared" si="157"/>
        <v>3.3042275473531431E-101</v>
      </c>
      <c r="GR136" s="86">
        <f t="shared" si="157"/>
        <v>5.124697597646921E-109</v>
      </c>
      <c r="GS136" s="86">
        <f t="shared" si="157"/>
        <v>2.6539797287736578E-88</v>
      </c>
      <c r="GT136" s="86">
        <f t="shared" si="157"/>
        <v>2.8177187643308426E-78</v>
      </c>
      <c r="GU136" s="86">
        <f t="shared" si="157"/>
        <v>4.5237642980074707E-87</v>
      </c>
      <c r="GV136" s="86">
        <f t="shared" si="157"/>
        <v>7.8709472787450594E-93</v>
      </c>
      <c r="GW136" s="86">
        <f t="shared" si="157"/>
        <v>2.6897812638338698E-101</v>
      </c>
      <c r="GX136" s="86">
        <f t="shared" si="157"/>
        <v>2.7416510553970052E-101</v>
      </c>
      <c r="GY136" s="86">
        <f t="shared" si="157"/>
        <v>8.8619545639205881E-76</v>
      </c>
      <c r="GZ136" s="86">
        <f t="shared" si="157"/>
        <v>2.2122681429531155E-67</v>
      </c>
      <c r="HA136" s="86">
        <f t="shared" si="157"/>
        <v>1.0940684476541125E-94</v>
      </c>
      <c r="HC136" s="86">
        <f t="shared" si="153"/>
        <v>5.8588210606612498E-28</v>
      </c>
      <c r="HD136" s="86">
        <f t="shared" si="153"/>
        <v>2.5241174268721767E-36</v>
      </c>
      <c r="HE136" s="86">
        <f t="shared" si="153"/>
        <v>5.9178051257885596E-54</v>
      </c>
      <c r="HF136" s="86">
        <f t="shared" si="153"/>
        <v>2.7400838357050227E-44</v>
      </c>
      <c r="HG136" s="86">
        <f t="shared" si="153"/>
        <v>4.011335277880299E-51</v>
      </c>
      <c r="HH136" s="86">
        <f t="shared" si="153"/>
        <v>2.0661914071677645E-45</v>
      </c>
      <c r="HI136" s="86">
        <f t="shared" si="153"/>
        <v>1.3978437190250909E-55</v>
      </c>
      <c r="HJ136" s="86">
        <f t="shared" si="153"/>
        <v>4.2412902236015323E-47</v>
      </c>
      <c r="HK136" s="86">
        <f t="shared" si="153"/>
        <v>1.4376192320754639E-49</v>
      </c>
      <c r="HL136" s="86">
        <f t="shared" si="161"/>
        <v>8.6480948933972949E-46</v>
      </c>
      <c r="HM136" s="86">
        <f t="shared" si="161"/>
        <v>2.8903922104813775E-49</v>
      </c>
      <c r="HN136" s="86">
        <f t="shared" si="161"/>
        <v>8.6104557607541172E-48</v>
      </c>
      <c r="HO136" s="86">
        <f t="shared" si="161"/>
        <v>5.374426983290835E-35</v>
      </c>
      <c r="HP136" s="86">
        <f t="shared" si="161"/>
        <v>8.0923774821237069E-26</v>
      </c>
      <c r="HQ136" s="86">
        <f t="shared" si="161"/>
        <v>6.7977522266464774E-41</v>
      </c>
      <c r="HS136" s="86">
        <f t="shared" si="158"/>
        <v>0.3284257426164931</v>
      </c>
      <c r="HT136" s="86">
        <f t="shared" si="158"/>
        <v>0.44508499077161612</v>
      </c>
      <c r="HU136" s="86">
        <f t="shared" si="158"/>
        <v>0.38159851475001211</v>
      </c>
      <c r="HV136" s="86">
        <f t="shared" si="158"/>
        <v>0.35565966886315303</v>
      </c>
      <c r="HW136" s="86">
        <f t="shared" si="158"/>
        <v>0.30101141363723383</v>
      </c>
      <c r="HX136" s="86">
        <f t="shared" si="158"/>
        <v>0.25882298321593361</v>
      </c>
      <c r="HY136" s="86">
        <f t="shared" si="158"/>
        <v>0.40587757505236816</v>
      </c>
      <c r="HZ136" s="86">
        <f t="shared" si="158"/>
        <v>0.46206250151412359</v>
      </c>
      <c r="IA136" s="86">
        <f t="shared" si="158"/>
        <v>0.46518666477255327</v>
      </c>
      <c r="IB136" s="86">
        <f t="shared" si="158"/>
        <v>0.40014100826268134</v>
      </c>
      <c r="IC136" s="86">
        <f t="shared" si="158"/>
        <v>0.49833201891458201</v>
      </c>
      <c r="ID136" s="86">
        <f t="shared" si="158"/>
        <v>0.44367546241983852</v>
      </c>
      <c r="IE136" s="86">
        <f t="shared" si="158"/>
        <v>0.39883054324952821</v>
      </c>
      <c r="IF136" s="86">
        <f t="shared" si="158"/>
        <v>0.28085300680714931</v>
      </c>
      <c r="IG136" s="86">
        <f t="shared" si="158"/>
        <v>0.29313173571994267</v>
      </c>
      <c r="II136" s="86">
        <f t="shared" si="159"/>
        <v>1.1750819907139335E-21</v>
      </c>
      <c r="IJ136" s="86">
        <f t="shared" si="159"/>
        <v>2.6173220085803406E-19</v>
      </c>
      <c r="IK136" s="86">
        <f t="shared" si="159"/>
        <v>2.7910744289374005E-21</v>
      </c>
      <c r="IL136" s="86">
        <f t="shared" si="159"/>
        <v>2.3299691432586159E-22</v>
      </c>
      <c r="IM136" s="86">
        <f t="shared" si="159"/>
        <v>5.9603367250005593E-24</v>
      </c>
      <c r="IN136" s="86">
        <f t="shared" si="159"/>
        <v>5.8305984138218331E-25</v>
      </c>
      <c r="IO136" s="86">
        <f t="shared" si="159"/>
        <v>4.2705334432855911E-21</v>
      </c>
      <c r="IP136" s="86">
        <f t="shared" si="159"/>
        <v>8.3086761551939959E-19</v>
      </c>
      <c r="IQ136" s="86">
        <f t="shared" si="159"/>
        <v>9.013519445895545E-20</v>
      </c>
      <c r="IR136" s="86">
        <f t="shared" si="159"/>
        <v>1.3568963504134824E-23</v>
      </c>
      <c r="IS136" s="86">
        <f t="shared" si="159"/>
        <v>2.4838722706904144E-20</v>
      </c>
      <c r="IT136" s="86">
        <f t="shared" si="159"/>
        <v>1.3933895618273248E-21</v>
      </c>
      <c r="IU136" s="86">
        <f t="shared" si="159"/>
        <v>3.8203239210493891E-22</v>
      </c>
      <c r="IV136" s="86">
        <f t="shared" si="159"/>
        <v>2.1406574473408832E-17</v>
      </c>
      <c r="IW136" s="86">
        <f t="shared" si="159"/>
        <v>1.1285431738350387E-12</v>
      </c>
      <c r="IY136" s="86">
        <f t="shared" si="160"/>
        <v>0.3284257426164931</v>
      </c>
      <c r="IZ136" s="86">
        <f t="shared" si="160"/>
        <v>0.44508499077161612</v>
      </c>
      <c r="JA136" s="86">
        <f t="shared" si="160"/>
        <v>0.38159851475001211</v>
      </c>
      <c r="JB136" s="86">
        <f t="shared" si="160"/>
        <v>0.35565966886315303</v>
      </c>
      <c r="JC136" s="86">
        <f t="shared" si="160"/>
        <v>0.30101141363723383</v>
      </c>
      <c r="JD136" s="86">
        <f t="shared" si="160"/>
        <v>0.25882298321593361</v>
      </c>
      <c r="JE136" s="86">
        <f t="shared" si="160"/>
        <v>0.40587757505236816</v>
      </c>
      <c r="JF136" s="86">
        <f t="shared" si="160"/>
        <v>0.46206250151412359</v>
      </c>
      <c r="JG136" s="86">
        <f t="shared" si="160"/>
        <v>0.46518666477255327</v>
      </c>
      <c r="JH136" s="86">
        <f t="shared" si="160"/>
        <v>0.40014100826268134</v>
      </c>
      <c r="JI136" s="86">
        <f t="shared" si="160"/>
        <v>0.49833201891458201</v>
      </c>
      <c r="JJ136" s="86">
        <f t="shared" si="160"/>
        <v>0.44367546241983852</v>
      </c>
      <c r="JK136" s="86">
        <f t="shared" si="160"/>
        <v>0.39883054324952821</v>
      </c>
      <c r="JL136" s="86">
        <f t="shared" si="160"/>
        <v>0.28085300680714931</v>
      </c>
      <c r="JM136" s="86">
        <f t="shared" si="160"/>
        <v>0.29313173572107121</v>
      </c>
    </row>
    <row r="137" spans="2:273" x14ac:dyDescent="0.25">
      <c r="B137" s="2">
        <v>110</v>
      </c>
      <c r="C137" s="37">
        <v>86.322999999999993</v>
      </c>
      <c r="D137" s="37">
        <v>92</v>
      </c>
      <c r="E137" s="37">
        <v>92.632999999999996</v>
      </c>
      <c r="F137" s="37">
        <v>94.114999999999995</v>
      </c>
      <c r="G137" s="37">
        <v>100.01600000000001</v>
      </c>
      <c r="H137" s="37">
        <v>100.934</v>
      </c>
      <c r="I137" s="37">
        <v>102.279</v>
      </c>
      <c r="J137" s="37">
        <v>101.967</v>
      </c>
      <c r="K137" s="37">
        <v>104.051</v>
      </c>
      <c r="L137" s="37">
        <v>109.717</v>
      </c>
      <c r="M137" s="37">
        <v>109.068</v>
      </c>
      <c r="N137" s="37">
        <v>111.386</v>
      </c>
      <c r="O137" s="37">
        <v>111.741</v>
      </c>
      <c r="P137" s="37">
        <v>132.661</v>
      </c>
      <c r="Q137" s="37">
        <v>170.49199999999999</v>
      </c>
      <c r="S137" s="4">
        <f t="shared" si="162"/>
        <v>88.520618884758818</v>
      </c>
      <c r="T137" s="4">
        <f t="shared" si="162"/>
        <v>91.362209537971196</v>
      </c>
      <c r="U137" s="4">
        <f t="shared" si="162"/>
        <v>92.04459578787737</v>
      </c>
      <c r="V137" s="4">
        <f t="shared" si="162"/>
        <v>95.029537438194438</v>
      </c>
      <c r="W137" s="4">
        <f t="shared" si="162"/>
        <v>100.1869845185655</v>
      </c>
      <c r="X137" s="4">
        <f t="shared" si="162"/>
        <v>101.79447734145619</v>
      </c>
      <c r="Y137" s="4">
        <f t="shared" si="162"/>
        <v>102.40455448139177</v>
      </c>
      <c r="Z137" s="4">
        <f t="shared" si="162"/>
        <v>102.78095372728619</v>
      </c>
      <c r="AA137" s="4">
        <f t="shared" si="162"/>
        <v>102.72726237509123</v>
      </c>
      <c r="AB137" s="4">
        <f t="shared" si="162"/>
        <v>110.81218925722416</v>
      </c>
      <c r="AC137" s="4">
        <f t="shared" si="162"/>
        <v>106.4522747670684</v>
      </c>
      <c r="AD137" s="4">
        <f t="shared" si="162"/>
        <v>110.88963289030653</v>
      </c>
      <c r="AE137" s="4">
        <f t="shared" si="162"/>
        <v>113.35428930477192</v>
      </c>
      <c r="AF137" s="4">
        <f t="shared" si="162"/>
        <v>133.61894783152351</v>
      </c>
      <c r="AG137" s="4">
        <f t="shared" si="162"/>
        <v>171.34976757341627</v>
      </c>
      <c r="AI137" s="4">
        <f t="shared" si="163"/>
        <v>-2.1976188847588247</v>
      </c>
      <c r="AJ137" s="4">
        <f t="shared" si="163"/>
        <v>0.63779046202880352</v>
      </c>
      <c r="AK137" s="4">
        <f t="shared" si="163"/>
        <v>0.58840421212262584</v>
      </c>
      <c r="AL137" s="4">
        <f t="shared" si="163"/>
        <v>-0.91453743819444355</v>
      </c>
      <c r="AM137" s="4">
        <f t="shared" si="163"/>
        <v>-0.17098451856548991</v>
      </c>
      <c r="AN137" s="4">
        <f t="shared" si="163"/>
        <v>-0.86047734145618904</v>
      </c>
      <c r="AO137" s="4">
        <f t="shared" si="163"/>
        <v>-0.12555448139177372</v>
      </c>
      <c r="AP137" s="4">
        <f t="shared" si="163"/>
        <v>-0.81395372728619009</v>
      </c>
      <c r="AQ137" s="4">
        <f t="shared" si="163"/>
        <v>1.3237376249087731</v>
      </c>
      <c r="AR137" s="4">
        <f t="shared" si="163"/>
        <v>-1.0951892572241633</v>
      </c>
      <c r="AS137" s="4">
        <f t="shared" si="163"/>
        <v>2.6157252329315952</v>
      </c>
      <c r="AT137" s="4">
        <f t="shared" si="163"/>
        <v>0.49636710969346609</v>
      </c>
      <c r="AU137" s="4">
        <f t="shared" si="163"/>
        <v>-1.613289304771925</v>
      </c>
      <c r="AV137" s="4">
        <f t="shared" si="163"/>
        <v>-0.95794783152351215</v>
      </c>
      <c r="AW137" s="4">
        <f t="shared" si="163"/>
        <v>-0.8577675734162824</v>
      </c>
      <c r="AY137" s="2">
        <f t="shared" si="154"/>
        <v>88.520618884758818</v>
      </c>
      <c r="AZ137" s="2">
        <f t="shared" si="154"/>
        <v>88.316160963583442</v>
      </c>
      <c r="BA137" s="2">
        <f t="shared" si="154"/>
        <v>85.369827647326844</v>
      </c>
      <c r="BB137" s="2">
        <f t="shared" si="154"/>
        <v>85.468502046893093</v>
      </c>
      <c r="BC137" s="2">
        <f t="shared" si="154"/>
        <v>88.314558015978349</v>
      </c>
      <c r="BD137" s="2">
        <f t="shared" si="154"/>
        <v>88.332917665432348</v>
      </c>
      <c r="BE137" s="2">
        <f t="shared" si="154"/>
        <v>86.677109292200015</v>
      </c>
      <c r="BF137" s="2">
        <f t="shared" si="154"/>
        <v>86.127662238000298</v>
      </c>
      <c r="BG137" s="2">
        <f t="shared" si="154"/>
        <v>85.577265213304727</v>
      </c>
      <c r="BH137" s="2">
        <f t="shared" si="154"/>
        <v>88.240577861768458</v>
      </c>
      <c r="BI137" s="2">
        <f t="shared" si="154"/>
        <v>87.553875979009121</v>
      </c>
      <c r="BJ137" s="2">
        <f t="shared" si="154"/>
        <v>87.066299004613057</v>
      </c>
      <c r="BK137" s="2">
        <f t="shared" si="154"/>
        <v>87.536582251318293</v>
      </c>
      <c r="BL137" s="2">
        <f t="shared" si="154"/>
        <v>89.218858493320909</v>
      </c>
      <c r="BM137" s="2">
        <f t="shared" si="154"/>
        <v>93.149855633411406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114.7192670040486</v>
      </c>
      <c r="DL137" s="2">
        <f t="shared" si="164"/>
        <v>113.09122564102563</v>
      </c>
      <c r="DM137" s="2">
        <f t="shared" si="164"/>
        <v>109.36706614509245</v>
      </c>
      <c r="DN137" s="2">
        <f t="shared" si="164"/>
        <v>114.06525429478057</v>
      </c>
      <c r="DO137" s="2">
        <f t="shared" si="164"/>
        <v>112.23374953496008</v>
      </c>
      <c r="DP137" s="2">
        <f t="shared" si="164"/>
        <v>110.30129374110953</v>
      </c>
      <c r="DQ137" s="2">
        <f t="shared" si="164"/>
        <v>110.14753780501151</v>
      </c>
      <c r="DR137" s="2">
        <f t="shared" si="164"/>
        <v>113.25169047619045</v>
      </c>
      <c r="DS137" s="2">
        <f t="shared" si="164"/>
        <v>106.32862921492922</v>
      </c>
      <c r="DT137" s="2">
        <f t="shared" si="164"/>
        <v>106.5566957983193</v>
      </c>
      <c r="DU137" s="2">
        <f t="shared" si="164"/>
        <v>108.40006050420169</v>
      </c>
      <c r="DV137" s="2">
        <f t="shared" si="164"/>
        <v>115.35268438438439</v>
      </c>
      <c r="DW137" s="2">
        <f t="shared" si="164"/>
        <v>114.66098935574229</v>
      </c>
      <c r="DX137" s="2">
        <f t="shared" si="164"/>
        <v>115.83788101604279</v>
      </c>
      <c r="DY137" s="2">
        <f t="shared" si="164"/>
        <v>104.94739408866992</v>
      </c>
      <c r="EA137" s="2">
        <f t="shared" si="152"/>
        <v>88.466681773457765</v>
      </c>
      <c r="EB137" s="2">
        <f t="shared" si="152"/>
        <v>88.264130816203647</v>
      </c>
      <c r="EC137" s="2">
        <f t="shared" si="152"/>
        <v>85.316875912408747</v>
      </c>
      <c r="ED137" s="2">
        <f t="shared" si="152"/>
        <v>85.435039740470415</v>
      </c>
      <c r="EE137" s="2">
        <f t="shared" si="151"/>
        <v>88.27460408879827</v>
      </c>
      <c r="EF137" s="2">
        <f t="shared" si="151"/>
        <v>88.283728276663751</v>
      </c>
      <c r="EG137" s="2">
        <f t="shared" si="151"/>
        <v>86.631541009649723</v>
      </c>
      <c r="EH137" s="2">
        <f t="shared" si="151"/>
        <v>86.069784045515064</v>
      </c>
      <c r="EI137" s="2">
        <f t="shared" si="151"/>
        <v>85.508838094065496</v>
      </c>
      <c r="EJ137" s="2">
        <f t="shared" si="151"/>
        <v>88.189484245439473</v>
      </c>
      <c r="EK137" s="2">
        <f t="shared" si="151"/>
        <v>87.511175139321324</v>
      </c>
      <c r="EL137" s="2">
        <f t="shared" si="151"/>
        <v>86.990484008528767</v>
      </c>
      <c r="EM137" s="2">
        <f t="shared" si="135"/>
        <v>87.473006540906823</v>
      </c>
      <c r="EN137" s="2">
        <f t="shared" si="135"/>
        <v>89.138981721311481</v>
      </c>
      <c r="EO137" s="2">
        <f t="shared" si="135"/>
        <v>93.142673140379628</v>
      </c>
      <c r="EQ137" s="2">
        <f t="shared" si="165"/>
        <v>88.573729499234631</v>
      </c>
      <c r="ER137" s="2">
        <f t="shared" si="165"/>
        <v>88.340387698976471</v>
      </c>
      <c r="ES137" s="2">
        <f t="shared" si="165"/>
        <v>85.411160166002119</v>
      </c>
      <c r="ET137" s="2">
        <f t="shared" si="165"/>
        <v>85.195337681373246</v>
      </c>
      <c r="EU137" s="2">
        <f t="shared" si="165"/>
        <v>88.199036800369527</v>
      </c>
      <c r="EV137" s="2">
        <f t="shared" si="165"/>
        <v>88.358922996260475</v>
      </c>
      <c r="EW137" s="2">
        <f t="shared" si="165"/>
        <v>86.651792488117351</v>
      </c>
      <c r="EX137" s="2">
        <f t="shared" si="165"/>
        <v>86.104526345411813</v>
      </c>
      <c r="EY137" s="2">
        <f t="shared" si="165"/>
        <v>85.791628676648315</v>
      </c>
      <c r="EZ137" s="2">
        <f t="shared" si="165"/>
        <v>88.309668627385733</v>
      </c>
      <c r="FA137" s="2">
        <f t="shared" si="165"/>
        <v>87.522952435749914</v>
      </c>
      <c r="FB137" s="2">
        <f t="shared" si="165"/>
        <v>87.204817456444275</v>
      </c>
      <c r="FC137" s="2">
        <f t="shared" si="165"/>
        <v>87.596125249520526</v>
      </c>
      <c r="FD137" s="2">
        <f t="shared" si="165"/>
        <v>89.396996967247375</v>
      </c>
      <c r="FE137" s="2">
        <f t="shared" si="165"/>
        <v>92.727514094009578</v>
      </c>
      <c r="FG137" s="2">
        <f t="shared" si="166"/>
        <v>0.99821289661180279</v>
      </c>
      <c r="FH137" s="2">
        <f t="shared" si="166"/>
        <v>0.99813015339813815</v>
      </c>
      <c r="FI137" s="2">
        <f t="shared" si="166"/>
        <v>0.99808472768888545</v>
      </c>
      <c r="FJ137" s="2">
        <f t="shared" si="166"/>
        <v>0.99822604763815326</v>
      </c>
      <c r="FK137" s="2">
        <f t="shared" si="166"/>
        <v>0.99811552359483846</v>
      </c>
      <c r="FL137" s="2">
        <f t="shared" si="166"/>
        <v>0.99800420912662779</v>
      </c>
      <c r="FM137" s="2">
        <f t="shared" si="166"/>
        <v>0.9981339437703064</v>
      </c>
      <c r="FN137" s="2">
        <f t="shared" si="166"/>
        <v>0.99799473433960884</v>
      </c>
      <c r="FO137" s="2">
        <f t="shared" si="166"/>
        <v>0.99797787211301159</v>
      </c>
      <c r="FP137" s="2">
        <f t="shared" si="166"/>
        <v>0.99775181691014492</v>
      </c>
      <c r="FQ137" s="2">
        <f t="shared" si="166"/>
        <v>0.99801065327627425</v>
      </c>
      <c r="FR137" s="2">
        <f t="shared" si="166"/>
        <v>0.99796965191885523</v>
      </c>
      <c r="FS137" s="2">
        <f t="shared" si="166"/>
        <v>0.99801180750393326</v>
      </c>
      <c r="FT137" s="2">
        <f t="shared" si="166"/>
        <v>0.99758758245501333</v>
      </c>
      <c r="FU137" s="2">
        <f t="shared" si="166"/>
        <v>0.9974789933080116</v>
      </c>
      <c r="FW137" s="2">
        <f t="shared" si="156"/>
        <v>6.5587822960111924E-2</v>
      </c>
      <c r="FX137" s="2">
        <f t="shared" si="156"/>
        <v>7.3531572280460603E-2</v>
      </c>
      <c r="FY137" s="2">
        <f t="shared" si="156"/>
        <v>7.3067041693995291E-2</v>
      </c>
      <c r="FZ137" s="2">
        <f t="shared" si="156"/>
        <v>7.2282776257218795E-2</v>
      </c>
      <c r="GA137" s="2">
        <f t="shared" si="156"/>
        <v>6.8766753566326749E-2</v>
      </c>
      <c r="GB137" s="2">
        <f t="shared" si="156"/>
        <v>6.9777939048220189E-2</v>
      </c>
      <c r="GC137" s="2">
        <f t="shared" si="156"/>
        <v>8.3258624082500468E-2</v>
      </c>
      <c r="GD137" s="2">
        <f t="shared" si="156"/>
        <v>9.7035859625212079E-2</v>
      </c>
      <c r="GE137" s="2">
        <f t="shared" si="156"/>
        <v>9.3096590317861827E-2</v>
      </c>
      <c r="GF137" s="2">
        <f t="shared" si="156"/>
        <v>8.1547716511073079E-2</v>
      </c>
      <c r="GG137" s="2">
        <f t="shared" si="156"/>
        <v>9.7272241709718529E-2</v>
      </c>
      <c r="GH137" s="2">
        <f t="shared" si="156"/>
        <v>8.5053719573096001E-2</v>
      </c>
      <c r="GI137" s="2">
        <f t="shared" si="156"/>
        <v>7.7329977734664948E-2</v>
      </c>
      <c r="GJ137" s="2">
        <f t="shared" si="156"/>
        <v>5.9949476484911612E-2</v>
      </c>
      <c r="GK137" s="2">
        <f t="shared" si="156"/>
        <v>5.4382260662086297E-2</v>
      </c>
      <c r="GM137" s="86">
        <f t="shared" si="157"/>
        <v>5.4742513453701609E-77</v>
      </c>
      <c r="GN137" s="86">
        <f t="shared" si="157"/>
        <v>4.1883130957458787E-72</v>
      </c>
      <c r="GO137" s="86">
        <f t="shared" si="157"/>
        <v>2.1691624424601337E-100</v>
      </c>
      <c r="GP137" s="86">
        <f t="shared" si="157"/>
        <v>5.6921767722779087E-106</v>
      </c>
      <c r="GQ137" s="86">
        <f t="shared" si="157"/>
        <v>3.0916186646220675E-105</v>
      </c>
      <c r="GR137" s="86">
        <f t="shared" si="157"/>
        <v>2.0502674330411586E-113</v>
      </c>
      <c r="GS137" s="86">
        <f t="shared" si="157"/>
        <v>8.0110628688369038E-92</v>
      </c>
      <c r="GT137" s="86">
        <f t="shared" si="157"/>
        <v>2.2445334220221433E-81</v>
      </c>
      <c r="GU137" s="86">
        <f t="shared" si="157"/>
        <v>1.6724249775279202E-90</v>
      </c>
      <c r="GV137" s="86">
        <f t="shared" si="157"/>
        <v>1.495324328287847E-96</v>
      </c>
      <c r="GW137" s="86">
        <f t="shared" si="157"/>
        <v>2.7932441229337586E-105</v>
      </c>
      <c r="GX137" s="86">
        <f t="shared" si="157"/>
        <v>2.5922822636092011E-105</v>
      </c>
      <c r="GY137" s="86">
        <f t="shared" si="157"/>
        <v>9.6394771836844181E-79</v>
      </c>
      <c r="GZ137" s="86">
        <f t="shared" si="157"/>
        <v>4.7386163454397825E-70</v>
      </c>
      <c r="HA137" s="86">
        <f t="shared" si="157"/>
        <v>2.1506442618057895E-98</v>
      </c>
      <c r="HC137" s="86">
        <f t="shared" si="153"/>
        <v>8.1985652437165993E-30</v>
      </c>
      <c r="HD137" s="86">
        <f t="shared" si="153"/>
        <v>8.8976113594002038E-39</v>
      </c>
      <c r="HE137" s="86">
        <f t="shared" si="153"/>
        <v>1.4618468194899419E-57</v>
      </c>
      <c r="HF137" s="86">
        <f t="shared" si="153"/>
        <v>3.3082232259962508E-47</v>
      </c>
      <c r="HG137" s="86">
        <f t="shared" si="153"/>
        <v>1.4864904047553515E-54</v>
      </c>
      <c r="HH137" s="86">
        <f t="shared" si="153"/>
        <v>1.8551550026049569E-48</v>
      </c>
      <c r="HI137" s="86">
        <f t="shared" si="153"/>
        <v>3.0195858752641929E-59</v>
      </c>
      <c r="HJ137" s="86">
        <f t="shared" si="153"/>
        <v>3.6573148669721995E-50</v>
      </c>
      <c r="HK137" s="86">
        <f t="shared" si="153"/>
        <v>9.304380751970873E-53</v>
      </c>
      <c r="HL137" s="86">
        <f t="shared" si="161"/>
        <v>8.4194212419814927E-49</v>
      </c>
      <c r="HM137" s="86">
        <f t="shared" si="161"/>
        <v>2.215463019577245E-52</v>
      </c>
      <c r="HN137" s="86">
        <f t="shared" si="161"/>
        <v>6.8983368816048338E-51</v>
      </c>
      <c r="HO137" s="86">
        <f t="shared" si="161"/>
        <v>2.9668404361532821E-37</v>
      </c>
      <c r="HP137" s="86">
        <f t="shared" si="161"/>
        <v>1.6738400863185016E-27</v>
      </c>
      <c r="HQ137" s="86">
        <f t="shared" si="161"/>
        <v>1.4564488608245738E-43</v>
      </c>
      <c r="HS137" s="86">
        <f t="shared" si="158"/>
        <v>0.40588344149638622</v>
      </c>
      <c r="HT137" s="86">
        <f t="shared" si="158"/>
        <v>0.48996713176749734</v>
      </c>
      <c r="HU137" s="86">
        <f t="shared" si="158"/>
        <v>0.45170492662171635</v>
      </c>
      <c r="HV137" s="86">
        <f t="shared" si="158"/>
        <v>0.43294608301637871</v>
      </c>
      <c r="HW137" s="86">
        <f t="shared" si="158"/>
        <v>0.38650388673859726</v>
      </c>
      <c r="HX137" s="86">
        <f t="shared" si="158"/>
        <v>0.34771781688857789</v>
      </c>
      <c r="HY137" s="86">
        <f t="shared" si="158"/>
        <v>0.47134335079218559</v>
      </c>
      <c r="HZ137" s="86">
        <f t="shared" si="158"/>
        <v>0.49927060878598295</v>
      </c>
      <c r="IA137" s="86">
        <f t="shared" si="158"/>
        <v>0.50019975109759185</v>
      </c>
      <c r="IB137" s="86">
        <f t="shared" si="158"/>
        <v>0.47032165341799204</v>
      </c>
      <c r="IC137" s="86">
        <f t="shared" si="158"/>
        <v>0.49250976011415343</v>
      </c>
      <c r="ID137" s="86">
        <f t="shared" si="158"/>
        <v>0.492894692252075</v>
      </c>
      <c r="IE137" s="86">
        <f t="shared" si="158"/>
        <v>0.4664372031748007</v>
      </c>
      <c r="IF137" s="86">
        <f t="shared" si="158"/>
        <v>0.36304009149344707</v>
      </c>
      <c r="IG137" s="86">
        <f t="shared" si="158"/>
        <v>0.3644656120130117</v>
      </c>
      <c r="II137" s="86">
        <f t="shared" si="159"/>
        <v>2.467853449434936E-20</v>
      </c>
      <c r="IJ137" s="86">
        <f t="shared" si="159"/>
        <v>4.3734401254572435E-18</v>
      </c>
      <c r="IK137" s="86">
        <f t="shared" si="159"/>
        <v>6.305497538070946E-20</v>
      </c>
      <c r="IL137" s="86">
        <f t="shared" si="159"/>
        <v>6.1448571944271517E-21</v>
      </c>
      <c r="IM137" s="86">
        <f t="shared" si="159"/>
        <v>1.8813815071690288E-22</v>
      </c>
      <c r="IN137" s="86">
        <f t="shared" si="159"/>
        <v>2.1931032622921011E-23</v>
      </c>
      <c r="IO137" s="86">
        <f t="shared" si="159"/>
        <v>1.1135959424260117E-19</v>
      </c>
      <c r="IP137" s="86">
        <f t="shared" si="159"/>
        <v>1.821269781561542E-17</v>
      </c>
      <c r="IQ137" s="86">
        <f t="shared" si="159"/>
        <v>2.2031402779840062E-18</v>
      </c>
      <c r="IR137" s="86">
        <f t="shared" si="159"/>
        <v>5.1784149534103101E-22</v>
      </c>
      <c r="IS137" s="86">
        <f t="shared" si="159"/>
        <v>7.1581754510634945E-19</v>
      </c>
      <c r="IT137" s="86">
        <f t="shared" si="159"/>
        <v>4.0616217533713143E-20</v>
      </c>
      <c r="IU137" s="86">
        <f t="shared" si="159"/>
        <v>1.0663596233132356E-20</v>
      </c>
      <c r="IV137" s="86">
        <f t="shared" si="159"/>
        <v>2.1911826054974882E-16</v>
      </c>
      <c r="IW137" s="86">
        <f t="shared" si="159"/>
        <v>5.5175417314932468E-12</v>
      </c>
      <c r="IY137" s="86">
        <f t="shared" si="160"/>
        <v>0.40588344149638622</v>
      </c>
      <c r="IZ137" s="86">
        <f t="shared" si="160"/>
        <v>0.48996713176749734</v>
      </c>
      <c r="JA137" s="86">
        <f t="shared" si="160"/>
        <v>0.45170492662171635</v>
      </c>
      <c r="JB137" s="86">
        <f t="shared" si="160"/>
        <v>0.43294608301637871</v>
      </c>
      <c r="JC137" s="86">
        <f t="shared" si="160"/>
        <v>0.38650388673859726</v>
      </c>
      <c r="JD137" s="86">
        <f t="shared" si="160"/>
        <v>0.34771781688857789</v>
      </c>
      <c r="JE137" s="86">
        <f t="shared" si="160"/>
        <v>0.47134335079218559</v>
      </c>
      <c r="JF137" s="86">
        <f t="shared" si="160"/>
        <v>0.49927060878598295</v>
      </c>
      <c r="JG137" s="86">
        <f t="shared" si="160"/>
        <v>0.50019975109759185</v>
      </c>
      <c r="JH137" s="86">
        <f t="shared" si="160"/>
        <v>0.47032165341799204</v>
      </c>
      <c r="JI137" s="86">
        <f t="shared" si="160"/>
        <v>0.49250976011415343</v>
      </c>
      <c r="JJ137" s="86">
        <f t="shared" si="160"/>
        <v>0.492894692252075</v>
      </c>
      <c r="JK137" s="86">
        <f t="shared" si="160"/>
        <v>0.4664372031748007</v>
      </c>
      <c r="JL137" s="86">
        <f t="shared" si="160"/>
        <v>0.36304009149344729</v>
      </c>
      <c r="JM137" s="86">
        <f t="shared" si="160"/>
        <v>0.36446561201852923</v>
      </c>
    </row>
    <row r="138" spans="2:273" x14ac:dyDescent="0.25">
      <c r="B138" s="2">
        <v>111</v>
      </c>
      <c r="C138" s="37">
        <v>89.564999999999998</v>
      </c>
      <c r="D138" s="37">
        <v>89.885000000000005</v>
      </c>
      <c r="E138" s="37">
        <v>93.117000000000004</v>
      </c>
      <c r="F138" s="37">
        <v>94.164000000000001</v>
      </c>
      <c r="G138" s="37">
        <v>100.623</v>
      </c>
      <c r="H138" s="37">
        <v>103.246</v>
      </c>
      <c r="I138" s="37">
        <v>101.328</v>
      </c>
      <c r="J138" s="37">
        <v>100.233</v>
      </c>
      <c r="K138" s="37">
        <v>98.831000000000003</v>
      </c>
      <c r="L138" s="37">
        <v>108.883</v>
      </c>
      <c r="M138" s="37">
        <v>102.458</v>
      </c>
      <c r="N138" s="37">
        <v>107.298</v>
      </c>
      <c r="O138" s="37">
        <v>110.20699999999999</v>
      </c>
      <c r="P138" s="37">
        <v>135.93199999999999</v>
      </c>
      <c r="Q138" s="37">
        <v>175.72900000000001</v>
      </c>
      <c r="S138" s="4">
        <f t="shared" si="162"/>
        <v>88.327367464036612</v>
      </c>
      <c r="T138" s="4">
        <f t="shared" si="162"/>
        <v>90.755158683036143</v>
      </c>
      <c r="U138" s="4">
        <f t="shared" si="162"/>
        <v>91.408878069904532</v>
      </c>
      <c r="V138" s="4">
        <f t="shared" si="162"/>
        <v>94.459086545777382</v>
      </c>
      <c r="W138" s="4">
        <f t="shared" si="162"/>
        <v>100.1836379181326</v>
      </c>
      <c r="X138" s="4">
        <f t="shared" si="162"/>
        <v>102.42527124360788</v>
      </c>
      <c r="Y138" s="4">
        <f t="shared" si="162"/>
        <v>100.49116779286912</v>
      </c>
      <c r="Z138" s="4">
        <f t="shared" si="162"/>
        <v>99.442599774210521</v>
      </c>
      <c r="AA138" s="4">
        <f t="shared" si="162"/>
        <v>99.157766548721284</v>
      </c>
      <c r="AB138" s="4">
        <f t="shared" si="162"/>
        <v>108.00475910719877</v>
      </c>
      <c r="AC138" s="4">
        <f t="shared" si="162"/>
        <v>100.7397392191225</v>
      </c>
      <c r="AD138" s="4">
        <f t="shared" si="162"/>
        <v>106.72611565972812</v>
      </c>
      <c r="AE138" s="4">
        <f t="shared" si="162"/>
        <v>110.5771215147349</v>
      </c>
      <c r="AF138" s="4">
        <f t="shared" si="162"/>
        <v>137.15552495003462</v>
      </c>
      <c r="AG138" s="4">
        <f t="shared" si="162"/>
        <v>177.52953945620504</v>
      </c>
      <c r="AI138" s="4">
        <f t="shared" si="163"/>
        <v>1.2376325359633853</v>
      </c>
      <c r="AJ138" s="4">
        <f t="shared" si="163"/>
        <v>-0.87015868303613786</v>
      </c>
      <c r="AK138" s="4">
        <f t="shared" si="163"/>
        <v>1.7081219300954729</v>
      </c>
      <c r="AL138" s="4">
        <f t="shared" si="163"/>
        <v>-0.29508654577738014</v>
      </c>
      <c r="AM138" s="4">
        <f t="shared" si="163"/>
        <v>0.43936208186740089</v>
      </c>
      <c r="AN138" s="4">
        <f t="shared" si="163"/>
        <v>0.82072875639211418</v>
      </c>
      <c r="AO138" s="4">
        <f t="shared" si="163"/>
        <v>0.83683220713088247</v>
      </c>
      <c r="AP138" s="4">
        <f t="shared" si="163"/>
        <v>0.7904002257894831</v>
      </c>
      <c r="AQ138" s="4">
        <f t="shared" si="163"/>
        <v>-0.32676654872128097</v>
      </c>
      <c r="AR138" s="4">
        <f t="shared" si="163"/>
        <v>0.87824089280123019</v>
      </c>
      <c r="AS138" s="4">
        <f t="shared" si="163"/>
        <v>1.7182607808775003</v>
      </c>
      <c r="AT138" s="4">
        <f t="shared" si="163"/>
        <v>0.57188434027187895</v>
      </c>
      <c r="AU138" s="4">
        <f t="shared" si="163"/>
        <v>-0.37012151473490462</v>
      </c>
      <c r="AV138" s="4">
        <f t="shared" si="163"/>
        <v>-1.2235249500346299</v>
      </c>
      <c r="AW138" s="4">
        <f t="shared" si="163"/>
        <v>-1.8005394562050299</v>
      </c>
      <c r="AY138" s="2">
        <f t="shared" si="154"/>
        <v>88.327367464036612</v>
      </c>
      <c r="AZ138" s="2">
        <f t="shared" si="154"/>
        <v>88.123933308528066</v>
      </c>
      <c r="BA138" s="2">
        <f t="shared" si="154"/>
        <v>85.205863839739933</v>
      </c>
      <c r="BB138" s="2">
        <f t="shared" si="154"/>
        <v>85.334275207226611</v>
      </c>
      <c r="BC138" s="2">
        <f t="shared" si="154"/>
        <v>88.147663654927214</v>
      </c>
      <c r="BD138" s="2">
        <f t="shared" si="154"/>
        <v>88.143907912293727</v>
      </c>
      <c r="BE138" s="2">
        <f t="shared" si="154"/>
        <v>86.509540328167503</v>
      </c>
      <c r="BF138" s="2">
        <f t="shared" si="154"/>
        <v>85.978387186566877</v>
      </c>
      <c r="BG138" s="2">
        <f t="shared" si="154"/>
        <v>85.423789600621888</v>
      </c>
      <c r="BH138" s="2">
        <f t="shared" si="154"/>
        <v>88.076791430371415</v>
      </c>
      <c r="BI138" s="2">
        <f t="shared" si="154"/>
        <v>87.380260949049244</v>
      </c>
      <c r="BJ138" s="2">
        <f t="shared" si="154"/>
        <v>86.891609885762918</v>
      </c>
      <c r="BK138" s="2">
        <f t="shared" si="154"/>
        <v>87.366136863160719</v>
      </c>
      <c r="BL138" s="2">
        <f t="shared" si="154"/>
        <v>89.060339133967688</v>
      </c>
      <c r="BM138" s="2">
        <f t="shared" si="154"/>
        <v>93.039528721196262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114.8210141700405</v>
      </c>
      <c r="DL138" s="2">
        <f t="shared" si="164"/>
        <v>113.19097179487179</v>
      </c>
      <c r="DM138" s="2">
        <f t="shared" si="164"/>
        <v>109.46743907064959</v>
      </c>
      <c r="DN138" s="2">
        <f t="shared" si="164"/>
        <v>114.20625954699635</v>
      </c>
      <c r="DO138" s="2">
        <f t="shared" si="164"/>
        <v>112.32550246197616</v>
      </c>
      <c r="DP138" s="2">
        <f t="shared" si="164"/>
        <v>110.367106685633</v>
      </c>
      <c r="DQ138" s="2">
        <f t="shared" si="164"/>
        <v>110.24031688368532</v>
      </c>
      <c r="DR138" s="2">
        <f t="shared" si="164"/>
        <v>113.38176190476187</v>
      </c>
      <c r="DS138" s="2">
        <f t="shared" si="164"/>
        <v>106.40211415701417</v>
      </c>
      <c r="DT138" s="2">
        <f t="shared" si="164"/>
        <v>106.62208095238093</v>
      </c>
      <c r="DU138" s="2">
        <f t="shared" si="164"/>
        <v>108.47212100840336</v>
      </c>
      <c r="DV138" s="2">
        <f t="shared" si="164"/>
        <v>115.49302312312312</v>
      </c>
      <c r="DW138" s="2">
        <f t="shared" si="164"/>
        <v>114.78591680672268</v>
      </c>
      <c r="DX138" s="2">
        <f t="shared" si="164"/>
        <v>115.99303810160428</v>
      </c>
      <c r="DY138" s="2">
        <f t="shared" si="164"/>
        <v>104.96990935960589</v>
      </c>
      <c r="EA138" s="2">
        <f t="shared" si="152"/>
        <v>88.275604743731179</v>
      </c>
      <c r="EB138" s="2">
        <f t="shared" si="152"/>
        <v>88.07437774146382</v>
      </c>
      <c r="EC138" s="2">
        <f t="shared" si="152"/>
        <v>85.155184696702733</v>
      </c>
      <c r="ED138" s="2">
        <f t="shared" si="152"/>
        <v>85.308191693934077</v>
      </c>
      <c r="EE138" s="2">
        <f t="shared" si="151"/>
        <v>88.112277683391838</v>
      </c>
      <c r="EF138" s="2">
        <f t="shared" si="151"/>
        <v>88.097051002615515</v>
      </c>
      <c r="EG138" s="2">
        <f t="shared" si="151"/>
        <v>86.467089081262245</v>
      </c>
      <c r="EH138" s="2">
        <f t="shared" si="151"/>
        <v>85.92418995884276</v>
      </c>
      <c r="EI138" s="2">
        <f t="shared" si="151"/>
        <v>85.354034823114162</v>
      </c>
      <c r="EJ138" s="2">
        <f t="shared" si="151"/>
        <v>88.02700106609808</v>
      </c>
      <c r="EK138" s="2">
        <f t="shared" si="151"/>
        <v>87.340551555427652</v>
      </c>
      <c r="EL138" s="2">
        <f t="shared" si="151"/>
        <v>86.816970587538492</v>
      </c>
      <c r="EM138" s="2">
        <f t="shared" si="135"/>
        <v>87.304860521702722</v>
      </c>
      <c r="EN138" s="2">
        <f t="shared" si="135"/>
        <v>88.981820901639352</v>
      </c>
      <c r="EO138" s="2">
        <f t="shared" si="135"/>
        <v>93.038235043116146</v>
      </c>
      <c r="EQ138" s="2">
        <f t="shared" si="165"/>
        <v>88.39441626985365</v>
      </c>
      <c r="ER138" s="2">
        <f t="shared" si="165"/>
        <v>88.158275598070446</v>
      </c>
      <c r="ES138" s="2">
        <f t="shared" si="165"/>
        <v>85.258314789019778</v>
      </c>
      <c r="ET138" s="2">
        <f t="shared" si="165"/>
        <v>85.045486163614811</v>
      </c>
      <c r="EU138" s="2">
        <f t="shared" si="165"/>
        <v>88.02903410928127</v>
      </c>
      <c r="EV138" s="2">
        <f t="shared" si="165"/>
        <v>88.180134571494676</v>
      </c>
      <c r="EW138" s="2">
        <f t="shared" si="165"/>
        <v>86.489016318382909</v>
      </c>
      <c r="EX138" s="2">
        <f t="shared" si="165"/>
        <v>85.961883408279903</v>
      </c>
      <c r="EY138" s="2">
        <f t="shared" si="165"/>
        <v>85.659768153073372</v>
      </c>
      <c r="EZ138" s="2">
        <f t="shared" si="165"/>
        <v>88.158385539211622</v>
      </c>
      <c r="FA138" s="2">
        <f t="shared" si="165"/>
        <v>87.35345601449454</v>
      </c>
      <c r="FB138" s="2">
        <f t="shared" si="165"/>
        <v>87.049730174222816</v>
      </c>
      <c r="FC138" s="2">
        <f t="shared" si="165"/>
        <v>87.440758117082211</v>
      </c>
      <c r="FD138" s="2">
        <f t="shared" si="165"/>
        <v>89.27371555163873</v>
      </c>
      <c r="FE138" s="2">
        <f t="shared" si="165"/>
        <v>92.597464035692809</v>
      </c>
      <c r="FG138" s="2">
        <f t="shared" si="166"/>
        <v>0.99836988601045495</v>
      </c>
      <c r="FH138" s="2">
        <f t="shared" si="166"/>
        <v>0.99829439901506412</v>
      </c>
      <c r="FI138" s="2">
        <f t="shared" si="166"/>
        <v>0.99825295647457446</v>
      </c>
      <c r="FJ138" s="2">
        <f t="shared" si="166"/>
        <v>0.99838188364801217</v>
      </c>
      <c r="FK138" s="2">
        <f t="shared" si="166"/>
        <v>0.99828105206721407</v>
      </c>
      <c r="FL138" s="2">
        <f t="shared" si="166"/>
        <v>0.9981794973956416</v>
      </c>
      <c r="FM138" s="2">
        <f t="shared" si="166"/>
        <v>0.99829785701218254</v>
      </c>
      <c r="FN138" s="2">
        <f t="shared" si="166"/>
        <v>0.99817085324427746</v>
      </c>
      <c r="FO138" s="2">
        <f t="shared" si="166"/>
        <v>0.99815546925975185</v>
      </c>
      <c r="FP138" s="2">
        <f t="shared" si="166"/>
        <v>0.99794922697800637</v>
      </c>
      <c r="FQ138" s="2">
        <f t="shared" si="166"/>
        <v>0.99818537659132245</v>
      </c>
      <c r="FR138" s="2">
        <f t="shared" si="166"/>
        <v>0.99814796967966313</v>
      </c>
      <c r="FS138" s="2">
        <f t="shared" si="166"/>
        <v>0.99818642962796833</v>
      </c>
      <c r="FT138" s="2">
        <f t="shared" si="166"/>
        <v>0.99779938193221585</v>
      </c>
      <c r="FU138" s="2">
        <f t="shared" si="166"/>
        <v>0.99770030444944668</v>
      </c>
      <c r="FW138" s="2">
        <f t="shared" si="156"/>
        <v>7.1463411997990001E-2</v>
      </c>
      <c r="FX138" s="2">
        <f t="shared" si="156"/>
        <v>8.0057820070629837E-2</v>
      </c>
      <c r="FY138" s="2">
        <f t="shared" si="156"/>
        <v>7.9555600701655474E-2</v>
      </c>
      <c r="FZ138" s="2">
        <f t="shared" si="156"/>
        <v>7.8707603971017545E-2</v>
      </c>
      <c r="GA138" s="2">
        <f t="shared" si="156"/>
        <v>7.4904293940743133E-2</v>
      </c>
      <c r="GB138" s="2">
        <f t="shared" si="156"/>
        <v>7.5998363975542466E-2</v>
      </c>
      <c r="GC138" s="2">
        <f t="shared" si="156"/>
        <v>9.0563799380996554E-2</v>
      </c>
      <c r="GD138" s="2">
        <f t="shared" si="156"/>
        <v>0.10541086418310811</v>
      </c>
      <c r="GE138" s="2">
        <f t="shared" si="156"/>
        <v>0.10116969634053319</v>
      </c>
      <c r="GF138" s="2">
        <f t="shared" si="156"/>
        <v>8.8717302924168739E-2</v>
      </c>
      <c r="GG138" s="2">
        <f t="shared" si="156"/>
        <v>0.10566526059300534</v>
      </c>
      <c r="GH138" s="2">
        <f t="shared" si="156"/>
        <v>9.2500505640407238E-2</v>
      </c>
      <c r="GI138" s="2">
        <f t="shared" si="156"/>
        <v>8.4162725288961876E-2</v>
      </c>
      <c r="GJ138" s="2">
        <f t="shared" si="156"/>
        <v>6.5355290771162769E-2</v>
      </c>
      <c r="GK138" s="2">
        <f t="shared" si="156"/>
        <v>5.9317740540651087E-2</v>
      </c>
      <c r="GM138" s="86">
        <f t="shared" si="157"/>
        <v>5.5143818533518504E-80</v>
      </c>
      <c r="GN138" s="86">
        <f t="shared" si="157"/>
        <v>6.3683099225622783E-75</v>
      </c>
      <c r="GO138" s="86">
        <f t="shared" si="157"/>
        <v>2.6759215728789613E-104</v>
      </c>
      <c r="GP138" s="86">
        <f t="shared" si="157"/>
        <v>4.3170318265095885E-110</v>
      </c>
      <c r="GQ138" s="86">
        <f t="shared" si="157"/>
        <v>2.4071142624163473E-109</v>
      </c>
      <c r="GR138" s="86">
        <f t="shared" si="157"/>
        <v>6.6954046493930316E-118</v>
      </c>
      <c r="GS138" s="86">
        <f t="shared" si="157"/>
        <v>2.0583847243773362E-95</v>
      </c>
      <c r="GT138" s="86">
        <f t="shared" si="157"/>
        <v>1.5526841356054715E-84</v>
      </c>
      <c r="GU138" s="86">
        <f t="shared" si="157"/>
        <v>5.29327027314361E-94</v>
      </c>
      <c r="GV138" s="86">
        <f t="shared" si="157"/>
        <v>2.3940902724417348E-100</v>
      </c>
      <c r="GW138" s="86">
        <f t="shared" si="157"/>
        <v>2.4239881223791339E-109</v>
      </c>
      <c r="GX138" s="86">
        <f t="shared" si="157"/>
        <v>2.0407465069261805E-109</v>
      </c>
      <c r="GY138" s="86">
        <f t="shared" si="157"/>
        <v>9.1759017862417337E-82</v>
      </c>
      <c r="GZ138" s="86">
        <f t="shared" si="157"/>
        <v>8.9850588578564383E-73</v>
      </c>
      <c r="HA138" s="86">
        <f t="shared" si="157"/>
        <v>3.5794106369174979E-102</v>
      </c>
      <c r="HC138" s="86">
        <f t="shared" si="153"/>
        <v>9.9420166228201419E-32</v>
      </c>
      <c r="HD138" s="86">
        <f t="shared" si="153"/>
        <v>2.5908100603613979E-41</v>
      </c>
      <c r="HE138" s="86">
        <f t="shared" si="153"/>
        <v>2.7412938303022903E-61</v>
      </c>
      <c r="HF138" s="86">
        <f t="shared" si="153"/>
        <v>3.2027161906248699E-50</v>
      </c>
      <c r="HG138" s="86">
        <f t="shared" si="153"/>
        <v>4.2328496784568821E-58</v>
      </c>
      <c r="HH138" s="86">
        <f t="shared" si="153"/>
        <v>1.3174974442541879E-51</v>
      </c>
      <c r="HI138" s="86">
        <f t="shared" si="153"/>
        <v>4.9487057663281651E-63</v>
      </c>
      <c r="HJ138" s="86">
        <f t="shared" si="153"/>
        <v>2.5089504729786129E-53</v>
      </c>
      <c r="HK138" s="86">
        <f t="shared" si="153"/>
        <v>4.7599209143519098E-56</v>
      </c>
      <c r="HL138" s="86">
        <f t="shared" si="161"/>
        <v>6.5300898169401104E-52</v>
      </c>
      <c r="HM138" s="86">
        <f t="shared" si="161"/>
        <v>1.354646562780675E-55</v>
      </c>
      <c r="HN138" s="86">
        <f t="shared" si="161"/>
        <v>4.3907337056048563E-54</v>
      </c>
      <c r="HO138" s="86">
        <f t="shared" si="161"/>
        <v>1.3837438890287582E-39</v>
      </c>
      <c r="HP138" s="86">
        <f t="shared" si="161"/>
        <v>3.0448870033161498E-29</v>
      </c>
      <c r="HQ138" s="86">
        <f t="shared" si="161"/>
        <v>2.5534347097472891E-46</v>
      </c>
      <c r="HS138" s="86">
        <f t="shared" si="158"/>
        <v>0.46718825172972805</v>
      </c>
      <c r="HT138" s="86">
        <f t="shared" si="158"/>
        <v>0.50138947218829266</v>
      </c>
      <c r="HU138" s="86">
        <f t="shared" si="158"/>
        <v>0.49438873875780837</v>
      </c>
      <c r="HV138" s="86">
        <f t="shared" si="158"/>
        <v>0.48606555512514094</v>
      </c>
      <c r="HW138" s="86">
        <f t="shared" si="158"/>
        <v>0.45757074147352128</v>
      </c>
      <c r="HX138" s="86">
        <f t="shared" si="158"/>
        <v>0.42962765087080945</v>
      </c>
      <c r="HY138" s="86">
        <f t="shared" si="158"/>
        <v>0.50129468133197941</v>
      </c>
      <c r="HZ138" s="86">
        <f t="shared" si="158"/>
        <v>0.49221229825077617</v>
      </c>
      <c r="IA138" s="86">
        <f t="shared" si="158"/>
        <v>0.48995418999354623</v>
      </c>
      <c r="IB138" s="86">
        <f t="shared" si="158"/>
        <v>0.50154023984624219</v>
      </c>
      <c r="IC138" s="86">
        <f t="shared" si="158"/>
        <v>0.43955419723772982</v>
      </c>
      <c r="ID138" s="86">
        <f t="shared" si="158"/>
        <v>0.49867272396679396</v>
      </c>
      <c r="IE138" s="86">
        <f t="shared" si="158"/>
        <v>0.50022980323426458</v>
      </c>
      <c r="IF138" s="86">
        <f t="shared" si="158"/>
        <v>0.44200702589914043</v>
      </c>
      <c r="IG138" s="86">
        <f t="shared" si="158"/>
        <v>0.43416926145474993</v>
      </c>
      <c r="II138" s="86">
        <f t="shared" si="159"/>
        <v>4.6824530957456862E-19</v>
      </c>
      <c r="IJ138" s="86">
        <f t="shared" si="159"/>
        <v>6.6246753594845688E-17</v>
      </c>
      <c r="IK138" s="86">
        <f t="shared" si="159"/>
        <v>1.277928008581455E-18</v>
      </c>
      <c r="IL138" s="86">
        <f t="shared" si="159"/>
        <v>1.4465837545184502E-19</v>
      </c>
      <c r="IM138" s="86">
        <f t="shared" si="159"/>
        <v>5.2799214169835822E-21</v>
      </c>
      <c r="IN138" s="86">
        <f t="shared" si="159"/>
        <v>7.2844335763428737E-22</v>
      </c>
      <c r="IO138" s="86">
        <f t="shared" si="159"/>
        <v>2.5751164360488883E-18</v>
      </c>
      <c r="IP138" s="86">
        <f t="shared" si="159"/>
        <v>3.5342667435751151E-16</v>
      </c>
      <c r="IQ138" s="86">
        <f t="shared" si="159"/>
        <v>4.7580331243673647E-17</v>
      </c>
      <c r="IR138" s="86">
        <f t="shared" si="159"/>
        <v>1.7297437535363133E-20</v>
      </c>
      <c r="IS138" s="86">
        <f t="shared" si="159"/>
        <v>1.8059459569099752E-17</v>
      </c>
      <c r="IT138" s="86">
        <f t="shared" si="159"/>
        <v>1.0442965591589745E-18</v>
      </c>
      <c r="IU138" s="86">
        <f t="shared" si="159"/>
        <v>2.6429174752223479E-19</v>
      </c>
      <c r="IV138" s="86">
        <f t="shared" si="159"/>
        <v>2.0819499898845276E-15</v>
      </c>
      <c r="IW138" s="86">
        <f t="shared" si="159"/>
        <v>2.5699322903735159E-11</v>
      </c>
      <c r="IY138" s="86">
        <f t="shared" si="160"/>
        <v>0.46718825172972805</v>
      </c>
      <c r="IZ138" s="86">
        <f t="shared" si="160"/>
        <v>0.50138947218829277</v>
      </c>
      <c r="JA138" s="86">
        <f t="shared" si="160"/>
        <v>0.49438873875780837</v>
      </c>
      <c r="JB138" s="86">
        <f t="shared" si="160"/>
        <v>0.48606555512514094</v>
      </c>
      <c r="JC138" s="86">
        <f t="shared" si="160"/>
        <v>0.45757074147352128</v>
      </c>
      <c r="JD138" s="86">
        <f t="shared" si="160"/>
        <v>0.42962765087080945</v>
      </c>
      <c r="JE138" s="86">
        <f t="shared" si="160"/>
        <v>0.50129468133197941</v>
      </c>
      <c r="JF138" s="86">
        <f t="shared" si="160"/>
        <v>0.4922122982507765</v>
      </c>
      <c r="JG138" s="86">
        <f t="shared" si="160"/>
        <v>0.48995418999354629</v>
      </c>
      <c r="JH138" s="86">
        <f t="shared" si="160"/>
        <v>0.50154023984624219</v>
      </c>
      <c r="JI138" s="86">
        <f t="shared" si="160"/>
        <v>0.43955419723772982</v>
      </c>
      <c r="JJ138" s="86">
        <f t="shared" si="160"/>
        <v>0.49867272396679396</v>
      </c>
      <c r="JK138" s="86">
        <f t="shared" si="160"/>
        <v>0.50022980323426458</v>
      </c>
      <c r="JL138" s="86">
        <f t="shared" si="160"/>
        <v>0.44200702589914254</v>
      </c>
      <c r="JM138" s="86">
        <f t="shared" si="160"/>
        <v>0.43416926148044926</v>
      </c>
    </row>
    <row r="139" spans="2:273" x14ac:dyDescent="0.25">
      <c r="B139" s="2">
        <v>112</v>
      </c>
      <c r="C139" s="37">
        <v>88.064999999999998</v>
      </c>
      <c r="D139" s="37">
        <v>90.540999999999997</v>
      </c>
      <c r="E139" s="37">
        <v>90.066999999999993</v>
      </c>
      <c r="F139" s="37">
        <v>93.459000000000003</v>
      </c>
      <c r="G139" s="37">
        <v>97.802999999999997</v>
      </c>
      <c r="H139" s="37">
        <v>101.88500000000001</v>
      </c>
      <c r="I139" s="37">
        <v>97.442999999999998</v>
      </c>
      <c r="J139" s="37">
        <v>96.117000000000004</v>
      </c>
      <c r="K139" s="37">
        <v>94.61</v>
      </c>
      <c r="L139" s="37">
        <v>105.05</v>
      </c>
      <c r="M139" s="37">
        <v>95.119</v>
      </c>
      <c r="N139" s="37">
        <v>102.386</v>
      </c>
      <c r="O139" s="37">
        <v>106.586</v>
      </c>
      <c r="P139" s="37">
        <v>136.81399999999999</v>
      </c>
      <c r="Q139" s="37">
        <v>175.62700000000001</v>
      </c>
      <c r="S139" s="4">
        <f t="shared" si="162"/>
        <v>88.134594917003227</v>
      </c>
      <c r="T139" s="4">
        <f t="shared" si="162"/>
        <v>90.003041473701089</v>
      </c>
      <c r="U139" s="4">
        <f t="shared" si="162"/>
        <v>90.262635251202667</v>
      </c>
      <c r="V139" s="4">
        <f t="shared" si="162"/>
        <v>93.061912902367695</v>
      </c>
      <c r="W139" s="4">
        <f t="shared" si="162"/>
        <v>98.996495939822339</v>
      </c>
      <c r="X139" s="4">
        <f t="shared" si="162"/>
        <v>101.59178657984606</v>
      </c>
      <c r="Y139" s="4">
        <f t="shared" si="162"/>
        <v>97.455368143258411</v>
      </c>
      <c r="Z139" s="4">
        <f t="shared" si="162"/>
        <v>95.503634928873822</v>
      </c>
      <c r="AA139" s="4">
        <f t="shared" si="162"/>
        <v>95.02393025411304</v>
      </c>
      <c r="AB139" s="4">
        <f t="shared" si="162"/>
        <v>103.4521169444911</v>
      </c>
      <c r="AC139" s="4">
        <f t="shared" si="162"/>
        <v>95.468056218126051</v>
      </c>
      <c r="AD139" s="4">
        <f t="shared" si="162"/>
        <v>101.36386082015282</v>
      </c>
      <c r="AE139" s="4">
        <f t="shared" si="162"/>
        <v>105.88665958692123</v>
      </c>
      <c r="AF139" s="4">
        <f t="shared" si="162"/>
        <v>137.0499119310432</v>
      </c>
      <c r="AG139" s="4">
        <f t="shared" si="162"/>
        <v>179.23506579073981</v>
      </c>
      <c r="AI139" s="4">
        <f t="shared" si="163"/>
        <v>-6.9594917003229284E-2</v>
      </c>
      <c r="AJ139" s="4">
        <f t="shared" si="163"/>
        <v>0.53795852629890817</v>
      </c>
      <c r="AK139" s="4">
        <f t="shared" si="163"/>
        <v>-0.195635251202674</v>
      </c>
      <c r="AL139" s="4">
        <f t="shared" si="163"/>
        <v>0.39708709763230843</v>
      </c>
      <c r="AM139" s="4">
        <f t="shared" si="163"/>
        <v>-1.1934959398223413</v>
      </c>
      <c r="AN139" s="4">
        <f t="shared" si="163"/>
        <v>0.29321342015394691</v>
      </c>
      <c r="AO139" s="4">
        <f t="shared" si="163"/>
        <v>-1.2368143258413511E-2</v>
      </c>
      <c r="AP139" s="4">
        <f t="shared" si="163"/>
        <v>0.61336507112618222</v>
      </c>
      <c r="AQ139" s="4">
        <f t="shared" si="163"/>
        <v>-0.41393025411304052</v>
      </c>
      <c r="AR139" s="4">
        <f t="shared" si="163"/>
        <v>1.5978830555089019</v>
      </c>
      <c r="AS139" s="4">
        <f t="shared" si="163"/>
        <v>-0.34905621812605148</v>
      </c>
      <c r="AT139" s="4">
        <f t="shared" si="163"/>
        <v>1.0221391798471728</v>
      </c>
      <c r="AU139" s="4">
        <f t="shared" si="163"/>
        <v>0.69934041307877237</v>
      </c>
      <c r="AV139" s="4">
        <f t="shared" si="163"/>
        <v>-0.23591193104320496</v>
      </c>
      <c r="AW139" s="4">
        <f t="shared" si="163"/>
        <v>-3.6080657907398006</v>
      </c>
      <c r="AY139" s="2">
        <f t="shared" si="154"/>
        <v>88.134594917003227</v>
      </c>
      <c r="AZ139" s="2">
        <f t="shared" si="154"/>
        <v>87.932124293402566</v>
      </c>
      <c r="BA139" s="2">
        <f t="shared" si="154"/>
        <v>85.042347688760003</v>
      </c>
      <c r="BB139" s="2">
        <f t="shared" si="154"/>
        <v>85.19991988481047</v>
      </c>
      <c r="BC139" s="2">
        <f t="shared" si="154"/>
        <v>87.980900696435938</v>
      </c>
      <c r="BD139" s="2">
        <f t="shared" si="154"/>
        <v>87.955299912808144</v>
      </c>
      <c r="BE139" s="2">
        <f t="shared" si="154"/>
        <v>86.342270477798039</v>
      </c>
      <c r="BF139" s="2">
        <f t="shared" si="154"/>
        <v>85.829518389952511</v>
      </c>
      <c r="BG139" s="2">
        <f t="shared" si="154"/>
        <v>85.271136871057521</v>
      </c>
      <c r="BH139" s="2">
        <f t="shared" si="154"/>
        <v>87.913481742012976</v>
      </c>
      <c r="BI139" s="2">
        <f t="shared" si="154"/>
        <v>87.206916367293402</v>
      </c>
      <c r="BJ139" s="2">
        <f t="shared" si="154"/>
        <v>86.717682286484148</v>
      </c>
      <c r="BK139" s="2">
        <f t="shared" si="154"/>
        <v>87.196269871262103</v>
      </c>
      <c r="BL139" s="2">
        <f t="shared" si="154"/>
        <v>88.902707600046341</v>
      </c>
      <c r="BM139" s="2">
        <f t="shared" si="154"/>
        <v>92.928931970705619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114.92276133603241</v>
      </c>
      <c r="DL139" s="2">
        <f t="shared" si="164"/>
        <v>113.29071794871794</v>
      </c>
      <c r="DM139" s="2">
        <f t="shared" si="164"/>
        <v>109.56781199620671</v>
      </c>
      <c r="DN139" s="2">
        <f t="shared" si="164"/>
        <v>114.34726479921213</v>
      </c>
      <c r="DO139" s="2">
        <f t="shared" si="164"/>
        <v>112.41725538899225</v>
      </c>
      <c r="DP139" s="2">
        <f t="shared" si="164"/>
        <v>110.43291963015648</v>
      </c>
      <c r="DQ139" s="2">
        <f t="shared" si="164"/>
        <v>110.33309596235914</v>
      </c>
      <c r="DR139" s="2">
        <f t="shared" si="164"/>
        <v>113.5118333333333</v>
      </c>
      <c r="DS139" s="2">
        <f t="shared" si="164"/>
        <v>106.4755990990991</v>
      </c>
      <c r="DT139" s="2">
        <f t="shared" si="164"/>
        <v>106.68746610644254</v>
      </c>
      <c r="DU139" s="2">
        <f t="shared" si="164"/>
        <v>108.54418151260505</v>
      </c>
      <c r="DV139" s="2">
        <f t="shared" si="164"/>
        <v>115.63336186186186</v>
      </c>
      <c r="DW139" s="2">
        <f t="shared" si="164"/>
        <v>114.91084425770308</v>
      </c>
      <c r="DX139" s="2">
        <f t="shared" si="164"/>
        <v>116.14819518716578</v>
      </c>
      <c r="DY139" s="2">
        <f t="shared" si="164"/>
        <v>104.99242463054185</v>
      </c>
      <c r="EA139" s="2">
        <f t="shared" si="152"/>
        <v>88.084527714004594</v>
      </c>
      <c r="EB139" s="2">
        <f t="shared" si="152"/>
        <v>87.884624666723994</v>
      </c>
      <c r="EC139" s="2">
        <f t="shared" si="152"/>
        <v>84.993493480996705</v>
      </c>
      <c r="ED139" s="2">
        <f t="shared" si="152"/>
        <v>85.181343647397739</v>
      </c>
      <c r="EE139" s="2">
        <f t="shared" si="151"/>
        <v>87.949951277985406</v>
      </c>
      <c r="EF139" s="2">
        <f t="shared" si="151"/>
        <v>87.910373728567265</v>
      </c>
      <c r="EG139" s="2">
        <f t="shared" si="151"/>
        <v>86.302637152874766</v>
      </c>
      <c r="EH139" s="2">
        <f t="shared" si="151"/>
        <v>85.778595872170442</v>
      </c>
      <c r="EI139" s="2">
        <f t="shared" si="151"/>
        <v>85.199231552162843</v>
      </c>
      <c r="EJ139" s="2">
        <f t="shared" si="151"/>
        <v>87.864517886756687</v>
      </c>
      <c r="EK139" s="2">
        <f t="shared" si="151"/>
        <v>87.16992797153398</v>
      </c>
      <c r="EL139" s="2">
        <f t="shared" si="151"/>
        <v>86.643457166548203</v>
      </c>
      <c r="EM139" s="2">
        <f t="shared" si="135"/>
        <v>87.136714502498606</v>
      </c>
      <c r="EN139" s="2">
        <f t="shared" si="135"/>
        <v>88.82466008196721</v>
      </c>
      <c r="EO139" s="2">
        <f t="shared" si="135"/>
        <v>92.933796945852663</v>
      </c>
      <c r="EQ139" s="2">
        <f t="shared" si="165"/>
        <v>88.215103040472684</v>
      </c>
      <c r="ER139" s="2">
        <f t="shared" si="165"/>
        <v>87.976163497164407</v>
      </c>
      <c r="ES139" s="2">
        <f t="shared" si="165"/>
        <v>85.105469412037451</v>
      </c>
      <c r="ET139" s="2">
        <f t="shared" si="165"/>
        <v>84.895634645856376</v>
      </c>
      <c r="EU139" s="2">
        <f t="shared" si="165"/>
        <v>87.859031418192998</v>
      </c>
      <c r="EV139" s="2">
        <f t="shared" si="165"/>
        <v>88.001346146728878</v>
      </c>
      <c r="EW139" s="2">
        <f t="shared" si="165"/>
        <v>86.32624014864848</v>
      </c>
      <c r="EX139" s="2">
        <f t="shared" si="165"/>
        <v>85.819240471147992</v>
      </c>
      <c r="EY139" s="2">
        <f t="shared" si="165"/>
        <v>85.527907629498443</v>
      </c>
      <c r="EZ139" s="2">
        <f t="shared" si="165"/>
        <v>88.007102451037497</v>
      </c>
      <c r="FA139" s="2">
        <f t="shared" si="165"/>
        <v>87.183959593239166</v>
      </c>
      <c r="FB139" s="2">
        <f t="shared" si="165"/>
        <v>86.894642892001343</v>
      </c>
      <c r="FC139" s="2">
        <f t="shared" si="165"/>
        <v>87.285390984643897</v>
      </c>
      <c r="FD139" s="2">
        <f t="shared" si="165"/>
        <v>89.1504341360301</v>
      </c>
      <c r="FE139" s="2">
        <f t="shared" si="165"/>
        <v>92.46741397737604</v>
      </c>
      <c r="FG139" s="2">
        <f t="shared" si="166"/>
        <v>0.9985131051033026</v>
      </c>
      <c r="FH139" s="2">
        <f t="shared" si="166"/>
        <v>0.99844423993436537</v>
      </c>
      <c r="FI139" s="2">
        <f t="shared" si="166"/>
        <v>0.9984064324033507</v>
      </c>
      <c r="FJ139" s="2">
        <f t="shared" si="166"/>
        <v>0.99852405020678769</v>
      </c>
      <c r="FK139" s="2">
        <f t="shared" si="166"/>
        <v>0.99843206370454984</v>
      </c>
      <c r="FL139" s="2">
        <f t="shared" si="166"/>
        <v>0.99833941589192088</v>
      </c>
      <c r="FM139" s="2">
        <f t="shared" si="166"/>
        <v>0.99844739461106158</v>
      </c>
      <c r="FN139" s="2">
        <f t="shared" si="166"/>
        <v>0.99833152979992557</v>
      </c>
      <c r="FO139" s="2">
        <f t="shared" si="166"/>
        <v>0.99831749490295896</v>
      </c>
      <c r="FP139" s="2">
        <f t="shared" si="166"/>
        <v>0.99812933522128644</v>
      </c>
      <c r="FQ139" s="2">
        <f t="shared" si="166"/>
        <v>0.99834477949752953</v>
      </c>
      <c r="FR139" s="2">
        <f t="shared" si="166"/>
        <v>0.99831065297942279</v>
      </c>
      <c r="FS139" s="2">
        <f t="shared" si="166"/>
        <v>0.99834574018503197</v>
      </c>
      <c r="FT139" s="2">
        <f t="shared" si="166"/>
        <v>0.99799262377956355</v>
      </c>
      <c r="FU139" s="2">
        <f t="shared" si="166"/>
        <v>0.99790222825016883</v>
      </c>
      <c r="FW139" s="2">
        <f t="shared" si="156"/>
        <v>7.7821520072180544E-2</v>
      </c>
      <c r="FX139" s="2">
        <f t="shared" si="156"/>
        <v>8.7108839912894184E-2</v>
      </c>
      <c r="FY139" s="2">
        <f t="shared" si="156"/>
        <v>8.6566550308059015E-2</v>
      </c>
      <c r="FZ139" s="2">
        <f t="shared" si="156"/>
        <v>8.5650776657735961E-2</v>
      </c>
      <c r="GA139" s="2">
        <f t="shared" si="156"/>
        <v>8.1541653648206036E-2</v>
      </c>
      <c r="GB139" s="2">
        <f t="shared" si="156"/>
        <v>8.2724001354389592E-2</v>
      </c>
      <c r="GC139" s="2">
        <f t="shared" si="156"/>
        <v>9.8441108886235418E-2</v>
      </c>
      <c r="GD139" s="2">
        <f t="shared" si="156"/>
        <v>0.11441710937019556</v>
      </c>
      <c r="GE139" s="2">
        <f t="shared" si="156"/>
        <v>0.10985807772547976</v>
      </c>
      <c r="GF139" s="2">
        <f t="shared" si="156"/>
        <v>9.6451036334420287E-2</v>
      </c>
      <c r="GG139" s="2">
        <f t="shared" si="156"/>
        <v>0.11469045467716207</v>
      </c>
      <c r="GH139" s="2">
        <f t="shared" si="156"/>
        <v>0.10052765047269734</v>
      </c>
      <c r="GI139" s="2">
        <f t="shared" si="156"/>
        <v>9.1539306132202319E-2</v>
      </c>
      <c r="GJ139" s="2">
        <f t="shared" si="156"/>
        <v>7.1211636290157379E-2</v>
      </c>
      <c r="GK139" s="2">
        <f t="shared" si="156"/>
        <v>6.4670508325430739E-2</v>
      </c>
      <c r="GM139" s="86">
        <f t="shared" si="157"/>
        <v>4.8570122870657986E-83</v>
      </c>
      <c r="GN139" s="86">
        <f t="shared" si="157"/>
        <v>8.5292770087470701E-78</v>
      </c>
      <c r="GO139" s="86">
        <f t="shared" si="157"/>
        <v>2.7725756284640505E-108</v>
      </c>
      <c r="GP139" s="86">
        <f t="shared" si="157"/>
        <v>2.7251724974518316E-114</v>
      </c>
      <c r="GQ139" s="86">
        <f t="shared" si="157"/>
        <v>1.559538182446322E-113</v>
      </c>
      <c r="GR139" s="86">
        <f t="shared" si="157"/>
        <v>1.7846812694276218E-122</v>
      </c>
      <c r="GS139" s="86">
        <f t="shared" si="157"/>
        <v>4.5019481690010214E-99</v>
      </c>
      <c r="GT139" s="86">
        <f t="shared" si="157"/>
        <v>9.3274412935317895E-88</v>
      </c>
      <c r="GU139" s="86">
        <f t="shared" si="157"/>
        <v>1.4342541046472853E-97</v>
      </c>
      <c r="GV139" s="86">
        <f t="shared" si="157"/>
        <v>3.2302485278752412E-104</v>
      </c>
      <c r="GW139" s="86">
        <f t="shared" si="157"/>
        <v>1.757825137735427E-113</v>
      </c>
      <c r="GX139" s="86">
        <f t="shared" si="157"/>
        <v>1.3375999443438258E-113</v>
      </c>
      <c r="GY139" s="86">
        <f t="shared" si="157"/>
        <v>7.6438001244425389E-85</v>
      </c>
      <c r="GZ139" s="86">
        <f t="shared" si="157"/>
        <v>1.5081329222018463E-75</v>
      </c>
      <c r="HA139" s="86">
        <f t="shared" si="157"/>
        <v>5.0439099338619926E-106</v>
      </c>
      <c r="HC139" s="86">
        <f t="shared" si="153"/>
        <v>1.044700455367885E-33</v>
      </c>
      <c r="HD139" s="86">
        <f t="shared" si="153"/>
        <v>6.2311286004591604E-44</v>
      </c>
      <c r="HE139" s="86">
        <f t="shared" si="153"/>
        <v>3.9020578060071073E-65</v>
      </c>
      <c r="HF139" s="86">
        <f t="shared" si="153"/>
        <v>2.4860367192574046E-53</v>
      </c>
      <c r="HG139" s="86">
        <f t="shared" si="153"/>
        <v>9.2613146570624824E-62</v>
      </c>
      <c r="HH139" s="86">
        <f t="shared" si="153"/>
        <v>7.4003220828700118E-55</v>
      </c>
      <c r="HI139" s="86">
        <f t="shared" si="153"/>
        <v>6.1526793654506463E-67</v>
      </c>
      <c r="HJ139" s="86">
        <f t="shared" si="153"/>
        <v>1.3691812685663734E-56</v>
      </c>
      <c r="HK139" s="86">
        <f t="shared" si="153"/>
        <v>1.9246655907273225E-59</v>
      </c>
      <c r="HL139" s="86">
        <f t="shared" si="161"/>
        <v>4.0346334478743251E-55</v>
      </c>
      <c r="HM139" s="86">
        <f t="shared" si="161"/>
        <v>6.6071941641710989E-59</v>
      </c>
      <c r="HN139" s="86">
        <f t="shared" si="161"/>
        <v>2.2201294960705464E-57</v>
      </c>
      <c r="HO139" s="86">
        <f t="shared" si="161"/>
        <v>5.4524378009762232E-42</v>
      </c>
      <c r="HP139" s="86">
        <f t="shared" si="161"/>
        <v>4.8710254277793151E-31</v>
      </c>
      <c r="HQ139" s="86">
        <f t="shared" si="161"/>
        <v>3.6629180675664143E-49</v>
      </c>
      <c r="HS139" s="86">
        <f t="shared" si="158"/>
        <v>0.499358937589513</v>
      </c>
      <c r="HT139" s="86">
        <f t="shared" si="158"/>
        <v>0.47613238386555179</v>
      </c>
      <c r="HU139" s="86">
        <f t="shared" si="158"/>
        <v>0.49895519623380846</v>
      </c>
      <c r="HV139" s="86">
        <f t="shared" si="158"/>
        <v>0.50169094295496186</v>
      </c>
      <c r="HW139" s="86">
        <f t="shared" si="158"/>
        <v>0.49751873589668349</v>
      </c>
      <c r="HX139" s="86">
        <f t="shared" si="158"/>
        <v>0.48597088691753282</v>
      </c>
      <c r="HY139" s="86">
        <f t="shared" si="158"/>
        <v>0.48692411947617109</v>
      </c>
      <c r="HZ139" s="86">
        <f t="shared" si="158"/>
        <v>0.44193228391433043</v>
      </c>
      <c r="IA139" s="86">
        <f t="shared" si="158"/>
        <v>0.43640268558393763</v>
      </c>
      <c r="IB139" s="86">
        <f t="shared" si="158"/>
        <v>0.48367023704469525</v>
      </c>
      <c r="IC139" s="86">
        <f t="shared" si="158"/>
        <v>0.35401178094077373</v>
      </c>
      <c r="ID139" s="86">
        <f t="shared" si="158"/>
        <v>0.45842348596406396</v>
      </c>
      <c r="IE139" s="86">
        <f t="shared" si="158"/>
        <v>0.49055721406657549</v>
      </c>
      <c r="IF139" s="86">
        <f t="shared" si="158"/>
        <v>0.50234291697550604</v>
      </c>
      <c r="IG139" s="86">
        <f t="shared" si="158"/>
        <v>0.49239733418754916</v>
      </c>
      <c r="II139" s="86">
        <f t="shared" si="159"/>
        <v>8.0270451541989725E-18</v>
      </c>
      <c r="IJ139" s="86">
        <f t="shared" si="159"/>
        <v>9.0971493998045404E-16</v>
      </c>
      <c r="IK139" s="86">
        <f t="shared" si="159"/>
        <v>2.3235960304970498E-17</v>
      </c>
      <c r="IL139" s="86">
        <f t="shared" si="159"/>
        <v>3.0400116181391426E-18</v>
      </c>
      <c r="IM139" s="86">
        <f t="shared" si="159"/>
        <v>1.3175064651640835E-19</v>
      </c>
      <c r="IN139" s="86">
        <f t="shared" si="159"/>
        <v>2.1367572482756517E-20</v>
      </c>
      <c r="IO139" s="86">
        <f t="shared" si="159"/>
        <v>5.2810780543695752E-17</v>
      </c>
      <c r="IP139" s="86">
        <f t="shared" si="159"/>
        <v>6.072106436021495E-15</v>
      </c>
      <c r="IQ139" s="86">
        <f t="shared" si="159"/>
        <v>9.0799683227837835E-16</v>
      </c>
      <c r="IR139" s="86">
        <f t="shared" si="159"/>
        <v>5.0575286249900629E-19</v>
      </c>
      <c r="IS139" s="86">
        <f t="shared" si="159"/>
        <v>3.9890968182345264E-16</v>
      </c>
      <c r="IT139" s="86">
        <f t="shared" si="159"/>
        <v>2.3685390504380161E-17</v>
      </c>
      <c r="IU139" s="86">
        <f t="shared" si="159"/>
        <v>5.8166354954664964E-18</v>
      </c>
      <c r="IV139" s="86">
        <f t="shared" si="159"/>
        <v>1.8363322023564678E-14</v>
      </c>
      <c r="IW139" s="86">
        <f t="shared" si="159"/>
        <v>1.1404352562933225E-10</v>
      </c>
      <c r="IY139" s="86">
        <f t="shared" si="160"/>
        <v>0.499358937589513</v>
      </c>
      <c r="IZ139" s="86">
        <f t="shared" si="160"/>
        <v>0.47613238386555268</v>
      </c>
      <c r="JA139" s="86">
        <f t="shared" si="160"/>
        <v>0.49895519623380846</v>
      </c>
      <c r="JB139" s="86">
        <f t="shared" si="160"/>
        <v>0.50169094295496186</v>
      </c>
      <c r="JC139" s="86">
        <f t="shared" si="160"/>
        <v>0.49751873589668349</v>
      </c>
      <c r="JD139" s="86">
        <f t="shared" si="160"/>
        <v>0.48597088691753282</v>
      </c>
      <c r="JE139" s="86">
        <f t="shared" si="160"/>
        <v>0.48692411947617115</v>
      </c>
      <c r="JF139" s="86">
        <f t="shared" si="160"/>
        <v>0.44193228391433648</v>
      </c>
      <c r="JG139" s="86">
        <f t="shared" si="160"/>
        <v>0.43640268558393852</v>
      </c>
      <c r="JH139" s="86">
        <f t="shared" si="160"/>
        <v>0.48367023704469525</v>
      </c>
      <c r="JI139" s="86">
        <f t="shared" si="160"/>
        <v>0.35401178094077412</v>
      </c>
      <c r="JJ139" s="86">
        <f t="shared" si="160"/>
        <v>0.45842348596406396</v>
      </c>
      <c r="JK139" s="86">
        <f t="shared" si="160"/>
        <v>0.49055721406657549</v>
      </c>
      <c r="JL139" s="86">
        <f t="shared" si="160"/>
        <v>0.50234291697552436</v>
      </c>
      <c r="JM139" s="86">
        <f t="shared" si="160"/>
        <v>0.49239733430159272</v>
      </c>
    </row>
    <row r="140" spans="2:273" x14ac:dyDescent="0.25">
      <c r="B140" s="2">
        <v>113</v>
      </c>
      <c r="C140" s="37">
        <v>86.855000000000004</v>
      </c>
      <c r="D140" s="37">
        <v>87.507999999999996</v>
      </c>
      <c r="E140" s="37">
        <v>88.216999999999999</v>
      </c>
      <c r="F140" s="37">
        <v>91.492000000000004</v>
      </c>
      <c r="G140" s="37">
        <v>94.983999999999995</v>
      </c>
      <c r="H140" s="37">
        <v>96.869</v>
      </c>
      <c r="I140" s="37">
        <v>93.59</v>
      </c>
      <c r="J140" s="37">
        <v>91.066999999999993</v>
      </c>
      <c r="K140" s="37">
        <v>91.745999999999995</v>
      </c>
      <c r="L140" s="37">
        <v>98.75</v>
      </c>
      <c r="M140" s="37">
        <v>89.763000000000005</v>
      </c>
      <c r="N140" s="37">
        <v>95.965000000000003</v>
      </c>
      <c r="O140" s="37">
        <v>100.55200000000001</v>
      </c>
      <c r="P140" s="37">
        <v>133.15299999999999</v>
      </c>
      <c r="Q140" s="37">
        <v>173.983</v>
      </c>
      <c r="S140" s="4">
        <f t="shared" si="162"/>
        <v>87.942302185400436</v>
      </c>
      <c r="T140" s="4">
        <f t="shared" si="162"/>
        <v>89.220547929656234</v>
      </c>
      <c r="U140" s="4">
        <f t="shared" si="162"/>
        <v>88.839459312366117</v>
      </c>
      <c r="V140" s="4">
        <f t="shared" si="162"/>
        <v>91.149857130295374</v>
      </c>
      <c r="W140" s="4">
        <f t="shared" si="162"/>
        <v>96.863837298847912</v>
      </c>
      <c r="X140" s="4">
        <f t="shared" si="162"/>
        <v>99.410194026947948</v>
      </c>
      <c r="Y140" s="4">
        <f t="shared" si="162"/>
        <v>94.03314695882527</v>
      </c>
      <c r="Z140" s="4">
        <f t="shared" si="162"/>
        <v>91.830453899417776</v>
      </c>
      <c r="AA140" s="4">
        <f t="shared" si="162"/>
        <v>91.232764087991356</v>
      </c>
      <c r="AB140" s="4">
        <f t="shared" si="162"/>
        <v>98.38927244792005</v>
      </c>
      <c r="AC140" s="4">
        <f t="shared" si="162"/>
        <v>91.483451772563157</v>
      </c>
      <c r="AD140" s="4">
        <f t="shared" si="162"/>
        <v>96.08958519710157</v>
      </c>
      <c r="AE140" s="4">
        <f t="shared" si="162"/>
        <v>100.43946920402671</v>
      </c>
      <c r="AF140" s="4">
        <f t="shared" si="162"/>
        <v>132.83459822778022</v>
      </c>
      <c r="AG140" s="4">
        <f t="shared" si="162"/>
        <v>175.5609624460686</v>
      </c>
      <c r="AI140" s="4">
        <f t="shared" si="163"/>
        <v>-1.0873021854004321</v>
      </c>
      <c r="AJ140" s="4">
        <f t="shared" si="163"/>
        <v>-1.7125479296562389</v>
      </c>
      <c r="AK140" s="4">
        <f t="shared" si="163"/>
        <v>-0.62245931236611796</v>
      </c>
      <c r="AL140" s="4">
        <f t="shared" si="163"/>
        <v>0.34214286970463093</v>
      </c>
      <c r="AM140" s="4">
        <f t="shared" si="163"/>
        <v>-1.8798372988479173</v>
      </c>
      <c r="AN140" s="4">
        <f t="shared" si="163"/>
        <v>-2.5411940269479487</v>
      </c>
      <c r="AO140" s="4">
        <f t="shared" si="163"/>
        <v>-0.44314695882526678</v>
      </c>
      <c r="AP140" s="4">
        <f t="shared" si="163"/>
        <v>-0.76345389941778308</v>
      </c>
      <c r="AQ140" s="4">
        <f t="shared" si="163"/>
        <v>0.51323591200863916</v>
      </c>
      <c r="AR140" s="4">
        <f t="shared" si="163"/>
        <v>0.36072755207995044</v>
      </c>
      <c r="AS140" s="4">
        <f t="shared" si="163"/>
        <v>-1.7204517725631518</v>
      </c>
      <c r="AT140" s="4">
        <f t="shared" si="163"/>
        <v>-0.12458519710156679</v>
      </c>
      <c r="AU140" s="4">
        <f t="shared" si="163"/>
        <v>0.11253079597329929</v>
      </c>
      <c r="AV140" s="4">
        <f t="shared" si="163"/>
        <v>0.31840177221977228</v>
      </c>
      <c r="AW140" s="4">
        <f t="shared" si="163"/>
        <v>-1.5779624460685966</v>
      </c>
      <c r="AY140" s="2">
        <f t="shared" si="154"/>
        <v>87.942302185400436</v>
      </c>
      <c r="AZ140" s="2">
        <f t="shared" si="154"/>
        <v>87.740729296807913</v>
      </c>
      <c r="BA140" s="2">
        <f t="shared" si="154"/>
        <v>84.879276521447082</v>
      </c>
      <c r="BB140" s="2">
        <f t="shared" si="154"/>
        <v>85.06536615331477</v>
      </c>
      <c r="BC140" s="2">
        <f t="shared" si="154"/>
        <v>87.814234169208731</v>
      </c>
      <c r="BD140" s="2">
        <f t="shared" si="154"/>
        <v>87.767089836365969</v>
      </c>
      <c r="BE140" s="2">
        <f t="shared" si="154"/>
        <v>86.175284001980884</v>
      </c>
      <c r="BF140" s="2">
        <f t="shared" si="154"/>
        <v>85.681037778920143</v>
      </c>
      <c r="BG140" s="2">
        <f t="shared" si="154"/>
        <v>85.119341999256775</v>
      </c>
      <c r="BH140" s="2">
        <f t="shared" si="154"/>
        <v>87.750655794057437</v>
      </c>
      <c r="BI140" s="2">
        <f t="shared" si="154"/>
        <v>87.033827056058129</v>
      </c>
      <c r="BJ140" s="2">
        <f t="shared" si="154"/>
        <v>86.54453171519279</v>
      </c>
      <c r="BK140" s="2">
        <f t="shared" si="154"/>
        <v>87.026983265384075</v>
      </c>
      <c r="BL140" s="2">
        <f t="shared" si="154"/>
        <v>88.745993350167353</v>
      </c>
      <c r="BM140" s="2">
        <f t="shared" si="154"/>
        <v>92.818005550402418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115.0245085020243</v>
      </c>
      <c r="DL140" s="2">
        <f t="shared" si="164"/>
        <v>113.3904641025641</v>
      </c>
      <c r="DM140" s="2">
        <f t="shared" si="164"/>
        <v>109.66818492176385</v>
      </c>
      <c r="DN140" s="2">
        <f t="shared" si="164"/>
        <v>114.4882700514279</v>
      </c>
      <c r="DO140" s="2">
        <f t="shared" si="164"/>
        <v>112.50900831600833</v>
      </c>
      <c r="DP140" s="2">
        <f t="shared" si="164"/>
        <v>110.49873257467995</v>
      </c>
      <c r="DQ140" s="2">
        <f t="shared" si="164"/>
        <v>110.42587504103295</v>
      </c>
      <c r="DR140" s="2">
        <f t="shared" si="164"/>
        <v>113.64190476190474</v>
      </c>
      <c r="DS140" s="2">
        <f t="shared" si="164"/>
        <v>106.54908404118405</v>
      </c>
      <c r="DT140" s="2">
        <f t="shared" si="164"/>
        <v>106.75285126050417</v>
      </c>
      <c r="DU140" s="2">
        <f t="shared" si="164"/>
        <v>108.61624201680674</v>
      </c>
      <c r="DV140" s="2">
        <f t="shared" si="164"/>
        <v>115.77370060060061</v>
      </c>
      <c r="DW140" s="2">
        <f t="shared" si="164"/>
        <v>115.03577170868347</v>
      </c>
      <c r="DX140" s="2">
        <f t="shared" si="164"/>
        <v>116.30335227272728</v>
      </c>
      <c r="DY140" s="2">
        <f t="shared" si="164"/>
        <v>105.0149399014778</v>
      </c>
      <c r="EA140" s="2">
        <f t="shared" si="152"/>
        <v>87.893450684278008</v>
      </c>
      <c r="EB140" s="2">
        <f t="shared" si="152"/>
        <v>87.694871591984167</v>
      </c>
      <c r="EC140" s="2">
        <f t="shared" si="152"/>
        <v>84.83180226529069</v>
      </c>
      <c r="ED140" s="2">
        <f t="shared" si="152"/>
        <v>85.054495600861387</v>
      </c>
      <c r="EE140" s="2">
        <f t="shared" si="151"/>
        <v>87.787624872578988</v>
      </c>
      <c r="EF140" s="2">
        <f t="shared" si="151"/>
        <v>87.723696454519029</v>
      </c>
      <c r="EG140" s="2">
        <f t="shared" si="151"/>
        <v>86.138185224487287</v>
      </c>
      <c r="EH140" s="2">
        <f t="shared" si="151"/>
        <v>85.633001785498124</v>
      </c>
      <c r="EI140" s="2">
        <f t="shared" si="151"/>
        <v>85.044428281211509</v>
      </c>
      <c r="EJ140" s="2">
        <f t="shared" si="151"/>
        <v>87.702034707415308</v>
      </c>
      <c r="EK140" s="2">
        <f t="shared" si="151"/>
        <v>86.999304387640308</v>
      </c>
      <c r="EL140" s="2">
        <f t="shared" si="151"/>
        <v>86.469943745557913</v>
      </c>
      <c r="EM140" s="2">
        <f t="shared" si="135"/>
        <v>86.968568483294504</v>
      </c>
      <c r="EN140" s="2">
        <f t="shared" si="135"/>
        <v>88.667499262295081</v>
      </c>
      <c r="EO140" s="2">
        <f t="shared" si="135"/>
        <v>92.829358848589195</v>
      </c>
      <c r="EQ140" s="2">
        <f t="shared" si="165"/>
        <v>88.035789811091718</v>
      </c>
      <c r="ER140" s="2">
        <f t="shared" si="165"/>
        <v>87.794051396258382</v>
      </c>
      <c r="ES140" s="2">
        <f t="shared" si="165"/>
        <v>84.952624035055095</v>
      </c>
      <c r="ET140" s="2">
        <f t="shared" si="165"/>
        <v>84.745783128097941</v>
      </c>
      <c r="EU140" s="2">
        <f t="shared" si="165"/>
        <v>87.689028727104727</v>
      </c>
      <c r="EV140" s="2">
        <f t="shared" si="165"/>
        <v>87.822557721963079</v>
      </c>
      <c r="EW140" s="2">
        <f t="shared" si="165"/>
        <v>86.163463978914038</v>
      </c>
      <c r="EX140" s="2">
        <f t="shared" si="165"/>
        <v>85.676597534016068</v>
      </c>
      <c r="EY140" s="2">
        <f t="shared" si="165"/>
        <v>85.3960471059235</v>
      </c>
      <c r="EZ140" s="2">
        <f t="shared" si="165"/>
        <v>87.855819362863386</v>
      </c>
      <c r="FA140" s="2">
        <f t="shared" si="165"/>
        <v>87.014463171983778</v>
      </c>
      <c r="FB140" s="2">
        <f t="shared" si="165"/>
        <v>86.739555609779885</v>
      </c>
      <c r="FC140" s="2">
        <f t="shared" si="165"/>
        <v>87.130023852205568</v>
      </c>
      <c r="FD140" s="2">
        <f t="shared" si="165"/>
        <v>89.027152720421455</v>
      </c>
      <c r="FE140" s="2">
        <f t="shared" si="165"/>
        <v>92.337363919059271</v>
      </c>
      <c r="FG140" s="2">
        <f t="shared" si="166"/>
        <v>0.99864375829926744</v>
      </c>
      <c r="FH140" s="2">
        <f t="shared" si="166"/>
        <v>0.99858093570096063</v>
      </c>
      <c r="FI140" s="2">
        <f t="shared" si="166"/>
        <v>0.99854644526599734</v>
      </c>
      <c r="FJ140" s="2">
        <f t="shared" si="166"/>
        <v>0.99865374295509612</v>
      </c>
      <c r="FK140" s="2">
        <f t="shared" si="166"/>
        <v>0.99856982779457226</v>
      </c>
      <c r="FL140" s="2">
        <f t="shared" si="166"/>
        <v>0.99848530797696544</v>
      </c>
      <c r="FM140" s="2">
        <f t="shared" si="166"/>
        <v>0.99858381358735737</v>
      </c>
      <c r="FN140" s="2">
        <f t="shared" si="166"/>
        <v>0.99847811366837802</v>
      </c>
      <c r="FO140" s="2">
        <f t="shared" si="166"/>
        <v>0.99846530991531335</v>
      </c>
      <c r="FP140" s="2">
        <f t="shared" si="166"/>
        <v>0.99829365258325797</v>
      </c>
      <c r="FQ140" s="2">
        <f t="shared" si="166"/>
        <v>0.99849020107089848</v>
      </c>
      <c r="FR140" s="2">
        <f t="shared" si="166"/>
        <v>0.99845906815517793</v>
      </c>
      <c r="FS140" s="2">
        <f t="shared" si="166"/>
        <v>0.99849107748350518</v>
      </c>
      <c r="FT140" s="2">
        <f t="shared" si="166"/>
        <v>0.99816892771085286</v>
      </c>
      <c r="FU140" s="2">
        <f t="shared" si="166"/>
        <v>0.99808645622149939</v>
      </c>
      <c r="FW140" s="2">
        <f t="shared" si="156"/>
        <v>8.4693712789106895E-2</v>
      </c>
      <c r="FX140" s="2">
        <f t="shared" si="156"/>
        <v>9.4716932726966921E-2</v>
      </c>
      <c r="FY140" s="2">
        <f t="shared" si="156"/>
        <v>9.4132163373800551E-2</v>
      </c>
      <c r="FZ140" s="2">
        <f t="shared" si="156"/>
        <v>9.3144515676401363E-2</v>
      </c>
      <c r="GA140" s="2">
        <f t="shared" si="156"/>
        <v>8.8710758505886167E-2</v>
      </c>
      <c r="GB140" s="2">
        <f t="shared" si="156"/>
        <v>8.9986872932197523E-2</v>
      </c>
      <c r="GC140" s="2">
        <f t="shared" si="156"/>
        <v>0.10692303644769265</v>
      </c>
      <c r="GD140" s="2">
        <f t="shared" si="156"/>
        <v>0.12408610936616525</v>
      </c>
      <c r="GE140" s="2">
        <f t="shared" si="156"/>
        <v>0.11919366407691626</v>
      </c>
      <c r="GF140" s="2">
        <f t="shared" si="156"/>
        <v>0.10478142297736447</v>
      </c>
      <c r="GG140" s="2">
        <f t="shared" si="156"/>
        <v>0.12437930985253765</v>
      </c>
      <c r="GH140" s="2">
        <f t="shared" si="156"/>
        <v>0.10916759026525619</v>
      </c>
      <c r="GI140" s="2">
        <f t="shared" si="156"/>
        <v>9.9492183357465458E-2</v>
      </c>
      <c r="GJ140" s="2">
        <f t="shared" si="156"/>
        <v>7.754921468914186E-2</v>
      </c>
      <c r="GK140" s="2">
        <f t="shared" si="156"/>
        <v>7.047011852555847E-2</v>
      </c>
      <c r="GM140" s="86">
        <f t="shared" si="157"/>
        <v>3.7405536437984054E-86</v>
      </c>
      <c r="GN140" s="86">
        <f t="shared" si="157"/>
        <v>1.00622985722726E-80</v>
      </c>
      <c r="GO140" s="86">
        <f t="shared" si="157"/>
        <v>2.4127717230457415E-112</v>
      </c>
      <c r="GP140" s="86">
        <f t="shared" si="157"/>
        <v>1.4318540386200121E-118</v>
      </c>
      <c r="GQ140" s="86">
        <f t="shared" si="157"/>
        <v>8.4077133249344441E-118</v>
      </c>
      <c r="GR140" s="86">
        <f t="shared" si="157"/>
        <v>3.8828969229709799E-127</v>
      </c>
      <c r="GS140" s="86">
        <f t="shared" si="157"/>
        <v>8.3811955146945105E-103</v>
      </c>
      <c r="GT140" s="86">
        <f t="shared" si="157"/>
        <v>4.8658465586113272E-91</v>
      </c>
      <c r="GU140" s="86">
        <f t="shared" si="157"/>
        <v>3.3269550837193781E-101</v>
      </c>
      <c r="GV140" s="86">
        <f t="shared" si="157"/>
        <v>3.6729546746386899E-108</v>
      </c>
      <c r="GW140" s="86">
        <f t="shared" si="157"/>
        <v>1.0652185045260985E-117</v>
      </c>
      <c r="GX140" s="86">
        <f t="shared" si="157"/>
        <v>7.2994126918250377E-118</v>
      </c>
      <c r="GY140" s="86">
        <f t="shared" si="157"/>
        <v>5.5722357075220921E-88</v>
      </c>
      <c r="GZ140" s="86">
        <f t="shared" si="157"/>
        <v>2.2407927883397234E-78</v>
      </c>
      <c r="HA140" s="86">
        <f t="shared" si="157"/>
        <v>6.0176967572628779E-110</v>
      </c>
      <c r="HC140" s="86">
        <f t="shared" si="153"/>
        <v>9.5118246984280689E-36</v>
      </c>
      <c r="HD140" s="86">
        <f t="shared" si="153"/>
        <v>1.2377704062302859E-46</v>
      </c>
      <c r="HE140" s="86">
        <f t="shared" si="153"/>
        <v>4.2159023077897071E-69</v>
      </c>
      <c r="HF140" s="86">
        <f t="shared" si="153"/>
        <v>1.5471669162763988E-56</v>
      </c>
      <c r="HG140" s="86">
        <f t="shared" si="153"/>
        <v>1.5568812479517225E-65</v>
      </c>
      <c r="HH140" s="86">
        <f t="shared" si="153"/>
        <v>3.2874306291510677E-58</v>
      </c>
      <c r="HI140" s="86">
        <f t="shared" si="153"/>
        <v>5.8028403714397063E-71</v>
      </c>
      <c r="HJ140" s="86">
        <f t="shared" si="153"/>
        <v>5.943536702148383E-60</v>
      </c>
      <c r="HK140" s="86">
        <f t="shared" si="153"/>
        <v>6.150790041032743E-63</v>
      </c>
      <c r="HL140" s="86">
        <f t="shared" si="161"/>
        <v>1.9856938334349397E-58</v>
      </c>
      <c r="HM140" s="86">
        <f t="shared" si="161"/>
        <v>2.5704879199930721E-62</v>
      </c>
      <c r="HN140" s="86">
        <f t="shared" si="161"/>
        <v>8.9175248790945257E-61</v>
      </c>
      <c r="HO140" s="86">
        <f t="shared" si="161"/>
        <v>1.8149948816793805E-44</v>
      </c>
      <c r="HP140" s="86">
        <f t="shared" si="161"/>
        <v>6.8523036925493999E-33</v>
      </c>
      <c r="HQ140" s="86">
        <f t="shared" si="161"/>
        <v>4.2991066542857402E-52</v>
      </c>
      <c r="HS140" s="86">
        <f t="shared" si="158"/>
        <v>0.49452097092928976</v>
      </c>
      <c r="HT140" s="86">
        <f t="shared" si="158"/>
        <v>0.41920890073264616</v>
      </c>
      <c r="HU140" s="86">
        <f t="shared" si="158"/>
        <v>0.46350086863731266</v>
      </c>
      <c r="HV140" s="86">
        <f t="shared" si="158"/>
        <v>0.47500978790990711</v>
      </c>
      <c r="HW140" s="86">
        <f t="shared" si="158"/>
        <v>0.49536645427493864</v>
      </c>
      <c r="HX140" s="86">
        <f t="shared" si="158"/>
        <v>0.50140713458073771</v>
      </c>
      <c r="HY140" s="86">
        <f t="shared" si="158"/>
        <v>0.4312708869818293</v>
      </c>
      <c r="HZ140" s="86">
        <f t="shared" si="158"/>
        <v>0.36114537473401176</v>
      </c>
      <c r="IA140" s="86">
        <f t="shared" si="158"/>
        <v>0.35327204592951678</v>
      </c>
      <c r="IB140" s="86">
        <f t="shared" si="158"/>
        <v>0.42107009059225836</v>
      </c>
      <c r="IC140" s="86">
        <f t="shared" si="158"/>
        <v>0.25746516513452594</v>
      </c>
      <c r="ID140" s="86">
        <f t="shared" si="158"/>
        <v>0.38255025472481369</v>
      </c>
      <c r="IE140" s="86">
        <f t="shared" si="158"/>
        <v>0.43915762689351651</v>
      </c>
      <c r="IF140" s="86">
        <f t="shared" si="158"/>
        <v>0.52815958839000521</v>
      </c>
      <c r="IG140" s="86">
        <f t="shared" si="158"/>
        <v>0.5281632793044877</v>
      </c>
      <c r="II140" s="86">
        <f t="shared" si="159"/>
        <v>1.243344921402866E-16</v>
      </c>
      <c r="IJ140" s="86">
        <f t="shared" si="159"/>
        <v>1.1325784896395777E-14</v>
      </c>
      <c r="IK140" s="86">
        <f t="shared" si="159"/>
        <v>3.7906187668019701E-16</v>
      </c>
      <c r="IL140" s="86">
        <f t="shared" si="159"/>
        <v>5.7034400738837123E-17</v>
      </c>
      <c r="IM140" s="86">
        <f t="shared" si="159"/>
        <v>2.9233712925511984E-18</v>
      </c>
      <c r="IN140" s="86">
        <f t="shared" si="159"/>
        <v>5.5356756085642701E-19</v>
      </c>
      <c r="IO140" s="86">
        <f t="shared" si="159"/>
        <v>9.6058817319348706E-16</v>
      </c>
      <c r="IP140" s="86">
        <f t="shared" si="159"/>
        <v>9.2368649956147278E-14</v>
      </c>
      <c r="IQ140" s="86">
        <f t="shared" si="159"/>
        <v>1.5312473258871162E-14</v>
      </c>
      <c r="IR140" s="86">
        <f t="shared" si="159"/>
        <v>1.2945074699296861E-17</v>
      </c>
      <c r="IS140" s="86">
        <f t="shared" si="159"/>
        <v>7.7152270092419949E-15</v>
      </c>
      <c r="IT140" s="86">
        <f t="shared" si="159"/>
        <v>4.7391931464537157E-16</v>
      </c>
      <c r="IU140" s="86">
        <f t="shared" si="159"/>
        <v>1.1368434519726777E-16</v>
      </c>
      <c r="IV140" s="86">
        <f t="shared" si="159"/>
        <v>1.5036719509829868E-13</v>
      </c>
      <c r="IW140" s="86">
        <f t="shared" si="159"/>
        <v>4.8219081561293057E-10</v>
      </c>
      <c r="IY140" s="86">
        <f t="shared" si="160"/>
        <v>0.49452097092928987</v>
      </c>
      <c r="IZ140" s="86">
        <f t="shared" si="160"/>
        <v>0.41920890073265749</v>
      </c>
      <c r="JA140" s="86">
        <f t="shared" si="160"/>
        <v>0.46350086863731305</v>
      </c>
      <c r="JB140" s="86">
        <f t="shared" si="160"/>
        <v>0.47500978790990717</v>
      </c>
      <c r="JC140" s="86">
        <f t="shared" si="160"/>
        <v>0.49536645427493864</v>
      </c>
      <c r="JD140" s="86">
        <f t="shared" si="160"/>
        <v>0.50140713458073771</v>
      </c>
      <c r="JE140" s="86">
        <f t="shared" si="160"/>
        <v>0.43127088698183025</v>
      </c>
      <c r="JF140" s="86">
        <f t="shared" si="160"/>
        <v>0.36114537473410413</v>
      </c>
      <c r="JG140" s="86">
        <f t="shared" si="160"/>
        <v>0.3532720459295321</v>
      </c>
      <c r="JH140" s="86">
        <f t="shared" si="160"/>
        <v>0.42107009059225836</v>
      </c>
      <c r="JI140" s="86">
        <f t="shared" si="160"/>
        <v>0.25746516513453366</v>
      </c>
      <c r="JJ140" s="86">
        <f t="shared" si="160"/>
        <v>0.38255025472481419</v>
      </c>
      <c r="JK140" s="86">
        <f t="shared" si="160"/>
        <v>0.43915762689351662</v>
      </c>
      <c r="JL140" s="86">
        <f t="shared" si="160"/>
        <v>0.52815958839015553</v>
      </c>
      <c r="JM140" s="86">
        <f t="shared" si="160"/>
        <v>0.52816327978667854</v>
      </c>
    </row>
    <row r="141" spans="2:273" x14ac:dyDescent="0.25">
      <c r="B141" s="2">
        <v>114</v>
      </c>
      <c r="C141" s="37">
        <v>86.29</v>
      </c>
      <c r="D141" s="37">
        <v>90.097999999999999</v>
      </c>
      <c r="E141" s="37">
        <v>87.75</v>
      </c>
      <c r="F141" s="37">
        <v>90.966999999999999</v>
      </c>
      <c r="G141" s="37">
        <v>94.902000000000001</v>
      </c>
      <c r="H141" s="37">
        <v>98.688999999999993</v>
      </c>
      <c r="I141" s="37">
        <v>91</v>
      </c>
      <c r="J141" s="37">
        <v>88.066999999999993</v>
      </c>
      <c r="K141" s="37">
        <v>87.474999999999994</v>
      </c>
      <c r="L141" s="37">
        <v>95.066999999999993</v>
      </c>
      <c r="M141" s="37">
        <v>88.558999999999997</v>
      </c>
      <c r="N141" s="37">
        <v>90.965000000000003</v>
      </c>
      <c r="O141" s="37">
        <v>95.483000000000004</v>
      </c>
      <c r="P141" s="37">
        <v>124.661</v>
      </c>
      <c r="Q141" s="37">
        <v>166.93199999999999</v>
      </c>
      <c r="S141" s="4">
        <f t="shared" si="162"/>
        <v>87.750493250473411</v>
      </c>
      <c r="T141" s="4">
        <f t="shared" si="162"/>
        <v>88.506865941083817</v>
      </c>
      <c r="U141" s="4">
        <f t="shared" si="162"/>
        <v>87.413978896626872</v>
      </c>
      <c r="V141" s="4">
        <f t="shared" si="162"/>
        <v>89.14148179661656</v>
      </c>
      <c r="W141" s="4">
        <f t="shared" si="162"/>
        <v>94.287342869500307</v>
      </c>
      <c r="X141" s="4">
        <f t="shared" si="162"/>
        <v>96.417210820362612</v>
      </c>
      <c r="Y141" s="4">
        <f t="shared" si="162"/>
        <v>90.930114137972311</v>
      </c>
      <c r="Z141" s="4">
        <f t="shared" si="162"/>
        <v>88.978062788554084</v>
      </c>
      <c r="AA141" s="4">
        <f t="shared" si="162"/>
        <v>88.338263317342793</v>
      </c>
      <c r="AB141" s="4">
        <f t="shared" si="162"/>
        <v>93.952560194914355</v>
      </c>
      <c r="AC141" s="4">
        <f t="shared" si="162"/>
        <v>88.94123146153936</v>
      </c>
      <c r="AD141" s="4">
        <f t="shared" si="162"/>
        <v>91.839700316088027</v>
      </c>
      <c r="AE141" s="4">
        <f t="shared" si="162"/>
        <v>95.399098029928112</v>
      </c>
      <c r="AF141" s="4">
        <f t="shared" si="162"/>
        <v>125.16349548600608</v>
      </c>
      <c r="AG141" s="4">
        <f t="shared" si="162"/>
        <v>166.62655076793129</v>
      </c>
      <c r="AI141" s="4">
        <f t="shared" si="163"/>
        <v>-1.4604932504734052</v>
      </c>
      <c r="AJ141" s="4">
        <f t="shared" si="163"/>
        <v>1.5911340589161824</v>
      </c>
      <c r="AK141" s="4">
        <f t="shared" si="163"/>
        <v>0.33602110337312752</v>
      </c>
      <c r="AL141" s="4">
        <f t="shared" si="163"/>
        <v>1.8255182033834387</v>
      </c>
      <c r="AM141" s="4">
        <f t="shared" si="163"/>
        <v>0.61465713049969395</v>
      </c>
      <c r="AN141" s="4">
        <f t="shared" si="163"/>
        <v>2.2717891796373806</v>
      </c>
      <c r="AO141" s="4">
        <f t="shared" si="163"/>
        <v>6.9885862027689427E-2</v>
      </c>
      <c r="AP141" s="4">
        <f t="shared" si="163"/>
        <v>-0.91106278855409073</v>
      </c>
      <c r="AQ141" s="4">
        <f t="shared" si="163"/>
        <v>-0.86326331734279904</v>
      </c>
      <c r="AR141" s="4">
        <f t="shared" si="163"/>
        <v>1.1144398050856381</v>
      </c>
      <c r="AS141" s="4">
        <f t="shared" si="163"/>
        <v>-0.38223146153936227</v>
      </c>
      <c r="AT141" s="4">
        <f t="shared" si="163"/>
        <v>-0.87470031608802401</v>
      </c>
      <c r="AU141" s="4">
        <f t="shared" si="163"/>
        <v>8.3901970071892151E-2</v>
      </c>
      <c r="AV141" s="4">
        <f t="shared" si="163"/>
        <v>-0.50249548600608307</v>
      </c>
      <c r="AW141" s="4">
        <f t="shared" si="163"/>
        <v>0.30544923206869612</v>
      </c>
      <c r="AY141" s="2">
        <f t="shared" si="154"/>
        <v>87.750493250473397</v>
      </c>
      <c r="AZ141" s="2">
        <f t="shared" si="154"/>
        <v>87.54974609341852</v>
      </c>
      <c r="BA141" s="2">
        <f t="shared" si="154"/>
        <v>84.716650298085085</v>
      </c>
      <c r="BB141" s="2">
        <f t="shared" si="154"/>
        <v>84.930542839764243</v>
      </c>
      <c r="BC141" s="2">
        <f t="shared" si="154"/>
        <v>87.64762953980096</v>
      </c>
      <c r="BD141" s="2">
        <f t="shared" si="154"/>
        <v>87.579276235651662</v>
      </c>
      <c r="BE141" s="2">
        <f t="shared" si="154"/>
        <v>86.008566759023211</v>
      </c>
      <c r="BF141" s="2">
        <f t="shared" si="154"/>
        <v>85.532929426812075</v>
      </c>
      <c r="BG141" s="2">
        <f t="shared" si="154"/>
        <v>84.968443855122203</v>
      </c>
      <c r="BH141" s="2">
        <f t="shared" si="154"/>
        <v>87.588323149092844</v>
      </c>
      <c r="BI141" s="2">
        <f t="shared" si="154"/>
        <v>86.860979202294814</v>
      </c>
      <c r="BJ141" s="2">
        <f t="shared" si="154"/>
        <v>86.372177739590001</v>
      </c>
      <c r="BK141" s="2">
        <f t="shared" si="154"/>
        <v>86.85828242281994</v>
      </c>
      <c r="BL141" s="2">
        <f t="shared" si="154"/>
        <v>88.590232229820629</v>
      </c>
      <c r="BM141" s="2">
        <f t="shared" si="154"/>
        <v>92.706687010757307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115.12625566801621</v>
      </c>
      <c r="DL141" s="2">
        <f t="shared" si="164"/>
        <v>113.49021025641025</v>
      </c>
      <c r="DM141" s="2">
        <f t="shared" si="164"/>
        <v>109.76855784732099</v>
      </c>
      <c r="DN141" s="2">
        <f t="shared" si="164"/>
        <v>114.62927530364368</v>
      </c>
      <c r="DO141" s="2">
        <f t="shared" si="164"/>
        <v>112.60076124302441</v>
      </c>
      <c r="DP141" s="2">
        <f t="shared" si="164"/>
        <v>110.56454551920342</v>
      </c>
      <c r="DQ141" s="2">
        <f t="shared" si="164"/>
        <v>110.51865411970677</v>
      </c>
      <c r="DR141" s="2">
        <f t="shared" si="164"/>
        <v>113.77197619047617</v>
      </c>
      <c r="DS141" s="2">
        <f t="shared" si="164"/>
        <v>106.62256898326899</v>
      </c>
      <c r="DT141" s="2">
        <f t="shared" si="164"/>
        <v>106.8182364145658</v>
      </c>
      <c r="DU141" s="2">
        <f t="shared" si="164"/>
        <v>108.68830252100841</v>
      </c>
      <c r="DV141" s="2">
        <f t="shared" si="164"/>
        <v>115.91403933933934</v>
      </c>
      <c r="DW141" s="2">
        <f t="shared" si="164"/>
        <v>115.16069915966386</v>
      </c>
      <c r="DX141" s="2">
        <f t="shared" si="164"/>
        <v>116.45850935828878</v>
      </c>
      <c r="DY141" s="2">
        <f t="shared" si="164"/>
        <v>105.03745517241377</v>
      </c>
      <c r="EA141" s="2">
        <f t="shared" si="152"/>
        <v>87.702373654551423</v>
      </c>
      <c r="EB141" s="2">
        <f t="shared" si="152"/>
        <v>87.505118517244327</v>
      </c>
      <c r="EC141" s="2">
        <f t="shared" si="152"/>
        <v>84.670111049584676</v>
      </c>
      <c r="ED141" s="2">
        <f t="shared" si="152"/>
        <v>84.927647554325048</v>
      </c>
      <c r="EE141" s="2">
        <f t="shared" si="151"/>
        <v>87.625298467172556</v>
      </c>
      <c r="EF141" s="2">
        <f t="shared" si="151"/>
        <v>87.537019180470793</v>
      </c>
      <c r="EG141" s="2">
        <f t="shared" si="151"/>
        <v>85.973733296099823</v>
      </c>
      <c r="EH141" s="2">
        <f t="shared" si="151"/>
        <v>85.487407698825805</v>
      </c>
      <c r="EI141" s="2">
        <f t="shared" si="151"/>
        <v>84.88962501026019</v>
      </c>
      <c r="EJ141" s="2">
        <f t="shared" si="151"/>
        <v>87.539551528073915</v>
      </c>
      <c r="EK141" s="2">
        <f t="shared" si="151"/>
        <v>86.828680803746636</v>
      </c>
      <c r="EL141" s="2">
        <f t="shared" si="151"/>
        <v>86.296430324567623</v>
      </c>
      <c r="EM141" s="2">
        <f t="shared" si="135"/>
        <v>86.800422464090403</v>
      </c>
      <c r="EN141" s="2">
        <f t="shared" si="135"/>
        <v>88.510338442622952</v>
      </c>
      <c r="EO141" s="2">
        <f t="shared" si="135"/>
        <v>92.724920751325712</v>
      </c>
      <c r="EQ141" s="2">
        <f t="shared" si="165"/>
        <v>87.856476581710737</v>
      </c>
      <c r="ER141" s="2">
        <f t="shared" si="165"/>
        <v>87.611939295352357</v>
      </c>
      <c r="ES141" s="2">
        <f t="shared" si="165"/>
        <v>84.799778658072768</v>
      </c>
      <c r="ET141" s="2">
        <f t="shared" si="165"/>
        <v>84.595931610339505</v>
      </c>
      <c r="EU141" s="2">
        <f t="shared" si="165"/>
        <v>87.51902603601647</v>
      </c>
      <c r="EV141" s="2">
        <f t="shared" si="165"/>
        <v>87.643769297197281</v>
      </c>
      <c r="EW141" s="2">
        <f t="shared" si="165"/>
        <v>86.000687809179595</v>
      </c>
      <c r="EX141" s="2">
        <f t="shared" si="165"/>
        <v>85.533954596884158</v>
      </c>
      <c r="EY141" s="2">
        <f t="shared" si="165"/>
        <v>85.264186582348572</v>
      </c>
      <c r="EZ141" s="2">
        <f t="shared" si="165"/>
        <v>87.704536274689261</v>
      </c>
      <c r="FA141" s="2">
        <f t="shared" si="165"/>
        <v>86.844966750728403</v>
      </c>
      <c r="FB141" s="2">
        <f t="shared" si="165"/>
        <v>86.584468327558426</v>
      </c>
      <c r="FC141" s="2">
        <f t="shared" si="165"/>
        <v>86.974656719767253</v>
      </c>
      <c r="FD141" s="2">
        <f t="shared" si="165"/>
        <v>88.90387130481281</v>
      </c>
      <c r="FE141" s="2">
        <f t="shared" si="165"/>
        <v>92.207313860742516</v>
      </c>
      <c r="FG141" s="2">
        <f t="shared" si="166"/>
        <v>0.99876294524474951</v>
      </c>
      <c r="FH141" s="2">
        <f t="shared" si="166"/>
        <v>0.99870563636034226</v>
      </c>
      <c r="FI141" s="2">
        <f t="shared" si="166"/>
        <v>0.99867417275758485</v>
      </c>
      <c r="FJ141" s="2">
        <f t="shared" si="166"/>
        <v>0.99877205352482712</v>
      </c>
      <c r="FK141" s="2">
        <f t="shared" si="166"/>
        <v>0.99869550328909229</v>
      </c>
      <c r="FL141" s="2">
        <f t="shared" si="166"/>
        <v>0.99861840032196503</v>
      </c>
      <c r="FM141" s="2">
        <f t="shared" si="166"/>
        <v>0.99870826167883142</v>
      </c>
      <c r="FN141" s="2">
        <f t="shared" si="166"/>
        <v>0.99861183728111624</v>
      </c>
      <c r="FO141" s="2">
        <f t="shared" si="166"/>
        <v>0.99860015697838211</v>
      </c>
      <c r="FP141" s="2">
        <f t="shared" si="166"/>
        <v>0.99844355897604919</v>
      </c>
      <c r="FQ141" s="2">
        <f t="shared" si="166"/>
        <v>0.99862286406449285</v>
      </c>
      <c r="FR141" s="2">
        <f t="shared" si="166"/>
        <v>0.99859446288464271</v>
      </c>
      <c r="FS141" s="2">
        <f t="shared" si="166"/>
        <v>0.99862366357463761</v>
      </c>
      <c r="FT141" s="2">
        <f t="shared" si="166"/>
        <v>0.998329773126863</v>
      </c>
      <c r="FU141" s="2">
        <f t="shared" si="166"/>
        <v>0.99825453344628257</v>
      </c>
      <c r="FW141" s="2">
        <f t="shared" si="156"/>
        <v>9.2112152127418315E-2</v>
      </c>
      <c r="FX141" s="2">
        <f t="shared" si="156"/>
        <v>0.10291460564661492</v>
      </c>
      <c r="FY141" s="2">
        <f t="shared" si="156"/>
        <v>0.10228494338962363</v>
      </c>
      <c r="FZ141" s="2">
        <f t="shared" si="156"/>
        <v>0.1012213138116053</v>
      </c>
      <c r="GA141" s="2">
        <f t="shared" si="156"/>
        <v>9.6443981798373712E-2</v>
      </c>
      <c r="GB141" s="2">
        <f t="shared" si="156"/>
        <v>9.7819398475023703E-2</v>
      </c>
      <c r="GC141" s="2">
        <f t="shared" si="156"/>
        <v>0.11604172170480419</v>
      </c>
      <c r="GD141" s="2">
        <f t="shared" si="156"/>
        <v>0.13444815331448556</v>
      </c>
      <c r="GE141" s="2">
        <f t="shared" si="156"/>
        <v>0.129207421445696</v>
      </c>
      <c r="GF141" s="2">
        <f t="shared" si="156"/>
        <v>0.11374072669586371</v>
      </c>
      <c r="GG141" s="2">
        <f t="shared" si="156"/>
        <v>0.13476207107982568</v>
      </c>
      <c r="GH141" s="2">
        <f t="shared" si="156"/>
        <v>0.11845230813198358</v>
      </c>
      <c r="GI141" s="2">
        <f t="shared" si="156"/>
        <v>0.10805381988133107</v>
      </c>
      <c r="GJ141" s="2">
        <f t="shared" si="156"/>
        <v>8.4399561689662173E-2</v>
      </c>
      <c r="GK141" s="2">
        <f t="shared" si="156"/>
        <v>7.6747157571929778E-2</v>
      </c>
      <c r="GM141" s="86">
        <f t="shared" si="157"/>
        <v>2.5187860025695732E-89</v>
      </c>
      <c r="GN141" s="86">
        <f t="shared" si="157"/>
        <v>1.0456189235653567E-83</v>
      </c>
      <c r="GO141" s="86">
        <f t="shared" si="157"/>
        <v>1.7634627766445241E-116</v>
      </c>
      <c r="GP141" s="86">
        <f t="shared" si="157"/>
        <v>6.2617244503975634E-123</v>
      </c>
      <c r="GQ141" s="86">
        <f t="shared" si="157"/>
        <v>3.7716964758746763E-122</v>
      </c>
      <c r="GR141" s="86">
        <f t="shared" si="157"/>
        <v>6.8953544777998084E-132</v>
      </c>
      <c r="GS141" s="86">
        <f t="shared" si="157"/>
        <v>1.3281200446145667E-106</v>
      </c>
      <c r="GT141" s="86">
        <f t="shared" si="157"/>
        <v>2.2042720716574865E-94</v>
      </c>
      <c r="GU141" s="86">
        <f t="shared" si="157"/>
        <v>6.6066467793535269E-105</v>
      </c>
      <c r="GV141" s="86">
        <f t="shared" si="157"/>
        <v>3.5194408850389176E-112</v>
      </c>
      <c r="GW141" s="86">
        <f t="shared" si="157"/>
        <v>5.3940398353397193E-122</v>
      </c>
      <c r="GX141" s="86">
        <f t="shared" si="157"/>
        <v>3.3164121793256756E-122</v>
      </c>
      <c r="GY141" s="86">
        <f t="shared" si="157"/>
        <v>3.5547071984634404E-91</v>
      </c>
      <c r="GZ141" s="86">
        <f t="shared" si="157"/>
        <v>2.947145299389961E-81</v>
      </c>
      <c r="HA141" s="86">
        <f t="shared" si="157"/>
        <v>6.0784812351574378E-114</v>
      </c>
      <c r="HC141" s="86">
        <f t="shared" si="153"/>
        <v>7.5035522024308305E-38</v>
      </c>
      <c r="HD141" s="86">
        <f t="shared" si="153"/>
        <v>2.0306320196319464E-49</v>
      </c>
      <c r="HE141" s="86">
        <f t="shared" si="153"/>
        <v>3.4571852231253706E-73</v>
      </c>
      <c r="HF141" s="86">
        <f t="shared" si="153"/>
        <v>7.719418279532225E-60</v>
      </c>
      <c r="HG141" s="86">
        <f t="shared" si="153"/>
        <v>2.0107479198331407E-69</v>
      </c>
      <c r="HH141" s="86">
        <f t="shared" si="153"/>
        <v>1.1548985548999211E-61</v>
      </c>
      <c r="HI141" s="86">
        <f t="shared" si="153"/>
        <v>4.1514331166143093E-75</v>
      </c>
      <c r="HJ141" s="86">
        <f t="shared" si="153"/>
        <v>2.0522115253844622E-63</v>
      </c>
      <c r="HK141" s="86">
        <f t="shared" si="153"/>
        <v>1.5534787864856244E-66</v>
      </c>
      <c r="HL141" s="86">
        <f t="shared" si="161"/>
        <v>7.7843279583577053E-62</v>
      </c>
      <c r="HM141" s="86">
        <f t="shared" si="161"/>
        <v>7.9762942170515198E-66</v>
      </c>
      <c r="HN141" s="86">
        <f t="shared" si="161"/>
        <v>2.8452043228463742E-64</v>
      </c>
      <c r="HO141" s="86">
        <f t="shared" si="161"/>
        <v>5.1037331581377024E-47</v>
      </c>
      <c r="HP141" s="86">
        <f t="shared" si="161"/>
        <v>8.476116129894551E-35</v>
      </c>
      <c r="HQ141" s="86">
        <f t="shared" si="161"/>
        <v>4.1281502906189315E-55</v>
      </c>
      <c r="HS141" s="86">
        <f t="shared" si="158"/>
        <v>0.45309446007575638</v>
      </c>
      <c r="HT141" s="86">
        <f t="shared" si="158"/>
        <v>0.34215884767498306</v>
      </c>
      <c r="HU141" s="86">
        <f t="shared" si="158"/>
        <v>0.39598196529961516</v>
      </c>
      <c r="HV141" s="86">
        <f t="shared" si="158"/>
        <v>0.41209662244515338</v>
      </c>
      <c r="HW141" s="86">
        <f t="shared" si="158"/>
        <v>0.45082288374974033</v>
      </c>
      <c r="HX141" s="86">
        <f t="shared" si="158"/>
        <v>0.47070726626263293</v>
      </c>
      <c r="HY141" s="86">
        <f t="shared" si="158"/>
        <v>0.34816075997656803</v>
      </c>
      <c r="HZ141" s="86">
        <f t="shared" si="158"/>
        <v>0.26875660503017501</v>
      </c>
      <c r="IA141" s="86">
        <f t="shared" si="158"/>
        <v>0.26007138413965813</v>
      </c>
      <c r="IB141" s="86">
        <f t="shared" si="158"/>
        <v>0.33080681322521821</v>
      </c>
      <c r="IC141" s="86">
        <f t="shared" si="158"/>
        <v>0.1693871072897554</v>
      </c>
      <c r="ID141" s="86">
        <f t="shared" si="158"/>
        <v>0.28986530283705259</v>
      </c>
      <c r="IE141" s="86">
        <f t="shared" si="158"/>
        <v>0.35870023781398774</v>
      </c>
      <c r="IF141" s="86">
        <f t="shared" si="158"/>
        <v>0.509516856386107</v>
      </c>
      <c r="IG141" s="86">
        <f t="shared" si="158"/>
        <v>0.53243581913636229</v>
      </c>
      <c r="II141" s="86">
        <f t="shared" si="159"/>
        <v>1.7402280114442574E-15</v>
      </c>
      <c r="IJ141" s="86">
        <f t="shared" si="159"/>
        <v>1.2784234764106084E-13</v>
      </c>
      <c r="IK141" s="86">
        <f t="shared" si="159"/>
        <v>5.5485819723743786E-15</v>
      </c>
      <c r="IL141" s="86">
        <f t="shared" si="159"/>
        <v>9.5534070662567679E-16</v>
      </c>
      <c r="IM141" s="86">
        <f t="shared" si="159"/>
        <v>5.7683658283277498E-17</v>
      </c>
      <c r="IN141" s="86">
        <f t="shared" si="159"/>
        <v>1.2667076054518526E-17</v>
      </c>
      <c r="IO141" s="86">
        <f t="shared" si="159"/>
        <v>1.5497865432925034E-14</v>
      </c>
      <c r="IP141" s="86">
        <f t="shared" si="159"/>
        <v>1.2441749687324121E-12</v>
      </c>
      <c r="IQ141" s="86">
        <f t="shared" si="159"/>
        <v>2.2821294354254289E-13</v>
      </c>
      <c r="IR141" s="86">
        <f t="shared" si="159"/>
        <v>2.9008051189111187E-16</v>
      </c>
      <c r="IS141" s="86">
        <f t="shared" si="159"/>
        <v>1.3066560313180912E-13</v>
      </c>
      <c r="IT141" s="86">
        <f t="shared" si="159"/>
        <v>8.3662161342683035E-15</v>
      </c>
      <c r="IU141" s="86">
        <f t="shared" si="159"/>
        <v>1.9733390803132291E-15</v>
      </c>
      <c r="IV141" s="86">
        <f t="shared" si="159"/>
        <v>1.143169238017368E-12</v>
      </c>
      <c r="IW141" s="86">
        <f t="shared" si="159"/>
        <v>1.942653757757371E-9</v>
      </c>
      <c r="IY141" s="86">
        <f t="shared" si="160"/>
        <v>0.4530944600757581</v>
      </c>
      <c r="IZ141" s="86">
        <f t="shared" si="160"/>
        <v>0.3421588476751109</v>
      </c>
      <c r="JA141" s="86">
        <f t="shared" si="160"/>
        <v>0.39598196529962071</v>
      </c>
      <c r="JB141" s="86">
        <f t="shared" si="160"/>
        <v>0.41209662244515433</v>
      </c>
      <c r="JC141" s="86">
        <f t="shared" si="160"/>
        <v>0.45082288374974039</v>
      </c>
      <c r="JD141" s="86">
        <f t="shared" si="160"/>
        <v>0.47070726626263293</v>
      </c>
      <c r="JE141" s="86">
        <f t="shared" si="160"/>
        <v>0.34816075997658352</v>
      </c>
      <c r="JF141" s="86">
        <f t="shared" si="160"/>
        <v>0.26875660503141918</v>
      </c>
      <c r="JG141" s="86">
        <f t="shared" si="160"/>
        <v>0.26007138413988634</v>
      </c>
      <c r="JH141" s="86">
        <f t="shared" si="160"/>
        <v>0.33080681322521849</v>
      </c>
      <c r="JI141" s="86">
        <f t="shared" si="160"/>
        <v>0.16938710728988607</v>
      </c>
      <c r="JJ141" s="86">
        <f t="shared" si="160"/>
        <v>0.28986530283706097</v>
      </c>
      <c r="JK141" s="86">
        <f t="shared" si="160"/>
        <v>0.35870023781398974</v>
      </c>
      <c r="JL141" s="86">
        <f t="shared" si="160"/>
        <v>0.50951685638725019</v>
      </c>
      <c r="JM141" s="86">
        <f t="shared" si="160"/>
        <v>0.53243582107901599</v>
      </c>
    </row>
    <row r="142" spans="2:273" x14ac:dyDescent="0.25">
      <c r="B142" s="2">
        <v>115</v>
      </c>
      <c r="C142" s="37">
        <v>86.516000000000005</v>
      </c>
      <c r="D142" s="37">
        <v>87.671999999999997</v>
      </c>
      <c r="E142" s="37">
        <v>85.082999999999998</v>
      </c>
      <c r="F142" s="37">
        <v>86.049000000000007</v>
      </c>
      <c r="G142" s="37">
        <v>93.361000000000004</v>
      </c>
      <c r="H142" s="37">
        <v>93.361000000000004</v>
      </c>
      <c r="I142" s="37">
        <v>86.097999999999999</v>
      </c>
      <c r="J142" s="37">
        <v>83.733000000000004</v>
      </c>
      <c r="K142" s="37">
        <v>87.067999999999998</v>
      </c>
      <c r="L142" s="37">
        <v>89.516999999999996</v>
      </c>
      <c r="M142" s="37">
        <v>87.254000000000005</v>
      </c>
      <c r="N142" s="37">
        <v>88.543999999999997</v>
      </c>
      <c r="O142" s="37">
        <v>92.224000000000004</v>
      </c>
      <c r="P142" s="37">
        <v>116.051</v>
      </c>
      <c r="Q142" s="37">
        <v>154.881</v>
      </c>
      <c r="S142" s="4">
        <f t="shared" si="162"/>
        <v>87.559175024645782</v>
      </c>
      <c r="T142" s="4">
        <f t="shared" si="162"/>
        <v>87.918037564494028</v>
      </c>
      <c r="U142" s="4">
        <f t="shared" si="162"/>
        <v>86.198372296459539</v>
      </c>
      <c r="V142" s="4">
        <f t="shared" si="162"/>
        <v>87.39171561213432</v>
      </c>
      <c r="W142" s="4">
        <f t="shared" si="162"/>
        <v>91.812967631890174</v>
      </c>
      <c r="X142" s="4">
        <f t="shared" si="162"/>
        <v>93.326225323487947</v>
      </c>
      <c r="Y142" s="4">
        <f t="shared" si="162"/>
        <v>88.562699851009668</v>
      </c>
      <c r="Z142" s="4">
        <f t="shared" si="162"/>
        <v>87.08094184015151</v>
      </c>
      <c r="AA142" s="4">
        <f t="shared" si="162"/>
        <v>86.446749841141255</v>
      </c>
      <c r="AB142" s="4">
        <f t="shared" si="162"/>
        <v>90.739536895018546</v>
      </c>
      <c r="AC142" s="4">
        <f t="shared" si="162"/>
        <v>87.530090730222298</v>
      </c>
      <c r="AD142" s="4">
        <f t="shared" si="162"/>
        <v>88.943948047099582</v>
      </c>
      <c r="AE142" s="4">
        <f t="shared" si="162"/>
        <v>91.498780693674078</v>
      </c>
      <c r="AF142" s="4">
        <f t="shared" si="162"/>
        <v>115.68455007779426</v>
      </c>
      <c r="AG142" s="4">
        <f t="shared" si="162"/>
        <v>153.72441739841648</v>
      </c>
      <c r="AI142" s="4">
        <f t="shared" si="163"/>
        <v>-1.0431750246457767</v>
      </c>
      <c r="AJ142" s="4">
        <f t="shared" si="163"/>
        <v>-0.24603756449403136</v>
      </c>
      <c r="AK142" s="4">
        <f t="shared" si="163"/>
        <v>-1.1153722964595403</v>
      </c>
      <c r="AL142" s="4">
        <f t="shared" si="163"/>
        <v>-1.3427156121343131</v>
      </c>
      <c r="AM142" s="4">
        <f t="shared" si="163"/>
        <v>1.5480323681098298</v>
      </c>
      <c r="AN142" s="4">
        <f t="shared" si="163"/>
        <v>3.4774676512057567E-2</v>
      </c>
      <c r="AO142" s="4">
        <f t="shared" si="163"/>
        <v>-2.4646998510096694</v>
      </c>
      <c r="AP142" s="4">
        <f t="shared" si="163"/>
        <v>-3.3479418401515062</v>
      </c>
      <c r="AQ142" s="4">
        <f t="shared" si="163"/>
        <v>0.62125015885874291</v>
      </c>
      <c r="AR142" s="4">
        <f t="shared" si="163"/>
        <v>-1.2225368950185498</v>
      </c>
      <c r="AS142" s="4">
        <f t="shared" si="163"/>
        <v>-0.27609073022229325</v>
      </c>
      <c r="AT142" s="4">
        <f t="shared" si="163"/>
        <v>-0.39994804709958487</v>
      </c>
      <c r="AU142" s="4">
        <f t="shared" si="163"/>
        <v>0.72521930632592557</v>
      </c>
      <c r="AV142" s="4">
        <f t="shared" si="163"/>
        <v>0.36644992220574579</v>
      </c>
      <c r="AW142" s="4">
        <f t="shared" si="163"/>
        <v>1.1565826015835228</v>
      </c>
      <c r="AY142" s="2">
        <f t="shared" si="154"/>
        <v>87.559175024645626</v>
      </c>
      <c r="AZ142" s="2">
        <f t="shared" si="154"/>
        <v>87.359174731663202</v>
      </c>
      <c r="BA142" s="2">
        <f t="shared" si="154"/>
        <v>84.554471475588542</v>
      </c>
      <c r="BB142" s="2">
        <f t="shared" si="154"/>
        <v>84.795377488238799</v>
      </c>
      <c r="BC142" s="2">
        <f t="shared" si="154"/>
        <v>87.481052632205532</v>
      </c>
      <c r="BD142" s="2">
        <f t="shared" si="154"/>
        <v>87.391859939319318</v>
      </c>
      <c r="BE142" s="2">
        <f t="shared" si="154"/>
        <v>85.842106096295055</v>
      </c>
      <c r="BF142" s="2">
        <f t="shared" si="154"/>
        <v>85.385179377304354</v>
      </c>
      <c r="BG142" s="2">
        <f t="shared" si="154"/>
        <v>84.818484789916127</v>
      </c>
      <c r="BH142" s="2">
        <f t="shared" si="154"/>
        <v>87.426495774672915</v>
      </c>
      <c r="BI142" s="2">
        <f t="shared" si="154"/>
        <v>86.688360261039463</v>
      </c>
      <c r="BJ142" s="2">
        <f t="shared" si="154"/>
        <v>86.200643681956478</v>
      </c>
      <c r="BK142" s="2">
        <f t="shared" si="154"/>
        <v>86.690175918284481</v>
      </c>
      <c r="BL142" s="2">
        <f t="shared" si="154"/>
        <v>88.435466396175386</v>
      </c>
      <c r="BM142" s="2">
        <f t="shared" si="154"/>
        <v>92.594911184014862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115.22800283400811</v>
      </c>
      <c r="DL142" s="2">
        <f t="shared" si="164"/>
        <v>113.58995641025641</v>
      </c>
      <c r="DM142" s="2">
        <f t="shared" si="164"/>
        <v>109.86893077287813</v>
      </c>
      <c r="DN142" s="2">
        <f t="shared" si="164"/>
        <v>114.77028055585946</v>
      </c>
      <c r="DO142" s="2">
        <f t="shared" si="164"/>
        <v>112.6925141700405</v>
      </c>
      <c r="DP142" s="2">
        <f t="shared" si="164"/>
        <v>110.63035846372689</v>
      </c>
      <c r="DQ142" s="2">
        <f t="shared" si="164"/>
        <v>110.61143319838058</v>
      </c>
      <c r="DR142" s="2">
        <f t="shared" si="164"/>
        <v>113.90204761904759</v>
      </c>
      <c r="DS142" s="2">
        <f t="shared" si="164"/>
        <v>106.69605392535394</v>
      </c>
      <c r="DT142" s="2">
        <f t="shared" si="164"/>
        <v>106.88362156862742</v>
      </c>
      <c r="DU142" s="2">
        <f t="shared" si="164"/>
        <v>108.7603630252101</v>
      </c>
      <c r="DV142" s="2">
        <f t="shared" si="164"/>
        <v>116.05437807807809</v>
      </c>
      <c r="DW142" s="2">
        <f t="shared" si="164"/>
        <v>115.28562661064426</v>
      </c>
      <c r="DX142" s="2">
        <f t="shared" si="164"/>
        <v>116.61366644385028</v>
      </c>
      <c r="DY142" s="2">
        <f t="shared" si="164"/>
        <v>105.05997044334973</v>
      </c>
      <c r="EA142" s="2">
        <f t="shared" si="152"/>
        <v>87.511296624824837</v>
      </c>
      <c r="EB142" s="2">
        <f t="shared" si="152"/>
        <v>87.3153654425045</v>
      </c>
      <c r="EC142" s="2">
        <f t="shared" si="152"/>
        <v>84.508419833878662</v>
      </c>
      <c r="ED142" s="2">
        <f t="shared" si="152"/>
        <v>84.800799507788696</v>
      </c>
      <c r="EE142" s="2">
        <f t="shared" si="151"/>
        <v>87.462972061766138</v>
      </c>
      <c r="EF142" s="2">
        <f t="shared" si="151"/>
        <v>87.350341906422543</v>
      </c>
      <c r="EG142" s="2">
        <f t="shared" si="151"/>
        <v>85.809281367712344</v>
      </c>
      <c r="EH142" s="2">
        <f t="shared" si="151"/>
        <v>85.341813612153487</v>
      </c>
      <c r="EI142" s="2">
        <f t="shared" si="151"/>
        <v>84.73482173930887</v>
      </c>
      <c r="EJ142" s="2">
        <f t="shared" si="151"/>
        <v>87.377068348732536</v>
      </c>
      <c r="EK142" s="2">
        <f t="shared" si="151"/>
        <v>86.658057219852964</v>
      </c>
      <c r="EL142" s="2">
        <f t="shared" si="151"/>
        <v>86.122916903577334</v>
      </c>
      <c r="EM142" s="2">
        <f t="shared" si="135"/>
        <v>86.632276444886301</v>
      </c>
      <c r="EN142" s="2">
        <f t="shared" si="135"/>
        <v>88.353177622950824</v>
      </c>
      <c r="EO142" s="2">
        <f t="shared" si="135"/>
        <v>92.620482654062229</v>
      </c>
      <c r="EQ142" s="2">
        <f t="shared" si="165"/>
        <v>87.677163352329771</v>
      </c>
      <c r="ER142" s="2">
        <f t="shared" si="165"/>
        <v>87.429827194446318</v>
      </c>
      <c r="ES142" s="2">
        <f t="shared" si="165"/>
        <v>84.646933281090426</v>
      </c>
      <c r="ET142" s="2">
        <f t="shared" si="165"/>
        <v>84.44608009258107</v>
      </c>
      <c r="EU142" s="2">
        <f t="shared" si="165"/>
        <v>87.349023344928213</v>
      </c>
      <c r="EV142" s="2">
        <f t="shared" si="165"/>
        <v>87.464980872431482</v>
      </c>
      <c r="EW142" s="2">
        <f t="shared" si="165"/>
        <v>85.837911639445153</v>
      </c>
      <c r="EX142" s="2">
        <f t="shared" si="165"/>
        <v>85.391311659752233</v>
      </c>
      <c r="EY142" s="2">
        <f t="shared" si="165"/>
        <v>85.132326058773629</v>
      </c>
      <c r="EZ142" s="2">
        <f t="shared" si="165"/>
        <v>87.55325318651515</v>
      </c>
      <c r="FA142" s="2">
        <f t="shared" si="165"/>
        <v>86.675470329473029</v>
      </c>
      <c r="FB142" s="2">
        <f t="shared" si="165"/>
        <v>86.429381045336953</v>
      </c>
      <c r="FC142" s="2">
        <f t="shared" si="165"/>
        <v>86.819289587328925</v>
      </c>
      <c r="FD142" s="2">
        <f t="shared" si="165"/>
        <v>88.78058988920418</v>
      </c>
      <c r="FE142" s="2">
        <f t="shared" si="165"/>
        <v>92.077263802425747</v>
      </c>
      <c r="FG142" s="2">
        <f t="shared" si="166"/>
        <v>0.9988716698385196</v>
      </c>
      <c r="FH142" s="2">
        <f t="shared" si="166"/>
        <v>0.99881939187113933</v>
      </c>
      <c r="FI142" s="2">
        <f t="shared" si="166"/>
        <v>0.99879069010761512</v>
      </c>
      <c r="FJ142" s="2">
        <f t="shared" si="166"/>
        <v>0.99887997849067223</v>
      </c>
      <c r="FK142" s="2">
        <f t="shared" si="166"/>
        <v>0.99881014828669956</v>
      </c>
      <c r="FL142" s="2">
        <f t="shared" si="166"/>
        <v>0.99873981292233627</v>
      </c>
      <c r="FM142" s="2">
        <f t="shared" si="166"/>
        <v>0.9988217867349759</v>
      </c>
      <c r="FN142" s="2">
        <f t="shared" si="166"/>
        <v>0.99873382589894</v>
      </c>
      <c r="FO142" s="2">
        <f t="shared" si="166"/>
        <v>0.9987231707225328</v>
      </c>
      <c r="FP142" s="2">
        <f t="shared" si="166"/>
        <v>0.99858031448949425</v>
      </c>
      <c r="FQ142" s="2">
        <f t="shared" si="166"/>
        <v>0.99874388489227095</v>
      </c>
      <c r="FR142" s="2">
        <f t="shared" si="166"/>
        <v>0.99871797636521031</v>
      </c>
      <c r="FS142" s="2">
        <f t="shared" si="166"/>
        <v>0.99874461423087946</v>
      </c>
      <c r="FT142" s="2">
        <f t="shared" si="166"/>
        <v>0.99847651109275104</v>
      </c>
      <c r="FU142" s="2">
        <f t="shared" si="166"/>
        <v>0.99840787106071172</v>
      </c>
      <c r="FW142" s="2">
        <f t="shared" si="156"/>
        <v>0.10010931353048254</v>
      </c>
      <c r="FX142" s="2">
        <f t="shared" si="156"/>
        <v>0.1117342104477025</v>
      </c>
      <c r="FY142" s="2">
        <f t="shared" si="156"/>
        <v>0.11105726747154929</v>
      </c>
      <c r="FZ142" s="2">
        <f t="shared" si="156"/>
        <v>0.10991358599385476</v>
      </c>
      <c r="GA142" s="2">
        <f t="shared" si="156"/>
        <v>0.10477382980012638</v>
      </c>
      <c r="GB142" s="2">
        <f t="shared" si="156"/>
        <v>0.10625407125971725</v>
      </c>
      <c r="GC142" s="2">
        <f t="shared" si="156"/>
        <v>0.125828505167526</v>
      </c>
      <c r="GD142" s="2">
        <f t="shared" si="156"/>
        <v>0.14553173065560568</v>
      </c>
      <c r="GE142" s="2">
        <f t="shared" si="156"/>
        <v>0.13992880997558654</v>
      </c>
      <c r="GF142" s="2">
        <f t="shared" si="156"/>
        <v>0.12336053004185626</v>
      </c>
      <c r="GG142" s="2">
        <f t="shared" si="156"/>
        <v>0.14586716584010304</v>
      </c>
      <c r="GH142" s="2">
        <f t="shared" si="156"/>
        <v>0.12841286260659357</v>
      </c>
      <c r="GI142" s="2">
        <f t="shared" si="156"/>
        <v>0.11725627983169148</v>
      </c>
      <c r="GJ142" s="2">
        <f t="shared" si="156"/>
        <v>9.1794819873582831E-2</v>
      </c>
      <c r="GK142" s="2">
        <f t="shared" si="156"/>
        <v>8.3533070345260044E-2</v>
      </c>
      <c r="GM142" s="86">
        <f t="shared" si="157"/>
        <v>1.4829620336756363E-92</v>
      </c>
      <c r="GN142" s="86">
        <f t="shared" si="157"/>
        <v>9.5705199210289068E-87</v>
      </c>
      <c r="GO142" s="86">
        <f t="shared" si="157"/>
        <v>1.0825009946635524E-120</v>
      </c>
      <c r="GP142" s="86">
        <f t="shared" si="157"/>
        <v>2.2791575730900296E-127</v>
      </c>
      <c r="GQ142" s="86">
        <f t="shared" si="157"/>
        <v>1.407885108662289E-126</v>
      </c>
      <c r="GR142" s="86">
        <f t="shared" si="157"/>
        <v>9.9944147379761854E-137</v>
      </c>
      <c r="GS142" s="86">
        <f t="shared" si="157"/>
        <v>1.791386139836382E-110</v>
      </c>
      <c r="GT142" s="86">
        <f t="shared" si="157"/>
        <v>8.6711682522085842E-98</v>
      </c>
      <c r="GU142" s="86">
        <f t="shared" si="157"/>
        <v>1.1231127414450687E-108</v>
      </c>
      <c r="GV142" s="86">
        <f t="shared" si="157"/>
        <v>2.8418740171436825E-116</v>
      </c>
      <c r="GW142" s="86">
        <f t="shared" si="157"/>
        <v>2.2824268502634764E-126</v>
      </c>
      <c r="GX142" s="86">
        <f t="shared" si="157"/>
        <v>1.2544769917499125E-126</v>
      </c>
      <c r="GY142" s="86">
        <f t="shared" si="157"/>
        <v>1.9843911327769159E-94</v>
      </c>
      <c r="GZ142" s="86">
        <f t="shared" si="157"/>
        <v>3.4311038081438325E-84</v>
      </c>
      <c r="HA142" s="86">
        <f t="shared" si="157"/>
        <v>5.1982430055061835E-118</v>
      </c>
      <c r="HC142" s="86">
        <f t="shared" si="153"/>
        <v>5.1283684103467271E-40</v>
      </c>
      <c r="HD142" s="86">
        <f t="shared" si="153"/>
        <v>2.7511715739510663E-52</v>
      </c>
      <c r="HE142" s="86">
        <f t="shared" si="153"/>
        <v>2.1516346446684065E-77</v>
      </c>
      <c r="HF142" s="86">
        <f t="shared" si="153"/>
        <v>3.0876556555751414E-63</v>
      </c>
      <c r="HG142" s="86">
        <f t="shared" si="153"/>
        <v>1.9950661342189173E-73</v>
      </c>
      <c r="HH142" s="86">
        <f t="shared" si="153"/>
        <v>3.2084145869048845E-65</v>
      </c>
      <c r="HI142" s="86">
        <f t="shared" si="153"/>
        <v>2.2527646006201266E-79</v>
      </c>
      <c r="HJ142" s="86">
        <f t="shared" si="153"/>
        <v>5.6360171345075529E-67</v>
      </c>
      <c r="HK142" s="86">
        <f t="shared" si="153"/>
        <v>3.1006947406736403E-70</v>
      </c>
      <c r="HL142" s="86">
        <f t="shared" si="161"/>
        <v>2.4305795166570436E-65</v>
      </c>
      <c r="HM142" s="86">
        <f t="shared" si="161"/>
        <v>1.9740364339586062E-69</v>
      </c>
      <c r="HN142" s="86">
        <f t="shared" si="161"/>
        <v>7.2105063608010376E-68</v>
      </c>
      <c r="HO142" s="86">
        <f t="shared" si="161"/>
        <v>1.2122951031341768E-49</v>
      </c>
      <c r="HP142" s="86">
        <f t="shared" si="161"/>
        <v>9.2189246776013997E-37</v>
      </c>
      <c r="HQ142" s="86">
        <f t="shared" si="161"/>
        <v>3.2429374950206497E-58</v>
      </c>
      <c r="HS142" s="86">
        <f t="shared" si="158"/>
        <v>0.38386223004916459</v>
      </c>
      <c r="HT142" s="86">
        <f t="shared" si="158"/>
        <v>0.25904162186072605</v>
      </c>
      <c r="HU142" s="86">
        <f t="shared" si="158"/>
        <v>0.31115789902794944</v>
      </c>
      <c r="HV142" s="86">
        <f t="shared" si="158"/>
        <v>0.32755280038484436</v>
      </c>
      <c r="HW142" s="86">
        <f t="shared" si="158"/>
        <v>0.3747461244988699</v>
      </c>
      <c r="HX142" s="86">
        <f t="shared" si="158"/>
        <v>0.40156912797803912</v>
      </c>
      <c r="HY142" s="86">
        <f t="shared" si="158"/>
        <v>0.25635269964676782</v>
      </c>
      <c r="HZ142" s="86">
        <f t="shared" si="158"/>
        <v>0.18239992957800735</v>
      </c>
      <c r="IA142" s="86">
        <f t="shared" si="158"/>
        <v>0.17439033610907645</v>
      </c>
      <c r="IB142" s="86">
        <f t="shared" si="158"/>
        <v>0.23476021451944304</v>
      </c>
      <c r="IC142" s="86">
        <f t="shared" si="158"/>
        <v>0.10106484332151913</v>
      </c>
      <c r="ID142" s="86">
        <f t="shared" si="158"/>
        <v>0.19969352777895441</v>
      </c>
      <c r="IE142" s="86">
        <f t="shared" si="158"/>
        <v>0.26745905177561746</v>
      </c>
      <c r="IF142" s="86">
        <f t="shared" si="158"/>
        <v>0.44788611645481968</v>
      </c>
      <c r="IG142" s="86">
        <f t="shared" si="158"/>
        <v>0.50157299084332951</v>
      </c>
      <c r="II142" s="86">
        <f t="shared" si="159"/>
        <v>2.2010151256784641E-14</v>
      </c>
      <c r="IJ142" s="86">
        <f t="shared" si="159"/>
        <v>1.308408012330332E-12</v>
      </c>
      <c r="IK142" s="86">
        <f t="shared" si="159"/>
        <v>7.2878878127157664E-14</v>
      </c>
      <c r="IL142" s="86">
        <f t="shared" si="159"/>
        <v>1.4287885724651749E-14</v>
      </c>
      <c r="IM142" s="86">
        <f t="shared" si="159"/>
        <v>1.0122564104714206E-15</v>
      </c>
      <c r="IN142" s="86">
        <f t="shared" si="159"/>
        <v>2.5603939962491653E-16</v>
      </c>
      <c r="IO142" s="86">
        <f t="shared" si="159"/>
        <v>2.2179663384282305E-13</v>
      </c>
      <c r="IP142" s="86">
        <f t="shared" si="159"/>
        <v>1.483990994500491E-11</v>
      </c>
      <c r="IQ142" s="86">
        <f t="shared" si="159"/>
        <v>3.0060388326011118E-12</v>
      </c>
      <c r="IR142" s="86">
        <f t="shared" si="159"/>
        <v>5.6913779100504786E-15</v>
      </c>
      <c r="IS142" s="86">
        <f t="shared" si="159"/>
        <v>1.9379468984281618E-12</v>
      </c>
      <c r="IT142" s="86">
        <f t="shared" si="159"/>
        <v>1.3031238182002901E-13</v>
      </c>
      <c r="IU142" s="86">
        <f t="shared" si="159"/>
        <v>3.0423208736742097E-14</v>
      </c>
      <c r="IV142" s="86">
        <f t="shared" si="159"/>
        <v>8.0697771870614202E-12</v>
      </c>
      <c r="IW142" s="86">
        <f t="shared" si="159"/>
        <v>7.4581561353034149E-9</v>
      </c>
      <c r="IY142" s="86">
        <f t="shared" si="160"/>
        <v>0.38386223004918657</v>
      </c>
      <c r="IZ142" s="86">
        <f t="shared" si="160"/>
        <v>0.25904162186203444</v>
      </c>
      <c r="JA142" s="86">
        <f t="shared" si="160"/>
        <v>0.31115789902802232</v>
      </c>
      <c r="JB142" s="86">
        <f t="shared" si="160"/>
        <v>0.32755280038485862</v>
      </c>
      <c r="JC142" s="86">
        <f t="shared" si="160"/>
        <v>0.3747461244988709</v>
      </c>
      <c r="JD142" s="86">
        <f t="shared" si="160"/>
        <v>0.4015691279780394</v>
      </c>
      <c r="JE142" s="86">
        <f t="shared" si="160"/>
        <v>0.25635269964698965</v>
      </c>
      <c r="JF142" s="86">
        <f t="shared" si="160"/>
        <v>0.18239992959284726</v>
      </c>
      <c r="JG142" s="86">
        <f t="shared" si="160"/>
        <v>0.17439033611208249</v>
      </c>
      <c r="JH142" s="86">
        <f t="shared" si="160"/>
        <v>0.23476021451944873</v>
      </c>
      <c r="JI142" s="86">
        <f t="shared" si="160"/>
        <v>0.10106484332345708</v>
      </c>
      <c r="JJ142" s="86">
        <f t="shared" si="160"/>
        <v>0.19969352777908472</v>
      </c>
      <c r="JK142" s="86">
        <f t="shared" si="160"/>
        <v>0.26745905177564788</v>
      </c>
      <c r="JL142" s="86">
        <f t="shared" si="160"/>
        <v>0.44788611646288945</v>
      </c>
      <c r="JM142" s="86">
        <f t="shared" si="160"/>
        <v>0.50157299830148561</v>
      </c>
    </row>
    <row r="143" spans="2:273" x14ac:dyDescent="0.25">
      <c r="B143" s="2">
        <v>116</v>
      </c>
      <c r="C143" s="37">
        <v>88.274000000000001</v>
      </c>
      <c r="D143" s="37">
        <v>86.918000000000006</v>
      </c>
      <c r="E143" s="37">
        <v>84.716999999999999</v>
      </c>
      <c r="F143" s="37">
        <v>84.147999999999996</v>
      </c>
      <c r="G143" s="37">
        <v>91.097999999999999</v>
      </c>
      <c r="H143" s="37">
        <v>89.507999999999996</v>
      </c>
      <c r="I143" s="37">
        <v>87.983999999999995</v>
      </c>
      <c r="J143" s="37">
        <v>85.4</v>
      </c>
      <c r="K143" s="37">
        <v>83.694999999999993</v>
      </c>
      <c r="L143" s="37">
        <v>87.382999999999996</v>
      </c>
      <c r="M143" s="37">
        <v>84.186000000000007</v>
      </c>
      <c r="N143" s="37">
        <v>85.367999999999995</v>
      </c>
      <c r="O143" s="37">
        <v>87.534000000000006</v>
      </c>
      <c r="P143" s="37">
        <v>108.508</v>
      </c>
      <c r="Q143" s="37">
        <v>144.542</v>
      </c>
      <c r="S143" s="4">
        <f t="shared" si="162"/>
        <v>87.368357218302307</v>
      </c>
      <c r="T143" s="4">
        <f t="shared" si="162"/>
        <v>87.462965320020828</v>
      </c>
      <c r="U143" s="4">
        <f t="shared" si="162"/>
        <v>85.286666967512062</v>
      </c>
      <c r="V143" s="4">
        <f t="shared" si="162"/>
        <v>86.081461592350564</v>
      </c>
      <c r="W143" s="4">
        <f t="shared" si="162"/>
        <v>89.818439082642769</v>
      </c>
      <c r="X143" s="4">
        <f t="shared" si="162"/>
        <v>90.714811834059233</v>
      </c>
      <c r="Y143" s="4">
        <f t="shared" si="162"/>
        <v>86.999297906413801</v>
      </c>
      <c r="Z143" s="4">
        <f t="shared" si="162"/>
        <v>85.969230172405048</v>
      </c>
      <c r="AA143" s="4">
        <f t="shared" si="162"/>
        <v>85.357389009656401</v>
      </c>
      <c r="AB143" s="4">
        <f t="shared" si="162"/>
        <v>88.760991194163793</v>
      </c>
      <c r="AC143" s="4">
        <f t="shared" si="162"/>
        <v>86.810048621148084</v>
      </c>
      <c r="AD143" s="4">
        <f t="shared" si="162"/>
        <v>87.2322339741919</v>
      </c>
      <c r="AE143" s="4">
        <f t="shared" si="162"/>
        <v>88.909187098909243</v>
      </c>
      <c r="AF143" s="4">
        <f t="shared" si="162"/>
        <v>106.3833780374123</v>
      </c>
      <c r="AG143" s="4">
        <f t="shared" si="162"/>
        <v>139.00299828026246</v>
      </c>
      <c r="AI143" s="4">
        <f t="shared" si="163"/>
        <v>0.90564278169769352</v>
      </c>
      <c r="AJ143" s="4">
        <f t="shared" si="163"/>
        <v>-0.54496532002082176</v>
      </c>
      <c r="AK143" s="4">
        <f t="shared" si="163"/>
        <v>-0.56966696751206314</v>
      </c>
      <c r="AL143" s="4">
        <f t="shared" si="163"/>
        <v>-1.933461592350568</v>
      </c>
      <c r="AM143" s="4">
        <f t="shared" si="163"/>
        <v>1.2795609173572302</v>
      </c>
      <c r="AN143" s="4">
        <f t="shared" si="163"/>
        <v>-1.2068118340592378</v>
      </c>
      <c r="AO143" s="4">
        <f t="shared" si="163"/>
        <v>0.98470209358619343</v>
      </c>
      <c r="AP143" s="4">
        <f t="shared" si="163"/>
        <v>-0.56923017240504237</v>
      </c>
      <c r="AQ143" s="4">
        <f t="shared" si="163"/>
        <v>-1.6623890096564082</v>
      </c>
      <c r="AR143" s="4">
        <f t="shared" si="163"/>
        <v>-1.3779911941637977</v>
      </c>
      <c r="AS143" s="4">
        <f t="shared" si="163"/>
        <v>-2.6240486211480771</v>
      </c>
      <c r="AT143" s="4">
        <f t="shared" si="163"/>
        <v>-1.8642339741919045</v>
      </c>
      <c r="AU143" s="4">
        <f t="shared" si="163"/>
        <v>-1.3751870989092367</v>
      </c>
      <c r="AV143" s="4">
        <f t="shared" si="163"/>
        <v>2.1246219625876961</v>
      </c>
      <c r="AW143" s="4">
        <f t="shared" si="163"/>
        <v>5.5390017197375414</v>
      </c>
      <c r="AY143" s="2">
        <f t="shared" si="154"/>
        <v>87.368357218300574</v>
      </c>
      <c r="AZ143" s="2">
        <f t="shared" si="154"/>
        <v>87.169017391775171</v>
      </c>
      <c r="BA143" s="2">
        <f t="shared" si="154"/>
        <v>84.392744848249151</v>
      </c>
      <c r="BB143" s="2">
        <f t="shared" si="154"/>
        <v>84.659796403846528</v>
      </c>
      <c r="BC143" s="2">
        <f t="shared" si="154"/>
        <v>87.314469575132833</v>
      </c>
      <c r="BD143" s="2">
        <f t="shared" si="154"/>
        <v>87.204843926381471</v>
      </c>
      <c r="BE143" s="2">
        <f t="shared" si="154"/>
        <v>85.675890740594895</v>
      </c>
      <c r="BF143" s="2">
        <f t="shared" si="154"/>
        <v>85.237775466361967</v>
      </c>
      <c r="BG143" s="2">
        <f t="shared" si="154"/>
        <v>84.669510125625436</v>
      </c>
      <c r="BH143" s="2">
        <f t="shared" si="154"/>
        <v>87.265187844351473</v>
      </c>
      <c r="BI143" s="2">
        <f t="shared" si="154"/>
        <v>86.515958857960186</v>
      </c>
      <c r="BJ143" s="2">
        <f t="shared" si="154"/>
        <v>86.029956247534528</v>
      </c>
      <c r="BK143" s="2">
        <f t="shared" si="154"/>
        <v>86.522675296970903</v>
      </c>
      <c r="BL143" s="2">
        <f t="shared" si="154"/>
        <v>88.281744177977785</v>
      </c>
      <c r="BM143" s="2">
        <f t="shared" si="154"/>
        <v>92.482610141122265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115.32975000000002</v>
      </c>
      <c r="DL143" s="2">
        <f t="shared" si="164"/>
        <v>113.68970256410256</v>
      </c>
      <c r="DM143" s="2">
        <f t="shared" si="164"/>
        <v>109.96930369843527</v>
      </c>
      <c r="DN143" s="2">
        <f t="shared" si="164"/>
        <v>114.91128580807523</v>
      </c>
      <c r="DO143" s="2">
        <f t="shared" si="164"/>
        <v>112.78426709705658</v>
      </c>
      <c r="DP143" s="2">
        <f t="shared" si="164"/>
        <v>110.69617140825035</v>
      </c>
      <c r="DQ143" s="2">
        <f t="shared" si="164"/>
        <v>110.70421227705441</v>
      </c>
      <c r="DR143" s="2">
        <f t="shared" si="164"/>
        <v>114.03211904761902</v>
      </c>
      <c r="DS143" s="2">
        <f t="shared" si="164"/>
        <v>106.76953886743887</v>
      </c>
      <c r="DT143" s="2">
        <f t="shared" si="164"/>
        <v>106.94900672268905</v>
      </c>
      <c r="DU143" s="2">
        <f t="shared" si="164"/>
        <v>108.83242352941177</v>
      </c>
      <c r="DV143" s="2">
        <f t="shared" si="164"/>
        <v>116.19471681681682</v>
      </c>
      <c r="DW143" s="2">
        <f t="shared" si="164"/>
        <v>115.41055406162465</v>
      </c>
      <c r="DX143" s="2">
        <f t="shared" si="164"/>
        <v>116.76882352941178</v>
      </c>
      <c r="DY143" s="2">
        <f t="shared" si="164"/>
        <v>105.08248571428568</v>
      </c>
      <c r="EA143" s="2">
        <f t="shared" si="152"/>
        <v>87.320219595098251</v>
      </c>
      <c r="EB143" s="2">
        <f t="shared" si="152"/>
        <v>87.125612367764674</v>
      </c>
      <c r="EC143" s="2">
        <f t="shared" si="152"/>
        <v>84.346728618172648</v>
      </c>
      <c r="ED143" s="2">
        <f t="shared" si="152"/>
        <v>84.673951461252358</v>
      </c>
      <c r="EE143" s="2">
        <f t="shared" si="151"/>
        <v>87.300645656359706</v>
      </c>
      <c r="EF143" s="2">
        <f t="shared" si="151"/>
        <v>87.163664632374307</v>
      </c>
      <c r="EG143" s="2">
        <f t="shared" si="151"/>
        <v>85.644829439324866</v>
      </c>
      <c r="EH143" s="2">
        <f t="shared" si="151"/>
        <v>85.196219525481183</v>
      </c>
      <c r="EI143" s="2">
        <f t="shared" si="151"/>
        <v>84.580018468357537</v>
      </c>
      <c r="EJ143" s="2">
        <f t="shared" si="151"/>
        <v>87.214585169391142</v>
      </c>
      <c r="EK143" s="2">
        <f t="shared" si="151"/>
        <v>86.487433635959292</v>
      </c>
      <c r="EL143" s="2">
        <f t="shared" si="151"/>
        <v>85.949403482587059</v>
      </c>
      <c r="EM143" s="2">
        <f t="shared" si="135"/>
        <v>86.4641304256822</v>
      </c>
      <c r="EN143" s="2">
        <f t="shared" si="135"/>
        <v>88.196016803278695</v>
      </c>
      <c r="EO143" s="2">
        <f t="shared" si="135"/>
        <v>92.516044556798761</v>
      </c>
      <c r="EQ143" s="2">
        <f t="shared" si="165"/>
        <v>87.49785012294879</v>
      </c>
      <c r="ER143" s="2">
        <f t="shared" si="165"/>
        <v>87.247715093540293</v>
      </c>
      <c r="ES143" s="2">
        <f t="shared" si="165"/>
        <v>84.494087904108085</v>
      </c>
      <c r="ET143" s="2">
        <f t="shared" si="165"/>
        <v>84.296228574822635</v>
      </c>
      <c r="EU143" s="2">
        <f t="shared" si="165"/>
        <v>87.179020653839942</v>
      </c>
      <c r="EV143" s="2">
        <f t="shared" si="165"/>
        <v>87.286192447665684</v>
      </c>
      <c r="EW143" s="2">
        <f t="shared" si="165"/>
        <v>85.67513546971071</v>
      </c>
      <c r="EX143" s="2">
        <f t="shared" si="165"/>
        <v>85.248668722620323</v>
      </c>
      <c r="EY143" s="2">
        <f t="shared" si="165"/>
        <v>85.0004655351987</v>
      </c>
      <c r="EZ143" s="2">
        <f t="shared" si="165"/>
        <v>87.401970098341025</v>
      </c>
      <c r="FA143" s="2">
        <f t="shared" si="165"/>
        <v>86.505973908217655</v>
      </c>
      <c r="FB143" s="2">
        <f t="shared" si="165"/>
        <v>86.274293763115494</v>
      </c>
      <c r="FC143" s="2">
        <f t="shared" si="165"/>
        <v>86.66392245489061</v>
      </c>
      <c r="FD143" s="2">
        <f t="shared" si="165"/>
        <v>88.657308473595535</v>
      </c>
      <c r="FE143" s="2">
        <f t="shared" si="165"/>
        <v>91.947213744108979</v>
      </c>
      <c r="FG143" s="2">
        <f t="shared" si="166"/>
        <v>0.99897084848734763</v>
      </c>
      <c r="FH143" s="2">
        <f t="shared" si="166"/>
        <v>0.99892316072661014</v>
      </c>
      <c r="FI143" s="2">
        <f t="shared" si="166"/>
        <v>0.99889697890176254</v>
      </c>
      <c r="FJ143" s="2">
        <f t="shared" si="166"/>
        <v>0.99897842756747091</v>
      </c>
      <c r="FK143" s="2">
        <f t="shared" si="166"/>
        <v>0.99891472871879416</v>
      </c>
      <c r="FL143" s="2">
        <f t="shared" si="166"/>
        <v>0.99885056827334251</v>
      </c>
      <c r="FM143" s="2">
        <f t="shared" si="166"/>
        <v>0.99892534532177868</v>
      </c>
      <c r="FN143" s="2">
        <f t="shared" si="166"/>
        <v>0.99884510682913952</v>
      </c>
      <c r="FO143" s="2">
        <f t="shared" si="166"/>
        <v>0.99883538701800945</v>
      </c>
      <c r="FP143" s="2">
        <f t="shared" si="166"/>
        <v>0.99870506966721206</v>
      </c>
      <c r="FQ143" s="2">
        <f t="shared" si="166"/>
        <v>0.99885428277643307</v>
      </c>
      <c r="FR143" s="2">
        <f t="shared" si="166"/>
        <v>0.99883064864103599</v>
      </c>
      <c r="FS143" s="2">
        <f t="shared" si="166"/>
        <v>0.99885494808816533</v>
      </c>
      <c r="FT143" s="2">
        <f t="shared" si="166"/>
        <v>0.99861037532305352</v>
      </c>
      <c r="FU143" s="2">
        <f t="shared" si="166"/>
        <v>0.9985477577049644</v>
      </c>
      <c r="FW143" s="2">
        <f t="shared" si="156"/>
        <v>0.10871764471518075</v>
      </c>
      <c r="FX143" s="2">
        <f t="shared" si="156"/>
        <v>0.12120751876091268</v>
      </c>
      <c r="FY143" s="2">
        <f t="shared" si="156"/>
        <v>0.12048096636118734</v>
      </c>
      <c r="FZ143" s="2">
        <f t="shared" si="156"/>
        <v>0.1192532574170421</v>
      </c>
      <c r="GA143" s="2">
        <f t="shared" si="156"/>
        <v>0.11373256675022786</v>
      </c>
      <c r="GB143" s="2">
        <f t="shared" si="156"/>
        <v>0.11532307237807685</v>
      </c>
      <c r="GC143" s="2">
        <f t="shared" si="156"/>
        <v>0.13631340751455465</v>
      </c>
      <c r="GD143" s="2">
        <f t="shared" si="156"/>
        <v>0.15736289394771774</v>
      </c>
      <c r="GE143" s="2">
        <f t="shared" si="156"/>
        <v>0.15138517727142209</v>
      </c>
      <c r="GF143" s="2">
        <f t="shared" si="156"/>
        <v>0.13367122975849627</v>
      </c>
      <c r="GG143" s="2">
        <f t="shared" si="156"/>
        <v>0.15772056519930491</v>
      </c>
      <c r="GH143" s="2">
        <f t="shared" si="156"/>
        <v>0.13907885032544282</v>
      </c>
      <c r="GI143" s="2">
        <f t="shared" si="156"/>
        <v>0.12713076524734518</v>
      </c>
      <c r="GJ143" s="2">
        <f t="shared" si="156"/>
        <v>9.976745808400489E-2</v>
      </c>
      <c r="GK143" s="2">
        <f t="shared" si="156"/>
        <v>9.0859939142706778E-2</v>
      </c>
      <c r="GM143" s="86">
        <f t="shared" si="157"/>
        <v>7.6339116533276202E-96</v>
      </c>
      <c r="GN143" s="86">
        <f t="shared" si="157"/>
        <v>7.7157541805114557E-90</v>
      </c>
      <c r="GO143" s="86">
        <f t="shared" si="157"/>
        <v>5.580810140660378E-125</v>
      </c>
      <c r="GP143" s="86">
        <f t="shared" si="157"/>
        <v>6.904543436759687E-132</v>
      </c>
      <c r="GQ143" s="86">
        <f t="shared" si="157"/>
        <v>4.3728471211551982E-131</v>
      </c>
      <c r="GR143" s="86">
        <f t="shared" si="157"/>
        <v>1.1823687950844885E-141</v>
      </c>
      <c r="GS143" s="86">
        <f t="shared" si="157"/>
        <v>2.0566317212358467E-114</v>
      </c>
      <c r="GT143" s="86">
        <f t="shared" si="157"/>
        <v>2.9620381947781358E-101</v>
      </c>
      <c r="GU143" s="86">
        <f t="shared" si="157"/>
        <v>1.634439345173765E-112</v>
      </c>
      <c r="GV143" s="86">
        <f t="shared" si="157"/>
        <v>1.9337657437821348E-120</v>
      </c>
      <c r="GW143" s="86">
        <f t="shared" si="157"/>
        <v>8.0701569284078648E-131</v>
      </c>
      <c r="GX143" s="86">
        <f t="shared" si="157"/>
        <v>3.9506222210967706E-131</v>
      </c>
      <c r="GY143" s="86">
        <f t="shared" si="157"/>
        <v>9.6938203514288317E-98</v>
      </c>
      <c r="GZ143" s="86">
        <f t="shared" si="157"/>
        <v>3.5358480584502818E-87</v>
      </c>
      <c r="HA143" s="86">
        <f t="shared" si="157"/>
        <v>3.7636563865242427E-122</v>
      </c>
      <c r="HC143" s="86">
        <f t="shared" si="153"/>
        <v>3.0365521283594572E-42</v>
      </c>
      <c r="HD143" s="86">
        <f t="shared" si="153"/>
        <v>3.0780723347947247E-55</v>
      </c>
      <c r="HE143" s="86">
        <f t="shared" si="153"/>
        <v>1.0162684301453427E-81</v>
      </c>
      <c r="HF143" s="86">
        <f t="shared" si="153"/>
        <v>9.9003563181391514E-67</v>
      </c>
      <c r="HG143" s="86">
        <f t="shared" si="153"/>
        <v>1.5206683659179871E-77</v>
      </c>
      <c r="HH143" s="86">
        <f t="shared" si="153"/>
        <v>7.0481714311462114E-69</v>
      </c>
      <c r="HI143" s="86">
        <f t="shared" si="153"/>
        <v>9.2720308165537612E-84</v>
      </c>
      <c r="HJ143" s="86">
        <f t="shared" si="153"/>
        <v>1.2310535439415521E-70</v>
      </c>
      <c r="HK143" s="86">
        <f t="shared" si="153"/>
        <v>4.8907330995686675E-74</v>
      </c>
      <c r="HL143" s="86">
        <f t="shared" si="161"/>
        <v>6.0444852760344113E-69</v>
      </c>
      <c r="HM143" s="86">
        <f t="shared" si="161"/>
        <v>3.8963711964210098E-73</v>
      </c>
      <c r="HN143" s="86">
        <f t="shared" si="161"/>
        <v>1.451385891097881E-71</v>
      </c>
      <c r="HO143" s="86">
        <f t="shared" si="161"/>
        <v>2.4323055650833502E-52</v>
      </c>
      <c r="HP143" s="86">
        <f t="shared" si="161"/>
        <v>8.8159145966520371E-39</v>
      </c>
      <c r="HQ143" s="86">
        <f t="shared" si="161"/>
        <v>2.084052360377654E-61</v>
      </c>
      <c r="HS143" s="86">
        <f t="shared" si="158"/>
        <v>0.30077593707976158</v>
      </c>
      <c r="HT143" s="86">
        <f t="shared" si="158"/>
        <v>0.18212028828695384</v>
      </c>
      <c r="HU143" s="86">
        <f t="shared" si="158"/>
        <v>0.22509529956376478</v>
      </c>
      <c r="HV143" s="86">
        <f t="shared" si="158"/>
        <v>0.2387298044596067</v>
      </c>
      <c r="HW143" s="86">
        <f t="shared" si="158"/>
        <v>0.28462486880446464</v>
      </c>
      <c r="HX143" s="86">
        <f t="shared" si="158"/>
        <v>0.31133085570305657</v>
      </c>
      <c r="HY143" s="86">
        <f t="shared" si="158"/>
        <v>0.17242313241365026</v>
      </c>
      <c r="HZ143" s="86">
        <f t="shared" si="158"/>
        <v>0.11313862829011558</v>
      </c>
      <c r="IA143" s="86">
        <f t="shared" si="158"/>
        <v>0.10675174657913362</v>
      </c>
      <c r="IB143" s="86">
        <f t="shared" si="158"/>
        <v>0.15078756634124113</v>
      </c>
      <c r="IC143" s="86">
        <f t="shared" si="158"/>
        <v>5.4844399128881983E-2</v>
      </c>
      <c r="ID143" s="86">
        <f t="shared" si="158"/>
        <v>0.12534522470726941</v>
      </c>
      <c r="IE143" s="86">
        <f t="shared" si="158"/>
        <v>0.18231308191338338</v>
      </c>
      <c r="IF143" s="86">
        <f t="shared" si="158"/>
        <v>0.35679544327929508</v>
      </c>
      <c r="IG143" s="86">
        <f t="shared" si="158"/>
        <v>0.43939516357798203</v>
      </c>
      <c r="II143" s="86">
        <f t="shared" si="159"/>
        <v>2.5157290945511678E-13</v>
      </c>
      <c r="IJ143" s="86">
        <f t="shared" si="159"/>
        <v>1.2141959830881974E-11</v>
      </c>
      <c r="IK143" s="86">
        <f t="shared" si="159"/>
        <v>8.5899690942281735E-13</v>
      </c>
      <c r="IL143" s="86">
        <f t="shared" si="159"/>
        <v>1.9080602912138025E-13</v>
      </c>
      <c r="IM143" s="86">
        <f t="shared" si="159"/>
        <v>1.5798911833065912E-14</v>
      </c>
      <c r="IN143" s="86">
        <f t="shared" si="159"/>
        <v>4.5718857945006536E-15</v>
      </c>
      <c r="IO143" s="86">
        <f t="shared" si="159"/>
        <v>2.8158581704319559E-12</v>
      </c>
      <c r="IP143" s="86">
        <f t="shared" si="159"/>
        <v>1.5674322589147911E-10</v>
      </c>
      <c r="IQ143" s="86">
        <f t="shared" si="159"/>
        <v>3.4996765478807548E-11</v>
      </c>
      <c r="IR143" s="86">
        <f t="shared" si="159"/>
        <v>9.7776770528420196E-14</v>
      </c>
      <c r="IS143" s="86">
        <f t="shared" si="159"/>
        <v>2.5171767023316151E-11</v>
      </c>
      <c r="IT143" s="86">
        <f t="shared" si="159"/>
        <v>1.7910233755683447E-12</v>
      </c>
      <c r="IU143" s="86">
        <f t="shared" si="159"/>
        <v>4.1661762385921357E-13</v>
      </c>
      <c r="IV143" s="86">
        <f t="shared" si="159"/>
        <v>5.2899025618335731E-11</v>
      </c>
      <c r="IW143" s="86">
        <f t="shared" si="159"/>
        <v>2.7287351517500934E-8</v>
      </c>
      <c r="IY143" s="86">
        <f t="shared" si="160"/>
        <v>0.30077593708001316</v>
      </c>
      <c r="IZ143" s="86">
        <f t="shared" si="160"/>
        <v>0.18212028829909579</v>
      </c>
      <c r="JA143" s="86">
        <f t="shared" si="160"/>
        <v>0.22509529956462379</v>
      </c>
      <c r="JB143" s="86">
        <f t="shared" si="160"/>
        <v>0.23872980445979752</v>
      </c>
      <c r="JC143" s="86">
        <f t="shared" si="160"/>
        <v>0.28462486880448046</v>
      </c>
      <c r="JD143" s="86">
        <f t="shared" si="160"/>
        <v>0.31133085570306113</v>
      </c>
      <c r="JE143" s="86">
        <f t="shared" si="160"/>
        <v>0.17242313241646612</v>
      </c>
      <c r="JF143" s="86">
        <f t="shared" si="160"/>
        <v>0.1131386284468588</v>
      </c>
      <c r="JG143" s="86">
        <f t="shared" si="160"/>
        <v>0.10675174661413039</v>
      </c>
      <c r="JH143" s="86">
        <f t="shared" si="160"/>
        <v>0.15078756634133891</v>
      </c>
      <c r="JI143" s="86">
        <f t="shared" si="160"/>
        <v>5.4844399154053751E-2</v>
      </c>
      <c r="JJ143" s="86">
        <f t="shared" si="160"/>
        <v>0.12534522470906043</v>
      </c>
      <c r="JK143" s="86">
        <f t="shared" si="160"/>
        <v>0.1823130819138</v>
      </c>
      <c r="JL143" s="86">
        <f t="shared" si="160"/>
        <v>0.3567954433321941</v>
      </c>
      <c r="JM143" s="86">
        <f t="shared" si="160"/>
        <v>0.43939519086533357</v>
      </c>
    </row>
    <row r="144" spans="2:273" x14ac:dyDescent="0.25">
      <c r="B144" s="2">
        <v>117</v>
      </c>
      <c r="C144" s="37">
        <v>86.694000000000003</v>
      </c>
      <c r="D144" s="37">
        <v>86.885000000000005</v>
      </c>
      <c r="E144" s="37">
        <v>82.5</v>
      </c>
      <c r="F144" s="37">
        <v>83.212999999999994</v>
      </c>
      <c r="G144" s="37">
        <v>87.164000000000001</v>
      </c>
      <c r="H144" s="37">
        <v>87.656000000000006</v>
      </c>
      <c r="I144" s="37">
        <v>83.835999999999999</v>
      </c>
      <c r="J144" s="37">
        <v>84.066999999999993</v>
      </c>
      <c r="K144" s="37">
        <v>85.406999999999996</v>
      </c>
      <c r="L144" s="37">
        <v>86.15</v>
      </c>
      <c r="M144" s="37">
        <v>86.932000000000002</v>
      </c>
      <c r="N144" s="37">
        <v>84.105000000000004</v>
      </c>
      <c r="O144" s="37">
        <v>87.602999999999994</v>
      </c>
      <c r="P144" s="37">
        <v>98.728999999999999</v>
      </c>
      <c r="Q144" s="37">
        <v>125.441</v>
      </c>
      <c r="S144" s="4">
        <f t="shared" si="162"/>
        <v>87.17805217597757</v>
      </c>
      <c r="T144" s="4">
        <f t="shared" si="162"/>
        <v>87.118292504740353</v>
      </c>
      <c r="U144" s="4">
        <f t="shared" si="162"/>
        <v>84.664160313540606</v>
      </c>
      <c r="V144" s="4">
        <f t="shared" si="162"/>
        <v>85.213238857671001</v>
      </c>
      <c r="W144" s="4">
        <f t="shared" si="162"/>
        <v>88.426254085742016</v>
      </c>
      <c r="X144" s="4">
        <f t="shared" si="162"/>
        <v>88.840489216874076</v>
      </c>
      <c r="Y144" s="4">
        <f t="shared" si="162"/>
        <v>86.075004869492588</v>
      </c>
      <c r="Z144" s="4">
        <f t="shared" si="162"/>
        <v>85.366606002027822</v>
      </c>
      <c r="AA144" s="4">
        <f t="shared" si="162"/>
        <v>84.775104605379227</v>
      </c>
      <c r="AB144" s="4">
        <f t="shared" si="162"/>
        <v>87.688538338895299</v>
      </c>
      <c r="AC144" s="4">
        <f t="shared" si="162"/>
        <v>86.432318901002304</v>
      </c>
      <c r="AD144" s="4">
        <f t="shared" si="162"/>
        <v>86.319321108572908</v>
      </c>
      <c r="AE144" s="4">
        <f t="shared" si="162"/>
        <v>87.397283428314196</v>
      </c>
      <c r="AF144" s="4">
        <f t="shared" si="162"/>
        <v>98.7862537083342</v>
      </c>
      <c r="AG144" s="4">
        <f t="shared" si="162"/>
        <v>124.78421547876451</v>
      </c>
      <c r="AI144" s="4">
        <f t="shared" si="163"/>
        <v>-0.48405217597756689</v>
      </c>
      <c r="AJ144" s="4">
        <f t="shared" si="163"/>
        <v>-0.23329250474034779</v>
      </c>
      <c r="AK144" s="4">
        <f t="shared" si="163"/>
        <v>-2.1641603135406058</v>
      </c>
      <c r="AL144" s="4">
        <f t="shared" si="163"/>
        <v>-2.0002388576710075</v>
      </c>
      <c r="AM144" s="4">
        <f t="shared" si="163"/>
        <v>-1.2622540857420148</v>
      </c>
      <c r="AN144" s="4">
        <f t="shared" si="163"/>
        <v>-1.1844892168740699</v>
      </c>
      <c r="AO144" s="4">
        <f t="shared" si="163"/>
        <v>-2.2390048694925895</v>
      </c>
      <c r="AP144" s="4">
        <f t="shared" si="163"/>
        <v>-1.2996060020278293</v>
      </c>
      <c r="AQ144" s="4">
        <f t="shared" si="163"/>
        <v>0.63189539462076993</v>
      </c>
      <c r="AR144" s="4">
        <f t="shared" si="163"/>
        <v>-1.5385383388952931</v>
      </c>
      <c r="AS144" s="4">
        <f t="shared" si="163"/>
        <v>0.49968109899769786</v>
      </c>
      <c r="AT144" s="4">
        <f t="shared" si="163"/>
        <v>-2.2143211085729035</v>
      </c>
      <c r="AU144" s="4">
        <f t="shared" si="163"/>
        <v>0.20571657168579804</v>
      </c>
      <c r="AV144" s="4">
        <f t="shared" si="163"/>
        <v>-5.7253708334201292E-2</v>
      </c>
      <c r="AW144" s="4">
        <f t="shared" si="163"/>
        <v>0.65678452123549391</v>
      </c>
      <c r="AY144" s="2">
        <f t="shared" ref="AY144:BM160" si="167">IF(OR($B144 &lt; C$230, $B144 &gt; C$233), #N/A, ((1-FG144)*DK144) + (FG144 - FW144)*EA144 + (FW144*EQ144))</f>
        <v>87.178052175960431</v>
      </c>
      <c r="AZ144" s="2">
        <f t="shared" si="167"/>
        <v>86.979278220449899</v>
      </c>
      <c r="BA144" s="2">
        <f t="shared" si="167"/>
        <v>84.231477361376037</v>
      </c>
      <c r="BB144" s="2">
        <f t="shared" si="167"/>
        <v>84.523724787600401</v>
      </c>
      <c r="BC144" s="2">
        <f t="shared" si="167"/>
        <v>87.147846780435529</v>
      </c>
      <c r="BD144" s="2">
        <f t="shared" si="167"/>
        <v>87.018233178428346</v>
      </c>
      <c r="BE144" s="2">
        <f t="shared" si="167"/>
        <v>85.509910686306057</v>
      </c>
      <c r="BF144" s="2">
        <f t="shared" si="167"/>
        <v>85.090707137105923</v>
      </c>
      <c r="BG144" s="2">
        <f t="shared" si="167"/>
        <v>84.521567539026023</v>
      </c>
      <c r="BH144" s="2">
        <f t="shared" si="167"/>
        <v>87.104415494922947</v>
      </c>
      <c r="BI144" s="2">
        <f t="shared" si="167"/>
        <v>86.343764690545299</v>
      </c>
      <c r="BJ144" s="2">
        <f t="shared" si="167"/>
        <v>85.860145077768507</v>
      </c>
      <c r="BK144" s="2">
        <f t="shared" si="167"/>
        <v>86.355794804516833</v>
      </c>
      <c r="BL144" s="2">
        <f t="shared" si="167"/>
        <v>88.129119855491524</v>
      </c>
      <c r="BM144" s="2">
        <f t="shared" si="167"/>
        <v>92.369713217350608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115.43149716599191</v>
      </c>
      <c r="DL144" s="2">
        <f t="shared" si="164"/>
        <v>113.78944871794872</v>
      </c>
      <c r="DM144" s="2">
        <f t="shared" si="164"/>
        <v>110.06967662399239</v>
      </c>
      <c r="DN144" s="2">
        <f t="shared" si="164"/>
        <v>115.05229106029101</v>
      </c>
      <c r="DO144" s="2">
        <f t="shared" si="164"/>
        <v>112.87602002407267</v>
      </c>
      <c r="DP144" s="2">
        <f t="shared" si="164"/>
        <v>110.76198435277382</v>
      </c>
      <c r="DQ144" s="2">
        <f t="shared" si="164"/>
        <v>110.79699135572822</v>
      </c>
      <c r="DR144" s="2">
        <f t="shared" si="164"/>
        <v>114.16219047619045</v>
      </c>
      <c r="DS144" s="2">
        <f t="shared" si="164"/>
        <v>106.84302380952381</v>
      </c>
      <c r="DT144" s="2">
        <f t="shared" si="164"/>
        <v>107.01439187675066</v>
      </c>
      <c r="DU144" s="2">
        <f t="shared" si="164"/>
        <v>108.90448403361346</v>
      </c>
      <c r="DV144" s="2">
        <f t="shared" si="164"/>
        <v>116.33505555555556</v>
      </c>
      <c r="DW144" s="2">
        <f t="shared" si="164"/>
        <v>115.53548151260503</v>
      </c>
      <c r="DX144" s="2">
        <f t="shared" si="164"/>
        <v>116.92398061497327</v>
      </c>
      <c r="DY144" s="2">
        <f t="shared" si="164"/>
        <v>105.10500098522165</v>
      </c>
      <c r="EA144" s="2">
        <f t="shared" si="152"/>
        <v>87.129142565371666</v>
      </c>
      <c r="EB144" s="2">
        <f t="shared" si="152"/>
        <v>86.935859293024834</v>
      </c>
      <c r="EC144" s="2">
        <f t="shared" si="152"/>
        <v>84.185037402466634</v>
      </c>
      <c r="ED144" s="2">
        <f t="shared" si="152"/>
        <v>84.54710341471602</v>
      </c>
      <c r="EE144" s="2">
        <f t="shared" si="151"/>
        <v>87.138319250953288</v>
      </c>
      <c r="EF144" s="2">
        <f t="shared" si="151"/>
        <v>86.976987358326056</v>
      </c>
      <c r="EG144" s="2">
        <f t="shared" si="151"/>
        <v>85.480377510937387</v>
      </c>
      <c r="EH144" s="2">
        <f t="shared" si="151"/>
        <v>85.050625438808851</v>
      </c>
      <c r="EI144" s="2">
        <f t="shared" si="151"/>
        <v>84.425215197406203</v>
      </c>
      <c r="EJ144" s="2">
        <f t="shared" si="151"/>
        <v>87.052101990049749</v>
      </c>
      <c r="EK144" s="2">
        <f t="shared" si="151"/>
        <v>86.31681005206562</v>
      </c>
      <c r="EL144" s="2">
        <f t="shared" si="151"/>
        <v>85.775890061596769</v>
      </c>
      <c r="EM144" s="2">
        <f t="shared" si="135"/>
        <v>86.295984406478098</v>
      </c>
      <c r="EN144" s="2">
        <f t="shared" si="135"/>
        <v>88.038855983606567</v>
      </c>
      <c r="EO144" s="2">
        <f t="shared" si="135"/>
        <v>92.411606459535278</v>
      </c>
      <c r="EQ144" s="2">
        <f t="shared" si="165"/>
        <v>87.318536893567824</v>
      </c>
      <c r="ER144" s="2">
        <f t="shared" si="165"/>
        <v>87.065602992634268</v>
      </c>
      <c r="ES144" s="2">
        <f t="shared" si="165"/>
        <v>84.341242527125743</v>
      </c>
      <c r="ET144" s="2">
        <f t="shared" si="165"/>
        <v>84.146377057064214</v>
      </c>
      <c r="EU144" s="2">
        <f t="shared" si="165"/>
        <v>87.009017962751685</v>
      </c>
      <c r="EV144" s="2">
        <f t="shared" si="165"/>
        <v>87.107404022899885</v>
      </c>
      <c r="EW144" s="2">
        <f t="shared" si="165"/>
        <v>85.512359299976282</v>
      </c>
      <c r="EX144" s="2">
        <f t="shared" si="165"/>
        <v>85.106025785488413</v>
      </c>
      <c r="EY144" s="2">
        <f t="shared" si="165"/>
        <v>84.868605011623771</v>
      </c>
      <c r="EZ144" s="2">
        <f t="shared" si="165"/>
        <v>87.250687010166899</v>
      </c>
      <c r="FA144" s="2">
        <f t="shared" si="165"/>
        <v>86.336477486962281</v>
      </c>
      <c r="FB144" s="2">
        <f t="shared" si="165"/>
        <v>86.119206480894036</v>
      </c>
      <c r="FC144" s="2">
        <f t="shared" si="165"/>
        <v>86.508555322452281</v>
      </c>
      <c r="FD144" s="2">
        <f t="shared" si="165"/>
        <v>88.53402705798689</v>
      </c>
      <c r="FE144" s="2">
        <f t="shared" si="165"/>
        <v>91.817163685792224</v>
      </c>
      <c r="FG144" s="2">
        <f t="shared" si="166"/>
        <v>0.99906131766351436</v>
      </c>
      <c r="FH144" s="2">
        <f t="shared" si="166"/>
        <v>0.99901781784848498</v>
      </c>
      <c r="FI144" s="2">
        <f t="shared" si="166"/>
        <v>0.99899393515985224</v>
      </c>
      <c r="FJ144" s="2">
        <f t="shared" si="166"/>
        <v>0.9990682311141561</v>
      </c>
      <c r="FK144" s="2">
        <f t="shared" si="166"/>
        <v>0.99901012630277153</v>
      </c>
      <c r="FL144" s="2">
        <f t="shared" si="166"/>
        <v>0.99895159977357639</v>
      </c>
      <c r="FM144" s="2">
        <f t="shared" si="166"/>
        <v>0.99901981060018452</v>
      </c>
      <c r="FN144" s="2">
        <f t="shared" si="166"/>
        <v>0.99894661786720651</v>
      </c>
      <c r="FO144" s="2">
        <f t="shared" si="166"/>
        <v>0.99893775148463926</v>
      </c>
      <c r="FP144" s="2">
        <f t="shared" si="166"/>
        <v>0.99881887492309263</v>
      </c>
      <c r="FQ144" s="2">
        <f t="shared" si="166"/>
        <v>0.99895498812489492</v>
      </c>
      <c r="FR144" s="2">
        <f t="shared" si="166"/>
        <v>0.99893342914587324</v>
      </c>
      <c r="FS144" s="2">
        <f t="shared" si="166"/>
        <v>0.99895559501872733</v>
      </c>
      <c r="FT144" s="2">
        <f t="shared" si="166"/>
        <v>0.99873249225139638</v>
      </c>
      <c r="FU144" s="2">
        <f t="shared" si="166"/>
        <v>0.99867537002224427</v>
      </c>
      <c r="FW144" s="2">
        <f t="shared" ref="FW144:GK160" si="169">POWER(10,($B144-C$232)/C$229)/(1+POWER(10,($B144-C$232)/C$229))</f>
        <v>0.11796916231347526</v>
      </c>
      <c r="FX144" s="2">
        <f t="shared" si="169"/>
        <v>0.13136523190809524</v>
      </c>
      <c r="FY144" s="2">
        <f t="shared" si="169"/>
        <v>0.13058683915285973</v>
      </c>
      <c r="FZ144" s="2">
        <f t="shared" si="169"/>
        <v>0.1292712865810986</v>
      </c>
      <c r="GA144" s="2">
        <f t="shared" si="169"/>
        <v>0.12335177601126956</v>
      </c>
      <c r="GB144" s="2">
        <f t="shared" si="169"/>
        <v>0.12505782080160738</v>
      </c>
      <c r="GC144" s="2">
        <f t="shared" si="169"/>
        <v>0.14752454382823446</v>
      </c>
      <c r="GD144" s="2">
        <f t="shared" si="169"/>
        <v>0.16996456508649418</v>
      </c>
      <c r="GE144" s="2">
        <f t="shared" si="169"/>
        <v>0.16360109181115304</v>
      </c>
      <c r="GF144" s="2">
        <f t="shared" si="169"/>
        <v>0.14470146680030629</v>
      </c>
      <c r="GG144" s="2">
        <f t="shared" si="169"/>
        <v>0.17034508849604904</v>
      </c>
      <c r="GH144" s="2">
        <f t="shared" si="169"/>
        <v>0.15047780422268919</v>
      </c>
      <c r="GI144" s="2">
        <f t="shared" si="169"/>
        <v>0.13770708695982209</v>
      </c>
      <c r="GJ144" s="2">
        <f t="shared" si="169"/>
        <v>0.10834993272268274</v>
      </c>
      <c r="GK144" s="2">
        <f t="shared" si="169"/>
        <v>9.8760209873860375E-2</v>
      </c>
      <c r="GM144" s="86">
        <f t="shared" ref="GM144:HA160" si="170" xml:space="preserve"> _xlfn.NORM.DIST($B144, C$7, ABS(C$11), TRUE) * _xlfn.NORM.DIST(($B144 - C$7)*C$15, 0, ABS(C$11), TRUE) * 2</f>
        <v>3.4358783638362874E-99</v>
      </c>
      <c r="GN144" s="86">
        <f t="shared" si="170"/>
        <v>5.4789475684607018E-93</v>
      </c>
      <c r="GO144" s="86">
        <f t="shared" si="170"/>
        <v>2.4163975094500116E-129</v>
      </c>
      <c r="GP144" s="86">
        <f t="shared" si="170"/>
        <v>1.7408889584263829E-136</v>
      </c>
      <c r="GQ144" s="86">
        <f t="shared" si="170"/>
        <v>1.1301164431148674E-135</v>
      </c>
      <c r="GR144" s="86">
        <f t="shared" si="170"/>
        <v>1.1416643331678198E-146</v>
      </c>
      <c r="GS144" s="86">
        <f t="shared" si="170"/>
        <v>2.0097150189713331E-118</v>
      </c>
      <c r="GT144" s="86">
        <f t="shared" si="170"/>
        <v>8.7861695235642747E-105</v>
      </c>
      <c r="GU144" s="86">
        <f t="shared" si="170"/>
        <v>2.0361640968735032E-116</v>
      </c>
      <c r="GV144" s="86">
        <f t="shared" si="170"/>
        <v>1.1088324323918684E-124</v>
      </c>
      <c r="GW144" s="86">
        <f t="shared" si="170"/>
        <v>2.3843217386055173E-135</v>
      </c>
      <c r="GX144" s="86">
        <f t="shared" si="170"/>
        <v>1.0357910461774826E-135</v>
      </c>
      <c r="GY144" s="86">
        <f t="shared" si="170"/>
        <v>4.1438335662040561E-101</v>
      </c>
      <c r="GZ144" s="86">
        <f t="shared" si="170"/>
        <v>3.2253435664557819E-90</v>
      </c>
      <c r="HA144" s="86">
        <f t="shared" si="170"/>
        <v>2.307016319210537E-126</v>
      </c>
      <c r="HC144" s="86">
        <f t="shared" si="153"/>
        <v>1.557589609294412E-44</v>
      </c>
      <c r="HD144" s="86">
        <f t="shared" si="153"/>
        <v>2.843778094363492E-58</v>
      </c>
      <c r="HE144" s="86">
        <f t="shared" si="153"/>
        <v>3.6427065861315124E-86</v>
      </c>
      <c r="HF144" s="86">
        <f t="shared" si="153"/>
        <v>2.5446776431739264E-70</v>
      </c>
      <c r="HG144" s="86">
        <f t="shared" si="153"/>
        <v>8.9037075193489252E-82</v>
      </c>
      <c r="HH144" s="86">
        <f t="shared" si="153"/>
        <v>1.2242871705806972E-72</v>
      </c>
      <c r="HI144" s="86">
        <f t="shared" si="153"/>
        <v>2.8943939695481087E-88</v>
      </c>
      <c r="HJ144" s="86">
        <f t="shared" si="153"/>
        <v>2.1385476315149175E-74</v>
      </c>
      <c r="HK144" s="86">
        <f t="shared" si="153"/>
        <v>6.0958401591694938E-78</v>
      </c>
      <c r="HL144" s="86">
        <f t="shared" si="161"/>
        <v>1.1971594717357484E-72</v>
      </c>
      <c r="HM144" s="86">
        <f t="shared" si="161"/>
        <v>6.133391949872311E-77</v>
      </c>
      <c r="HN144" s="86">
        <f t="shared" si="161"/>
        <v>2.3203202812886286E-75</v>
      </c>
      <c r="HO144" s="86">
        <f t="shared" si="161"/>
        <v>4.1219269491167285E-55</v>
      </c>
      <c r="HP144" s="86">
        <f t="shared" si="161"/>
        <v>7.4120851317026418E-41</v>
      </c>
      <c r="HQ144" s="86">
        <f t="shared" si="161"/>
        <v>1.0955905738011886E-64</v>
      </c>
      <c r="HS144" s="86">
        <f t="shared" ref="HS144:IG160" si="171" xml:space="preserve"> _xlfn.NORM.DIST($B144, C$9, ABS(C$13), TRUE) * _xlfn.NORM.DIST(($B144 - C$9)*C$17, 0, ABS(C$13), TRUE) * 2</f>
        <v>0.21816849379411238</v>
      </c>
      <c r="HT144" s="86">
        <f t="shared" si="171"/>
        <v>0.11909105952601562</v>
      </c>
      <c r="HU144" s="86">
        <f t="shared" si="171"/>
        <v>0.15014479657196583</v>
      </c>
      <c r="HV144" s="86">
        <f t="shared" si="171"/>
        <v>0.15979165001233067</v>
      </c>
      <c r="HW144" s="86">
        <f t="shared" si="171"/>
        <v>0.19776964653386112</v>
      </c>
      <c r="HX144" s="86">
        <f t="shared" si="171"/>
        <v>0.21958821542523771</v>
      </c>
      <c r="HY144" s="86">
        <f t="shared" si="171"/>
        <v>0.10616774830483872</v>
      </c>
      <c r="HZ144" s="86">
        <f t="shared" si="171"/>
        <v>6.429940784559432E-2</v>
      </c>
      <c r="IA144" s="86">
        <f t="shared" si="171"/>
        <v>5.9809879855710929E-2</v>
      </c>
      <c r="IB144" s="86">
        <f t="shared" si="171"/>
        <v>8.7892027767006539E-2</v>
      </c>
      <c r="IC144" s="86">
        <f t="shared" si="171"/>
        <v>2.7146493809805394E-2</v>
      </c>
      <c r="ID144" s="86">
        <f t="shared" si="171"/>
        <v>7.1869057416036247E-2</v>
      </c>
      <c r="IE144" s="86">
        <f t="shared" si="171"/>
        <v>0.11384440263349505</v>
      </c>
      <c r="IF144" s="86">
        <f t="shared" si="171"/>
        <v>0.25655017257367169</v>
      </c>
      <c r="IG144" s="86">
        <f t="shared" si="171"/>
        <v>0.35654629879597677</v>
      </c>
      <c r="II144" s="86">
        <f t="shared" ref="II144:IW160" si="172" xml:space="preserve"> _xlfn.NORM.DIST($B144, C$10, ABS(C$14), TRUE) * _xlfn.NORM.DIST(($B144 - C$10)*C$18, 0, ABS(C$14), TRUE) * 2</f>
        <v>2.5986469786553175E-12</v>
      </c>
      <c r="IJ144" s="86">
        <f t="shared" si="172"/>
        <v>1.0216976102277884E-10</v>
      </c>
      <c r="IK144" s="86">
        <f t="shared" si="172"/>
        <v>9.0859481076531055E-12</v>
      </c>
      <c r="IL144" s="86">
        <f t="shared" si="172"/>
        <v>2.2753762611220692E-12</v>
      </c>
      <c r="IM144" s="86">
        <f t="shared" si="172"/>
        <v>2.1932600674004484E-13</v>
      </c>
      <c r="IN144" s="86">
        <f t="shared" si="172"/>
        <v>7.2122934137031818E-14</v>
      </c>
      <c r="IO144" s="86">
        <f t="shared" si="172"/>
        <v>3.1714526072931728E-11</v>
      </c>
      <c r="IP144" s="86">
        <f t="shared" si="172"/>
        <v>1.4660921855867252E-9</v>
      </c>
      <c r="IQ144" s="86">
        <f t="shared" si="172"/>
        <v>3.6012453548957014E-10</v>
      </c>
      <c r="IR144" s="86">
        <f t="shared" si="172"/>
        <v>1.4709689772364098E-12</v>
      </c>
      <c r="IS144" s="86">
        <f t="shared" si="172"/>
        <v>2.8634655714406384E-10</v>
      </c>
      <c r="IT144" s="86">
        <f t="shared" si="172"/>
        <v>2.1721867316537466E-11</v>
      </c>
      <c r="IU144" s="86">
        <f t="shared" si="172"/>
        <v>5.0678332958594333E-12</v>
      </c>
      <c r="IV144" s="86">
        <f t="shared" si="172"/>
        <v>3.2204314958023125E-10</v>
      </c>
      <c r="IW144" s="86">
        <f t="shared" si="172"/>
        <v>9.5152971262533527E-8</v>
      </c>
      <c r="IY144" s="86">
        <f t="shared" ref="IY144:JM160" si="173">GM144+HC144+HS144+II144</f>
        <v>0.21816849379671102</v>
      </c>
      <c r="IZ144" s="86">
        <f t="shared" si="173"/>
        <v>0.11909105962818538</v>
      </c>
      <c r="JA144" s="86">
        <f t="shared" si="173"/>
        <v>0.15014479658105179</v>
      </c>
      <c r="JB144" s="86">
        <f t="shared" si="173"/>
        <v>0.15979165001460605</v>
      </c>
      <c r="JC144" s="86">
        <f t="shared" si="173"/>
        <v>0.19776964653408044</v>
      </c>
      <c r="JD144" s="86">
        <f t="shared" si="173"/>
        <v>0.21958821542530985</v>
      </c>
      <c r="JE144" s="86">
        <f t="shared" si="173"/>
        <v>0.10616774833655324</v>
      </c>
      <c r="JF144" s="86">
        <f t="shared" si="173"/>
        <v>6.4299409311686512E-2</v>
      </c>
      <c r="JG144" s="86">
        <f t="shared" si="173"/>
        <v>5.9809880215835463E-2</v>
      </c>
      <c r="JH144" s="86">
        <f t="shared" si="173"/>
        <v>8.7892027768477501E-2</v>
      </c>
      <c r="JI144" s="86">
        <f t="shared" si="173"/>
        <v>2.7146494096151951E-2</v>
      </c>
      <c r="JJ144" s="86">
        <f t="shared" si="173"/>
        <v>7.1869057437758108E-2</v>
      </c>
      <c r="JK144" s="86">
        <f t="shared" si="173"/>
        <v>0.11384440263856288</v>
      </c>
      <c r="JL144" s="86">
        <f t="shared" si="173"/>
        <v>0.25655017289571486</v>
      </c>
      <c r="JM144" s="86">
        <f t="shared" si="173"/>
        <v>0.35654639394894805</v>
      </c>
    </row>
    <row r="145" spans="2:273" x14ac:dyDescent="0.25">
      <c r="B145" s="2">
        <v>118</v>
      </c>
      <c r="C145" s="37">
        <v>85.031999999999996</v>
      </c>
      <c r="D145" s="37">
        <v>86.393000000000001</v>
      </c>
      <c r="E145" s="37">
        <v>84.966999999999999</v>
      </c>
      <c r="F145" s="37">
        <v>85.361000000000004</v>
      </c>
      <c r="G145" s="37">
        <v>85.474999999999994</v>
      </c>
      <c r="H145" s="37">
        <v>87.983999999999995</v>
      </c>
      <c r="I145" s="37">
        <v>84.262</v>
      </c>
      <c r="J145" s="37">
        <v>85.566999999999993</v>
      </c>
      <c r="K145" s="37">
        <v>82.373000000000005</v>
      </c>
      <c r="L145" s="37">
        <v>85.966999999999999</v>
      </c>
      <c r="M145" s="37">
        <v>83.813999999999993</v>
      </c>
      <c r="N145" s="37">
        <v>84.227999999999994</v>
      </c>
      <c r="O145" s="37">
        <v>86.224000000000004</v>
      </c>
      <c r="P145" s="37">
        <v>93.034000000000006</v>
      </c>
      <c r="Q145" s="37">
        <v>112.746</v>
      </c>
      <c r="S145" s="4">
        <f t="shared" si="162"/>
        <v>86.988274676168871</v>
      </c>
      <c r="T145" s="4">
        <f t="shared" si="162"/>
        <v>86.848983156234539</v>
      </c>
      <c r="U145" s="4">
        <f t="shared" si="162"/>
        <v>84.256725325318243</v>
      </c>
      <c r="V145" s="4">
        <f t="shared" si="162"/>
        <v>84.682650111300461</v>
      </c>
      <c r="W145" s="4">
        <f t="shared" si="162"/>
        <v>87.556195510549813</v>
      </c>
      <c r="X145" s="4">
        <f t="shared" si="162"/>
        <v>87.660038813699458</v>
      </c>
      <c r="Y145" s="4">
        <f t="shared" si="162"/>
        <v>85.555537440433412</v>
      </c>
      <c r="Z145" s="4">
        <f t="shared" si="162"/>
        <v>85.034810345540009</v>
      </c>
      <c r="AA145" s="4">
        <f t="shared" si="162"/>
        <v>84.456093525099149</v>
      </c>
      <c r="AB145" s="4">
        <f t="shared" si="162"/>
        <v>87.141053110870729</v>
      </c>
      <c r="AC145" s="4">
        <f t="shared" si="162"/>
        <v>86.194713870957585</v>
      </c>
      <c r="AD145" s="4">
        <f t="shared" si="162"/>
        <v>85.843778855882391</v>
      </c>
      <c r="AE145" s="4">
        <f t="shared" si="162"/>
        <v>86.588394992734038</v>
      </c>
      <c r="AF145" s="4">
        <f t="shared" si="162"/>
        <v>93.511081832057357</v>
      </c>
      <c r="AG145" s="4">
        <f t="shared" si="162"/>
        <v>112.84774536821079</v>
      </c>
      <c r="AI145" s="4">
        <f t="shared" si="163"/>
        <v>-1.9562746761688743</v>
      </c>
      <c r="AJ145" s="4">
        <f t="shared" si="163"/>
        <v>-0.455983156234538</v>
      </c>
      <c r="AK145" s="4">
        <f t="shared" si="163"/>
        <v>0.71027467468175587</v>
      </c>
      <c r="AL145" s="4">
        <f t="shared" si="163"/>
        <v>0.67834988869954316</v>
      </c>
      <c r="AM145" s="4">
        <f t="shared" si="163"/>
        <v>-2.0811955105498186</v>
      </c>
      <c r="AN145" s="4">
        <f t="shared" si="163"/>
        <v>0.3239611863005365</v>
      </c>
      <c r="AO145" s="4">
        <f t="shared" si="163"/>
        <v>-1.2935374404334112</v>
      </c>
      <c r="AP145" s="4">
        <f t="shared" si="163"/>
        <v>0.53218965445998379</v>
      </c>
      <c r="AQ145" s="4">
        <f t="shared" si="163"/>
        <v>-2.0830935250991445</v>
      </c>
      <c r="AR145" s="4">
        <f t="shared" si="163"/>
        <v>-1.1740531108707302</v>
      </c>
      <c r="AS145" s="4">
        <f t="shared" si="163"/>
        <v>-2.3807138709575923</v>
      </c>
      <c r="AT145" s="4">
        <f t="shared" si="163"/>
        <v>-1.6157788558823967</v>
      </c>
      <c r="AU145" s="4">
        <f t="shared" si="163"/>
        <v>-0.36439499273403442</v>
      </c>
      <c r="AV145" s="4">
        <f t="shared" si="163"/>
        <v>-0.47708183205735111</v>
      </c>
      <c r="AW145" s="4">
        <f t="shared" si="163"/>
        <v>-0.10174536821079982</v>
      </c>
      <c r="AY145" s="2">
        <f t="shared" si="167"/>
        <v>86.988274676015919</v>
      </c>
      <c r="AZ145" s="2">
        <f t="shared" si="167"/>
        <v>86.789963138447618</v>
      </c>
      <c r="BA145" s="2">
        <f t="shared" si="167"/>
        <v>84.070677893504779</v>
      </c>
      <c r="BB145" s="2">
        <f t="shared" si="167"/>
        <v>84.387086972550449</v>
      </c>
      <c r="BC145" s="2">
        <f t="shared" si="167"/>
        <v>86.981150956117048</v>
      </c>
      <c r="BD145" s="2">
        <f t="shared" si="167"/>
        <v>86.832034505795193</v>
      </c>
      <c r="BE145" s="2">
        <f t="shared" si="167"/>
        <v>85.344157080497851</v>
      </c>
      <c r="BF145" s="2">
        <f t="shared" si="167"/>
        <v>84.943965246640815</v>
      </c>
      <c r="BG145" s="2">
        <f t="shared" si="167"/>
        <v>84.374706334211055</v>
      </c>
      <c r="BH145" s="2">
        <f t="shared" si="167"/>
        <v>86.944196535286167</v>
      </c>
      <c r="BI145" s="2">
        <f t="shared" si="167"/>
        <v>86.171768427580531</v>
      </c>
      <c r="BJ145" s="2">
        <f t="shared" si="167"/>
        <v>85.691242221343956</v>
      </c>
      <c r="BK145" s="2">
        <f t="shared" si="167"/>
        <v>86.189551067973753</v>
      </c>
      <c r="BL145" s="2">
        <f t="shared" si="167"/>
        <v>87.977653344524327</v>
      </c>
      <c r="BM145" s="2">
        <f t="shared" si="167"/>
        <v>92.256147118931949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115.53324433198382</v>
      </c>
      <c r="DL145" s="2">
        <f t="shared" si="164"/>
        <v>113.88919487179487</v>
      </c>
      <c r="DM145" s="2">
        <f t="shared" si="164"/>
        <v>110.17004954954953</v>
      </c>
      <c r="DN145" s="2">
        <f t="shared" si="164"/>
        <v>115.19329631250679</v>
      </c>
      <c r="DO145" s="2">
        <f t="shared" si="164"/>
        <v>112.96777295108876</v>
      </c>
      <c r="DP145" s="2">
        <f t="shared" si="164"/>
        <v>110.82779729729729</v>
      </c>
      <c r="DQ145" s="2">
        <f t="shared" si="164"/>
        <v>110.88977043440204</v>
      </c>
      <c r="DR145" s="2">
        <f t="shared" si="164"/>
        <v>114.29226190476189</v>
      </c>
      <c r="DS145" s="2">
        <f t="shared" si="164"/>
        <v>106.91650875160876</v>
      </c>
      <c r="DT145" s="2">
        <f t="shared" si="164"/>
        <v>107.07977703081229</v>
      </c>
      <c r="DU145" s="2">
        <f t="shared" si="164"/>
        <v>108.97654453781513</v>
      </c>
      <c r="DV145" s="2">
        <f t="shared" si="164"/>
        <v>116.47539429429429</v>
      </c>
      <c r="DW145" s="2">
        <f t="shared" si="164"/>
        <v>115.66040896358543</v>
      </c>
      <c r="DX145" s="2">
        <f t="shared" si="164"/>
        <v>117.07913770053477</v>
      </c>
      <c r="DY145" s="2">
        <f t="shared" si="164"/>
        <v>105.12751625615761</v>
      </c>
      <c r="EA145" s="2">
        <f t="shared" si="152"/>
        <v>86.93806553564508</v>
      </c>
      <c r="EB145" s="2">
        <f t="shared" si="152"/>
        <v>86.746106218285007</v>
      </c>
      <c r="EC145" s="2">
        <f t="shared" si="152"/>
        <v>84.02334618676062</v>
      </c>
      <c r="ED145" s="2">
        <f t="shared" si="152"/>
        <v>84.420255368179681</v>
      </c>
      <c r="EE145" s="2">
        <f t="shared" si="151"/>
        <v>86.975992845546855</v>
      </c>
      <c r="EF145" s="2">
        <f t="shared" si="151"/>
        <v>86.79031008427782</v>
      </c>
      <c r="EG145" s="2">
        <f t="shared" si="151"/>
        <v>85.315925582549909</v>
      </c>
      <c r="EH145" s="2">
        <f t="shared" si="151"/>
        <v>84.905031352136547</v>
      </c>
      <c r="EI145" s="2">
        <f t="shared" si="151"/>
        <v>84.270411926454884</v>
      </c>
      <c r="EJ145" s="2">
        <f t="shared" si="151"/>
        <v>86.889618810708356</v>
      </c>
      <c r="EK145" s="2">
        <f t="shared" si="151"/>
        <v>86.146186468171948</v>
      </c>
      <c r="EL145" s="2">
        <f t="shared" si="151"/>
        <v>85.602376640606479</v>
      </c>
      <c r="EM145" s="2">
        <f t="shared" si="135"/>
        <v>86.127838387273997</v>
      </c>
      <c r="EN145" s="2">
        <f t="shared" si="135"/>
        <v>87.881695163934438</v>
      </c>
      <c r="EO145" s="2">
        <f t="shared" si="135"/>
        <v>92.307168362271796</v>
      </c>
      <c r="EQ145" s="2">
        <f t="shared" si="165"/>
        <v>87.139223664186858</v>
      </c>
      <c r="ER145" s="2">
        <f t="shared" si="165"/>
        <v>86.883490891728243</v>
      </c>
      <c r="ES145" s="2">
        <f t="shared" si="165"/>
        <v>84.188397150143402</v>
      </c>
      <c r="ET145" s="2">
        <f t="shared" si="165"/>
        <v>83.996525539305779</v>
      </c>
      <c r="EU145" s="2">
        <f t="shared" si="165"/>
        <v>86.839015271663413</v>
      </c>
      <c r="EV145" s="2">
        <f t="shared" si="165"/>
        <v>86.928615598134101</v>
      </c>
      <c r="EW145" s="2">
        <f t="shared" si="165"/>
        <v>85.34958313024184</v>
      </c>
      <c r="EX145" s="2">
        <f t="shared" si="165"/>
        <v>84.963382848356488</v>
      </c>
      <c r="EY145" s="2">
        <f t="shared" si="165"/>
        <v>84.736744488048828</v>
      </c>
      <c r="EZ145" s="2">
        <f t="shared" si="165"/>
        <v>87.099403921992788</v>
      </c>
      <c r="FA145" s="2">
        <f t="shared" si="165"/>
        <v>86.166981065706906</v>
      </c>
      <c r="FB145" s="2">
        <f t="shared" si="165"/>
        <v>85.964119198672577</v>
      </c>
      <c r="FC145" s="2">
        <f t="shared" si="165"/>
        <v>86.353188190013967</v>
      </c>
      <c r="FD145" s="2">
        <f t="shared" si="165"/>
        <v>88.410745642378259</v>
      </c>
      <c r="FE145" s="2">
        <f t="shared" si="165"/>
        <v>91.687113627475455</v>
      </c>
      <c r="FG145" s="2">
        <f t="shared" si="166"/>
        <v>0.99914384082091245</v>
      </c>
      <c r="FH145" s="2">
        <f t="shared" si="166"/>
        <v>0.99910416181202111</v>
      </c>
      <c r="FI145" s="2">
        <f t="shared" si="166"/>
        <v>0.99908237673010836</v>
      </c>
      <c r="FJ145" s="2">
        <f t="shared" si="166"/>
        <v>0.99915014700065985</v>
      </c>
      <c r="FK145" s="2">
        <f t="shared" si="166"/>
        <v>0.99909714582160047</v>
      </c>
      <c r="FL145" s="2">
        <f t="shared" si="166"/>
        <v>0.99904375941837509</v>
      </c>
      <c r="FM145" s="2">
        <f t="shared" si="166"/>
        <v>0.99910597953701963</v>
      </c>
      <c r="FN145" s="2">
        <f t="shared" si="166"/>
        <v>0.99903921502539084</v>
      </c>
      <c r="FO145" s="2">
        <f t="shared" si="166"/>
        <v>0.99903112728289967</v>
      </c>
      <c r="FP145" s="2">
        <f t="shared" si="166"/>
        <v>0.9989226891663997</v>
      </c>
      <c r="FQ145" s="2">
        <f t="shared" si="166"/>
        <v>0.99904685020079342</v>
      </c>
      <c r="FR145" s="2">
        <f t="shared" si="166"/>
        <v>0.99902718452459838</v>
      </c>
      <c r="FS145" s="2">
        <f t="shared" si="166"/>
        <v>0.99904740379631862</v>
      </c>
      <c r="FT145" s="2">
        <f t="shared" si="166"/>
        <v>0.99884389025692055</v>
      </c>
      <c r="FU145" s="2">
        <f t="shared" si="166"/>
        <v>0.99879178228065457</v>
      </c>
      <c r="FW145" s="2">
        <f t="shared" si="169"/>
        <v>0.12789498367871246</v>
      </c>
      <c r="FX145" s="2">
        <f t="shared" si="169"/>
        <v>0.14223642504899492</v>
      </c>
      <c r="FY145" s="2">
        <f t="shared" si="169"/>
        <v>0.141404102279475</v>
      </c>
      <c r="FZ145" s="2">
        <f t="shared" si="169"/>
        <v>0.13999712253495109</v>
      </c>
      <c r="GA145" s="2">
        <f t="shared" si="169"/>
        <v>0.13366185560942059</v>
      </c>
      <c r="GB145" s="2">
        <f t="shared" si="169"/>
        <v>0.13548845770135659</v>
      </c>
      <c r="GC145" s="2">
        <f t="shared" si="169"/>
        <v>0.15948747610585978</v>
      </c>
      <c r="GD145" s="2">
        <f t="shared" si="169"/>
        <v>0.18335579440175132</v>
      </c>
      <c r="GE145" s="2">
        <f t="shared" si="169"/>
        <v>0.1765976240475019</v>
      </c>
      <c r="GF145" s="2">
        <f t="shared" si="169"/>
        <v>0.15647749353711923</v>
      </c>
      <c r="GG145" s="2">
        <f t="shared" si="169"/>
        <v>0.18375966124196302</v>
      </c>
      <c r="GH145" s="2">
        <f t="shared" si="169"/>
        <v>0.16263453132561903</v>
      </c>
      <c r="GI145" s="2">
        <f t="shared" si="169"/>
        <v>0.14901307068171621</v>
      </c>
      <c r="GJ145" s="2">
        <f t="shared" si="169"/>
        <v>0.11757428701941844</v>
      </c>
      <c r="GK145" s="2">
        <f t="shared" si="169"/>
        <v>0.10726636069516868</v>
      </c>
      <c r="GM145" s="86">
        <f t="shared" si="170"/>
        <v>1.3520646131907799E-102</v>
      </c>
      <c r="GN145" s="86">
        <f t="shared" si="170"/>
        <v>3.4267878556562827E-96</v>
      </c>
      <c r="GO145" s="86">
        <f t="shared" si="170"/>
        <v>8.7869304642233501E-134</v>
      </c>
      <c r="GP145" s="86">
        <f t="shared" si="170"/>
        <v>3.6532398018056549E-141</v>
      </c>
      <c r="GQ145" s="86">
        <f t="shared" si="170"/>
        <v>2.4301852383891361E-140</v>
      </c>
      <c r="GR145" s="86">
        <f t="shared" si="170"/>
        <v>8.997235820499779E-152</v>
      </c>
      <c r="GS145" s="86">
        <f t="shared" si="170"/>
        <v>1.6715465853982463E-122</v>
      </c>
      <c r="GT145" s="86">
        <f t="shared" si="170"/>
        <v>2.263079874198768E-108</v>
      </c>
      <c r="GU145" s="86">
        <f t="shared" si="170"/>
        <v>2.1714549115139299E-120</v>
      </c>
      <c r="GV145" s="86">
        <f t="shared" si="170"/>
        <v>5.3577983666923171E-129</v>
      </c>
      <c r="GW145" s="86">
        <f t="shared" si="170"/>
        <v>5.8862825950954312E-140</v>
      </c>
      <c r="GX145" s="86">
        <f t="shared" si="170"/>
        <v>2.2608832591026999E-140</v>
      </c>
      <c r="GY145" s="86">
        <f t="shared" si="170"/>
        <v>1.5500471949939777E-104</v>
      </c>
      <c r="GZ145" s="86">
        <f t="shared" si="170"/>
        <v>2.6042129292040103E-93</v>
      </c>
      <c r="HA145" s="86">
        <f t="shared" si="170"/>
        <v>1.1972210066541864E-130</v>
      </c>
      <c r="HC145" s="86">
        <f t="shared" si="153"/>
        <v>6.9211633233274449E-47</v>
      </c>
      <c r="HD145" s="86">
        <f t="shared" si="153"/>
        <v>2.1694559733951124E-61</v>
      </c>
      <c r="HE145" s="86">
        <f t="shared" si="153"/>
        <v>9.9082973389571884E-91</v>
      </c>
      <c r="HF145" s="86">
        <f t="shared" si="153"/>
        <v>5.2427406052965664E-74</v>
      </c>
      <c r="HG145" s="86">
        <f t="shared" si="153"/>
        <v>4.0045107222471981E-86</v>
      </c>
      <c r="HH145" s="86">
        <f t="shared" si="153"/>
        <v>1.6814887616325565E-76</v>
      </c>
      <c r="HI145" s="86">
        <f t="shared" si="153"/>
        <v>6.8524824966837145E-93</v>
      </c>
      <c r="HJ145" s="86">
        <f t="shared" si="153"/>
        <v>2.9544894994253698E-78</v>
      </c>
      <c r="HK145" s="86">
        <f t="shared" si="153"/>
        <v>6.0037483398214541E-82</v>
      </c>
      <c r="HL145" s="86">
        <f t="shared" si="161"/>
        <v>1.8883028004669266E-76</v>
      </c>
      <c r="HM145" s="86">
        <f t="shared" si="161"/>
        <v>7.6994837069511584E-81</v>
      </c>
      <c r="HN145" s="86">
        <f t="shared" si="161"/>
        <v>2.9460847836860287E-79</v>
      </c>
      <c r="HO145" s="86">
        <f t="shared" si="161"/>
        <v>5.8998244750530933E-58</v>
      </c>
      <c r="HP145" s="86">
        <f t="shared" si="161"/>
        <v>5.4787675655196723E-43</v>
      </c>
      <c r="HQ145" s="86">
        <f t="shared" si="161"/>
        <v>4.7113083162683247E-68</v>
      </c>
      <c r="HS145" s="86">
        <f t="shared" si="171"/>
        <v>0.1467090112364858</v>
      </c>
      <c r="HT145" s="86">
        <f t="shared" si="171"/>
        <v>7.2563556461563677E-2</v>
      </c>
      <c r="HU145" s="86">
        <f t="shared" si="171"/>
        <v>9.2527864560636483E-2</v>
      </c>
      <c r="HV145" s="86">
        <f t="shared" si="171"/>
        <v>9.8428306717165459E-2</v>
      </c>
      <c r="HW145" s="86">
        <f t="shared" si="171"/>
        <v>0.12596141582794376</v>
      </c>
      <c r="HX145" s="86">
        <f t="shared" si="171"/>
        <v>0.14117483491838034</v>
      </c>
      <c r="HY145" s="86">
        <f t="shared" si="171"/>
        <v>5.9993364032212504E-2</v>
      </c>
      <c r="HZ145" s="86">
        <f t="shared" si="171"/>
        <v>3.3567250008643169E-2</v>
      </c>
      <c r="IA145" s="86">
        <f t="shared" si="171"/>
        <v>3.074946237241059E-2</v>
      </c>
      <c r="IB145" s="86">
        <f t="shared" si="171"/>
        <v>4.6627558288206604E-2</v>
      </c>
      <c r="IC145" s="86">
        <f t="shared" si="171"/>
        <v>1.2286169645054272E-2</v>
      </c>
      <c r="ID145" s="86">
        <f t="shared" si="171"/>
        <v>3.7742008230805937E-2</v>
      </c>
      <c r="IE145" s="86">
        <f t="shared" si="171"/>
        <v>6.5280870605656197E-2</v>
      </c>
      <c r="IF145" s="86">
        <f t="shared" si="171"/>
        <v>0.16605504850452907</v>
      </c>
      <c r="IG145" s="86">
        <f t="shared" si="171"/>
        <v>0.26717143846886443</v>
      </c>
      <c r="II145" s="86">
        <f t="shared" si="172"/>
        <v>2.425983796594054E-11</v>
      </c>
      <c r="IJ145" s="86">
        <f t="shared" si="172"/>
        <v>7.7956075123822431E-10</v>
      </c>
      <c r="IK145" s="86">
        <f t="shared" si="172"/>
        <v>8.6248404466803361E-11</v>
      </c>
      <c r="IL145" s="86">
        <f t="shared" si="172"/>
        <v>2.4230874728160305E-11</v>
      </c>
      <c r="IM145" s="86">
        <f t="shared" si="172"/>
        <v>2.7083383897867667E-12</v>
      </c>
      <c r="IN145" s="86">
        <f t="shared" si="172"/>
        <v>1.0052369998189999E-12</v>
      </c>
      <c r="IO145" s="86">
        <f t="shared" si="172"/>
        <v>3.1689067861018179E-10</v>
      </c>
      <c r="IP145" s="86">
        <f t="shared" si="172"/>
        <v>1.2143624102483195E-8</v>
      </c>
      <c r="IQ145" s="86">
        <f t="shared" si="172"/>
        <v>3.2754694926071613E-9</v>
      </c>
      <c r="IR145" s="86">
        <f t="shared" si="172"/>
        <v>1.9379602566539932E-11</v>
      </c>
      <c r="IS145" s="86">
        <f t="shared" si="172"/>
        <v>2.8528753871738672E-9</v>
      </c>
      <c r="IT145" s="86">
        <f t="shared" si="172"/>
        <v>2.3248110579340726E-10</v>
      </c>
      <c r="IU145" s="86">
        <f t="shared" si="172"/>
        <v>5.4761599967294635E-11</v>
      </c>
      <c r="IV145" s="86">
        <f t="shared" si="172"/>
        <v>1.8209974333487236E-9</v>
      </c>
      <c r="IW145" s="86">
        <f t="shared" si="172"/>
        <v>3.1626749533194711E-7</v>
      </c>
      <c r="IY145" s="86">
        <f t="shared" si="173"/>
        <v>0.14670901126074565</v>
      </c>
      <c r="IZ145" s="86">
        <f t="shared" si="173"/>
        <v>7.2563557241124427E-2</v>
      </c>
      <c r="JA145" s="86">
        <f t="shared" si="173"/>
        <v>9.2527864646884894E-2</v>
      </c>
      <c r="JB145" s="86">
        <f t="shared" si="173"/>
        <v>9.842830674139634E-2</v>
      </c>
      <c r="JC145" s="86">
        <f t="shared" si="173"/>
        <v>0.1259614158306521</v>
      </c>
      <c r="JD145" s="86">
        <f t="shared" si="173"/>
        <v>0.14117483491938557</v>
      </c>
      <c r="JE145" s="86">
        <f t="shared" si="173"/>
        <v>5.9993364349103184E-2</v>
      </c>
      <c r="JF145" s="86">
        <f t="shared" si="173"/>
        <v>3.3567262152267269E-2</v>
      </c>
      <c r="JG145" s="86">
        <f t="shared" si="173"/>
        <v>3.0749465647880083E-2</v>
      </c>
      <c r="JH145" s="86">
        <f t="shared" si="173"/>
        <v>4.6627558307586206E-2</v>
      </c>
      <c r="JI145" s="86">
        <f t="shared" si="173"/>
        <v>1.2286172497929659E-2</v>
      </c>
      <c r="JJ145" s="86">
        <f t="shared" si="173"/>
        <v>3.7742008463287041E-2</v>
      </c>
      <c r="JK145" s="86">
        <f t="shared" si="173"/>
        <v>6.5280870660417795E-2</v>
      </c>
      <c r="JL145" s="86">
        <f t="shared" si="173"/>
        <v>0.1660550503255265</v>
      </c>
      <c r="JM145" s="86">
        <f t="shared" si="173"/>
        <v>0.26717175473635979</v>
      </c>
    </row>
    <row r="146" spans="2:273" x14ac:dyDescent="0.25">
      <c r="B146" s="2">
        <v>119</v>
      </c>
      <c r="C146" s="37">
        <v>87.5</v>
      </c>
      <c r="D146" s="37">
        <v>84.754000000000005</v>
      </c>
      <c r="E146" s="37">
        <v>83.8</v>
      </c>
      <c r="F146" s="37">
        <v>84.442999999999998</v>
      </c>
      <c r="G146" s="37">
        <v>85.197000000000003</v>
      </c>
      <c r="H146" s="37">
        <v>86.311000000000007</v>
      </c>
      <c r="I146" s="37">
        <v>84.688999999999993</v>
      </c>
      <c r="J146" s="37">
        <v>85.582999999999998</v>
      </c>
      <c r="K146" s="37">
        <v>82.338999999999999</v>
      </c>
      <c r="L146" s="37">
        <v>85.25</v>
      </c>
      <c r="M146" s="37">
        <v>85.168999999999997</v>
      </c>
      <c r="N146" s="37">
        <v>84.192999999999998</v>
      </c>
      <c r="O146" s="37">
        <v>85.620999999999995</v>
      </c>
      <c r="P146" s="37">
        <v>87.542000000000002</v>
      </c>
      <c r="Q146" s="37">
        <v>100.81399999999999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86.799041689486529</v>
      </c>
      <c r="T146" s="4">
        <f t="shared" si="174"/>
        <v>86.623545766048423</v>
      </c>
      <c r="U146" s="4">
        <f t="shared" si="174"/>
        <v>83.981305776717036</v>
      </c>
      <c r="V146" s="4">
        <f t="shared" si="174"/>
        <v>84.361578945917074</v>
      </c>
      <c r="W146" s="4">
        <f t="shared" si="174"/>
        <v>87.041763855555388</v>
      </c>
      <c r="X146" s="4">
        <f t="shared" si="174"/>
        <v>86.97475783744062</v>
      </c>
      <c r="Y146" s="4">
        <f t="shared" si="174"/>
        <v>85.247773534813348</v>
      </c>
      <c r="Z146" s="4">
        <f t="shared" si="174"/>
        <v>84.823629266183602</v>
      </c>
      <c r="AA146" s="4">
        <f t="shared" si="174"/>
        <v>84.251702169515468</v>
      </c>
      <c r="AB146" s="4">
        <f t="shared" si="174"/>
        <v>86.8417010743254</v>
      </c>
      <c r="AC146" s="4">
        <f t="shared" si="174"/>
        <v>86.005076724612366</v>
      </c>
      <c r="AD146" s="4">
        <f t="shared" si="174"/>
        <v>85.56728811160589</v>
      </c>
      <c r="AE146" s="4">
        <f t="shared" si="174"/>
        <v>86.157768937356352</v>
      </c>
      <c r="AF146" s="4">
        <f t="shared" si="174"/>
        <v>90.351315474071953</v>
      </c>
      <c r="AG146" s="4">
        <f t="shared" si="174"/>
        <v>104.02608822545881</v>
      </c>
      <c r="AI146" s="4">
        <f t="shared" ref="AI146:AW162" si="175">IF(OR($B146 &lt; C$230, $B146 &gt; C$233), 0, C146-S146)</f>
        <v>0.70095831051347091</v>
      </c>
      <c r="AJ146" s="4">
        <f t="shared" si="175"/>
        <v>-1.869545766048418</v>
      </c>
      <c r="AK146" s="4">
        <f t="shared" si="175"/>
        <v>-0.18130577671703918</v>
      </c>
      <c r="AL146" s="4">
        <f t="shared" si="175"/>
        <v>8.1421054082923661E-2</v>
      </c>
      <c r="AM146" s="4">
        <f t="shared" si="175"/>
        <v>-1.8447638555553851</v>
      </c>
      <c r="AN146" s="4">
        <f t="shared" si="175"/>
        <v>-0.66375783744061323</v>
      </c>
      <c r="AO146" s="4">
        <f t="shared" si="175"/>
        <v>-0.5587735348133549</v>
      </c>
      <c r="AP146" s="4">
        <f t="shared" si="175"/>
        <v>0.75937073381639664</v>
      </c>
      <c r="AQ146" s="4">
        <f t="shared" si="175"/>
        <v>-1.9127021695154696</v>
      </c>
      <c r="AR146" s="4">
        <f t="shared" si="175"/>
        <v>-1.5917010743253996</v>
      </c>
      <c r="AS146" s="4">
        <f t="shared" si="175"/>
        <v>-0.83607672461236859</v>
      </c>
      <c r="AT146" s="4">
        <f t="shared" si="175"/>
        <v>-1.3742881116058925</v>
      </c>
      <c r="AU146" s="4">
        <f t="shared" si="175"/>
        <v>-0.53676893735635645</v>
      </c>
      <c r="AV146" s="4">
        <f t="shared" si="175"/>
        <v>-2.8093154740719513</v>
      </c>
      <c r="AW146" s="4">
        <f t="shared" si="175"/>
        <v>-3.2120882254588139</v>
      </c>
      <c r="AY146" s="2">
        <f t="shared" si="167"/>
        <v>86.799041688255429</v>
      </c>
      <c r="AZ146" s="2">
        <f t="shared" si="167"/>
        <v>86.60107961778408</v>
      </c>
      <c r="BA146" s="2">
        <f t="shared" si="167"/>
        <v>83.910357003213591</v>
      </c>
      <c r="BB146" s="2">
        <f t="shared" si="167"/>
        <v>84.249806770653848</v>
      </c>
      <c r="BC146" s="2">
        <f t="shared" si="167"/>
        <v>86.814349157185219</v>
      </c>
      <c r="BD146" s="2">
        <f t="shared" si="167"/>
        <v>86.646256343981889</v>
      </c>
      <c r="BE146" s="2">
        <f t="shared" si="167"/>
        <v>85.178622104272876</v>
      </c>
      <c r="BF146" s="2">
        <f t="shared" si="167"/>
        <v>84.797541864356361</v>
      </c>
      <c r="BG146" s="2">
        <f t="shared" si="167"/>
        <v>84.228976600595715</v>
      </c>
      <c r="BH146" s="2">
        <f t="shared" si="167"/>
        <v>86.784550103226252</v>
      </c>
      <c r="BI146" s="2">
        <f t="shared" si="167"/>
        <v>85.999961606721911</v>
      </c>
      <c r="BJ146" s="2">
        <f t="shared" si="167"/>
        <v>85.523281517801735</v>
      </c>
      <c r="BK146" s="2">
        <f t="shared" si="167"/>
        <v>86.023962722607862</v>
      </c>
      <c r="BL146" s="2">
        <f t="shared" si="167"/>
        <v>87.827409768158702</v>
      </c>
      <c r="BM146" s="2">
        <f t="shared" si="167"/>
        <v>92.141836123521728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>
        <f t="shared" si="168"/>
        <v>85.168999999999997</v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>
        <f t="shared" si="120"/>
        <v>85.168999999999997</v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115.63499149797572</v>
      </c>
      <c r="DL146" s="2">
        <f t="shared" si="176"/>
        <v>113.98894102564103</v>
      </c>
      <c r="DM146" s="2">
        <f t="shared" si="176"/>
        <v>110.27042247510667</v>
      </c>
      <c r="DN146" s="2">
        <f t="shared" si="176"/>
        <v>115.33430156472258</v>
      </c>
      <c r="DO146" s="2">
        <f t="shared" si="176"/>
        <v>113.05952587810484</v>
      </c>
      <c r="DP146" s="2">
        <f t="shared" si="176"/>
        <v>110.89361024182077</v>
      </c>
      <c r="DQ146" s="2">
        <f t="shared" si="176"/>
        <v>110.98254951307585</v>
      </c>
      <c r="DR146" s="2">
        <f t="shared" si="176"/>
        <v>114.42233333333331</v>
      </c>
      <c r="DS146" s="2">
        <f t="shared" si="176"/>
        <v>106.98999369369369</v>
      </c>
      <c r="DT146" s="2">
        <f t="shared" si="176"/>
        <v>107.14516218487393</v>
      </c>
      <c r="DU146" s="2">
        <f t="shared" si="176"/>
        <v>109.04860504201682</v>
      </c>
      <c r="DV146" s="2">
        <f t="shared" si="176"/>
        <v>116.61573303303304</v>
      </c>
      <c r="DW146" s="2">
        <f t="shared" si="176"/>
        <v>115.78533641456582</v>
      </c>
      <c r="DX146" s="2">
        <f t="shared" si="176"/>
        <v>117.23429478609627</v>
      </c>
      <c r="DY146" s="2">
        <f t="shared" si="176"/>
        <v>105.15003152709357</v>
      </c>
      <c r="EA146" s="2">
        <f t="shared" si="152"/>
        <v>86.746988505918495</v>
      </c>
      <c r="EB146" s="2">
        <f t="shared" si="152"/>
        <v>86.556353143545181</v>
      </c>
      <c r="EC146" s="2">
        <f t="shared" si="152"/>
        <v>83.861654971054605</v>
      </c>
      <c r="ED146" s="2">
        <f t="shared" si="152"/>
        <v>84.293407321643329</v>
      </c>
      <c r="EE146" s="2">
        <f t="shared" si="151"/>
        <v>86.813666440140423</v>
      </c>
      <c r="EF146" s="2">
        <f t="shared" si="151"/>
        <v>86.603632810229584</v>
      </c>
      <c r="EG146" s="2">
        <f t="shared" si="151"/>
        <v>85.15147365416243</v>
      </c>
      <c r="EH146" s="2">
        <f t="shared" si="151"/>
        <v>84.759437265464229</v>
      </c>
      <c r="EI146" s="2">
        <f t="shared" si="151"/>
        <v>84.115608655503564</v>
      </c>
      <c r="EJ146" s="2">
        <f t="shared" si="151"/>
        <v>86.727135631366977</v>
      </c>
      <c r="EK146" s="2">
        <f t="shared" si="151"/>
        <v>85.975562884278276</v>
      </c>
      <c r="EL146" s="2">
        <f t="shared" si="151"/>
        <v>85.42886321961619</v>
      </c>
      <c r="EM146" s="2">
        <f t="shared" si="135"/>
        <v>85.959692368069895</v>
      </c>
      <c r="EN146" s="2">
        <f t="shared" si="135"/>
        <v>87.724534344262295</v>
      </c>
      <c r="EO146" s="2">
        <f t="shared" si="135"/>
        <v>92.202730265008313</v>
      </c>
      <c r="EQ146" s="2">
        <f t="shared" ref="EQ146:FE162" si="177">CU$228*$B146+CU$229</f>
        <v>86.959910434805892</v>
      </c>
      <c r="ER146" s="2">
        <f t="shared" si="177"/>
        <v>86.701378790822204</v>
      </c>
      <c r="ES146" s="2">
        <f t="shared" si="177"/>
        <v>84.03555177316106</v>
      </c>
      <c r="ET146" s="2">
        <f t="shared" si="177"/>
        <v>83.846674021547344</v>
      </c>
      <c r="EU146" s="2">
        <f t="shared" si="177"/>
        <v>86.669012580575156</v>
      </c>
      <c r="EV146" s="2">
        <f t="shared" si="177"/>
        <v>86.749827173368303</v>
      </c>
      <c r="EW146" s="2">
        <f t="shared" si="177"/>
        <v>85.186806960507397</v>
      </c>
      <c r="EX146" s="2">
        <f t="shared" si="177"/>
        <v>84.820739911224578</v>
      </c>
      <c r="EY146" s="2">
        <f t="shared" si="177"/>
        <v>84.604883964473899</v>
      </c>
      <c r="EZ146" s="2">
        <f t="shared" si="177"/>
        <v>86.948120833818678</v>
      </c>
      <c r="FA146" s="2">
        <f t="shared" si="177"/>
        <v>85.997484644451532</v>
      </c>
      <c r="FB146" s="2">
        <f t="shared" si="177"/>
        <v>85.809031916451104</v>
      </c>
      <c r="FC146" s="2">
        <f t="shared" si="177"/>
        <v>86.197821057575652</v>
      </c>
      <c r="FD146" s="2">
        <f t="shared" si="177"/>
        <v>88.287464226769615</v>
      </c>
      <c r="FE146" s="2">
        <f t="shared" si="177"/>
        <v>91.557063569158686</v>
      </c>
      <c r="FG146" s="2">
        <f t="shared" ref="FG146:FU162" si="178">POWER(10,($B146-C$231)/C$229)/(1+POWER(10,($B146-C$231)/C$229))</f>
        <v>0.99921911472224023</v>
      </c>
      <c r="FH146" s="2">
        <f t="shared" si="178"/>
        <v>0.9991829214568142</v>
      </c>
      <c r="FI146" s="2">
        <f t="shared" si="178"/>
        <v>0.9991630500553208</v>
      </c>
      <c r="FJ146" s="2">
        <f t="shared" si="178"/>
        <v>0.9992248668899536</v>
      </c>
      <c r="FK146" s="2">
        <f t="shared" si="178"/>
        <v>0.99917652178469485</v>
      </c>
      <c r="FL146" s="2">
        <f t="shared" si="178"/>
        <v>0.99912782484074947</v>
      </c>
      <c r="FM146" s="2">
        <f t="shared" si="178"/>
        <v>0.99918457950282813</v>
      </c>
      <c r="FN146" s="2">
        <f t="shared" si="178"/>
        <v>0.99912367960591131</v>
      </c>
      <c r="FO146" s="2">
        <f t="shared" si="178"/>
        <v>0.99911630224455206</v>
      </c>
      <c r="FP146" s="2">
        <f t="shared" si="178"/>
        <v>0.99901738769893411</v>
      </c>
      <c r="FQ146" s="2">
        <f t="shared" si="178"/>
        <v>0.99913064414145569</v>
      </c>
      <c r="FR146" s="2">
        <f t="shared" si="178"/>
        <v>0.99911270579182554</v>
      </c>
      <c r="FS146" s="2">
        <f t="shared" si="178"/>
        <v>0.99913114911124756</v>
      </c>
      <c r="FT146" s="2">
        <f t="shared" si="178"/>
        <v>0.99894550811450677</v>
      </c>
      <c r="FU146" s="2">
        <f t="shared" si="178"/>
        <v>0.99889797518732781</v>
      </c>
      <c r="FW146" s="2">
        <f t="shared" si="169"/>
        <v>0.13852479286969047</v>
      </c>
      <c r="FX146" s="2">
        <f t="shared" si="169"/>
        <v>0.15384792769622027</v>
      </c>
      <c r="FY146" s="2">
        <f t="shared" si="169"/>
        <v>0.1529597746204536</v>
      </c>
      <c r="FZ146" s="2">
        <f t="shared" si="169"/>
        <v>0.15145809785886344</v>
      </c>
      <c r="GA146" s="2">
        <f t="shared" si="169"/>
        <v>0.14469144831135825</v>
      </c>
      <c r="GB146" s="2">
        <f t="shared" si="169"/>
        <v>0.14664326556411342</v>
      </c>
      <c r="GC146" s="2">
        <f t="shared" si="169"/>
        <v>0.17222451054154544</v>
      </c>
      <c r="GD146" s="2">
        <f t="shared" si="169"/>
        <v>0.19755098609386354</v>
      </c>
      <c r="GE146" s="2">
        <f t="shared" si="169"/>
        <v>0.19039158663593472</v>
      </c>
      <c r="GF146" s="2">
        <f t="shared" si="169"/>
        <v>0.16902248381298909</v>
      </c>
      <c r="GG146" s="2">
        <f t="shared" si="169"/>
        <v>0.19797853981892194</v>
      </c>
      <c r="GH146" s="2">
        <f t="shared" si="169"/>
        <v>0.17557039752270623</v>
      </c>
      <c r="GI146" s="2">
        <f t="shared" si="169"/>
        <v>0.1610739020155704</v>
      </c>
      <c r="GJ146" s="2">
        <f t="shared" si="169"/>
        <v>0.12747168554640734</v>
      </c>
      <c r="GK146" s="2">
        <f t="shared" si="169"/>
        <v>0.11641050904078505</v>
      </c>
      <c r="GM146" s="86">
        <f t="shared" si="170"/>
        <v>4.6518083516116059E-106</v>
      </c>
      <c r="GN146" s="86">
        <f t="shared" si="170"/>
        <v>1.8877489607187183E-99</v>
      </c>
      <c r="GO146" s="86">
        <f t="shared" si="170"/>
        <v>2.6834863766550027E-138</v>
      </c>
      <c r="GP146" s="86">
        <f t="shared" si="170"/>
        <v>6.3804606382714505E-146</v>
      </c>
      <c r="GQ146" s="86">
        <f t="shared" si="170"/>
        <v>4.3481902607085615E-145</v>
      </c>
      <c r="GR146" s="86">
        <f t="shared" si="170"/>
        <v>5.787093788235565E-157</v>
      </c>
      <c r="GS146" s="86">
        <f t="shared" si="170"/>
        <v>1.1833254621749871E-126</v>
      </c>
      <c r="GT146" s="86">
        <f t="shared" si="170"/>
        <v>5.0615937752045283E-112</v>
      </c>
      <c r="GU146" s="86">
        <f t="shared" si="170"/>
        <v>1.9823425869676549E-124</v>
      </c>
      <c r="GV146" s="86">
        <f t="shared" si="170"/>
        <v>2.1815280548541739E-133</v>
      </c>
      <c r="GW146" s="86">
        <f t="shared" si="170"/>
        <v>1.2142456389514558E-144</v>
      </c>
      <c r="GX146" s="86">
        <f t="shared" si="170"/>
        <v>4.1084610229454171E-145</v>
      </c>
      <c r="GY146" s="86">
        <f t="shared" si="170"/>
        <v>5.0736285396674759E-108</v>
      </c>
      <c r="GZ146" s="86">
        <f t="shared" si="170"/>
        <v>1.861190431298065E-96</v>
      </c>
      <c r="HA146" s="86">
        <f t="shared" si="170"/>
        <v>5.2598918721388677E-135</v>
      </c>
      <c r="HC146" s="86">
        <f t="shared" si="153"/>
        <v>2.6640549084700089E-49</v>
      </c>
      <c r="HD146" s="86">
        <f t="shared" si="153"/>
        <v>1.3665580353072924E-64</v>
      </c>
      <c r="HE146" s="86">
        <f t="shared" si="153"/>
        <v>2.0451136902035982E-95</v>
      </c>
      <c r="HF146" s="86">
        <f t="shared" si="153"/>
        <v>8.6578987174090857E-78</v>
      </c>
      <c r="HG146" s="86">
        <f t="shared" si="153"/>
        <v>1.383421649016617E-90</v>
      </c>
      <c r="HH146" s="86">
        <f t="shared" si="153"/>
        <v>1.8259661845775219E-80</v>
      </c>
      <c r="HI146" s="86">
        <f t="shared" si="153"/>
        <v>1.2303558474999092E-97</v>
      </c>
      <c r="HJ146" s="86">
        <f t="shared" si="153"/>
        <v>3.2460325858061363E-82</v>
      </c>
      <c r="HK146" s="86">
        <f t="shared" si="153"/>
        <v>4.6722541809653561E-86</v>
      </c>
      <c r="HL146" s="86">
        <f t="shared" si="161"/>
        <v>2.3719372186785266E-80</v>
      </c>
      <c r="HM146" s="86">
        <f t="shared" si="161"/>
        <v>7.707779932582909E-85</v>
      </c>
      <c r="HN146" s="86">
        <f t="shared" si="161"/>
        <v>2.970710470037484E-83</v>
      </c>
      <c r="HO146" s="86">
        <f t="shared" si="161"/>
        <v>7.1321417050123338E-61</v>
      </c>
      <c r="HP146" s="86">
        <f t="shared" si="161"/>
        <v>3.5602423971020888E-45</v>
      </c>
      <c r="HQ146" s="86">
        <f t="shared" si="161"/>
        <v>1.6571945675301003E-71</v>
      </c>
      <c r="HS146" s="86">
        <f t="shared" si="171"/>
        <v>9.1626985362641536E-2</v>
      </c>
      <c r="HT146" s="86">
        <f t="shared" si="171"/>
        <v>4.1274387602994581E-2</v>
      </c>
      <c r="HU146" s="86">
        <f t="shared" si="171"/>
        <v>5.2794453441608588E-2</v>
      </c>
      <c r="HV146" s="86">
        <f t="shared" si="171"/>
        <v>5.5924173491550135E-2</v>
      </c>
      <c r="HW146" s="86">
        <f t="shared" si="171"/>
        <v>7.3708437513238509E-2</v>
      </c>
      <c r="HX146" s="86">
        <f t="shared" si="171"/>
        <v>8.2933863869351324E-2</v>
      </c>
      <c r="HY146" s="86">
        <f t="shared" si="171"/>
        <v>3.1188803865077774E-2</v>
      </c>
      <c r="HZ146" s="86">
        <f t="shared" si="171"/>
        <v>1.6133476577095334E-2</v>
      </c>
      <c r="IA146" s="86">
        <f t="shared" si="171"/>
        <v>1.4539897236275601E-2</v>
      </c>
      <c r="IB146" s="86">
        <f t="shared" si="171"/>
        <v>2.2576377831224723E-2</v>
      </c>
      <c r="IC146" s="86">
        <f t="shared" si="171"/>
        <v>5.0939547697015511E-3</v>
      </c>
      <c r="ID146" s="86">
        <f t="shared" si="171"/>
        <v>1.8197813647645195E-2</v>
      </c>
      <c r="IE146" s="86">
        <f t="shared" si="171"/>
        <v>3.4458969321912072E-2</v>
      </c>
      <c r="IF146" s="86">
        <f t="shared" si="171"/>
        <v>9.6596065181365098E-2</v>
      </c>
      <c r="IG146" s="86">
        <f t="shared" si="171"/>
        <v>0.18446066150228574</v>
      </c>
      <c r="II146" s="86">
        <f t="shared" si="172"/>
        <v>2.0468950120251543E-10</v>
      </c>
      <c r="IJ146" s="86">
        <f t="shared" si="172"/>
        <v>5.3935228266277854E-9</v>
      </c>
      <c r="IK146" s="86">
        <f t="shared" si="172"/>
        <v>7.3475349617628002E-10</v>
      </c>
      <c r="IL146" s="86">
        <f t="shared" si="172"/>
        <v>2.3043664036527361E-10</v>
      </c>
      <c r="IM146" s="86">
        <f t="shared" si="172"/>
        <v>2.9749786092950272E-11</v>
      </c>
      <c r="IN146" s="86">
        <f t="shared" si="172"/>
        <v>1.2379497402109533E-11</v>
      </c>
      <c r="IO146" s="86">
        <f t="shared" si="172"/>
        <v>2.8091130814451872E-9</v>
      </c>
      <c r="IP146" s="86">
        <f t="shared" si="172"/>
        <v>8.9072293289928746E-8</v>
      </c>
      <c r="IQ146" s="86">
        <f t="shared" si="172"/>
        <v>2.6332205616470754E-8</v>
      </c>
      <c r="IR146" s="86">
        <f t="shared" si="172"/>
        <v>2.2360208536979835E-10</v>
      </c>
      <c r="IS146" s="86">
        <f t="shared" si="172"/>
        <v>2.4893348778906671E-8</v>
      </c>
      <c r="IT146" s="86">
        <f t="shared" si="172"/>
        <v>2.1957304250840634E-9</v>
      </c>
      <c r="IU146" s="86">
        <f t="shared" si="172"/>
        <v>5.2566534481021483E-10</v>
      </c>
      <c r="IV146" s="86">
        <f t="shared" si="172"/>
        <v>9.565000244526014E-9</v>
      </c>
      <c r="IW146" s="86">
        <f t="shared" si="172"/>
        <v>1.0020766008922272E-6</v>
      </c>
      <c r="IY146" s="86">
        <f t="shared" si="173"/>
        <v>9.1626985567331037E-2</v>
      </c>
      <c r="IZ146" s="86">
        <f t="shared" si="173"/>
        <v>4.127439299651741E-2</v>
      </c>
      <c r="JA146" s="86">
        <f t="shared" si="173"/>
        <v>5.2794454176362082E-2</v>
      </c>
      <c r="JB146" s="86">
        <f t="shared" si="173"/>
        <v>5.5924173721986777E-2</v>
      </c>
      <c r="JC146" s="86">
        <f t="shared" si="173"/>
        <v>7.3708437542988295E-2</v>
      </c>
      <c r="JD146" s="86">
        <f t="shared" si="173"/>
        <v>8.2933863881730824E-2</v>
      </c>
      <c r="JE146" s="86">
        <f t="shared" si="173"/>
        <v>3.1188806674190855E-2</v>
      </c>
      <c r="JF146" s="86">
        <f t="shared" si="173"/>
        <v>1.6133565649388625E-2</v>
      </c>
      <c r="JG146" s="86">
        <f t="shared" si="173"/>
        <v>1.4539923568481217E-2</v>
      </c>
      <c r="JH146" s="86">
        <f t="shared" si="173"/>
        <v>2.2576378054826807E-2</v>
      </c>
      <c r="JI146" s="86">
        <f t="shared" si="173"/>
        <v>5.0939796630503301E-3</v>
      </c>
      <c r="JJ146" s="86">
        <f t="shared" si="173"/>
        <v>1.8197815843375618E-2</v>
      </c>
      <c r="JK146" s="86">
        <f t="shared" si="173"/>
        <v>3.4458969847577417E-2</v>
      </c>
      <c r="JL146" s="86">
        <f t="shared" si="173"/>
        <v>9.6596074746365349E-2</v>
      </c>
      <c r="JM146" s="86">
        <f t="shared" si="173"/>
        <v>0.18446166357888663</v>
      </c>
    </row>
    <row r="147" spans="2:273" x14ac:dyDescent="0.25">
      <c r="B147" s="2">
        <v>120</v>
      </c>
      <c r="C147" s="37">
        <v>87.096999999999994</v>
      </c>
      <c r="D147" s="37">
        <v>85.459000000000003</v>
      </c>
      <c r="E147" s="37">
        <v>82.117000000000004</v>
      </c>
      <c r="F147" s="37">
        <v>84.311000000000007</v>
      </c>
      <c r="G147" s="37">
        <v>84.507999999999996</v>
      </c>
      <c r="H147" s="37">
        <v>86.623000000000005</v>
      </c>
      <c r="I147" s="37">
        <v>82.950999999999993</v>
      </c>
      <c r="J147" s="37">
        <v>82.733000000000004</v>
      </c>
      <c r="K147" s="37">
        <v>83.831000000000003</v>
      </c>
      <c r="L147" s="37">
        <v>86.433000000000007</v>
      </c>
      <c r="M147" s="37">
        <v>86.881</v>
      </c>
      <c r="N147" s="37">
        <v>83.087999999999994</v>
      </c>
      <c r="O147" s="37">
        <v>85.102999999999994</v>
      </c>
      <c r="P147" s="37">
        <v>86.897999999999996</v>
      </c>
      <c r="Q147" s="37">
        <v>93.457999999999998</v>
      </c>
      <c r="S147" s="4">
        <f t="shared" si="174"/>
        <v>86.610372092772238</v>
      </c>
      <c r="T147" s="4">
        <f t="shared" si="174"/>
        <v>86.420296462144179</v>
      </c>
      <c r="U147" s="4">
        <f t="shared" si="174"/>
        <v>83.774489752775565</v>
      </c>
      <c r="V147" s="4">
        <f t="shared" si="174"/>
        <v>84.149042377467282</v>
      </c>
      <c r="W147" s="4">
        <f t="shared" si="174"/>
        <v>86.726344249940979</v>
      </c>
      <c r="X147" s="4">
        <f t="shared" si="174"/>
        <v>86.574481205130752</v>
      </c>
      <c r="Y147" s="4">
        <f t="shared" si="174"/>
        <v>85.033059108585903</v>
      </c>
      <c r="Z147" s="4">
        <f t="shared" si="174"/>
        <v>84.658034530895748</v>
      </c>
      <c r="AA147" s="4">
        <f t="shared" si="174"/>
        <v>84.08997132400674</v>
      </c>
      <c r="AB147" s="4">
        <f t="shared" si="174"/>
        <v>86.639768543706154</v>
      </c>
      <c r="AC147" s="4">
        <f t="shared" si="174"/>
        <v>85.829356293997023</v>
      </c>
      <c r="AD147" s="4">
        <f t="shared" si="174"/>
        <v>85.3673132208597</v>
      </c>
      <c r="AE147" s="4">
        <f t="shared" si="174"/>
        <v>85.898321730585252</v>
      </c>
      <c r="AF147" s="4">
        <f t="shared" si="174"/>
        <v>88.686591473942769</v>
      </c>
      <c r="AG147" s="4">
        <f t="shared" si="174"/>
        <v>98.240993239491715</v>
      </c>
      <c r="AI147" s="4">
        <f t="shared" si="175"/>
        <v>0.4866279072277564</v>
      </c>
      <c r="AJ147" s="4">
        <f t="shared" si="175"/>
        <v>-0.96129646214417619</v>
      </c>
      <c r="AK147" s="4">
        <f t="shared" si="175"/>
        <v>-1.657489752775561</v>
      </c>
      <c r="AL147" s="4">
        <f t="shared" si="175"/>
        <v>0.16195762253272505</v>
      </c>
      <c r="AM147" s="4">
        <f t="shared" si="175"/>
        <v>-2.2183442499409836</v>
      </c>
      <c r="AN147" s="4">
        <f t="shared" si="175"/>
        <v>4.8518794869252702E-2</v>
      </c>
      <c r="AO147" s="4">
        <f t="shared" si="175"/>
        <v>-2.0820591085859093</v>
      </c>
      <c r="AP147" s="4">
        <f t="shared" si="175"/>
        <v>-1.9250345308957435</v>
      </c>
      <c r="AQ147" s="4">
        <f t="shared" si="175"/>
        <v>-0.25897132400673684</v>
      </c>
      <c r="AR147" s="4">
        <f t="shared" si="175"/>
        <v>-0.20676854370614706</v>
      </c>
      <c r="AS147" s="4">
        <f t="shared" si="175"/>
        <v>1.0516437060029773</v>
      </c>
      <c r="AT147" s="4">
        <f t="shared" si="175"/>
        <v>-2.2793132208597058</v>
      </c>
      <c r="AU147" s="4">
        <f t="shared" si="175"/>
        <v>-0.79532173058525757</v>
      </c>
      <c r="AV147" s="4">
        <f t="shared" si="175"/>
        <v>-1.7885914739427733</v>
      </c>
      <c r="AW147" s="4">
        <f t="shared" si="175"/>
        <v>-4.7829932394917165</v>
      </c>
      <c r="AY147" s="2">
        <f t="shared" si="167"/>
        <v>86.610372083835955</v>
      </c>
      <c r="AZ147" s="2">
        <f t="shared" si="167"/>
        <v>86.412636425711355</v>
      </c>
      <c r="BA147" s="2">
        <f t="shared" si="167"/>
        <v>83.750526637234657</v>
      </c>
      <c r="BB147" s="2">
        <f t="shared" si="167"/>
        <v>84.111807938277707</v>
      </c>
      <c r="BC147" s="2">
        <f t="shared" si="167"/>
        <v>86.647408877219519</v>
      </c>
      <c r="BD147" s="2">
        <f t="shared" si="167"/>
        <v>86.460908517050143</v>
      </c>
      <c r="BE147" s="2">
        <f t="shared" si="167"/>
        <v>85.013298849877046</v>
      </c>
      <c r="BF147" s="2">
        <f t="shared" si="167"/>
        <v>84.651430061807702</v>
      </c>
      <c r="BG147" s="2">
        <f t="shared" si="167"/>
        <v>84.084428257623458</v>
      </c>
      <c r="BH147" s="2">
        <f t="shared" si="167"/>
        <v>86.625496267716912</v>
      </c>
      <c r="BI147" s="2">
        <f t="shared" si="167"/>
        <v>85.828336530178817</v>
      </c>
      <c r="BJ147" s="2">
        <f t="shared" si="167"/>
        <v>85.356297891075911</v>
      </c>
      <c r="BK147" s="2">
        <f t="shared" si="167"/>
        <v>85.859049980541684</v>
      </c>
      <c r="BL147" s="2">
        <f t="shared" si="167"/>
        <v>87.678458900031359</v>
      </c>
      <c r="BM147" s="2">
        <f t="shared" si="167"/>
        <v>92.026702387350241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>
        <f t="shared" si="168"/>
        <v>82.733000000000004</v>
      </c>
      <c r="CM147" s="2">
        <f t="shared" si="168"/>
        <v>83.831000000000003</v>
      </c>
      <c r="CN147" s="2" t="str">
        <f t="shared" si="168"/>
        <v/>
      </c>
      <c r="CO147" s="2">
        <f t="shared" si="168"/>
        <v>86.881</v>
      </c>
      <c r="CP147" s="2">
        <f t="shared" si="168"/>
        <v>83.087999999999994</v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>
        <f t="shared" si="117"/>
        <v>82.733000000000004</v>
      </c>
      <c r="DC147" s="2">
        <f t="shared" si="118"/>
        <v>83.831000000000003</v>
      </c>
      <c r="DD147" s="2" t="str">
        <f t="shared" si="119"/>
        <v/>
      </c>
      <c r="DE147" s="2">
        <f t="shared" si="120"/>
        <v>86.881</v>
      </c>
      <c r="DF147" s="2">
        <f t="shared" si="121"/>
        <v>83.087999999999994</v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115.73673866396763</v>
      </c>
      <c r="DL147" s="2">
        <f t="shared" si="176"/>
        <v>114.08868717948718</v>
      </c>
      <c r="DM147" s="2">
        <f t="shared" si="176"/>
        <v>110.37079540066381</v>
      </c>
      <c r="DN147" s="2">
        <f t="shared" si="176"/>
        <v>115.47530681693834</v>
      </c>
      <c r="DO147" s="2">
        <f t="shared" si="176"/>
        <v>113.15127880512092</v>
      </c>
      <c r="DP147" s="2">
        <f t="shared" si="176"/>
        <v>110.95942318634424</v>
      </c>
      <c r="DQ147" s="2">
        <f t="shared" si="176"/>
        <v>111.07532859174967</v>
      </c>
      <c r="DR147" s="2">
        <f t="shared" si="176"/>
        <v>114.55240476190474</v>
      </c>
      <c r="DS147" s="2">
        <f t="shared" si="176"/>
        <v>107.06347863577864</v>
      </c>
      <c r="DT147" s="2">
        <f t="shared" si="176"/>
        <v>107.21054733893554</v>
      </c>
      <c r="DU147" s="2">
        <f t="shared" si="176"/>
        <v>109.1206655462185</v>
      </c>
      <c r="DV147" s="2">
        <f t="shared" si="176"/>
        <v>116.75607177177177</v>
      </c>
      <c r="DW147" s="2">
        <f t="shared" si="176"/>
        <v>115.91026386554621</v>
      </c>
      <c r="DX147" s="2">
        <f t="shared" si="176"/>
        <v>117.38945187165777</v>
      </c>
      <c r="DY147" s="2">
        <f t="shared" si="176"/>
        <v>105.17254679802953</v>
      </c>
      <c r="EA147" s="2">
        <f t="shared" si="152"/>
        <v>86.555911476191895</v>
      </c>
      <c r="EB147" s="2">
        <f t="shared" si="152"/>
        <v>86.366600068805354</v>
      </c>
      <c r="EC147" s="2">
        <f t="shared" si="152"/>
        <v>83.699963755348591</v>
      </c>
      <c r="ED147" s="2">
        <f t="shared" si="152"/>
        <v>84.166559275106991</v>
      </c>
      <c r="EE147" s="2">
        <f t="shared" si="151"/>
        <v>86.651340034734005</v>
      </c>
      <c r="EF147" s="2">
        <f t="shared" si="151"/>
        <v>86.416955536181334</v>
      </c>
      <c r="EG147" s="2">
        <f t="shared" si="151"/>
        <v>84.987021725774952</v>
      </c>
      <c r="EH147" s="2">
        <f t="shared" si="151"/>
        <v>84.61384317879191</v>
      </c>
      <c r="EI147" s="2">
        <f t="shared" si="151"/>
        <v>83.960805384552231</v>
      </c>
      <c r="EJ147" s="2">
        <f t="shared" si="151"/>
        <v>86.564652452025584</v>
      </c>
      <c r="EK147" s="2">
        <f t="shared" si="151"/>
        <v>85.804939300384618</v>
      </c>
      <c r="EL147" s="2">
        <f t="shared" ref="EL147:EO210" si="179">CP$228*$B147+CP$229</f>
        <v>85.2553497986259</v>
      </c>
      <c r="EM147" s="2">
        <f t="shared" si="135"/>
        <v>85.791546348865793</v>
      </c>
      <c r="EN147" s="2">
        <f t="shared" si="135"/>
        <v>87.567373524590167</v>
      </c>
      <c r="EO147" s="2">
        <f t="shared" si="135"/>
        <v>92.098292167744845</v>
      </c>
      <c r="EQ147" s="2">
        <f t="shared" si="177"/>
        <v>86.780597205424911</v>
      </c>
      <c r="ER147" s="2">
        <f t="shared" si="177"/>
        <v>86.519266689916179</v>
      </c>
      <c r="ES147" s="2">
        <f t="shared" si="177"/>
        <v>83.882706396178719</v>
      </c>
      <c r="ET147" s="2">
        <f t="shared" si="177"/>
        <v>83.696822503788908</v>
      </c>
      <c r="EU147" s="2">
        <f t="shared" si="177"/>
        <v>86.499009889486899</v>
      </c>
      <c r="EV147" s="2">
        <f t="shared" si="177"/>
        <v>86.571038748602504</v>
      </c>
      <c r="EW147" s="2">
        <f t="shared" si="177"/>
        <v>85.024030790772969</v>
      </c>
      <c r="EX147" s="2">
        <f t="shared" si="177"/>
        <v>84.678096974092654</v>
      </c>
      <c r="EY147" s="2">
        <f t="shared" si="177"/>
        <v>84.473023440898956</v>
      </c>
      <c r="EZ147" s="2">
        <f t="shared" si="177"/>
        <v>86.796837745644552</v>
      </c>
      <c r="FA147" s="2">
        <f t="shared" si="177"/>
        <v>85.827988223196144</v>
      </c>
      <c r="FB147" s="2">
        <f t="shared" si="177"/>
        <v>85.653944634229646</v>
      </c>
      <c r="FC147" s="2">
        <f t="shared" si="177"/>
        <v>86.042453925137323</v>
      </c>
      <c r="FD147" s="2">
        <f t="shared" si="177"/>
        <v>88.16418281116097</v>
      </c>
      <c r="FE147" s="2">
        <f t="shared" si="177"/>
        <v>91.427013510841931</v>
      </c>
      <c r="FG147" s="2">
        <f t="shared" si="178"/>
        <v>0.99928777522582413</v>
      </c>
      <c r="FH147" s="2">
        <f t="shared" si="178"/>
        <v>0.99925476193382268</v>
      </c>
      <c r="FI147" s="2">
        <f t="shared" si="178"/>
        <v>0.99923663636242988</v>
      </c>
      <c r="FJ147" s="2">
        <f t="shared" si="178"/>
        <v>0.99929302198345193</v>
      </c>
      <c r="FK147" s="2">
        <f t="shared" si="178"/>
        <v>0.99924892452087444</v>
      </c>
      <c r="FL147" s="2">
        <f t="shared" si="178"/>
        <v>0.99920450575315867</v>
      </c>
      <c r="FM147" s="2">
        <f t="shared" si="178"/>
        <v>0.99925627430699238</v>
      </c>
      <c r="FN147" s="2">
        <f t="shared" si="178"/>
        <v>0.99920072467236276</v>
      </c>
      <c r="FO147" s="2">
        <f t="shared" si="178"/>
        <v>0.99919399539676512</v>
      </c>
      <c r="FP147" s="2">
        <f t="shared" si="178"/>
        <v>0.99910376944313817</v>
      </c>
      <c r="FQ147" s="2">
        <f t="shared" si="178"/>
        <v>0.99920707738001247</v>
      </c>
      <c r="FR147" s="2">
        <f t="shared" si="178"/>
        <v>0.99919071488171873</v>
      </c>
      <c r="FS147" s="2">
        <f t="shared" si="178"/>
        <v>0.99920753798838058</v>
      </c>
      <c r="FT147" s="2">
        <f t="shared" si="178"/>
        <v>0.99903820273115806</v>
      </c>
      <c r="FU147" s="2">
        <f t="shared" si="178"/>
        <v>0.99899484395940363</v>
      </c>
      <c r="FW147" s="2">
        <f t="shared" si="169"/>
        <v>0.14988624201872494</v>
      </c>
      <c r="FX147" s="2">
        <f t="shared" si="169"/>
        <v>0.16622364556578667</v>
      </c>
      <c r="FY147" s="2">
        <f t="shared" si="169"/>
        <v>0.1652780034647158</v>
      </c>
      <c r="FZ147" s="2">
        <f t="shared" si="169"/>
        <v>0.16367876172708898</v>
      </c>
      <c r="GA147" s="2">
        <f t="shared" si="169"/>
        <v>0.15646680888141254</v>
      </c>
      <c r="GB147" s="2">
        <f t="shared" si="169"/>
        <v>0.1585480252257625</v>
      </c>
      <c r="GC147" s="2">
        <f t="shared" si="169"/>
        <v>0.18575394971936537</v>
      </c>
      <c r="GD147" s="2">
        <f t="shared" si="169"/>
        <v>0.21255910773108011</v>
      </c>
      <c r="GE147" s="2">
        <f t="shared" si="169"/>
        <v>0.20499474937022794</v>
      </c>
      <c r="GF147" s="2">
        <f t="shared" si="169"/>
        <v>0.18235579506342037</v>
      </c>
      <c r="GG147" s="2">
        <f t="shared" si="169"/>
        <v>0.21301052082107136</v>
      </c>
      <c r="GH147" s="2">
        <f t="shared" si="169"/>
        <v>0.18930257043530635</v>
      </c>
      <c r="GI147" s="2">
        <f t="shared" si="169"/>
        <v>0.17391141731811605</v>
      </c>
      <c r="GJ147" s="2">
        <f t="shared" si="169"/>
        <v>0.1380718829113271</v>
      </c>
      <c r="GK147" s="2">
        <f t="shared" si="169"/>
        <v>0.12622395415258864</v>
      </c>
      <c r="GM147" s="86">
        <f t="shared" si="170"/>
        <v>1.3992869457617418E-109</v>
      </c>
      <c r="GN147" s="86">
        <f t="shared" si="170"/>
        <v>9.1593373436611818E-103</v>
      </c>
      <c r="GO147" s="86">
        <f t="shared" si="170"/>
        <v>6.8825745080773437E-143</v>
      </c>
      <c r="GP147" s="86">
        <f t="shared" si="170"/>
        <v>9.2744588243203728E-151</v>
      </c>
      <c r="GQ147" s="86">
        <f t="shared" si="170"/>
        <v>6.4733125732744515E-150</v>
      </c>
      <c r="GR147" s="86">
        <f t="shared" si="170"/>
        <v>3.0380048087179609E-162</v>
      </c>
      <c r="GS147" s="86">
        <f t="shared" si="170"/>
        <v>7.1299670999788739E-131</v>
      </c>
      <c r="GT147" s="86">
        <f t="shared" si="170"/>
        <v>9.8300952031706052E-116</v>
      </c>
      <c r="GU147" s="86">
        <f t="shared" si="170"/>
        <v>1.5491463470881177E-128</v>
      </c>
      <c r="GV147" s="86">
        <f t="shared" si="170"/>
        <v>7.4848836284895001E-138</v>
      </c>
      <c r="GW147" s="86">
        <f t="shared" si="170"/>
        <v>2.0929421115519423E-149</v>
      </c>
      <c r="GX147" s="86">
        <f t="shared" si="170"/>
        <v>6.2154299240946844E-150</v>
      </c>
      <c r="GY147" s="86">
        <f t="shared" si="170"/>
        <v>1.4531806010118142E-111</v>
      </c>
      <c r="GZ147" s="86">
        <f t="shared" si="170"/>
        <v>1.1773751039597096E-99</v>
      </c>
      <c r="HA147" s="86">
        <f t="shared" si="170"/>
        <v>1.956384420503101E-139</v>
      </c>
      <c r="HC147" s="86">
        <f t="shared" si="153"/>
        <v>8.8824072740993303E-52</v>
      </c>
      <c r="HD147" s="86">
        <f t="shared" si="153"/>
        <v>7.1074280638003272E-68</v>
      </c>
      <c r="HE147" s="86">
        <f t="shared" si="153"/>
        <v>3.2030602773424938E-100</v>
      </c>
      <c r="HF147" s="86">
        <f t="shared" si="153"/>
        <v>1.1459908656544259E-81</v>
      </c>
      <c r="HG147" s="86">
        <f t="shared" si="153"/>
        <v>3.6708927423886166E-95</v>
      </c>
      <c r="HH147" s="86">
        <f t="shared" si="153"/>
        <v>1.5677074013241981E-84</v>
      </c>
      <c r="HI147" s="86">
        <f t="shared" si="153"/>
        <v>1.675298306946541E-102</v>
      </c>
      <c r="HJ147" s="86">
        <f t="shared" si="153"/>
        <v>2.8360678959387E-86</v>
      </c>
      <c r="HK147" s="86">
        <f t="shared" si="153"/>
        <v>2.8729780583869039E-90</v>
      </c>
      <c r="HL147" s="86">
        <f t="shared" si="161"/>
        <v>2.3726448317707878E-84</v>
      </c>
      <c r="HM147" s="86">
        <f t="shared" si="161"/>
        <v>6.1530595787271173E-89</v>
      </c>
      <c r="HN147" s="86">
        <f t="shared" si="161"/>
        <v>2.3789195427564692E-87</v>
      </c>
      <c r="HO147" s="86">
        <f t="shared" si="161"/>
        <v>7.2816430404432672E-64</v>
      </c>
      <c r="HP147" s="86">
        <f t="shared" si="161"/>
        <v>2.0338379321425579E-47</v>
      </c>
      <c r="HQ147" s="86">
        <f t="shared" si="161"/>
        <v>4.7679363201454571E-75</v>
      </c>
      <c r="HS147" s="86">
        <f t="shared" si="171"/>
        <v>5.325231632788021E-2</v>
      </c>
      <c r="HT147" s="86">
        <f t="shared" si="171"/>
        <v>2.1953859328106534E-2</v>
      </c>
      <c r="HU147" s="86">
        <f t="shared" si="171"/>
        <v>2.7948812189380487E-2</v>
      </c>
      <c r="HV147" s="86">
        <f t="shared" si="171"/>
        <v>2.9374390860777269E-2</v>
      </c>
      <c r="HW147" s="86">
        <f t="shared" si="171"/>
        <v>3.9723657187455602E-2</v>
      </c>
      <c r="HX147" s="86">
        <f t="shared" si="171"/>
        <v>4.4635120304430335E-2</v>
      </c>
      <c r="HY147" s="86">
        <f t="shared" si="171"/>
        <v>1.4949603775130969E-2</v>
      </c>
      <c r="HZ147" s="86">
        <f t="shared" si="171"/>
        <v>7.1521078535465689E-3</v>
      </c>
      <c r="IA147" s="86">
        <f t="shared" si="171"/>
        <v>6.3346513201309696E-3</v>
      </c>
      <c r="IB147" s="86">
        <f t="shared" si="171"/>
        <v>1.0000005371305494E-2</v>
      </c>
      <c r="IC147" s="86">
        <f t="shared" si="171"/>
        <v>1.9371318562236587E-3</v>
      </c>
      <c r="ID147" s="86">
        <f t="shared" si="171"/>
        <v>8.0721196739496209E-3</v>
      </c>
      <c r="IE147" s="86">
        <f t="shared" si="171"/>
        <v>1.6781021001850346E-2</v>
      </c>
      <c r="IF147" s="86">
        <f t="shared" si="171"/>
        <v>5.0462755133970527E-2</v>
      </c>
      <c r="IG147" s="86">
        <f t="shared" si="171"/>
        <v>0.11716201087347713</v>
      </c>
      <c r="II147" s="86">
        <f t="shared" si="172"/>
        <v>1.5608992712001205E-9</v>
      </c>
      <c r="IJ147" s="86">
        <f t="shared" si="172"/>
        <v>3.3836567645197342E-8</v>
      </c>
      <c r="IK147" s="86">
        <f t="shared" si="172"/>
        <v>5.6175051080612958E-9</v>
      </c>
      <c r="IL147" s="86">
        <f t="shared" si="172"/>
        <v>1.9570673961489566E-9</v>
      </c>
      <c r="IM147" s="86">
        <f t="shared" si="172"/>
        <v>2.9069984584288378E-10</v>
      </c>
      <c r="IN147" s="86">
        <f t="shared" si="172"/>
        <v>1.3470780853086678E-10</v>
      </c>
      <c r="IO147" s="86">
        <f t="shared" si="172"/>
        <v>2.2091991757351703E-8</v>
      </c>
      <c r="IP147" s="86">
        <f t="shared" si="172"/>
        <v>5.7853900258970632E-7</v>
      </c>
      <c r="IQ147" s="86">
        <f t="shared" si="172"/>
        <v>1.8710450938845172E-7</v>
      </c>
      <c r="IR147" s="86">
        <f t="shared" si="172"/>
        <v>2.2594543680257866E-9</v>
      </c>
      <c r="IS147" s="86">
        <f t="shared" si="172"/>
        <v>1.9023185886390605E-7</v>
      </c>
      <c r="IT147" s="86">
        <f t="shared" si="172"/>
        <v>1.8300770745009217E-8</v>
      </c>
      <c r="IU147" s="86">
        <f t="shared" si="172"/>
        <v>4.4825476970184425E-9</v>
      </c>
      <c r="IV147" s="86">
        <f t="shared" si="172"/>
        <v>4.6676065096066511E-8</v>
      </c>
      <c r="IW147" s="86">
        <f t="shared" si="172"/>
        <v>3.0269583873223341E-6</v>
      </c>
      <c r="IY147" s="86">
        <f t="shared" si="173"/>
        <v>5.3252317888779481E-2</v>
      </c>
      <c r="IZ147" s="86">
        <f t="shared" si="173"/>
        <v>2.1953893164674179E-2</v>
      </c>
      <c r="JA147" s="86">
        <f t="shared" si="173"/>
        <v>2.7948817806885594E-2</v>
      </c>
      <c r="JB147" s="86">
        <f t="shared" si="173"/>
        <v>2.9374392817844666E-2</v>
      </c>
      <c r="JC147" s="86">
        <f t="shared" si="173"/>
        <v>3.9723657478155448E-2</v>
      </c>
      <c r="JD147" s="86">
        <f t="shared" si="173"/>
        <v>4.4635120439138143E-2</v>
      </c>
      <c r="JE147" s="86">
        <f t="shared" si="173"/>
        <v>1.4949625867122725E-2</v>
      </c>
      <c r="JF147" s="86">
        <f t="shared" si="173"/>
        <v>7.1526863925491582E-3</v>
      </c>
      <c r="JG147" s="86">
        <f t="shared" si="173"/>
        <v>6.3348384246403582E-3</v>
      </c>
      <c r="JH147" s="86">
        <f t="shared" si="173"/>
        <v>1.0000007630759863E-2</v>
      </c>
      <c r="JI147" s="86">
        <f t="shared" si="173"/>
        <v>1.9373220880825226E-3</v>
      </c>
      <c r="JJ147" s="86">
        <f t="shared" si="173"/>
        <v>8.0721379747203652E-3</v>
      </c>
      <c r="JK147" s="86">
        <f t="shared" si="173"/>
        <v>1.6781025484398044E-2</v>
      </c>
      <c r="JL147" s="86">
        <f t="shared" si="173"/>
        <v>5.0462801810035623E-2</v>
      </c>
      <c r="JM147" s="86">
        <f t="shared" si="173"/>
        <v>0.11716503783186445</v>
      </c>
    </row>
    <row r="148" spans="2:273" x14ac:dyDescent="0.25">
      <c r="B148" s="2">
        <v>121</v>
      </c>
      <c r="C148" s="37">
        <v>85.225999999999999</v>
      </c>
      <c r="D148" s="37">
        <v>83.966999999999999</v>
      </c>
      <c r="E148" s="37">
        <v>84.766999999999996</v>
      </c>
      <c r="F148" s="37">
        <v>84.114999999999995</v>
      </c>
      <c r="G148" s="37">
        <v>84.197000000000003</v>
      </c>
      <c r="H148" s="37">
        <v>85.049000000000007</v>
      </c>
      <c r="I148" s="37">
        <v>85</v>
      </c>
      <c r="J148" s="37">
        <v>85.216999999999999</v>
      </c>
      <c r="K148" s="37">
        <v>82.864000000000004</v>
      </c>
      <c r="L148" s="37">
        <v>83.382999999999996</v>
      </c>
      <c r="M148" s="37">
        <v>84.61</v>
      </c>
      <c r="N148" s="37">
        <v>84.876999999999995</v>
      </c>
      <c r="O148" s="37">
        <v>84.828000000000003</v>
      </c>
      <c r="P148" s="37">
        <v>85.016999999999996</v>
      </c>
      <c r="Q148" s="37">
        <v>91.948999999999998</v>
      </c>
      <c r="S148" s="4">
        <f t="shared" si="174"/>
        <v>86.422286351575138</v>
      </c>
      <c r="T148" s="4">
        <f t="shared" si="174"/>
        <v>86.22698613504609</v>
      </c>
      <c r="U148" s="4">
        <f t="shared" si="174"/>
        <v>83.598362220918872</v>
      </c>
      <c r="V148" s="4">
        <f t="shared" si="174"/>
        <v>83.983928940812319</v>
      </c>
      <c r="W148" s="4">
        <f t="shared" si="174"/>
        <v>86.504311155122679</v>
      </c>
      <c r="X148" s="4">
        <f t="shared" si="174"/>
        <v>86.310164175768378</v>
      </c>
      <c r="Y148" s="4">
        <f t="shared" si="174"/>
        <v>84.853126270527</v>
      </c>
      <c r="Z148" s="4">
        <f t="shared" si="174"/>
        <v>84.507520405730347</v>
      </c>
      <c r="AA148" s="4">
        <f t="shared" si="174"/>
        <v>83.942465990356894</v>
      </c>
      <c r="AB148" s="4">
        <f t="shared" si="174"/>
        <v>86.470121496827488</v>
      </c>
      <c r="AC148" s="4">
        <f t="shared" si="174"/>
        <v>85.657315868767668</v>
      </c>
      <c r="AD148" s="4">
        <f t="shared" si="174"/>
        <v>85.192741855071191</v>
      </c>
      <c r="AE148" s="4">
        <f t="shared" si="174"/>
        <v>85.704913662888785</v>
      </c>
      <c r="AF148" s="4">
        <f t="shared" si="174"/>
        <v>87.882687055152019</v>
      </c>
      <c r="AG148" s="4">
        <f t="shared" si="174"/>
        <v>94.850603789582919</v>
      </c>
      <c r="AI148" s="4">
        <f t="shared" si="175"/>
        <v>-1.1962863515751394</v>
      </c>
      <c r="AJ148" s="4">
        <f t="shared" si="175"/>
        <v>-2.2599861350460912</v>
      </c>
      <c r="AK148" s="4">
        <f t="shared" si="175"/>
        <v>1.1686377790811235</v>
      </c>
      <c r="AL148" s="4">
        <f t="shared" si="175"/>
        <v>0.13107105918767559</v>
      </c>
      <c r="AM148" s="4">
        <f t="shared" si="175"/>
        <v>-2.3073111551226759</v>
      </c>
      <c r="AN148" s="4">
        <f t="shared" si="175"/>
        <v>-1.2611641757683714</v>
      </c>
      <c r="AO148" s="4">
        <f t="shared" si="175"/>
        <v>0.14687372947300048</v>
      </c>
      <c r="AP148" s="4">
        <f t="shared" si="175"/>
        <v>0.70947959426965213</v>
      </c>
      <c r="AQ148" s="4">
        <f t="shared" si="175"/>
        <v>-1.0784659903568894</v>
      </c>
      <c r="AR148" s="4">
        <f t="shared" si="175"/>
        <v>-3.0871214968274927</v>
      </c>
      <c r="AS148" s="4">
        <f t="shared" si="175"/>
        <v>-1.0473158687676687</v>
      </c>
      <c r="AT148" s="4">
        <f t="shared" si="175"/>
        <v>-0.31574185507119523</v>
      </c>
      <c r="AU148" s="4">
        <f t="shared" si="175"/>
        <v>-0.87691366288878214</v>
      </c>
      <c r="AV148" s="4">
        <f t="shared" si="175"/>
        <v>-2.8656870551520228</v>
      </c>
      <c r="AW148" s="4">
        <f t="shared" si="175"/>
        <v>-2.9016037895829214</v>
      </c>
      <c r="AY148" s="2">
        <f t="shared" si="167"/>
        <v>86.422286293091702</v>
      </c>
      <c r="AZ148" s="2">
        <f t="shared" si="167"/>
        <v>86.224643333532271</v>
      </c>
      <c r="BA148" s="2">
        <f t="shared" si="167"/>
        <v>83.591199797530294</v>
      </c>
      <c r="BB148" s="2">
        <f t="shared" si="167"/>
        <v>83.973014765805772</v>
      </c>
      <c r="BC148" s="2">
        <f t="shared" si="167"/>
        <v>86.480298182875416</v>
      </c>
      <c r="BD148" s="2">
        <f t="shared" si="167"/>
        <v>86.27600196541529</v>
      </c>
      <c r="BE148" s="2">
        <f t="shared" si="167"/>
        <v>84.848181193380114</v>
      </c>
      <c r="BF148" s="2">
        <f t="shared" si="167"/>
        <v>84.505623694991812</v>
      </c>
      <c r="BG148" s="2">
        <f t="shared" si="167"/>
        <v>83.94110999256911</v>
      </c>
      <c r="BH148" s="2">
        <f t="shared" si="167"/>
        <v>86.467055576116493</v>
      </c>
      <c r="BI148" s="2">
        <f t="shared" si="167"/>
        <v>85.656886158777994</v>
      </c>
      <c r="BJ148" s="2">
        <f t="shared" si="167"/>
        <v>85.190326553657968</v>
      </c>
      <c r="BK148" s="2">
        <f t="shared" si="167"/>
        <v>85.694834138928186</v>
      </c>
      <c r="BL148" s="2">
        <f t="shared" si="167"/>
        <v>87.530874464064652</v>
      </c>
      <c r="BM148" s="2">
        <f t="shared" si="167"/>
        <v>91.910666371397838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>
        <f t="shared" si="168"/>
        <v>85</v>
      </c>
      <c r="CL148" s="2">
        <f t="shared" si="168"/>
        <v>85.216999999999999</v>
      </c>
      <c r="CM148" s="2">
        <f t="shared" si="168"/>
        <v>82.864000000000004</v>
      </c>
      <c r="CN148" s="2">
        <f t="shared" si="168"/>
        <v>83.382999999999996</v>
      </c>
      <c r="CO148" s="2">
        <f t="shared" si="168"/>
        <v>84.61</v>
      </c>
      <c r="CP148" s="2">
        <f t="shared" si="168"/>
        <v>84.876999999999995</v>
      </c>
      <c r="CQ148" s="2">
        <f t="shared" si="168"/>
        <v>84.828000000000003</v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>
        <f t="shared" si="116"/>
        <v>85</v>
      </c>
      <c r="DB148" s="2">
        <f t="shared" si="117"/>
        <v>85.216999999999999</v>
      </c>
      <c r="DC148" s="2">
        <f t="shared" si="118"/>
        <v>82.864000000000004</v>
      </c>
      <c r="DD148" s="2">
        <f t="shared" si="119"/>
        <v>83.382999999999996</v>
      </c>
      <c r="DE148" s="2">
        <f t="shared" si="120"/>
        <v>84.61</v>
      </c>
      <c r="DF148" s="2">
        <f t="shared" si="121"/>
        <v>84.876999999999995</v>
      </c>
      <c r="DG148" s="2">
        <f t="shared" si="122"/>
        <v>84.828000000000003</v>
      </c>
      <c r="DH148" s="2" t="str">
        <f t="shared" si="123"/>
        <v/>
      </c>
      <c r="DI148" s="2" t="str">
        <f t="shared" si="124"/>
        <v/>
      </c>
      <c r="DK148" s="2">
        <f t="shared" si="176"/>
        <v>115.83848582995952</v>
      </c>
      <c r="DL148" s="2">
        <f t="shared" si="176"/>
        <v>114.18843333333332</v>
      </c>
      <c r="DM148" s="2">
        <f t="shared" si="176"/>
        <v>110.47116832622095</v>
      </c>
      <c r="DN148" s="2">
        <f t="shared" si="176"/>
        <v>115.61631206915413</v>
      </c>
      <c r="DO148" s="2">
        <f t="shared" si="176"/>
        <v>113.24303173213701</v>
      </c>
      <c r="DP148" s="2">
        <f t="shared" si="176"/>
        <v>111.02523613086771</v>
      </c>
      <c r="DQ148" s="2">
        <f t="shared" si="176"/>
        <v>111.16810767042348</v>
      </c>
      <c r="DR148" s="2">
        <f t="shared" si="176"/>
        <v>114.68247619047617</v>
      </c>
      <c r="DS148" s="2">
        <f t="shared" si="176"/>
        <v>107.13696357786358</v>
      </c>
      <c r="DT148" s="2">
        <f t="shared" si="176"/>
        <v>107.27593249299717</v>
      </c>
      <c r="DU148" s="2">
        <f t="shared" si="176"/>
        <v>109.19272605042018</v>
      </c>
      <c r="DV148" s="2">
        <f t="shared" si="176"/>
        <v>116.89641051051052</v>
      </c>
      <c r="DW148" s="2">
        <f t="shared" si="176"/>
        <v>116.03519131652661</v>
      </c>
      <c r="DX148" s="2">
        <f t="shared" si="176"/>
        <v>117.54460895721925</v>
      </c>
      <c r="DY148" s="2">
        <f t="shared" si="176"/>
        <v>105.19506206896548</v>
      </c>
      <c r="EA148" s="2">
        <f t="shared" si="152"/>
        <v>86.364834446465309</v>
      </c>
      <c r="EB148" s="2">
        <f t="shared" si="152"/>
        <v>86.176846994065528</v>
      </c>
      <c r="EC148" s="2">
        <f t="shared" si="152"/>
        <v>83.538272539642577</v>
      </c>
      <c r="ED148" s="2">
        <f t="shared" si="152"/>
        <v>84.039711228570653</v>
      </c>
      <c r="EE148" s="2">
        <f t="shared" si="152"/>
        <v>86.489013629327573</v>
      </c>
      <c r="EF148" s="2">
        <f t="shared" si="152"/>
        <v>86.230278262133083</v>
      </c>
      <c r="EG148" s="2">
        <f t="shared" si="152"/>
        <v>84.822569797387473</v>
      </c>
      <c r="EH148" s="2">
        <f t="shared" si="152"/>
        <v>84.468249092119592</v>
      </c>
      <c r="EI148" s="2">
        <f t="shared" si="152"/>
        <v>83.806002113600911</v>
      </c>
      <c r="EJ148" s="2">
        <f t="shared" si="152"/>
        <v>86.402169272684205</v>
      </c>
      <c r="EK148" s="2">
        <f t="shared" si="152"/>
        <v>85.634315716490946</v>
      </c>
      <c r="EL148" s="2">
        <f t="shared" si="179"/>
        <v>85.081836377635625</v>
      </c>
      <c r="EM148" s="2">
        <f t="shared" si="135"/>
        <v>85.623400329661692</v>
      </c>
      <c r="EN148" s="2">
        <f t="shared" si="135"/>
        <v>87.410212704918038</v>
      </c>
      <c r="EO148" s="2">
        <f t="shared" si="135"/>
        <v>91.993854070481362</v>
      </c>
      <c r="EQ148" s="2">
        <f t="shared" si="177"/>
        <v>86.601283976043931</v>
      </c>
      <c r="ER148" s="2">
        <f t="shared" si="177"/>
        <v>86.337154589010154</v>
      </c>
      <c r="ES148" s="2">
        <f t="shared" si="177"/>
        <v>83.729861019196377</v>
      </c>
      <c r="ET148" s="2">
        <f t="shared" si="177"/>
        <v>83.546970986030473</v>
      </c>
      <c r="EU148" s="2">
        <f t="shared" si="177"/>
        <v>86.329007198398628</v>
      </c>
      <c r="EV148" s="2">
        <f t="shared" si="177"/>
        <v>86.392250323836706</v>
      </c>
      <c r="EW148" s="2">
        <f t="shared" si="177"/>
        <v>84.861254621038526</v>
      </c>
      <c r="EX148" s="2">
        <f t="shared" si="177"/>
        <v>84.535454036960743</v>
      </c>
      <c r="EY148" s="2">
        <f t="shared" si="177"/>
        <v>84.341162917324027</v>
      </c>
      <c r="EZ148" s="2">
        <f t="shared" si="177"/>
        <v>86.645554657470427</v>
      </c>
      <c r="FA148" s="2">
        <f t="shared" si="177"/>
        <v>85.65849180194077</v>
      </c>
      <c r="FB148" s="2">
        <f t="shared" si="177"/>
        <v>85.498857352008187</v>
      </c>
      <c r="FC148" s="2">
        <f t="shared" si="177"/>
        <v>85.887086792698994</v>
      </c>
      <c r="FD148" s="2">
        <f t="shared" si="177"/>
        <v>88.040901395552339</v>
      </c>
      <c r="FE148" s="2">
        <f t="shared" si="177"/>
        <v>91.296963452525162</v>
      </c>
      <c r="FG148" s="2">
        <f t="shared" si="178"/>
        <v>0.99935040257688346</v>
      </c>
      <c r="FH148" s="2">
        <f t="shared" si="178"/>
        <v>0.9993202902352244</v>
      </c>
      <c r="FI148" s="2">
        <f t="shared" si="178"/>
        <v>0.99930375732312871</v>
      </c>
      <c r="FJ148" s="2">
        <f t="shared" si="178"/>
        <v>0.99935518827430425</v>
      </c>
      <c r="FK148" s="2">
        <f t="shared" si="178"/>
        <v>0.9993149657503464</v>
      </c>
      <c r="FL148" s="2">
        <f t="shared" si="178"/>
        <v>0.99927444983944547</v>
      </c>
      <c r="FM148" s="2">
        <f t="shared" si="178"/>
        <v>0.99932166971667191</v>
      </c>
      <c r="FN148" s="2">
        <f t="shared" si="178"/>
        <v>0.99927100096883825</v>
      </c>
      <c r="FO148" s="2">
        <f t="shared" si="178"/>
        <v>0.9992648629296017</v>
      </c>
      <c r="FP148" s="2">
        <f t="shared" si="178"/>
        <v>0.99918256355570734</v>
      </c>
      <c r="FQ148" s="2">
        <f t="shared" si="178"/>
        <v>0.99927679551883986</v>
      </c>
      <c r="FR148" s="2">
        <f t="shared" si="178"/>
        <v>0.99926187063904759</v>
      </c>
      <c r="FS148" s="2">
        <f t="shared" si="178"/>
        <v>0.99927721565727001</v>
      </c>
      <c r="FT148" s="2">
        <f t="shared" si="178"/>
        <v>0.99912275622640023</v>
      </c>
      <c r="FU148" s="2">
        <f t="shared" si="178"/>
        <v>0.99908320571184495</v>
      </c>
      <c r="FW148" s="2">
        <f t="shared" si="169"/>
        <v>0.1620042920199497</v>
      </c>
      <c r="FX148" s="2">
        <f t="shared" si="169"/>
        <v>0.17938383215731629</v>
      </c>
      <c r="FY148" s="2">
        <f t="shared" si="169"/>
        <v>0.17837933945179274</v>
      </c>
      <c r="FZ148" s="2">
        <f t="shared" si="169"/>
        <v>0.17668016071855649</v>
      </c>
      <c r="GA148" s="2">
        <f t="shared" si="169"/>
        <v>0.16901111418721301</v>
      </c>
      <c r="GB148" s="2">
        <f t="shared" si="169"/>
        <v>0.17122531705721386</v>
      </c>
      <c r="GC148" s="2">
        <f t="shared" si="169"/>
        <v>0.20008931390283152</v>
      </c>
      <c r="GD148" s="2">
        <f t="shared" si="169"/>
        <v>0.22838290584868801</v>
      </c>
      <c r="GE148" s="2">
        <f t="shared" si="169"/>
        <v>0.2204130487269568</v>
      </c>
      <c r="GF148" s="2">
        <f t="shared" si="169"/>
        <v>0.19649219565284906</v>
      </c>
      <c r="GG148" s="2">
        <f t="shared" si="169"/>
        <v>0.2288581572072092</v>
      </c>
      <c r="GH148" s="2">
        <f t="shared" si="169"/>
        <v>0.20384323564673712</v>
      </c>
      <c r="GI148" s="2">
        <f t="shared" si="169"/>
        <v>0.18754335105859027</v>
      </c>
      <c r="GJ148" s="2">
        <f t="shared" si="169"/>
        <v>0.14940262773436358</v>
      </c>
      <c r="GK148" s="2">
        <f t="shared" si="169"/>
        <v>0.13673665381340794</v>
      </c>
      <c r="GM148" s="86">
        <f t="shared" si="170"/>
        <v>3.6800053394964309E-113</v>
      </c>
      <c r="GN148" s="86">
        <f t="shared" si="170"/>
        <v>3.9141972977074941E-106</v>
      </c>
      <c r="GO148" s="86">
        <f t="shared" si="170"/>
        <v>1.4824767573053805E-147</v>
      </c>
      <c r="GP148" s="86">
        <f t="shared" si="170"/>
        <v>1.1219769995643997E-155</v>
      </c>
      <c r="GQ148" s="86">
        <f t="shared" si="170"/>
        <v>8.0184347037382242E-155</v>
      </c>
      <c r="GR148" s="86">
        <f t="shared" si="170"/>
        <v>1.3016340199150558E-167</v>
      </c>
      <c r="GS148" s="86">
        <f t="shared" si="170"/>
        <v>3.6564909859223572E-135</v>
      </c>
      <c r="GT148" s="86">
        <f t="shared" si="170"/>
        <v>1.6577052734251989E-119</v>
      </c>
      <c r="GU148" s="86">
        <f t="shared" si="170"/>
        <v>1.0363064568249058E-132</v>
      </c>
      <c r="GV148" s="86">
        <f t="shared" si="170"/>
        <v>2.1639894569956283E-142</v>
      </c>
      <c r="GW148" s="86">
        <f t="shared" si="170"/>
        <v>3.0143197352818931E-154</v>
      </c>
      <c r="GX148" s="86">
        <f t="shared" si="170"/>
        <v>7.8279900931494164E-155</v>
      </c>
      <c r="GY148" s="86">
        <f t="shared" si="170"/>
        <v>3.6420334619486628E-115</v>
      </c>
      <c r="GZ148" s="86">
        <f t="shared" si="170"/>
        <v>6.5924175088694825E-103</v>
      </c>
      <c r="HA148" s="86">
        <f t="shared" si="170"/>
        <v>6.1603121546559705E-144</v>
      </c>
      <c r="HC148" s="86">
        <f t="shared" si="153"/>
        <v>2.5652405492548807E-54</v>
      </c>
      <c r="HD148" s="86">
        <f t="shared" si="153"/>
        <v>3.0520395459866137E-71</v>
      </c>
      <c r="HE148" s="86">
        <f t="shared" si="153"/>
        <v>3.8065249251087769E-105</v>
      </c>
      <c r="HF148" s="86">
        <f t="shared" si="153"/>
        <v>1.2157697309921664E-85</v>
      </c>
      <c r="HG148" s="86">
        <f t="shared" si="153"/>
        <v>7.4814776435823327E-100</v>
      </c>
      <c r="HH148" s="86">
        <f t="shared" si="153"/>
        <v>1.0641363615444425E-88</v>
      </c>
      <c r="HI148" s="86">
        <f t="shared" si="153"/>
        <v>1.7298930725462193E-107</v>
      </c>
      <c r="HJ148" s="86">
        <f t="shared" si="153"/>
        <v>1.9704303084170753E-90</v>
      </c>
      <c r="HK148" s="86">
        <f t="shared" si="153"/>
        <v>1.3958146187767088E-94</v>
      </c>
      <c r="HL148" s="86">
        <f t="shared" si="161"/>
        <v>1.8899369952412193E-88</v>
      </c>
      <c r="HM148" s="86">
        <f t="shared" si="161"/>
        <v>3.9168344925579413E-93</v>
      </c>
      <c r="HN148" s="86">
        <f t="shared" si="161"/>
        <v>1.5128331427812632E-91</v>
      </c>
      <c r="HO148" s="86">
        <f t="shared" si="161"/>
        <v>6.2784839200391105E-67</v>
      </c>
      <c r="HP148" s="86">
        <f t="shared" si="161"/>
        <v>1.0213628914240276E-49</v>
      </c>
      <c r="HQ148" s="86">
        <f t="shared" si="161"/>
        <v>1.1220173528021221E-78</v>
      </c>
      <c r="HS148" s="86">
        <f t="shared" si="171"/>
        <v>2.8855018508298233E-2</v>
      </c>
      <c r="HT148" s="86">
        <f t="shared" si="171"/>
        <v>1.0935484585730662E-2</v>
      </c>
      <c r="HU148" s="86">
        <f t="shared" si="171"/>
        <v>1.3752697686892006E-2</v>
      </c>
      <c r="HV148" s="86">
        <f t="shared" si="171"/>
        <v>1.4291760153657121E-2</v>
      </c>
      <c r="HW148" s="86">
        <f t="shared" si="171"/>
        <v>1.9760782704016825E-2</v>
      </c>
      <c r="HX148" s="86">
        <f t="shared" si="171"/>
        <v>2.2063380476733955E-2</v>
      </c>
      <c r="HY148" s="86">
        <f t="shared" si="171"/>
        <v>6.6182937465036401E-3</v>
      </c>
      <c r="HZ148" s="86">
        <f t="shared" si="171"/>
        <v>2.9281018316479807E-3</v>
      </c>
      <c r="IA148" s="86">
        <f t="shared" si="171"/>
        <v>2.5459684178911111E-3</v>
      </c>
      <c r="IB148" s="86">
        <f t="shared" si="171"/>
        <v>4.0590677540545536E-3</v>
      </c>
      <c r="IC148" s="86">
        <f t="shared" si="171"/>
        <v>6.7608687157732984E-4</v>
      </c>
      <c r="ID148" s="86">
        <f t="shared" si="171"/>
        <v>3.2987086630337542E-3</v>
      </c>
      <c r="IE148" s="86">
        <f t="shared" si="171"/>
        <v>7.5527315945891384E-3</v>
      </c>
      <c r="IF148" s="86">
        <f t="shared" si="171"/>
        <v>2.3672324791721936E-2</v>
      </c>
      <c r="IG148" s="86">
        <f t="shared" si="171"/>
        <v>6.8394272985367738E-2</v>
      </c>
      <c r="II148" s="86">
        <f t="shared" si="172"/>
        <v>1.0757839527399701E-8</v>
      </c>
      <c r="IJ148" s="86">
        <f t="shared" si="172"/>
        <v>1.9247926380679426E-7</v>
      </c>
      <c r="IK148" s="86">
        <f t="shared" si="172"/>
        <v>3.8543593373456598E-8</v>
      </c>
      <c r="IL148" s="86">
        <f t="shared" si="172"/>
        <v>1.4843298466300164E-8</v>
      </c>
      <c r="IM148" s="86">
        <f t="shared" si="172"/>
        <v>2.5269147907399374E-9</v>
      </c>
      <c r="IN148" s="86">
        <f t="shared" si="172"/>
        <v>1.2952266439896443E-9</v>
      </c>
      <c r="IO148" s="86">
        <f t="shared" si="172"/>
        <v>1.5413374155235345E-7</v>
      </c>
      <c r="IP148" s="86">
        <f t="shared" si="172"/>
        <v>3.3274145430854703E-6</v>
      </c>
      <c r="IQ148" s="86">
        <f t="shared" si="172"/>
        <v>1.1750386382344851E-6</v>
      </c>
      <c r="IR148" s="86">
        <f t="shared" si="172"/>
        <v>1.9995213673092915E-8</v>
      </c>
      <c r="IS148" s="86">
        <f t="shared" si="172"/>
        <v>1.2731183342403146E-6</v>
      </c>
      <c r="IT148" s="86">
        <f t="shared" si="172"/>
        <v>1.3460154584286398E-7</v>
      </c>
      <c r="IU148" s="86">
        <f t="shared" si="172"/>
        <v>3.395617495866678E-8</v>
      </c>
      <c r="IV148" s="86">
        <f t="shared" si="172"/>
        <v>2.116361983463287E-7</v>
      </c>
      <c r="IW148" s="86">
        <f t="shared" si="172"/>
        <v>8.7180020467197038E-6</v>
      </c>
      <c r="IY148" s="86">
        <f t="shared" si="173"/>
        <v>2.8855029266137762E-2</v>
      </c>
      <c r="IZ148" s="86">
        <f t="shared" si="173"/>
        <v>1.0935677064994469E-2</v>
      </c>
      <c r="JA148" s="86">
        <f t="shared" si="173"/>
        <v>1.3752736230485381E-2</v>
      </c>
      <c r="JB148" s="86">
        <f t="shared" si="173"/>
        <v>1.4291774996955588E-2</v>
      </c>
      <c r="JC148" s="86">
        <f t="shared" si="173"/>
        <v>1.9760785230931617E-2</v>
      </c>
      <c r="JD148" s="86">
        <f t="shared" si="173"/>
        <v>2.20633817719606E-2</v>
      </c>
      <c r="JE148" s="86">
        <f t="shared" si="173"/>
        <v>6.6184478802451922E-3</v>
      </c>
      <c r="JF148" s="86">
        <f t="shared" si="173"/>
        <v>2.9314292461910664E-3</v>
      </c>
      <c r="JG148" s="86">
        <f t="shared" si="173"/>
        <v>2.5471434565293456E-3</v>
      </c>
      <c r="JH148" s="86">
        <f t="shared" si="173"/>
        <v>4.0590877492682267E-3</v>
      </c>
      <c r="JI148" s="86">
        <f t="shared" si="173"/>
        <v>6.7735998991157013E-4</v>
      </c>
      <c r="JJ148" s="86">
        <f t="shared" si="173"/>
        <v>3.298843264579597E-3</v>
      </c>
      <c r="JK148" s="86">
        <f t="shared" si="173"/>
        <v>7.552765550764097E-3</v>
      </c>
      <c r="JL148" s="86">
        <f t="shared" si="173"/>
        <v>2.3672536427920284E-2</v>
      </c>
      <c r="JM148" s="86">
        <f t="shared" si="173"/>
        <v>6.8402990987414453E-2</v>
      </c>
    </row>
    <row r="149" spans="2:273" x14ac:dyDescent="0.25">
      <c r="B149" s="2">
        <v>122</v>
      </c>
      <c r="C149" s="37">
        <v>84.451999999999998</v>
      </c>
      <c r="D149" s="37">
        <v>85.426000000000002</v>
      </c>
      <c r="E149" s="37">
        <v>82.266999999999996</v>
      </c>
      <c r="F149" s="37">
        <v>83.852000000000004</v>
      </c>
      <c r="G149" s="37">
        <v>86.033000000000001</v>
      </c>
      <c r="H149" s="37">
        <v>86.688999999999993</v>
      </c>
      <c r="I149" s="37">
        <v>83.852000000000004</v>
      </c>
      <c r="J149" s="37">
        <v>83.85</v>
      </c>
      <c r="K149" s="37">
        <v>83.831000000000003</v>
      </c>
      <c r="L149" s="37">
        <v>84.832999999999998</v>
      </c>
      <c r="M149" s="37">
        <v>83.965999999999994</v>
      </c>
      <c r="N149" s="37">
        <v>83.894999999999996</v>
      </c>
      <c r="O149" s="37">
        <v>85.275999999999996</v>
      </c>
      <c r="P149" s="37">
        <v>87.186000000000007</v>
      </c>
      <c r="Q149" s="37">
        <v>90.168999999999997</v>
      </c>
      <c r="S149" s="4">
        <f t="shared" si="174"/>
        <v>86.234806252748413</v>
      </c>
      <c r="T149" s="4">
        <f t="shared" si="174"/>
        <v>86.037780076686829</v>
      </c>
      <c r="U149" s="4">
        <f t="shared" si="174"/>
        <v>83.434296175664514</v>
      </c>
      <c r="V149" s="4">
        <f t="shared" si="174"/>
        <v>83.836172516203149</v>
      </c>
      <c r="W149" s="4">
        <f t="shared" si="174"/>
        <v>86.319382442718563</v>
      </c>
      <c r="X149" s="4">
        <f t="shared" si="174"/>
        <v>86.100478387487101</v>
      </c>
      <c r="Y149" s="4">
        <f t="shared" si="174"/>
        <v>84.684454161278524</v>
      </c>
      <c r="Z149" s="4">
        <f t="shared" si="174"/>
        <v>84.362662371931137</v>
      </c>
      <c r="AA149" s="4">
        <f t="shared" si="174"/>
        <v>83.800297099870463</v>
      </c>
      <c r="AB149" s="4">
        <f t="shared" si="174"/>
        <v>86.30984191436832</v>
      </c>
      <c r="AC149" s="4">
        <f t="shared" si="174"/>
        <v>85.487095498369101</v>
      </c>
      <c r="AD149" s="4">
        <f t="shared" si="174"/>
        <v>85.026021081840952</v>
      </c>
      <c r="AE149" s="4">
        <f t="shared" si="174"/>
        <v>85.533645394488317</v>
      </c>
      <c r="AF149" s="4">
        <f t="shared" si="174"/>
        <v>87.49203181677737</v>
      </c>
      <c r="AG149" s="4">
        <f t="shared" si="174"/>
        <v>93.057339840620912</v>
      </c>
      <c r="AI149" s="4">
        <f t="shared" si="175"/>
        <v>-1.782806252748415</v>
      </c>
      <c r="AJ149" s="4">
        <f t="shared" si="175"/>
        <v>-0.6117800766868271</v>
      </c>
      <c r="AK149" s="4">
        <f t="shared" si="175"/>
        <v>-1.1672961756645179</v>
      </c>
      <c r="AL149" s="4">
        <f t="shared" si="175"/>
        <v>1.5827483796854835E-2</v>
      </c>
      <c r="AM149" s="4">
        <f t="shared" si="175"/>
        <v>-0.28638244271856195</v>
      </c>
      <c r="AN149" s="4">
        <f t="shared" si="175"/>
        <v>0.58852161251289203</v>
      </c>
      <c r="AO149" s="4">
        <f t="shared" si="175"/>
        <v>-0.83245416127851968</v>
      </c>
      <c r="AP149" s="4">
        <f t="shared" si="175"/>
        <v>-0.5126623719311425</v>
      </c>
      <c r="AQ149" s="4">
        <f t="shared" si="175"/>
        <v>3.0702900129540467E-2</v>
      </c>
      <c r="AR149" s="4">
        <f t="shared" si="175"/>
        <v>-1.4768419143683218</v>
      </c>
      <c r="AS149" s="4">
        <f t="shared" si="175"/>
        <v>-1.5210954983691067</v>
      </c>
      <c r="AT149" s="4">
        <f t="shared" si="175"/>
        <v>-1.1310210818409558</v>
      </c>
      <c r="AU149" s="4">
        <f t="shared" si="175"/>
        <v>-0.25764539448832124</v>
      </c>
      <c r="AV149" s="4">
        <f t="shared" si="175"/>
        <v>-0.30603181677736302</v>
      </c>
      <c r="AW149" s="4">
        <f t="shared" si="175"/>
        <v>-2.8883398406209153</v>
      </c>
      <c r="AY149" s="2">
        <f t="shared" si="167"/>
        <v>86.234805907755458</v>
      </c>
      <c r="AZ149" s="2">
        <f t="shared" si="167"/>
        <v>86.037110789451447</v>
      </c>
      <c r="BA149" s="2">
        <f t="shared" si="167"/>
        <v>83.432390166349506</v>
      </c>
      <c r="BB149" s="2">
        <f t="shared" si="167"/>
        <v>83.833352793466617</v>
      </c>
      <c r="BC149" s="2">
        <f t="shared" si="167"/>
        <v>86.312985892611096</v>
      </c>
      <c r="BD149" s="2">
        <f t="shared" si="167"/>
        <v>86.091548436453152</v>
      </c>
      <c r="BE149" s="2">
        <f t="shared" si="167"/>
        <v>84.683263663096426</v>
      </c>
      <c r="BF149" s="2">
        <f t="shared" si="167"/>
        <v>84.360117180651145</v>
      </c>
      <c r="BG149" s="2">
        <f t="shared" si="167"/>
        <v>83.79906810385468</v>
      </c>
      <c r="BH149" s="2">
        <f t="shared" si="167"/>
        <v>86.30924854787682</v>
      </c>
      <c r="BI149" s="2">
        <f t="shared" si="167"/>
        <v>85.485604004976892</v>
      </c>
      <c r="BJ149" s="2">
        <f t="shared" si="167"/>
        <v>85.025402126213862</v>
      </c>
      <c r="BK149" s="2">
        <f t="shared" si="167"/>
        <v>85.531337027566352</v>
      </c>
      <c r="BL149" s="2">
        <f t="shared" si="167"/>
        <v>87.384733277639654</v>
      </c>
      <c r="BM149" s="2">
        <f t="shared" si="167"/>
        <v>91.793647397670782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>
        <f t="shared" si="168"/>
        <v>85.426000000000002</v>
      </c>
      <c r="CG149" s="2">
        <f t="shared" si="168"/>
        <v>82.266999999999996</v>
      </c>
      <c r="CH149" s="2">
        <f t="shared" si="168"/>
        <v>83.852000000000004</v>
      </c>
      <c r="CI149" s="2">
        <f t="shared" si="168"/>
        <v>86.033000000000001</v>
      </c>
      <c r="CJ149" s="2" t="str">
        <f t="shared" si="168"/>
        <v/>
      </c>
      <c r="CK149" s="2">
        <f t="shared" si="168"/>
        <v>83.852000000000004</v>
      </c>
      <c r="CL149" s="2">
        <f t="shared" si="168"/>
        <v>83.85</v>
      </c>
      <c r="CM149" s="2">
        <f t="shared" si="168"/>
        <v>83.831000000000003</v>
      </c>
      <c r="CN149" s="2">
        <f t="shared" si="168"/>
        <v>84.832999999999998</v>
      </c>
      <c r="CO149" s="2">
        <f t="shared" si="168"/>
        <v>83.965999999999994</v>
      </c>
      <c r="CP149" s="2">
        <f t="shared" si="168"/>
        <v>83.894999999999996</v>
      </c>
      <c r="CQ149" s="2">
        <f t="shared" si="168"/>
        <v>85.275999999999996</v>
      </c>
      <c r="CR149" s="2">
        <f t="shared" si="168"/>
        <v>87.186000000000007</v>
      </c>
      <c r="CS149" s="2" t="str">
        <f t="shared" si="168"/>
        <v/>
      </c>
      <c r="CU149" s="2" t="str">
        <f t="shared" si="110"/>
        <v/>
      </c>
      <c r="CV149" s="2">
        <f t="shared" si="111"/>
        <v>85.426000000000002</v>
      </c>
      <c r="CW149" s="2">
        <f t="shared" si="112"/>
        <v>82.266999999999996</v>
      </c>
      <c r="CX149" s="2">
        <f t="shared" si="113"/>
        <v>83.852000000000004</v>
      </c>
      <c r="CY149" s="2">
        <f t="shared" si="114"/>
        <v>86.033000000000001</v>
      </c>
      <c r="CZ149" s="2" t="str">
        <f t="shared" si="115"/>
        <v/>
      </c>
      <c r="DA149" s="2">
        <f t="shared" si="116"/>
        <v>83.852000000000004</v>
      </c>
      <c r="DB149" s="2">
        <f t="shared" si="117"/>
        <v>83.85</v>
      </c>
      <c r="DC149" s="2">
        <f t="shared" si="118"/>
        <v>83.831000000000003</v>
      </c>
      <c r="DD149" s="2">
        <f t="shared" si="119"/>
        <v>84.832999999999998</v>
      </c>
      <c r="DE149" s="2">
        <f t="shared" si="120"/>
        <v>83.965999999999994</v>
      </c>
      <c r="DF149" s="2">
        <f t="shared" si="121"/>
        <v>83.894999999999996</v>
      </c>
      <c r="DG149" s="2">
        <f t="shared" si="122"/>
        <v>85.275999999999996</v>
      </c>
      <c r="DH149" s="2">
        <f t="shared" si="123"/>
        <v>87.186000000000007</v>
      </c>
      <c r="DI149" s="2" t="str">
        <f t="shared" si="124"/>
        <v/>
      </c>
      <c r="DK149" s="2">
        <f t="shared" si="176"/>
        <v>115.94023299595143</v>
      </c>
      <c r="DL149" s="2">
        <f t="shared" si="176"/>
        <v>114.28817948717948</v>
      </c>
      <c r="DM149" s="2">
        <f t="shared" si="176"/>
        <v>110.57154125177809</v>
      </c>
      <c r="DN149" s="2">
        <f t="shared" si="176"/>
        <v>115.75731732136991</v>
      </c>
      <c r="DO149" s="2">
        <f t="shared" si="176"/>
        <v>113.3347846591531</v>
      </c>
      <c r="DP149" s="2">
        <f t="shared" si="176"/>
        <v>111.09104907539118</v>
      </c>
      <c r="DQ149" s="2">
        <f t="shared" si="176"/>
        <v>111.2608867490973</v>
      </c>
      <c r="DR149" s="2">
        <f t="shared" si="176"/>
        <v>114.81254761904759</v>
      </c>
      <c r="DS149" s="2">
        <f t="shared" si="176"/>
        <v>107.21044851994853</v>
      </c>
      <c r="DT149" s="2">
        <f t="shared" si="176"/>
        <v>107.3413176470588</v>
      </c>
      <c r="DU149" s="2">
        <f t="shared" si="176"/>
        <v>109.26478655462185</v>
      </c>
      <c r="DV149" s="2">
        <f t="shared" si="176"/>
        <v>117.03674924924925</v>
      </c>
      <c r="DW149" s="2">
        <f t="shared" si="176"/>
        <v>116.160118767507</v>
      </c>
      <c r="DX149" s="2">
        <f t="shared" si="176"/>
        <v>117.69976604278077</v>
      </c>
      <c r="DY149" s="2">
        <f t="shared" si="176"/>
        <v>105.21757733990145</v>
      </c>
      <c r="EA149" s="2">
        <f t="shared" si="152"/>
        <v>86.173757416738724</v>
      </c>
      <c r="EB149" s="2">
        <f t="shared" si="152"/>
        <v>85.987093919325702</v>
      </c>
      <c r="EC149" s="2">
        <f t="shared" si="152"/>
        <v>83.376581323936563</v>
      </c>
      <c r="ED149" s="2">
        <f t="shared" si="152"/>
        <v>83.9128631820343</v>
      </c>
      <c r="EE149" s="2">
        <f t="shared" si="152"/>
        <v>86.326687223921155</v>
      </c>
      <c r="EF149" s="2">
        <f t="shared" si="152"/>
        <v>86.043600988084847</v>
      </c>
      <c r="EG149" s="2">
        <f t="shared" si="152"/>
        <v>84.658117868999994</v>
      </c>
      <c r="EH149" s="2">
        <f t="shared" si="152"/>
        <v>84.322655005447274</v>
      </c>
      <c r="EI149" s="2">
        <f t="shared" si="152"/>
        <v>83.651198842649592</v>
      </c>
      <c r="EJ149" s="2">
        <f t="shared" si="152"/>
        <v>86.239686093342812</v>
      </c>
      <c r="EK149" s="2">
        <f t="shared" si="152"/>
        <v>85.463692132597274</v>
      </c>
      <c r="EL149" s="2">
        <f t="shared" si="179"/>
        <v>84.908322956645335</v>
      </c>
      <c r="EM149" s="2">
        <f t="shared" si="135"/>
        <v>85.45525431045759</v>
      </c>
      <c r="EN149" s="2">
        <f t="shared" si="135"/>
        <v>87.25305188524591</v>
      </c>
      <c r="EO149" s="2">
        <f t="shared" si="135"/>
        <v>91.889415973217879</v>
      </c>
      <c r="EQ149" s="2">
        <f t="shared" si="177"/>
        <v>86.421970746662964</v>
      </c>
      <c r="ER149" s="2">
        <f t="shared" si="177"/>
        <v>86.155042488104129</v>
      </c>
      <c r="ES149" s="2">
        <f t="shared" si="177"/>
        <v>83.577015642214036</v>
      </c>
      <c r="ET149" s="2">
        <f t="shared" si="177"/>
        <v>83.397119468272038</v>
      </c>
      <c r="EU149" s="2">
        <f t="shared" si="177"/>
        <v>86.159004507310357</v>
      </c>
      <c r="EV149" s="2">
        <f t="shared" si="177"/>
        <v>86.213461899070907</v>
      </c>
      <c r="EW149" s="2">
        <f t="shared" si="177"/>
        <v>84.698478451304084</v>
      </c>
      <c r="EX149" s="2">
        <f t="shared" si="177"/>
        <v>84.392811099828833</v>
      </c>
      <c r="EY149" s="2">
        <f t="shared" si="177"/>
        <v>84.209302393749084</v>
      </c>
      <c r="EZ149" s="2">
        <f t="shared" si="177"/>
        <v>86.494271569296316</v>
      </c>
      <c r="FA149" s="2">
        <f t="shared" si="177"/>
        <v>85.488995380685395</v>
      </c>
      <c r="FB149" s="2">
        <f t="shared" si="177"/>
        <v>85.343770069786729</v>
      </c>
      <c r="FC149" s="2">
        <f t="shared" si="177"/>
        <v>85.73171966026068</v>
      </c>
      <c r="FD149" s="2">
        <f t="shared" si="177"/>
        <v>87.917619979943694</v>
      </c>
      <c r="FE149" s="2">
        <f t="shared" si="177"/>
        <v>91.166913394208393</v>
      </c>
      <c r="FG149" s="2">
        <f t="shared" si="178"/>
        <v>0.99940752624456242</v>
      </c>
      <c r="FH149" s="2">
        <f t="shared" si="178"/>
        <v>0.99938006025011505</v>
      </c>
      <c r="FI149" s="2">
        <f t="shared" si="178"/>
        <v>0.99936498022941145</v>
      </c>
      <c r="FJ149" s="2">
        <f t="shared" si="178"/>
        <v>0.99941189134962904</v>
      </c>
      <c r="FK149" s="2">
        <f t="shared" si="178"/>
        <v>0.99937520367901989</v>
      </c>
      <c r="FL149" s="2">
        <f t="shared" si="178"/>
        <v>0.99933824814247552</v>
      </c>
      <c r="FM149" s="2">
        <f t="shared" si="178"/>
        <v>0.99938131850249556</v>
      </c>
      <c r="FN149" s="2">
        <f t="shared" si="178"/>
        <v>0.99933510233249601</v>
      </c>
      <c r="FO149" s="2">
        <f t="shared" si="178"/>
        <v>0.99932950365293582</v>
      </c>
      <c r="FP149" s="2">
        <f t="shared" si="178"/>
        <v>0.99925443547718473</v>
      </c>
      <c r="FQ149" s="2">
        <f t="shared" si="178"/>
        <v>0.99934038770023959</v>
      </c>
      <c r="FR149" s="2">
        <f t="shared" si="178"/>
        <v>0.9993267742977171</v>
      </c>
      <c r="FS149" s="2">
        <f t="shared" si="178"/>
        <v>0.999340770919798</v>
      </c>
      <c r="FT149" s="2">
        <f t="shared" si="178"/>
        <v>0.99919988241028834</v>
      </c>
      <c r="FU149" s="2">
        <f t="shared" si="178"/>
        <v>0.99916380621769652</v>
      </c>
      <c r="FW149" s="2">
        <f t="shared" si="169"/>
        <v>0.17490049973313532</v>
      </c>
      <c r="FX149" s="2">
        <f t="shared" si="169"/>
        <v>0.19334432233343057</v>
      </c>
      <c r="FY149" s="2">
        <f t="shared" si="169"/>
        <v>0.19227997245983297</v>
      </c>
      <c r="FZ149" s="2">
        <f t="shared" si="169"/>
        <v>0.19047907883690238</v>
      </c>
      <c r="GA149" s="2">
        <f t="shared" si="169"/>
        <v>0.18234372535388202</v>
      </c>
      <c r="GB149" s="2">
        <f t="shared" si="169"/>
        <v>0.18469377614991872</v>
      </c>
      <c r="GC149" s="2">
        <f t="shared" si="169"/>
        <v>0.21523854989183835</v>
      </c>
      <c r="GD149" s="2">
        <f t="shared" si="169"/>
        <v>0.24501815379215827</v>
      </c>
      <c r="GE149" s="2">
        <f t="shared" si="169"/>
        <v>0.23664581616922928</v>
      </c>
      <c r="GF149" s="2">
        <f t="shared" si="169"/>
        <v>0.21144107483907507</v>
      </c>
      <c r="GG149" s="2">
        <f t="shared" si="169"/>
        <v>0.24551700751902714</v>
      </c>
      <c r="GH149" s="2">
        <f t="shared" si="169"/>
        <v>0.21919880585692858</v>
      </c>
      <c r="GI149" s="2">
        <f t="shared" si="169"/>
        <v>0.20198255439525181</v>
      </c>
      <c r="GJ149" s="2">
        <f t="shared" si="169"/>
        <v>0.16148900572211156</v>
      </c>
      <c r="GK149" s="2">
        <f t="shared" si="169"/>
        <v>0.14797663609451878</v>
      </c>
      <c r="GM149" s="86">
        <f t="shared" si="170"/>
        <v>8.4614169383989508E-117</v>
      </c>
      <c r="GN149" s="86">
        <f t="shared" si="170"/>
        <v>1.473250007938765E-109</v>
      </c>
      <c r="GO149" s="86">
        <f t="shared" si="170"/>
        <v>2.6816779240110008E-152</v>
      </c>
      <c r="GP149" s="86">
        <f t="shared" si="170"/>
        <v>1.1296255044190442E-160</v>
      </c>
      <c r="GQ149" s="86">
        <f t="shared" si="170"/>
        <v>8.264068009095558E-160</v>
      </c>
      <c r="GR149" s="86">
        <f t="shared" si="170"/>
        <v>4.5515361364729785E-173</v>
      </c>
      <c r="GS149" s="86">
        <f t="shared" si="170"/>
        <v>1.595994586745067E-139</v>
      </c>
      <c r="GT149" s="86">
        <f t="shared" si="170"/>
        <v>2.4273498964656053E-123</v>
      </c>
      <c r="GU149" s="86">
        <f t="shared" si="170"/>
        <v>5.9342022186554098E-137</v>
      </c>
      <c r="GV149" s="86">
        <f t="shared" si="170"/>
        <v>5.2719014338621071E-147</v>
      </c>
      <c r="GW149" s="86">
        <f t="shared" si="170"/>
        <v>3.6274317416854923E-159</v>
      </c>
      <c r="GX149" s="86">
        <f t="shared" si="170"/>
        <v>8.2075352079258359E-160</v>
      </c>
      <c r="GY149" s="86">
        <f t="shared" si="170"/>
        <v>7.9870812484240184E-119</v>
      </c>
      <c r="GZ149" s="86">
        <f t="shared" si="170"/>
        <v>3.2672071128724347E-106</v>
      </c>
      <c r="HA149" s="86">
        <f t="shared" si="170"/>
        <v>1.6421726554667067E-148</v>
      </c>
      <c r="HC149" s="86">
        <f t="shared" si="153"/>
        <v>6.4168639299494128E-57</v>
      </c>
      <c r="HD149" s="86">
        <f t="shared" si="153"/>
        <v>1.0820523031090401E-74</v>
      </c>
      <c r="HE149" s="86">
        <f t="shared" si="153"/>
        <v>3.4323832412853165E-110</v>
      </c>
      <c r="HF149" s="86">
        <f t="shared" si="153"/>
        <v>1.0337390230962476E-89</v>
      </c>
      <c r="HG149" s="86">
        <f t="shared" si="153"/>
        <v>1.1710868881384582E-104</v>
      </c>
      <c r="HH149" s="86">
        <f t="shared" si="153"/>
        <v>5.7105375157121696E-93</v>
      </c>
      <c r="HI149" s="86">
        <f t="shared" si="153"/>
        <v>1.3545656448160694E-112</v>
      </c>
      <c r="HJ149" s="86">
        <f t="shared" si="153"/>
        <v>1.0886154561727144E-94</v>
      </c>
      <c r="HK149" s="86">
        <f t="shared" si="153"/>
        <v>5.3579828917748331E-99</v>
      </c>
      <c r="HL149" s="86">
        <f t="shared" si="161"/>
        <v>1.1987674305936211E-92</v>
      </c>
      <c r="HM149" s="86">
        <f t="shared" si="161"/>
        <v>1.988156573109243E-97</v>
      </c>
      <c r="HN149" s="86">
        <f t="shared" si="161"/>
        <v>7.6398094113016597E-96</v>
      </c>
      <c r="HO149" s="86">
        <f t="shared" si="161"/>
        <v>4.5717709243234968E-70</v>
      </c>
      <c r="HP149" s="86">
        <f t="shared" si="161"/>
        <v>4.508774844289165E-52</v>
      </c>
      <c r="HQ149" s="86">
        <f t="shared" si="161"/>
        <v>2.1595784267704828E-82</v>
      </c>
      <c r="HS149" s="86">
        <f t="shared" si="171"/>
        <v>1.4601275494020842E-2</v>
      </c>
      <c r="HT149" s="86">
        <f t="shared" si="171"/>
        <v>5.1067108553517742E-3</v>
      </c>
      <c r="HU149" s="86">
        <f t="shared" si="171"/>
        <v>6.2991344355909197E-3</v>
      </c>
      <c r="HV149" s="86">
        <f t="shared" si="171"/>
        <v>6.4509584718486753E-3</v>
      </c>
      <c r="HW149" s="86">
        <f t="shared" si="171"/>
        <v>9.0903947708965375E-3</v>
      </c>
      <c r="HX149" s="86">
        <f t="shared" si="171"/>
        <v>1.0037454130477212E-2</v>
      </c>
      <c r="HY149" s="86">
        <f t="shared" si="171"/>
        <v>2.7093516395502162E-3</v>
      </c>
      <c r="HZ149" s="86">
        <f t="shared" si="171"/>
        <v>1.1079174583542583E-3</v>
      </c>
      <c r="IA149" s="86">
        <f t="shared" si="171"/>
        <v>9.4460875255492635E-4</v>
      </c>
      <c r="IB149" s="86">
        <f t="shared" si="171"/>
        <v>1.5114570278695247E-3</v>
      </c>
      <c r="IC149" s="86">
        <f t="shared" si="171"/>
        <v>2.1660291290276107E-4</v>
      </c>
      <c r="ID149" s="86">
        <f t="shared" si="171"/>
        <v>1.2429565488447035E-3</v>
      </c>
      <c r="IE149" s="86">
        <f t="shared" si="171"/>
        <v>3.1455995290402684E-3</v>
      </c>
      <c r="IF149" s="86">
        <f t="shared" si="171"/>
        <v>9.9749270064432172E-3</v>
      </c>
      <c r="IG149" s="86">
        <f t="shared" si="171"/>
        <v>3.6676021457911503E-2</v>
      </c>
      <c r="II149" s="86">
        <f t="shared" si="172"/>
        <v>6.7010157599356122E-8</v>
      </c>
      <c r="IJ149" s="86">
        <f t="shared" si="172"/>
        <v>9.9278804359345752E-7</v>
      </c>
      <c r="IK149" s="86">
        <f t="shared" si="172"/>
        <v>2.3733356578415524E-7</v>
      </c>
      <c r="IL149" s="86">
        <f t="shared" si="172"/>
        <v>1.0053524001415689E-7</v>
      </c>
      <c r="IM149" s="86">
        <f t="shared" si="172"/>
        <v>1.9539749508386734E-8</v>
      </c>
      <c r="IN149" s="86">
        <f t="shared" si="172"/>
        <v>1.1004290019116106E-8</v>
      </c>
      <c r="IO149" s="86">
        <f t="shared" si="172"/>
        <v>9.5399460883365578E-7</v>
      </c>
      <c r="IP149" s="86">
        <f t="shared" si="172"/>
        <v>1.6945763500734259E-5</v>
      </c>
      <c r="IQ149" s="86">
        <f t="shared" si="172"/>
        <v>6.5220045270697493E-6</v>
      </c>
      <c r="IR149" s="86">
        <f t="shared" si="172"/>
        <v>1.5496500073868048E-7</v>
      </c>
      <c r="IS149" s="86">
        <f t="shared" si="172"/>
        <v>7.461553059628135E-6</v>
      </c>
      <c r="IT149" s="86">
        <f t="shared" si="172"/>
        <v>8.7359173102965617E-7</v>
      </c>
      <c r="IU149" s="86">
        <f t="shared" si="172"/>
        <v>2.2849743710030213E-7</v>
      </c>
      <c r="IV149" s="86">
        <f t="shared" si="172"/>
        <v>8.91705541970649E-7</v>
      </c>
      <c r="IW149" s="86">
        <f t="shared" si="172"/>
        <v>2.3942909223419812E-5</v>
      </c>
      <c r="IY149" s="86">
        <f t="shared" si="173"/>
        <v>1.4601342504178442E-2</v>
      </c>
      <c r="IZ149" s="86">
        <f t="shared" si="173"/>
        <v>5.1077036433953673E-3</v>
      </c>
      <c r="JA149" s="86">
        <f t="shared" si="173"/>
        <v>6.2993717691567043E-3</v>
      </c>
      <c r="JB149" s="86">
        <f t="shared" si="173"/>
        <v>6.4510590070886893E-3</v>
      </c>
      <c r="JC149" s="86">
        <f t="shared" si="173"/>
        <v>9.0904143106460451E-3</v>
      </c>
      <c r="JD149" s="86">
        <f t="shared" si="173"/>
        <v>1.0037465134767231E-2</v>
      </c>
      <c r="JE149" s="86">
        <f t="shared" si="173"/>
        <v>2.71030563415905E-3</v>
      </c>
      <c r="JF149" s="86">
        <f t="shared" si="173"/>
        <v>1.1248632218549925E-3</v>
      </c>
      <c r="JG149" s="86">
        <f t="shared" si="173"/>
        <v>9.5113075708199606E-4</v>
      </c>
      <c r="JH149" s="86">
        <f t="shared" si="173"/>
        <v>1.5116119928702634E-3</v>
      </c>
      <c r="JI149" s="86">
        <f t="shared" si="173"/>
        <v>2.240644659623892E-4</v>
      </c>
      <c r="JJ149" s="86">
        <f t="shared" si="173"/>
        <v>1.2438301405757332E-3</v>
      </c>
      <c r="JK149" s="86">
        <f t="shared" si="173"/>
        <v>3.1458280264773687E-3</v>
      </c>
      <c r="JL149" s="86">
        <f t="shared" si="173"/>
        <v>9.9758187119851887E-3</v>
      </c>
      <c r="JM149" s="86">
        <f t="shared" si="173"/>
        <v>3.6699964367134921E-2</v>
      </c>
    </row>
    <row r="150" spans="2:273" x14ac:dyDescent="0.25">
      <c r="B150" s="2">
        <v>123</v>
      </c>
      <c r="C150" s="37">
        <v>84.644999999999996</v>
      </c>
      <c r="D150" s="37">
        <v>87.164000000000001</v>
      </c>
      <c r="E150" s="37">
        <v>83.2</v>
      </c>
      <c r="F150" s="37">
        <v>83.18</v>
      </c>
      <c r="G150" s="37">
        <v>86.147999999999996</v>
      </c>
      <c r="H150" s="37">
        <v>83.885000000000005</v>
      </c>
      <c r="I150" s="37">
        <v>83.18</v>
      </c>
      <c r="J150" s="37">
        <v>83.617000000000004</v>
      </c>
      <c r="K150" s="37">
        <v>82.694999999999993</v>
      </c>
      <c r="L150" s="37">
        <v>85.516999999999996</v>
      </c>
      <c r="M150" s="37">
        <v>84.626999999999995</v>
      </c>
      <c r="N150" s="37">
        <v>84.192999999999998</v>
      </c>
      <c r="O150" s="37">
        <v>85.534000000000006</v>
      </c>
      <c r="P150" s="37">
        <v>85.644000000000005</v>
      </c>
      <c r="Q150" s="37">
        <v>89.542000000000002</v>
      </c>
      <c r="S150" s="4">
        <f t="shared" si="174"/>
        <v>86.04795505965096</v>
      </c>
      <c r="T150" s="4">
        <f t="shared" si="174"/>
        <v>85.850346195683088</v>
      </c>
      <c r="U150" s="4">
        <f t="shared" si="174"/>
        <v>83.274632178495395</v>
      </c>
      <c r="V150" s="4">
        <f t="shared" si="174"/>
        <v>83.693434936020239</v>
      </c>
      <c r="W150" s="4">
        <f t="shared" si="174"/>
        <v>86.146943652624557</v>
      </c>
      <c r="X150" s="4">
        <f t="shared" si="174"/>
        <v>85.909596896658357</v>
      </c>
      <c r="Y150" s="4">
        <f t="shared" si="174"/>
        <v>84.519363391188335</v>
      </c>
      <c r="Z150" s="4">
        <f t="shared" si="174"/>
        <v>84.224455945618772</v>
      </c>
      <c r="AA150" s="4">
        <f t="shared" si="174"/>
        <v>83.663010008257231</v>
      </c>
      <c r="AB150" s="4">
        <f t="shared" si="174"/>
        <v>86.152371862901362</v>
      </c>
      <c r="AC150" s="4">
        <f t="shared" si="174"/>
        <v>85.321459913848386</v>
      </c>
      <c r="AD150" s="4">
        <f t="shared" si="174"/>
        <v>84.862543600140128</v>
      </c>
      <c r="AE150" s="4">
        <f t="shared" si="174"/>
        <v>85.369321680358837</v>
      </c>
      <c r="AF150" s="4">
        <f t="shared" si="174"/>
        <v>87.269612632529018</v>
      </c>
      <c r="AG150" s="4">
        <f t="shared" si="174"/>
        <v>92.188191871871737</v>
      </c>
      <c r="AI150" s="4">
        <f t="shared" si="175"/>
        <v>-1.4029550596509637</v>
      </c>
      <c r="AJ150" s="4">
        <f t="shared" si="175"/>
        <v>1.3136538043169139</v>
      </c>
      <c r="AK150" s="4">
        <f t="shared" si="175"/>
        <v>-7.4632178495392054E-2</v>
      </c>
      <c r="AL150" s="4">
        <f t="shared" si="175"/>
        <v>-0.51343493602023216</v>
      </c>
      <c r="AM150" s="4">
        <f t="shared" si="175"/>
        <v>1.0563473754388042E-3</v>
      </c>
      <c r="AN150" s="4">
        <f t="shared" si="175"/>
        <v>-2.0245968966583519</v>
      </c>
      <c r="AO150" s="4">
        <f t="shared" si="175"/>
        <v>-1.3393633911883285</v>
      </c>
      <c r="AP150" s="4">
        <f t="shared" si="175"/>
        <v>-0.60745594561876715</v>
      </c>
      <c r="AQ150" s="4">
        <f t="shared" si="175"/>
        <v>-0.96801000825723804</v>
      </c>
      <c r="AR150" s="4">
        <f t="shared" si="175"/>
        <v>-0.6353718629013656</v>
      </c>
      <c r="AS150" s="4">
        <f t="shared" si="175"/>
        <v>-0.6944599138483909</v>
      </c>
      <c r="AT150" s="4">
        <f t="shared" si="175"/>
        <v>-0.66954360014013048</v>
      </c>
      <c r="AU150" s="4">
        <f t="shared" si="175"/>
        <v>0.16467831964116897</v>
      </c>
      <c r="AV150" s="4">
        <f t="shared" si="175"/>
        <v>-1.6256126325290126</v>
      </c>
      <c r="AW150" s="4">
        <f t="shared" si="175"/>
        <v>-2.6461918718717357</v>
      </c>
      <c r="AY150" s="2">
        <f t="shared" si="167"/>
        <v>86.047953225817423</v>
      </c>
      <c r="AZ150" s="2">
        <f t="shared" si="167"/>
        <v>85.850049556149472</v>
      </c>
      <c r="BA150" s="2">
        <f t="shared" si="167"/>
        <v>83.27411169000365</v>
      </c>
      <c r="BB150" s="2">
        <f t="shared" si="167"/>
        <v>83.692749651174466</v>
      </c>
      <c r="BC150" s="2">
        <f t="shared" si="167"/>
        <v>86.145441799666287</v>
      </c>
      <c r="BD150" s="2">
        <f t="shared" si="167"/>
        <v>85.907560137674082</v>
      </c>
      <c r="BE150" s="2">
        <f t="shared" si="167"/>
        <v>84.518541304346954</v>
      </c>
      <c r="BF150" s="2">
        <f t="shared" si="167"/>
        <v>84.214905269120464</v>
      </c>
      <c r="BG150" s="2">
        <f t="shared" si="167"/>
        <v>83.658345268974685</v>
      </c>
      <c r="BH150" s="2">
        <f t="shared" si="167"/>
        <v>86.152095119084208</v>
      </c>
      <c r="BI150" s="2">
        <f t="shared" si="167"/>
        <v>85.31448402572147</v>
      </c>
      <c r="BJ150" s="2">
        <f t="shared" si="167"/>
        <v>84.861557682301452</v>
      </c>
      <c r="BK150" s="2">
        <f t="shared" si="167"/>
        <v>85.368580398620537</v>
      </c>
      <c r="BL150" s="2">
        <f t="shared" si="167"/>
        <v>87.240114228483648</v>
      </c>
      <c r="BM150" s="2">
        <f t="shared" si="167"/>
        <v>91.675564344510605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84.644999999999996</v>
      </c>
      <c r="CF150" s="2">
        <f t="shared" si="168"/>
        <v>87.164000000000001</v>
      </c>
      <c r="CG150" s="2">
        <f t="shared" si="168"/>
        <v>83.2</v>
      </c>
      <c r="CH150" s="2">
        <f t="shared" si="168"/>
        <v>83.18</v>
      </c>
      <c r="CI150" s="2">
        <f t="shared" si="168"/>
        <v>86.147999999999996</v>
      </c>
      <c r="CJ150" s="2">
        <f t="shared" si="168"/>
        <v>83.885000000000005</v>
      </c>
      <c r="CK150" s="2">
        <f t="shared" si="168"/>
        <v>83.18</v>
      </c>
      <c r="CL150" s="2">
        <f t="shared" si="168"/>
        <v>83.617000000000004</v>
      </c>
      <c r="CM150" s="2">
        <f t="shared" si="168"/>
        <v>82.694999999999993</v>
      </c>
      <c r="CN150" s="2">
        <f t="shared" si="168"/>
        <v>85.516999999999996</v>
      </c>
      <c r="CO150" s="2">
        <f t="shared" si="168"/>
        <v>84.626999999999995</v>
      </c>
      <c r="CP150" s="2">
        <f t="shared" si="168"/>
        <v>84.192999999999998</v>
      </c>
      <c r="CQ150" s="2">
        <f t="shared" si="168"/>
        <v>85.534000000000006</v>
      </c>
      <c r="CR150" s="2">
        <f t="shared" si="168"/>
        <v>85.644000000000005</v>
      </c>
      <c r="CS150" s="2" t="str">
        <f t="shared" si="168"/>
        <v/>
      </c>
      <c r="CU150" s="2">
        <f t="shared" si="110"/>
        <v>84.644999999999996</v>
      </c>
      <c r="CV150" s="2">
        <f t="shared" si="111"/>
        <v>87.164000000000001</v>
      </c>
      <c r="CW150" s="2">
        <f t="shared" si="112"/>
        <v>83.2</v>
      </c>
      <c r="CX150" s="2">
        <f t="shared" si="113"/>
        <v>83.18</v>
      </c>
      <c r="CY150" s="2">
        <f t="shared" si="114"/>
        <v>86.147999999999996</v>
      </c>
      <c r="CZ150" s="2">
        <f t="shared" si="115"/>
        <v>83.885000000000005</v>
      </c>
      <c r="DA150" s="2">
        <f t="shared" si="116"/>
        <v>83.18</v>
      </c>
      <c r="DB150" s="2">
        <f t="shared" si="117"/>
        <v>83.617000000000004</v>
      </c>
      <c r="DC150" s="2">
        <f t="shared" si="118"/>
        <v>82.694999999999993</v>
      </c>
      <c r="DD150" s="2">
        <f t="shared" si="119"/>
        <v>85.516999999999996</v>
      </c>
      <c r="DE150" s="2">
        <f t="shared" si="120"/>
        <v>84.626999999999995</v>
      </c>
      <c r="DF150" s="2">
        <f t="shared" si="121"/>
        <v>84.192999999999998</v>
      </c>
      <c r="DG150" s="2">
        <f t="shared" si="122"/>
        <v>85.534000000000006</v>
      </c>
      <c r="DH150" s="2">
        <f t="shared" si="123"/>
        <v>85.644000000000005</v>
      </c>
      <c r="DI150" s="2" t="str">
        <f t="shared" si="124"/>
        <v/>
      </c>
      <c r="DK150" s="2">
        <f t="shared" si="176"/>
        <v>116.04198016194333</v>
      </c>
      <c r="DL150" s="2">
        <f t="shared" si="176"/>
        <v>114.38792564102563</v>
      </c>
      <c r="DM150" s="2">
        <f t="shared" si="176"/>
        <v>110.67191417733521</v>
      </c>
      <c r="DN150" s="2">
        <f t="shared" si="176"/>
        <v>115.89832257358569</v>
      </c>
      <c r="DO150" s="2">
        <f t="shared" si="176"/>
        <v>113.42653758616918</v>
      </c>
      <c r="DP150" s="2">
        <f t="shared" si="176"/>
        <v>111.15686201991466</v>
      </c>
      <c r="DQ150" s="2">
        <f t="shared" si="176"/>
        <v>111.35366582777111</v>
      </c>
      <c r="DR150" s="2">
        <f t="shared" si="176"/>
        <v>114.94261904761902</v>
      </c>
      <c r="DS150" s="2">
        <f t="shared" si="176"/>
        <v>107.28393346203347</v>
      </c>
      <c r="DT150" s="2">
        <f t="shared" si="176"/>
        <v>107.40670280112042</v>
      </c>
      <c r="DU150" s="2">
        <f t="shared" si="176"/>
        <v>109.33684705882354</v>
      </c>
      <c r="DV150" s="2">
        <f t="shared" si="176"/>
        <v>117.17708798798799</v>
      </c>
      <c r="DW150" s="2">
        <f t="shared" si="176"/>
        <v>116.28504621848739</v>
      </c>
      <c r="DX150" s="2">
        <f t="shared" si="176"/>
        <v>117.85492312834225</v>
      </c>
      <c r="DY150" s="2">
        <f t="shared" si="176"/>
        <v>105.24009261083741</v>
      </c>
      <c r="EA150" s="2">
        <f t="shared" si="152"/>
        <v>85.982680387012138</v>
      </c>
      <c r="EB150" s="2">
        <f t="shared" si="152"/>
        <v>85.797340844585861</v>
      </c>
      <c r="EC150" s="2">
        <f t="shared" si="152"/>
        <v>83.214890108230549</v>
      </c>
      <c r="ED150" s="2">
        <f t="shared" si="152"/>
        <v>83.786015135497962</v>
      </c>
      <c r="EE150" s="2">
        <f t="shared" si="152"/>
        <v>86.164360818514723</v>
      </c>
      <c r="EF150" s="2">
        <f t="shared" si="152"/>
        <v>85.856923714036611</v>
      </c>
      <c r="EG150" s="2">
        <f t="shared" si="152"/>
        <v>84.493665940612516</v>
      </c>
      <c r="EH150" s="2">
        <f t="shared" si="152"/>
        <v>84.17706091877497</v>
      </c>
      <c r="EI150" s="2">
        <f t="shared" si="152"/>
        <v>83.496395571698258</v>
      </c>
      <c r="EJ150" s="2">
        <f t="shared" si="152"/>
        <v>86.077202914001418</v>
      </c>
      <c r="EK150" s="2">
        <f t="shared" si="152"/>
        <v>85.293068548703602</v>
      </c>
      <c r="EL150" s="2">
        <f t="shared" si="179"/>
        <v>84.734809535655046</v>
      </c>
      <c r="EM150" s="2">
        <f t="shared" si="135"/>
        <v>85.287108291253475</v>
      </c>
      <c r="EN150" s="2">
        <f t="shared" si="135"/>
        <v>87.095891065573767</v>
      </c>
      <c r="EO150" s="2">
        <f t="shared" si="135"/>
        <v>91.784977875954411</v>
      </c>
      <c r="EQ150" s="2">
        <f t="shared" si="177"/>
        <v>86.242657517281998</v>
      </c>
      <c r="ER150" s="2">
        <f t="shared" si="177"/>
        <v>85.97293038719809</v>
      </c>
      <c r="ES150" s="2">
        <f t="shared" si="177"/>
        <v>83.424170265231695</v>
      </c>
      <c r="ET150" s="2">
        <f t="shared" si="177"/>
        <v>83.247267950513603</v>
      </c>
      <c r="EU150" s="2">
        <f t="shared" si="177"/>
        <v>85.9890018162221</v>
      </c>
      <c r="EV150" s="2">
        <f t="shared" si="177"/>
        <v>86.034673474305123</v>
      </c>
      <c r="EW150" s="2">
        <f t="shared" si="177"/>
        <v>84.535702281569655</v>
      </c>
      <c r="EX150" s="2">
        <f t="shared" si="177"/>
        <v>84.250168162696923</v>
      </c>
      <c r="EY150" s="2">
        <f t="shared" si="177"/>
        <v>84.077441870174155</v>
      </c>
      <c r="EZ150" s="2">
        <f t="shared" si="177"/>
        <v>86.342988481122205</v>
      </c>
      <c r="FA150" s="2">
        <f t="shared" si="177"/>
        <v>85.319498959430021</v>
      </c>
      <c r="FB150" s="2">
        <f t="shared" si="177"/>
        <v>85.188682787565256</v>
      </c>
      <c r="FC150" s="2">
        <f t="shared" si="177"/>
        <v>85.576352527822365</v>
      </c>
      <c r="FD150" s="2">
        <f t="shared" si="177"/>
        <v>87.79433856433505</v>
      </c>
      <c r="FE150" s="2">
        <f t="shared" si="177"/>
        <v>91.036863335891624</v>
      </c>
      <c r="FG150" s="2">
        <f t="shared" si="178"/>
        <v>0.99945962934279919</v>
      </c>
      <c r="FH150" s="2">
        <f t="shared" si="178"/>
        <v>0.99943457738569685</v>
      </c>
      <c r="FI150" s="2">
        <f t="shared" si="178"/>
        <v>0.99942082272457078</v>
      </c>
      <c r="FJ150" s="2">
        <f t="shared" si="178"/>
        <v>0.99946361077950974</v>
      </c>
      <c r="FK150" s="2">
        <f t="shared" si="178"/>
        <v>0.99943014765507054</v>
      </c>
      <c r="FL150" s="2">
        <f t="shared" si="178"/>
        <v>0.99939643998949079</v>
      </c>
      <c r="FM150" s="2">
        <f t="shared" si="178"/>
        <v>0.99943572505058165</v>
      </c>
      <c r="FN150" s="2">
        <f t="shared" si="178"/>
        <v>0.99939357064175949</v>
      </c>
      <c r="FO150" s="2">
        <f t="shared" si="178"/>
        <v>0.99938846398529901</v>
      </c>
      <c r="FP150" s="2">
        <f t="shared" si="178"/>
        <v>0.99931999246417325</v>
      </c>
      <c r="FQ150" s="2">
        <f t="shared" si="178"/>
        <v>0.99939839151625209</v>
      </c>
      <c r="FR150" s="2">
        <f t="shared" si="178"/>
        <v>0.99938597448942323</v>
      </c>
      <c r="FS150" s="2">
        <f t="shared" si="178"/>
        <v>0.99939874105720405</v>
      </c>
      <c r="FT150" s="2">
        <f t="shared" si="178"/>
        <v>0.99927023270858384</v>
      </c>
      <c r="FU150" s="2">
        <f t="shared" si="178"/>
        <v>0.99923732609225013</v>
      </c>
      <c r="FW150" s="2">
        <f t="shared" si="169"/>
        <v>0.18859226263491907</v>
      </c>
      <c r="FX150" s="2">
        <f t="shared" si="169"/>
        <v>0.20811574436556063</v>
      </c>
      <c r="FY150" s="2">
        <f t="shared" si="169"/>
        <v>0.20699094458880751</v>
      </c>
      <c r="FZ150" s="2">
        <f t="shared" si="169"/>
        <v>0.20508725234742811</v>
      </c>
      <c r="GA150" s="2">
        <f t="shared" si="169"/>
        <v>0.19647941512507627</v>
      </c>
      <c r="GB150" s="2">
        <f t="shared" si="169"/>
        <v>0.19896731536667803</v>
      </c>
      <c r="GC150" s="2">
        <f t="shared" si="169"/>
        <v>0.23120325022205884</v>
      </c>
      <c r="GD150" s="2">
        <f t="shared" si="169"/>
        <v>0.26245296148769187</v>
      </c>
      <c r="GE150" s="2">
        <f t="shared" si="169"/>
        <v>0.25368505322564261</v>
      </c>
      <c r="GF150" s="2">
        <f t="shared" si="169"/>
        <v>0.22720565709530605</v>
      </c>
      <c r="GG150" s="2">
        <f t="shared" si="169"/>
        <v>0.26297494793995418</v>
      </c>
      <c r="GH150" s="2">
        <f t="shared" si="169"/>
        <v>0.23536914679557208</v>
      </c>
      <c r="GI150" s="2">
        <f t="shared" si="169"/>
        <v>0.21723620399648971</v>
      </c>
      <c r="GJ150" s="2">
        <f t="shared" si="169"/>
        <v>0.1743527288891859</v>
      </c>
      <c r="GK150" s="2">
        <f t="shared" si="169"/>
        <v>0.15996934957021747</v>
      </c>
      <c r="GM150" s="86">
        <f t="shared" si="170"/>
        <v>1.7009328918687397E-120</v>
      </c>
      <c r="GN150" s="86">
        <f t="shared" si="170"/>
        <v>4.8838429201327229E-113</v>
      </c>
      <c r="GO150" s="86">
        <f t="shared" si="170"/>
        <v>4.0738362950307857E-157</v>
      </c>
      <c r="GP150" s="86">
        <f t="shared" si="170"/>
        <v>9.465350064742069E-166</v>
      </c>
      <c r="GQ150" s="86">
        <f t="shared" si="170"/>
        <v>7.0865669716608704E-165</v>
      </c>
      <c r="GR150" s="86">
        <f t="shared" si="170"/>
        <v>1.2989490697952609E-178</v>
      </c>
      <c r="GS150" s="86">
        <f t="shared" si="170"/>
        <v>5.9290441297255823E-144</v>
      </c>
      <c r="GT150" s="86">
        <f t="shared" si="170"/>
        <v>3.0862378972592347E-127</v>
      </c>
      <c r="GU150" s="86">
        <f t="shared" si="170"/>
        <v>2.9087834423177269E-141</v>
      </c>
      <c r="GV150" s="86">
        <f t="shared" si="170"/>
        <v>1.0822257679729089E-151</v>
      </c>
      <c r="GW150" s="86">
        <f t="shared" si="170"/>
        <v>3.6474015204773484E-164</v>
      </c>
      <c r="GX150" s="86">
        <f t="shared" si="170"/>
        <v>7.1639923400047447E-165</v>
      </c>
      <c r="GY150" s="86">
        <f t="shared" si="170"/>
        <v>1.5326700975916748E-122</v>
      </c>
      <c r="GZ150" s="86">
        <f t="shared" si="170"/>
        <v>1.4332013025222784E-109</v>
      </c>
      <c r="HA150" s="86">
        <f t="shared" si="170"/>
        <v>3.7059459510262533E-153</v>
      </c>
      <c r="HC150" s="86">
        <f t="shared" si="153"/>
        <v>1.3902828488435441E-59</v>
      </c>
      <c r="HD150" s="86">
        <f t="shared" si="153"/>
        <v>3.1671948355158211E-78</v>
      </c>
      <c r="HE150" s="86">
        <f t="shared" si="153"/>
        <v>2.348306967240471E-115</v>
      </c>
      <c r="HF150" s="86">
        <f t="shared" si="153"/>
        <v>7.0444750125379454E-94</v>
      </c>
      <c r="HG150" s="86">
        <f t="shared" si="153"/>
        <v>1.4078787572415779E-109</v>
      </c>
      <c r="HH150" s="86">
        <f t="shared" si="153"/>
        <v>2.4226597733363795E-97</v>
      </c>
      <c r="HI150" s="86">
        <f t="shared" si="153"/>
        <v>8.043097787788072E-118</v>
      </c>
      <c r="HJ150" s="86">
        <f t="shared" si="153"/>
        <v>4.7824002881911783E-99</v>
      </c>
      <c r="HK150" s="86">
        <f t="shared" si="153"/>
        <v>1.6249588879617341E-103</v>
      </c>
      <c r="HL150" s="86">
        <f t="shared" si="161"/>
        <v>6.0545844501085705E-97</v>
      </c>
      <c r="HM150" s="86">
        <f t="shared" si="161"/>
        <v>8.0468686942104207E-102</v>
      </c>
      <c r="HN150" s="86">
        <f t="shared" si="161"/>
        <v>3.0636799111156762E-100</v>
      </c>
      <c r="HO150" s="86">
        <f t="shared" si="161"/>
        <v>2.811301941438149E-73</v>
      </c>
      <c r="HP150" s="86">
        <f t="shared" si="161"/>
        <v>1.7496064789764843E-54</v>
      </c>
      <c r="HQ150" s="86">
        <f t="shared" si="161"/>
        <v>3.3995980482018237E-86</v>
      </c>
      <c r="HS150" s="86">
        <f t="shared" si="171"/>
        <v>6.9090327991429687E-3</v>
      </c>
      <c r="HT150" s="86">
        <f t="shared" si="171"/>
        <v>2.2374011716152077E-3</v>
      </c>
      <c r="HU150" s="86">
        <f t="shared" si="171"/>
        <v>2.6882547057282104E-3</v>
      </c>
      <c r="HV150" s="86">
        <f t="shared" si="171"/>
        <v>2.704272225997673E-3</v>
      </c>
      <c r="HW150" s="86">
        <f t="shared" si="171"/>
        <v>3.8723036462141084E-3</v>
      </c>
      <c r="HX150" s="86">
        <f t="shared" si="171"/>
        <v>4.2092038392350607E-3</v>
      </c>
      <c r="HY150" s="86">
        <f t="shared" si="171"/>
        <v>1.0263267050765459E-3</v>
      </c>
      <c r="HZ150" s="86">
        <f t="shared" si="171"/>
        <v>3.8755542935470509E-4</v>
      </c>
      <c r="IA150" s="86">
        <f t="shared" si="171"/>
        <v>3.2361944250386155E-4</v>
      </c>
      <c r="IB150" s="86">
        <f t="shared" si="171"/>
        <v>5.1656968973367895E-4</v>
      </c>
      <c r="IC150" s="86">
        <f t="shared" si="171"/>
        <v>6.3693953796782767E-5</v>
      </c>
      <c r="ID150" s="86">
        <f t="shared" si="171"/>
        <v>4.3200267143299608E-4</v>
      </c>
      <c r="IE150" s="86">
        <f t="shared" si="171"/>
        <v>1.2132253617524705E-3</v>
      </c>
      <c r="IF150" s="86">
        <f t="shared" si="171"/>
        <v>3.7776579065006625E-3</v>
      </c>
      <c r="IG150" s="86">
        <f t="shared" si="171"/>
        <v>1.8063613737917886E-2</v>
      </c>
      <c r="II150" s="86">
        <f t="shared" si="172"/>
        <v>3.772358449225297E-7</v>
      </c>
      <c r="IJ150" s="86">
        <f t="shared" si="172"/>
        <v>4.6429799896540911E-6</v>
      </c>
      <c r="IK150" s="86">
        <f t="shared" si="172"/>
        <v>1.3114569680298217E-6</v>
      </c>
      <c r="IL150" s="86">
        <f t="shared" si="172"/>
        <v>6.0807740913015958E-7</v>
      </c>
      <c r="IM150" s="86">
        <f t="shared" si="172"/>
        <v>1.344069865105368E-7</v>
      </c>
      <c r="IN150" s="86">
        <f t="shared" si="172"/>
        <v>8.2610341339307544E-8</v>
      </c>
      <c r="IO150" s="86">
        <f t="shared" si="172"/>
        <v>5.2380476782590854E-6</v>
      </c>
      <c r="IP150" s="86">
        <f t="shared" si="172"/>
        <v>7.6420184223457063E-5</v>
      </c>
      <c r="IQ150" s="86">
        <f t="shared" si="172"/>
        <v>3.1994277608872378E-5</v>
      </c>
      <c r="IR150" s="86">
        <f t="shared" si="172"/>
        <v>1.0517501570891595E-6</v>
      </c>
      <c r="IS150" s="86">
        <f t="shared" si="172"/>
        <v>3.8297222156312161E-5</v>
      </c>
      <c r="IT150" s="86">
        <f t="shared" si="172"/>
        <v>5.0030380863591806E-6</v>
      </c>
      <c r="IU150" s="86">
        <f t="shared" si="172"/>
        <v>1.365843272367331E-6</v>
      </c>
      <c r="IV150" s="86">
        <f t="shared" si="172"/>
        <v>3.4916453769169962E-6</v>
      </c>
      <c r="IW150" s="86">
        <f t="shared" si="172"/>
        <v>6.2708445592047957E-5</v>
      </c>
      <c r="IY150" s="86">
        <f t="shared" si="173"/>
        <v>6.9094100349878914E-3</v>
      </c>
      <c r="IZ150" s="86">
        <f t="shared" si="173"/>
        <v>2.2420441516048618E-3</v>
      </c>
      <c r="JA150" s="86">
        <f t="shared" si="173"/>
        <v>2.6895661626962402E-3</v>
      </c>
      <c r="JB150" s="86">
        <f t="shared" si="173"/>
        <v>2.7048803034068034E-3</v>
      </c>
      <c r="JC150" s="86">
        <f t="shared" si="173"/>
        <v>3.872438053200619E-3</v>
      </c>
      <c r="JD150" s="86">
        <f t="shared" si="173"/>
        <v>4.2092864495764E-3</v>
      </c>
      <c r="JE150" s="86">
        <f t="shared" si="173"/>
        <v>1.0315647527548049E-3</v>
      </c>
      <c r="JF150" s="86">
        <f t="shared" si="173"/>
        <v>4.6397561357816217E-4</v>
      </c>
      <c r="JG150" s="86">
        <f t="shared" si="173"/>
        <v>3.5561372011273394E-4</v>
      </c>
      <c r="JH150" s="86">
        <f t="shared" si="173"/>
        <v>5.1762143989076814E-4</v>
      </c>
      <c r="JI150" s="86">
        <f t="shared" si="173"/>
        <v>1.0199117595309493E-4</v>
      </c>
      <c r="JJ150" s="86">
        <f t="shared" si="173"/>
        <v>4.3700570951935524E-4</v>
      </c>
      <c r="JK150" s="86">
        <f t="shared" si="173"/>
        <v>1.2145912050248379E-3</v>
      </c>
      <c r="JL150" s="86">
        <f t="shared" si="173"/>
        <v>3.7811495518775794E-3</v>
      </c>
      <c r="JM150" s="86">
        <f t="shared" si="173"/>
        <v>1.8126322183509933E-2</v>
      </c>
    </row>
    <row r="151" spans="2:273" x14ac:dyDescent="0.25">
      <c r="B151" s="2">
        <v>124</v>
      </c>
      <c r="C151" s="37">
        <v>85.096999999999994</v>
      </c>
      <c r="D151" s="37">
        <v>84.033000000000001</v>
      </c>
      <c r="E151" s="37">
        <v>82.832999999999998</v>
      </c>
      <c r="F151" s="37">
        <v>82.081999999999994</v>
      </c>
      <c r="G151" s="37">
        <v>86.59</v>
      </c>
      <c r="H151" s="37">
        <v>83.525000000000006</v>
      </c>
      <c r="I151" s="37">
        <v>84.902000000000001</v>
      </c>
      <c r="J151" s="37">
        <v>83.566999999999993</v>
      </c>
      <c r="K151" s="37">
        <v>82.507999999999996</v>
      </c>
      <c r="L151" s="37">
        <v>82.716999999999999</v>
      </c>
      <c r="M151" s="37">
        <v>84.61</v>
      </c>
      <c r="N151" s="37">
        <v>84.456000000000003</v>
      </c>
      <c r="O151" s="37">
        <v>84.741</v>
      </c>
      <c r="P151" s="37">
        <v>84.948999999999998</v>
      </c>
      <c r="Q151" s="37">
        <v>90.78</v>
      </c>
      <c r="S151" s="4">
        <f t="shared" si="174"/>
        <v>85.861759520187178</v>
      </c>
      <c r="T151" s="4">
        <f t="shared" si="174"/>
        <v>85.664065650848173</v>
      </c>
      <c r="U151" s="4">
        <f t="shared" si="174"/>
        <v>83.11683842441569</v>
      </c>
      <c r="V151" s="4">
        <f t="shared" si="174"/>
        <v>83.551512363892357</v>
      </c>
      <c r="W151" s="4">
        <f t="shared" si="174"/>
        <v>85.978012527725213</v>
      </c>
      <c r="X151" s="4">
        <f t="shared" si="174"/>
        <v>85.724519394468544</v>
      </c>
      <c r="Y151" s="4">
        <f t="shared" si="174"/>
        <v>84.356849015003533</v>
      </c>
      <c r="Z151" s="4">
        <f t="shared" si="174"/>
        <v>84.104922004678855</v>
      </c>
      <c r="AA151" s="4">
        <f t="shared" si="174"/>
        <v>83.537513554575682</v>
      </c>
      <c r="AB151" s="4">
        <f t="shared" si="174"/>
        <v>85.996663994085338</v>
      </c>
      <c r="AC151" s="4">
        <f t="shared" si="174"/>
        <v>85.172336099554997</v>
      </c>
      <c r="AD151" s="4">
        <f t="shared" si="174"/>
        <v>84.703117355900531</v>
      </c>
      <c r="AE151" s="4">
        <f t="shared" si="174"/>
        <v>85.208152070521294</v>
      </c>
      <c r="AF151" s="4">
        <f t="shared" si="174"/>
        <v>87.107670296561849</v>
      </c>
      <c r="AG151" s="4">
        <f t="shared" si="174"/>
        <v>91.799775573887501</v>
      </c>
      <c r="AI151" s="4">
        <f t="shared" si="175"/>
        <v>-0.76475952018718374</v>
      </c>
      <c r="AJ151" s="4">
        <f t="shared" si="175"/>
        <v>-1.6310656508481713</v>
      </c>
      <c r="AK151" s="4">
        <f t="shared" si="175"/>
        <v>-0.28383842441569129</v>
      </c>
      <c r="AL151" s="4">
        <f t="shared" si="175"/>
        <v>-1.4695123638923633</v>
      </c>
      <c r="AM151" s="4">
        <f t="shared" si="175"/>
        <v>0.61198747227479089</v>
      </c>
      <c r="AN151" s="4">
        <f t="shared" si="175"/>
        <v>-2.1995193944685383</v>
      </c>
      <c r="AO151" s="4">
        <f t="shared" si="175"/>
        <v>0.54515098499646797</v>
      </c>
      <c r="AP151" s="4">
        <f t="shared" si="175"/>
        <v>-0.53792200467886175</v>
      </c>
      <c r="AQ151" s="4">
        <f t="shared" si="175"/>
        <v>-1.0295135545756864</v>
      </c>
      <c r="AR151" s="4">
        <f t="shared" si="175"/>
        <v>-3.2796639940853396</v>
      </c>
      <c r="AS151" s="4">
        <f t="shared" si="175"/>
        <v>-0.5623360995549973</v>
      </c>
      <c r="AT151" s="4">
        <f t="shared" si="175"/>
        <v>-0.24711735590052797</v>
      </c>
      <c r="AU151" s="4">
        <f t="shared" si="175"/>
        <v>-0.46715207052129415</v>
      </c>
      <c r="AV151" s="4">
        <f t="shared" si="175"/>
        <v>-2.1586702965618514</v>
      </c>
      <c r="AW151" s="4">
        <f t="shared" si="175"/>
        <v>-1.0197755738875003</v>
      </c>
      <c r="AY151" s="2">
        <f t="shared" si="167"/>
        <v>85.861750739393884</v>
      </c>
      <c r="AZ151" s="2">
        <f t="shared" si="167"/>
        <v>85.663470315564879</v>
      </c>
      <c r="BA151" s="2">
        <f t="shared" si="167"/>
        <v>83.116378124190931</v>
      </c>
      <c r="BB151" s="2">
        <f t="shared" si="167"/>
        <v>83.5511360148911</v>
      </c>
      <c r="BC151" s="2">
        <f t="shared" si="167"/>
        <v>85.97763693774553</v>
      </c>
      <c r="BD151" s="2">
        <f t="shared" si="167"/>
        <v>85.724049353885889</v>
      </c>
      <c r="BE151" s="2">
        <f t="shared" si="167"/>
        <v>84.354009541648395</v>
      </c>
      <c r="BF151" s="2">
        <f t="shared" si="167"/>
        <v>84.06998281714084</v>
      </c>
      <c r="BG151" s="2">
        <f t="shared" si="167"/>
        <v>83.518979263153497</v>
      </c>
      <c r="BH151" s="2">
        <f t="shared" si="167"/>
        <v>85.995614045233822</v>
      </c>
      <c r="BI151" s="2">
        <f t="shared" si="167"/>
        <v>85.143520516380136</v>
      </c>
      <c r="BJ151" s="2">
        <f t="shared" si="167"/>
        <v>84.698823733195695</v>
      </c>
      <c r="BK151" s="2">
        <f t="shared" si="167"/>
        <v>85.206585264349414</v>
      </c>
      <c r="BL151" s="2">
        <f t="shared" si="167"/>
        <v>87.097097080174393</v>
      </c>
      <c r="BM151" s="2">
        <f t="shared" si="167"/>
        <v>91.55633648670657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85.096999999999994</v>
      </c>
      <c r="CF151" s="2">
        <f t="shared" si="168"/>
        <v>84.033000000000001</v>
      </c>
      <c r="CG151" s="2">
        <f t="shared" si="168"/>
        <v>82.832999999999998</v>
      </c>
      <c r="CH151" s="2">
        <f t="shared" si="168"/>
        <v>82.081999999999994</v>
      </c>
      <c r="CI151" s="2">
        <f t="shared" si="168"/>
        <v>86.59</v>
      </c>
      <c r="CJ151" s="2">
        <f t="shared" si="168"/>
        <v>83.525000000000006</v>
      </c>
      <c r="CK151" s="2">
        <f t="shared" si="168"/>
        <v>84.902000000000001</v>
      </c>
      <c r="CL151" s="2">
        <f t="shared" si="168"/>
        <v>83.566999999999993</v>
      </c>
      <c r="CM151" s="2">
        <f t="shared" si="168"/>
        <v>82.507999999999996</v>
      </c>
      <c r="CN151" s="2">
        <f t="shared" si="168"/>
        <v>82.716999999999999</v>
      </c>
      <c r="CO151" s="2">
        <f t="shared" si="168"/>
        <v>84.61</v>
      </c>
      <c r="CP151" s="2">
        <f t="shared" si="168"/>
        <v>84.456000000000003</v>
      </c>
      <c r="CQ151" s="2">
        <f t="shared" si="168"/>
        <v>84.741</v>
      </c>
      <c r="CR151" s="2">
        <f t="shared" si="168"/>
        <v>84.948999999999998</v>
      </c>
      <c r="CS151" s="2">
        <f t="shared" si="168"/>
        <v>90.78</v>
      </c>
      <c r="CU151" s="2">
        <f t="shared" si="110"/>
        <v>85.096999999999994</v>
      </c>
      <c r="CV151" s="2">
        <f t="shared" si="111"/>
        <v>84.033000000000001</v>
      </c>
      <c r="CW151" s="2">
        <f t="shared" si="112"/>
        <v>82.832999999999998</v>
      </c>
      <c r="CX151" s="2">
        <f t="shared" si="113"/>
        <v>82.081999999999994</v>
      </c>
      <c r="CY151" s="2">
        <f t="shared" si="114"/>
        <v>86.59</v>
      </c>
      <c r="CZ151" s="2">
        <f t="shared" si="115"/>
        <v>83.525000000000006</v>
      </c>
      <c r="DA151" s="2">
        <f t="shared" si="116"/>
        <v>84.902000000000001</v>
      </c>
      <c r="DB151" s="2">
        <f t="shared" si="117"/>
        <v>83.566999999999993</v>
      </c>
      <c r="DC151" s="2">
        <f t="shared" si="118"/>
        <v>82.507999999999996</v>
      </c>
      <c r="DD151" s="2">
        <f t="shared" si="119"/>
        <v>82.716999999999999</v>
      </c>
      <c r="DE151" s="2">
        <f t="shared" si="120"/>
        <v>84.61</v>
      </c>
      <c r="DF151" s="2">
        <f t="shared" si="121"/>
        <v>84.456000000000003</v>
      </c>
      <c r="DG151" s="2">
        <f t="shared" si="122"/>
        <v>84.741</v>
      </c>
      <c r="DH151" s="2">
        <f t="shared" si="123"/>
        <v>84.948999999999998</v>
      </c>
      <c r="DI151" s="2">
        <f t="shared" si="124"/>
        <v>90.78</v>
      </c>
      <c r="DK151" s="2">
        <f t="shared" si="176"/>
        <v>116.14372732793524</v>
      </c>
      <c r="DL151" s="2">
        <f t="shared" si="176"/>
        <v>114.48767179487179</v>
      </c>
      <c r="DM151" s="2">
        <f t="shared" si="176"/>
        <v>110.77228710289235</v>
      </c>
      <c r="DN151" s="2">
        <f t="shared" si="176"/>
        <v>116.03932782580146</v>
      </c>
      <c r="DO151" s="2">
        <f t="shared" si="176"/>
        <v>113.51829051318526</v>
      </c>
      <c r="DP151" s="2">
        <f t="shared" si="176"/>
        <v>111.22267496443813</v>
      </c>
      <c r="DQ151" s="2">
        <f t="shared" si="176"/>
        <v>111.44644490644492</v>
      </c>
      <c r="DR151" s="2">
        <f t="shared" si="176"/>
        <v>115.07269047619044</v>
      </c>
      <c r="DS151" s="2">
        <f t="shared" si="176"/>
        <v>107.35741840411841</v>
      </c>
      <c r="DT151" s="2">
        <f t="shared" si="176"/>
        <v>107.47208795518205</v>
      </c>
      <c r="DU151" s="2">
        <f t="shared" si="176"/>
        <v>109.40890756302522</v>
      </c>
      <c r="DV151" s="2">
        <f t="shared" si="176"/>
        <v>117.31742672672672</v>
      </c>
      <c r="DW151" s="2">
        <f t="shared" si="176"/>
        <v>116.40997366946779</v>
      </c>
      <c r="DX151" s="2">
        <f t="shared" si="176"/>
        <v>118.01008021390375</v>
      </c>
      <c r="DY151" s="2">
        <f t="shared" si="176"/>
        <v>105.26260788177338</v>
      </c>
      <c r="EA151" s="2">
        <f t="shared" si="152"/>
        <v>85.791603357285553</v>
      </c>
      <c r="EB151" s="2">
        <f t="shared" si="152"/>
        <v>85.607587769846035</v>
      </c>
      <c r="EC151" s="2">
        <f t="shared" si="152"/>
        <v>83.053198892524534</v>
      </c>
      <c r="ED151" s="2">
        <f t="shared" si="152"/>
        <v>83.659167088961624</v>
      </c>
      <c r="EE151" s="2">
        <f t="shared" si="152"/>
        <v>86.002034413108305</v>
      </c>
      <c r="EF151" s="2">
        <f t="shared" si="152"/>
        <v>85.670246439988375</v>
      </c>
      <c r="EG151" s="2">
        <f t="shared" si="152"/>
        <v>84.329214012225037</v>
      </c>
      <c r="EH151" s="2">
        <f t="shared" si="152"/>
        <v>84.031466832102652</v>
      </c>
      <c r="EI151" s="2">
        <f t="shared" si="152"/>
        <v>83.341592300746925</v>
      </c>
      <c r="EJ151" s="2">
        <f t="shared" si="152"/>
        <v>85.914719734660025</v>
      </c>
      <c r="EK151" s="2">
        <f t="shared" si="152"/>
        <v>85.12244496480993</v>
      </c>
      <c r="EL151" s="2">
        <f t="shared" si="179"/>
        <v>84.561296114664756</v>
      </c>
      <c r="EM151" s="2">
        <f t="shared" si="135"/>
        <v>85.118962272049373</v>
      </c>
      <c r="EN151" s="2">
        <f t="shared" si="135"/>
        <v>86.938730245901638</v>
      </c>
      <c r="EO151" s="2">
        <f t="shared" si="135"/>
        <v>91.680539778690928</v>
      </c>
      <c r="EQ151" s="2">
        <f t="shared" si="177"/>
        <v>86.063344287901032</v>
      </c>
      <c r="ER151" s="2">
        <f t="shared" si="177"/>
        <v>85.790818286292065</v>
      </c>
      <c r="ES151" s="2">
        <f t="shared" si="177"/>
        <v>83.271324888249353</v>
      </c>
      <c r="ET151" s="2">
        <f t="shared" si="177"/>
        <v>83.097416432755168</v>
      </c>
      <c r="EU151" s="2">
        <f t="shared" si="177"/>
        <v>85.818999125133843</v>
      </c>
      <c r="EV151" s="2">
        <f t="shared" si="177"/>
        <v>85.855885049539324</v>
      </c>
      <c r="EW151" s="2">
        <f t="shared" si="177"/>
        <v>84.372926111835213</v>
      </c>
      <c r="EX151" s="2">
        <f t="shared" si="177"/>
        <v>84.107525225564999</v>
      </c>
      <c r="EY151" s="2">
        <f t="shared" si="177"/>
        <v>83.945581346599226</v>
      </c>
      <c r="EZ151" s="2">
        <f t="shared" si="177"/>
        <v>86.19170539294808</v>
      </c>
      <c r="FA151" s="2">
        <f t="shared" si="177"/>
        <v>85.150002538174647</v>
      </c>
      <c r="FB151" s="2">
        <f t="shared" si="177"/>
        <v>85.033595505343797</v>
      </c>
      <c r="FC151" s="2">
        <f t="shared" si="177"/>
        <v>85.420985395384037</v>
      </c>
      <c r="FD151" s="2">
        <f t="shared" si="177"/>
        <v>87.671057148726419</v>
      </c>
      <c r="FE151" s="2">
        <f t="shared" si="177"/>
        <v>90.906813277574869</v>
      </c>
      <c r="FG151" s="2">
        <f t="shared" si="178"/>
        <v>0.99950715267006907</v>
      </c>
      <c r="FH151" s="2">
        <f t="shared" si="178"/>
        <v>0.99948430279045519</v>
      </c>
      <c r="FI151" s="2">
        <f t="shared" si="178"/>
        <v>0.99947175712694458</v>
      </c>
      <c r="FJ151" s="2">
        <f t="shared" si="178"/>
        <v>0.9995107841275529</v>
      </c>
      <c r="FK151" s="2">
        <f t="shared" si="178"/>
        <v>0.99948026242451882</v>
      </c>
      <c r="FL151" s="2">
        <f t="shared" si="178"/>
        <v>0.99944951749388322</v>
      </c>
      <c r="FM151" s="2">
        <f t="shared" si="178"/>
        <v>0.99948534957731927</v>
      </c>
      <c r="FN151" s="2">
        <f t="shared" si="178"/>
        <v>0.99944690033901995</v>
      </c>
      <c r="FO151" s="2">
        <f t="shared" si="178"/>
        <v>0.99944224251381975</v>
      </c>
      <c r="FP151" s="2">
        <f t="shared" si="178"/>
        <v>0.99937978864719512</v>
      </c>
      <c r="FQ151" s="2">
        <f t="shared" si="178"/>
        <v>0.99945129749619244</v>
      </c>
      <c r="FR151" s="2">
        <f t="shared" si="178"/>
        <v>0.9994399718217406</v>
      </c>
      <c r="FS151" s="2">
        <f t="shared" si="178"/>
        <v>0.99945161631507207</v>
      </c>
      <c r="FT151" s="2">
        <f t="shared" si="178"/>
        <v>0.99933440158087405</v>
      </c>
      <c r="FU151" s="2">
        <f t="shared" si="178"/>
        <v>0.99930438644867381</v>
      </c>
      <c r="FW151" s="2">
        <f t="shared" si="169"/>
        <v>0.20309203595741851</v>
      </c>
      <c r="FX151" s="2">
        <f t="shared" si="169"/>
        <v>0.2237027312412348</v>
      </c>
      <c r="FY151" s="2">
        <f t="shared" si="169"/>
        <v>0.22251736071350184</v>
      </c>
      <c r="FZ151" s="2">
        <f t="shared" si="169"/>
        <v>0.22051057935899535</v>
      </c>
      <c r="GA151" s="2">
        <f t="shared" si="169"/>
        <v>0.21142757783377542</v>
      </c>
      <c r="GB151" s="2">
        <f t="shared" si="169"/>
        <v>0.21405433439808622</v>
      </c>
      <c r="GC151" s="2">
        <f t="shared" si="169"/>
        <v>0.24797790951203255</v>
      </c>
      <c r="GD151" s="2">
        <f t="shared" si="169"/>
        <v>0.28066717941910285</v>
      </c>
      <c r="GE151" s="2">
        <f t="shared" si="169"/>
        <v>0.27151478447627136</v>
      </c>
      <c r="GF151" s="2">
        <f t="shared" si="169"/>
        <v>0.24378224664838405</v>
      </c>
      <c r="GG151" s="2">
        <f t="shared" si="169"/>
        <v>0.28121157953113168</v>
      </c>
      <c r="GH151" s="2">
        <f t="shared" si="169"/>
        <v>0.25234684763424253</v>
      </c>
      <c r="GI151" s="2">
        <f t="shared" si="169"/>
        <v>0.23330502441938605</v>
      </c>
      <c r="GJ151" s="2">
        <f t="shared" si="169"/>
        <v>0.18801138169697293</v>
      </c>
      <c r="GK151" s="2">
        <f t="shared" si="169"/>
        <v>0.17273695862700114</v>
      </c>
      <c r="GM151" s="86">
        <f t="shared" si="170"/>
        <v>2.989353815430171E-124</v>
      </c>
      <c r="GN151" s="86">
        <f t="shared" si="170"/>
        <v>1.4259194683671115E-116</v>
      </c>
      <c r="GO151" s="86">
        <f t="shared" si="170"/>
        <v>5.1972715000693022E-162</v>
      </c>
      <c r="GP151" s="86">
        <f t="shared" si="170"/>
        <v>6.600657318695336E-171</v>
      </c>
      <c r="GQ151" s="86">
        <f t="shared" si="170"/>
        <v>5.0560604899198056E-170</v>
      </c>
      <c r="GR151" s="86">
        <f t="shared" si="170"/>
        <v>3.0254348078647165E-184</v>
      </c>
      <c r="GS151" s="86">
        <f t="shared" si="170"/>
        <v>1.8746531016424227E-148</v>
      </c>
      <c r="GT151" s="86">
        <f t="shared" si="170"/>
        <v>3.4071794961294723E-131</v>
      </c>
      <c r="GU151" s="86">
        <f t="shared" si="170"/>
        <v>1.2204838478158231E-145</v>
      </c>
      <c r="GV151" s="86">
        <f t="shared" si="170"/>
        <v>1.8719897536630498E-156</v>
      </c>
      <c r="GW151" s="86">
        <f t="shared" si="170"/>
        <v>3.0643545633197746E-169</v>
      </c>
      <c r="GX151" s="86">
        <f t="shared" si="170"/>
        <v>5.2056382203223227E-170</v>
      </c>
      <c r="GY151" s="86">
        <f t="shared" si="170"/>
        <v>2.5734895823772676E-126</v>
      </c>
      <c r="GZ151" s="86">
        <f t="shared" si="170"/>
        <v>5.5645866929189756E-113</v>
      </c>
      <c r="HA151" s="86">
        <f t="shared" si="170"/>
        <v>7.0801142139308967E-158</v>
      </c>
      <c r="HC151" s="86">
        <f t="shared" si="153"/>
        <v>2.6089044268487485E-62</v>
      </c>
      <c r="HD151" s="86">
        <f t="shared" si="153"/>
        <v>7.6534732210977169E-82</v>
      </c>
      <c r="HE151" s="86">
        <f t="shared" si="153"/>
        <v>1.2189761414861798E-120</v>
      </c>
      <c r="HF151" s="86">
        <f t="shared" si="153"/>
        <v>3.8472815398014095E-98</v>
      </c>
      <c r="HG151" s="86">
        <f t="shared" si="153"/>
        <v>1.299885006346573E-114</v>
      </c>
      <c r="HH151" s="86">
        <f t="shared" si="153"/>
        <v>8.1251744294821985E-102</v>
      </c>
      <c r="HI151" s="86">
        <f t="shared" si="153"/>
        <v>3.6214182897996706E-123</v>
      </c>
      <c r="HJ151" s="86">
        <f t="shared" si="153"/>
        <v>1.6705717584861616E-103</v>
      </c>
      <c r="HK151" s="86">
        <f t="shared" si="153"/>
        <v>3.8935067889563924E-108</v>
      </c>
      <c r="HL151" s="86">
        <f t="shared" si="161"/>
        <v>2.4349221190612472E-101</v>
      </c>
      <c r="HM151" s="86">
        <f t="shared" si="161"/>
        <v>2.596896186619419E-106</v>
      </c>
      <c r="HN151" s="86">
        <f t="shared" si="161"/>
        <v>9.7558135440929501E-105</v>
      </c>
      <c r="HO151" s="86">
        <f t="shared" si="161"/>
        <v>1.459868311051912E-76</v>
      </c>
      <c r="HP151" s="86">
        <f t="shared" si="161"/>
        <v>5.9678092897344299E-57</v>
      </c>
      <c r="HQ151" s="86">
        <f t="shared" si="161"/>
        <v>4.3768834939342871E-90</v>
      </c>
      <c r="HS151" s="86">
        <f t="shared" si="171"/>
        <v>3.059879412408741E-3</v>
      </c>
      <c r="HT151" s="86">
        <f t="shared" si="171"/>
        <v>9.2008671138265393E-4</v>
      </c>
      <c r="HU151" s="86">
        <f t="shared" si="171"/>
        <v>1.0695628771866118E-3</v>
      </c>
      <c r="HV151" s="86">
        <f t="shared" si="171"/>
        <v>1.0535002254649212E-3</v>
      </c>
      <c r="HW151" s="86">
        <f t="shared" si="171"/>
        <v>1.5287261824291844E-3</v>
      </c>
      <c r="HX151" s="86">
        <f t="shared" si="171"/>
        <v>1.628634303432444E-3</v>
      </c>
      <c r="HY151" s="86">
        <f t="shared" si="171"/>
        <v>3.598549780099437E-4</v>
      </c>
      <c r="HZ151" s="86">
        <f t="shared" si="171"/>
        <v>1.2533428792835374E-4</v>
      </c>
      <c r="IA151" s="86">
        <f t="shared" si="171"/>
        <v>1.0237389255579448E-4</v>
      </c>
      <c r="IB151" s="86">
        <f t="shared" si="171"/>
        <v>1.6205715414379735E-4</v>
      </c>
      <c r="IC151" s="86">
        <f t="shared" si="171"/>
        <v>1.7186626684785704E-5</v>
      </c>
      <c r="ID151" s="86">
        <f t="shared" si="171"/>
        <v>1.3850077751460452E-4</v>
      </c>
      <c r="IE151" s="86">
        <f t="shared" si="171"/>
        <v>4.3347284884641472E-4</v>
      </c>
      <c r="IF151" s="86">
        <f t="shared" si="171"/>
        <v>1.2866533648261561E-3</v>
      </c>
      <c r="IG151" s="86">
        <f t="shared" si="171"/>
        <v>8.1719174121273989E-3</v>
      </c>
      <c r="II151" s="86">
        <f t="shared" si="172"/>
        <v>1.919255757406757E-6</v>
      </c>
      <c r="IJ151" s="86">
        <f t="shared" si="172"/>
        <v>1.9688099487489382E-5</v>
      </c>
      <c r="IK151" s="86">
        <f t="shared" si="172"/>
        <v>6.5032311680174966E-6</v>
      </c>
      <c r="IL151" s="86">
        <f t="shared" si="172"/>
        <v>3.2842929476681273E-6</v>
      </c>
      <c r="IM151" s="86">
        <f t="shared" si="172"/>
        <v>8.2240884329778984E-7</v>
      </c>
      <c r="IN151" s="86">
        <f t="shared" si="172"/>
        <v>5.4796289792569771E-7</v>
      </c>
      <c r="IO151" s="86">
        <f t="shared" si="172"/>
        <v>2.5513354656567966E-5</v>
      </c>
      <c r="IP151" s="86">
        <f t="shared" si="172"/>
        <v>3.052044469601746E-4</v>
      </c>
      <c r="IQ151" s="86">
        <f t="shared" si="172"/>
        <v>1.3872338828158681E-4</v>
      </c>
      <c r="IR151" s="86">
        <f t="shared" si="172"/>
        <v>6.2510294302409497E-6</v>
      </c>
      <c r="IS151" s="86">
        <f t="shared" si="172"/>
        <v>1.7215239776153385E-4</v>
      </c>
      <c r="IT151" s="86">
        <f t="shared" si="172"/>
        <v>2.5282768961977314E-5</v>
      </c>
      <c r="IU151" s="86">
        <f t="shared" si="172"/>
        <v>7.2521821207033272E-6</v>
      </c>
      <c r="IV151" s="86">
        <f t="shared" si="172"/>
        <v>1.2707015799906827E-5</v>
      </c>
      <c r="IW151" s="86">
        <f t="shared" si="172"/>
        <v>1.566370790715892E-4</v>
      </c>
      <c r="IY151" s="86">
        <f t="shared" si="173"/>
        <v>3.061798668166148E-3</v>
      </c>
      <c r="IZ151" s="86">
        <f t="shared" si="173"/>
        <v>9.3977481087014327E-4</v>
      </c>
      <c r="JA151" s="86">
        <f t="shared" si="173"/>
        <v>1.0760661083546292E-3</v>
      </c>
      <c r="JB151" s="86">
        <f t="shared" si="173"/>
        <v>1.0567845184125894E-3</v>
      </c>
      <c r="JC151" s="86">
        <f t="shared" si="173"/>
        <v>1.5295485912724821E-3</v>
      </c>
      <c r="JD151" s="86">
        <f t="shared" si="173"/>
        <v>1.6291822663303697E-3</v>
      </c>
      <c r="JE151" s="86">
        <f t="shared" si="173"/>
        <v>3.8536833266651166E-4</v>
      </c>
      <c r="JF151" s="86">
        <f t="shared" si="173"/>
        <v>4.3053873488852834E-4</v>
      </c>
      <c r="JG151" s="86">
        <f t="shared" si="173"/>
        <v>2.410972808373813E-4</v>
      </c>
      <c r="JH151" s="86">
        <f t="shared" si="173"/>
        <v>1.6830818357403828E-4</v>
      </c>
      <c r="JI151" s="86">
        <f t="shared" si="173"/>
        <v>1.8933902444631955E-4</v>
      </c>
      <c r="JJ151" s="86">
        <f t="shared" si="173"/>
        <v>1.6378354647658184E-4</v>
      </c>
      <c r="JK151" s="86">
        <f t="shared" si="173"/>
        <v>4.4072503096711802E-4</v>
      </c>
      <c r="JL151" s="86">
        <f t="shared" si="173"/>
        <v>1.2993603806260628E-3</v>
      </c>
      <c r="JM151" s="86">
        <f t="shared" si="173"/>
        <v>8.3285544911989879E-3</v>
      </c>
    </row>
    <row r="152" spans="2:273" x14ac:dyDescent="0.25">
      <c r="B152" s="2">
        <v>125</v>
      </c>
      <c r="C152" s="37">
        <v>85.903000000000006</v>
      </c>
      <c r="D152" s="37">
        <v>87.212999999999994</v>
      </c>
      <c r="E152" s="37">
        <v>84.016999999999996</v>
      </c>
      <c r="F152" s="37">
        <v>83.245999999999995</v>
      </c>
      <c r="G152" s="37">
        <v>84.197000000000003</v>
      </c>
      <c r="H152" s="37">
        <v>83.688999999999993</v>
      </c>
      <c r="I152" s="37">
        <v>84.59</v>
      </c>
      <c r="J152" s="37">
        <v>85.75</v>
      </c>
      <c r="K152" s="37">
        <v>82.355999999999995</v>
      </c>
      <c r="L152" s="37">
        <v>85.25</v>
      </c>
      <c r="M152" s="37">
        <v>86.067999999999998</v>
      </c>
      <c r="N152" s="37">
        <v>83.018000000000001</v>
      </c>
      <c r="O152" s="37">
        <v>85.206999999999994</v>
      </c>
      <c r="P152" s="37">
        <v>85.203000000000003</v>
      </c>
      <c r="Q152" s="37">
        <v>89.846999999999994</v>
      </c>
      <c r="S152" s="4">
        <f t="shared" si="174"/>
        <v>85.676258427233307</v>
      </c>
      <c r="T152" s="4">
        <f t="shared" si="174"/>
        <v>85.479403597985694</v>
      </c>
      <c r="U152" s="4">
        <f t="shared" si="174"/>
        <v>82.960752523465771</v>
      </c>
      <c r="V152" s="4">
        <f t="shared" si="174"/>
        <v>83.409594009645176</v>
      </c>
      <c r="W152" s="4">
        <f t="shared" si="174"/>
        <v>85.80996686634461</v>
      </c>
      <c r="X152" s="4">
        <f t="shared" si="174"/>
        <v>85.541488396889335</v>
      </c>
      <c r="Y152" s="4">
        <f t="shared" si="174"/>
        <v>84.200881534587097</v>
      </c>
      <c r="Z152" s="4">
        <f t="shared" si="174"/>
        <v>84.038276749911546</v>
      </c>
      <c r="AA152" s="4">
        <f t="shared" si="174"/>
        <v>83.446123758473917</v>
      </c>
      <c r="AB152" s="4">
        <f t="shared" si="174"/>
        <v>85.844822614599494</v>
      </c>
      <c r="AC152" s="4">
        <f t="shared" si="174"/>
        <v>85.076286918899996</v>
      </c>
      <c r="AD152" s="4">
        <f t="shared" si="174"/>
        <v>84.554860891892176</v>
      </c>
      <c r="AE152" s="4">
        <f t="shared" si="174"/>
        <v>85.05191953320319</v>
      </c>
      <c r="AF152" s="4">
        <f t="shared" si="174"/>
        <v>86.969997974473003</v>
      </c>
      <c r="AG152" s="4">
        <f t="shared" si="174"/>
        <v>91.663031038678028</v>
      </c>
      <c r="AI152" s="4">
        <f t="shared" si="175"/>
        <v>0.2267415727666986</v>
      </c>
      <c r="AJ152" s="4">
        <f t="shared" si="175"/>
        <v>1.7335964020142995</v>
      </c>
      <c r="AK152" s="4">
        <f t="shared" si="175"/>
        <v>1.0562474765342245</v>
      </c>
      <c r="AL152" s="4">
        <f t="shared" si="175"/>
        <v>-0.16359400964518045</v>
      </c>
      <c r="AM152" s="4">
        <f t="shared" si="175"/>
        <v>-1.6129668663446068</v>
      </c>
      <c r="AN152" s="4">
        <f t="shared" si="175"/>
        <v>-1.852488396889342</v>
      </c>
      <c r="AO152" s="4">
        <f t="shared" si="175"/>
        <v>0.38911846541290629</v>
      </c>
      <c r="AP152" s="4">
        <f t="shared" si="175"/>
        <v>1.7117232500884541</v>
      </c>
      <c r="AQ152" s="4">
        <f t="shared" si="175"/>
        <v>-1.0901237584739221</v>
      </c>
      <c r="AR152" s="4">
        <f t="shared" si="175"/>
        <v>-0.5948226145994937</v>
      </c>
      <c r="AS152" s="4">
        <f t="shared" si="175"/>
        <v>0.99171308110000211</v>
      </c>
      <c r="AT152" s="4">
        <f t="shared" si="175"/>
        <v>-1.5368608918921751</v>
      </c>
      <c r="AU152" s="4">
        <f t="shared" si="175"/>
        <v>0.15508046679680376</v>
      </c>
      <c r="AV152" s="4">
        <f t="shared" si="175"/>
        <v>-1.766997974473</v>
      </c>
      <c r="AW152" s="4">
        <f t="shared" si="175"/>
        <v>-1.8160310386780338</v>
      </c>
      <c r="AY152" s="2">
        <f t="shared" si="167"/>
        <v>85.676220568619613</v>
      </c>
      <c r="AZ152" s="2">
        <f t="shared" si="167"/>
        <v>85.477383245441686</v>
      </c>
      <c r="BA152" s="2">
        <f t="shared" si="167"/>
        <v>82.959202546110077</v>
      </c>
      <c r="BB152" s="2">
        <f t="shared" si="167"/>
        <v>83.408446665883076</v>
      </c>
      <c r="BC152" s="2">
        <f t="shared" si="167"/>
        <v>85.809543885969788</v>
      </c>
      <c r="BD152" s="2">
        <f t="shared" si="167"/>
        <v>85.541028031746663</v>
      </c>
      <c r="BE152" s="2">
        <f t="shared" si="167"/>
        <v>84.189664039934044</v>
      </c>
      <c r="BF152" s="2">
        <f t="shared" si="167"/>
        <v>83.925344564935841</v>
      </c>
      <c r="BG152" s="2">
        <f t="shared" si="167"/>
        <v>83.381001661808952</v>
      </c>
      <c r="BH152" s="2">
        <f t="shared" si="167"/>
        <v>85.83982227298732</v>
      </c>
      <c r="BI152" s="2">
        <f t="shared" si="167"/>
        <v>84.972708007313969</v>
      </c>
      <c r="BJ152" s="2">
        <f t="shared" si="167"/>
        <v>84.53722717348802</v>
      </c>
      <c r="BK152" s="2">
        <f t="shared" si="167"/>
        <v>85.045371192390633</v>
      </c>
      <c r="BL152" s="2">
        <f t="shared" si="167"/>
        <v>86.955761107216375</v>
      </c>
      <c r="BM152" s="2">
        <f t="shared" si="167"/>
        <v>91.435884481896906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85.903000000000006</v>
      </c>
      <c r="CF152" s="2">
        <f t="shared" si="168"/>
        <v>87.212999999999994</v>
      </c>
      <c r="CG152" s="2">
        <f t="shared" si="168"/>
        <v>84.016999999999996</v>
      </c>
      <c r="CH152" s="2">
        <f t="shared" si="168"/>
        <v>83.245999999999995</v>
      </c>
      <c r="CI152" s="2">
        <f t="shared" si="168"/>
        <v>84.197000000000003</v>
      </c>
      <c r="CJ152" s="2">
        <f t="shared" si="168"/>
        <v>83.688999999999993</v>
      </c>
      <c r="CK152" s="2">
        <f t="shared" si="168"/>
        <v>84.59</v>
      </c>
      <c r="CL152" s="2">
        <f t="shared" si="168"/>
        <v>85.75</v>
      </c>
      <c r="CM152" s="2">
        <f t="shared" si="168"/>
        <v>82.355999999999995</v>
      </c>
      <c r="CN152" s="2">
        <f t="shared" si="168"/>
        <v>85.25</v>
      </c>
      <c r="CO152" s="2">
        <f t="shared" si="168"/>
        <v>86.067999999999998</v>
      </c>
      <c r="CP152" s="2">
        <f t="shared" si="168"/>
        <v>83.018000000000001</v>
      </c>
      <c r="CQ152" s="2">
        <f t="shared" si="168"/>
        <v>85.206999999999994</v>
      </c>
      <c r="CR152" s="2">
        <f t="shared" si="168"/>
        <v>85.203000000000003</v>
      </c>
      <c r="CS152" s="2">
        <f t="shared" si="168"/>
        <v>89.846999999999994</v>
      </c>
      <c r="CU152" s="2">
        <f t="shared" si="110"/>
        <v>85.903000000000006</v>
      </c>
      <c r="CV152" s="2">
        <f t="shared" si="111"/>
        <v>87.212999999999994</v>
      </c>
      <c r="CW152" s="2">
        <f t="shared" si="112"/>
        <v>84.016999999999996</v>
      </c>
      <c r="CX152" s="2">
        <f t="shared" si="113"/>
        <v>83.245999999999995</v>
      </c>
      <c r="CY152" s="2">
        <f t="shared" si="114"/>
        <v>84.197000000000003</v>
      </c>
      <c r="CZ152" s="2">
        <f t="shared" si="115"/>
        <v>83.688999999999993</v>
      </c>
      <c r="DA152" s="2">
        <f t="shared" si="116"/>
        <v>84.59</v>
      </c>
      <c r="DB152" s="2">
        <f t="shared" si="117"/>
        <v>85.75</v>
      </c>
      <c r="DC152" s="2">
        <f t="shared" si="118"/>
        <v>82.355999999999995</v>
      </c>
      <c r="DD152" s="2">
        <f t="shared" si="119"/>
        <v>85.25</v>
      </c>
      <c r="DE152" s="2">
        <f t="shared" si="120"/>
        <v>86.067999999999998</v>
      </c>
      <c r="DF152" s="2">
        <f t="shared" si="121"/>
        <v>83.018000000000001</v>
      </c>
      <c r="DG152" s="2">
        <f t="shared" si="122"/>
        <v>85.206999999999994</v>
      </c>
      <c r="DH152" s="2">
        <f t="shared" si="123"/>
        <v>85.203000000000003</v>
      </c>
      <c r="DI152" s="2">
        <f t="shared" si="124"/>
        <v>89.846999999999994</v>
      </c>
      <c r="DK152" s="2">
        <f t="shared" si="176"/>
        <v>116.24547449392713</v>
      </c>
      <c r="DL152" s="2">
        <f t="shared" si="176"/>
        <v>114.58741794871794</v>
      </c>
      <c r="DM152" s="2">
        <f t="shared" si="176"/>
        <v>110.87266002844949</v>
      </c>
      <c r="DN152" s="2">
        <f t="shared" si="176"/>
        <v>116.18033307801724</v>
      </c>
      <c r="DO152" s="2">
        <f t="shared" si="176"/>
        <v>113.61004344020135</v>
      </c>
      <c r="DP152" s="2">
        <f t="shared" si="176"/>
        <v>111.2884879089616</v>
      </c>
      <c r="DQ152" s="2">
        <f t="shared" si="176"/>
        <v>111.53922398511874</v>
      </c>
      <c r="DR152" s="2">
        <f t="shared" si="176"/>
        <v>115.20276190476187</v>
      </c>
      <c r="DS152" s="2">
        <f t="shared" si="176"/>
        <v>107.43090334620335</v>
      </c>
      <c r="DT152" s="2">
        <f t="shared" si="176"/>
        <v>107.53747310924366</v>
      </c>
      <c r="DU152" s="2">
        <f t="shared" si="176"/>
        <v>109.4809680672269</v>
      </c>
      <c r="DV152" s="2">
        <f t="shared" si="176"/>
        <v>117.45776546546547</v>
      </c>
      <c r="DW152" s="2">
        <f t="shared" si="176"/>
        <v>116.53490112044818</v>
      </c>
      <c r="DX152" s="2">
        <f t="shared" si="176"/>
        <v>118.16523729946525</v>
      </c>
      <c r="DY152" s="2">
        <f t="shared" si="176"/>
        <v>105.28512315270933</v>
      </c>
      <c r="EA152" s="2">
        <f t="shared" si="152"/>
        <v>85.600526327558967</v>
      </c>
      <c r="EB152" s="2">
        <f t="shared" si="152"/>
        <v>85.417834695106208</v>
      </c>
      <c r="EC152" s="2">
        <f t="shared" si="152"/>
        <v>82.891507676818506</v>
      </c>
      <c r="ED152" s="2">
        <f t="shared" si="152"/>
        <v>83.532319042425272</v>
      </c>
      <c r="EE152" s="2">
        <f t="shared" si="152"/>
        <v>85.839708007701873</v>
      </c>
      <c r="EF152" s="2">
        <f t="shared" si="152"/>
        <v>85.483569165940125</v>
      </c>
      <c r="EG152" s="2">
        <f t="shared" si="152"/>
        <v>84.164762083837573</v>
      </c>
      <c r="EH152" s="2">
        <f t="shared" si="152"/>
        <v>83.885872745430333</v>
      </c>
      <c r="EI152" s="2">
        <f t="shared" si="152"/>
        <v>83.186789029795605</v>
      </c>
      <c r="EJ152" s="2">
        <f t="shared" si="152"/>
        <v>85.752236555318646</v>
      </c>
      <c r="EK152" s="2">
        <f t="shared" si="152"/>
        <v>84.951821380916257</v>
      </c>
      <c r="EL152" s="2">
        <f t="shared" si="179"/>
        <v>84.387782693674467</v>
      </c>
      <c r="EM152" s="2">
        <f t="shared" si="135"/>
        <v>84.950816252845271</v>
      </c>
      <c r="EN152" s="2">
        <f t="shared" si="135"/>
        <v>86.78156942622951</v>
      </c>
      <c r="EO152" s="2">
        <f t="shared" si="135"/>
        <v>91.576101681427446</v>
      </c>
      <c r="EQ152" s="2">
        <f t="shared" si="177"/>
        <v>85.884031058520051</v>
      </c>
      <c r="ER152" s="2">
        <f t="shared" si="177"/>
        <v>85.60870618538604</v>
      </c>
      <c r="ES152" s="2">
        <f t="shared" si="177"/>
        <v>83.118479511267026</v>
      </c>
      <c r="ET152" s="2">
        <f t="shared" si="177"/>
        <v>82.947564914996732</v>
      </c>
      <c r="EU152" s="2">
        <f t="shared" si="177"/>
        <v>85.648996434045571</v>
      </c>
      <c r="EV152" s="2">
        <f t="shared" si="177"/>
        <v>85.677096624773526</v>
      </c>
      <c r="EW152" s="2">
        <f t="shared" si="177"/>
        <v>84.21014994210077</v>
      </c>
      <c r="EX152" s="2">
        <f t="shared" si="177"/>
        <v>83.964882288433088</v>
      </c>
      <c r="EY152" s="2">
        <f t="shared" si="177"/>
        <v>83.813720823024283</v>
      </c>
      <c r="EZ152" s="2">
        <f t="shared" si="177"/>
        <v>86.040422304773955</v>
      </c>
      <c r="FA152" s="2">
        <f t="shared" si="177"/>
        <v>84.980506116919273</v>
      </c>
      <c r="FB152" s="2">
        <f t="shared" si="177"/>
        <v>84.878508223122338</v>
      </c>
      <c r="FC152" s="2">
        <f t="shared" si="177"/>
        <v>85.265618262945722</v>
      </c>
      <c r="FD152" s="2">
        <f t="shared" si="177"/>
        <v>87.547775733117774</v>
      </c>
      <c r="FE152" s="2">
        <f t="shared" si="177"/>
        <v>90.7767632192581</v>
      </c>
      <c r="FG152" s="2">
        <f t="shared" si="178"/>
        <v>0.99955049840021826</v>
      </c>
      <c r="FH152" s="2">
        <f t="shared" si="178"/>
        <v>0.99952965721290588</v>
      </c>
      <c r="FI152" s="2">
        <f t="shared" si="178"/>
        <v>0.9995182143807354</v>
      </c>
      <c r="FJ152" s="2">
        <f t="shared" si="178"/>
        <v>0.99955381061501158</v>
      </c>
      <c r="FK152" s="2">
        <f t="shared" si="178"/>
        <v>0.99952597201963767</v>
      </c>
      <c r="FL152" s="2">
        <f t="shared" si="178"/>
        <v>0.99949792966901929</v>
      </c>
      <c r="FM152" s="2">
        <f t="shared" si="178"/>
        <v>0.99953061198042914</v>
      </c>
      <c r="FN152" s="2">
        <f t="shared" si="178"/>
        <v>0.99949554256362561</v>
      </c>
      <c r="FO152" s="2">
        <f t="shared" si="178"/>
        <v>0.9994912941613121</v>
      </c>
      <c r="FP152" s="2">
        <f t="shared" si="178"/>
        <v>0.99943432965385814</v>
      </c>
      <c r="FQ152" s="2">
        <f t="shared" si="178"/>
        <v>0.99949955320743833</v>
      </c>
      <c r="FR152" s="2">
        <f t="shared" si="178"/>
        <v>0.99948922306182919</v>
      </c>
      <c r="FS152" s="2">
        <f t="shared" si="178"/>
        <v>0.99949984400178249</v>
      </c>
      <c r="FT152" s="2">
        <f t="shared" si="178"/>
        <v>0.99939293147385977</v>
      </c>
      <c r="FU152" s="2">
        <f t="shared" si="178"/>
        <v>0.99936555406900296</v>
      </c>
      <c r="FW152" s="2">
        <f t="shared" si="169"/>
        <v>0.21840654166417514</v>
      </c>
      <c r="FX152" s="2">
        <f t="shared" si="169"/>
        <v>0.24010315622527476</v>
      </c>
      <c r="FY152" s="2">
        <f t="shared" si="169"/>
        <v>0.23885762129837326</v>
      </c>
      <c r="FZ152" s="2">
        <f t="shared" si="169"/>
        <v>0.23674834832652811</v>
      </c>
      <c r="GA152" s="2">
        <f t="shared" si="169"/>
        <v>0.22719144370971811</v>
      </c>
      <c r="GB152" s="2">
        <f t="shared" si="169"/>
        <v>0.22995693727689304</v>
      </c>
      <c r="GC152" s="2">
        <f t="shared" si="169"/>
        <v>0.26554924816932329</v>
      </c>
      <c r="GD152" s="2">
        <f t="shared" si="169"/>
        <v>0.29963193033716967</v>
      </c>
      <c r="GE152" s="2">
        <f t="shared" si="169"/>
        <v>0.29011052154509243</v>
      </c>
      <c r="GF152" s="2">
        <f t="shared" si="169"/>
        <v>0.26115953168632716</v>
      </c>
      <c r="GG152" s="2">
        <f t="shared" si="169"/>
        <v>0.30019776418284039</v>
      </c>
      <c r="GH152" s="2">
        <f t="shared" si="169"/>
        <v>0.27011656682535023</v>
      </c>
      <c r="GI152" s="2">
        <f t="shared" si="169"/>
        <v>0.25018255132961559</v>
      </c>
      <c r="GJ152" s="2">
        <f t="shared" si="169"/>
        <v>0.20247763897459761</v>
      </c>
      <c r="GK152" s="2">
        <f t="shared" si="169"/>
        <v>0.18629759415906291</v>
      </c>
      <c r="GM152" s="86">
        <f t="shared" si="170"/>
        <v>4.5931464459490168E-128</v>
      </c>
      <c r="GN152" s="86">
        <f t="shared" si="170"/>
        <v>3.6666809525224331E-120</v>
      </c>
      <c r="GO152" s="86">
        <f t="shared" si="170"/>
        <v>5.5682523110834924E-167</v>
      </c>
      <c r="GP152" s="86">
        <f t="shared" si="170"/>
        <v>3.8307412406278693E-176</v>
      </c>
      <c r="GQ152" s="86">
        <f t="shared" si="170"/>
        <v>3.0013715160687555E-175</v>
      </c>
      <c r="GR152" s="86">
        <f t="shared" si="170"/>
        <v>5.7509780032153707E-190</v>
      </c>
      <c r="GS152" s="86">
        <f t="shared" si="170"/>
        <v>5.0447176709739259E-153</v>
      </c>
      <c r="GT152" s="86">
        <f t="shared" si="170"/>
        <v>3.2660740080836422E-135</v>
      </c>
      <c r="GU152" s="86">
        <f t="shared" si="170"/>
        <v>4.3835011048683199E-150</v>
      </c>
      <c r="GV152" s="86">
        <f t="shared" si="170"/>
        <v>2.728480104733922E-161</v>
      </c>
      <c r="GW152" s="86">
        <f t="shared" si="170"/>
        <v>2.1511090862814329E-174</v>
      </c>
      <c r="GX152" s="86">
        <f t="shared" si="170"/>
        <v>3.1489528326114307E-175</v>
      </c>
      <c r="GY152" s="86">
        <f t="shared" si="170"/>
        <v>3.7809956348430769E-130</v>
      </c>
      <c r="GZ152" s="86">
        <f t="shared" si="170"/>
        <v>1.9122761074516555E-116</v>
      </c>
      <c r="HA152" s="86">
        <f t="shared" si="170"/>
        <v>1.1450890443304668E-162</v>
      </c>
      <c r="HC152" s="86">
        <f t="shared" si="153"/>
        <v>4.2401149548308451E-65</v>
      </c>
      <c r="HD152" s="86">
        <f t="shared" si="153"/>
        <v>1.526824727377255E-85</v>
      </c>
      <c r="HE152" s="86">
        <f t="shared" si="153"/>
        <v>4.8007240567622004E-126</v>
      </c>
      <c r="HF152" s="86">
        <f t="shared" si="153"/>
        <v>1.683903040848244E-102</v>
      </c>
      <c r="HG152" s="86">
        <f t="shared" si="153"/>
        <v>9.217178739211833E-120</v>
      </c>
      <c r="HH152" s="86">
        <f t="shared" si="153"/>
        <v>2.1542078121692982E-106</v>
      </c>
      <c r="HI152" s="86">
        <f t="shared" si="153"/>
        <v>1.2363923744927133E-128</v>
      </c>
      <c r="HJ152" s="86">
        <f t="shared" si="153"/>
        <v>4.6400489840379382E-108</v>
      </c>
      <c r="HK152" s="86">
        <f t="shared" si="153"/>
        <v>7.3703424575274979E-113</v>
      </c>
      <c r="HL152" s="86">
        <f t="shared" si="161"/>
        <v>7.7969966749219066E-106</v>
      </c>
      <c r="HM152" s="86">
        <f t="shared" si="161"/>
        <v>6.6822787824945579E-111</v>
      </c>
      <c r="HN152" s="86">
        <f t="shared" si="161"/>
        <v>2.4667966711798186E-109</v>
      </c>
      <c r="HO152" s="86">
        <f t="shared" si="161"/>
        <v>6.4016730165004356E-80</v>
      </c>
      <c r="HP152" s="86">
        <f t="shared" si="161"/>
        <v>1.7892551893538014E-59</v>
      </c>
      <c r="HQ152" s="86">
        <f t="shared" si="161"/>
        <v>4.6086267800915565E-94</v>
      </c>
      <c r="HS152" s="86">
        <f t="shared" si="171"/>
        <v>1.2691036598145903E-3</v>
      </c>
      <c r="HT152" s="86">
        <f t="shared" si="171"/>
        <v>3.5519544414343372E-4</v>
      </c>
      <c r="HU152" s="86">
        <f t="shared" si="171"/>
        <v>3.9682027631731103E-4</v>
      </c>
      <c r="HV152" s="86">
        <f t="shared" si="171"/>
        <v>3.8149522734282559E-4</v>
      </c>
      <c r="HW152" s="86">
        <f t="shared" si="171"/>
        <v>5.5955378002048024E-4</v>
      </c>
      <c r="HX152" s="86">
        <f t="shared" si="171"/>
        <v>5.8170532806741814E-4</v>
      </c>
      <c r="HY152" s="86">
        <f t="shared" si="171"/>
        <v>1.1678529205463699E-4</v>
      </c>
      <c r="HZ152" s="86">
        <f t="shared" si="171"/>
        <v>3.7466304752442645E-5</v>
      </c>
      <c r="IA152" s="86">
        <f t="shared" si="171"/>
        <v>2.9897176686044829E-5</v>
      </c>
      <c r="IB152" s="86">
        <f t="shared" si="171"/>
        <v>4.6660155826733058E-5</v>
      </c>
      <c r="IC152" s="86">
        <f t="shared" si="171"/>
        <v>4.2540381337126169E-6</v>
      </c>
      <c r="ID152" s="86">
        <f t="shared" si="171"/>
        <v>4.0952565462864741E-5</v>
      </c>
      <c r="IE152" s="86">
        <f t="shared" si="171"/>
        <v>1.4347581674415628E-4</v>
      </c>
      <c r="IF152" s="86">
        <f t="shared" si="171"/>
        <v>3.9436036068061505E-4</v>
      </c>
      <c r="IG152" s="86">
        <f t="shared" si="171"/>
        <v>3.3966030787680526E-3</v>
      </c>
      <c r="II152" s="86">
        <f t="shared" si="172"/>
        <v>8.8245947769483964E-6</v>
      </c>
      <c r="IJ152" s="86">
        <f t="shared" si="172"/>
        <v>7.5698804564725857E-5</v>
      </c>
      <c r="IK152" s="86">
        <f t="shared" si="172"/>
        <v>2.8939155681171366E-5</v>
      </c>
      <c r="IL152" s="86">
        <f t="shared" si="172"/>
        <v>1.5840305135990593E-5</v>
      </c>
      <c r="IM152" s="86">
        <f t="shared" si="172"/>
        <v>4.4761713689267454E-6</v>
      </c>
      <c r="IN152" s="86">
        <f t="shared" si="172"/>
        <v>3.2114443817075946E-6</v>
      </c>
      <c r="IO152" s="86">
        <f t="shared" si="172"/>
        <v>1.1024508322416759E-4</v>
      </c>
      <c r="IP152" s="86">
        <f t="shared" si="172"/>
        <v>1.0796931428538217E-3</v>
      </c>
      <c r="IQ152" s="86">
        <f t="shared" si="172"/>
        <v>5.3171059768656855E-4</v>
      </c>
      <c r="IR152" s="86">
        <f t="shared" si="172"/>
        <v>3.2535027489479212E-5</v>
      </c>
      <c r="IS152" s="86">
        <f t="shared" si="172"/>
        <v>6.7786527371732934E-4</v>
      </c>
      <c r="IT152" s="86">
        <f t="shared" si="172"/>
        <v>1.1274592061557016E-4</v>
      </c>
      <c r="IU152" s="86">
        <f t="shared" si="172"/>
        <v>3.4204802464060919E-5</v>
      </c>
      <c r="IV152" s="86">
        <f t="shared" si="172"/>
        <v>4.2980254747881222E-5</v>
      </c>
      <c r="IW152" s="86">
        <f t="shared" si="172"/>
        <v>3.7316174439589969E-4</v>
      </c>
      <c r="IY152" s="86">
        <f t="shared" si="173"/>
        <v>1.2779282545915386E-3</v>
      </c>
      <c r="IZ152" s="86">
        <f t="shared" si="173"/>
        <v>4.3089424870815956E-4</v>
      </c>
      <c r="JA152" s="86">
        <f t="shared" si="173"/>
        <v>4.257594319984824E-4</v>
      </c>
      <c r="JB152" s="86">
        <f t="shared" si="173"/>
        <v>3.9733553247881616E-4</v>
      </c>
      <c r="JC152" s="86">
        <f t="shared" si="173"/>
        <v>5.64029951389407E-4</v>
      </c>
      <c r="JD152" s="86">
        <f t="shared" si="173"/>
        <v>5.8491677244912571E-4</v>
      </c>
      <c r="JE152" s="86">
        <f t="shared" si="173"/>
        <v>2.2703037527880459E-4</v>
      </c>
      <c r="JF152" s="86">
        <f t="shared" si="173"/>
        <v>1.1171594476062643E-3</v>
      </c>
      <c r="JG152" s="86">
        <f t="shared" si="173"/>
        <v>5.6160777437261333E-4</v>
      </c>
      <c r="JH152" s="86">
        <f t="shared" si="173"/>
        <v>7.919518331621227E-5</v>
      </c>
      <c r="JI152" s="86">
        <f t="shared" si="173"/>
        <v>6.8211931185104197E-4</v>
      </c>
      <c r="JJ152" s="86">
        <f t="shared" si="173"/>
        <v>1.536984860784349E-4</v>
      </c>
      <c r="JK152" s="86">
        <f t="shared" si="173"/>
        <v>1.7768061920821719E-4</v>
      </c>
      <c r="JL152" s="86">
        <f t="shared" si="173"/>
        <v>4.3734061542849629E-4</v>
      </c>
      <c r="JM152" s="86">
        <f t="shared" si="173"/>
        <v>3.7697648231639525E-3</v>
      </c>
    </row>
    <row r="153" spans="2:273" x14ac:dyDescent="0.25">
      <c r="B153" s="2">
        <v>126</v>
      </c>
      <c r="C153" s="37">
        <v>85.274000000000001</v>
      </c>
      <c r="D153" s="37">
        <v>84.459000000000003</v>
      </c>
      <c r="E153" s="37">
        <v>82.016999999999996</v>
      </c>
      <c r="F153" s="37">
        <v>84.606999999999999</v>
      </c>
      <c r="G153" s="37">
        <v>86.016000000000005</v>
      </c>
      <c r="H153" s="37">
        <v>84.459000000000003</v>
      </c>
      <c r="I153" s="37">
        <v>84.738</v>
      </c>
      <c r="J153" s="37">
        <v>82.566999999999993</v>
      </c>
      <c r="K153" s="37">
        <v>82.915000000000006</v>
      </c>
      <c r="L153" s="37">
        <v>85.433000000000007</v>
      </c>
      <c r="M153" s="37">
        <v>84</v>
      </c>
      <c r="N153" s="37">
        <v>84.07</v>
      </c>
      <c r="O153" s="37">
        <v>84.397000000000006</v>
      </c>
      <c r="P153" s="37">
        <v>86.153000000000006</v>
      </c>
      <c r="Q153" s="37">
        <v>90.593000000000004</v>
      </c>
      <c r="S153" s="4">
        <f t="shared" si="174"/>
        <v>85.491530763245223</v>
      </c>
      <c r="T153" s="4">
        <f t="shared" si="174"/>
        <v>85.298316288135041</v>
      </c>
      <c r="U153" s="4">
        <f t="shared" si="174"/>
        <v>82.80828265355521</v>
      </c>
      <c r="V153" s="4">
        <f t="shared" si="174"/>
        <v>83.269124606494856</v>
      </c>
      <c r="W153" s="4">
        <f t="shared" si="174"/>
        <v>85.642808936758541</v>
      </c>
      <c r="X153" s="4">
        <f t="shared" si="174"/>
        <v>85.360406961863163</v>
      </c>
      <c r="Y153" s="4">
        <f t="shared" si="174"/>
        <v>84.065014132962645</v>
      </c>
      <c r="Z153" s="4">
        <f t="shared" si="174"/>
        <v>84.101956887240632</v>
      </c>
      <c r="AA153" s="4">
        <f t="shared" si="174"/>
        <v>83.445329529420135</v>
      </c>
      <c r="AB153" s="4">
        <f t="shared" si="174"/>
        <v>85.70569465330415</v>
      </c>
      <c r="AC153" s="4">
        <f t="shared" si="174"/>
        <v>85.125658146149306</v>
      </c>
      <c r="AD153" s="4">
        <f t="shared" si="174"/>
        <v>84.44044651991814</v>
      </c>
      <c r="AE153" s="4">
        <f t="shared" si="174"/>
        <v>84.910268081506388</v>
      </c>
      <c r="AF153" s="4">
        <f t="shared" si="174"/>
        <v>86.854603253342503</v>
      </c>
      <c r="AG153" s="4">
        <f t="shared" si="174"/>
        <v>91.705946562951453</v>
      </c>
      <c r="AI153" s="4">
        <f t="shared" si="175"/>
        <v>-0.21753076324522169</v>
      </c>
      <c r="AJ153" s="4">
        <f t="shared" si="175"/>
        <v>-0.83931628813503778</v>
      </c>
      <c r="AK153" s="4">
        <f t="shared" si="175"/>
        <v>-0.79128265355521421</v>
      </c>
      <c r="AL153" s="4">
        <f t="shared" si="175"/>
        <v>1.3378753935051435</v>
      </c>
      <c r="AM153" s="4">
        <f t="shared" si="175"/>
        <v>0.37319106324146389</v>
      </c>
      <c r="AN153" s="4">
        <f t="shared" si="175"/>
        <v>-0.90140696186315949</v>
      </c>
      <c r="AO153" s="4">
        <f t="shared" si="175"/>
        <v>0.67298586703735452</v>
      </c>
      <c r="AP153" s="4">
        <f t="shared" si="175"/>
        <v>-1.5349568872406394</v>
      </c>
      <c r="AQ153" s="4">
        <f t="shared" si="175"/>
        <v>-0.53032952942012912</v>
      </c>
      <c r="AR153" s="4">
        <f t="shared" si="175"/>
        <v>-0.27269465330414278</v>
      </c>
      <c r="AS153" s="4">
        <f t="shared" si="175"/>
        <v>-1.1256581461493056</v>
      </c>
      <c r="AT153" s="4">
        <f t="shared" si="175"/>
        <v>-0.37044651991814703</v>
      </c>
      <c r="AU153" s="4">
        <f t="shared" si="175"/>
        <v>-0.51326808150638215</v>
      </c>
      <c r="AV153" s="4">
        <f t="shared" si="175"/>
        <v>-0.70160325334249762</v>
      </c>
      <c r="AW153" s="4">
        <f t="shared" si="175"/>
        <v>-1.1129465629514499</v>
      </c>
      <c r="AY153" s="2">
        <f t="shared" si="167"/>
        <v>85.491383847667208</v>
      </c>
      <c r="AZ153" s="2">
        <f t="shared" si="167"/>
        <v>85.291797574473549</v>
      </c>
      <c r="BA153" s="2">
        <f t="shared" si="167"/>
        <v>82.802596841250676</v>
      </c>
      <c r="BB153" s="2">
        <f t="shared" si="167"/>
        <v>83.264621632469186</v>
      </c>
      <c r="BC153" s="2">
        <f t="shared" si="167"/>
        <v>85.641137107516556</v>
      </c>
      <c r="BD153" s="2">
        <f t="shared" si="167"/>
        <v>85.358507337347234</v>
      </c>
      <c r="BE153" s="2">
        <f t="shared" si="167"/>
        <v>84.025500566934625</v>
      </c>
      <c r="BF153" s="2">
        <f t="shared" si="167"/>
        <v>83.780984922609832</v>
      </c>
      <c r="BG153" s="2">
        <f t="shared" si="167"/>
        <v>83.244436566250755</v>
      </c>
      <c r="BH153" s="2">
        <f t="shared" si="167"/>
        <v>85.684734295100526</v>
      </c>
      <c r="BI153" s="2">
        <f t="shared" si="167"/>
        <v>84.802041164929108</v>
      </c>
      <c r="BJ153" s="2">
        <f t="shared" si="167"/>
        <v>84.376790213744783</v>
      </c>
      <c r="BK153" s="2">
        <f t="shared" si="167"/>
        <v>84.884955572025149</v>
      </c>
      <c r="BL153" s="2">
        <f t="shared" si="167"/>
        <v>86.816183568118703</v>
      </c>
      <c r="BM153" s="2">
        <f t="shared" si="167"/>
        <v>91.314131499290539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85.274000000000001</v>
      </c>
      <c r="CF153" s="2">
        <f t="shared" si="168"/>
        <v>84.459000000000003</v>
      </c>
      <c r="CG153" s="2">
        <f t="shared" si="168"/>
        <v>82.016999999999996</v>
      </c>
      <c r="CH153" s="2">
        <f t="shared" si="168"/>
        <v>84.606999999999999</v>
      </c>
      <c r="CI153" s="2">
        <f t="shared" si="168"/>
        <v>86.016000000000005</v>
      </c>
      <c r="CJ153" s="2">
        <f t="shared" si="168"/>
        <v>84.459000000000003</v>
      </c>
      <c r="CK153" s="2">
        <f t="shared" si="168"/>
        <v>84.738</v>
      </c>
      <c r="CL153" s="2">
        <f t="shared" si="168"/>
        <v>82.566999999999993</v>
      </c>
      <c r="CM153" s="2">
        <f t="shared" si="168"/>
        <v>82.915000000000006</v>
      </c>
      <c r="CN153" s="2">
        <f t="shared" si="168"/>
        <v>85.433000000000007</v>
      </c>
      <c r="CO153" s="2">
        <f t="shared" si="168"/>
        <v>84</v>
      </c>
      <c r="CP153" s="2">
        <f t="shared" si="168"/>
        <v>84.07</v>
      </c>
      <c r="CQ153" s="2">
        <f t="shared" si="168"/>
        <v>84.397000000000006</v>
      </c>
      <c r="CR153" s="2">
        <f t="shared" si="168"/>
        <v>86.153000000000006</v>
      </c>
      <c r="CS153" s="2">
        <f t="shared" si="168"/>
        <v>90.593000000000004</v>
      </c>
      <c r="CU153" s="2">
        <f t="shared" si="110"/>
        <v>85.274000000000001</v>
      </c>
      <c r="CV153" s="2">
        <f t="shared" si="111"/>
        <v>84.459000000000003</v>
      </c>
      <c r="CW153" s="2">
        <f t="shared" si="112"/>
        <v>82.016999999999996</v>
      </c>
      <c r="CX153" s="2">
        <f t="shared" si="113"/>
        <v>84.606999999999999</v>
      </c>
      <c r="CY153" s="2">
        <f t="shared" si="114"/>
        <v>86.016000000000005</v>
      </c>
      <c r="CZ153" s="2">
        <f t="shared" si="115"/>
        <v>84.459000000000003</v>
      </c>
      <c r="DA153" s="2">
        <f t="shared" si="116"/>
        <v>84.738</v>
      </c>
      <c r="DB153" s="2">
        <f t="shared" si="117"/>
        <v>82.566999999999993</v>
      </c>
      <c r="DC153" s="2">
        <f t="shared" si="118"/>
        <v>82.915000000000006</v>
      </c>
      <c r="DD153" s="2">
        <f t="shared" si="119"/>
        <v>85.433000000000007</v>
      </c>
      <c r="DE153" s="2">
        <f t="shared" si="120"/>
        <v>84</v>
      </c>
      <c r="DF153" s="2">
        <f t="shared" si="121"/>
        <v>84.07</v>
      </c>
      <c r="DG153" s="2">
        <f t="shared" si="122"/>
        <v>84.397000000000006</v>
      </c>
      <c r="DH153" s="2">
        <f t="shared" si="123"/>
        <v>86.153000000000006</v>
      </c>
      <c r="DI153" s="2">
        <f t="shared" si="124"/>
        <v>90.593000000000004</v>
      </c>
      <c r="DK153" s="2">
        <f t="shared" si="176"/>
        <v>116.34722165991904</v>
      </c>
      <c r="DL153" s="2">
        <f t="shared" si="176"/>
        <v>114.6871641025641</v>
      </c>
      <c r="DM153" s="2">
        <f t="shared" si="176"/>
        <v>110.97303295400663</v>
      </c>
      <c r="DN153" s="2">
        <f t="shared" si="176"/>
        <v>116.32133833023302</v>
      </c>
      <c r="DO153" s="2">
        <f t="shared" si="176"/>
        <v>113.70179636721744</v>
      </c>
      <c r="DP153" s="2">
        <f t="shared" si="176"/>
        <v>111.35430085348506</v>
      </c>
      <c r="DQ153" s="2">
        <f t="shared" si="176"/>
        <v>111.63200306379255</v>
      </c>
      <c r="DR153" s="2">
        <f t="shared" si="176"/>
        <v>115.33283333333331</v>
      </c>
      <c r="DS153" s="2">
        <f t="shared" si="176"/>
        <v>107.5043882882883</v>
      </c>
      <c r="DT153" s="2">
        <f t="shared" si="176"/>
        <v>107.60285826330529</v>
      </c>
      <c r="DU153" s="2">
        <f t="shared" si="176"/>
        <v>109.55302857142858</v>
      </c>
      <c r="DV153" s="2">
        <f t="shared" si="176"/>
        <v>117.5981042042042</v>
      </c>
      <c r="DW153" s="2">
        <f t="shared" si="176"/>
        <v>116.65982857142856</v>
      </c>
      <c r="DX153" s="2">
        <f t="shared" si="176"/>
        <v>118.32039438502674</v>
      </c>
      <c r="DY153" s="2">
        <f t="shared" si="176"/>
        <v>105.30763842364529</v>
      </c>
      <c r="EA153" s="2">
        <f t="shared" si="152"/>
        <v>85.409449297832381</v>
      </c>
      <c r="EB153" s="2">
        <f t="shared" si="152"/>
        <v>85.228081620366368</v>
      </c>
      <c r="EC153" s="2">
        <f t="shared" si="152"/>
        <v>82.729816461112492</v>
      </c>
      <c r="ED153" s="2">
        <f t="shared" si="152"/>
        <v>83.405470995888933</v>
      </c>
      <c r="EE153" s="2">
        <f t="shared" si="152"/>
        <v>85.677381602295441</v>
      </c>
      <c r="EF153" s="2">
        <f t="shared" si="152"/>
        <v>85.296891891891875</v>
      </c>
      <c r="EG153" s="2">
        <f t="shared" si="152"/>
        <v>84.000310155450094</v>
      </c>
      <c r="EH153" s="2">
        <f t="shared" si="152"/>
        <v>83.740278658758015</v>
      </c>
      <c r="EI153" s="2">
        <f t="shared" si="152"/>
        <v>83.031985758844286</v>
      </c>
      <c r="EJ153" s="2">
        <f t="shared" si="152"/>
        <v>85.589753375977253</v>
      </c>
      <c r="EK153" s="2">
        <f t="shared" si="152"/>
        <v>84.781197797022585</v>
      </c>
      <c r="EL153" s="2">
        <f t="shared" si="179"/>
        <v>84.214269272684191</v>
      </c>
      <c r="EM153" s="2">
        <f t="shared" si="135"/>
        <v>84.78267023364117</v>
      </c>
      <c r="EN153" s="2">
        <f t="shared" si="135"/>
        <v>86.624408606557381</v>
      </c>
      <c r="EO153" s="2">
        <f t="shared" si="135"/>
        <v>91.471663584163963</v>
      </c>
      <c r="EQ153" s="2">
        <f t="shared" si="177"/>
        <v>85.704717829139085</v>
      </c>
      <c r="ER153" s="2">
        <f t="shared" si="177"/>
        <v>85.426594084480001</v>
      </c>
      <c r="ES153" s="2">
        <f t="shared" si="177"/>
        <v>82.96563413428467</v>
      </c>
      <c r="ET153" s="2">
        <f t="shared" si="177"/>
        <v>82.797713397238297</v>
      </c>
      <c r="EU153" s="2">
        <f t="shared" si="177"/>
        <v>85.478993742957314</v>
      </c>
      <c r="EV153" s="2">
        <f t="shared" si="177"/>
        <v>85.498308200007727</v>
      </c>
      <c r="EW153" s="2">
        <f t="shared" si="177"/>
        <v>84.047373772366328</v>
      </c>
      <c r="EX153" s="2">
        <f t="shared" si="177"/>
        <v>83.822239351301164</v>
      </c>
      <c r="EY153" s="2">
        <f t="shared" si="177"/>
        <v>83.681860299449355</v>
      </c>
      <c r="EZ153" s="2">
        <f t="shared" si="177"/>
        <v>85.889139216599844</v>
      </c>
      <c r="FA153" s="2">
        <f t="shared" si="177"/>
        <v>84.811009695663898</v>
      </c>
      <c r="FB153" s="2">
        <f t="shared" si="177"/>
        <v>84.723420940900866</v>
      </c>
      <c r="FC153" s="2">
        <f t="shared" si="177"/>
        <v>85.110251130507393</v>
      </c>
      <c r="FD153" s="2">
        <f t="shared" si="177"/>
        <v>87.424494317509129</v>
      </c>
      <c r="FE153" s="2">
        <f t="shared" si="177"/>
        <v>90.646713160941331</v>
      </c>
      <c r="FG153" s="2">
        <f t="shared" si="178"/>
        <v>0.99959003345399433</v>
      </c>
      <c r="FH153" s="2">
        <f t="shared" si="178"/>
        <v>0.9995710245267786</v>
      </c>
      <c r="FI153" s="2">
        <f t="shared" si="178"/>
        <v>0.99956058766545575</v>
      </c>
      <c r="FJ153" s="2">
        <f t="shared" si="178"/>
        <v>0.99959305446787283</v>
      </c>
      <c r="FK153" s="2">
        <f t="shared" si="178"/>
        <v>0.99956766331128044</v>
      </c>
      <c r="FL153" s="2">
        <f t="shared" si="178"/>
        <v>0.99954208618688389</v>
      </c>
      <c r="FM153" s="2">
        <f t="shared" si="178"/>
        <v>0.99957189535711299</v>
      </c>
      <c r="FN153" s="2">
        <f t="shared" si="178"/>
        <v>0.99953990892806865</v>
      </c>
      <c r="FO153" s="2">
        <f t="shared" si="178"/>
        <v>0.9995360339936763</v>
      </c>
      <c r="FP153" s="2">
        <f t="shared" si="178"/>
        <v>0.99948407683384544</v>
      </c>
      <c r="FQ153" s="2">
        <f t="shared" si="178"/>
        <v>0.99954356700214098</v>
      </c>
      <c r="FR153" s="2">
        <f t="shared" si="178"/>
        <v>0.99953414495904935</v>
      </c>
      <c r="FS153" s="2">
        <f t="shared" si="178"/>
        <v>0.99954383223308596</v>
      </c>
      <c r="FT153" s="2">
        <f t="shared" si="178"/>
        <v>0.99944631734872036</v>
      </c>
      <c r="FU153" s="2">
        <f t="shared" si="178"/>
        <v>0.99942134613096067</v>
      </c>
      <c r="FW153" s="2">
        <f t="shared" si="169"/>
        <v>0.23453599288744761</v>
      </c>
      <c r="FX153" s="2">
        <f t="shared" si="169"/>
        <v>0.25730742140945545</v>
      </c>
      <c r="FY153" s="2">
        <f t="shared" si="169"/>
        <v>0.25600270595467073</v>
      </c>
      <c r="FZ153" s="2">
        <f t="shared" si="169"/>
        <v>0.25379251351198989</v>
      </c>
      <c r="GA153" s="2">
        <f t="shared" si="169"/>
        <v>0.24376732337861068</v>
      </c>
      <c r="GB153" s="2">
        <f t="shared" si="169"/>
        <v>0.24667018486537767</v>
      </c>
      <c r="GC153" s="2">
        <f t="shared" si="169"/>
        <v>0.28389563605810253</v>
      </c>
      <c r="GD153" s="2">
        <f t="shared" si="169"/>
        <v>0.31930930174565542</v>
      </c>
      <c r="GE153" s="2">
        <f t="shared" si="169"/>
        <v>0.30943887162054889</v>
      </c>
      <c r="GF153" s="2">
        <f t="shared" si="169"/>
        <v>0.27931798036612371</v>
      </c>
      <c r="GG153" s="2">
        <f t="shared" si="169"/>
        <v>0.31989532228201906</v>
      </c>
      <c r="GH153" s="2">
        <f t="shared" si="169"/>
        <v>0.28865448636599439</v>
      </c>
      <c r="GI153" s="2">
        <f t="shared" si="169"/>
        <v>0.267854466145166</v>
      </c>
      <c r="GJ153" s="2">
        <f t="shared" si="169"/>
        <v>0.21775847479305485</v>
      </c>
      <c r="GK153" s="2">
        <f t="shared" si="169"/>
        <v>0.20066457399895712</v>
      </c>
      <c r="GM153" s="86">
        <f t="shared" si="170"/>
        <v>6.1699694460332631E-132</v>
      </c>
      <c r="GN153" s="86">
        <f t="shared" si="170"/>
        <v>8.3041071037582374E-124</v>
      </c>
      <c r="GO153" s="86">
        <f t="shared" si="170"/>
        <v>5.0099225950310068E-172</v>
      </c>
      <c r="GP153" s="86">
        <f t="shared" si="170"/>
        <v>1.8502078768375684E-181</v>
      </c>
      <c r="GQ153" s="86">
        <f t="shared" si="170"/>
        <v>1.4823655200960791E-180</v>
      </c>
      <c r="GR153" s="86">
        <f t="shared" si="170"/>
        <v>8.921762927123432E-196</v>
      </c>
      <c r="GS153" s="86">
        <f t="shared" si="170"/>
        <v>1.155392217119177E-157</v>
      </c>
      <c r="GT153" s="86">
        <f t="shared" si="170"/>
        <v>2.7184375699475635E-139</v>
      </c>
      <c r="GU153" s="86">
        <f t="shared" si="170"/>
        <v>1.3476453614495237E-154</v>
      </c>
      <c r="GV153" s="86">
        <f t="shared" si="170"/>
        <v>3.3509404432940767E-166</v>
      </c>
      <c r="GW153" s="86">
        <f t="shared" si="170"/>
        <v>1.2616847188010488E-179</v>
      </c>
      <c r="GX153" s="86">
        <f t="shared" si="170"/>
        <v>1.5857275375609571E-180</v>
      </c>
      <c r="GY153" s="86">
        <f t="shared" si="170"/>
        <v>4.860679545297267E-134</v>
      </c>
      <c r="GZ153" s="86">
        <f t="shared" si="170"/>
        <v>5.8164389405841839E-120</v>
      </c>
      <c r="HA153" s="86">
        <f t="shared" si="170"/>
        <v>1.5678088155151444E-167</v>
      </c>
      <c r="HC153" s="86">
        <f t="shared" si="153"/>
        <v>5.9683185365358342E-68</v>
      </c>
      <c r="HD153" s="86">
        <f t="shared" si="153"/>
        <v>2.5145303633546166E-89</v>
      </c>
      <c r="HE153" s="86">
        <f t="shared" si="153"/>
        <v>1.4344323899138744E-131</v>
      </c>
      <c r="HF153" s="86">
        <f t="shared" ref="HF153:HN187" si="180" xml:space="preserve"> _xlfn.NORM.DIST($B153, F$8, ABS(F$12), TRUE) * _xlfn.NORM.DIST(($B153 - F$8)*F$16, 0, ABS(F$12), TRUE) * 2</f>
        <v>5.9064803388380613E-107</v>
      </c>
      <c r="HG153" s="86">
        <f t="shared" si="180"/>
        <v>5.0192056824560256E-125</v>
      </c>
      <c r="HH153" s="86">
        <f t="shared" si="180"/>
        <v>4.5148945360002428E-111</v>
      </c>
      <c r="HI153" s="86">
        <f t="shared" si="180"/>
        <v>3.2007156273059923E-134</v>
      </c>
      <c r="HJ153" s="86">
        <f t="shared" si="180"/>
        <v>1.024729538987271E-112</v>
      </c>
      <c r="HK153" s="86">
        <f t="shared" si="180"/>
        <v>1.1022340607096744E-117</v>
      </c>
      <c r="HL153" s="86">
        <f t="shared" si="161"/>
        <v>1.9879341815225826E-110</v>
      </c>
      <c r="HM153" s="86">
        <f t="shared" si="161"/>
        <v>1.3709716232252848E-115</v>
      </c>
      <c r="HN153" s="86">
        <f t="shared" si="161"/>
        <v>4.9527236572822905E-114</v>
      </c>
      <c r="HO153" s="86">
        <f t="shared" si="161"/>
        <v>2.3704891520359907E-83</v>
      </c>
      <c r="HP153" s="86">
        <f t="shared" si="161"/>
        <v>4.7152326206861786E-62</v>
      </c>
      <c r="HQ153" s="86">
        <f t="shared" si="161"/>
        <v>3.9686075821823802E-98</v>
      </c>
      <c r="HS153" s="86">
        <f t="shared" si="171"/>
        <v>4.9307078146084142E-4</v>
      </c>
      <c r="HT153" s="86">
        <f t="shared" si="171"/>
        <v>1.2872192902332842E-4</v>
      </c>
      <c r="HU153" s="86">
        <f t="shared" si="171"/>
        <v>1.3728894947737105E-4</v>
      </c>
      <c r="HV153" s="86">
        <f t="shared" si="171"/>
        <v>1.2841461769304836E-4</v>
      </c>
      <c r="HW153" s="86">
        <f t="shared" si="171"/>
        <v>1.899088262380547E-4</v>
      </c>
      <c r="HX153" s="86">
        <f t="shared" si="171"/>
        <v>1.9181737422634929E-4</v>
      </c>
      <c r="HY153" s="86">
        <f t="shared" si="171"/>
        <v>3.5074453295162477E-5</v>
      </c>
      <c r="HZ153" s="86">
        <f t="shared" si="171"/>
        <v>1.0349828047478989E-5</v>
      </c>
      <c r="IA153" s="86">
        <f t="shared" si="171"/>
        <v>8.0581897800169542E-6</v>
      </c>
      <c r="IB153" s="86">
        <f t="shared" si="171"/>
        <v>1.2326496797277495E-5</v>
      </c>
      <c r="IC153" s="86">
        <f t="shared" si="171"/>
        <v>9.6557818775114276E-7</v>
      </c>
      <c r="ID153" s="86">
        <f t="shared" si="171"/>
        <v>1.1164948866146683E-5</v>
      </c>
      <c r="IE153" s="86">
        <f t="shared" si="171"/>
        <v>4.3987177915379712E-5</v>
      </c>
      <c r="IF153" s="86">
        <f t="shared" si="171"/>
        <v>1.0882658021340163E-4</v>
      </c>
      <c r="IG153" s="86">
        <f t="shared" si="171"/>
        <v>1.2974963696655484E-3</v>
      </c>
      <c r="II153" s="86">
        <f t="shared" si="172"/>
        <v>3.6669284328285726E-5</v>
      </c>
      <c r="IJ153" s="86">
        <f t="shared" si="172"/>
        <v>2.6392747325226643E-4</v>
      </c>
      <c r="IK153" s="86">
        <f t="shared" si="172"/>
        <v>1.1556934369146512E-4</v>
      </c>
      <c r="IL153" s="86">
        <f t="shared" si="172"/>
        <v>6.8223603737514857E-5</v>
      </c>
      <c r="IM153" s="86">
        <f t="shared" si="172"/>
        <v>2.1670889475353599E-5</v>
      </c>
      <c r="IN153" s="86">
        <f t="shared" si="172"/>
        <v>1.6629434470970898E-5</v>
      </c>
      <c r="IO153" s="86">
        <f t="shared" si="172"/>
        <v>4.2266559206312316E-4</v>
      </c>
      <c r="IP153" s="86">
        <f t="shared" si="172"/>
        <v>3.3845217356626637E-3</v>
      </c>
      <c r="IQ153" s="86">
        <f t="shared" si="172"/>
        <v>1.8020609062754805E-3</v>
      </c>
      <c r="IR153" s="86">
        <f t="shared" si="172"/>
        <v>1.4829893472014674E-4</v>
      </c>
      <c r="IS153" s="86">
        <f t="shared" si="172"/>
        <v>2.3388711123887899E-3</v>
      </c>
      <c r="IT153" s="86">
        <f t="shared" si="172"/>
        <v>4.4372993548854743E-4</v>
      </c>
      <c r="IU153" s="86">
        <f t="shared" si="172"/>
        <v>1.4331113473238657E-4</v>
      </c>
      <c r="IV153" s="86">
        <f t="shared" si="172"/>
        <v>1.3510957565738172E-4</v>
      </c>
      <c r="IW153" s="86">
        <f t="shared" si="172"/>
        <v>8.4786176959858819E-4</v>
      </c>
      <c r="IY153" s="86">
        <f t="shared" si="173"/>
        <v>5.2974006578912719E-4</v>
      </c>
      <c r="IZ153" s="86">
        <f t="shared" si="173"/>
        <v>3.9264940227559485E-4</v>
      </c>
      <c r="JA153" s="86">
        <f t="shared" si="173"/>
        <v>2.5285829316883617E-4</v>
      </c>
      <c r="JB153" s="86">
        <f t="shared" si="173"/>
        <v>1.9663822143056321E-4</v>
      </c>
      <c r="JC153" s="86">
        <f t="shared" si="173"/>
        <v>2.1157971571340829E-4</v>
      </c>
      <c r="JD153" s="86">
        <f t="shared" si="173"/>
        <v>2.084468086973202E-4</v>
      </c>
      <c r="JE153" s="86">
        <f t="shared" si="173"/>
        <v>4.5774004535828564E-4</v>
      </c>
      <c r="JF153" s="86">
        <f t="shared" si="173"/>
        <v>3.3948715637101426E-3</v>
      </c>
      <c r="JG153" s="86">
        <f t="shared" si="173"/>
        <v>1.8101190960554975E-3</v>
      </c>
      <c r="JH153" s="86">
        <f t="shared" si="173"/>
        <v>1.6062543151742424E-4</v>
      </c>
      <c r="JI153" s="86">
        <f t="shared" si="173"/>
        <v>2.3398366905765409E-3</v>
      </c>
      <c r="JJ153" s="86">
        <f t="shared" si="173"/>
        <v>4.5489488435469414E-4</v>
      </c>
      <c r="JK153" s="86">
        <f t="shared" si="173"/>
        <v>1.8729831264776629E-4</v>
      </c>
      <c r="JL153" s="86">
        <f t="shared" si="173"/>
        <v>2.4393615587078334E-4</v>
      </c>
      <c r="JM153" s="86">
        <f t="shared" si="173"/>
        <v>2.1453581392641367E-3</v>
      </c>
    </row>
    <row r="154" spans="2:273" x14ac:dyDescent="0.25">
      <c r="B154" s="2">
        <v>127</v>
      </c>
      <c r="C154" s="37">
        <v>84.694000000000003</v>
      </c>
      <c r="D154" s="37">
        <v>85.966999999999999</v>
      </c>
      <c r="E154" s="37">
        <v>81.349999999999994</v>
      </c>
      <c r="F154" s="37">
        <v>82.41</v>
      </c>
      <c r="G154" s="37">
        <v>84.933999999999997</v>
      </c>
      <c r="H154" s="37">
        <v>86.671999999999997</v>
      </c>
      <c r="I154" s="37">
        <v>82.492000000000004</v>
      </c>
      <c r="J154" s="37">
        <v>83.033000000000001</v>
      </c>
      <c r="K154" s="37">
        <v>83.593000000000004</v>
      </c>
      <c r="L154" s="37">
        <v>86.75</v>
      </c>
      <c r="M154" s="37">
        <v>85.915000000000006</v>
      </c>
      <c r="N154" s="37">
        <v>85.018000000000001</v>
      </c>
      <c r="O154" s="37">
        <v>83.706999999999994</v>
      </c>
      <c r="P154" s="37">
        <v>86.254000000000005</v>
      </c>
      <c r="Q154" s="37">
        <v>92.424000000000007</v>
      </c>
      <c r="S154" s="4">
        <f t="shared" si="174"/>
        <v>85.307772983405727</v>
      </c>
      <c r="T154" s="4">
        <f t="shared" si="174"/>
        <v>85.125749394133479</v>
      </c>
      <c r="U154" s="4">
        <f t="shared" si="174"/>
        <v>82.665372046122897</v>
      </c>
      <c r="V154" s="4">
        <f t="shared" si="174"/>
        <v>83.135587936464702</v>
      </c>
      <c r="W154" s="4">
        <f t="shared" si="174"/>
        <v>85.479029072054388</v>
      </c>
      <c r="X154" s="4">
        <f t="shared" si="174"/>
        <v>85.184494729365511</v>
      </c>
      <c r="Y154" s="4">
        <f t="shared" si="174"/>
        <v>83.984233085990809</v>
      </c>
      <c r="Z154" s="4">
        <f t="shared" si="174"/>
        <v>84.438347656852912</v>
      </c>
      <c r="AA154" s="4">
        <f t="shared" si="174"/>
        <v>83.652887522271314</v>
      </c>
      <c r="AB154" s="4">
        <f t="shared" si="174"/>
        <v>85.606813191719425</v>
      </c>
      <c r="AC154" s="4">
        <f t="shared" si="174"/>
        <v>85.509620669816243</v>
      </c>
      <c r="AD154" s="4">
        <f t="shared" si="174"/>
        <v>84.418930422927957</v>
      </c>
      <c r="AE154" s="4">
        <f t="shared" si="174"/>
        <v>84.811891184967806</v>
      </c>
      <c r="AF154" s="4">
        <f t="shared" si="174"/>
        <v>86.782873868004899</v>
      </c>
      <c r="AG154" s="4">
        <f t="shared" si="174"/>
        <v>91.965291487998897</v>
      </c>
      <c r="AI154" s="4">
        <f t="shared" si="175"/>
        <v>-0.61377298340572395</v>
      </c>
      <c r="AJ154" s="4">
        <f t="shared" si="175"/>
        <v>0.84125060586652012</v>
      </c>
      <c r="AK154" s="4">
        <f t="shared" si="175"/>
        <v>-1.3153720461229028</v>
      </c>
      <c r="AL154" s="4">
        <f t="shared" si="175"/>
        <v>-0.72558793646470576</v>
      </c>
      <c r="AM154" s="4">
        <f t="shared" si="175"/>
        <v>-0.54502907205439044</v>
      </c>
      <c r="AN154" s="4">
        <f t="shared" si="175"/>
        <v>1.487505270634486</v>
      </c>
      <c r="AO154" s="4">
        <f t="shared" si="175"/>
        <v>-1.4922330859908044</v>
      </c>
      <c r="AP154" s="4">
        <f t="shared" si="175"/>
        <v>-1.4053476568529106</v>
      </c>
      <c r="AQ154" s="4">
        <f t="shared" si="175"/>
        <v>-5.9887522271310445E-2</v>
      </c>
      <c r="AR154" s="4">
        <f t="shared" si="175"/>
        <v>1.143186808280575</v>
      </c>
      <c r="AS154" s="4">
        <f t="shared" si="175"/>
        <v>0.40537933018376293</v>
      </c>
      <c r="AT154" s="4">
        <f t="shared" si="175"/>
        <v>0.59906957707204356</v>
      </c>
      <c r="AU154" s="4">
        <f t="shared" si="175"/>
        <v>-1.104891184967812</v>
      </c>
      <c r="AV154" s="4">
        <f t="shared" si="175"/>
        <v>-0.52887386800489367</v>
      </c>
      <c r="AW154" s="4">
        <f t="shared" si="175"/>
        <v>0.45870851200110963</v>
      </c>
      <c r="AY154" s="2">
        <f t="shared" si="167"/>
        <v>85.307260072432513</v>
      </c>
      <c r="AZ154" s="2">
        <f t="shared" si="167"/>
        <v>85.106721125234969</v>
      </c>
      <c r="BA154" s="2">
        <f t="shared" si="167"/>
        <v>82.646571175501478</v>
      </c>
      <c r="BB154" s="2">
        <f t="shared" si="167"/>
        <v>83.119607386748001</v>
      </c>
      <c r="BC154" s="2">
        <f t="shared" si="167"/>
        <v>85.472393314047082</v>
      </c>
      <c r="BD154" s="2">
        <f t="shared" si="167"/>
        <v>85.176497194865334</v>
      </c>
      <c r="BE154" s="2">
        <f t="shared" si="167"/>
        <v>83.86151485933847</v>
      </c>
      <c r="BF154" s="2">
        <f t="shared" si="167"/>
        <v>83.636897771505218</v>
      </c>
      <c r="BG154" s="2">
        <f t="shared" si="167"/>
        <v>83.109299397208218</v>
      </c>
      <c r="BH154" s="2">
        <f t="shared" si="167"/>
        <v>85.530361506008489</v>
      </c>
      <c r="BI154" s="2">
        <f t="shared" si="167"/>
        <v>84.631514699279407</v>
      </c>
      <c r="BJ154" s="2">
        <f t="shared" si="167"/>
        <v>84.217529331673461</v>
      </c>
      <c r="BK154" s="2">
        <f t="shared" si="167"/>
        <v>84.725352868739307</v>
      </c>
      <c r="BL154" s="2">
        <f t="shared" si="167"/>
        <v>86.678438033672137</v>
      </c>
      <c r="BM154" s="2">
        <f t="shared" si="167"/>
        <v>91.191004480155001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84.694000000000003</v>
      </c>
      <c r="CF154" s="2">
        <f t="shared" si="168"/>
        <v>85.966999999999999</v>
      </c>
      <c r="CG154" s="2">
        <f t="shared" si="168"/>
        <v>81.349999999999994</v>
      </c>
      <c r="CH154" s="2">
        <f t="shared" si="168"/>
        <v>82.41</v>
      </c>
      <c r="CI154" s="2">
        <f t="shared" si="168"/>
        <v>84.933999999999997</v>
      </c>
      <c r="CJ154" s="2">
        <f t="shared" si="168"/>
        <v>86.671999999999997</v>
      </c>
      <c r="CK154" s="2">
        <f t="shared" si="168"/>
        <v>82.492000000000004</v>
      </c>
      <c r="CL154" s="2">
        <f t="shared" si="168"/>
        <v>83.033000000000001</v>
      </c>
      <c r="CM154" s="2">
        <f t="shared" si="168"/>
        <v>83.593000000000004</v>
      </c>
      <c r="CN154" s="2">
        <f t="shared" si="168"/>
        <v>86.75</v>
      </c>
      <c r="CO154" s="2">
        <f t="shared" si="168"/>
        <v>85.915000000000006</v>
      </c>
      <c r="CP154" s="2">
        <f t="shared" si="168"/>
        <v>85.018000000000001</v>
      </c>
      <c r="CQ154" s="2">
        <f t="shared" si="168"/>
        <v>83.706999999999994</v>
      </c>
      <c r="CR154" s="2">
        <f t="shared" si="168"/>
        <v>86.254000000000005</v>
      </c>
      <c r="CS154" s="2">
        <f t="shared" si="168"/>
        <v>92.424000000000007</v>
      </c>
      <c r="CU154" s="2">
        <f t="shared" si="110"/>
        <v>84.694000000000003</v>
      </c>
      <c r="CV154" s="2">
        <f t="shared" si="111"/>
        <v>85.966999999999999</v>
      </c>
      <c r="CW154" s="2">
        <f t="shared" si="112"/>
        <v>81.349999999999994</v>
      </c>
      <c r="CX154" s="2">
        <f t="shared" si="113"/>
        <v>82.41</v>
      </c>
      <c r="CY154" s="2">
        <f t="shared" si="114"/>
        <v>84.933999999999997</v>
      </c>
      <c r="CZ154" s="2">
        <f t="shared" si="115"/>
        <v>86.671999999999997</v>
      </c>
      <c r="DA154" s="2">
        <f t="shared" si="116"/>
        <v>82.492000000000004</v>
      </c>
      <c r="DB154" s="2">
        <f t="shared" si="117"/>
        <v>83.033000000000001</v>
      </c>
      <c r="DC154" s="2">
        <f t="shared" si="118"/>
        <v>83.593000000000004</v>
      </c>
      <c r="DD154" s="2">
        <f t="shared" si="119"/>
        <v>86.75</v>
      </c>
      <c r="DE154" s="2">
        <f t="shared" si="120"/>
        <v>85.915000000000006</v>
      </c>
      <c r="DF154" s="2">
        <f t="shared" si="121"/>
        <v>85.018000000000001</v>
      </c>
      <c r="DG154" s="2">
        <f t="shared" si="122"/>
        <v>83.706999999999994</v>
      </c>
      <c r="DH154" s="2">
        <f t="shared" si="123"/>
        <v>86.254000000000005</v>
      </c>
      <c r="DI154" s="2">
        <f t="shared" si="124"/>
        <v>92.424000000000007</v>
      </c>
      <c r="DK154" s="2">
        <f t="shared" si="176"/>
        <v>116.44896882591095</v>
      </c>
      <c r="DL154" s="2">
        <f t="shared" si="176"/>
        <v>114.78691025641025</v>
      </c>
      <c r="DM154" s="2">
        <f t="shared" si="176"/>
        <v>111.07340587956375</v>
      </c>
      <c r="DN154" s="2">
        <f t="shared" si="176"/>
        <v>116.4623435824488</v>
      </c>
      <c r="DO154" s="2">
        <f t="shared" si="176"/>
        <v>113.79354929423351</v>
      </c>
      <c r="DP154" s="2">
        <f t="shared" si="176"/>
        <v>111.42011379800854</v>
      </c>
      <c r="DQ154" s="2">
        <f t="shared" si="176"/>
        <v>111.72478214246638</v>
      </c>
      <c r="DR154" s="2">
        <f t="shared" si="176"/>
        <v>115.46290476190474</v>
      </c>
      <c r="DS154" s="2">
        <f t="shared" si="176"/>
        <v>107.57787323037323</v>
      </c>
      <c r="DT154" s="2">
        <f t="shared" si="176"/>
        <v>107.66824341736692</v>
      </c>
      <c r="DU154" s="2">
        <f t="shared" si="176"/>
        <v>109.62508907563026</v>
      </c>
      <c r="DV154" s="2">
        <f t="shared" si="176"/>
        <v>117.73844294294295</v>
      </c>
      <c r="DW154" s="2">
        <f t="shared" si="176"/>
        <v>116.78475602240896</v>
      </c>
      <c r="DX154" s="2">
        <f t="shared" si="176"/>
        <v>118.47555147058824</v>
      </c>
      <c r="DY154" s="2">
        <f t="shared" si="176"/>
        <v>105.33015369458126</v>
      </c>
      <c r="EA154" s="2">
        <f t="shared" si="152"/>
        <v>85.218372268105782</v>
      </c>
      <c r="EB154" s="2">
        <f t="shared" si="152"/>
        <v>85.038328545626541</v>
      </c>
      <c r="EC154" s="2">
        <f t="shared" si="152"/>
        <v>82.568125245406478</v>
      </c>
      <c r="ED154" s="2">
        <f t="shared" si="152"/>
        <v>83.278622949352595</v>
      </c>
      <c r="EE154" s="2">
        <f t="shared" si="152"/>
        <v>85.515055196889023</v>
      </c>
      <c r="EF154" s="2">
        <f t="shared" si="152"/>
        <v>85.110214617843639</v>
      </c>
      <c r="EG154" s="2">
        <f t="shared" si="152"/>
        <v>83.835858227062616</v>
      </c>
      <c r="EH154" s="2">
        <f t="shared" si="152"/>
        <v>83.594684572085697</v>
      </c>
      <c r="EI154" s="2">
        <f t="shared" si="152"/>
        <v>82.877182487892952</v>
      </c>
      <c r="EJ154" s="2">
        <f t="shared" si="152"/>
        <v>85.427270196635874</v>
      </c>
      <c r="EK154" s="2">
        <f t="shared" si="152"/>
        <v>84.610574213128913</v>
      </c>
      <c r="EL154" s="2">
        <f t="shared" si="179"/>
        <v>84.040755851693902</v>
      </c>
      <c r="EM154" s="2">
        <f t="shared" si="135"/>
        <v>84.614524214437068</v>
      </c>
      <c r="EN154" s="2">
        <f t="shared" si="135"/>
        <v>86.467247786885252</v>
      </c>
      <c r="EO154" s="2">
        <f t="shared" si="135"/>
        <v>91.367225486900495</v>
      </c>
      <c r="EQ154" s="2">
        <f t="shared" si="177"/>
        <v>85.525404599758104</v>
      </c>
      <c r="ER154" s="2">
        <f t="shared" si="177"/>
        <v>85.244481983573976</v>
      </c>
      <c r="ES154" s="2">
        <f t="shared" si="177"/>
        <v>82.812788757302343</v>
      </c>
      <c r="ET154" s="2">
        <f t="shared" si="177"/>
        <v>82.647861879479862</v>
      </c>
      <c r="EU154" s="2">
        <f t="shared" si="177"/>
        <v>85.308991051869043</v>
      </c>
      <c r="EV154" s="2">
        <f t="shared" si="177"/>
        <v>85.319519775241929</v>
      </c>
      <c r="EW154" s="2">
        <f t="shared" si="177"/>
        <v>83.884597602631885</v>
      </c>
      <c r="EX154" s="2">
        <f t="shared" si="177"/>
        <v>83.679596414169254</v>
      </c>
      <c r="EY154" s="2">
        <f t="shared" si="177"/>
        <v>83.549999775874426</v>
      </c>
      <c r="EZ154" s="2">
        <f t="shared" si="177"/>
        <v>85.737856128425719</v>
      </c>
      <c r="FA154" s="2">
        <f t="shared" si="177"/>
        <v>84.64151327440851</v>
      </c>
      <c r="FB154" s="2">
        <f t="shared" si="177"/>
        <v>84.568333658679407</v>
      </c>
      <c r="FC154" s="2">
        <f t="shared" si="177"/>
        <v>84.954883998069079</v>
      </c>
      <c r="FD154" s="2">
        <f t="shared" si="177"/>
        <v>87.301212901900499</v>
      </c>
      <c r="FE154" s="2">
        <f t="shared" si="177"/>
        <v>90.516663102624562</v>
      </c>
      <c r="FG154" s="2">
        <f t="shared" si="178"/>
        <v>0.99962609257845203</v>
      </c>
      <c r="FH154" s="2">
        <f t="shared" si="178"/>
        <v>0.99960875495098478</v>
      </c>
      <c r="FI154" s="2">
        <f t="shared" si="178"/>
        <v>0.99959923569298914</v>
      </c>
      <c r="FJ154" s="2">
        <f t="shared" si="178"/>
        <v>0.99962884797390772</v>
      </c>
      <c r="FK154" s="2">
        <f t="shared" si="178"/>
        <v>0.9996056892536842</v>
      </c>
      <c r="FL154" s="2">
        <f t="shared" si="178"/>
        <v>0.99958236081165797</v>
      </c>
      <c r="FM154" s="2">
        <f t="shared" si="178"/>
        <v>0.99960954921758649</v>
      </c>
      <c r="FN154" s="2">
        <f t="shared" si="178"/>
        <v>0.99958037496761609</v>
      </c>
      <c r="FO154" s="2">
        <f t="shared" si="178"/>
        <v>0.99957684069809349</v>
      </c>
      <c r="FP154" s="2">
        <f t="shared" si="178"/>
        <v>0.99952945111932168</v>
      </c>
      <c r="FQ154" s="2">
        <f t="shared" si="178"/>
        <v>0.99958371143988289</v>
      </c>
      <c r="FR154" s="2">
        <f t="shared" si="178"/>
        <v>0.99957511773707797</v>
      </c>
      <c r="FS154" s="2">
        <f t="shared" si="178"/>
        <v>0.99958395335280459</v>
      </c>
      <c r="FT154" s="2">
        <f t="shared" si="178"/>
        <v>0.99949501081837044</v>
      </c>
      <c r="FU154" s="2">
        <f t="shared" si="178"/>
        <v>0.99947223452788025</v>
      </c>
      <c r="FW154" s="2">
        <f t="shared" si="169"/>
        <v>0.25147336138467086</v>
      </c>
      <c r="FX154" s="2">
        <f t="shared" si="169"/>
        <v>0.27529783089680049</v>
      </c>
      <c r="FY154" s="2">
        <f t="shared" si="169"/>
        <v>0.27393553920715125</v>
      </c>
      <c r="FZ154" s="2">
        <f t="shared" si="169"/>
        <v>0.27162704855170311</v>
      </c>
      <c r="GA154" s="2">
        <f t="shared" si="169"/>
        <v>0.26114391200342385</v>
      </c>
      <c r="GB154" s="2">
        <f t="shared" si="169"/>
        <v>0.26418141229798292</v>
      </c>
      <c r="GC154" s="2">
        <f t="shared" si="169"/>
        <v>0.30298664970449612</v>
      </c>
      <c r="GD154" s="2">
        <f t="shared" si="169"/>
        <v>0.33965222968516634</v>
      </c>
      <c r="GE154" s="2">
        <f t="shared" si="169"/>
        <v>0.32945732255050342</v>
      </c>
      <c r="GF154" s="2">
        <f t="shared" si="169"/>
        <v>0.29822936211123363</v>
      </c>
      <c r="GG154" s="2">
        <f t="shared" si="169"/>
        <v>0.34025692251015649</v>
      </c>
      <c r="GH154" s="2">
        <f t="shared" si="169"/>
        <v>0.30792790803925013</v>
      </c>
      <c r="GI154" s="2">
        <f t="shared" si="169"/>
        <v>0.28629803491824263</v>
      </c>
      <c r="GJ154" s="2">
        <f t="shared" si="169"/>
        <v>0.23385438574459561</v>
      </c>
      <c r="GK154" s="2">
        <f t="shared" si="169"/>
        <v>0.21584561172367583</v>
      </c>
      <c r="GM154" s="86">
        <f t="shared" si="170"/>
        <v>7.2459033553331335E-136</v>
      </c>
      <c r="GN154" s="86">
        <f t="shared" si="170"/>
        <v>1.6563475806044684E-127</v>
      </c>
      <c r="GO154" s="86">
        <f t="shared" si="170"/>
        <v>3.7853741116733177E-177</v>
      </c>
      <c r="GP154" s="86">
        <f t="shared" si="170"/>
        <v>7.4369934374042864E-187</v>
      </c>
      <c r="GQ154" s="86">
        <f t="shared" si="170"/>
        <v>6.0913837967969037E-186</v>
      </c>
      <c r="GR154" s="86">
        <f t="shared" si="170"/>
        <v>1.1295662064986978E-201</v>
      </c>
      <c r="GS154" s="86">
        <f t="shared" si="170"/>
        <v>2.2521414781714689E-162</v>
      </c>
      <c r="GT154" s="86">
        <f t="shared" si="170"/>
        <v>1.964590841145302E-143</v>
      </c>
      <c r="GU154" s="86">
        <f t="shared" si="170"/>
        <v>3.5464402651248402E-159</v>
      </c>
      <c r="GV154" s="86">
        <f t="shared" si="170"/>
        <v>3.4676737126424532E-171</v>
      </c>
      <c r="GW154" s="86">
        <f t="shared" si="170"/>
        <v>6.1830303289617535E-185</v>
      </c>
      <c r="GX154" s="86">
        <f t="shared" si="170"/>
        <v>6.6474991657195902E-186</v>
      </c>
      <c r="GY154" s="86">
        <f t="shared" si="170"/>
        <v>5.4675404836501208E-138</v>
      </c>
      <c r="GZ154" s="86">
        <f t="shared" si="170"/>
        <v>1.5658483286536093E-123</v>
      </c>
      <c r="HA154" s="86">
        <f t="shared" si="170"/>
        <v>1.8171842072523039E-172</v>
      </c>
      <c r="HC154" s="86">
        <f t="shared" ref="HC154:HH213" si="181" xml:space="preserve"> _xlfn.NORM.DIST($B154, C$8, ABS(C$12), TRUE) * _xlfn.NORM.DIST(($B154 - C$8)*C$16, 0, ABS(C$12), TRUE) * 2</f>
        <v>7.275658492261247E-71</v>
      </c>
      <c r="HD154" s="86">
        <f t="shared" si="181"/>
        <v>3.4186334331267385E-93</v>
      </c>
      <c r="HE154" s="86">
        <f t="shared" si="181"/>
        <v>3.2516696619048797E-137</v>
      </c>
      <c r="HF154" s="86">
        <f t="shared" si="180"/>
        <v>1.6602763499493783E-111</v>
      </c>
      <c r="HG154" s="86">
        <f t="shared" si="180"/>
        <v>2.0989737033733869E-130</v>
      </c>
      <c r="HH154" s="86">
        <f t="shared" si="180"/>
        <v>7.4800380755034638E-116</v>
      </c>
      <c r="HI154" s="86">
        <f t="shared" si="180"/>
        <v>6.2826438256761907E-140</v>
      </c>
      <c r="HJ154" s="86">
        <f t="shared" si="180"/>
        <v>1.7993547847879025E-117</v>
      </c>
      <c r="HK154" s="86">
        <f t="shared" si="180"/>
        <v>1.3022405377954535E-122</v>
      </c>
      <c r="HL154" s="86">
        <f t="shared" si="161"/>
        <v>4.0355287176106599E-115</v>
      </c>
      <c r="HM154" s="86">
        <f t="shared" si="161"/>
        <v>2.2426333505860416E-120</v>
      </c>
      <c r="HN154" s="86">
        <f t="shared" si="161"/>
        <v>7.8956409551333422E-119</v>
      </c>
      <c r="HO154" s="86">
        <f t="shared" si="161"/>
        <v>7.412056998464279E-87</v>
      </c>
      <c r="HP154" s="86">
        <f t="shared" si="161"/>
        <v>1.0921913350775687E-64</v>
      </c>
      <c r="HQ154" s="86">
        <f t="shared" si="161"/>
        <v>2.7948360470362621E-102</v>
      </c>
      <c r="HS154" s="86">
        <f t="shared" si="171"/>
        <v>1.7945605017094057E-4</v>
      </c>
      <c r="HT154" s="86">
        <f t="shared" si="171"/>
        <v>4.3785300286280117E-5</v>
      </c>
      <c r="HU154" s="86">
        <f t="shared" si="171"/>
        <v>4.4286427811944713E-5</v>
      </c>
      <c r="HV154" s="86">
        <f t="shared" si="171"/>
        <v>4.0173845994140034E-5</v>
      </c>
      <c r="HW154" s="86">
        <f t="shared" si="171"/>
        <v>5.9757174302851494E-5</v>
      </c>
      <c r="HX154" s="86">
        <f t="shared" si="171"/>
        <v>5.8388369944712251E-5</v>
      </c>
      <c r="HY154" s="86">
        <f t="shared" si="171"/>
        <v>9.7459339131423488E-6</v>
      </c>
      <c r="HZ154" s="86">
        <f t="shared" si="171"/>
        <v>2.6413184184596735E-6</v>
      </c>
      <c r="IA154" s="86">
        <f t="shared" si="171"/>
        <v>2.0039269657362938E-6</v>
      </c>
      <c r="IB154" s="86">
        <f t="shared" si="171"/>
        <v>2.986799457737974E-6</v>
      </c>
      <c r="IC154" s="86">
        <f t="shared" si="171"/>
        <v>2.0091611720112715E-7</v>
      </c>
      <c r="ID154" s="86">
        <f t="shared" si="171"/>
        <v>2.8057436085246445E-6</v>
      </c>
      <c r="IE154" s="86">
        <f t="shared" si="171"/>
        <v>1.2488139688724156E-5</v>
      </c>
      <c r="IF154" s="86">
        <f t="shared" si="171"/>
        <v>2.7048150145267956E-5</v>
      </c>
      <c r="IG154" s="86">
        <f t="shared" si="171"/>
        <v>4.5567451836354543E-4</v>
      </c>
      <c r="II154" s="86">
        <f t="shared" si="172"/>
        <v>1.3771347352041442E-4</v>
      </c>
      <c r="IJ154" s="86">
        <f t="shared" si="172"/>
        <v>8.345520279792795E-4</v>
      </c>
      <c r="IK154" s="86">
        <f t="shared" si="172"/>
        <v>4.1423478363746056E-4</v>
      </c>
      <c r="IL154" s="86">
        <f t="shared" si="172"/>
        <v>2.6241687685721787E-4</v>
      </c>
      <c r="IM154" s="86">
        <f t="shared" si="172"/>
        <v>9.3328368866514846E-5</v>
      </c>
      <c r="IN154" s="86">
        <f t="shared" si="172"/>
        <v>7.6084311052777718E-5</v>
      </c>
      <c r="IO154" s="86">
        <f t="shared" si="172"/>
        <v>1.438084332670732E-3</v>
      </c>
      <c r="IP154" s="86">
        <f t="shared" si="172"/>
        <v>9.4067682414042484E-3</v>
      </c>
      <c r="IQ154" s="86">
        <f t="shared" si="172"/>
        <v>5.4030134356408879E-3</v>
      </c>
      <c r="IR154" s="86">
        <f t="shared" si="172"/>
        <v>5.9208359133694076E-4</v>
      </c>
      <c r="IS154" s="86">
        <f t="shared" si="172"/>
        <v>7.0754319663758197E-3</v>
      </c>
      <c r="IT154" s="86">
        <f t="shared" si="172"/>
        <v>1.541668543440178E-3</v>
      </c>
      <c r="IU154" s="86">
        <f t="shared" si="172"/>
        <v>5.3346628144481875E-4</v>
      </c>
      <c r="IV154" s="86">
        <f t="shared" si="172"/>
        <v>3.9467635803935598E-4</v>
      </c>
      <c r="IW154" s="86">
        <f t="shared" si="172"/>
        <v>1.8371237872241565E-3</v>
      </c>
      <c r="IY154" s="86">
        <f t="shared" si="173"/>
        <v>3.17169523691355E-4</v>
      </c>
      <c r="IZ154" s="86">
        <f t="shared" si="173"/>
        <v>8.7833732826555957E-4</v>
      </c>
      <c r="JA154" s="86">
        <f t="shared" si="173"/>
        <v>4.5852121144940528E-4</v>
      </c>
      <c r="JB154" s="86">
        <f t="shared" si="173"/>
        <v>3.0259072285135791E-4</v>
      </c>
      <c r="JC154" s="86">
        <f t="shared" si="173"/>
        <v>1.5308554316936633E-4</v>
      </c>
      <c r="JD154" s="86">
        <f t="shared" si="173"/>
        <v>1.3447268099748996E-4</v>
      </c>
      <c r="JE154" s="86">
        <f t="shared" si="173"/>
        <v>1.4478302665838743E-3</v>
      </c>
      <c r="JF154" s="86">
        <f t="shared" si="173"/>
        <v>9.4094095598227078E-3</v>
      </c>
      <c r="JG154" s="86">
        <f t="shared" si="173"/>
        <v>5.4050173626066242E-3</v>
      </c>
      <c r="JH154" s="86">
        <f t="shared" si="173"/>
        <v>5.9507039079467869E-4</v>
      </c>
      <c r="JI154" s="86">
        <f t="shared" si="173"/>
        <v>7.0756328824930206E-3</v>
      </c>
      <c r="JJ154" s="86">
        <f t="shared" si="173"/>
        <v>1.5444742870487026E-3</v>
      </c>
      <c r="JK154" s="86">
        <f t="shared" si="173"/>
        <v>5.4595442113354294E-4</v>
      </c>
      <c r="JL154" s="86">
        <f t="shared" si="173"/>
        <v>4.2172450818462394E-4</v>
      </c>
      <c r="JM154" s="86">
        <f t="shared" si="173"/>
        <v>2.2927983055877018E-3</v>
      </c>
    </row>
    <row r="155" spans="2:273" x14ac:dyDescent="0.25">
      <c r="B155" s="2">
        <v>128</v>
      </c>
      <c r="C155" s="37">
        <v>85.355000000000004</v>
      </c>
      <c r="D155" s="37">
        <v>84.328000000000003</v>
      </c>
      <c r="E155" s="37">
        <v>81.95</v>
      </c>
      <c r="F155" s="37">
        <v>82.606999999999999</v>
      </c>
      <c r="G155" s="37">
        <v>85.459000000000003</v>
      </c>
      <c r="H155" s="37">
        <v>86.131</v>
      </c>
      <c r="I155" s="37">
        <v>84.049000000000007</v>
      </c>
      <c r="J155" s="37">
        <v>82.882999999999996</v>
      </c>
      <c r="K155" s="37">
        <v>84.728999999999999</v>
      </c>
      <c r="L155" s="37">
        <v>86.7</v>
      </c>
      <c r="M155" s="37">
        <v>85.661000000000001</v>
      </c>
      <c r="N155" s="37">
        <v>85.210999999999999</v>
      </c>
      <c r="O155" s="37">
        <v>81.947999999999993</v>
      </c>
      <c r="P155" s="37">
        <v>85.846999999999994</v>
      </c>
      <c r="Q155" s="37">
        <v>90.373000000000005</v>
      </c>
      <c r="S155" s="4">
        <f t="shared" si="174"/>
        <v>85.125476593601576</v>
      </c>
      <c r="T155" s="4">
        <f t="shared" si="174"/>
        <v>84.972246491352863</v>
      </c>
      <c r="U155" s="4">
        <f t="shared" si="174"/>
        <v>82.546617960004653</v>
      </c>
      <c r="V155" s="4">
        <f t="shared" si="174"/>
        <v>83.023736784428621</v>
      </c>
      <c r="W155" s="4">
        <f t="shared" si="174"/>
        <v>85.326697266828361</v>
      </c>
      <c r="X155" s="4">
        <f t="shared" si="174"/>
        <v>85.024727926006634</v>
      </c>
      <c r="Y155" s="4">
        <f t="shared" si="174"/>
        <v>84.033375458132568</v>
      </c>
      <c r="Z155" s="4">
        <f t="shared" si="174"/>
        <v>85.249880843067487</v>
      </c>
      <c r="AA155" s="4">
        <f t="shared" si="174"/>
        <v>84.264781786533788</v>
      </c>
      <c r="AB155" s="4">
        <f t="shared" si="174"/>
        <v>85.619098865569796</v>
      </c>
      <c r="AC155" s="4">
        <f t="shared" si="174"/>
        <v>86.528668370938902</v>
      </c>
      <c r="AD155" s="4">
        <f t="shared" si="174"/>
        <v>84.617479787348046</v>
      </c>
      <c r="AE155" s="4">
        <f t="shared" si="174"/>
        <v>84.827667907222931</v>
      </c>
      <c r="AF155" s="4">
        <f t="shared" si="174"/>
        <v>86.806611658742113</v>
      </c>
      <c r="AG155" s="4">
        <f t="shared" si="174"/>
        <v>92.562434580716157</v>
      </c>
      <c r="AI155" s="4">
        <f t="shared" si="175"/>
        <v>0.22952340639842816</v>
      </c>
      <c r="AJ155" s="4">
        <f t="shared" si="175"/>
        <v>-0.64424649135285961</v>
      </c>
      <c r="AK155" s="4">
        <f t="shared" si="175"/>
        <v>-0.59661796000465017</v>
      </c>
      <c r="AL155" s="4">
        <f t="shared" si="175"/>
        <v>-0.41673678442862183</v>
      </c>
      <c r="AM155" s="4">
        <f t="shared" si="175"/>
        <v>0.13230273317164176</v>
      </c>
      <c r="AN155" s="4">
        <f t="shared" si="175"/>
        <v>1.1062720739933667</v>
      </c>
      <c r="AO155" s="4">
        <f t="shared" si="175"/>
        <v>1.5624541867438779E-2</v>
      </c>
      <c r="AP155" s="4">
        <f t="shared" si="175"/>
        <v>-2.3668808430674915</v>
      </c>
      <c r="AQ155" s="4">
        <f t="shared" si="175"/>
        <v>0.46421821346621073</v>
      </c>
      <c r="AR155" s="4">
        <f t="shared" si="175"/>
        <v>1.0809011344302064</v>
      </c>
      <c r="AS155" s="4">
        <f t="shared" si="175"/>
        <v>-0.86766837093890103</v>
      </c>
      <c r="AT155" s="4">
        <f t="shared" si="175"/>
        <v>0.59352021265195276</v>
      </c>
      <c r="AU155" s="4">
        <f t="shared" si="175"/>
        <v>-2.8796679072229381</v>
      </c>
      <c r="AV155" s="4">
        <f t="shared" si="175"/>
        <v>-0.95961165874211929</v>
      </c>
      <c r="AW155" s="4">
        <f t="shared" si="175"/>
        <v>-2.1894345807161528</v>
      </c>
      <c r="AY155" s="2">
        <f t="shared" si="167"/>
        <v>85.123866423057663</v>
      </c>
      <c r="AZ155" s="2">
        <f t="shared" si="167"/>
        <v>84.922159856388106</v>
      </c>
      <c r="BA155" s="2">
        <f t="shared" si="167"/>
        <v>82.491133465903744</v>
      </c>
      <c r="BB155" s="2">
        <f t="shared" si="167"/>
        <v>82.973358061800127</v>
      </c>
      <c r="BC155" s="2">
        <f t="shared" si="167"/>
        <v>85.303291845648346</v>
      </c>
      <c r="BD155" s="2">
        <f t="shared" si="167"/>
        <v>84.99500581676952</v>
      </c>
      <c r="BE155" s="2">
        <f t="shared" si="167"/>
        <v>83.697702495766606</v>
      </c>
      <c r="BF155" s="2">
        <f t="shared" si="167"/>
        <v>83.493076286472174</v>
      </c>
      <c r="BG155" s="2">
        <f t="shared" si="167"/>
        <v>82.975595804142742</v>
      </c>
      <c r="BH155" s="2">
        <f t="shared" si="167"/>
        <v>85.376711578442894</v>
      </c>
      <c r="BI155" s="2">
        <f t="shared" si="167"/>
        <v>84.461123280409922</v>
      </c>
      <c r="BJ155" s="2">
        <f t="shared" si="167"/>
        <v>84.059454277479603</v>
      </c>
      <c r="BK155" s="2">
        <f t="shared" si="167"/>
        <v>84.566573888037027</v>
      </c>
      <c r="BL155" s="2">
        <f t="shared" si="167"/>
        <v>86.542592597414256</v>
      </c>
      <c r="BM155" s="2">
        <f t="shared" si="167"/>
        <v>91.066435511934273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85.355000000000004</v>
      </c>
      <c r="CF155" s="2">
        <f t="shared" si="168"/>
        <v>84.328000000000003</v>
      </c>
      <c r="CG155" s="2">
        <f t="shared" si="168"/>
        <v>81.95</v>
      </c>
      <c r="CH155" s="2">
        <f t="shared" si="168"/>
        <v>82.606999999999999</v>
      </c>
      <c r="CI155" s="2">
        <f t="shared" si="168"/>
        <v>85.459000000000003</v>
      </c>
      <c r="CJ155" s="2">
        <f t="shared" si="168"/>
        <v>86.131</v>
      </c>
      <c r="CK155" s="2">
        <f t="shared" si="168"/>
        <v>84.049000000000007</v>
      </c>
      <c r="CL155" s="2" t="str">
        <f t="shared" si="168"/>
        <v/>
      </c>
      <c r="CM155" s="2" t="str">
        <f t="shared" si="168"/>
        <v/>
      </c>
      <c r="CN155" s="2">
        <f t="shared" si="168"/>
        <v>86.7</v>
      </c>
      <c r="CO155" s="2" t="str">
        <f t="shared" si="168"/>
        <v/>
      </c>
      <c r="CP155" s="2">
        <f t="shared" si="168"/>
        <v>85.210999999999999</v>
      </c>
      <c r="CQ155" s="2">
        <f t="shared" si="168"/>
        <v>81.947999999999993</v>
      </c>
      <c r="CR155" s="2">
        <f t="shared" si="168"/>
        <v>85.846999999999994</v>
      </c>
      <c r="CS155" s="2">
        <f t="shared" si="168"/>
        <v>90.373000000000005</v>
      </c>
      <c r="CU155" s="2">
        <f t="shared" ref="CU155:CU218" si="197">IF(AND(IY155 &lt; $DI$22, $B155 &gt; C$7, $B155 &lt; C$233), C155, "")</f>
        <v>85.355000000000004</v>
      </c>
      <c r="CV155" s="2">
        <f t="shared" ref="CV155:CV218" si="198">IF(AND(IZ155 &lt; $DI$22, $B155 &gt; D$7, $B155 &lt; D$233), D155, "")</f>
        <v>84.328000000000003</v>
      </c>
      <c r="CW155" s="2">
        <f t="shared" ref="CW155:CW218" si="199">IF(AND(JA155 &lt; $DI$22, $B155 &gt; E$7, $B155 &lt; E$233), E155, "")</f>
        <v>81.95</v>
      </c>
      <c r="CX155" s="2">
        <f t="shared" ref="CX155:CX218" si="200">IF(AND(JB155 &lt; $DI$22, $B155 &gt; F$7, $B155 &lt; F$233), F155, "")</f>
        <v>82.606999999999999</v>
      </c>
      <c r="CY155" s="2">
        <f t="shared" ref="CY155:CY218" si="201">IF(AND(JC155 &lt; $DI$22, $B155 &gt; G$7, $B155 &lt; G$233), G155, "")</f>
        <v>85.459000000000003</v>
      </c>
      <c r="CZ155" s="2">
        <f t="shared" ref="CZ155:CZ218" si="202">IF(AND(JD155 &lt; $DI$22, $B155 &gt; H$7, $B155 &lt; H$233), H155, "")</f>
        <v>86.131</v>
      </c>
      <c r="DA155" s="2">
        <f t="shared" ref="DA155:DA218" si="203">IF(AND(JE155 &lt; $DI$22, $B155 &gt; I$7, $B155 &lt; I$233), I155, "")</f>
        <v>84.049000000000007</v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>
        <f t="shared" ref="DD155:DD218" si="206">IF(AND(JH155 &lt; $DI$22, $B155 &gt; L$7, $B155 &lt; L$233), L155, "")</f>
        <v>86.7</v>
      </c>
      <c r="DE155" s="2" t="str">
        <f t="shared" ref="DE155:DE218" si="207">IF(AND(JI155 &lt; $DI$22, $B155 &gt; M$7, $B155 &lt; M$233), M155, "")</f>
        <v/>
      </c>
      <c r="DF155" s="2">
        <f t="shared" ref="DF155:DF218" si="208">IF(AND(JJ155 &lt; $DI$22, $B155 &gt; N$7, $B155 &lt; N$233), N155, "")</f>
        <v>85.210999999999999</v>
      </c>
      <c r="DG155" s="2">
        <f t="shared" ref="DG155:DG218" si="209">IF(AND(JK155 &lt; $DI$22, $B155 &gt; O$7, $B155 &lt; O$233), O155, "")</f>
        <v>81.947999999999993</v>
      </c>
      <c r="DH155" s="2">
        <f t="shared" ref="DH155:DH218" si="210">IF(AND(JL155 &lt; $DI$22, $B155 &gt; P$7, $B155 &lt; P$233), P155, "")</f>
        <v>85.846999999999994</v>
      </c>
      <c r="DI155" s="2">
        <f t="shared" ref="DI155:DI218" si="211">IF(AND(JM155 &lt; $DI$22, $B155 &gt; Q$7, $B155 &lt; Q$233), Q155, "")</f>
        <v>90.373000000000005</v>
      </c>
      <c r="DK155" s="2">
        <f t="shared" si="176"/>
        <v>116.55071599190285</v>
      </c>
      <c r="DL155" s="2">
        <f t="shared" si="176"/>
        <v>114.88665641025641</v>
      </c>
      <c r="DM155" s="2">
        <f t="shared" si="176"/>
        <v>111.17377880512089</v>
      </c>
      <c r="DN155" s="2">
        <f t="shared" si="176"/>
        <v>116.60334883466457</v>
      </c>
      <c r="DO155" s="2">
        <f t="shared" si="176"/>
        <v>113.8853022212496</v>
      </c>
      <c r="DP155" s="2">
        <f t="shared" si="176"/>
        <v>111.485926742532</v>
      </c>
      <c r="DQ155" s="2">
        <f t="shared" si="176"/>
        <v>111.8175612211402</v>
      </c>
      <c r="DR155" s="2">
        <f t="shared" si="176"/>
        <v>115.59297619047616</v>
      </c>
      <c r="DS155" s="2">
        <f t="shared" si="176"/>
        <v>107.65135817245817</v>
      </c>
      <c r="DT155" s="2">
        <f t="shared" si="176"/>
        <v>107.73362857142854</v>
      </c>
      <c r="DU155" s="2">
        <f t="shared" si="176"/>
        <v>109.69714957983194</v>
      </c>
      <c r="DV155" s="2">
        <f t="shared" si="176"/>
        <v>117.87878168168169</v>
      </c>
      <c r="DW155" s="2">
        <f t="shared" si="176"/>
        <v>116.90968347338935</v>
      </c>
      <c r="DX155" s="2">
        <f t="shared" si="176"/>
        <v>118.63070855614974</v>
      </c>
      <c r="DY155" s="2">
        <f t="shared" si="176"/>
        <v>105.35266896551721</v>
      </c>
      <c r="EA155" s="2">
        <f t="shared" si="152"/>
        <v>85.027295238379196</v>
      </c>
      <c r="EB155" s="2">
        <f t="shared" si="152"/>
        <v>84.848575470886715</v>
      </c>
      <c r="EC155" s="2">
        <f t="shared" si="152"/>
        <v>82.406434029700463</v>
      </c>
      <c r="ED155" s="2">
        <f t="shared" si="152"/>
        <v>83.151774902816243</v>
      </c>
      <c r="EE155" s="2">
        <f t="shared" si="152"/>
        <v>85.352728791482605</v>
      </c>
      <c r="EF155" s="2">
        <f t="shared" si="152"/>
        <v>84.923537343795402</v>
      </c>
      <c r="EG155" s="2">
        <f t="shared" si="152"/>
        <v>83.671406298675137</v>
      </c>
      <c r="EH155" s="2">
        <f t="shared" si="152"/>
        <v>83.449090485413393</v>
      </c>
      <c r="EI155" s="2">
        <f t="shared" si="152"/>
        <v>82.722379216941633</v>
      </c>
      <c r="EJ155" s="2">
        <f t="shared" si="152"/>
        <v>85.264787017294481</v>
      </c>
      <c r="EK155" s="2">
        <f t="shared" si="152"/>
        <v>84.439950629235241</v>
      </c>
      <c r="EL155" s="2">
        <f t="shared" si="179"/>
        <v>83.867242430703612</v>
      </c>
      <c r="EM155" s="2">
        <f t="shared" si="135"/>
        <v>84.446378195232967</v>
      </c>
      <c r="EN155" s="2">
        <f t="shared" si="135"/>
        <v>86.310086967213124</v>
      </c>
      <c r="EO155" s="2">
        <f t="shared" si="135"/>
        <v>91.262787389637012</v>
      </c>
      <c r="EQ155" s="2">
        <f t="shared" si="177"/>
        <v>85.346091370377138</v>
      </c>
      <c r="ER155" s="2">
        <f t="shared" si="177"/>
        <v>85.062369882667952</v>
      </c>
      <c r="ES155" s="2">
        <f t="shared" si="177"/>
        <v>82.659943380320001</v>
      </c>
      <c r="ET155" s="2">
        <f t="shared" si="177"/>
        <v>82.498010361721427</v>
      </c>
      <c r="EU155" s="2">
        <f t="shared" si="177"/>
        <v>85.138988360780786</v>
      </c>
      <c r="EV155" s="2">
        <f t="shared" si="177"/>
        <v>85.140731350476131</v>
      </c>
      <c r="EW155" s="2">
        <f t="shared" si="177"/>
        <v>83.721821432897457</v>
      </c>
      <c r="EX155" s="2">
        <f t="shared" si="177"/>
        <v>83.536953477037343</v>
      </c>
      <c r="EY155" s="2">
        <f t="shared" si="177"/>
        <v>83.418139252299483</v>
      </c>
      <c r="EZ155" s="2">
        <f t="shared" si="177"/>
        <v>85.586573040251608</v>
      </c>
      <c r="FA155" s="2">
        <f t="shared" si="177"/>
        <v>84.472016853153136</v>
      </c>
      <c r="FB155" s="2">
        <f t="shared" si="177"/>
        <v>84.413246376457948</v>
      </c>
      <c r="FC155" s="2">
        <f t="shared" si="177"/>
        <v>84.79951686563075</v>
      </c>
      <c r="FD155" s="2">
        <f t="shared" si="177"/>
        <v>87.177931486291854</v>
      </c>
      <c r="FE155" s="2">
        <f t="shared" si="177"/>
        <v>90.386613044307808</v>
      </c>
      <c r="FG155" s="2">
        <f t="shared" si="178"/>
        <v>0.99965898115918095</v>
      </c>
      <c r="FH155" s="2">
        <f t="shared" si="178"/>
        <v>0.99964316799039643</v>
      </c>
      <c r="FI155" s="2">
        <f t="shared" si="178"/>
        <v>0.99963448571888014</v>
      </c>
      <c r="FJ155" s="2">
        <f t="shared" si="178"/>
        <v>0.99966149427445328</v>
      </c>
      <c r="FK155" s="2">
        <f t="shared" si="178"/>
        <v>0.99964037184796095</v>
      </c>
      <c r="FL155" s="2">
        <f t="shared" si="178"/>
        <v>0.99961909453588438</v>
      </c>
      <c r="FM155" s="2">
        <f t="shared" si="178"/>
        <v>0.99964389241997254</v>
      </c>
      <c r="FN155" s="2">
        <f t="shared" si="178"/>
        <v>0.99961728329116062</v>
      </c>
      <c r="FO155" s="2">
        <f t="shared" si="178"/>
        <v>0.99961405976000739</v>
      </c>
      <c r="FP155" s="2">
        <f t="shared" si="178"/>
        <v>0.99957083655163403</v>
      </c>
      <c r="FQ155" s="2">
        <f t="shared" si="178"/>
        <v>0.99962032641385468</v>
      </c>
      <c r="FR155" s="2">
        <f t="shared" si="178"/>
        <v>0.99961248828362648</v>
      </c>
      <c r="FS155" s="2">
        <f t="shared" si="178"/>
        <v>0.99962054705722037</v>
      </c>
      <c r="FT155" s="2">
        <f t="shared" si="178"/>
        <v>0.99953942392755524</v>
      </c>
      <c r="FU155" s="2">
        <f t="shared" si="178"/>
        <v>0.99951864981602201</v>
      </c>
      <c r="FW155" s="2">
        <f t="shared" si="169"/>
        <v>0.26920371880483795</v>
      </c>
      <c r="FX155" s="2">
        <f t="shared" si="169"/>
        <v>0.29404808194655124</v>
      </c>
      <c r="FY155" s="2">
        <f t="shared" si="169"/>
        <v>0.29263047172287809</v>
      </c>
      <c r="FZ155" s="2">
        <f t="shared" si="169"/>
        <v>0.29022741123714141</v>
      </c>
      <c r="GA155" s="2">
        <f t="shared" si="169"/>
        <v>0.27930168519688231</v>
      </c>
      <c r="GB155" s="2">
        <f t="shared" si="169"/>
        <v>0.28246964384410395</v>
      </c>
      <c r="GC155" s="2">
        <f t="shared" si="169"/>
        <v>0.32278279580058261</v>
      </c>
      <c r="GD155" s="2">
        <f t="shared" si="169"/>
        <v>0.36060459957977942</v>
      </c>
      <c r="GE155" s="2">
        <f t="shared" si="169"/>
        <v>0.3501142329265296</v>
      </c>
      <c r="GF155" s="2">
        <f t="shared" si="169"/>
        <v>0.3178564273435982</v>
      </c>
      <c r="GG155" s="2">
        <f t="shared" si="169"/>
        <v>0.36122618936297685</v>
      </c>
      <c r="GH155" s="2">
        <f t="shared" si="169"/>
        <v>0.32789502386653813</v>
      </c>
      <c r="GI155" s="2">
        <f t="shared" si="169"/>
        <v>0.30548168503434564</v>
      </c>
      <c r="GJ155" s="2">
        <f t="shared" si="169"/>
        <v>0.25075865603409458</v>
      </c>
      <c r="GK155" s="2">
        <f t="shared" si="169"/>
        <v>0.23184203677545437</v>
      </c>
      <c r="GM155" s="86">
        <f t="shared" si="170"/>
        <v>7.4393680629103406E-140</v>
      </c>
      <c r="GN155" s="86">
        <f t="shared" si="170"/>
        <v>2.9096843657970806E-131</v>
      </c>
      <c r="GO155" s="86">
        <f t="shared" si="170"/>
        <v>2.4018699109751183E-182</v>
      </c>
      <c r="GP155" s="86">
        <f t="shared" si="170"/>
        <v>2.4877724188863239E-192</v>
      </c>
      <c r="GQ155" s="86">
        <f t="shared" si="170"/>
        <v>2.0825667016470761E-191</v>
      </c>
      <c r="GR155" s="86">
        <f t="shared" si="170"/>
        <v>1.1671370371840427E-207</v>
      </c>
      <c r="GS155" s="86">
        <f t="shared" si="170"/>
        <v>3.7362224687834976E-167</v>
      </c>
      <c r="GT155" s="86">
        <f t="shared" si="170"/>
        <v>1.232768354152896E-147</v>
      </c>
      <c r="GU155" s="86">
        <f t="shared" si="170"/>
        <v>7.9885772985959436E-164</v>
      </c>
      <c r="GV155" s="86">
        <f t="shared" si="170"/>
        <v>3.023656690710764E-176</v>
      </c>
      <c r="GW155" s="86">
        <f t="shared" si="170"/>
        <v>2.5316944949709537E-190</v>
      </c>
      <c r="GX155" s="86">
        <f t="shared" si="170"/>
        <v>2.31981057540375E-191</v>
      </c>
      <c r="GY155" s="86">
        <f t="shared" si="170"/>
        <v>5.3813160861052149E-142</v>
      </c>
      <c r="GZ155" s="86">
        <f t="shared" si="170"/>
        <v>3.7310008048117204E-127</v>
      </c>
      <c r="HA155" s="86">
        <f t="shared" si="170"/>
        <v>1.7830113157111072E-177</v>
      </c>
      <c r="HC155" s="86">
        <f t="shared" si="181"/>
        <v>7.6812193503714834E-74</v>
      </c>
      <c r="HD155" s="86">
        <f t="shared" si="181"/>
        <v>3.8367860214819007E-97</v>
      </c>
      <c r="HE155" s="86">
        <f t="shared" si="181"/>
        <v>5.5921329873738634E-143</v>
      </c>
      <c r="HF155" s="86">
        <f t="shared" si="180"/>
        <v>3.7399331220300639E-116</v>
      </c>
      <c r="HG155" s="86">
        <f t="shared" si="180"/>
        <v>6.7407106723252618E-136</v>
      </c>
      <c r="HH155" s="86">
        <f t="shared" si="180"/>
        <v>9.795978440745211E-121</v>
      </c>
      <c r="HI155" s="86">
        <f t="shared" si="180"/>
        <v>9.3504889740305311E-146</v>
      </c>
      <c r="HJ155" s="86">
        <f t="shared" si="180"/>
        <v>2.5121022774270847E-122</v>
      </c>
      <c r="HK155" s="86">
        <f t="shared" si="180"/>
        <v>1.2154360342646265E-127</v>
      </c>
      <c r="HL155" s="86">
        <f t="shared" si="161"/>
        <v>6.5225078237148077E-120</v>
      </c>
      <c r="HM155" s="86">
        <f t="shared" si="161"/>
        <v>2.9248699327389427E-125</v>
      </c>
      <c r="HN155" s="86">
        <f t="shared" si="161"/>
        <v>9.9943697612687568E-124</v>
      </c>
      <c r="HO155" s="86">
        <f t="shared" si="161"/>
        <v>1.9569870214564603E-90</v>
      </c>
      <c r="HP155" s="86">
        <f t="shared" si="161"/>
        <v>2.223570524331141E-67</v>
      </c>
      <c r="HQ155" s="86">
        <f t="shared" si="161"/>
        <v>1.6096004565206296E-106</v>
      </c>
      <c r="HS155" s="86">
        <f t="shared" si="171"/>
        <v>6.1178488116324828E-5</v>
      </c>
      <c r="HT155" s="86">
        <f t="shared" si="171"/>
        <v>1.3976985650526132E-5</v>
      </c>
      <c r="HU155" s="86">
        <f t="shared" si="171"/>
        <v>1.3316974352624934E-5</v>
      </c>
      <c r="HV155" s="86">
        <f t="shared" si="171"/>
        <v>1.167816429434578E-5</v>
      </c>
      <c r="HW155" s="86">
        <f t="shared" si="171"/>
        <v>1.7429265241450875E-5</v>
      </c>
      <c r="HX155" s="86">
        <f t="shared" si="171"/>
        <v>1.640258607796038E-5</v>
      </c>
      <c r="HY155" s="86">
        <f t="shared" si="171"/>
        <v>2.5047391671267223E-6</v>
      </c>
      <c r="HZ155" s="86">
        <f t="shared" si="171"/>
        <v>6.2255851979385501E-7</v>
      </c>
      <c r="IA155" s="86">
        <f t="shared" si="171"/>
        <v>4.596617776242858E-7</v>
      </c>
      <c r="IB155" s="86">
        <f t="shared" si="171"/>
        <v>6.6359606542639946E-7</v>
      </c>
      <c r="IC155" s="86">
        <f t="shared" si="171"/>
        <v>3.8314439128650195E-8</v>
      </c>
      <c r="ID155" s="86">
        <f t="shared" si="171"/>
        <v>6.4971906279767158E-7</v>
      </c>
      <c r="IE155" s="86">
        <f t="shared" si="171"/>
        <v>3.2822606941375762E-6</v>
      </c>
      <c r="IF155" s="86">
        <f t="shared" si="171"/>
        <v>6.0559604019381448E-6</v>
      </c>
      <c r="IG155" s="86">
        <f t="shared" si="171"/>
        <v>1.4717197630307346E-4</v>
      </c>
      <c r="II155" s="86">
        <f t="shared" si="172"/>
        <v>4.6748102001781949E-4</v>
      </c>
      <c r="IJ155" s="86">
        <f t="shared" si="172"/>
        <v>2.3938769445280448E-3</v>
      </c>
      <c r="IK155" s="86">
        <f t="shared" si="172"/>
        <v>1.3328676614936062E-3</v>
      </c>
      <c r="IL155" s="86">
        <f t="shared" si="172"/>
        <v>9.0159478802531831E-4</v>
      </c>
      <c r="IM155" s="86">
        <f t="shared" si="172"/>
        <v>3.5757219398095615E-4</v>
      </c>
      <c r="IN155" s="86">
        <f t="shared" si="172"/>
        <v>3.0760780158262363E-4</v>
      </c>
      <c r="IO155" s="86">
        <f t="shared" si="172"/>
        <v>4.3440957123634348E-3</v>
      </c>
      <c r="IP155" s="86">
        <f t="shared" si="172"/>
        <v>2.3201804944913557E-2</v>
      </c>
      <c r="IQ155" s="86">
        <f t="shared" si="172"/>
        <v>1.4341508610839774E-2</v>
      </c>
      <c r="IR155" s="86">
        <f t="shared" si="172"/>
        <v>2.0712169882013717E-3</v>
      </c>
      <c r="IS155" s="86">
        <f t="shared" si="172"/>
        <v>1.8783571650009691E-2</v>
      </c>
      <c r="IT155" s="86">
        <f t="shared" si="172"/>
        <v>4.7305559346941303E-3</v>
      </c>
      <c r="IU155" s="86">
        <f t="shared" si="172"/>
        <v>1.7647448345599708E-3</v>
      </c>
      <c r="IV155" s="86">
        <f t="shared" si="172"/>
        <v>1.0711306195105969E-3</v>
      </c>
      <c r="IW155" s="86">
        <f t="shared" si="172"/>
        <v>3.7954034041804943E-3</v>
      </c>
      <c r="IY155" s="86">
        <f t="shared" si="173"/>
        <v>5.2865950813414436E-4</v>
      </c>
      <c r="IZ155" s="86">
        <f t="shared" si="173"/>
        <v>2.4078539301785711E-3</v>
      </c>
      <c r="JA155" s="86">
        <f t="shared" si="173"/>
        <v>1.3461846358462312E-3</v>
      </c>
      <c r="JB155" s="86">
        <f t="shared" si="173"/>
        <v>9.1327295231966412E-4</v>
      </c>
      <c r="JC155" s="86">
        <f t="shared" si="173"/>
        <v>3.7500145922240703E-4</v>
      </c>
      <c r="JD155" s="86">
        <f t="shared" si="173"/>
        <v>3.2401038766058398E-4</v>
      </c>
      <c r="JE155" s="86">
        <f t="shared" si="173"/>
        <v>4.3466004515305611E-3</v>
      </c>
      <c r="JF155" s="86">
        <f t="shared" si="173"/>
        <v>2.3202427503433352E-2</v>
      </c>
      <c r="JG155" s="86">
        <f t="shared" si="173"/>
        <v>1.4341968272617397E-2</v>
      </c>
      <c r="JH155" s="86">
        <f t="shared" si="173"/>
        <v>2.071880584266798E-3</v>
      </c>
      <c r="JI155" s="86">
        <f t="shared" si="173"/>
        <v>1.8783609964448819E-2</v>
      </c>
      <c r="JJ155" s="86">
        <f t="shared" si="173"/>
        <v>4.7312056537569275E-3</v>
      </c>
      <c r="JK155" s="86">
        <f t="shared" si="173"/>
        <v>1.7680270952541083E-3</v>
      </c>
      <c r="JL155" s="86">
        <f t="shared" si="173"/>
        <v>1.077186579912535E-3</v>
      </c>
      <c r="JM155" s="86">
        <f t="shared" si="173"/>
        <v>3.9425753804835676E-3</v>
      </c>
    </row>
    <row r="156" spans="2:273" x14ac:dyDescent="0.25">
      <c r="B156" s="2">
        <v>129</v>
      </c>
      <c r="C156" s="37">
        <v>84.387</v>
      </c>
      <c r="D156" s="37">
        <v>83.164000000000001</v>
      </c>
      <c r="E156" s="37">
        <v>82.783000000000001</v>
      </c>
      <c r="F156" s="37">
        <v>85.066000000000003</v>
      </c>
      <c r="G156" s="37">
        <v>84.738</v>
      </c>
      <c r="H156" s="37">
        <v>84.426000000000002</v>
      </c>
      <c r="I156" s="37">
        <v>84.295000000000002</v>
      </c>
      <c r="J156" s="37">
        <v>85.983000000000004</v>
      </c>
      <c r="K156" s="37">
        <v>86.016999999999996</v>
      </c>
      <c r="L156" s="37">
        <v>87.966999999999999</v>
      </c>
      <c r="M156" s="37">
        <v>88.728999999999999</v>
      </c>
      <c r="N156" s="37">
        <v>84.667000000000002</v>
      </c>
      <c r="O156" s="37">
        <v>86.930999999999997</v>
      </c>
      <c r="P156" s="37">
        <v>87.61</v>
      </c>
      <c r="Q156" s="37">
        <v>93.507999999999996</v>
      </c>
      <c r="S156" s="4">
        <f t="shared" si="174"/>
        <v>84.945759953590212</v>
      </c>
      <c r="T156" s="4">
        <f t="shared" si="174"/>
        <v>84.856923477457784</v>
      </c>
      <c r="U156" s="4">
        <f t="shared" si="174"/>
        <v>82.482283689928352</v>
      </c>
      <c r="V156" s="4">
        <f t="shared" si="174"/>
        <v>82.9667342671667</v>
      </c>
      <c r="W156" s="4">
        <f t="shared" si="174"/>
        <v>85.206799587421372</v>
      </c>
      <c r="X156" s="4">
        <f t="shared" si="174"/>
        <v>84.911010559484524</v>
      </c>
      <c r="Y156" s="4">
        <f t="shared" si="174"/>
        <v>84.342135279743715</v>
      </c>
      <c r="Z156" s="4">
        <f t="shared" si="174"/>
        <v>86.727744997093978</v>
      </c>
      <c r="AA156" s="4">
        <f t="shared" si="174"/>
        <v>85.521097096727615</v>
      </c>
      <c r="AB156" s="4">
        <f t="shared" si="174"/>
        <v>85.891222583530094</v>
      </c>
      <c r="AC156" s="4">
        <f t="shared" si="174"/>
        <v>88.511630645569085</v>
      </c>
      <c r="AD156" s="4">
        <f t="shared" si="174"/>
        <v>85.255531595087987</v>
      </c>
      <c r="AE156" s="4">
        <f t="shared" si="174"/>
        <v>85.103296464462986</v>
      </c>
      <c r="AF156" s="4">
        <f t="shared" si="174"/>
        <v>87.025873263598854</v>
      </c>
      <c r="AG156" s="4">
        <f t="shared" si="174"/>
        <v>93.695319639333746</v>
      </c>
      <c r="AI156" s="4">
        <f t="shared" si="175"/>
        <v>-0.55875995359021147</v>
      </c>
      <c r="AJ156" s="4">
        <f t="shared" si="175"/>
        <v>-1.6929234774577822</v>
      </c>
      <c r="AK156" s="4">
        <f t="shared" si="175"/>
        <v>0.30071631007164967</v>
      </c>
      <c r="AL156" s="4">
        <f t="shared" si="175"/>
        <v>2.0992657328333024</v>
      </c>
      <c r="AM156" s="4">
        <f t="shared" si="175"/>
        <v>-0.46879958742137262</v>
      </c>
      <c r="AN156" s="4">
        <f t="shared" si="175"/>
        <v>-0.48501055948452176</v>
      </c>
      <c r="AO156" s="4">
        <f t="shared" si="175"/>
        <v>-4.7135279743713454E-2</v>
      </c>
      <c r="AP156" s="4">
        <f t="shared" si="175"/>
        <v>-0.74474499709397435</v>
      </c>
      <c r="AQ156" s="4">
        <f t="shared" si="175"/>
        <v>0.49590290327238051</v>
      </c>
      <c r="AR156" s="4">
        <f t="shared" si="175"/>
        <v>2.0757774164699043</v>
      </c>
      <c r="AS156" s="4">
        <f t="shared" si="175"/>
        <v>0.21736935443091454</v>
      </c>
      <c r="AT156" s="4">
        <f t="shared" si="175"/>
        <v>-0.58853159508798569</v>
      </c>
      <c r="AU156" s="4">
        <f t="shared" si="175"/>
        <v>1.8277035355370117</v>
      </c>
      <c r="AV156" s="4">
        <f t="shared" si="175"/>
        <v>0.58412673640114576</v>
      </c>
      <c r="AW156" s="4">
        <f t="shared" si="175"/>
        <v>-0.18731963933375084</v>
      </c>
      <c r="AY156" s="2">
        <f t="shared" si="167"/>
        <v>84.941217078073691</v>
      </c>
      <c r="AZ156" s="2">
        <f t="shared" si="167"/>
        <v>84.738117417708793</v>
      </c>
      <c r="BA156" s="2">
        <f t="shared" si="167"/>
        <v>82.336288865788774</v>
      </c>
      <c r="BB156" s="2">
        <f t="shared" si="167"/>
        <v>82.825836648503483</v>
      </c>
      <c r="BC156" s="2">
        <f t="shared" si="167"/>
        <v>85.133815053750851</v>
      </c>
      <c r="BD156" s="2">
        <f t="shared" si="167"/>
        <v>84.814039238351839</v>
      </c>
      <c r="BE156" s="2">
        <f t="shared" si="167"/>
        <v>83.534058779893499</v>
      </c>
      <c r="BF156" s="2">
        <f t="shared" si="167"/>
        <v>83.349512784987553</v>
      </c>
      <c r="BG156" s="2">
        <f t="shared" si="167"/>
        <v>82.843320739283186</v>
      </c>
      <c r="BH156" s="2">
        <f t="shared" si="167"/>
        <v>85.223787883641478</v>
      </c>
      <c r="BI156" s="2">
        <f t="shared" si="167"/>
        <v>84.290861465631878</v>
      </c>
      <c r="BJ156" s="2">
        <f t="shared" si="167"/>
        <v>83.902567171904792</v>
      </c>
      <c r="BK156" s="2">
        <f t="shared" si="167"/>
        <v>84.4086250725057</v>
      </c>
      <c r="BL156" s="2">
        <f t="shared" si="167"/>
        <v>86.408708005653125</v>
      </c>
      <c r="BM156" s="2">
        <f t="shared" si="167"/>
        <v>90.940363289545658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84.387</v>
      </c>
      <c r="CF156" s="2">
        <f t="shared" si="168"/>
        <v>83.164000000000001</v>
      </c>
      <c r="CG156" s="2">
        <f t="shared" si="168"/>
        <v>82.783000000000001</v>
      </c>
      <c r="CH156" s="2">
        <f t="shared" si="168"/>
        <v>85.066000000000003</v>
      </c>
      <c r="CI156" s="2">
        <f t="shared" si="168"/>
        <v>84.738</v>
      </c>
      <c r="CJ156" s="2">
        <f t="shared" si="168"/>
        <v>84.426000000000002</v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>
        <f t="shared" si="168"/>
        <v>87.966999999999999</v>
      </c>
      <c r="CO156" s="2" t="str">
        <f t="shared" si="168"/>
        <v/>
      </c>
      <c r="CP156" s="2" t="str">
        <f t="shared" si="168"/>
        <v/>
      </c>
      <c r="CQ156" s="2">
        <f t="shared" si="168"/>
        <v>86.930999999999997</v>
      </c>
      <c r="CR156" s="2">
        <f t="shared" si="168"/>
        <v>87.61</v>
      </c>
      <c r="CS156" s="2">
        <f t="shared" si="168"/>
        <v>93.507999999999996</v>
      </c>
      <c r="CU156" s="2">
        <f t="shared" si="197"/>
        <v>84.387</v>
      </c>
      <c r="CV156" s="2">
        <f t="shared" si="198"/>
        <v>83.164000000000001</v>
      </c>
      <c r="CW156" s="2">
        <f t="shared" si="199"/>
        <v>82.783000000000001</v>
      </c>
      <c r="CX156" s="2">
        <f t="shared" si="200"/>
        <v>85.066000000000003</v>
      </c>
      <c r="CY156" s="2">
        <f t="shared" si="201"/>
        <v>84.738</v>
      </c>
      <c r="CZ156" s="2">
        <f t="shared" si="202"/>
        <v>84.426000000000002</v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>
        <f t="shared" si="206"/>
        <v>87.966999999999999</v>
      </c>
      <c r="DE156" s="2" t="str">
        <f t="shared" si="207"/>
        <v/>
      </c>
      <c r="DF156" s="2" t="str">
        <f t="shared" si="208"/>
        <v/>
      </c>
      <c r="DG156" s="2">
        <f t="shared" si="209"/>
        <v>86.930999999999997</v>
      </c>
      <c r="DH156" s="2">
        <f t="shared" si="210"/>
        <v>87.61</v>
      </c>
      <c r="DI156" s="2">
        <f t="shared" si="211"/>
        <v>93.507999999999996</v>
      </c>
      <c r="DK156" s="2">
        <f t="shared" si="176"/>
        <v>116.65246315789474</v>
      </c>
      <c r="DL156" s="2">
        <f t="shared" si="176"/>
        <v>114.98640256410256</v>
      </c>
      <c r="DM156" s="2">
        <f t="shared" si="176"/>
        <v>111.27415173067803</v>
      </c>
      <c r="DN156" s="2">
        <f t="shared" si="176"/>
        <v>116.74435408688035</v>
      </c>
      <c r="DO156" s="2">
        <f t="shared" si="176"/>
        <v>113.97705514826569</v>
      </c>
      <c r="DP156" s="2">
        <f t="shared" si="176"/>
        <v>111.55173968705547</v>
      </c>
      <c r="DQ156" s="2">
        <f t="shared" si="176"/>
        <v>111.91034029981401</v>
      </c>
      <c r="DR156" s="2">
        <f t="shared" si="176"/>
        <v>115.72304761904759</v>
      </c>
      <c r="DS156" s="2">
        <f t="shared" si="176"/>
        <v>107.72484311454312</v>
      </c>
      <c r="DT156" s="2">
        <f t="shared" si="176"/>
        <v>107.79901372549017</v>
      </c>
      <c r="DU156" s="2">
        <f t="shared" si="176"/>
        <v>109.76921008403362</v>
      </c>
      <c r="DV156" s="2">
        <f t="shared" si="176"/>
        <v>118.01912042042042</v>
      </c>
      <c r="DW156" s="2">
        <f t="shared" si="176"/>
        <v>117.03461092436974</v>
      </c>
      <c r="DX156" s="2">
        <f t="shared" si="176"/>
        <v>118.78586564171124</v>
      </c>
      <c r="DY156" s="2">
        <f t="shared" si="176"/>
        <v>105.37518423645318</v>
      </c>
      <c r="EA156" s="2">
        <f t="shared" si="152"/>
        <v>84.83621820865261</v>
      </c>
      <c r="EB156" s="2">
        <f t="shared" si="152"/>
        <v>84.658822396146888</v>
      </c>
      <c r="EC156" s="2">
        <f t="shared" si="152"/>
        <v>82.244742813994449</v>
      </c>
      <c r="ED156" s="2">
        <f t="shared" si="152"/>
        <v>83.024926856279905</v>
      </c>
      <c r="EE156" s="2">
        <f t="shared" si="152"/>
        <v>85.190402386076173</v>
      </c>
      <c r="EF156" s="2">
        <f t="shared" si="152"/>
        <v>84.736860069747152</v>
      </c>
      <c r="EG156" s="2">
        <f t="shared" si="152"/>
        <v>83.506954370287659</v>
      </c>
      <c r="EH156" s="2">
        <f t="shared" si="152"/>
        <v>83.303496398741075</v>
      </c>
      <c r="EI156" s="2">
        <f t="shared" si="152"/>
        <v>82.567575945990299</v>
      </c>
      <c r="EJ156" s="2">
        <f t="shared" si="152"/>
        <v>85.102303837953087</v>
      </c>
      <c r="EK156" s="2">
        <f t="shared" si="152"/>
        <v>84.269327045341569</v>
      </c>
      <c r="EL156" s="2">
        <f t="shared" si="179"/>
        <v>83.693729009713323</v>
      </c>
      <c r="EM156" s="2">
        <f t="shared" si="135"/>
        <v>84.278232176028865</v>
      </c>
      <c r="EN156" s="2">
        <f t="shared" si="135"/>
        <v>86.152926147540995</v>
      </c>
      <c r="EO156" s="2">
        <f t="shared" si="135"/>
        <v>91.158349292373529</v>
      </c>
      <c r="EQ156" s="2">
        <f t="shared" si="177"/>
        <v>85.166778140996172</v>
      </c>
      <c r="ER156" s="2">
        <f t="shared" si="177"/>
        <v>84.880257781761912</v>
      </c>
      <c r="ES156" s="2">
        <f t="shared" si="177"/>
        <v>82.50709800333766</v>
      </c>
      <c r="ET156" s="2">
        <f t="shared" si="177"/>
        <v>82.348158843962992</v>
      </c>
      <c r="EU156" s="2">
        <f t="shared" si="177"/>
        <v>84.968985669692515</v>
      </c>
      <c r="EV156" s="2">
        <f t="shared" si="177"/>
        <v>84.961942925710332</v>
      </c>
      <c r="EW156" s="2">
        <f t="shared" si="177"/>
        <v>83.559045263163014</v>
      </c>
      <c r="EX156" s="2">
        <f t="shared" si="177"/>
        <v>83.394310539905419</v>
      </c>
      <c r="EY156" s="2">
        <f t="shared" si="177"/>
        <v>83.28627872872454</v>
      </c>
      <c r="EZ156" s="2">
        <f t="shared" si="177"/>
        <v>85.435289952077483</v>
      </c>
      <c r="FA156" s="2">
        <f t="shared" si="177"/>
        <v>84.302520431897761</v>
      </c>
      <c r="FB156" s="2">
        <f t="shared" si="177"/>
        <v>84.258159094236476</v>
      </c>
      <c r="FC156" s="2">
        <f t="shared" si="177"/>
        <v>84.644149733192435</v>
      </c>
      <c r="FD156" s="2">
        <f t="shared" si="177"/>
        <v>87.054650070683209</v>
      </c>
      <c r="FE156" s="2">
        <f t="shared" si="177"/>
        <v>90.256562985991039</v>
      </c>
      <c r="FG156" s="2">
        <f t="shared" si="178"/>
        <v>0.99968897778822785</v>
      </c>
      <c r="FH156" s="2">
        <f t="shared" si="178"/>
        <v>0.99967455512130599</v>
      </c>
      <c r="FI156" s="2">
        <f t="shared" si="178"/>
        <v>0.99966663629227082</v>
      </c>
      <c r="FJ156" s="2">
        <f t="shared" si="178"/>
        <v>0.99969126991364277</v>
      </c>
      <c r="FK156" s="2">
        <f t="shared" si="178"/>
        <v>0.99967200484832786</v>
      </c>
      <c r="FL156" s="2">
        <f t="shared" si="178"/>
        <v>0.99965259844460164</v>
      </c>
      <c r="FM156" s="2">
        <f t="shared" si="178"/>
        <v>0.99967521585037922</v>
      </c>
      <c r="FN156" s="2">
        <f t="shared" si="178"/>
        <v>0.99965094645878505</v>
      </c>
      <c r="FO156" s="2">
        <f t="shared" si="178"/>
        <v>0.99964800636458684</v>
      </c>
      <c r="FP156" s="2">
        <f t="shared" si="178"/>
        <v>0.99960858350267012</v>
      </c>
      <c r="FQ156" s="2">
        <f t="shared" si="178"/>
        <v>0.99965372200585401</v>
      </c>
      <c r="FR156" s="2">
        <f t="shared" si="178"/>
        <v>0.99964657306355154</v>
      </c>
      <c r="FS156" s="2">
        <f t="shared" si="178"/>
        <v>0.99965392324843683</v>
      </c>
      <c r="FT156" s="2">
        <f t="shared" si="178"/>
        <v>0.99957993260605638</v>
      </c>
      <c r="FU156" s="2">
        <f t="shared" si="178"/>
        <v>0.99956098482081346</v>
      </c>
      <c r="FW156" s="2">
        <f t="shared" si="169"/>
        <v>0.28770368469166946</v>
      </c>
      <c r="FX156" s="2">
        <f t="shared" si="169"/>
        <v>0.31352290746231931</v>
      </c>
      <c r="FY156" s="2">
        <f t="shared" si="169"/>
        <v>0.31205291044414418</v>
      </c>
      <c r="FZ156" s="2">
        <f t="shared" si="169"/>
        <v>0.30956015302794326</v>
      </c>
      <c r="GA156" s="2">
        <f t="shared" si="169"/>
        <v>0.29821242019410349</v>
      </c>
      <c r="GB156" s="2">
        <f t="shared" si="169"/>
        <v>0.30150513875175616</v>
      </c>
      <c r="GC156" s="2">
        <f t="shared" si="169"/>
        <v>0.34323543086813441</v>
      </c>
      <c r="GD156" s="2">
        <f t="shared" si="169"/>
        <v>0.38210158289809071</v>
      </c>
      <c r="GE156" s="2">
        <f t="shared" si="169"/>
        <v>0.37134904967224908</v>
      </c>
      <c r="GF156" s="2">
        <f t="shared" si="169"/>
        <v>0.33815277642845504</v>
      </c>
      <c r="GG156" s="2">
        <f t="shared" si="169"/>
        <v>0.38273804690568375</v>
      </c>
      <c r="GH156" s="2">
        <f t="shared" si="169"/>
        <v>0.34850488954531028</v>
      </c>
      <c r="GI156" s="2">
        <f t="shared" si="169"/>
        <v>0.32536475223957106</v>
      </c>
      <c r="GJ156" s="2">
        <f t="shared" si="169"/>
        <v>0.26845669505866943</v>
      </c>
      <c r="GK156" s="2">
        <f t="shared" si="169"/>
        <v>0.24864805284945263</v>
      </c>
      <c r="GM156" s="86">
        <f t="shared" si="170"/>
        <v>6.6774530420423872E-144</v>
      </c>
      <c r="GN156" s="86">
        <f t="shared" si="170"/>
        <v>4.5016675992620227E-135</v>
      </c>
      <c r="GO156" s="86">
        <f t="shared" si="170"/>
        <v>1.2798243190732504E-187</v>
      </c>
      <c r="GP156" s="86">
        <f t="shared" si="170"/>
        <v>6.9256032634512354E-198</v>
      </c>
      <c r="GQ156" s="86">
        <f t="shared" si="170"/>
        <v>5.9238149177765903E-197</v>
      </c>
      <c r="GR156" s="86">
        <f t="shared" si="170"/>
        <v>9.8418873896903103E-214</v>
      </c>
      <c r="GS156" s="86">
        <f t="shared" si="170"/>
        <v>5.2751875326674494E-172</v>
      </c>
      <c r="GT156" s="86">
        <f t="shared" si="170"/>
        <v>6.7165271068609069E-152</v>
      </c>
      <c r="GU156" s="86">
        <f t="shared" si="170"/>
        <v>1.540293040509362E-168</v>
      </c>
      <c r="GV156" s="86">
        <f t="shared" si="170"/>
        <v>2.2215021035928615E-181</v>
      </c>
      <c r="GW156" s="86">
        <f t="shared" si="170"/>
        <v>8.6611983025117811E-196</v>
      </c>
      <c r="GX156" s="86">
        <f t="shared" si="170"/>
        <v>6.7392037058189567E-197</v>
      </c>
      <c r="GY156" s="86">
        <f t="shared" si="170"/>
        <v>4.6342970066869662E-146</v>
      </c>
      <c r="GZ156" s="86">
        <f t="shared" si="170"/>
        <v>7.8683093714432344E-131</v>
      </c>
      <c r="HA156" s="86">
        <f t="shared" si="170"/>
        <v>1.481003001437519E-182</v>
      </c>
      <c r="HC156" s="86">
        <f t="shared" si="181"/>
        <v>7.0229194627073669E-77</v>
      </c>
      <c r="HD156" s="86">
        <f t="shared" si="181"/>
        <v>3.5546265323551325E-101</v>
      </c>
      <c r="HE156" s="86">
        <f t="shared" si="181"/>
        <v>7.2960119863741502E-149</v>
      </c>
      <c r="HF156" s="86">
        <f t="shared" si="180"/>
        <v>6.7510529123301022E-121</v>
      </c>
      <c r="HG156" s="86">
        <f t="shared" si="180"/>
        <v>1.6623529167741516E-141</v>
      </c>
      <c r="HH156" s="86">
        <f t="shared" si="180"/>
        <v>1.0140789873103776E-125</v>
      </c>
      <c r="HI156" s="86">
        <f t="shared" si="180"/>
        <v>1.0551523716587935E-151</v>
      </c>
      <c r="HJ156" s="86">
        <f t="shared" si="180"/>
        <v>2.7884533135358572E-127</v>
      </c>
      <c r="HK156" s="86">
        <f t="shared" si="180"/>
        <v>8.9616765801060923E-133</v>
      </c>
      <c r="HL156" s="86">
        <f t="shared" si="161"/>
        <v>8.3933807024425378E-125</v>
      </c>
      <c r="HM156" s="86">
        <f t="shared" si="161"/>
        <v>3.0413491765307482E-130</v>
      </c>
      <c r="HN156" s="86">
        <f t="shared" si="161"/>
        <v>1.0044788668743826E-128</v>
      </c>
      <c r="HO156" s="86">
        <f t="shared" si="161"/>
        <v>4.362929039096839E-94</v>
      </c>
      <c r="HP156" s="86">
        <f t="shared" si="161"/>
        <v>3.9787987365411011E-70</v>
      </c>
      <c r="HQ156" s="86">
        <f t="shared" si="161"/>
        <v>7.5808150270209339E-111</v>
      </c>
      <c r="HS156" s="86">
        <f t="shared" si="171"/>
        <v>1.953224052100266E-5</v>
      </c>
      <c r="HT156" s="86">
        <f t="shared" si="171"/>
        <v>4.1861751513584059E-6</v>
      </c>
      <c r="HU156" s="86">
        <f t="shared" si="171"/>
        <v>3.7319426925145065E-6</v>
      </c>
      <c r="HV156" s="86">
        <f t="shared" si="171"/>
        <v>3.1535158257747625E-6</v>
      </c>
      <c r="HW156" s="86">
        <f t="shared" si="171"/>
        <v>4.7108092767347528E-6</v>
      </c>
      <c r="HX156" s="86">
        <f t="shared" si="171"/>
        <v>4.2512707602814861E-6</v>
      </c>
      <c r="HY156" s="86">
        <f t="shared" si="171"/>
        <v>5.9523372960600071E-7</v>
      </c>
      <c r="HZ156" s="86">
        <f t="shared" si="171"/>
        <v>1.3548682616805867E-7</v>
      </c>
      <c r="IA156" s="86">
        <f t="shared" si="171"/>
        <v>9.7228202427291415E-8</v>
      </c>
      <c r="IB156" s="86">
        <f t="shared" si="171"/>
        <v>1.3514555644655369E-7</v>
      </c>
      <c r="IC156" s="86">
        <f t="shared" si="171"/>
        <v>6.6945801014605204E-9</v>
      </c>
      <c r="ID156" s="86">
        <f t="shared" si="171"/>
        <v>1.3860214034134757E-7</v>
      </c>
      <c r="IE156" s="86">
        <f t="shared" si="171"/>
        <v>7.9842174358706514E-7</v>
      </c>
      <c r="IF156" s="86">
        <f t="shared" si="171"/>
        <v>1.2214973619421248E-6</v>
      </c>
      <c r="IG156" s="86">
        <f t="shared" si="171"/>
        <v>4.372468661127286E-5</v>
      </c>
      <c r="II156" s="86">
        <f t="shared" si="172"/>
        <v>1.4346672660855418E-3</v>
      </c>
      <c r="IJ156" s="86">
        <f t="shared" si="172"/>
        <v>6.2315388440167905E-3</v>
      </c>
      <c r="IK156" s="86">
        <f t="shared" si="172"/>
        <v>3.8513545303594469E-3</v>
      </c>
      <c r="IL156" s="86">
        <f t="shared" si="172"/>
        <v>2.7677582607165451E-3</v>
      </c>
      <c r="IM156" s="86">
        <f t="shared" si="172"/>
        <v>1.2190455586726001E-3</v>
      </c>
      <c r="IN156" s="86">
        <f t="shared" si="172"/>
        <v>1.0992023719211571E-3</v>
      </c>
      <c r="IO156" s="86">
        <f t="shared" si="172"/>
        <v>1.165795331418E-2</v>
      </c>
      <c r="IP156" s="86">
        <f t="shared" si="172"/>
        <v>5.0852395469744217E-2</v>
      </c>
      <c r="IQ156" s="86">
        <f t="shared" si="172"/>
        <v>3.3738227611336595E-2</v>
      </c>
      <c r="IR156" s="86">
        <f t="shared" si="172"/>
        <v>6.3519151335378306E-3</v>
      </c>
      <c r="IS156" s="86">
        <f t="shared" si="172"/>
        <v>4.3819972797325753E-2</v>
      </c>
      <c r="IT156" s="86">
        <f t="shared" si="172"/>
        <v>1.2828939583145967E-2</v>
      </c>
      <c r="IU156" s="86">
        <f t="shared" si="172"/>
        <v>5.1903359430361959E-3</v>
      </c>
      <c r="IV156" s="86">
        <f t="shared" si="172"/>
        <v>2.6999821094227231E-3</v>
      </c>
      <c r="IW156" s="86">
        <f t="shared" si="172"/>
        <v>7.4740969531408444E-3</v>
      </c>
      <c r="IY156" s="86">
        <f t="shared" si="173"/>
        <v>1.4541995066065445E-3</v>
      </c>
      <c r="IZ156" s="86">
        <f t="shared" si="173"/>
        <v>6.235725019168149E-3</v>
      </c>
      <c r="JA156" s="86">
        <f t="shared" si="173"/>
        <v>3.8550864730519615E-3</v>
      </c>
      <c r="JB156" s="86">
        <f t="shared" si="173"/>
        <v>2.7709117765423196E-3</v>
      </c>
      <c r="JC156" s="86">
        <f t="shared" si="173"/>
        <v>1.223756367949335E-3</v>
      </c>
      <c r="JD156" s="86">
        <f t="shared" si="173"/>
        <v>1.1034536426814386E-3</v>
      </c>
      <c r="JE156" s="86">
        <f t="shared" si="173"/>
        <v>1.1658548547909606E-2</v>
      </c>
      <c r="JF156" s="86">
        <f t="shared" si="173"/>
        <v>5.0852530956570385E-2</v>
      </c>
      <c r="JG156" s="86">
        <f t="shared" si="173"/>
        <v>3.3738324839539022E-2</v>
      </c>
      <c r="JH156" s="86">
        <f t="shared" si="173"/>
        <v>6.3520502790942769E-3</v>
      </c>
      <c r="JI156" s="86">
        <f t="shared" si="173"/>
        <v>4.3819979491905851E-2</v>
      </c>
      <c r="JJ156" s="86">
        <f t="shared" si="173"/>
        <v>1.2829078185286308E-2</v>
      </c>
      <c r="JK156" s="86">
        <f t="shared" si="173"/>
        <v>5.1911343647797828E-3</v>
      </c>
      <c r="JL156" s="86">
        <f t="shared" si="173"/>
        <v>2.7012036067846652E-3</v>
      </c>
      <c r="JM156" s="86">
        <f t="shared" si="173"/>
        <v>7.5178216397521177E-3</v>
      </c>
    </row>
    <row r="157" spans="2:273" x14ac:dyDescent="0.25">
      <c r="B157" s="2">
        <v>130</v>
      </c>
      <c r="C157" s="37">
        <v>86.048000000000002</v>
      </c>
      <c r="D157" s="37">
        <v>83.59</v>
      </c>
      <c r="E157" s="37">
        <v>83.266999999999996</v>
      </c>
      <c r="F157" s="37">
        <v>81.704999999999998</v>
      </c>
      <c r="G157" s="37">
        <v>84.459000000000003</v>
      </c>
      <c r="H157" s="37">
        <v>83.671999999999997</v>
      </c>
      <c r="I157" s="37">
        <v>82.77</v>
      </c>
      <c r="J157" s="37">
        <v>90.066999999999993</v>
      </c>
      <c r="K157" s="37">
        <v>87.507999999999996</v>
      </c>
      <c r="L157" s="37">
        <v>88.1</v>
      </c>
      <c r="M157" s="37">
        <v>92.305000000000007</v>
      </c>
      <c r="N157" s="37">
        <v>85.578999999999994</v>
      </c>
      <c r="O157" s="37">
        <v>83.69</v>
      </c>
      <c r="P157" s="37">
        <v>88.355999999999995</v>
      </c>
      <c r="Q157" s="37">
        <v>96.271000000000001</v>
      </c>
      <c r="S157" s="4">
        <f t="shared" si="174"/>
        <v>84.770835414022272</v>
      </c>
      <c r="T157" s="4">
        <f t="shared" si="174"/>
        <v>84.808408868451579</v>
      </c>
      <c r="U157" s="4">
        <f t="shared" si="174"/>
        <v>82.524335517980049</v>
      </c>
      <c r="V157" s="4">
        <f t="shared" si="174"/>
        <v>83.026372013390741</v>
      </c>
      <c r="W157" s="4">
        <f t="shared" si="174"/>
        <v>85.164985742265259</v>
      </c>
      <c r="X157" s="4">
        <f t="shared" si="174"/>
        <v>84.911104520080855</v>
      </c>
      <c r="Y157" s="4">
        <f t="shared" si="174"/>
        <v>85.081400109145548</v>
      </c>
      <c r="Z157" s="4">
        <f t="shared" si="174"/>
        <v>88.900765990061643</v>
      </c>
      <c r="AA157" s="4">
        <f t="shared" si="174"/>
        <v>87.580134858981978</v>
      </c>
      <c r="AB157" s="4">
        <f t="shared" si="174"/>
        <v>86.666443062710712</v>
      </c>
      <c r="AC157" s="4">
        <f t="shared" si="174"/>
        <v>91.585169962108367</v>
      </c>
      <c r="AD157" s="4">
        <f t="shared" si="174"/>
        <v>86.615165951308171</v>
      </c>
      <c r="AE157" s="4">
        <f t="shared" si="174"/>
        <v>85.880240227567725</v>
      </c>
      <c r="AF157" s="4">
        <f t="shared" si="174"/>
        <v>87.609137243117971</v>
      </c>
      <c r="AG157" s="4">
        <f t="shared" si="174"/>
        <v>95.629164844240677</v>
      </c>
      <c r="AI157" s="4">
        <f t="shared" si="175"/>
        <v>1.2771645859777294</v>
      </c>
      <c r="AJ157" s="4">
        <f t="shared" si="175"/>
        <v>-1.2184088684515757</v>
      </c>
      <c r="AK157" s="4">
        <f t="shared" si="175"/>
        <v>0.74266448201994706</v>
      </c>
      <c r="AL157" s="4">
        <f t="shared" si="175"/>
        <v>-1.3213720133907429</v>
      </c>
      <c r="AM157" s="4">
        <f t="shared" si="175"/>
        <v>-0.70598574226525557</v>
      </c>
      <c r="AN157" s="4">
        <f t="shared" si="175"/>
        <v>-1.2391045200808577</v>
      </c>
      <c r="AO157" s="4">
        <f t="shared" si="175"/>
        <v>-2.3114001091455521</v>
      </c>
      <c r="AP157" s="4">
        <f t="shared" si="175"/>
        <v>1.1662340099383499</v>
      </c>
      <c r="AQ157" s="4">
        <f t="shared" si="175"/>
        <v>-7.2134858981982575E-2</v>
      </c>
      <c r="AR157" s="4">
        <f t="shared" si="175"/>
        <v>1.433556937289282</v>
      </c>
      <c r="AS157" s="4">
        <f t="shared" si="175"/>
        <v>0.71983003789164002</v>
      </c>
      <c r="AT157" s="4">
        <f t="shared" si="175"/>
        <v>-1.0361659513081776</v>
      </c>
      <c r="AU157" s="4">
        <f t="shared" si="175"/>
        <v>-2.1902402275677275</v>
      </c>
      <c r="AV157" s="4">
        <f t="shared" si="175"/>
        <v>0.74686275688202386</v>
      </c>
      <c r="AW157" s="4">
        <f t="shared" si="175"/>
        <v>0.64183515575932404</v>
      </c>
      <c r="AY157" s="2">
        <f t="shared" si="167"/>
        <v>84.759322540270034</v>
      </c>
      <c r="AZ157" s="2">
        <f t="shared" si="167"/>
        <v>84.554594733084187</v>
      </c>
      <c r="BA157" s="2">
        <f t="shared" si="167"/>
        <v>82.182039281938543</v>
      </c>
      <c r="BB157" s="2">
        <f t="shared" si="167"/>
        <v>82.677016125989226</v>
      </c>
      <c r="BC157" s="2">
        <f t="shared" si="167"/>
        <v>84.96394867251567</v>
      </c>
      <c r="BD157" s="2">
        <f t="shared" si="167"/>
        <v>84.633600871335872</v>
      </c>
      <c r="BE157" s="2">
        <f t="shared" si="167"/>
        <v>83.370578637176649</v>
      </c>
      <c r="BF157" s="2">
        <f t="shared" si="167"/>
        <v>83.206198608663556</v>
      </c>
      <c r="BG157" s="2">
        <f t="shared" si="167"/>
        <v>82.712457743458117</v>
      </c>
      <c r="BH157" s="2">
        <f t="shared" si="167"/>
        <v>85.07158897888678</v>
      </c>
      <c r="BI157" s="2">
        <f t="shared" si="167"/>
        <v>84.120723639777935</v>
      </c>
      <c r="BJ157" s="2">
        <f t="shared" si="167"/>
        <v>83.746861736349217</v>
      </c>
      <c r="BK157" s="2">
        <f t="shared" si="167"/>
        <v>84.251507858268894</v>
      </c>
      <c r="BL157" s="2">
        <f t="shared" si="167"/>
        <v>86.276835754788479</v>
      </c>
      <c r="BM157" s="2">
        <f t="shared" si="167"/>
        <v>90.812734628758619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86.048000000000002</v>
      </c>
      <c r="CF157" s="2" t="str">
        <f t="shared" si="168"/>
        <v/>
      </c>
      <c r="CG157" s="2">
        <f t="shared" si="168"/>
        <v>83.266999999999996</v>
      </c>
      <c r="CH157" s="2">
        <f t="shared" si="168"/>
        <v>81.704999999999998</v>
      </c>
      <c r="CI157" s="2">
        <f t="shared" si="168"/>
        <v>84.459000000000003</v>
      </c>
      <c r="CJ157" s="2">
        <f t="shared" si="168"/>
        <v>83.671999999999997</v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>
        <f t="shared" si="168"/>
        <v>88.355999999999995</v>
      </c>
      <c r="CS157" s="2" t="str">
        <f t="shared" si="168"/>
        <v/>
      </c>
      <c r="CU157" s="2">
        <f t="shared" si="197"/>
        <v>86.048000000000002</v>
      </c>
      <c r="CV157" s="2" t="str">
        <f t="shared" si="198"/>
        <v/>
      </c>
      <c r="CW157" s="2">
        <f t="shared" si="199"/>
        <v>83.266999999999996</v>
      </c>
      <c r="CX157" s="2">
        <f t="shared" si="200"/>
        <v>81.704999999999998</v>
      </c>
      <c r="CY157" s="2">
        <f t="shared" si="201"/>
        <v>84.459000000000003</v>
      </c>
      <c r="CZ157" s="2">
        <f t="shared" si="202"/>
        <v>83.671999999999997</v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>
        <f t="shared" si="210"/>
        <v>88.355999999999995</v>
      </c>
      <c r="DI157" s="2" t="str">
        <f t="shared" si="211"/>
        <v/>
      </c>
      <c r="DK157" s="2">
        <f t="shared" si="176"/>
        <v>116.75421032388665</v>
      </c>
      <c r="DL157" s="2">
        <f t="shared" si="176"/>
        <v>115.08614871794872</v>
      </c>
      <c r="DM157" s="2">
        <f t="shared" si="176"/>
        <v>111.37452465623517</v>
      </c>
      <c r="DN157" s="2">
        <f t="shared" si="176"/>
        <v>116.88535933909614</v>
      </c>
      <c r="DO157" s="2">
        <f t="shared" si="176"/>
        <v>114.06880807528178</v>
      </c>
      <c r="DP157" s="2">
        <f t="shared" si="176"/>
        <v>111.61755263157895</v>
      </c>
      <c r="DQ157" s="2">
        <f t="shared" si="176"/>
        <v>112.00311937848782</v>
      </c>
      <c r="DR157" s="2">
        <f t="shared" si="176"/>
        <v>115.85311904761902</v>
      </c>
      <c r="DS157" s="2">
        <f t="shared" si="176"/>
        <v>107.79832805662807</v>
      </c>
      <c r="DT157" s="2">
        <f t="shared" si="176"/>
        <v>107.8643988795518</v>
      </c>
      <c r="DU157" s="2">
        <f t="shared" si="176"/>
        <v>109.8412705882353</v>
      </c>
      <c r="DV157" s="2">
        <f t="shared" si="176"/>
        <v>118.15945915915916</v>
      </c>
      <c r="DW157" s="2">
        <f t="shared" si="176"/>
        <v>117.15953837535014</v>
      </c>
      <c r="DX157" s="2">
        <f t="shared" si="176"/>
        <v>118.94102272727274</v>
      </c>
      <c r="DY157" s="2">
        <f t="shared" si="176"/>
        <v>105.39769950738913</v>
      </c>
      <c r="EA157" s="2">
        <f t="shared" si="152"/>
        <v>84.645141178926025</v>
      </c>
      <c r="EB157" s="2">
        <f t="shared" si="152"/>
        <v>84.469069321407062</v>
      </c>
      <c r="EC157" s="2">
        <f t="shared" si="152"/>
        <v>82.083051598288435</v>
      </c>
      <c r="ED157" s="2">
        <f t="shared" si="152"/>
        <v>82.898078809743566</v>
      </c>
      <c r="EE157" s="2">
        <f t="shared" si="152"/>
        <v>85.02807598066974</v>
      </c>
      <c r="EF157" s="2">
        <f t="shared" si="152"/>
        <v>84.550182795698916</v>
      </c>
      <c r="EG157" s="2">
        <f t="shared" si="152"/>
        <v>83.34250244190018</v>
      </c>
      <c r="EH157" s="2">
        <f t="shared" si="152"/>
        <v>83.157902312068757</v>
      </c>
      <c r="EI157" s="2">
        <f t="shared" si="152"/>
        <v>82.41277267503898</v>
      </c>
      <c r="EJ157" s="2">
        <f t="shared" si="152"/>
        <v>84.939820658611708</v>
      </c>
      <c r="EK157" s="2">
        <f t="shared" si="152"/>
        <v>84.098703461447911</v>
      </c>
      <c r="EL157" s="2">
        <f t="shared" si="179"/>
        <v>83.520215588723033</v>
      </c>
      <c r="EM157" s="2">
        <f t="shared" si="135"/>
        <v>84.110086156824764</v>
      </c>
      <c r="EN157" s="2">
        <f t="shared" si="135"/>
        <v>85.995765327868867</v>
      </c>
      <c r="EO157" s="2">
        <f t="shared" si="135"/>
        <v>91.053911195110061</v>
      </c>
      <c r="EQ157" s="2">
        <f t="shared" si="177"/>
        <v>84.987464911615191</v>
      </c>
      <c r="ER157" s="2">
        <f t="shared" si="177"/>
        <v>84.698145680855887</v>
      </c>
      <c r="ES157" s="2">
        <f t="shared" si="177"/>
        <v>82.354252626355319</v>
      </c>
      <c r="ET157" s="2">
        <f t="shared" si="177"/>
        <v>82.198307326204556</v>
      </c>
      <c r="EU157" s="2">
        <f t="shared" si="177"/>
        <v>84.798982978604258</v>
      </c>
      <c r="EV157" s="2">
        <f t="shared" si="177"/>
        <v>84.783154500944534</v>
      </c>
      <c r="EW157" s="2">
        <f t="shared" si="177"/>
        <v>83.396269093428572</v>
      </c>
      <c r="EX157" s="2">
        <f t="shared" si="177"/>
        <v>83.251667602773509</v>
      </c>
      <c r="EY157" s="2">
        <f t="shared" si="177"/>
        <v>83.154418205149611</v>
      </c>
      <c r="EZ157" s="2">
        <f t="shared" si="177"/>
        <v>85.284006863903372</v>
      </c>
      <c r="FA157" s="2">
        <f t="shared" si="177"/>
        <v>84.133024010642387</v>
      </c>
      <c r="FB157" s="2">
        <f t="shared" si="177"/>
        <v>84.103071812015017</v>
      </c>
      <c r="FC157" s="2">
        <f t="shared" si="177"/>
        <v>84.488782600754107</v>
      </c>
      <c r="FD157" s="2">
        <f t="shared" si="177"/>
        <v>86.931368655074579</v>
      </c>
      <c r="FE157" s="2">
        <f t="shared" si="177"/>
        <v>90.12651292767427</v>
      </c>
      <c r="FG157" s="2">
        <f t="shared" si="178"/>
        <v>0.99971633660868553</v>
      </c>
      <c r="FH157" s="2">
        <f t="shared" si="178"/>
        <v>0.99970318224345722</v>
      </c>
      <c r="FI157" s="2">
        <f t="shared" si="178"/>
        <v>0.99969595976687553</v>
      </c>
      <c r="FJ157" s="2">
        <f t="shared" si="178"/>
        <v>0.99971842716590864</v>
      </c>
      <c r="FK157" s="2">
        <f t="shared" si="178"/>
        <v>0.99970085623312432</v>
      </c>
      <c r="FL157" s="2">
        <f t="shared" si="178"/>
        <v>0.99968315633072624</v>
      </c>
      <c r="FM157" s="2">
        <f t="shared" si="178"/>
        <v>0.99970378487001144</v>
      </c>
      <c r="FN157" s="2">
        <f t="shared" si="178"/>
        <v>0.99968164960942374</v>
      </c>
      <c r="FO157" s="2">
        <f t="shared" si="178"/>
        <v>0.99967896804623779</v>
      </c>
      <c r="FP157" s="2">
        <f t="shared" si="178"/>
        <v>0.9996430116169065</v>
      </c>
      <c r="FQ157" s="2">
        <f t="shared" si="178"/>
        <v>0.9996841810933137</v>
      </c>
      <c r="FR157" s="2">
        <f t="shared" si="178"/>
        <v>0.99967766077901754</v>
      </c>
      <c r="FS157" s="2">
        <f t="shared" si="178"/>
        <v>0.99968436463991206</v>
      </c>
      <c r="FT157" s="2">
        <f t="shared" si="178"/>
        <v>0.999616879822814</v>
      </c>
      <c r="FU157" s="2">
        <f t="shared" si="178"/>
        <v>0.99959959793097786</v>
      </c>
      <c r="FW157" s="2">
        <f t="shared" si="169"/>
        <v>0.30694101479025365</v>
      </c>
      <c r="FX157" s="2">
        <f t="shared" si="169"/>
        <v>0.33367790130184216</v>
      </c>
      <c r="FY157" s="2">
        <f t="shared" si="169"/>
        <v>0.33215912931862551</v>
      </c>
      <c r="FZ157" s="2">
        <f t="shared" si="169"/>
        <v>0.3295827053278203</v>
      </c>
      <c r="GA157" s="2">
        <f t="shared" si="169"/>
        <v>0.31783887543133699</v>
      </c>
      <c r="GB157" s="2">
        <f t="shared" si="169"/>
        <v>0.32124910096555648</v>
      </c>
      <c r="GC157" s="2">
        <f t="shared" si="169"/>
        <v>0.3642869017927961</v>
      </c>
      <c r="GD157" s="2">
        <f t="shared" si="169"/>
        <v>0.40407021929203568</v>
      </c>
      <c r="GE157" s="2">
        <f t="shared" si="169"/>
        <v>0.39309276755723788</v>
      </c>
      <c r="GF157" s="2">
        <f t="shared" si="169"/>
        <v>0.35906294401937655</v>
      </c>
      <c r="GG157" s="2">
        <f t="shared" si="169"/>
        <v>0.40471930813353202</v>
      </c>
      <c r="GH157" s="2">
        <f t="shared" si="169"/>
        <v>0.36969762392041305</v>
      </c>
      <c r="GI157" s="2">
        <f t="shared" si="169"/>
        <v>0.34589742732538054</v>
      </c>
      <c r="GJ157" s="2">
        <f t="shared" si="169"/>
        <v>0.28692548034119286</v>
      </c>
      <c r="GK157" s="2">
        <f t="shared" si="169"/>
        <v>0.26625006487452474</v>
      </c>
      <c r="GM157" s="86">
        <f t="shared" si="170"/>
        <v>5.2397955774427529E-148</v>
      </c>
      <c r="GN157" s="86">
        <f t="shared" si="170"/>
        <v>6.1338266255764233E-139</v>
      </c>
      <c r="GO157" s="86">
        <f t="shared" si="170"/>
        <v>5.7267585290520054E-193</v>
      </c>
      <c r="GP157" s="86">
        <f t="shared" si="170"/>
        <v>1.604485234752204E-203</v>
      </c>
      <c r="GQ157" s="86">
        <f t="shared" si="170"/>
        <v>1.4019130150802371E-202</v>
      </c>
      <c r="GR157" s="86">
        <f t="shared" si="170"/>
        <v>6.7729623932289117E-220</v>
      </c>
      <c r="GS157" s="86">
        <f t="shared" si="170"/>
        <v>6.3388226362638545E-177</v>
      </c>
      <c r="GT157" s="86">
        <f t="shared" si="170"/>
        <v>3.1773088556218925E-156</v>
      </c>
      <c r="GU157" s="86">
        <f t="shared" si="170"/>
        <v>2.5420954224456655E-173</v>
      </c>
      <c r="GV157" s="86">
        <f t="shared" si="170"/>
        <v>1.3752395431277284E-186</v>
      </c>
      <c r="GW157" s="86">
        <f t="shared" si="170"/>
        <v>2.4757051442229279E-201</v>
      </c>
      <c r="GX157" s="86">
        <f t="shared" si="170"/>
        <v>1.6297609342855988E-202</v>
      </c>
      <c r="GY157" s="86">
        <f t="shared" si="170"/>
        <v>3.4920108987306084E-150</v>
      </c>
      <c r="GZ157" s="86">
        <f t="shared" si="170"/>
        <v>1.468640046718388E-134</v>
      </c>
      <c r="HA157" s="86">
        <f t="shared" si="170"/>
        <v>1.0413626097350244E-187</v>
      </c>
      <c r="HC157" s="86">
        <f t="shared" si="181"/>
        <v>5.5606741468727265E-80</v>
      </c>
      <c r="HD157" s="86">
        <f t="shared" si="181"/>
        <v>2.7184677023920862E-105</v>
      </c>
      <c r="HE157" s="86">
        <f t="shared" si="181"/>
        <v>7.2214309682864859E-155</v>
      </c>
      <c r="HF157" s="86">
        <f t="shared" si="180"/>
        <v>9.7655395490159238E-126</v>
      </c>
      <c r="HG157" s="86">
        <f t="shared" si="180"/>
        <v>3.1481271412103215E-147</v>
      </c>
      <c r="HH157" s="86">
        <f t="shared" si="180"/>
        <v>8.2979020528437528E-131</v>
      </c>
      <c r="HI157" s="86">
        <f t="shared" si="180"/>
        <v>9.0277161652773116E-158</v>
      </c>
      <c r="HJ157" s="86">
        <f t="shared" si="180"/>
        <v>2.4608661816640835E-132</v>
      </c>
      <c r="HK157" s="86">
        <f t="shared" si="180"/>
        <v>5.219823944839303E-138</v>
      </c>
      <c r="HL157" s="86">
        <f t="shared" si="161"/>
        <v>8.5992435608400493E-130</v>
      </c>
      <c r="HM157" s="86">
        <f t="shared" si="161"/>
        <v>2.5213366255959669E-135</v>
      </c>
      <c r="HN157" s="86">
        <f t="shared" si="161"/>
        <v>8.0156110559365329E-134</v>
      </c>
      <c r="HO157" s="86">
        <f t="shared" si="161"/>
        <v>8.2130106594824763E-98</v>
      </c>
      <c r="HP157" s="86">
        <f t="shared" si="161"/>
        <v>6.2574108679988833E-73</v>
      </c>
      <c r="HQ157" s="86">
        <f t="shared" si="161"/>
        <v>2.919730101764837E-115</v>
      </c>
      <c r="HS157" s="86">
        <f t="shared" si="171"/>
        <v>5.8388114519035182E-6</v>
      </c>
      <c r="HT157" s="86">
        <f t="shared" si="171"/>
        <v>1.1761138237682929E-6</v>
      </c>
      <c r="HU157" s="86">
        <f t="shared" si="171"/>
        <v>9.7443724459551746E-7</v>
      </c>
      <c r="HV157" s="86">
        <f t="shared" si="171"/>
        <v>7.9084811000891994E-7</v>
      </c>
      <c r="HW157" s="86">
        <f t="shared" si="171"/>
        <v>1.1795614914073592E-6</v>
      </c>
      <c r="HX157" s="86">
        <f t="shared" si="171"/>
        <v>1.0162879994288131E-6</v>
      </c>
      <c r="HY157" s="86">
        <f t="shared" si="171"/>
        <v>1.307636808643418E-7</v>
      </c>
      <c r="HZ157" s="86">
        <f t="shared" si="171"/>
        <v>2.7218773144524538E-8</v>
      </c>
      <c r="IA157" s="86">
        <f t="shared" si="171"/>
        <v>1.8960101618075966E-8</v>
      </c>
      <c r="IB157" s="86">
        <f t="shared" si="171"/>
        <v>2.5222167652338165E-8</v>
      </c>
      <c r="IC157" s="86">
        <f t="shared" si="171"/>
        <v>1.071526353298211E-9</v>
      </c>
      <c r="ID157" s="86">
        <f t="shared" si="171"/>
        <v>2.7231612739146917E-8</v>
      </c>
      <c r="IE157" s="86">
        <f t="shared" si="171"/>
        <v>1.7970659281054402E-7</v>
      </c>
      <c r="IF157" s="86">
        <f t="shared" si="171"/>
        <v>2.2194225898200876E-7</v>
      </c>
      <c r="IG157" s="86">
        <f t="shared" si="171"/>
        <v>1.1951907085596807E-5</v>
      </c>
      <c r="II157" s="86">
        <f t="shared" si="172"/>
        <v>3.9817895264080746E-3</v>
      </c>
      <c r="IJ157" s="86">
        <f t="shared" si="172"/>
        <v>1.4729154772561861E-2</v>
      </c>
      <c r="IK157" s="86">
        <f t="shared" si="172"/>
        <v>9.9990191572754648E-3</v>
      </c>
      <c r="IL157" s="86">
        <f t="shared" si="172"/>
        <v>7.5955187431340681E-3</v>
      </c>
      <c r="IM157" s="86">
        <f t="shared" si="172"/>
        <v>3.6994983139173113E-3</v>
      </c>
      <c r="IN157" s="86">
        <f t="shared" si="172"/>
        <v>3.4729788066764663E-3</v>
      </c>
      <c r="IO157" s="86">
        <f t="shared" si="172"/>
        <v>2.7820955359603213E-2</v>
      </c>
      <c r="IP157" s="86">
        <f t="shared" si="172"/>
        <v>9.9223441073529262E-2</v>
      </c>
      <c r="IQ157" s="86">
        <f t="shared" si="172"/>
        <v>7.0453591002962737E-2</v>
      </c>
      <c r="IR157" s="86">
        <f t="shared" si="172"/>
        <v>1.7092211526121736E-2</v>
      </c>
      <c r="IS157" s="86">
        <f t="shared" si="172"/>
        <v>9.0009119589045977E-2</v>
      </c>
      <c r="IT157" s="86">
        <f t="shared" si="172"/>
        <v>3.0781525175587122E-2</v>
      </c>
      <c r="IU157" s="86">
        <f t="shared" si="172"/>
        <v>1.3581391585451307E-2</v>
      </c>
      <c r="IV157" s="86">
        <f t="shared" si="172"/>
        <v>6.3188022424172322E-3</v>
      </c>
      <c r="IW157" s="86">
        <f t="shared" si="172"/>
        <v>1.4023844209583665E-2</v>
      </c>
      <c r="IY157" s="86">
        <f t="shared" si="173"/>
        <v>3.9876283378599778E-3</v>
      </c>
      <c r="IZ157" s="86">
        <f t="shared" si="173"/>
        <v>1.473033088638563E-2</v>
      </c>
      <c r="JA157" s="86">
        <f t="shared" si="173"/>
        <v>9.9999935945200603E-3</v>
      </c>
      <c r="JB157" s="86">
        <f t="shared" si="173"/>
        <v>7.596309591244077E-3</v>
      </c>
      <c r="JC157" s="86">
        <f t="shared" si="173"/>
        <v>3.7006778754087185E-3</v>
      </c>
      <c r="JD157" s="86">
        <f t="shared" si="173"/>
        <v>3.4739950946758953E-3</v>
      </c>
      <c r="JE157" s="86">
        <f t="shared" si="173"/>
        <v>2.7821086123284079E-2</v>
      </c>
      <c r="JF157" s="86">
        <f t="shared" si="173"/>
        <v>9.92234682923024E-2</v>
      </c>
      <c r="JG157" s="86">
        <f t="shared" si="173"/>
        <v>7.0453609963064351E-2</v>
      </c>
      <c r="JH157" s="86">
        <f t="shared" si="173"/>
        <v>1.7092236748289389E-2</v>
      </c>
      <c r="JI157" s="86">
        <f t="shared" si="173"/>
        <v>9.0009120660572331E-2</v>
      </c>
      <c r="JJ157" s="86">
        <f t="shared" si="173"/>
        <v>3.0781552407199861E-2</v>
      </c>
      <c r="JK157" s="86">
        <f t="shared" si="173"/>
        <v>1.3581571292044117E-2</v>
      </c>
      <c r="JL157" s="86">
        <f t="shared" si="173"/>
        <v>6.3190241846762139E-3</v>
      </c>
      <c r="JM157" s="86">
        <f t="shared" si="173"/>
        <v>1.4035796116669262E-2</v>
      </c>
    </row>
    <row r="158" spans="2:273" x14ac:dyDescent="0.25">
      <c r="B158" s="2">
        <v>131</v>
      </c>
      <c r="C158" s="37">
        <v>82.274000000000001</v>
      </c>
      <c r="D158" s="37">
        <v>86.311000000000007</v>
      </c>
      <c r="E158" s="37">
        <v>81.183000000000007</v>
      </c>
      <c r="F158" s="37">
        <v>82.721000000000004</v>
      </c>
      <c r="G158" s="37">
        <v>85.835999999999999</v>
      </c>
      <c r="H158" s="37">
        <v>86.295000000000002</v>
      </c>
      <c r="I158" s="37">
        <v>86.704999999999998</v>
      </c>
      <c r="J158" s="37">
        <v>91.316999999999993</v>
      </c>
      <c r="K158" s="37">
        <v>90.558999999999997</v>
      </c>
      <c r="L158" s="37">
        <v>90.066999999999993</v>
      </c>
      <c r="M158" s="37">
        <v>94.525000000000006</v>
      </c>
      <c r="N158" s="37">
        <v>88.07</v>
      </c>
      <c r="O158" s="37">
        <v>88.879000000000005</v>
      </c>
      <c r="P158" s="37">
        <v>87.186000000000007</v>
      </c>
      <c r="Q158" s="37">
        <v>99.864000000000004</v>
      </c>
      <c r="S158" s="4">
        <f t="shared" si="174"/>
        <v>84.604382291791495</v>
      </c>
      <c r="T158" s="4">
        <f t="shared" si="174"/>
        <v>84.859704755049052</v>
      </c>
      <c r="U158" s="4">
        <f t="shared" si="174"/>
        <v>82.743038602269493</v>
      </c>
      <c r="V158" s="4">
        <f t="shared" si="174"/>
        <v>83.294336469263257</v>
      </c>
      <c r="W158" s="4">
        <f t="shared" si="174"/>
        <v>85.282505131949236</v>
      </c>
      <c r="X158" s="4">
        <f t="shared" si="174"/>
        <v>85.149723941335708</v>
      </c>
      <c r="Y158" s="4">
        <f t="shared" si="174"/>
        <v>86.390443499117637</v>
      </c>
      <c r="Z158" s="4">
        <f t="shared" si="174"/>
        <v>91.471884453567441</v>
      </c>
      <c r="AA158" s="4">
        <f t="shared" si="174"/>
        <v>90.321188123182765</v>
      </c>
      <c r="AB158" s="4">
        <f t="shared" si="174"/>
        <v>88.224428534268156</v>
      </c>
      <c r="AC158" s="4">
        <f t="shared" si="174"/>
        <v>95.377466979504078</v>
      </c>
      <c r="AD158" s="4">
        <f t="shared" si="174"/>
        <v>88.905316275575089</v>
      </c>
      <c r="AE158" s="4">
        <f t="shared" si="174"/>
        <v>87.458013594411085</v>
      </c>
      <c r="AF158" s="4">
        <f t="shared" si="174"/>
        <v>88.800022947393799</v>
      </c>
      <c r="AG158" s="4">
        <f t="shared" si="174"/>
        <v>98.666776831206349</v>
      </c>
      <c r="AI158" s="4">
        <f t="shared" si="175"/>
        <v>-2.3303822917914943</v>
      </c>
      <c r="AJ158" s="4">
        <f t="shared" si="175"/>
        <v>1.4512952449509555</v>
      </c>
      <c r="AK158" s="4">
        <f t="shared" si="175"/>
        <v>-1.5600386022694863</v>
      </c>
      <c r="AL158" s="4">
        <f t="shared" si="175"/>
        <v>-0.57333646926325343</v>
      </c>
      <c r="AM158" s="4">
        <f t="shared" si="175"/>
        <v>0.55349486805076253</v>
      </c>
      <c r="AN158" s="4">
        <f t="shared" si="175"/>
        <v>1.1452760586642938</v>
      </c>
      <c r="AO158" s="4">
        <f t="shared" si="175"/>
        <v>0.31455650088236098</v>
      </c>
      <c r="AP158" s="4">
        <f t="shared" si="175"/>
        <v>-0.15488445356744762</v>
      </c>
      <c r="AQ158" s="4">
        <f t="shared" si="175"/>
        <v>0.23781187681723281</v>
      </c>
      <c r="AR158" s="4">
        <f t="shared" si="175"/>
        <v>1.8425714657318366</v>
      </c>
      <c r="AS158" s="4">
        <f t="shared" si="175"/>
        <v>-0.85246697950407224</v>
      </c>
      <c r="AT158" s="4">
        <f t="shared" si="175"/>
        <v>-0.8353162755750958</v>
      </c>
      <c r="AU158" s="4">
        <f t="shared" si="175"/>
        <v>1.4209864055889199</v>
      </c>
      <c r="AV158" s="4">
        <f t="shared" si="175"/>
        <v>-1.6140229473937922</v>
      </c>
      <c r="AW158" s="4">
        <f t="shared" si="175"/>
        <v>1.1972231687936556</v>
      </c>
      <c r="AY158" s="2">
        <f t="shared" si="167"/>
        <v>84.57818899713476</v>
      </c>
      <c r="AZ158" s="2">
        <f t="shared" si="167"/>
        <v>84.37158962759591</v>
      </c>
      <c r="BA158" s="2">
        <f t="shared" si="167"/>
        <v>82.028382942558949</v>
      </c>
      <c r="BB158" s="2">
        <f t="shared" si="167"/>
        <v>82.52688047652137</v>
      </c>
      <c r="BC158" s="2">
        <f t="shared" si="167"/>
        <v>84.793682162717133</v>
      </c>
      <c r="BD158" s="2">
        <f t="shared" si="167"/>
        <v>84.453691092730907</v>
      </c>
      <c r="BE158" s="2">
        <f t="shared" si="167"/>
        <v>83.207256528585617</v>
      </c>
      <c r="BF158" s="2">
        <f t="shared" si="167"/>
        <v>83.063124041886795</v>
      </c>
      <c r="BG158" s="2">
        <f t="shared" si="167"/>
        <v>82.582978485814209</v>
      </c>
      <c r="BH158" s="2">
        <f t="shared" si="167"/>
        <v>84.920108186026042</v>
      </c>
      <c r="BI158" s="2">
        <f t="shared" si="167"/>
        <v>83.950703970193601</v>
      </c>
      <c r="BJ158" s="2">
        <f t="shared" si="167"/>
        <v>83.592322693120238</v>
      </c>
      <c r="BK158" s="2">
        <f t="shared" si="167"/>
        <v>84.095218117835898</v>
      </c>
      <c r="BL158" s="2">
        <f t="shared" si="167"/>
        <v>86.147016213270959</v>
      </c>
      <c r="BM158" s="2">
        <f t="shared" si="167"/>
        <v>90.683505988115527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>
        <f t="shared" si="168"/>
        <v>85.835999999999999</v>
      </c>
      <c r="CJ158" s="2">
        <f t="shared" si="168"/>
        <v>86.295000000000002</v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>
        <f t="shared" si="201"/>
        <v>85.835999999999999</v>
      </c>
      <c r="CZ158" s="2">
        <f t="shared" si="202"/>
        <v>86.295000000000002</v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116.85595748987856</v>
      </c>
      <c r="DL158" s="2">
        <f t="shared" si="176"/>
        <v>115.18589487179486</v>
      </c>
      <c r="DM158" s="2">
        <f t="shared" si="176"/>
        <v>111.47489758179231</v>
      </c>
      <c r="DN158" s="2">
        <f t="shared" si="176"/>
        <v>117.0263645913119</v>
      </c>
      <c r="DO158" s="2">
        <f t="shared" si="176"/>
        <v>114.16056100229785</v>
      </c>
      <c r="DP158" s="2">
        <f t="shared" si="176"/>
        <v>111.68336557610242</v>
      </c>
      <c r="DQ158" s="2">
        <f t="shared" si="176"/>
        <v>112.09589845716164</v>
      </c>
      <c r="DR158" s="2">
        <f t="shared" si="176"/>
        <v>115.98319047619046</v>
      </c>
      <c r="DS158" s="2">
        <f t="shared" si="176"/>
        <v>107.87181299871301</v>
      </c>
      <c r="DT158" s="2">
        <f t="shared" si="176"/>
        <v>107.92978403361342</v>
      </c>
      <c r="DU158" s="2">
        <f t="shared" si="176"/>
        <v>109.91333109243698</v>
      </c>
      <c r="DV158" s="2">
        <f t="shared" si="176"/>
        <v>118.2997978978979</v>
      </c>
      <c r="DW158" s="2">
        <f t="shared" si="176"/>
        <v>117.28446582633053</v>
      </c>
      <c r="DX158" s="2">
        <f t="shared" si="176"/>
        <v>119.09617981283424</v>
      </c>
      <c r="DY158" s="2">
        <f t="shared" si="176"/>
        <v>105.42021477832509</v>
      </c>
      <c r="EA158" s="2">
        <f t="shared" si="152"/>
        <v>84.454064149199439</v>
      </c>
      <c r="EB158" s="2">
        <f t="shared" si="152"/>
        <v>84.279316246667221</v>
      </c>
      <c r="EC158" s="2">
        <f t="shared" si="152"/>
        <v>81.921360382582421</v>
      </c>
      <c r="ED158" s="2">
        <f t="shared" si="152"/>
        <v>82.771230763207228</v>
      </c>
      <c r="EE158" s="2">
        <f t="shared" si="152"/>
        <v>84.865749575263322</v>
      </c>
      <c r="EF158" s="2">
        <f t="shared" si="152"/>
        <v>84.363505521650666</v>
      </c>
      <c r="EG158" s="2">
        <f t="shared" si="152"/>
        <v>83.178050513512702</v>
      </c>
      <c r="EH158" s="2">
        <f t="shared" si="152"/>
        <v>83.012308225396438</v>
      </c>
      <c r="EI158" s="2">
        <f t="shared" si="152"/>
        <v>82.257969404087646</v>
      </c>
      <c r="EJ158" s="2">
        <f t="shared" si="152"/>
        <v>84.777337479270315</v>
      </c>
      <c r="EK158" s="2">
        <f t="shared" si="152"/>
        <v>83.928079877554239</v>
      </c>
      <c r="EL158" s="2">
        <f t="shared" si="179"/>
        <v>83.346702167732758</v>
      </c>
      <c r="EM158" s="2">
        <f t="shared" si="135"/>
        <v>83.941940137620662</v>
      </c>
      <c r="EN158" s="2">
        <f t="shared" si="135"/>
        <v>85.838604508196724</v>
      </c>
      <c r="EO158" s="2">
        <f t="shared" si="135"/>
        <v>90.949473097846578</v>
      </c>
      <c r="EQ158" s="2">
        <f t="shared" si="177"/>
        <v>84.808151682234225</v>
      </c>
      <c r="ER158" s="2">
        <f t="shared" si="177"/>
        <v>84.516033579949863</v>
      </c>
      <c r="ES158" s="2">
        <f t="shared" si="177"/>
        <v>82.201407249372977</v>
      </c>
      <c r="ET158" s="2">
        <f t="shared" si="177"/>
        <v>82.048455808446121</v>
      </c>
      <c r="EU158" s="2">
        <f t="shared" si="177"/>
        <v>84.628980287515986</v>
      </c>
      <c r="EV158" s="2">
        <f t="shared" si="177"/>
        <v>84.604366076178735</v>
      </c>
      <c r="EW158" s="2">
        <f t="shared" si="177"/>
        <v>83.233492923694143</v>
      </c>
      <c r="EX158" s="2">
        <f t="shared" si="177"/>
        <v>83.109024665641584</v>
      </c>
      <c r="EY158" s="2">
        <f t="shared" si="177"/>
        <v>83.022557681574682</v>
      </c>
      <c r="EZ158" s="2">
        <f t="shared" si="177"/>
        <v>85.132723775729247</v>
      </c>
      <c r="FA158" s="2">
        <f t="shared" si="177"/>
        <v>83.963527589387013</v>
      </c>
      <c r="FB158" s="2">
        <f t="shared" si="177"/>
        <v>83.947984529793558</v>
      </c>
      <c r="FC158" s="2">
        <f t="shared" si="177"/>
        <v>84.333415468315792</v>
      </c>
      <c r="FD158" s="2">
        <f t="shared" si="177"/>
        <v>86.808087239465934</v>
      </c>
      <c r="FE158" s="2">
        <f t="shared" si="177"/>
        <v>89.996462869357515</v>
      </c>
      <c r="FG158" s="2">
        <f t="shared" si="178"/>
        <v>0.99974128945515772</v>
      </c>
      <c r="FH158" s="2">
        <f t="shared" si="178"/>
        <v>0.99972929191870563</v>
      </c>
      <c r="FI158" s="2">
        <f t="shared" si="178"/>
        <v>0.99972270459351564</v>
      </c>
      <c r="FJ158" s="2">
        <f t="shared" si="178"/>
        <v>0.99974319616083362</v>
      </c>
      <c r="FK158" s="2">
        <f t="shared" si="178"/>
        <v>0.99972717046082571</v>
      </c>
      <c r="FL158" s="2">
        <f t="shared" si="178"/>
        <v>0.9997110270830204</v>
      </c>
      <c r="FM158" s="2">
        <f t="shared" si="178"/>
        <v>0.99972984154933486</v>
      </c>
      <c r="FN158" s="2">
        <f t="shared" si="178"/>
        <v>0.9997096528600562</v>
      </c>
      <c r="FO158" s="2">
        <f t="shared" si="178"/>
        <v>0.99970720710777117</v>
      </c>
      <c r="FP158" s="2">
        <f t="shared" si="178"/>
        <v>0.99967441249803035</v>
      </c>
      <c r="FQ158" s="2">
        <f t="shared" si="178"/>
        <v>0.99971196172963661</v>
      </c>
      <c r="FR158" s="2">
        <f t="shared" si="178"/>
        <v>0.99970601479840104</v>
      </c>
      <c r="FS158" s="2">
        <f t="shared" si="178"/>
        <v>0.99971212913542495</v>
      </c>
      <c r="FT158" s="2">
        <f t="shared" si="178"/>
        <v>0.99965057846648275</v>
      </c>
      <c r="FU158" s="2">
        <f t="shared" si="178"/>
        <v>0.99963481610714222</v>
      </c>
      <c r="FW158" s="2">
        <f t="shared" si="169"/>
        <v>0.32687436200658881</v>
      </c>
      <c r="FX158" s="2">
        <f t="shared" si="169"/>
        <v>0.35445955378994559</v>
      </c>
      <c r="FY158" s="2">
        <f t="shared" si="169"/>
        <v>0.35289628839070303</v>
      </c>
      <c r="FZ158" s="2">
        <f t="shared" si="169"/>
        <v>0.35024337090893104</v>
      </c>
      <c r="GA158" s="2">
        <f t="shared" si="169"/>
        <v>0.33813465931213837</v>
      </c>
      <c r="GB158" s="2">
        <f t="shared" si="169"/>
        <v>0.34165358287942788</v>
      </c>
      <c r="GC158" s="2">
        <f t="shared" si="169"/>
        <v>0.385870924547909</v>
      </c>
      <c r="GD158" s="2">
        <f t="shared" si="169"/>
        <v>0.42643024311974059</v>
      </c>
      <c r="GE158" s="2">
        <f t="shared" si="169"/>
        <v>0.41526863506584788</v>
      </c>
      <c r="GF158" s="2">
        <f t="shared" si="169"/>
        <v>0.38052271813818073</v>
      </c>
      <c r="GG158" s="2">
        <f t="shared" si="169"/>
        <v>0.42708950850996252</v>
      </c>
      <c r="GH158" s="2">
        <f t="shared" si="169"/>
        <v>0.39140484960533112</v>
      </c>
      <c r="GI158" s="2">
        <f t="shared" si="169"/>
        <v>0.36702092635820271</v>
      </c>
      <c r="GJ158" s="2">
        <f t="shared" si="169"/>
        <v>0.30613313939246439</v>
      </c>
      <c r="GK158" s="2">
        <f t="shared" si="169"/>
        <v>0.28462610725651066</v>
      </c>
      <c r="GM158" s="86">
        <f t="shared" si="170"/>
        <v>3.5945462395429325E-152</v>
      </c>
      <c r="GN158" s="86">
        <f t="shared" si="170"/>
        <v>7.3606742183260922E-143</v>
      </c>
      <c r="GO158" s="86">
        <f t="shared" si="170"/>
        <v>2.1519023562809854E-198</v>
      </c>
      <c r="GP158" s="86">
        <f t="shared" si="170"/>
        <v>3.0934460557336503E-209</v>
      </c>
      <c r="GQ158" s="86">
        <f t="shared" si="170"/>
        <v>2.7602931563340543E-208</v>
      </c>
      <c r="GR158" s="86">
        <f t="shared" si="170"/>
        <v>3.8038215244151014E-226</v>
      </c>
      <c r="GS158" s="86">
        <f t="shared" si="170"/>
        <v>6.4824970975067E-182</v>
      </c>
      <c r="GT158" s="86">
        <f t="shared" si="170"/>
        <v>1.3050375341641485E-160</v>
      </c>
      <c r="GU158" s="86">
        <f t="shared" si="170"/>
        <v>3.5911413433232037E-178</v>
      </c>
      <c r="GV158" s="86">
        <f t="shared" si="170"/>
        <v>7.1733964567847151E-192</v>
      </c>
      <c r="GW158" s="86">
        <f t="shared" si="170"/>
        <v>5.9125074348194448E-207</v>
      </c>
      <c r="GX158" s="86">
        <f t="shared" si="170"/>
        <v>3.2809228729299187E-208</v>
      </c>
      <c r="GY158" s="86">
        <f t="shared" si="170"/>
        <v>2.3022966636870884E-154</v>
      </c>
      <c r="GZ158" s="86">
        <f t="shared" si="170"/>
        <v>2.4261893155003012E-138</v>
      </c>
      <c r="HA158" s="86">
        <f t="shared" si="170"/>
        <v>6.1985460982645434E-193</v>
      </c>
      <c r="HC158" s="86">
        <f t="shared" si="181"/>
        <v>3.8128739936928291E-83</v>
      </c>
      <c r="HD158" s="86">
        <f t="shared" si="181"/>
        <v>1.7161334885234789E-109</v>
      </c>
      <c r="HE158" s="86">
        <f t="shared" si="181"/>
        <v>5.4223031345433981E-161</v>
      </c>
      <c r="HF158" s="86">
        <f t="shared" si="180"/>
        <v>1.1319605182469939E-130</v>
      </c>
      <c r="HG158" s="86">
        <f t="shared" si="180"/>
        <v>4.5781061125399447E-153</v>
      </c>
      <c r="HH158" s="86">
        <f t="shared" si="180"/>
        <v>5.3669854772965381E-136</v>
      </c>
      <c r="HI158" s="86">
        <f t="shared" si="180"/>
        <v>5.8561982418897872E-164</v>
      </c>
      <c r="HJ158" s="86">
        <f t="shared" si="180"/>
        <v>1.7266511155489388E-137</v>
      </c>
      <c r="HK158" s="86">
        <f t="shared" si="180"/>
        <v>2.4017369097056474E-143</v>
      </c>
      <c r="HL158" s="86">
        <f t="shared" si="161"/>
        <v>7.0141955897028153E-135</v>
      </c>
      <c r="HM158" s="86">
        <f t="shared" si="161"/>
        <v>1.6664563948859179E-140</v>
      </c>
      <c r="HN158" s="86">
        <f t="shared" si="161"/>
        <v>5.0785107427150123E-139</v>
      </c>
      <c r="HO158" s="86">
        <f t="shared" si="161"/>
        <v>1.3054314762705813E-101</v>
      </c>
      <c r="HP158" s="86">
        <f t="shared" si="161"/>
        <v>8.6491252384663986E-76</v>
      </c>
      <c r="HQ158" s="86">
        <f t="shared" si="161"/>
        <v>9.1958493327750402E-120</v>
      </c>
      <c r="HS158" s="86">
        <f t="shared" si="171"/>
        <v>1.6338794445043517E-6</v>
      </c>
      <c r="HT158" s="86">
        <f t="shared" si="171"/>
        <v>3.0990162287194651E-7</v>
      </c>
      <c r="HU158" s="86">
        <f t="shared" si="171"/>
        <v>2.3700842537159058E-7</v>
      </c>
      <c r="HV158" s="86">
        <f t="shared" si="171"/>
        <v>1.8414702851383643E-7</v>
      </c>
      <c r="HW158" s="86">
        <f t="shared" si="171"/>
        <v>2.7355339232402185E-7</v>
      </c>
      <c r="HX158" s="86">
        <f t="shared" si="171"/>
        <v>2.2401926345613888E-7</v>
      </c>
      <c r="HY158" s="86">
        <f t="shared" si="171"/>
        <v>2.6549787563375683E-8</v>
      </c>
      <c r="HZ158" s="86">
        <f t="shared" si="171"/>
        <v>5.0466492308742131E-9</v>
      </c>
      <c r="IA158" s="86">
        <f t="shared" si="171"/>
        <v>3.4079432911161885E-9</v>
      </c>
      <c r="IB158" s="86">
        <f t="shared" si="171"/>
        <v>4.3126250322060992E-9</v>
      </c>
      <c r="IC158" s="86">
        <f t="shared" si="171"/>
        <v>1.5707882201088952E-10</v>
      </c>
      <c r="ID158" s="86">
        <f t="shared" si="171"/>
        <v>4.9265210216166146E-9</v>
      </c>
      <c r="IE158" s="86">
        <f t="shared" si="171"/>
        <v>3.7416844999228377E-8</v>
      </c>
      <c r="IF158" s="86">
        <f t="shared" si="171"/>
        <v>3.6321776217560771E-8</v>
      </c>
      <c r="IG158" s="86">
        <f t="shared" si="171"/>
        <v>3.0060860489128827E-6</v>
      </c>
      <c r="II158" s="86">
        <f t="shared" si="172"/>
        <v>9.999046488006081E-3</v>
      </c>
      <c r="IJ158" s="86">
        <f t="shared" si="172"/>
        <v>3.163702594336941E-2</v>
      </c>
      <c r="IK158" s="86">
        <f t="shared" si="172"/>
        <v>2.3343153200754869E-2</v>
      </c>
      <c r="IL158" s="86">
        <f t="shared" si="172"/>
        <v>1.8647638516321233E-2</v>
      </c>
      <c r="IM158" s="86">
        <f t="shared" si="172"/>
        <v>9.9996936997833463E-3</v>
      </c>
      <c r="IN158" s="86">
        <f t="shared" si="172"/>
        <v>9.7082032073693026E-3</v>
      </c>
      <c r="IO158" s="86">
        <f t="shared" si="172"/>
        <v>5.9122334134956211E-2</v>
      </c>
      <c r="IP158" s="86">
        <f t="shared" si="172"/>
        <v>0.17279903052572126</v>
      </c>
      <c r="IQ158" s="86">
        <f t="shared" si="172"/>
        <v>0.13088687436807653</v>
      </c>
      <c r="IR158" s="86">
        <f t="shared" si="172"/>
        <v>4.0408603084164808E-2</v>
      </c>
      <c r="IS158" s="86">
        <f t="shared" si="172"/>
        <v>0.16323717843414784</v>
      </c>
      <c r="IT158" s="86">
        <f t="shared" si="172"/>
        <v>6.5445598972147329E-2</v>
      </c>
      <c r="IU158" s="86">
        <f t="shared" si="172"/>
        <v>3.1649541525562264E-2</v>
      </c>
      <c r="IV158" s="86">
        <f t="shared" si="172"/>
        <v>1.3724024214610168E-2</v>
      </c>
      <c r="IW158" s="86">
        <f t="shared" si="172"/>
        <v>2.5058892012404063E-2</v>
      </c>
      <c r="IY158" s="86">
        <f t="shared" si="173"/>
        <v>1.0000680367450585E-2</v>
      </c>
      <c r="IZ158" s="86">
        <f t="shared" si="173"/>
        <v>3.163733584499228E-2</v>
      </c>
      <c r="JA158" s="86">
        <f t="shared" si="173"/>
        <v>2.3343390209180241E-2</v>
      </c>
      <c r="JB158" s="86">
        <f t="shared" si="173"/>
        <v>1.8647822663349748E-2</v>
      </c>
      <c r="JC158" s="86">
        <f t="shared" si="173"/>
        <v>9.9999672531756699E-3</v>
      </c>
      <c r="JD158" s="86">
        <f t="shared" si="173"/>
        <v>9.7084272266327581E-3</v>
      </c>
      <c r="JE158" s="86">
        <f t="shared" si="173"/>
        <v>5.9122360684743774E-2</v>
      </c>
      <c r="JF158" s="86">
        <f t="shared" si="173"/>
        <v>0.1727990355723705</v>
      </c>
      <c r="JG158" s="86">
        <f t="shared" si="173"/>
        <v>0.13088687777601982</v>
      </c>
      <c r="JH158" s="86">
        <f t="shared" si="173"/>
        <v>4.0408607396789843E-2</v>
      </c>
      <c r="JI158" s="86">
        <f t="shared" si="173"/>
        <v>0.16323717859122666</v>
      </c>
      <c r="JJ158" s="86">
        <f t="shared" si="173"/>
        <v>6.5445603898668353E-2</v>
      </c>
      <c r="JK158" s="86">
        <f t="shared" si="173"/>
        <v>3.1649578942407261E-2</v>
      </c>
      <c r="JL158" s="86">
        <f t="shared" si="173"/>
        <v>1.3724060536386385E-2</v>
      </c>
      <c r="JM158" s="86">
        <f t="shared" si="173"/>
        <v>2.5061898098452978E-2</v>
      </c>
    </row>
    <row r="159" spans="2:273" x14ac:dyDescent="0.25">
      <c r="B159" s="2">
        <v>132</v>
      </c>
      <c r="C159" s="37">
        <v>83.418999999999997</v>
      </c>
      <c r="D159" s="37">
        <v>84.442999999999998</v>
      </c>
      <c r="E159" s="37">
        <v>83.016999999999996</v>
      </c>
      <c r="F159" s="37">
        <v>83.540999999999997</v>
      </c>
      <c r="G159" s="37">
        <v>86.016000000000005</v>
      </c>
      <c r="H159" s="37">
        <v>84.902000000000001</v>
      </c>
      <c r="I159" s="37">
        <v>87.606999999999999</v>
      </c>
      <c r="J159" s="37">
        <v>93.783000000000001</v>
      </c>
      <c r="K159" s="37">
        <v>93.168999999999997</v>
      </c>
      <c r="L159" s="37">
        <v>90.95</v>
      </c>
      <c r="M159" s="37">
        <v>97.694999999999993</v>
      </c>
      <c r="N159" s="37">
        <v>92.14</v>
      </c>
      <c r="O159" s="37">
        <v>89.930999999999997</v>
      </c>
      <c r="P159" s="37">
        <v>90.846999999999994</v>
      </c>
      <c r="Q159" s="37">
        <v>104.983</v>
      </c>
      <c r="S159" s="4">
        <f t="shared" si="174"/>
        <v>84.451287383666212</v>
      </c>
      <c r="T159" s="4">
        <f t="shared" si="174"/>
        <v>85.033653120293877</v>
      </c>
      <c r="U159" s="4">
        <f t="shared" si="174"/>
        <v>83.203179019120824</v>
      </c>
      <c r="V159" s="4">
        <f t="shared" si="174"/>
        <v>83.868127611199995</v>
      </c>
      <c r="W159" s="4">
        <f t="shared" si="174"/>
        <v>85.671477257907597</v>
      </c>
      <c r="X159" s="4">
        <f t="shared" si="174"/>
        <v>85.803274240009685</v>
      </c>
      <c r="Y159" s="4">
        <f t="shared" si="174"/>
        <v>88.245478913464552</v>
      </c>
      <c r="Z159" s="4">
        <f t="shared" si="174"/>
        <v>93.789778941061627</v>
      </c>
      <c r="AA159" s="4">
        <f t="shared" si="174"/>
        <v>93.205212295793956</v>
      </c>
      <c r="AB159" s="4">
        <f t="shared" si="174"/>
        <v>90.700393344255062</v>
      </c>
      <c r="AC159" s="4">
        <f t="shared" si="174"/>
        <v>98.910553102292667</v>
      </c>
      <c r="AD159" s="4">
        <f t="shared" si="174"/>
        <v>92.031117819284461</v>
      </c>
      <c r="AE159" s="4">
        <f t="shared" si="174"/>
        <v>90.049539085250814</v>
      </c>
      <c r="AF159" s="4">
        <f t="shared" si="174"/>
        <v>90.886199640221804</v>
      </c>
      <c r="AG159" s="4">
        <f t="shared" si="174"/>
        <v>103.0833005915413</v>
      </c>
      <c r="AI159" s="4">
        <f t="shared" si="175"/>
        <v>-1.0322873836662154</v>
      </c>
      <c r="AJ159" s="4">
        <f t="shared" si="175"/>
        <v>-0.5906531202938794</v>
      </c>
      <c r="AK159" s="4">
        <f t="shared" si="175"/>
        <v>-0.18617901912082857</v>
      </c>
      <c r="AL159" s="4">
        <f t="shared" si="175"/>
        <v>-0.32712761119999811</v>
      </c>
      <c r="AM159" s="4">
        <f t="shared" si="175"/>
        <v>0.34452274209240841</v>
      </c>
      <c r="AN159" s="4">
        <f t="shared" si="175"/>
        <v>-0.90127424000968404</v>
      </c>
      <c r="AO159" s="4">
        <f t="shared" si="175"/>
        <v>-0.63847891346455299</v>
      </c>
      <c r="AP159" s="4">
        <f t="shared" si="175"/>
        <v>-6.7789410616256873E-3</v>
      </c>
      <c r="AQ159" s="4">
        <f t="shared" si="175"/>
        <v>-3.6212295793959015E-2</v>
      </c>
      <c r="AR159" s="4">
        <f t="shared" si="175"/>
        <v>0.24960665574494101</v>
      </c>
      <c r="AS159" s="4">
        <f t="shared" si="175"/>
        <v>-1.2155531022926738</v>
      </c>
      <c r="AT159" s="4">
        <f t="shared" si="175"/>
        <v>0.10888218071553979</v>
      </c>
      <c r="AU159" s="4">
        <f t="shared" si="175"/>
        <v>-0.11853908525081636</v>
      </c>
      <c r="AV159" s="4">
        <f t="shared" si="175"/>
        <v>-3.9199640221809773E-2</v>
      </c>
      <c r="AW159" s="4">
        <f t="shared" si="175"/>
        <v>1.8996994084587016</v>
      </c>
      <c r="AY159" s="2">
        <f t="shared" si="167"/>
        <v>84.397817740535857</v>
      </c>
      <c r="AZ159" s="2">
        <f t="shared" si="167"/>
        <v>84.189096514925936</v>
      </c>
      <c r="BA159" s="2">
        <f t="shared" si="167"/>
        <v>81.875314035037945</v>
      </c>
      <c r="BB159" s="2">
        <f t="shared" si="167"/>
        <v>82.375425534783943</v>
      </c>
      <c r="BC159" s="2">
        <f t="shared" si="167"/>
        <v>84.623009011387865</v>
      </c>
      <c r="BD159" s="2">
        <f t="shared" si="167"/>
        <v>84.274306885774521</v>
      </c>
      <c r="BE159" s="2">
        <f t="shared" si="167"/>
        <v>83.044086384425327</v>
      </c>
      <c r="BF159" s="2">
        <f t="shared" si="167"/>
        <v>82.92027827113877</v>
      </c>
      <c r="BG159" s="2">
        <f t="shared" si="167"/>
        <v>82.454842591372795</v>
      </c>
      <c r="BH159" s="2">
        <f t="shared" si="167"/>
        <v>84.769333283078126</v>
      </c>
      <c r="BI159" s="2">
        <f t="shared" si="167"/>
        <v>83.780796377780121</v>
      </c>
      <c r="BJ159" s="2">
        <f t="shared" si="167"/>
        <v>83.438925369974257</v>
      </c>
      <c r="BK159" s="2">
        <f t="shared" si="167"/>
        <v>83.939745715711467</v>
      </c>
      <c r="BL159" s="2">
        <f t="shared" si="167"/>
        <v>86.019276833508854</v>
      </c>
      <c r="BM159" s="2">
        <f t="shared" si="167"/>
        <v>90.552644948275571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116.95770465587046</v>
      </c>
      <c r="DL159" s="2">
        <f t="shared" si="176"/>
        <v>115.28564102564101</v>
      </c>
      <c r="DM159" s="2">
        <f t="shared" si="176"/>
        <v>111.57527050734944</v>
      </c>
      <c r="DN159" s="2">
        <f t="shared" si="176"/>
        <v>117.16736984352769</v>
      </c>
      <c r="DO159" s="2">
        <f t="shared" si="176"/>
        <v>114.25231392931394</v>
      </c>
      <c r="DP159" s="2">
        <f t="shared" si="176"/>
        <v>111.74917852062589</v>
      </c>
      <c r="DQ159" s="2">
        <f t="shared" si="176"/>
        <v>112.18867753583545</v>
      </c>
      <c r="DR159" s="2">
        <f t="shared" si="176"/>
        <v>116.11326190476188</v>
      </c>
      <c r="DS159" s="2">
        <f t="shared" si="176"/>
        <v>107.94529794079794</v>
      </c>
      <c r="DT159" s="2">
        <f t="shared" si="176"/>
        <v>107.99516918767505</v>
      </c>
      <c r="DU159" s="2">
        <f t="shared" si="176"/>
        <v>109.98539159663866</v>
      </c>
      <c r="DV159" s="2">
        <f t="shared" si="176"/>
        <v>118.44013663663664</v>
      </c>
      <c r="DW159" s="2">
        <f t="shared" si="176"/>
        <v>117.40939327731093</v>
      </c>
      <c r="DX159" s="2">
        <f t="shared" si="176"/>
        <v>119.25133689839573</v>
      </c>
      <c r="DY159" s="2">
        <f t="shared" si="176"/>
        <v>105.44273004926106</v>
      </c>
      <c r="EA159" s="2">
        <f t="shared" si="152"/>
        <v>84.262987119472854</v>
      </c>
      <c r="EB159" s="2">
        <f t="shared" si="152"/>
        <v>84.089563171927395</v>
      </c>
      <c r="EC159" s="2">
        <f t="shared" si="152"/>
        <v>81.759669166876392</v>
      </c>
      <c r="ED159" s="2">
        <f t="shared" si="152"/>
        <v>82.644382716670876</v>
      </c>
      <c r="EE159" s="2">
        <f t="shared" si="152"/>
        <v>84.70342316985689</v>
      </c>
      <c r="EF159" s="2">
        <f t="shared" si="152"/>
        <v>84.17682824760243</v>
      </c>
      <c r="EG159" s="2">
        <f t="shared" si="152"/>
        <v>83.013598585125237</v>
      </c>
      <c r="EH159" s="2">
        <f t="shared" si="152"/>
        <v>82.86671413872412</v>
      </c>
      <c r="EI159" s="2">
        <f t="shared" si="152"/>
        <v>82.103166133136327</v>
      </c>
      <c r="EJ159" s="2">
        <f t="shared" si="152"/>
        <v>84.614854299928936</v>
      </c>
      <c r="EK159" s="2">
        <f t="shared" ref="EK159:EK190" si="212">CO$228*$B159+CO$229</f>
        <v>83.757456293660567</v>
      </c>
      <c r="EL159" s="2">
        <f t="shared" si="179"/>
        <v>83.173188746742468</v>
      </c>
      <c r="EM159" s="2">
        <f t="shared" si="179"/>
        <v>83.773794118416561</v>
      </c>
      <c r="EN159" s="2">
        <f t="shared" si="179"/>
        <v>85.681443688524595</v>
      </c>
      <c r="EO159" s="2">
        <f t="shared" si="179"/>
        <v>90.845035000583096</v>
      </c>
      <c r="EQ159" s="2">
        <f t="shared" si="177"/>
        <v>84.628838452853245</v>
      </c>
      <c r="ER159" s="2">
        <f t="shared" si="177"/>
        <v>84.333921479043823</v>
      </c>
      <c r="ES159" s="2">
        <f t="shared" si="177"/>
        <v>82.048561872390636</v>
      </c>
      <c r="ET159" s="2">
        <f t="shared" si="177"/>
        <v>81.898604290687686</v>
      </c>
      <c r="EU159" s="2">
        <f t="shared" si="177"/>
        <v>84.458977596427729</v>
      </c>
      <c r="EV159" s="2">
        <f t="shared" si="177"/>
        <v>84.425577651412937</v>
      </c>
      <c r="EW159" s="2">
        <f t="shared" si="177"/>
        <v>83.070716753959701</v>
      </c>
      <c r="EX159" s="2">
        <f t="shared" si="177"/>
        <v>82.966381728509674</v>
      </c>
      <c r="EY159" s="2">
        <f t="shared" si="177"/>
        <v>82.890697157999739</v>
      </c>
      <c r="EZ159" s="2">
        <f t="shared" si="177"/>
        <v>84.981440687555136</v>
      </c>
      <c r="FA159" s="2">
        <f t="shared" si="177"/>
        <v>83.794031168131639</v>
      </c>
      <c r="FB159" s="2">
        <f t="shared" si="177"/>
        <v>83.792897247572085</v>
      </c>
      <c r="FC159" s="2">
        <f t="shared" si="177"/>
        <v>84.178048335877463</v>
      </c>
      <c r="FD159" s="2">
        <f t="shared" si="177"/>
        <v>86.684805823857289</v>
      </c>
      <c r="FE159" s="2">
        <f t="shared" si="177"/>
        <v>89.866412811040746</v>
      </c>
      <c r="FG159" s="2">
        <f t="shared" si="178"/>
        <v>0.99976404780769768</v>
      </c>
      <c r="FH159" s="2">
        <f t="shared" si="178"/>
        <v>0.99975310541468321</v>
      </c>
      <c r="FI159" s="2">
        <f t="shared" si="178"/>
        <v>0.99974709741301493</v>
      </c>
      <c r="FJ159" s="2">
        <f t="shared" si="178"/>
        <v>0.99976578682282191</v>
      </c>
      <c r="FK159" s="2">
        <f t="shared" si="178"/>
        <v>0.99975117052956586</v>
      </c>
      <c r="FL159" s="2">
        <f t="shared" si="178"/>
        <v>0.99973644686620466</v>
      </c>
      <c r="FM159" s="2">
        <f t="shared" si="178"/>
        <v>0.99975360670763103</v>
      </c>
      <c r="FN159" s="2">
        <f t="shared" si="178"/>
        <v>0.99973519349607731</v>
      </c>
      <c r="FO159" s="2">
        <f t="shared" si="178"/>
        <v>0.9997329628290289</v>
      </c>
      <c r="FP159" s="2">
        <f t="shared" si="178"/>
        <v>0.99970305216203237</v>
      </c>
      <c r="FQ159" s="2">
        <f t="shared" si="178"/>
        <v>0.99973729931732858</v>
      </c>
      <c r="FR159" s="2">
        <f t="shared" si="178"/>
        <v>0.9997318753738148</v>
      </c>
      <c r="FS159" s="2">
        <f t="shared" si="178"/>
        <v>0.99973745200095909</v>
      </c>
      <c r="FT159" s="2">
        <f t="shared" si="178"/>
        <v>0.99968131397582816</v>
      </c>
      <c r="FU159" s="2">
        <f t="shared" si="178"/>
        <v>0.9996669376293208</v>
      </c>
      <c r="FW159" s="2">
        <f t="shared" si="169"/>
        <v>0.34745323902215308</v>
      </c>
      <c r="FX159" s="2">
        <f t="shared" si="169"/>
        <v>0.37580551844953775</v>
      </c>
      <c r="FY159" s="2">
        <f t="shared" si="169"/>
        <v>0.37420268281817504</v>
      </c>
      <c r="FZ159" s="2">
        <f t="shared" si="169"/>
        <v>0.37148154295608693</v>
      </c>
      <c r="GA159" s="2">
        <f t="shared" si="169"/>
        <v>0.35904431435343409</v>
      </c>
      <c r="GB159" s="2">
        <f t="shared" si="169"/>
        <v>0.36266160830783412</v>
      </c>
      <c r="GC159" s="2">
        <f t="shared" si="169"/>
        <v>0.40791320901478911</v>
      </c>
      <c r="GD159" s="2">
        <f t="shared" si="169"/>
        <v>0.4490951414551792</v>
      </c>
      <c r="GE159" s="2">
        <f t="shared" si="169"/>
        <v>0.43779309967691182</v>
      </c>
      <c r="GF159" s="2">
        <f t="shared" si="169"/>
        <v>0.40245970437588413</v>
      </c>
      <c r="GG159" s="2">
        <f t="shared" si="169"/>
        <v>0.44976197043175209</v>
      </c>
      <c r="GH159" s="2">
        <f t="shared" si="169"/>
        <v>0.41355038000774652</v>
      </c>
      <c r="GI159" s="2">
        <f t="shared" si="169"/>
        <v>0.38866790067414558</v>
      </c>
      <c r="GJ159" s="2">
        <f t="shared" si="169"/>
        <v>0.32603870294235421</v>
      </c>
      <c r="GK159" s="2">
        <f t="shared" si="169"/>
        <v>0.30374540696434277</v>
      </c>
      <c r="GM159" s="86">
        <f t="shared" si="170"/>
        <v>2.1557463577765001E-156</v>
      </c>
      <c r="GN159" s="86">
        <f t="shared" si="170"/>
        <v>7.7790994773792339E-147</v>
      </c>
      <c r="GO159" s="86">
        <f t="shared" si="170"/>
        <v>6.7903016752909709E-204</v>
      </c>
      <c r="GP159" s="86">
        <f t="shared" si="170"/>
        <v>4.9633594434338384E-215</v>
      </c>
      <c r="GQ159" s="86">
        <f t="shared" si="170"/>
        <v>4.5216978093552999E-214</v>
      </c>
      <c r="GR159" s="86">
        <f t="shared" si="170"/>
        <v>1.743413328816928E-232</v>
      </c>
      <c r="GS159" s="86">
        <f t="shared" si="170"/>
        <v>5.6420471519106796E-187</v>
      </c>
      <c r="GT159" s="86">
        <f t="shared" si="170"/>
        <v>4.6540722622282918E-165</v>
      </c>
      <c r="GU159" s="86">
        <f t="shared" si="170"/>
        <v>4.3423314870710644E-183</v>
      </c>
      <c r="GV159" s="86">
        <f t="shared" si="170"/>
        <v>3.1527081340287851E-197</v>
      </c>
      <c r="GW159" s="86">
        <f t="shared" si="170"/>
        <v>1.1797609431711506E-212</v>
      </c>
      <c r="GX159" s="86">
        <f t="shared" si="170"/>
        <v>5.4982258749087515E-214</v>
      </c>
      <c r="GY159" s="86">
        <f t="shared" si="170"/>
        <v>1.3281240593288606E-158</v>
      </c>
      <c r="GZ159" s="86">
        <f t="shared" si="170"/>
        <v>3.5473742905289671E-142</v>
      </c>
      <c r="HA159" s="86">
        <f t="shared" si="170"/>
        <v>3.123325253855381E-198</v>
      </c>
      <c r="HC159" s="86">
        <f t="shared" si="181"/>
        <v>2.2640505490402148E-86</v>
      </c>
      <c r="HD159" s="86">
        <f t="shared" si="181"/>
        <v>8.9426851976998349E-114</v>
      </c>
      <c r="HE159" s="86">
        <f t="shared" si="181"/>
        <v>3.0885927370698936E-167</v>
      </c>
      <c r="HF159" s="86">
        <f t="shared" si="180"/>
        <v>1.051405519751772E-135</v>
      </c>
      <c r="HG159" s="86">
        <f t="shared" si="180"/>
        <v>5.1123133699869648E-159</v>
      </c>
      <c r="HH159" s="86">
        <f t="shared" si="180"/>
        <v>2.7437944246562859E-141</v>
      </c>
      <c r="HI159" s="86">
        <f t="shared" si="180"/>
        <v>2.8801988828201158E-170</v>
      </c>
      <c r="HJ159" s="86">
        <f t="shared" si="180"/>
        <v>9.6317887799430449E-143</v>
      </c>
      <c r="HK159" s="86">
        <f t="shared" si="180"/>
        <v>8.7295511962339494E-149</v>
      </c>
      <c r="HL159" s="86">
        <f t="shared" si="161"/>
        <v>4.5549482705038742E-140</v>
      </c>
      <c r="HM159" s="86">
        <f t="shared" si="161"/>
        <v>8.7811166599580239E-146</v>
      </c>
      <c r="HN159" s="86">
        <f t="shared" si="161"/>
        <v>2.5546644156833062E-144</v>
      </c>
      <c r="HO159" s="86">
        <f t="shared" si="161"/>
        <v>1.7519714449249863E-105</v>
      </c>
      <c r="HP159" s="86">
        <f t="shared" si="161"/>
        <v>1.0506984075731995E-78</v>
      </c>
      <c r="HQ159" s="86">
        <f t="shared" si="161"/>
        <v>2.3684108044098738E-124</v>
      </c>
      <c r="HS159" s="86">
        <f t="shared" si="171"/>
        <v>4.2790481042276959E-7</v>
      </c>
      <c r="HT159" s="86">
        <f t="shared" si="171"/>
        <v>7.6570671293223552E-8</v>
      </c>
      <c r="HU159" s="86">
        <f t="shared" si="171"/>
        <v>5.3687728245226815E-8</v>
      </c>
      <c r="HV159" s="86">
        <f t="shared" si="171"/>
        <v>3.9802986561572764E-8</v>
      </c>
      <c r="HW159" s="86">
        <f t="shared" si="171"/>
        <v>5.8743254911625715E-8</v>
      </c>
      <c r="HX159" s="86">
        <f t="shared" si="171"/>
        <v>4.5521321568796833E-8</v>
      </c>
      <c r="HY159" s="86">
        <f t="shared" si="171"/>
        <v>4.9810401302588008E-9</v>
      </c>
      <c r="HZ159" s="86">
        <f t="shared" si="171"/>
        <v>8.6341522273879574E-10</v>
      </c>
      <c r="IA159" s="86">
        <f t="shared" si="171"/>
        <v>5.6450339904960392E-10</v>
      </c>
      <c r="IB159" s="86">
        <f t="shared" si="171"/>
        <v>6.7544182007693249E-10</v>
      </c>
      <c r="IC159" s="86">
        <f t="shared" si="171"/>
        <v>2.1085987274956001E-11</v>
      </c>
      <c r="ID159" s="86">
        <f t="shared" si="171"/>
        <v>8.2051463289592969E-10</v>
      </c>
      <c r="IE159" s="86">
        <f t="shared" si="171"/>
        <v>7.2052966000296388E-9</v>
      </c>
      <c r="IF159" s="86">
        <f t="shared" si="171"/>
        <v>5.3529928244586208E-9</v>
      </c>
      <c r="IG159" s="86">
        <f t="shared" si="171"/>
        <v>6.9571897499474795E-7</v>
      </c>
      <c r="II159" s="86">
        <f t="shared" si="172"/>
        <v>2.2735353802822943E-2</v>
      </c>
      <c r="IJ159" s="86">
        <f t="shared" si="172"/>
        <v>6.1819693096027702E-2</v>
      </c>
      <c r="IK159" s="86">
        <f t="shared" si="172"/>
        <v>4.9057359526228847E-2</v>
      </c>
      <c r="IL159" s="86">
        <f t="shared" si="172"/>
        <v>4.1001224582202497E-2</v>
      </c>
      <c r="IM159" s="86">
        <f t="shared" si="172"/>
        <v>2.4095301822586738E-2</v>
      </c>
      <c r="IN159" s="86">
        <f t="shared" si="172"/>
        <v>2.4032287118693294E-2</v>
      </c>
      <c r="IO159" s="86">
        <f t="shared" si="172"/>
        <v>0.11209996314709118</v>
      </c>
      <c r="IP159" s="86">
        <f t="shared" si="172"/>
        <v>0.26952382179320344</v>
      </c>
      <c r="IQ159" s="86">
        <f t="shared" si="172"/>
        <v>0.21697788453291106</v>
      </c>
      <c r="IR159" s="86">
        <f t="shared" si="172"/>
        <v>8.4091695999542665E-2</v>
      </c>
      <c r="IS159" s="86">
        <f t="shared" si="172"/>
        <v>0.26237274338980443</v>
      </c>
      <c r="IT159" s="86">
        <f t="shared" si="172"/>
        <v>0.12356753277641212</v>
      </c>
      <c r="IU159" s="86">
        <f t="shared" si="172"/>
        <v>6.5779795604631805E-2</v>
      </c>
      <c r="IV159" s="86">
        <f t="shared" si="172"/>
        <v>2.7651327686148058E-2</v>
      </c>
      <c r="IW159" s="86">
        <f t="shared" si="172"/>
        <v>4.2616856559595663E-2</v>
      </c>
      <c r="IY159" s="86">
        <f t="shared" si="173"/>
        <v>2.2735781707633365E-2</v>
      </c>
      <c r="IZ159" s="86">
        <f t="shared" si="173"/>
        <v>6.1819769666698998E-2</v>
      </c>
      <c r="JA159" s="86">
        <f t="shared" si="173"/>
        <v>4.9057413213957089E-2</v>
      </c>
      <c r="JB159" s="86">
        <f t="shared" si="173"/>
        <v>4.1001264385189057E-2</v>
      </c>
      <c r="JC159" s="86">
        <f t="shared" si="173"/>
        <v>2.4095360565841651E-2</v>
      </c>
      <c r="JD159" s="86">
        <f t="shared" si="173"/>
        <v>2.4032332640014864E-2</v>
      </c>
      <c r="JE159" s="86">
        <f t="shared" si="173"/>
        <v>0.11209996812813132</v>
      </c>
      <c r="JF159" s="86">
        <f t="shared" si="173"/>
        <v>0.26952382265661867</v>
      </c>
      <c r="JG159" s="86">
        <f t="shared" si="173"/>
        <v>0.21697788509741445</v>
      </c>
      <c r="JH159" s="86">
        <f t="shared" si="173"/>
        <v>8.4091696674984479E-2</v>
      </c>
      <c r="JI159" s="86">
        <f t="shared" si="173"/>
        <v>0.2623727434108904</v>
      </c>
      <c r="JJ159" s="86">
        <f t="shared" si="173"/>
        <v>0.12356753359692675</v>
      </c>
      <c r="JK159" s="86">
        <f t="shared" si="173"/>
        <v>6.57798028099284E-2</v>
      </c>
      <c r="JL159" s="86">
        <f t="shared" si="173"/>
        <v>2.7651333039140882E-2</v>
      </c>
      <c r="JM159" s="86">
        <f t="shared" si="173"/>
        <v>4.2617552278570656E-2</v>
      </c>
    </row>
    <row r="160" spans="2:273" x14ac:dyDescent="0.25">
      <c r="B160" s="2">
        <v>133</v>
      </c>
      <c r="C160" s="37">
        <v>82.838999999999999</v>
      </c>
      <c r="D160" s="37">
        <v>87.114999999999995</v>
      </c>
      <c r="E160" s="37">
        <v>85.917000000000002</v>
      </c>
      <c r="F160" s="37">
        <v>84.82</v>
      </c>
      <c r="G160" s="37">
        <v>87.262</v>
      </c>
      <c r="H160" s="37">
        <v>89.295000000000002</v>
      </c>
      <c r="I160" s="37">
        <v>90.671999999999997</v>
      </c>
      <c r="J160" s="37">
        <v>93.183000000000007</v>
      </c>
      <c r="K160" s="37">
        <v>95.287999999999997</v>
      </c>
      <c r="L160" s="37">
        <v>95.066999999999993</v>
      </c>
      <c r="M160" s="37">
        <v>100.47499999999999</v>
      </c>
      <c r="N160" s="37">
        <v>93.841999999999999</v>
      </c>
      <c r="O160" s="37">
        <v>93.620999999999995</v>
      </c>
      <c r="P160" s="37">
        <v>95.016999999999996</v>
      </c>
      <c r="Q160" s="37">
        <v>109.81399999999999</v>
      </c>
      <c r="S160" s="4">
        <f t="shared" si="174"/>
        <v>84.316084500700214</v>
      </c>
      <c r="T160" s="4">
        <f t="shared" si="174"/>
        <v>85.32115120597966</v>
      </c>
      <c r="U160" s="4">
        <f t="shared" si="174"/>
        <v>83.917191419746942</v>
      </c>
      <c r="V160" s="4">
        <f t="shared" si="174"/>
        <v>84.791538893945756</v>
      </c>
      <c r="W160" s="4">
        <f t="shared" si="174"/>
        <v>86.434303949193847</v>
      </c>
      <c r="X160" s="4">
        <f t="shared" si="174"/>
        <v>87.034761465914855</v>
      </c>
      <c r="Y160" s="4">
        <f t="shared" si="174"/>
        <v>90.34006699865877</v>
      </c>
      <c r="Z160" s="4">
        <f t="shared" si="174"/>
        <v>95.069400234157243</v>
      </c>
      <c r="AA160" s="4">
        <f t="shared" si="174"/>
        <v>95.370967935506599</v>
      </c>
      <c r="AB160" s="4">
        <f t="shared" si="174"/>
        <v>93.834778661251988</v>
      </c>
      <c r="AC160" s="4">
        <f t="shared" si="174"/>
        <v>100.92523339059042</v>
      </c>
      <c r="AD160" s="4">
        <f t="shared" si="174"/>
        <v>95.409493048237465</v>
      </c>
      <c r="AE160" s="4">
        <f t="shared" si="174"/>
        <v>93.546852629406104</v>
      </c>
      <c r="AF160" s="4">
        <f t="shared" si="174"/>
        <v>94.107508981362074</v>
      </c>
      <c r="AG160" s="4">
        <f t="shared" si="174"/>
        <v>109.02168572852435</v>
      </c>
      <c r="AI160" s="4">
        <f t="shared" si="175"/>
        <v>-1.4770845007002151</v>
      </c>
      <c r="AJ160" s="4">
        <f t="shared" si="175"/>
        <v>1.7938487940203345</v>
      </c>
      <c r="AK160" s="4">
        <f t="shared" si="175"/>
        <v>1.9998085802530596</v>
      </c>
      <c r="AL160" s="4">
        <f t="shared" si="175"/>
        <v>2.8461106054237462E-2</v>
      </c>
      <c r="AM160" s="4">
        <f t="shared" si="175"/>
        <v>0.82769605080615349</v>
      </c>
      <c r="AN160" s="4">
        <f t="shared" si="175"/>
        <v>2.260238534085147</v>
      </c>
      <c r="AO160" s="4">
        <f t="shared" si="175"/>
        <v>0.33193300134122694</v>
      </c>
      <c r="AP160" s="4">
        <f t="shared" si="175"/>
        <v>-1.8864002341572359</v>
      </c>
      <c r="AQ160" s="4">
        <f t="shared" si="175"/>
        <v>-8.2967935506601975E-2</v>
      </c>
      <c r="AR160" s="4">
        <f t="shared" si="175"/>
        <v>1.2322213387480048</v>
      </c>
      <c r="AS160" s="4">
        <f t="shared" si="175"/>
        <v>-0.45023339059042655</v>
      </c>
      <c r="AT160" s="4">
        <f t="shared" si="175"/>
        <v>-1.5674930482374663</v>
      </c>
      <c r="AU160" s="4">
        <f t="shared" si="175"/>
        <v>7.4147370593891537E-2</v>
      </c>
      <c r="AV160" s="4">
        <f t="shared" si="175"/>
        <v>0.90949101863792237</v>
      </c>
      <c r="AW160" s="4">
        <f t="shared" si="175"/>
        <v>0.79231427147564659</v>
      </c>
      <c r="AY160" s="2">
        <f t="shared" si="167"/>
        <v>84.218204670933403</v>
      </c>
      <c r="AZ160" s="2">
        <f t="shared" si="167"/>
        <v>84.007106160466989</v>
      </c>
      <c r="BA160" s="2">
        <f t="shared" si="167"/>
        <v>81.722822431503118</v>
      </c>
      <c r="BB160" s="2">
        <f t="shared" si="167"/>
        <v>82.222659623670637</v>
      </c>
      <c r="BC160" s="2">
        <f t="shared" si="167"/>
        <v>84.45192697062123</v>
      </c>
      <c r="BD160" s="2">
        <f t="shared" si="167"/>
        <v>84.095441549546678</v>
      </c>
      <c r="BE160" s="2">
        <f t="shared" si="167"/>
        <v>82.881061560815311</v>
      </c>
      <c r="BF160" s="2">
        <f t="shared" si="167"/>
        <v>82.777649387019409</v>
      </c>
      <c r="BG160" s="2">
        <f t="shared" si="167"/>
        <v>82.327997779354575</v>
      </c>
      <c r="BH160" s="2">
        <f t="shared" si="167"/>
        <v>84.619246327942705</v>
      </c>
      <c r="BI160" s="2">
        <f t="shared" si="167"/>
        <v>83.61099452483721</v>
      </c>
      <c r="BJ160" s="2">
        <f t="shared" si="167"/>
        <v>83.286635536698867</v>
      </c>
      <c r="BK160" s="2">
        <f t="shared" si="167"/>
        <v>83.785074200775512</v>
      </c>
      <c r="BL160" s="2">
        <f t="shared" si="167"/>
        <v>85.893630524454949</v>
      </c>
      <c r="BM160" s="2">
        <f t="shared" si="167"/>
        <v>90.420131591682022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117.05945182186237</v>
      </c>
      <c r="DL160" s="2">
        <f t="shared" si="176"/>
        <v>115.38538717948717</v>
      </c>
      <c r="DM160" s="2">
        <f t="shared" si="176"/>
        <v>111.67564343290658</v>
      </c>
      <c r="DN160" s="2">
        <f t="shared" si="176"/>
        <v>117.30837509574347</v>
      </c>
      <c r="DO160" s="2">
        <f t="shared" si="176"/>
        <v>114.34406685633003</v>
      </c>
      <c r="DP160" s="2">
        <f t="shared" si="176"/>
        <v>111.81499146514936</v>
      </c>
      <c r="DQ160" s="2">
        <f t="shared" si="176"/>
        <v>112.28145661450927</v>
      </c>
      <c r="DR160" s="2">
        <f t="shared" si="176"/>
        <v>116.24333333333331</v>
      </c>
      <c r="DS160" s="2">
        <f t="shared" si="176"/>
        <v>108.01878288288289</v>
      </c>
      <c r="DT160" s="2">
        <f t="shared" si="176"/>
        <v>108.06055434173666</v>
      </c>
      <c r="DU160" s="2">
        <f t="shared" si="176"/>
        <v>110.05745210084035</v>
      </c>
      <c r="DV160" s="2">
        <f t="shared" si="176"/>
        <v>118.58047537537539</v>
      </c>
      <c r="DW160" s="2">
        <f t="shared" si="176"/>
        <v>117.53432072829132</v>
      </c>
      <c r="DX160" s="2">
        <f t="shared" si="176"/>
        <v>119.40649398395723</v>
      </c>
      <c r="DY160" s="2">
        <f t="shared" si="176"/>
        <v>105.46524532019701</v>
      </c>
      <c r="EA160" s="2">
        <f t="shared" ref="EA160:EJ185" si="213">CE$228*$B160+CE$229</f>
        <v>84.071910089746268</v>
      </c>
      <c r="EB160" s="2">
        <f t="shared" si="213"/>
        <v>83.899810097187569</v>
      </c>
      <c r="EC160" s="2">
        <f t="shared" si="213"/>
        <v>81.597977951170378</v>
      </c>
      <c r="ED160" s="2">
        <f t="shared" si="213"/>
        <v>82.517534670134538</v>
      </c>
      <c r="EE160" s="2">
        <f t="shared" si="213"/>
        <v>84.541096764450472</v>
      </c>
      <c r="EF160" s="2">
        <f t="shared" si="213"/>
        <v>83.990150973554194</v>
      </c>
      <c r="EG160" s="2">
        <f t="shared" si="213"/>
        <v>82.849146656737759</v>
      </c>
      <c r="EH160" s="2">
        <f t="shared" si="213"/>
        <v>82.721120052051816</v>
      </c>
      <c r="EI160" s="2">
        <f t="shared" si="213"/>
        <v>81.948362862185007</v>
      </c>
      <c r="EJ160" s="2">
        <f t="shared" si="213"/>
        <v>84.452371120587543</v>
      </c>
      <c r="EK160" s="2">
        <f t="shared" si="212"/>
        <v>83.586832709766895</v>
      </c>
      <c r="EL160" s="2">
        <f t="shared" si="179"/>
        <v>82.999675325752179</v>
      </c>
      <c r="EM160" s="2">
        <f t="shared" si="179"/>
        <v>83.605648099212459</v>
      </c>
      <c r="EN160" s="2">
        <f t="shared" si="179"/>
        <v>85.524282868852467</v>
      </c>
      <c r="EO160" s="2">
        <f t="shared" si="179"/>
        <v>90.740596903319627</v>
      </c>
      <c r="EQ160" s="2">
        <f t="shared" si="177"/>
        <v>84.449525223472278</v>
      </c>
      <c r="ER160" s="2">
        <f t="shared" si="177"/>
        <v>84.151809378137798</v>
      </c>
      <c r="ES160" s="2">
        <f t="shared" si="177"/>
        <v>81.895716495408294</v>
      </c>
      <c r="ET160" s="2">
        <f t="shared" si="177"/>
        <v>81.748752772929251</v>
      </c>
      <c r="EU160" s="2">
        <f t="shared" si="177"/>
        <v>84.288974905339472</v>
      </c>
      <c r="EV160" s="2">
        <f t="shared" si="177"/>
        <v>84.246789226647138</v>
      </c>
      <c r="EW160" s="2">
        <f t="shared" si="177"/>
        <v>82.907940584225258</v>
      </c>
      <c r="EX160" s="2">
        <f t="shared" si="177"/>
        <v>82.823738791377764</v>
      </c>
      <c r="EY160" s="2">
        <f t="shared" si="177"/>
        <v>82.75883663442481</v>
      </c>
      <c r="EZ160" s="2">
        <f t="shared" si="177"/>
        <v>84.83015759938101</v>
      </c>
      <c r="FA160" s="2">
        <f t="shared" si="177"/>
        <v>83.624534746876265</v>
      </c>
      <c r="FB160" s="2">
        <f t="shared" si="177"/>
        <v>83.637809965350627</v>
      </c>
      <c r="FC160" s="2">
        <f t="shared" si="177"/>
        <v>84.022681203439149</v>
      </c>
      <c r="FD160" s="2">
        <f t="shared" si="177"/>
        <v>86.561524408248658</v>
      </c>
      <c r="FE160" s="2">
        <f t="shared" si="177"/>
        <v>89.736362752723977</v>
      </c>
      <c r="FG160" s="2">
        <f t="shared" si="178"/>
        <v>0.99978480457532759</v>
      </c>
      <c r="FH160" s="2">
        <f t="shared" si="178"/>
        <v>0.9997748245702911</v>
      </c>
      <c r="FI160" s="2">
        <f t="shared" si="178"/>
        <v>0.99976934496667436</v>
      </c>
      <c r="FJ160" s="2">
        <f t="shared" si="178"/>
        <v>0.9997863906415847</v>
      </c>
      <c r="FK160" s="2">
        <f t="shared" si="178"/>
        <v>0.99977305985711817</v>
      </c>
      <c r="FL160" s="2">
        <f t="shared" si="178"/>
        <v>0.99975963111112143</v>
      </c>
      <c r="FM160" s="2">
        <f t="shared" si="178"/>
        <v>0.99977528177473751</v>
      </c>
      <c r="FN160" s="2">
        <f t="shared" si="178"/>
        <v>0.99975848797083555</v>
      </c>
      <c r="FO160" s="2">
        <f t="shared" si="178"/>
        <v>0.99975645348310282</v>
      </c>
      <c r="FP160" s="2">
        <f t="shared" si="178"/>
        <v>0.99972917327683786</v>
      </c>
      <c r="FQ160" s="2">
        <f t="shared" si="178"/>
        <v>0.99976040859178705</v>
      </c>
      <c r="FR160" s="2">
        <f t="shared" si="178"/>
        <v>0.99975546166545759</v>
      </c>
      <c r="FS160" s="2">
        <f t="shared" si="178"/>
        <v>0.9997605478473488</v>
      </c>
      <c r="FT160" s="2">
        <f t="shared" si="178"/>
        <v>0.99970934674142042</v>
      </c>
      <c r="FU160" s="2">
        <f t="shared" si="178"/>
        <v>0.99969623460564727</v>
      </c>
      <c r="FW160" s="2">
        <f t="shared" si="169"/>
        <v>0.36861820595408884</v>
      </c>
      <c r="FX160" s="2">
        <f t="shared" si="169"/>
        <v>0.39764512244804978</v>
      </c>
      <c r="FY160" s="2">
        <f t="shared" si="169"/>
        <v>0.39600823501194493</v>
      </c>
      <c r="FZ160" s="2">
        <f t="shared" si="169"/>
        <v>0.39322816609614186</v>
      </c>
      <c r="GA160" s="2">
        <f t="shared" si="169"/>
        <v>0.38050363605310938</v>
      </c>
      <c r="GB160" s="2">
        <f t="shared" si="169"/>
        <v>0.38420753263385538</v>
      </c>
      <c r="GC160" s="2">
        <f t="shared" si="169"/>
        <v>0.43033232681797357</v>
      </c>
      <c r="GD160" s="2">
        <f t="shared" si="169"/>
        <v>0.47197341863767101</v>
      </c>
      <c r="GE160" s="2">
        <f t="shared" si="169"/>
        <v>0.46057697357419503</v>
      </c>
      <c r="GF160" s="2">
        <f t="shared" si="169"/>
        <v>0.42479413494651924</v>
      </c>
      <c r="GG160" s="2">
        <f t="shared" si="169"/>
        <v>0.47264507332706468</v>
      </c>
      <c r="GH160" s="2">
        <f t="shared" si="169"/>
        <v>0.4360511467234548</v>
      </c>
      <c r="GI160" s="2">
        <f t="shared" si="169"/>
        <v>0.41076309321549487</v>
      </c>
      <c r="GJ160" s="2">
        <f t="shared" si="169"/>
        <v>0.34659205872459636</v>
      </c>
      <c r="GK160" s="2">
        <f t="shared" si="169"/>
        <v>0.32356811414741282</v>
      </c>
      <c r="GM160" s="86">
        <f t="shared" si="170"/>
        <v>1.1302456018127927E-160</v>
      </c>
      <c r="GN160" s="86">
        <f t="shared" si="170"/>
        <v>7.2404303756063808E-151</v>
      </c>
      <c r="GO160" s="86">
        <f t="shared" si="170"/>
        <v>1.7993105775305845E-209</v>
      </c>
      <c r="GP160" s="86">
        <f t="shared" si="170"/>
        <v>6.6272448076896465E-221</v>
      </c>
      <c r="GQ160" s="86">
        <f t="shared" si="170"/>
        <v>6.1625119153438949E-220</v>
      </c>
      <c r="GR160" s="86">
        <f t="shared" si="170"/>
        <v>6.5210423845501525E-239</v>
      </c>
      <c r="GS160" s="86">
        <f t="shared" si="170"/>
        <v>4.1791643789981365E-192</v>
      </c>
      <c r="GT160" s="86">
        <f t="shared" si="170"/>
        <v>1.4410781372787726E-169</v>
      </c>
      <c r="GU160" s="86">
        <f t="shared" si="170"/>
        <v>4.4942894321804318E-188</v>
      </c>
      <c r="GV160" s="86">
        <f t="shared" si="170"/>
        <v>1.1674891159113661E-202</v>
      </c>
      <c r="GW160" s="86">
        <f t="shared" si="170"/>
        <v>1.9668156071454773E-218</v>
      </c>
      <c r="GX160" s="86">
        <f t="shared" si="170"/>
        <v>7.6701049679464826E-220</v>
      </c>
      <c r="GY160" s="86">
        <f t="shared" si="170"/>
        <v>6.7035594034161609E-163</v>
      </c>
      <c r="GZ160" s="86">
        <f t="shared" si="170"/>
        <v>4.5905008867521511E-146</v>
      </c>
      <c r="HA160" s="86">
        <f t="shared" si="170"/>
        <v>1.3322382938754755E-203</v>
      </c>
      <c r="HC160" s="86">
        <f t="shared" si="181"/>
        <v>1.1641856043586279E-89</v>
      </c>
      <c r="HD160" s="86">
        <f t="shared" si="181"/>
        <v>3.846524348071109E-118</v>
      </c>
      <c r="HE160" s="86">
        <f t="shared" si="181"/>
        <v>1.3345895048426934E-173</v>
      </c>
      <c r="HF160" s="86">
        <f t="shared" si="180"/>
        <v>7.825410894458046E-141</v>
      </c>
      <c r="HG160" s="86">
        <f t="shared" si="180"/>
        <v>4.3837010786298431E-165</v>
      </c>
      <c r="HH160" s="86">
        <f t="shared" si="180"/>
        <v>1.1087293871410778E-146</v>
      </c>
      <c r="HI160" s="86">
        <f t="shared" si="180"/>
        <v>1.07396974938999E-176</v>
      </c>
      <c r="HJ160" s="86">
        <f t="shared" si="180"/>
        <v>4.2715864247514052E-148</v>
      </c>
      <c r="HK160" s="86">
        <f t="shared" si="180"/>
        <v>2.5063952578056243E-154</v>
      </c>
      <c r="HL160" s="86">
        <f t="shared" si="161"/>
        <v>2.3548920051589866E-145</v>
      </c>
      <c r="HM160" s="86">
        <f t="shared" si="161"/>
        <v>3.6888638757408186E-151</v>
      </c>
      <c r="HN160" s="86">
        <f t="shared" si="161"/>
        <v>1.0202891318045647E-149</v>
      </c>
      <c r="HO160" s="86">
        <f t="shared" si="161"/>
        <v>1.9852506734798193E-109</v>
      </c>
      <c r="HP160" s="86">
        <f t="shared" si="161"/>
        <v>1.1217762930563792E-81</v>
      </c>
      <c r="HQ160" s="86">
        <f t="shared" si="161"/>
        <v>4.9880675971015569E-129</v>
      </c>
      <c r="HS160" s="86">
        <f t="shared" si="171"/>
        <v>1.0486283725227433E-7</v>
      </c>
      <c r="HT160" s="86">
        <f t="shared" si="171"/>
        <v>1.7737576939672144E-8</v>
      </c>
      <c r="HU160" s="86">
        <f t="shared" si="171"/>
        <v>1.1324189320942044E-8</v>
      </c>
      <c r="HV160" s="86">
        <f t="shared" si="171"/>
        <v>7.9847557289878678E-9</v>
      </c>
      <c r="HW160" s="86">
        <f t="shared" si="171"/>
        <v>1.1678228590042005E-8</v>
      </c>
      <c r="HX160" s="86">
        <f t="shared" si="171"/>
        <v>8.5252604676512995E-9</v>
      </c>
      <c r="HY160" s="86">
        <f t="shared" si="171"/>
        <v>8.6334613422535442E-10</v>
      </c>
      <c r="HZ160" s="86">
        <f t="shared" si="171"/>
        <v>1.3628446745805795E-10</v>
      </c>
      <c r="IA160" s="86">
        <f t="shared" si="171"/>
        <v>8.6157211316975639E-11</v>
      </c>
      <c r="IB160" s="86">
        <f t="shared" si="171"/>
        <v>9.6881360378585589E-11</v>
      </c>
      <c r="IC160" s="86">
        <f t="shared" si="171"/>
        <v>2.5915901780064735E-12</v>
      </c>
      <c r="ID160" s="86">
        <f t="shared" si="171"/>
        <v>1.2578720575204389E-10</v>
      </c>
      <c r="IE160" s="86">
        <f t="shared" si="171"/>
        <v>1.283034196972973E-9</v>
      </c>
      <c r="IF160" s="86">
        <f t="shared" si="171"/>
        <v>7.1030272366992993E-10</v>
      </c>
      <c r="IG160" s="86">
        <f t="shared" si="171"/>
        <v>1.4815760698726798E-7</v>
      </c>
      <c r="II160" s="86">
        <f t="shared" si="172"/>
        <v>4.6853572581733414E-2</v>
      </c>
      <c r="IJ160" s="86">
        <f t="shared" si="172"/>
        <v>0.1100569893406433</v>
      </c>
      <c r="IK160" s="86">
        <f t="shared" si="172"/>
        <v>9.2952668258319909E-2</v>
      </c>
      <c r="IL160" s="86">
        <f t="shared" si="172"/>
        <v>8.0860329004488848E-2</v>
      </c>
      <c r="IM160" s="86">
        <f t="shared" si="172"/>
        <v>5.182373253303401E-2</v>
      </c>
      <c r="IN160" s="86">
        <f t="shared" si="172"/>
        <v>5.2755104205754022E-2</v>
      </c>
      <c r="IO160" s="86">
        <f t="shared" si="172"/>
        <v>0.19014799468342677</v>
      </c>
      <c r="IP160" s="86">
        <f t="shared" si="172"/>
        <v>0.37825415540095308</v>
      </c>
      <c r="IQ160" s="86">
        <f t="shared" si="172"/>
        <v>0.32227787554945186</v>
      </c>
      <c r="IR160" s="86">
        <f t="shared" si="172"/>
        <v>0.15445226166871773</v>
      </c>
      <c r="IS160" s="86">
        <f t="shared" si="172"/>
        <v>0.37567446423263529</v>
      </c>
      <c r="IT160" s="86">
        <f t="shared" si="172"/>
        <v>0.20780675915483285</v>
      </c>
      <c r="IU160" s="86">
        <f t="shared" si="172"/>
        <v>0.12217818699292529</v>
      </c>
      <c r="IV160" s="86">
        <f t="shared" si="172"/>
        <v>5.1662554459383093E-2</v>
      </c>
      <c r="IW160" s="86">
        <f t="shared" si="172"/>
        <v>6.8934438882437693E-2</v>
      </c>
      <c r="IY160" s="86">
        <f t="shared" si="173"/>
        <v>4.6853677444570668E-2</v>
      </c>
      <c r="IZ160" s="86">
        <f t="shared" si="173"/>
        <v>0.11005700707822023</v>
      </c>
      <c r="JA160" s="86">
        <f t="shared" si="173"/>
        <v>9.2952679582509232E-2</v>
      </c>
      <c r="JB160" s="86">
        <f t="shared" si="173"/>
        <v>8.086033698924458E-2</v>
      </c>
      <c r="JC160" s="86">
        <f t="shared" si="173"/>
        <v>5.1823744211262603E-2</v>
      </c>
      <c r="JD160" s="86">
        <f t="shared" si="173"/>
        <v>5.2755112731014492E-2</v>
      </c>
      <c r="JE160" s="86">
        <f t="shared" si="173"/>
        <v>0.19014799554677292</v>
      </c>
      <c r="JF160" s="86">
        <f t="shared" si="173"/>
        <v>0.37825415553723757</v>
      </c>
      <c r="JG160" s="86">
        <f t="shared" si="173"/>
        <v>0.32227787563560906</v>
      </c>
      <c r="JH160" s="86">
        <f t="shared" si="173"/>
        <v>0.15445226176559909</v>
      </c>
      <c r="JI160" s="86">
        <f t="shared" si="173"/>
        <v>0.37567446423522688</v>
      </c>
      <c r="JJ160" s="86">
        <f t="shared" si="173"/>
        <v>0.20780675928062006</v>
      </c>
      <c r="JK160" s="86">
        <f t="shared" si="173"/>
        <v>0.12217818827595948</v>
      </c>
      <c r="JL160" s="86">
        <f t="shared" si="173"/>
        <v>5.166255516968582E-2</v>
      </c>
      <c r="JM160" s="86">
        <f t="shared" si="173"/>
        <v>6.8934587040044681E-2</v>
      </c>
    </row>
    <row r="161" spans="2:273" x14ac:dyDescent="0.25">
      <c r="B161" s="2">
        <v>134</v>
      </c>
      <c r="C161" s="37">
        <v>84.805999999999997</v>
      </c>
      <c r="D161" s="37">
        <v>84.983999999999995</v>
      </c>
      <c r="E161" s="37">
        <v>85.9</v>
      </c>
      <c r="F161" s="37">
        <v>84.82</v>
      </c>
      <c r="G161" s="37">
        <v>86.902000000000001</v>
      </c>
      <c r="H161" s="37">
        <v>88.507999999999996</v>
      </c>
      <c r="I161" s="37">
        <v>92.852000000000004</v>
      </c>
      <c r="J161" s="37">
        <v>95.516999999999996</v>
      </c>
      <c r="K161" s="37">
        <v>96.626999999999995</v>
      </c>
      <c r="L161" s="37">
        <v>95.65</v>
      </c>
      <c r="M161" s="37">
        <v>99.831000000000003</v>
      </c>
      <c r="N161" s="37">
        <v>98</v>
      </c>
      <c r="O161" s="37">
        <v>97.947999999999993</v>
      </c>
      <c r="P161" s="37">
        <v>98.558999999999997</v>
      </c>
      <c r="Q161" s="37">
        <v>118.068</v>
      </c>
      <c r="S161" s="4">
        <f t="shared" si="174"/>
        <v>84.199926494061685</v>
      </c>
      <c r="T161" s="4">
        <f t="shared" si="174"/>
        <v>85.663192327872267</v>
      </c>
      <c r="U161" s="4">
        <f t="shared" si="174"/>
        <v>84.794240331214979</v>
      </c>
      <c r="V161" s="4">
        <f t="shared" si="174"/>
        <v>85.97780865815372</v>
      </c>
      <c r="W161" s="4">
        <f t="shared" si="174"/>
        <v>87.582219697004859</v>
      </c>
      <c r="X161" s="4">
        <f t="shared" si="174"/>
        <v>88.858526560092002</v>
      </c>
      <c r="Y161" s="4">
        <f t="shared" si="174"/>
        <v>92.099442474729912</v>
      </c>
      <c r="Z161" s="4">
        <f t="shared" si="174"/>
        <v>94.788125954916552</v>
      </c>
      <c r="AA161" s="4">
        <f t="shared" si="174"/>
        <v>96.013245875352169</v>
      </c>
      <c r="AB161" s="4">
        <f t="shared" si="174"/>
        <v>96.855174006078698</v>
      </c>
      <c r="AC161" s="4">
        <f t="shared" si="174"/>
        <v>100.55465666998595</v>
      </c>
      <c r="AD161" s="4">
        <f t="shared" si="174"/>
        <v>98.047590704962772</v>
      </c>
      <c r="AE161" s="4">
        <f t="shared" si="174"/>
        <v>97.337410122276893</v>
      </c>
      <c r="AF161" s="4">
        <f t="shared" si="174"/>
        <v>98.504632092744899</v>
      </c>
      <c r="AG161" s="4">
        <f t="shared" si="174"/>
        <v>116.36565054569212</v>
      </c>
      <c r="AI161" s="4">
        <f t="shared" si="175"/>
        <v>0.606073505938312</v>
      </c>
      <c r="AJ161" s="4">
        <f t="shared" si="175"/>
        <v>-0.67919232787227202</v>
      </c>
      <c r="AK161" s="4">
        <f t="shared" si="175"/>
        <v>1.1057596687850264</v>
      </c>
      <c r="AL161" s="4">
        <f t="shared" si="175"/>
        <v>-1.1578086581537264</v>
      </c>
      <c r="AM161" s="4">
        <f t="shared" si="175"/>
        <v>-0.6802196970048584</v>
      </c>
      <c r="AN161" s="4">
        <f t="shared" si="175"/>
        <v>-0.35052656009200689</v>
      </c>
      <c r="AO161" s="4">
        <f t="shared" si="175"/>
        <v>0.75255752527009179</v>
      </c>
      <c r="AP161" s="4">
        <f t="shared" si="175"/>
        <v>0.72887404508344389</v>
      </c>
      <c r="AQ161" s="4">
        <f t="shared" si="175"/>
        <v>0.61375412464782642</v>
      </c>
      <c r="AR161" s="4">
        <f t="shared" si="175"/>
        <v>-1.2051740060786926</v>
      </c>
      <c r="AS161" s="4">
        <f t="shared" si="175"/>
        <v>-0.72365666998594236</v>
      </c>
      <c r="AT161" s="4">
        <f t="shared" si="175"/>
        <v>-4.7590704962772179E-2</v>
      </c>
      <c r="AU161" s="4">
        <f t="shared" si="175"/>
        <v>0.61058987772310047</v>
      </c>
      <c r="AV161" s="4">
        <f t="shared" si="175"/>
        <v>5.4367907255098658E-2</v>
      </c>
      <c r="AW161" s="4">
        <f t="shared" si="175"/>
        <v>1.7023494543078783</v>
      </c>
      <c r="AY161" s="2">
        <f t="shared" ref="AY161:BM177" si="214">IF(OR($B161 &lt; C$230, $B161 &gt; C$233), #N/A, ((1-FG161)*DK161) + (FG161 - FW161)*EA161 + (FW161*EQ161))</f>
        <v>84.039339910573133</v>
      </c>
      <c r="AZ161" s="2">
        <f t="shared" si="214"/>
        <v>83.825605533608268</v>
      </c>
      <c r="BA161" s="2">
        <f t="shared" si="214"/>
        <v>81.570893518005903</v>
      </c>
      <c r="BB161" s="2">
        <f t="shared" si="214"/>
        <v>82.068603933960702</v>
      </c>
      <c r="BC161" s="2">
        <f t="shared" si="214"/>
        <v>84.280438220070408</v>
      </c>
      <c r="BD161" s="2">
        <f t="shared" si="214"/>
        <v>83.917084492526584</v>
      </c>
      <c r="BE161" s="2">
        <f t="shared" si="214"/>
        <v>82.71817482063247</v>
      </c>
      <c r="BF161" s="2">
        <f t="shared" si="214"/>
        <v>82.635224429216294</v>
      </c>
      <c r="BG161" s="2">
        <f t="shared" si="214"/>
        <v>82.202380321863657</v>
      </c>
      <c r="BH161" s="2">
        <f t="shared" si="214"/>
        <v>84.469823628634941</v>
      </c>
      <c r="BI161" s="2">
        <f t="shared" si="214"/>
        <v>83.441291819789484</v>
      </c>
      <c r="BJ161" s="2">
        <f t="shared" si="214"/>
        <v>83.135409492713279</v>
      </c>
      <c r="BK161" s="2">
        <f t="shared" si="214"/>
        <v>83.631180655333054</v>
      </c>
      <c r="BL161" s="2">
        <f t="shared" si="214"/>
        <v>85.770074257613629</v>
      </c>
      <c r="BM161" s="2">
        <f t="shared" si="214"/>
        <v>90.285959721835084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117.16119898785426</v>
      </c>
      <c r="DL161" s="2">
        <f t="shared" si="176"/>
        <v>115.48513333333332</v>
      </c>
      <c r="DM161" s="2">
        <f t="shared" si="176"/>
        <v>111.77601635846371</v>
      </c>
      <c r="DN161" s="2">
        <f t="shared" si="176"/>
        <v>117.44938034795925</v>
      </c>
      <c r="DO161" s="2">
        <f t="shared" si="176"/>
        <v>114.43581978334612</v>
      </c>
      <c r="DP161" s="2">
        <f t="shared" si="176"/>
        <v>111.88080440967283</v>
      </c>
      <c r="DQ161" s="2">
        <f t="shared" si="176"/>
        <v>112.37423569318308</v>
      </c>
      <c r="DR161" s="2">
        <f t="shared" si="176"/>
        <v>116.37340476190474</v>
      </c>
      <c r="DS161" s="2">
        <f t="shared" si="176"/>
        <v>108.09226782496783</v>
      </c>
      <c r="DT161" s="2">
        <f t="shared" si="176"/>
        <v>108.12593949579829</v>
      </c>
      <c r="DU161" s="2">
        <f t="shared" si="176"/>
        <v>110.12951260504202</v>
      </c>
      <c r="DV161" s="2">
        <f t="shared" si="176"/>
        <v>118.72081411411412</v>
      </c>
      <c r="DW161" s="2">
        <f t="shared" si="176"/>
        <v>117.65924817927171</v>
      </c>
      <c r="DX161" s="2">
        <f t="shared" si="176"/>
        <v>119.56165106951872</v>
      </c>
      <c r="DY161" s="2">
        <f t="shared" si="176"/>
        <v>105.48776059113298</v>
      </c>
      <c r="EA161" s="2">
        <f t="shared" si="213"/>
        <v>83.880833060019683</v>
      </c>
      <c r="EB161" s="2">
        <f t="shared" si="213"/>
        <v>83.710057022447728</v>
      </c>
      <c r="EC161" s="2">
        <f t="shared" si="213"/>
        <v>81.436286735464364</v>
      </c>
      <c r="ED161" s="2">
        <f t="shared" si="213"/>
        <v>82.390686623598199</v>
      </c>
      <c r="EE161" s="2">
        <f t="shared" si="213"/>
        <v>84.37877035904404</v>
      </c>
      <c r="EF161" s="2">
        <f t="shared" si="213"/>
        <v>83.803473699505943</v>
      </c>
      <c r="EG161" s="2">
        <f t="shared" si="213"/>
        <v>82.68469472835028</v>
      </c>
      <c r="EH161" s="2">
        <f t="shared" si="213"/>
        <v>82.575525965379484</v>
      </c>
      <c r="EI161" s="2">
        <f t="shared" si="213"/>
        <v>81.793559591233674</v>
      </c>
      <c r="EJ161" s="2">
        <f t="shared" si="213"/>
        <v>84.28988794124615</v>
      </c>
      <c r="EK161" s="2">
        <f t="shared" si="212"/>
        <v>83.416209125873223</v>
      </c>
      <c r="EL161" s="2">
        <f t="shared" si="179"/>
        <v>82.826161904761889</v>
      </c>
      <c r="EM161" s="2">
        <f t="shared" si="179"/>
        <v>83.437502080008358</v>
      </c>
      <c r="EN161" s="2">
        <f t="shared" si="179"/>
        <v>85.367122049180338</v>
      </c>
      <c r="EO161" s="2">
        <f t="shared" si="179"/>
        <v>90.636158806056144</v>
      </c>
      <c r="EQ161" s="2">
        <f t="shared" si="177"/>
        <v>84.270211994091312</v>
      </c>
      <c r="ER161" s="2">
        <f t="shared" si="177"/>
        <v>83.969697277231774</v>
      </c>
      <c r="ES161" s="2">
        <f t="shared" si="177"/>
        <v>81.742871118425953</v>
      </c>
      <c r="ET161" s="2">
        <f t="shared" si="177"/>
        <v>81.598901255170816</v>
      </c>
      <c r="EU161" s="2">
        <f t="shared" si="177"/>
        <v>84.118972214251201</v>
      </c>
      <c r="EV161" s="2">
        <f t="shared" si="177"/>
        <v>84.068000801881354</v>
      </c>
      <c r="EW161" s="2">
        <f t="shared" si="177"/>
        <v>82.74516441449083</v>
      </c>
      <c r="EX161" s="2">
        <f t="shared" si="177"/>
        <v>82.681095854245839</v>
      </c>
      <c r="EY161" s="2">
        <f t="shared" si="177"/>
        <v>82.626976110849881</v>
      </c>
      <c r="EZ161" s="2">
        <f t="shared" si="177"/>
        <v>84.678874511206885</v>
      </c>
      <c r="FA161" s="2">
        <f t="shared" si="177"/>
        <v>83.455038325620876</v>
      </c>
      <c r="FB161" s="2">
        <f t="shared" si="177"/>
        <v>83.482722683129168</v>
      </c>
      <c r="FC161" s="2">
        <f t="shared" si="177"/>
        <v>83.867314071000834</v>
      </c>
      <c r="FD161" s="2">
        <f t="shared" si="177"/>
        <v>86.438242992640014</v>
      </c>
      <c r="FE161" s="2">
        <f t="shared" si="177"/>
        <v>89.606312694407222</v>
      </c>
      <c r="FG161" s="2">
        <f t="shared" si="178"/>
        <v>0.99980373572388148</v>
      </c>
      <c r="FH161" s="2">
        <f t="shared" si="178"/>
        <v>0.9997946334984229</v>
      </c>
      <c r="FI161" s="2">
        <f t="shared" si="178"/>
        <v>0.99978963584008429</v>
      </c>
      <c r="FJ161" s="2">
        <f t="shared" si="178"/>
        <v>0.99980518228807846</v>
      </c>
      <c r="FK161" s="2">
        <f t="shared" si="178"/>
        <v>0.99979302399685344</v>
      </c>
      <c r="FL161" s="2">
        <f t="shared" si="178"/>
        <v>0.99978077633134954</v>
      </c>
      <c r="FM161" s="2">
        <f t="shared" si="178"/>
        <v>0.99979505049034068</v>
      </c>
      <c r="FN161" s="2">
        <f t="shared" si="178"/>
        <v>0.99977973373081197</v>
      </c>
      <c r="FO161" s="2">
        <f t="shared" si="178"/>
        <v>0.99977787817675301</v>
      </c>
      <c r="FP161" s="2">
        <f t="shared" si="178"/>
        <v>0.99975299720685784</v>
      </c>
      <c r="FQ161" s="2">
        <f t="shared" si="178"/>
        <v>0.99978148543209</v>
      </c>
      <c r="FR161" s="2">
        <f t="shared" si="178"/>
        <v>0.99977697358946183</v>
      </c>
      <c r="FS161" s="2">
        <f t="shared" si="178"/>
        <v>0.99978161244002517</v>
      </c>
      <c r="FT161" s="2">
        <f t="shared" si="178"/>
        <v>0.99973491429829042</v>
      </c>
      <c r="FU161" s="2">
        <f t="shared" si="178"/>
        <v>0.99972295526286015</v>
      </c>
      <c r="FW161" s="2">
        <f t="shared" ref="FW161:GK177" si="216">POWER(10,($B161-C$232)/C$229)/(1+POWER(10,($B161-C$232)/C$229))</f>
        <v>0.3903012986257367</v>
      </c>
      <c r="FX161" s="2">
        <f t="shared" si="216"/>
        <v>0.41990012292936491</v>
      </c>
      <c r="FY161" s="2">
        <f t="shared" si="216"/>
        <v>0.4182352328865892</v>
      </c>
      <c r="FZ161" s="2">
        <f t="shared" si="216"/>
        <v>0.41540644377541924</v>
      </c>
      <c r="GA161" s="2">
        <f t="shared" si="216"/>
        <v>0.40244023687397501</v>
      </c>
      <c r="GB161" s="2">
        <f t="shared" si="216"/>
        <v>0.40621764882131489</v>
      </c>
      <c r="GC161" s="2">
        <f t="shared" si="216"/>
        <v>0.45304080718651463</v>
      </c>
      <c r="GD161" s="2">
        <f t="shared" si="216"/>
        <v>0.49497003102825265</v>
      </c>
      <c r="GE161" s="2">
        <f t="shared" si="216"/>
        <v>0.48352678897418899</v>
      </c>
      <c r="GF161" s="2">
        <f t="shared" si="216"/>
        <v>0.44743991057304405</v>
      </c>
      <c r="GG161" s="2">
        <f t="shared" si="216"/>
        <v>0.49564369273984821</v>
      </c>
      <c r="GH161" s="2">
        <f t="shared" si="216"/>
        <v>0.45881834924825476</v>
      </c>
      <c r="GI161" s="2">
        <f t="shared" si="216"/>
        <v>0.43322423663901594</v>
      </c>
      <c r="GJ161" s="2">
        <f t="shared" si="216"/>
        <v>0.36773412948220441</v>
      </c>
      <c r="GK161" s="2">
        <f t="shared" si="216"/>
        <v>0.34404522998723142</v>
      </c>
      <c r="GM161" s="86">
        <f t="shared" ref="GM161:HA177" si="217" xml:space="preserve"> _xlfn.NORM.DIST($B161, C$7, ABS(C$11), TRUE) * _xlfn.NORM.DIST(($B161 - C$7)*C$15, 0, ABS(C$11), TRUE) * 2</f>
        <v>5.1804487622258476E-165</v>
      </c>
      <c r="GN161" s="86">
        <f t="shared" si="217"/>
        <v>5.934997731157781E-155</v>
      </c>
      <c r="GO161" s="86">
        <f t="shared" si="217"/>
        <v>4.0037926695425984E-215</v>
      </c>
      <c r="GP161" s="86">
        <f t="shared" si="217"/>
        <v>7.3639739184319658E-227</v>
      </c>
      <c r="GQ161" s="86">
        <f t="shared" si="217"/>
        <v>6.98749868000955E-226</v>
      </c>
      <c r="GR161" s="86">
        <f t="shared" si="217"/>
        <v>1.9905261013325671E-245</v>
      </c>
      <c r="GS161" s="86">
        <f t="shared" si="217"/>
        <v>2.6345009645600205E-197</v>
      </c>
      <c r="GT161" s="86">
        <f t="shared" si="217"/>
        <v>3.8742179835027541E-174</v>
      </c>
      <c r="GU161" s="86">
        <f t="shared" si="217"/>
        <v>3.9814800434192E-193</v>
      </c>
      <c r="GV161" s="86">
        <f t="shared" si="217"/>
        <v>3.6427539339489082E-208</v>
      </c>
      <c r="GW161" s="86">
        <f t="shared" si="217"/>
        <v>2.7395451683283943E-224</v>
      </c>
      <c r="GX161" s="86">
        <f t="shared" si="217"/>
        <v>8.9069709945088858E-226</v>
      </c>
      <c r="GY161" s="86">
        <f t="shared" si="217"/>
        <v>2.9604628645524674E-167</v>
      </c>
      <c r="GZ161" s="86">
        <f t="shared" si="217"/>
        <v>5.2575291051423413E-150</v>
      </c>
      <c r="HA161" s="86">
        <f t="shared" si="217"/>
        <v>4.8104070082987917E-209</v>
      </c>
      <c r="HC161" s="86">
        <f t="shared" si="181"/>
        <v>5.1838794533740797E-93</v>
      </c>
      <c r="HD161" s="86">
        <f t="shared" si="181"/>
        <v>1.3656730031568261E-122</v>
      </c>
      <c r="HE161" s="86">
        <f t="shared" si="181"/>
        <v>4.3746084924618188E-180</v>
      </c>
      <c r="HF161" s="86">
        <f t="shared" si="180"/>
        <v>4.6669837596419549E-146</v>
      </c>
      <c r="HG161" s="86">
        <f t="shared" si="180"/>
        <v>2.886359505994648E-171</v>
      </c>
      <c r="HH161" s="86">
        <f t="shared" si="180"/>
        <v>3.5411680559493914E-152</v>
      </c>
      <c r="HI161" s="86">
        <f t="shared" si="180"/>
        <v>3.0361193454921921E-183</v>
      </c>
      <c r="HJ161" s="86">
        <f t="shared" si="180"/>
        <v>1.5060721741864689E-153</v>
      </c>
      <c r="HK161" s="86">
        <f t="shared" si="180"/>
        <v>5.6845085880064977E-160</v>
      </c>
      <c r="HL161" s="86">
        <f t="shared" si="161"/>
        <v>9.6924786113545005E-151</v>
      </c>
      <c r="HM161" s="86">
        <f t="shared" si="161"/>
        <v>1.2354276555578096E-156</v>
      </c>
      <c r="HN161" s="86">
        <f t="shared" si="161"/>
        <v>3.2351846401260668E-155</v>
      </c>
      <c r="HO161" s="86">
        <f t="shared" si="161"/>
        <v>1.8993872546328188E-113</v>
      </c>
      <c r="HP161" s="86">
        <f t="shared" si="161"/>
        <v>1.0525700041222186E-84</v>
      </c>
      <c r="HQ161" s="86">
        <f t="shared" si="161"/>
        <v>8.5903750219699951E-134</v>
      </c>
      <c r="HS161" s="86">
        <f t="shared" ref="HS161:IG177" si="218" xml:space="preserve"> _xlfn.NORM.DIST($B161, C$9, ABS(C$13), TRUE) * _xlfn.NORM.DIST(($B161 - C$9)*C$17, 0, ABS(C$13), TRUE) * 2</f>
        <v>2.4041803518173102E-8</v>
      </c>
      <c r="HT161" s="86">
        <f t="shared" si="218"/>
        <v>3.8517287352081353E-9</v>
      </c>
      <c r="HU161" s="86">
        <f t="shared" si="218"/>
        <v>2.2237614937041499E-9</v>
      </c>
      <c r="HV161" s="86">
        <f t="shared" si="218"/>
        <v>1.4863723037181186E-9</v>
      </c>
      <c r="HW161" s="86">
        <f t="shared" si="218"/>
        <v>2.1489079456552445E-9</v>
      </c>
      <c r="HX161" s="86">
        <f t="shared" si="218"/>
        <v>1.471218809425603E-9</v>
      </c>
      <c r="HY161" s="86">
        <f t="shared" si="218"/>
        <v>1.3822464859670595E-10</v>
      </c>
      <c r="HZ161" s="86">
        <f t="shared" si="218"/>
        <v>1.9843539087704704E-11</v>
      </c>
      <c r="IA161" s="86">
        <f t="shared" si="218"/>
        <v>1.2114454985858736E-11</v>
      </c>
      <c r="IB161" s="86">
        <f t="shared" si="218"/>
        <v>1.2724095572025435E-11</v>
      </c>
      <c r="IC161" s="86">
        <f t="shared" si="218"/>
        <v>2.9159259512021707E-13</v>
      </c>
      <c r="ID161" s="86">
        <f t="shared" si="218"/>
        <v>1.7746972800476382E-11</v>
      </c>
      <c r="IE161" s="86">
        <f t="shared" si="218"/>
        <v>2.1122987346887679E-10</v>
      </c>
      <c r="IF161" s="86">
        <f t="shared" si="218"/>
        <v>8.4844053852519399E-11</v>
      </c>
      <c r="IG161" s="86">
        <f t="shared" si="218"/>
        <v>2.902967493665005E-8</v>
      </c>
      <c r="II161" s="86">
        <f t="shared" ref="II161:IW177" si="219" xml:space="preserve"> _xlfn.NORM.DIST($B161, C$10, ABS(C$14), TRUE) * _xlfn.NORM.DIST(($B161 - C$10)*C$18, 0, ABS(C$14), TRUE) * 2</f>
        <v>8.7635054994850317E-2</v>
      </c>
      <c r="IJ161" s="86">
        <f t="shared" si="219"/>
        <v>0.17886561044326124</v>
      </c>
      <c r="IK161" s="86">
        <f t="shared" si="219"/>
        <v>0.15912642025526835</v>
      </c>
      <c r="IL161" s="86">
        <f t="shared" si="219"/>
        <v>0.14333247484243858</v>
      </c>
      <c r="IM161" s="86">
        <f t="shared" si="219"/>
        <v>9.9665454580622412E-2</v>
      </c>
      <c r="IN161" s="86">
        <f t="shared" si="219"/>
        <v>0.10289321788141273</v>
      </c>
      <c r="IO161" s="86">
        <f t="shared" si="219"/>
        <v>0.28958076400624044</v>
      </c>
      <c r="IP161" s="86">
        <f t="shared" si="219"/>
        <v>0.48052005986660534</v>
      </c>
      <c r="IQ161" s="86">
        <f t="shared" si="219"/>
        <v>0.43119964988788984</v>
      </c>
      <c r="IR161" s="86">
        <f t="shared" si="219"/>
        <v>0.25130156223432626</v>
      </c>
      <c r="IS161" s="86">
        <f t="shared" si="219"/>
        <v>0.48243588492240486</v>
      </c>
      <c r="IT161" s="86">
        <f t="shared" si="219"/>
        <v>0.31253582817340708</v>
      </c>
      <c r="IU161" s="86">
        <f t="shared" si="219"/>
        <v>0.20335921327523662</v>
      </c>
      <c r="IV161" s="86">
        <f t="shared" si="219"/>
        <v>8.948540575181381E-2</v>
      </c>
      <c r="IW161" s="86">
        <f t="shared" si="219"/>
        <v>0.10598079809183027</v>
      </c>
      <c r="IY161" s="86">
        <f t="shared" ref="IY161:JM177" si="220">GM161+HC161+HS161+II161</f>
        <v>8.7635079036653837E-2</v>
      </c>
      <c r="IZ161" s="86">
        <f t="shared" si="220"/>
        <v>0.17886561429498998</v>
      </c>
      <c r="JA161" s="86">
        <f t="shared" si="220"/>
        <v>0.15912642247902983</v>
      </c>
      <c r="JB161" s="86">
        <f t="shared" si="220"/>
        <v>0.14333247632881088</v>
      </c>
      <c r="JC161" s="86">
        <f t="shared" si="220"/>
        <v>9.9665456729530352E-2</v>
      </c>
      <c r="JD161" s="86">
        <f t="shared" si="220"/>
        <v>0.10289321935263154</v>
      </c>
      <c r="JE161" s="86">
        <f t="shared" si="220"/>
        <v>0.2895807641444651</v>
      </c>
      <c r="JF161" s="86">
        <f t="shared" si="220"/>
        <v>0.48052005988644886</v>
      </c>
      <c r="JG161" s="86">
        <f t="shared" si="220"/>
        <v>0.43119964990000431</v>
      </c>
      <c r="JH161" s="86">
        <f t="shared" si="220"/>
        <v>0.25130156224705036</v>
      </c>
      <c r="JI161" s="86">
        <f t="shared" si="220"/>
        <v>0.48243588492269646</v>
      </c>
      <c r="JJ161" s="86">
        <f t="shared" si="220"/>
        <v>0.31253582819115405</v>
      </c>
      <c r="JK161" s="86">
        <f t="shared" si="220"/>
        <v>0.20335921348646649</v>
      </c>
      <c r="JL161" s="86">
        <f t="shared" si="220"/>
        <v>8.9485405836657858E-2</v>
      </c>
      <c r="JM161" s="86">
        <f t="shared" si="220"/>
        <v>0.10598082712150521</v>
      </c>
    </row>
    <row r="162" spans="2:273" x14ac:dyDescent="0.25">
      <c r="B162" s="2">
        <v>135</v>
      </c>
      <c r="C162" s="37">
        <v>86.242000000000004</v>
      </c>
      <c r="D162" s="37">
        <v>84.343999999999994</v>
      </c>
      <c r="E162" s="37">
        <v>84.05</v>
      </c>
      <c r="F162" s="37">
        <v>87.278999999999996</v>
      </c>
      <c r="G162" s="37">
        <v>87.492000000000004</v>
      </c>
      <c r="H162" s="37">
        <v>89.77</v>
      </c>
      <c r="I162" s="37">
        <v>92.950999999999993</v>
      </c>
      <c r="J162" s="37">
        <v>94.617000000000004</v>
      </c>
      <c r="K162" s="37">
        <v>93.965999999999994</v>
      </c>
      <c r="L162" s="37">
        <v>97.033000000000001</v>
      </c>
      <c r="M162" s="37">
        <v>99.406999999999996</v>
      </c>
      <c r="N162" s="37">
        <v>99.281000000000006</v>
      </c>
      <c r="O162" s="37">
        <v>99.671999999999997</v>
      </c>
      <c r="P162" s="37">
        <v>104.47499999999999</v>
      </c>
      <c r="Q162" s="37">
        <v>126.61</v>
      </c>
      <c r="S162" s="4">
        <f t="shared" si="174"/>
        <v>84.097213264936542</v>
      </c>
      <c r="T162" s="4">
        <f t="shared" si="174"/>
        <v>85.953081056924731</v>
      </c>
      <c r="U162" s="4">
        <f t="shared" si="174"/>
        <v>85.625786216204375</v>
      </c>
      <c r="V162" s="4">
        <f t="shared" si="174"/>
        <v>87.170314795858189</v>
      </c>
      <c r="W162" s="4">
        <f t="shared" si="174"/>
        <v>88.949753721187307</v>
      </c>
      <c r="X162" s="4">
        <f t="shared" si="174"/>
        <v>90.998707310710245</v>
      </c>
      <c r="Y162" s="4">
        <f t="shared" si="174"/>
        <v>92.89708826277267</v>
      </c>
      <c r="Z162" s="4">
        <f t="shared" si="174"/>
        <v>92.992284668040952</v>
      </c>
      <c r="AA162" s="4">
        <f t="shared" si="174"/>
        <v>94.83331635139993</v>
      </c>
      <c r="AB162" s="4">
        <f t="shared" si="174"/>
        <v>98.708149446416471</v>
      </c>
      <c r="AC162" s="4">
        <f t="shared" si="174"/>
        <v>97.871423149325054</v>
      </c>
      <c r="AD162" s="4">
        <f t="shared" si="174"/>
        <v>98.967031552390736</v>
      </c>
      <c r="AE162" s="4">
        <f t="shared" si="174"/>
        <v>100.3791658395799</v>
      </c>
      <c r="AF162" s="4">
        <f t="shared" si="174"/>
        <v>103.75815779038243</v>
      </c>
      <c r="AG162" s="4">
        <f t="shared" si="174"/>
        <v>124.63211792061351</v>
      </c>
      <c r="AI162" s="4">
        <f t="shared" si="175"/>
        <v>2.1447867350634624</v>
      </c>
      <c r="AJ162" s="4">
        <f t="shared" si="175"/>
        <v>-1.6090810569247367</v>
      </c>
      <c r="AK162" s="4">
        <f t="shared" si="175"/>
        <v>-1.5757862162043779</v>
      </c>
      <c r="AL162" s="4">
        <f t="shared" si="175"/>
        <v>0.10868520414180693</v>
      </c>
      <c r="AM162" s="4">
        <f t="shared" si="175"/>
        <v>-1.4577537211873022</v>
      </c>
      <c r="AN162" s="4">
        <f t="shared" si="175"/>
        <v>-1.2287073107102486</v>
      </c>
      <c r="AO162" s="4">
        <f t="shared" si="175"/>
        <v>5.3911737227323897E-2</v>
      </c>
      <c r="AP162" s="4">
        <f t="shared" si="175"/>
        <v>1.6247153319590524</v>
      </c>
      <c r="AQ162" s="4">
        <f t="shared" si="175"/>
        <v>-0.86731635139993557</v>
      </c>
      <c r="AR162" s="4">
        <f t="shared" si="175"/>
        <v>-1.6751494464164693</v>
      </c>
      <c r="AS162" s="4">
        <f t="shared" si="175"/>
        <v>1.5355768506749428</v>
      </c>
      <c r="AT162" s="4">
        <f t="shared" si="175"/>
        <v>0.31396844760926967</v>
      </c>
      <c r="AU162" s="4">
        <f t="shared" si="175"/>
        <v>-0.70716583957990053</v>
      </c>
      <c r="AV162" s="4">
        <f t="shared" si="175"/>
        <v>0.71684220961756751</v>
      </c>
      <c r="AW162" s="4">
        <f t="shared" si="175"/>
        <v>1.9778820793864895</v>
      </c>
      <c r="AY162" s="2">
        <f t="shared" si="214"/>
        <v>83.861207547664108</v>
      </c>
      <c r="AZ162" s="2">
        <f t="shared" si="214"/>
        <v>83.64457775971249</v>
      </c>
      <c r="BA162" s="2">
        <f t="shared" si="214"/>
        <v>81.419508139749212</v>
      </c>
      <c r="BB162" s="2">
        <f t="shared" si="214"/>
        <v>81.913292613747572</v>
      </c>
      <c r="BC162" s="2">
        <f t="shared" si="214"/>
        <v>84.108549439904337</v>
      </c>
      <c r="BD162" s="2">
        <f t="shared" si="214"/>
        <v>83.739221122950681</v>
      </c>
      <c r="BE162" s="2">
        <f t="shared" si="214"/>
        <v>82.555418339786968</v>
      </c>
      <c r="BF162" s="2">
        <f t="shared" si="214"/>
        <v>82.492989472753024</v>
      </c>
      <c r="BG162" s="2">
        <f t="shared" si="214"/>
        <v>82.07791581771221</v>
      </c>
      <c r="BH162" s="2">
        <f t="shared" si="214"/>
        <v>84.321035868568146</v>
      </c>
      <c r="BI162" s="2">
        <f t="shared" si="214"/>
        <v>83.27168143816786</v>
      </c>
      <c r="BJ162" s="2">
        <f t="shared" si="214"/>
        <v>82.985194413994094</v>
      </c>
      <c r="BK162" s="2">
        <f t="shared" si="214"/>
        <v>83.478035714980876</v>
      </c>
      <c r="BL162" s="2">
        <f t="shared" si="214"/>
        <v>85.648587977080666</v>
      </c>
      <c r="BM162" s="2">
        <f t="shared" si="214"/>
        <v>90.150137860902277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117.26294615384617</v>
      </c>
      <c r="DL162" s="2">
        <f t="shared" si="176"/>
        <v>115.58487948717948</v>
      </c>
      <c r="DM162" s="2">
        <f t="shared" si="176"/>
        <v>111.87638928402085</v>
      </c>
      <c r="DN162" s="2">
        <f t="shared" si="176"/>
        <v>117.59038560017503</v>
      </c>
      <c r="DO162" s="2">
        <f t="shared" si="176"/>
        <v>114.52757271036219</v>
      </c>
      <c r="DP162" s="2">
        <f t="shared" si="176"/>
        <v>111.94661735419631</v>
      </c>
      <c r="DQ162" s="2">
        <f t="shared" si="176"/>
        <v>112.4670147718569</v>
      </c>
      <c r="DR162" s="2">
        <f t="shared" si="176"/>
        <v>116.50347619047616</v>
      </c>
      <c r="DS162" s="2">
        <f t="shared" si="176"/>
        <v>108.16575276705277</v>
      </c>
      <c r="DT162" s="2">
        <f t="shared" si="176"/>
        <v>108.19132464985992</v>
      </c>
      <c r="DU162" s="2">
        <f t="shared" si="176"/>
        <v>110.20157310924371</v>
      </c>
      <c r="DV162" s="2">
        <f t="shared" si="176"/>
        <v>118.86115285285285</v>
      </c>
      <c r="DW162" s="2">
        <f t="shared" si="176"/>
        <v>117.78417563025209</v>
      </c>
      <c r="DX162" s="2">
        <f t="shared" si="176"/>
        <v>119.71680815508023</v>
      </c>
      <c r="DY162" s="2">
        <f t="shared" si="176"/>
        <v>105.51027586206894</v>
      </c>
      <c r="EA162" s="2">
        <f t="shared" si="213"/>
        <v>83.689756030293097</v>
      </c>
      <c r="EB162" s="2">
        <f t="shared" si="213"/>
        <v>83.520303947707902</v>
      </c>
      <c r="EC162" s="2">
        <f t="shared" si="213"/>
        <v>81.27459551975835</v>
      </c>
      <c r="ED162" s="2">
        <f t="shared" si="213"/>
        <v>82.263838577061847</v>
      </c>
      <c r="EE162" s="2">
        <f t="shared" si="213"/>
        <v>84.216443953637622</v>
      </c>
      <c r="EF162" s="2">
        <f t="shared" si="213"/>
        <v>83.616796425457707</v>
      </c>
      <c r="EG162" s="2">
        <f t="shared" si="213"/>
        <v>82.520242799962801</v>
      </c>
      <c r="EH162" s="2">
        <f t="shared" si="213"/>
        <v>82.42993187870718</v>
      </c>
      <c r="EI162" s="2">
        <f t="shared" si="213"/>
        <v>81.638756320282354</v>
      </c>
      <c r="EJ162" s="2">
        <f t="shared" si="213"/>
        <v>84.127404761904756</v>
      </c>
      <c r="EK162" s="2">
        <f t="shared" si="212"/>
        <v>83.245585541979551</v>
      </c>
      <c r="EL162" s="2">
        <f t="shared" si="179"/>
        <v>82.6526484837716</v>
      </c>
      <c r="EM162" s="2">
        <f t="shared" si="179"/>
        <v>83.269356060804256</v>
      </c>
      <c r="EN162" s="2">
        <f t="shared" si="179"/>
        <v>85.209961229508195</v>
      </c>
      <c r="EO162" s="2">
        <f t="shared" si="179"/>
        <v>90.531720708792662</v>
      </c>
      <c r="EQ162" s="2">
        <f t="shared" si="177"/>
        <v>84.090898764710346</v>
      </c>
      <c r="ER162" s="2">
        <f t="shared" si="177"/>
        <v>83.787585176325749</v>
      </c>
      <c r="ES162" s="2">
        <f t="shared" si="177"/>
        <v>81.590025741443611</v>
      </c>
      <c r="ET162" s="2">
        <f t="shared" si="177"/>
        <v>81.449049737412381</v>
      </c>
      <c r="EU162" s="2">
        <f t="shared" si="177"/>
        <v>83.94896952316293</v>
      </c>
      <c r="EV162" s="2">
        <f t="shared" si="177"/>
        <v>83.889212377115555</v>
      </c>
      <c r="EW162" s="2">
        <f t="shared" si="177"/>
        <v>82.582388244756388</v>
      </c>
      <c r="EX162" s="2">
        <f t="shared" si="177"/>
        <v>82.538452917113929</v>
      </c>
      <c r="EY162" s="2">
        <f t="shared" si="177"/>
        <v>82.495115587274938</v>
      </c>
      <c r="EZ162" s="2">
        <f t="shared" si="177"/>
        <v>84.527591423032774</v>
      </c>
      <c r="FA162" s="2">
        <f t="shared" si="177"/>
        <v>83.285541904365502</v>
      </c>
      <c r="FB162" s="2">
        <f t="shared" si="177"/>
        <v>83.327635400907695</v>
      </c>
      <c r="FC162" s="2">
        <f t="shared" si="177"/>
        <v>83.711946938562505</v>
      </c>
      <c r="FD162" s="2">
        <f t="shared" si="177"/>
        <v>86.314961577031369</v>
      </c>
      <c r="FE162" s="2">
        <f t="shared" si="177"/>
        <v>89.476262636090453</v>
      </c>
      <c r="FG162" s="2">
        <f t="shared" si="178"/>
        <v>0.99982100176165789</v>
      </c>
      <c r="FH162" s="2">
        <f t="shared" si="178"/>
        <v>0.99981270014000778</v>
      </c>
      <c r="FI162" s="2">
        <f t="shared" si="178"/>
        <v>0.99980814205469926</v>
      </c>
      <c r="FJ162" s="2">
        <f t="shared" si="178"/>
        <v>0.99982232108928437</v>
      </c>
      <c r="FK162" s="2">
        <f t="shared" si="178"/>
        <v>0.9998112322038718</v>
      </c>
      <c r="FL162" s="2">
        <f t="shared" si="178"/>
        <v>0.99980006178127778</v>
      </c>
      <c r="FM162" s="2">
        <f t="shared" si="178"/>
        <v>0.99981308045488715</v>
      </c>
      <c r="FN162" s="2">
        <f t="shared" si="178"/>
        <v>0.99979911088151507</v>
      </c>
      <c r="FO162" s="2">
        <f t="shared" si="178"/>
        <v>0.99979741853022563</v>
      </c>
      <c r="FP162" s="2">
        <f t="shared" si="178"/>
        <v>0.99977472587929261</v>
      </c>
      <c r="FQ162" s="2">
        <f t="shared" si="178"/>
        <v>0.99980070851374869</v>
      </c>
      <c r="FR162" s="2">
        <f t="shared" si="178"/>
        <v>0.99979659350449646</v>
      </c>
      <c r="FS162" s="2">
        <f t="shared" si="178"/>
        <v>0.9998008243508153</v>
      </c>
      <c r="FT162" s="2">
        <f t="shared" si="178"/>
        <v>0.9997582333275552</v>
      </c>
      <c r="FU162" s="2">
        <f t="shared" si="178"/>
        <v>0.99974732603732541</v>
      </c>
      <c r="FW162" s="2">
        <f t="shared" si="216"/>
        <v>0.41242670323746577</v>
      </c>
      <c r="FX162" s="2">
        <f t="shared" si="216"/>
        <v>0.44248569982610508</v>
      </c>
      <c r="FY162" s="2">
        <f t="shared" si="216"/>
        <v>0.44079930570335318</v>
      </c>
      <c r="FZ162" s="2">
        <f t="shared" si="216"/>
        <v>0.43793278496818422</v>
      </c>
      <c r="GA162" s="2">
        <f t="shared" si="216"/>
        <v>0.4247743550858879</v>
      </c>
      <c r="GB162" s="2">
        <f t="shared" si="216"/>
        <v>0.42861103708942122</v>
      </c>
      <c r="GC162" s="2">
        <f t="shared" si="216"/>
        <v>0.4759464338506233</v>
      </c>
      <c r="GD162" s="2">
        <f t="shared" si="216"/>
        <v>0.51798794584607544</v>
      </c>
      <c r="GE162" s="2">
        <f t="shared" si="216"/>
        <v>0.5065463015591205</v>
      </c>
      <c r="GF162" s="2">
        <f t="shared" si="216"/>
        <v>0.47030585112290485</v>
      </c>
      <c r="GG162" s="2">
        <f t="shared" si="216"/>
        <v>0.51866076202009559</v>
      </c>
      <c r="GH162" s="2">
        <f t="shared" si="216"/>
        <v>0.48175879707576935</v>
      </c>
      <c r="GI162" s="2">
        <f t="shared" si="216"/>
        <v>0.45596317665772729</v>
      </c>
      <c r="GJ162" s="2">
        <f t="shared" si="216"/>
        <v>0.38939729112229665</v>
      </c>
      <c r="GK162" s="2">
        <f t="shared" si="216"/>
        <v>0.36511875624719675</v>
      </c>
      <c r="GM162" s="86">
        <f t="shared" si="217"/>
        <v>2.0757700045831766E-169</v>
      </c>
      <c r="GN162" s="86">
        <f t="shared" si="217"/>
        <v>4.2844564308925083E-159</v>
      </c>
      <c r="GO162" s="86">
        <f t="shared" si="217"/>
        <v>7.4814077283938787E-221</v>
      </c>
      <c r="GP162" s="86">
        <f t="shared" si="217"/>
        <v>6.8094390081483075E-233</v>
      </c>
      <c r="GQ162" s="86">
        <f t="shared" si="217"/>
        <v>6.5916074998434726E-232</v>
      </c>
      <c r="GR162" s="86">
        <f t="shared" si="217"/>
        <v>4.9585052182638111E-252</v>
      </c>
      <c r="GS162" s="86">
        <f t="shared" si="217"/>
        <v>1.4133877650104045E-202</v>
      </c>
      <c r="GT162" s="86">
        <f t="shared" si="217"/>
        <v>9.0431681344330654E-179</v>
      </c>
      <c r="GU162" s="86">
        <f t="shared" si="217"/>
        <v>3.0190578046331769E-198</v>
      </c>
      <c r="GV162" s="86">
        <f t="shared" si="217"/>
        <v>9.5766281329287489E-214</v>
      </c>
      <c r="GW162" s="86">
        <f t="shared" si="217"/>
        <v>3.1881329757638208E-230</v>
      </c>
      <c r="GX162" s="86">
        <f t="shared" si="217"/>
        <v>8.6100699802829011E-232</v>
      </c>
      <c r="GY162" s="86">
        <f t="shared" si="217"/>
        <v>1.1439290079087709E-171</v>
      </c>
      <c r="GZ162" s="86">
        <f t="shared" si="217"/>
        <v>5.3292948114880479E-154</v>
      </c>
      <c r="HA162" s="86">
        <f t="shared" si="217"/>
        <v>1.4703303275045437E-214</v>
      </c>
      <c r="HC162" s="86">
        <f t="shared" si="181"/>
        <v>1.9988424686571134E-96</v>
      </c>
      <c r="HD162" s="86">
        <f t="shared" si="181"/>
        <v>4.0021836498765085E-127</v>
      </c>
      <c r="HE162" s="86">
        <f t="shared" si="181"/>
        <v>1.0877513684423228E-186</v>
      </c>
      <c r="HF162" s="86">
        <f t="shared" si="180"/>
        <v>2.2302435480705359E-151</v>
      </c>
      <c r="HG162" s="86">
        <f t="shared" si="180"/>
        <v>1.4592860394406076E-177</v>
      </c>
      <c r="HH162" s="86">
        <f t="shared" si="180"/>
        <v>8.9394124137293864E-158</v>
      </c>
      <c r="HI162" s="86">
        <f t="shared" si="180"/>
        <v>6.507250231587908E-190</v>
      </c>
      <c r="HJ162" s="86">
        <f t="shared" si="180"/>
        <v>4.2215453233343917E-159</v>
      </c>
      <c r="HK162" s="86">
        <f t="shared" si="180"/>
        <v>1.0183964295666851E-165</v>
      </c>
      <c r="HL162" s="86">
        <f t="shared" si="161"/>
        <v>3.1759207896310678E-156</v>
      </c>
      <c r="HM162" s="86">
        <f t="shared" si="161"/>
        <v>3.2985176345851956E-162</v>
      </c>
      <c r="HN162" s="86">
        <f t="shared" si="161"/>
        <v>8.1443434048782233E-161</v>
      </c>
      <c r="HO162" s="86">
        <f t="shared" si="161"/>
        <v>1.5343211602120896E-117</v>
      </c>
      <c r="HP162" s="86">
        <f t="shared" si="161"/>
        <v>8.679742297468827E-88</v>
      </c>
      <c r="HQ162" s="86">
        <f t="shared" si="161"/>
        <v>1.2097373831135632E-138</v>
      </c>
      <c r="HS162" s="86">
        <f t="shared" si="218"/>
        <v>5.1560252094874876E-9</v>
      </c>
      <c r="HT162" s="86">
        <f t="shared" si="218"/>
        <v>7.8395210732876554E-10</v>
      </c>
      <c r="HU162" s="86">
        <f t="shared" si="218"/>
        <v>4.0649401056528327E-10</v>
      </c>
      <c r="HV162" s="86">
        <f t="shared" si="218"/>
        <v>2.5671234884422583E-10</v>
      </c>
      <c r="HW162" s="86">
        <f t="shared" si="218"/>
        <v>3.6593874963552261E-10</v>
      </c>
      <c r="HX162" s="86">
        <f t="shared" si="218"/>
        <v>2.3390909570534882E-10</v>
      </c>
      <c r="HY162" s="86">
        <f t="shared" si="218"/>
        <v>2.0438975337763305E-11</v>
      </c>
      <c r="HZ162" s="86">
        <f t="shared" si="218"/>
        <v>2.6649000929772472E-12</v>
      </c>
      <c r="IA162" s="86">
        <f t="shared" si="218"/>
        <v>1.5690850024800699E-12</v>
      </c>
      <c r="IB162" s="86">
        <f t="shared" si="218"/>
        <v>1.5299752523689118E-12</v>
      </c>
      <c r="IC162" s="86">
        <f t="shared" si="218"/>
        <v>3.0031173973637338E-14</v>
      </c>
      <c r="ID162" s="86">
        <f t="shared" si="218"/>
        <v>2.3040428253674022E-12</v>
      </c>
      <c r="IE162" s="86">
        <f t="shared" si="218"/>
        <v>3.2146970003827419E-11</v>
      </c>
      <c r="IF162" s="86">
        <f t="shared" si="218"/>
        <v>9.1211151057280131E-12</v>
      </c>
      <c r="IG162" s="86">
        <f t="shared" si="218"/>
        <v>5.2329435199674805E-9</v>
      </c>
      <c r="II162" s="86">
        <f t="shared" si="219"/>
        <v>0.14904212064232758</v>
      </c>
      <c r="IJ162" s="86">
        <f t="shared" si="219"/>
        <v>0.26605979197936597</v>
      </c>
      <c r="IK162" s="86">
        <f t="shared" si="219"/>
        <v>0.24680785487844342</v>
      </c>
      <c r="IL162" s="86">
        <f t="shared" si="219"/>
        <v>0.22900421200267029</v>
      </c>
      <c r="IM162" s="86">
        <f t="shared" si="219"/>
        <v>0.17180456365995797</v>
      </c>
      <c r="IN162" s="86">
        <f t="shared" si="219"/>
        <v>0.17878169193728849</v>
      </c>
      <c r="IO162" s="86">
        <f t="shared" si="219"/>
        <v>0.39783406174998304</v>
      </c>
      <c r="IP162" s="86">
        <f t="shared" si="219"/>
        <v>0.55680008703592954</v>
      </c>
      <c r="IQ162" s="86">
        <f t="shared" si="219"/>
        <v>0.52333269535485671</v>
      </c>
      <c r="IR162" s="86">
        <f t="shared" si="219"/>
        <v>0.36401364494917954</v>
      </c>
      <c r="IS162" s="86">
        <f t="shared" si="219"/>
        <v>0.56051057204790744</v>
      </c>
      <c r="IT162" s="86">
        <f t="shared" si="219"/>
        <v>0.42261972408590281</v>
      </c>
      <c r="IU162" s="86">
        <f t="shared" si="219"/>
        <v>0.30444063502493679</v>
      </c>
      <c r="IV162" s="86">
        <f t="shared" si="219"/>
        <v>0.14368956885559134</v>
      </c>
      <c r="IW162" s="86">
        <f t="shared" si="219"/>
        <v>0.15476320611674274</v>
      </c>
      <c r="IY162" s="86">
        <f t="shared" si="220"/>
        <v>0.1490421257983528</v>
      </c>
      <c r="IZ162" s="86">
        <f t="shared" si="220"/>
        <v>0.26605979276331809</v>
      </c>
      <c r="JA162" s="86">
        <f t="shared" si="220"/>
        <v>0.24680785528493743</v>
      </c>
      <c r="JB162" s="86">
        <f t="shared" si="220"/>
        <v>0.22900421225938264</v>
      </c>
      <c r="JC162" s="86">
        <f t="shared" si="220"/>
        <v>0.17180456402589672</v>
      </c>
      <c r="JD162" s="86">
        <f t="shared" si="220"/>
        <v>0.17878169217119758</v>
      </c>
      <c r="JE162" s="86">
        <f t="shared" si="220"/>
        <v>0.39783406177042202</v>
      </c>
      <c r="JF162" s="86">
        <f t="shared" si="220"/>
        <v>0.5568000870385944</v>
      </c>
      <c r="JG162" s="86">
        <f t="shared" si="220"/>
        <v>0.52333269535642579</v>
      </c>
      <c r="JH162" s="86">
        <f t="shared" si="220"/>
        <v>0.36401364495070954</v>
      </c>
      <c r="JI162" s="86">
        <f t="shared" si="220"/>
        <v>0.56051057204793742</v>
      </c>
      <c r="JJ162" s="86">
        <f t="shared" si="220"/>
        <v>0.42261972408820686</v>
      </c>
      <c r="JK162" s="86">
        <f t="shared" si="220"/>
        <v>0.30444063505708374</v>
      </c>
      <c r="JL162" s="86">
        <f t="shared" si="220"/>
        <v>0.14368956886471246</v>
      </c>
      <c r="JM162" s="86">
        <f t="shared" si="220"/>
        <v>0.15476321134968626</v>
      </c>
    </row>
    <row r="163" spans="2:273" x14ac:dyDescent="0.25">
      <c r="B163" s="2">
        <v>136</v>
      </c>
      <c r="C163" s="37">
        <v>84.596999999999994</v>
      </c>
      <c r="D163" s="37">
        <v>87.016000000000005</v>
      </c>
      <c r="E163" s="37">
        <v>86.3</v>
      </c>
      <c r="F163" s="37">
        <v>88.77</v>
      </c>
      <c r="G163" s="37">
        <v>89.950999999999993</v>
      </c>
      <c r="H163" s="37">
        <v>93</v>
      </c>
      <c r="I163" s="37">
        <v>90.787000000000006</v>
      </c>
      <c r="J163" s="37">
        <v>89.933000000000007</v>
      </c>
      <c r="K163" s="37">
        <v>91.492000000000004</v>
      </c>
      <c r="L163" s="37">
        <v>97.966999999999999</v>
      </c>
      <c r="M163" s="37">
        <v>95.846999999999994</v>
      </c>
      <c r="N163" s="37">
        <v>98.86</v>
      </c>
      <c r="O163" s="37">
        <v>101.20699999999999</v>
      </c>
      <c r="P163" s="37">
        <v>110.661</v>
      </c>
      <c r="Q163" s="37">
        <v>131.08500000000001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83.994318505582626</v>
      </c>
      <c r="T163" s="4">
        <f t="shared" si="221"/>
        <v>86.068092994818485</v>
      </c>
      <c r="U163" s="4">
        <f t="shared" si="221"/>
        <v>86.142189135687744</v>
      </c>
      <c r="V163" s="4">
        <f t="shared" si="221"/>
        <v>88.00046807549802</v>
      </c>
      <c r="W163" s="4">
        <f t="shared" si="221"/>
        <v>90.181151834717852</v>
      </c>
      <c r="X163" s="4">
        <f t="shared" si="221"/>
        <v>92.875112195506176</v>
      </c>
      <c r="Y163" s="4">
        <f t="shared" si="221"/>
        <v>92.379270335068824</v>
      </c>
      <c r="Z163" s="4">
        <f t="shared" si="221"/>
        <v>90.272711422329081</v>
      </c>
      <c r="AA163" s="4">
        <f t="shared" si="221"/>
        <v>92.224054271270333</v>
      </c>
      <c r="AB163" s="4">
        <f t="shared" si="221"/>
        <v>98.607699616620181</v>
      </c>
      <c r="AC163" s="4">
        <f t="shared" si="221"/>
        <v>93.846251573745079</v>
      </c>
      <c r="AD163" s="4">
        <f t="shared" si="221"/>
        <v>97.749873138436428</v>
      </c>
      <c r="AE163" s="4">
        <f t="shared" si="221"/>
        <v>101.61746604287235</v>
      </c>
      <c r="AF163" s="4">
        <f t="shared" si="221"/>
        <v>109.11580253279361</v>
      </c>
      <c r="AG163" s="4">
        <f t="shared" si="221"/>
        <v>132.94231913370754</v>
      </c>
      <c r="AI163" s="4">
        <f t="shared" ref="AI163:AW179" si="222">IF(OR($B163 &lt; C$230, $B163 &gt; C$233), 0, C163-S163)</f>
        <v>0.60268149441736796</v>
      </c>
      <c r="AJ163" s="4">
        <f t="shared" si="222"/>
        <v>0.94790700518151993</v>
      </c>
      <c r="AK163" s="4">
        <f t="shared" si="222"/>
        <v>0.15781086431225333</v>
      </c>
      <c r="AL163" s="4">
        <f t="shared" si="222"/>
        <v>0.76953192450197605</v>
      </c>
      <c r="AM163" s="4">
        <f t="shared" si="222"/>
        <v>-0.23015183471785861</v>
      </c>
      <c r="AN163" s="4">
        <f t="shared" si="222"/>
        <v>0.12488780449382375</v>
      </c>
      <c r="AO163" s="4">
        <f t="shared" si="222"/>
        <v>-1.5922703350688181</v>
      </c>
      <c r="AP163" s="4">
        <f t="shared" si="222"/>
        <v>-0.33971142232907425</v>
      </c>
      <c r="AQ163" s="4">
        <f t="shared" si="222"/>
        <v>-0.73205427127032863</v>
      </c>
      <c r="AR163" s="4">
        <f t="shared" si="222"/>
        <v>-0.64069961662018216</v>
      </c>
      <c r="AS163" s="4">
        <f t="shared" si="222"/>
        <v>2.0007484262549156</v>
      </c>
      <c r="AT163" s="4">
        <f t="shared" si="222"/>
        <v>1.1101268615635718</v>
      </c>
      <c r="AU163" s="4">
        <f t="shared" si="222"/>
        <v>-0.41046604287235766</v>
      </c>
      <c r="AV163" s="4">
        <f t="shared" si="222"/>
        <v>1.5451974672063926</v>
      </c>
      <c r="AW163" s="4">
        <f t="shared" si="222"/>
        <v>-1.8573191337075343</v>
      </c>
      <c r="AY163" s="2">
        <f t="shared" si="214"/>
        <v>83.683785529456358</v>
      </c>
      <c r="AZ163" s="2">
        <f t="shared" si="214"/>
        <v>83.464002178413082</v>
      </c>
      <c r="BA163" s="2">
        <f t="shared" si="214"/>
        <v>81.268642670268562</v>
      </c>
      <c r="BB163" s="2">
        <f t="shared" si="214"/>
        <v>81.756772544874252</v>
      </c>
      <c r="BC163" s="2">
        <f t="shared" si="214"/>
        <v>83.936271784236339</v>
      </c>
      <c r="BD163" s="2">
        <f t="shared" si="214"/>
        <v>83.561832845372564</v>
      </c>
      <c r="BE163" s="2">
        <f t="shared" si="214"/>
        <v>82.392783738631579</v>
      </c>
      <c r="BF163" s="2">
        <f t="shared" si="214"/>
        <v>82.350929751950758</v>
      </c>
      <c r="BG163" s="2">
        <f t="shared" si="214"/>
        <v>81.954520260934089</v>
      </c>
      <c r="BH163" s="2">
        <f t="shared" si="214"/>
        <v>84.172848388536494</v>
      </c>
      <c r="BI163" s="2">
        <f t="shared" si="214"/>
        <v>83.102156358504629</v>
      </c>
      <c r="BJ163" s="2">
        <f t="shared" si="214"/>
        <v>82.835928955727837</v>
      </c>
      <c r="BK163" s="2">
        <f t="shared" si="214"/>
        <v>83.325603766313677</v>
      </c>
      <c r="BL163" s="2">
        <f t="shared" si="214"/>
        <v>85.529133877502687</v>
      </c>
      <c r="BM163" s="2">
        <f t="shared" si="214"/>
        <v>90.012689967470919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117.36469331983807</v>
      </c>
      <c r="DL163" s="2">
        <f t="shared" si="223"/>
        <v>115.68462564102563</v>
      </c>
      <c r="DM163" s="2">
        <f t="shared" si="223"/>
        <v>111.97676220957798</v>
      </c>
      <c r="DN163" s="2">
        <f t="shared" si="223"/>
        <v>117.7313908523908</v>
      </c>
      <c r="DO163" s="2">
        <f t="shared" si="223"/>
        <v>114.61932563737828</v>
      </c>
      <c r="DP163" s="2">
        <f t="shared" si="223"/>
        <v>112.01243029871978</v>
      </c>
      <c r="DQ163" s="2">
        <f t="shared" si="223"/>
        <v>112.55979385053071</v>
      </c>
      <c r="DR163" s="2">
        <f t="shared" si="223"/>
        <v>116.63354761904759</v>
      </c>
      <c r="DS163" s="2">
        <f t="shared" si="223"/>
        <v>108.23923770913771</v>
      </c>
      <c r="DT163" s="2">
        <f t="shared" si="223"/>
        <v>108.25670980392154</v>
      </c>
      <c r="DU163" s="2">
        <f t="shared" si="223"/>
        <v>110.27363361344538</v>
      </c>
      <c r="DV163" s="2">
        <f t="shared" si="223"/>
        <v>119.00149159159159</v>
      </c>
      <c r="DW163" s="2">
        <f t="shared" si="223"/>
        <v>117.90910308123249</v>
      </c>
      <c r="DX163" s="2">
        <f t="shared" si="223"/>
        <v>119.87196524064171</v>
      </c>
      <c r="DY163" s="2">
        <f t="shared" si="223"/>
        <v>105.53279113300489</v>
      </c>
      <c r="EA163" s="2">
        <f t="shared" si="213"/>
        <v>83.498679000566511</v>
      </c>
      <c r="EB163" s="2">
        <f t="shared" si="213"/>
        <v>83.330550872968075</v>
      </c>
      <c r="EC163" s="2">
        <f t="shared" si="213"/>
        <v>81.112904304052336</v>
      </c>
      <c r="ED163" s="2">
        <f t="shared" si="213"/>
        <v>82.136990530525509</v>
      </c>
      <c r="EE163" s="2">
        <f t="shared" si="213"/>
        <v>84.05411754823119</v>
      </c>
      <c r="EF163" s="2">
        <f t="shared" si="213"/>
        <v>83.430119151409457</v>
      </c>
      <c r="EG163" s="2">
        <f t="shared" si="213"/>
        <v>82.355790871575323</v>
      </c>
      <c r="EH163" s="2">
        <f t="shared" si="213"/>
        <v>82.284337792034862</v>
      </c>
      <c r="EI163" s="2">
        <f t="shared" si="213"/>
        <v>81.483953049331021</v>
      </c>
      <c r="EJ163" s="2">
        <f t="shared" si="213"/>
        <v>83.964921582563377</v>
      </c>
      <c r="EK163" s="2">
        <f t="shared" si="212"/>
        <v>83.074961958085879</v>
      </c>
      <c r="EL163" s="2">
        <f t="shared" si="179"/>
        <v>82.479135062781324</v>
      </c>
      <c r="EM163" s="2">
        <f t="shared" si="179"/>
        <v>83.101210041600154</v>
      </c>
      <c r="EN163" s="2">
        <f t="shared" si="179"/>
        <v>85.052800409836067</v>
      </c>
      <c r="EO163" s="2">
        <f t="shared" si="179"/>
        <v>90.427282611529193</v>
      </c>
      <c r="EQ163" s="2">
        <f t="shared" ref="EQ163:FE179" si="224">CU$228*$B163+CU$229</f>
        <v>83.911585535329365</v>
      </c>
      <c r="ER163" s="2">
        <f t="shared" si="224"/>
        <v>83.605473075419724</v>
      </c>
      <c r="ES163" s="2">
        <f t="shared" si="224"/>
        <v>81.437180364461284</v>
      </c>
      <c r="ET163" s="2">
        <f t="shared" si="224"/>
        <v>81.299198219653945</v>
      </c>
      <c r="EU163" s="2">
        <f t="shared" si="224"/>
        <v>83.778966832074673</v>
      </c>
      <c r="EV163" s="2">
        <f t="shared" si="224"/>
        <v>83.710423952349757</v>
      </c>
      <c r="EW163" s="2">
        <f t="shared" si="224"/>
        <v>82.419612075021945</v>
      </c>
      <c r="EX163" s="2">
        <f t="shared" si="224"/>
        <v>82.395809979982005</v>
      </c>
      <c r="EY163" s="2">
        <f t="shared" si="224"/>
        <v>82.363255063699995</v>
      </c>
      <c r="EZ163" s="2">
        <f t="shared" si="224"/>
        <v>84.376308334858663</v>
      </c>
      <c r="FA163" s="2">
        <f t="shared" si="224"/>
        <v>83.116045483110128</v>
      </c>
      <c r="FB163" s="2">
        <f t="shared" si="224"/>
        <v>83.172548118686237</v>
      </c>
      <c r="FC163" s="2">
        <f t="shared" si="224"/>
        <v>83.556579806124176</v>
      </c>
      <c r="FD163" s="2">
        <f t="shared" si="224"/>
        <v>86.191680161422738</v>
      </c>
      <c r="FE163" s="2">
        <f t="shared" si="224"/>
        <v>89.346212577773684</v>
      </c>
      <c r="FG163" s="2">
        <f t="shared" ref="FG163:FU179" si="225">POWER(10,($B163-C$231)/C$229)/(1+POWER(10,($B163-C$231)/C$229))</f>
        <v>0.99983674909522013</v>
      </c>
      <c r="FH163" s="2">
        <f t="shared" si="225"/>
        <v>0.99982917768226431</v>
      </c>
      <c r="FI163" s="2">
        <f t="shared" si="225"/>
        <v>0.99982502052036715</v>
      </c>
      <c r="FJ163" s="2">
        <f t="shared" si="225"/>
        <v>0.99983795237407924</v>
      </c>
      <c r="FK163" s="2">
        <f t="shared" si="225"/>
        <v>0.99982783886429594</v>
      </c>
      <c r="FL163" s="2">
        <f t="shared" si="225"/>
        <v>0.99981765096936748</v>
      </c>
      <c r="FM163" s="2">
        <f t="shared" si="225"/>
        <v>0.99982952454497798</v>
      </c>
      <c r="FN163" s="2">
        <f t="shared" si="225"/>
        <v>0.99981678370789007</v>
      </c>
      <c r="FO163" s="2">
        <f t="shared" si="225"/>
        <v>0.99981524021037482</v>
      </c>
      <c r="FP163" s="2">
        <f t="shared" si="225"/>
        <v>0.99979454348759511</v>
      </c>
      <c r="FQ163" s="2">
        <f t="shared" si="225"/>
        <v>0.99981824081711101</v>
      </c>
      <c r="FR163" s="2">
        <f t="shared" si="225"/>
        <v>0.9998144877510875</v>
      </c>
      <c r="FS163" s="2">
        <f t="shared" si="225"/>
        <v>0.99981834646547552</v>
      </c>
      <c r="FT163" s="2">
        <f t="shared" si="225"/>
        <v>0.99977950148350425</v>
      </c>
      <c r="FU163" s="2">
        <f t="shared" si="225"/>
        <v>0.99976955348379948</v>
      </c>
      <c r="FW163" s="2">
        <f t="shared" si="216"/>
        <v>0.43491167199395309</v>
      </c>
      <c r="FX163" s="2">
        <f t="shared" si="216"/>
        <v>0.46531166367847071</v>
      </c>
      <c r="FY163" s="2">
        <f t="shared" si="216"/>
        <v>0.46361061692578898</v>
      </c>
      <c r="FZ163" s="2">
        <f t="shared" si="216"/>
        <v>0.46071797116154983</v>
      </c>
      <c r="GA163" s="2">
        <f t="shared" si="216"/>
        <v>0.44741989645584324</v>
      </c>
      <c r="GB163" s="2">
        <f t="shared" si="216"/>
        <v>0.45130064418375837</v>
      </c>
      <c r="GC163" s="2">
        <f t="shared" si="216"/>
        <v>0.49895370480702794</v>
      </c>
      <c r="GD163" s="2">
        <f t="shared" si="216"/>
        <v>0.54092977059960656</v>
      </c>
      <c r="GE163" s="2">
        <f t="shared" si="216"/>
        <v>0.52953809183766998</v>
      </c>
      <c r="GF163" s="2">
        <f t="shared" si="216"/>
        <v>0.49329711944493904</v>
      </c>
      <c r="GG163" s="2">
        <f t="shared" si="216"/>
        <v>0.54159890296341651</v>
      </c>
      <c r="GH163" s="2">
        <f t="shared" si="216"/>
        <v>0.50477640343026298</v>
      </c>
      <c r="GI163" s="2">
        <f t="shared" si="216"/>
        <v>0.47888719212935321</v>
      </c>
      <c r="GJ163" s="2">
        <f t="shared" si="216"/>
        <v>0.41150603724657697</v>
      </c>
      <c r="GK163" s="2">
        <f t="shared" si="216"/>
        <v>0.38672208350845827</v>
      </c>
      <c r="GM163" s="86">
        <f t="shared" si="217"/>
        <v>7.2712044461928338E-174</v>
      </c>
      <c r="GN163" s="86">
        <f t="shared" si="217"/>
        <v>2.7238793306010336E-163</v>
      </c>
      <c r="GO163" s="86">
        <f t="shared" si="217"/>
        <v>1.1739223183944238E-226</v>
      </c>
      <c r="GP163" s="86">
        <f t="shared" si="217"/>
        <v>5.2399638947369443E-239</v>
      </c>
      <c r="GQ163" s="86">
        <f t="shared" si="217"/>
        <v>5.1732630145060725E-238</v>
      </c>
      <c r="GR163" s="86">
        <f t="shared" si="217"/>
        <v>1.008007242321392E-258</v>
      </c>
      <c r="GS163" s="86">
        <f t="shared" si="217"/>
        <v>6.4532178144320611E-208</v>
      </c>
      <c r="GT163" s="86">
        <f t="shared" si="217"/>
        <v>1.8327160483917616E-183</v>
      </c>
      <c r="GU163" s="86">
        <f t="shared" si="217"/>
        <v>1.9594749259785742E-203</v>
      </c>
      <c r="GV163" s="86">
        <f t="shared" si="217"/>
        <v>2.1212856699109069E-219</v>
      </c>
      <c r="GW163" s="86">
        <f t="shared" si="217"/>
        <v>3.0998135047231357E-236</v>
      </c>
      <c r="GX163" s="86">
        <f t="shared" si="217"/>
        <v>6.9283406194750347E-238</v>
      </c>
      <c r="GY163" s="86">
        <f t="shared" si="217"/>
        <v>3.8674247223217507E-176</v>
      </c>
      <c r="GZ163" s="86">
        <f t="shared" si="217"/>
        <v>4.7810384821535975E-158</v>
      </c>
      <c r="HA163" s="86">
        <f t="shared" si="217"/>
        <v>3.804339238228217E-220</v>
      </c>
      <c r="HC163" s="86">
        <f t="shared" si="181"/>
        <v>6.674027401079437E-100</v>
      </c>
      <c r="HD163" s="86">
        <f t="shared" si="181"/>
        <v>9.6808615878966221E-132</v>
      </c>
      <c r="HE163" s="86">
        <f t="shared" si="181"/>
        <v>2.0517000489688658E-193</v>
      </c>
      <c r="HF163" s="86">
        <f t="shared" si="180"/>
        <v>8.539846468857525E-157</v>
      </c>
      <c r="HG163" s="86">
        <f t="shared" si="180"/>
        <v>5.6650758459950536E-184</v>
      </c>
      <c r="HH163" s="86">
        <f t="shared" si="180"/>
        <v>1.7836417439695535E-163</v>
      </c>
      <c r="HI163" s="86">
        <f t="shared" si="180"/>
        <v>1.0573602872799802E-196</v>
      </c>
      <c r="HJ163" s="86">
        <f t="shared" si="180"/>
        <v>9.4072185374955795E-165</v>
      </c>
      <c r="HK163" s="86">
        <f t="shared" si="180"/>
        <v>1.4411742812079144E-171</v>
      </c>
      <c r="HL163" s="86">
        <f t="shared" si="161"/>
        <v>8.2845773164068665E-162</v>
      </c>
      <c r="HM163" s="86">
        <f t="shared" si="161"/>
        <v>7.0208930353512917E-168</v>
      </c>
      <c r="HN163" s="86">
        <f t="shared" si="161"/>
        <v>1.6277561084842789E-166</v>
      </c>
      <c r="HO163" s="86">
        <f t="shared" si="161"/>
        <v>1.0464503823754211E-121</v>
      </c>
      <c r="HP163" s="86">
        <f t="shared" si="161"/>
        <v>6.2902605024846733E-91</v>
      </c>
      <c r="HQ163" s="86">
        <f t="shared" si="161"/>
        <v>1.3930420606648991E-143</v>
      </c>
      <c r="HS163" s="86">
        <f t="shared" si="218"/>
        <v>1.0341993475800544E-9</v>
      </c>
      <c r="HT163" s="86">
        <f t="shared" si="218"/>
        <v>1.4953556425888303E-10</v>
      </c>
      <c r="HU163" s="86">
        <f t="shared" si="218"/>
        <v>6.9158828388422928E-11</v>
      </c>
      <c r="HV163" s="86">
        <f t="shared" si="218"/>
        <v>4.1130074197533201E-11</v>
      </c>
      <c r="HW163" s="86">
        <f t="shared" si="218"/>
        <v>5.7661314974136719E-11</v>
      </c>
      <c r="HX163" s="86">
        <f t="shared" si="218"/>
        <v>3.42569898762905E-11</v>
      </c>
      <c r="HY163" s="86">
        <f t="shared" si="218"/>
        <v>2.7909365188451557E-12</v>
      </c>
      <c r="HZ163" s="86">
        <f t="shared" si="218"/>
        <v>3.300507017289554E-13</v>
      </c>
      <c r="IA163" s="86">
        <f t="shared" si="218"/>
        <v>1.8718391357688677E-13</v>
      </c>
      <c r="IB163" s="86">
        <f t="shared" si="218"/>
        <v>1.6840537588734931E-13</v>
      </c>
      <c r="IC163" s="86">
        <f t="shared" si="218"/>
        <v>2.8307858055567165E-15</v>
      </c>
      <c r="ID163" s="86">
        <f t="shared" si="218"/>
        <v>2.7522146771303727E-13</v>
      </c>
      <c r="IE163" s="86">
        <f t="shared" si="218"/>
        <v>4.5220563872995664E-12</v>
      </c>
      <c r="IF163" s="86">
        <f t="shared" si="218"/>
        <v>8.823612964016639E-13</v>
      </c>
      <c r="IG163" s="86">
        <f t="shared" si="218"/>
        <v>8.6773185184473863E-10</v>
      </c>
      <c r="II163" s="86">
        <f t="shared" si="219"/>
        <v>0.23104542274006701</v>
      </c>
      <c r="IJ163" s="86">
        <f t="shared" si="219"/>
        <v>0.36343498327249879</v>
      </c>
      <c r="IK163" s="86">
        <f t="shared" si="219"/>
        <v>0.34810099475701062</v>
      </c>
      <c r="IL163" s="86">
        <f t="shared" si="219"/>
        <v>0.33101556831948675</v>
      </c>
      <c r="IM163" s="86">
        <f t="shared" si="219"/>
        <v>0.26632917571373005</v>
      </c>
      <c r="IN163" s="86">
        <f t="shared" si="219"/>
        <v>0.27774652366564745</v>
      </c>
      <c r="IO163" s="86">
        <f t="shared" si="219"/>
        <v>0.49609136714154584</v>
      </c>
      <c r="IP163" s="86">
        <f t="shared" si="219"/>
        <v>0.59404818887179722</v>
      </c>
      <c r="IQ163" s="86">
        <f t="shared" si="219"/>
        <v>0.58118213445928091</v>
      </c>
      <c r="IR163" s="86">
        <f t="shared" si="219"/>
        <v>0.47252541987311569</v>
      </c>
      <c r="IS163" s="86">
        <f t="shared" si="219"/>
        <v>0.5955571264149665</v>
      </c>
      <c r="IT163" s="86">
        <f t="shared" si="219"/>
        <v>0.51739710446087539</v>
      </c>
      <c r="IU163" s="86">
        <f t="shared" si="219"/>
        <v>0.4119238559531333</v>
      </c>
      <c r="IV163" s="86">
        <f t="shared" si="219"/>
        <v>0.21394575133658963</v>
      </c>
      <c r="IW163" s="86">
        <f t="shared" si="219"/>
        <v>0.21454037758323671</v>
      </c>
      <c r="IY163" s="86">
        <f t="shared" si="220"/>
        <v>0.23104542377426635</v>
      </c>
      <c r="IZ163" s="86">
        <f t="shared" si="220"/>
        <v>0.36343498342203434</v>
      </c>
      <c r="JA163" s="86">
        <f t="shared" si="220"/>
        <v>0.34810099482616946</v>
      </c>
      <c r="JB163" s="86">
        <f t="shared" si="220"/>
        <v>0.33101556836061685</v>
      </c>
      <c r="JC163" s="86">
        <f t="shared" si="220"/>
        <v>0.26632917577139137</v>
      </c>
      <c r="JD163" s="86">
        <f t="shared" si="220"/>
        <v>0.27774652369990444</v>
      </c>
      <c r="JE163" s="86">
        <f t="shared" si="220"/>
        <v>0.49609136714433677</v>
      </c>
      <c r="JF163" s="86">
        <f t="shared" si="220"/>
        <v>0.59404818887212729</v>
      </c>
      <c r="JG163" s="86">
        <f t="shared" si="220"/>
        <v>0.58118213445946809</v>
      </c>
      <c r="JH163" s="86">
        <f t="shared" si="220"/>
        <v>0.47252541987328411</v>
      </c>
      <c r="JI163" s="86">
        <f t="shared" si="220"/>
        <v>0.59555712641496927</v>
      </c>
      <c r="JJ163" s="86">
        <f t="shared" si="220"/>
        <v>0.51739710446115061</v>
      </c>
      <c r="JK163" s="86">
        <f t="shared" si="220"/>
        <v>0.41192385595765535</v>
      </c>
      <c r="JL163" s="86">
        <f t="shared" si="220"/>
        <v>0.21394575133747198</v>
      </c>
      <c r="JM163" s="86">
        <f t="shared" si="220"/>
        <v>0.21454037845096857</v>
      </c>
    </row>
    <row r="164" spans="2:273" x14ac:dyDescent="0.25">
      <c r="B164" s="2">
        <v>137</v>
      </c>
      <c r="C164" s="37">
        <v>83.983999999999995</v>
      </c>
      <c r="D164" s="37">
        <v>87.131</v>
      </c>
      <c r="E164" s="37">
        <v>85.5</v>
      </c>
      <c r="F164" s="37">
        <v>88.623000000000005</v>
      </c>
      <c r="G164" s="37">
        <v>91.23</v>
      </c>
      <c r="H164" s="37">
        <v>94.097999999999999</v>
      </c>
      <c r="I164" s="37">
        <v>92.147999999999996</v>
      </c>
      <c r="J164" s="37">
        <v>88.483000000000004</v>
      </c>
      <c r="K164" s="37">
        <v>89.186000000000007</v>
      </c>
      <c r="L164" s="37">
        <v>95.533000000000001</v>
      </c>
      <c r="M164" s="37">
        <v>91</v>
      </c>
      <c r="N164" s="37">
        <v>96.052999999999997</v>
      </c>
      <c r="O164" s="37">
        <v>101.276</v>
      </c>
      <c r="P164" s="37">
        <v>111.18600000000001</v>
      </c>
      <c r="Q164" s="37">
        <v>138.81399999999999</v>
      </c>
      <c r="S164" s="4">
        <f t="shared" si="221"/>
        <v>83.872681557141888</v>
      </c>
      <c r="T164" s="4">
        <f t="shared" si="221"/>
        <v>85.920384114409643</v>
      </c>
      <c r="U164" s="4">
        <f t="shared" si="221"/>
        <v>86.129253098561918</v>
      </c>
      <c r="V164" s="4">
        <f t="shared" si="221"/>
        <v>88.144723333813928</v>
      </c>
      <c r="W164" s="4">
        <f t="shared" si="221"/>
        <v>90.846270821572134</v>
      </c>
      <c r="X164" s="4">
        <f t="shared" si="221"/>
        <v>93.81185523073988</v>
      </c>
      <c r="Y164" s="4">
        <f t="shared" si="221"/>
        <v>90.673091184056375</v>
      </c>
      <c r="Z164" s="4">
        <f t="shared" si="221"/>
        <v>87.426422383962176</v>
      </c>
      <c r="AA164" s="4">
        <f t="shared" si="221"/>
        <v>89.03591988700606</v>
      </c>
      <c r="AB164" s="4">
        <f t="shared" si="221"/>
        <v>96.526064597594967</v>
      </c>
      <c r="AC164" s="4">
        <f t="shared" si="221"/>
        <v>89.749288975821116</v>
      </c>
      <c r="AD164" s="4">
        <f t="shared" si="221"/>
        <v>94.79874095844221</v>
      </c>
      <c r="AE164" s="4">
        <f t="shared" si="221"/>
        <v>100.53965985089536</v>
      </c>
      <c r="AF164" s="4">
        <f t="shared" si="221"/>
        <v>113.50592353482438</v>
      </c>
      <c r="AG164" s="4">
        <f t="shared" si="221"/>
        <v>140.12320134022468</v>
      </c>
      <c r="AI164" s="4">
        <f t="shared" si="222"/>
        <v>0.11131844285810644</v>
      </c>
      <c r="AJ164" s="4">
        <f t="shared" si="222"/>
        <v>1.2106158855903573</v>
      </c>
      <c r="AK164" s="4">
        <f t="shared" si="222"/>
        <v>-0.62925309856191802</v>
      </c>
      <c r="AL164" s="4">
        <f t="shared" si="222"/>
        <v>0.47827666618607623</v>
      </c>
      <c r="AM164" s="4">
        <f t="shared" si="222"/>
        <v>0.38372917842787047</v>
      </c>
      <c r="AN164" s="4">
        <f t="shared" si="222"/>
        <v>0.28614476926011889</v>
      </c>
      <c r="AO164" s="4">
        <f t="shared" si="222"/>
        <v>1.4749088159436212</v>
      </c>
      <c r="AP164" s="4">
        <f t="shared" si="222"/>
        <v>1.0565776160378277</v>
      </c>
      <c r="AQ164" s="4">
        <f t="shared" si="222"/>
        <v>0.15008011299394752</v>
      </c>
      <c r="AR164" s="4">
        <f t="shared" si="222"/>
        <v>-0.9930645975949659</v>
      </c>
      <c r="AS164" s="4">
        <f t="shared" si="222"/>
        <v>1.2507110241788837</v>
      </c>
      <c r="AT164" s="4">
        <f t="shared" si="222"/>
        <v>1.2542590415577877</v>
      </c>
      <c r="AU164" s="4">
        <f t="shared" si="222"/>
        <v>0.73634014910463463</v>
      </c>
      <c r="AV164" s="4">
        <f t="shared" si="222"/>
        <v>-2.319923534824369</v>
      </c>
      <c r="AW164" s="4">
        <f t="shared" si="222"/>
        <v>-1.3092013402246891</v>
      </c>
      <c r="AY164" s="2">
        <f t="shared" si="214"/>
        <v>83.507045716534648</v>
      </c>
      <c r="AZ164" s="2">
        <f t="shared" si="214"/>
        <v>83.283854510255281</v>
      </c>
      <c r="BA164" s="2">
        <f t="shared" si="214"/>
        <v>81.118269207119084</v>
      </c>
      <c r="BB164" s="2">
        <f t="shared" si="214"/>
        <v>81.599102797330502</v>
      </c>
      <c r="BC164" s="2">
        <f t="shared" si="214"/>
        <v>83.763620749200072</v>
      </c>
      <c r="BD164" s="2">
        <f t="shared" si="214"/>
        <v>83.384897168477522</v>
      </c>
      <c r="BE164" s="2">
        <f t="shared" si="214"/>
        <v>82.230262137183701</v>
      </c>
      <c r="BF164" s="2">
        <f t="shared" si="214"/>
        <v>82.209029816797823</v>
      </c>
      <c r="BG164" s="2">
        <f t="shared" si="214"/>
        <v>81.832101369037531</v>
      </c>
      <c r="BH164" s="2">
        <f t="shared" si="214"/>
        <v>84.025221619668883</v>
      </c>
      <c r="BI164" s="2">
        <f t="shared" si="214"/>
        <v>82.932709411147471</v>
      </c>
      <c r="BJ164" s="2">
        <f t="shared" si="214"/>
        <v>82.687544094792941</v>
      </c>
      <c r="BK164" s="2">
        <f t="shared" si="214"/>
        <v>83.173843321439591</v>
      </c>
      <c r="BL164" s="2">
        <f t="shared" si="214"/>
        <v>85.41165610242021</v>
      </c>
      <c r="BM164" s="2">
        <f t="shared" si="214"/>
        <v>89.873655823267597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117.46644048582998</v>
      </c>
      <c r="DL164" s="2">
        <f t="shared" si="223"/>
        <v>115.78437179487179</v>
      </c>
      <c r="DM164" s="2">
        <f t="shared" si="223"/>
        <v>112.07713513513512</v>
      </c>
      <c r="DN164" s="2">
        <f t="shared" si="223"/>
        <v>117.87239610460658</v>
      </c>
      <c r="DO164" s="2">
        <f t="shared" si="223"/>
        <v>114.71107856439437</v>
      </c>
      <c r="DP164" s="2">
        <f t="shared" si="223"/>
        <v>112.07824324324324</v>
      </c>
      <c r="DQ164" s="2">
        <f t="shared" si="223"/>
        <v>112.65257292920452</v>
      </c>
      <c r="DR164" s="2">
        <f t="shared" si="223"/>
        <v>116.76361904761902</v>
      </c>
      <c r="DS164" s="2">
        <f t="shared" si="223"/>
        <v>108.31272265122266</v>
      </c>
      <c r="DT164" s="2">
        <f t="shared" si="223"/>
        <v>108.32209495798317</v>
      </c>
      <c r="DU164" s="2">
        <f t="shared" si="223"/>
        <v>110.34569411764707</v>
      </c>
      <c r="DV164" s="2">
        <f t="shared" si="223"/>
        <v>119.14183033033034</v>
      </c>
      <c r="DW164" s="2">
        <f t="shared" si="223"/>
        <v>118.03403053221288</v>
      </c>
      <c r="DX164" s="2">
        <f t="shared" si="223"/>
        <v>120.02712232620321</v>
      </c>
      <c r="DY164" s="2">
        <f t="shared" si="223"/>
        <v>105.55530640394086</v>
      </c>
      <c r="EA164" s="2">
        <f t="shared" si="213"/>
        <v>83.307601970839926</v>
      </c>
      <c r="EB164" s="2">
        <f t="shared" si="213"/>
        <v>83.140797798228249</v>
      </c>
      <c r="EC164" s="2">
        <f t="shared" si="213"/>
        <v>80.951213088346321</v>
      </c>
      <c r="ED164" s="2">
        <f t="shared" si="213"/>
        <v>82.010142483989171</v>
      </c>
      <c r="EE164" s="2">
        <f t="shared" si="213"/>
        <v>83.891791142824758</v>
      </c>
      <c r="EF164" s="2">
        <f t="shared" si="213"/>
        <v>83.243441877361221</v>
      </c>
      <c r="EG164" s="2">
        <f t="shared" si="213"/>
        <v>82.191338943187844</v>
      </c>
      <c r="EH164" s="2">
        <f t="shared" si="213"/>
        <v>82.138743705362543</v>
      </c>
      <c r="EI164" s="2">
        <f t="shared" si="213"/>
        <v>81.329149778379701</v>
      </c>
      <c r="EJ164" s="2">
        <f t="shared" si="213"/>
        <v>83.802438403221984</v>
      </c>
      <c r="EK164" s="2">
        <f t="shared" si="212"/>
        <v>82.904338374192207</v>
      </c>
      <c r="EL164" s="2">
        <f t="shared" si="179"/>
        <v>82.305621641791035</v>
      </c>
      <c r="EM164" s="2">
        <f t="shared" si="179"/>
        <v>82.933064022396053</v>
      </c>
      <c r="EN164" s="2">
        <f t="shared" si="179"/>
        <v>84.895639590163938</v>
      </c>
      <c r="EO164" s="2">
        <f t="shared" si="179"/>
        <v>90.322844514265711</v>
      </c>
      <c r="EQ164" s="2">
        <f t="shared" si="224"/>
        <v>83.732272305948385</v>
      </c>
      <c r="ER164" s="2">
        <f t="shared" si="224"/>
        <v>83.423360974513685</v>
      </c>
      <c r="ES164" s="2">
        <f t="shared" si="224"/>
        <v>81.284334987478928</v>
      </c>
      <c r="ET164" s="2">
        <f t="shared" si="224"/>
        <v>81.14934670189551</v>
      </c>
      <c r="EU164" s="2">
        <f t="shared" si="224"/>
        <v>83.608964140986416</v>
      </c>
      <c r="EV164" s="2">
        <f t="shared" si="224"/>
        <v>83.531635527583958</v>
      </c>
      <c r="EW164" s="2">
        <f t="shared" si="224"/>
        <v>82.256835905287502</v>
      </c>
      <c r="EX164" s="2">
        <f t="shared" si="224"/>
        <v>82.253167042850095</v>
      </c>
      <c r="EY164" s="2">
        <f t="shared" si="224"/>
        <v>82.231394540125066</v>
      </c>
      <c r="EZ164" s="2">
        <f t="shared" si="224"/>
        <v>84.225025246684538</v>
      </c>
      <c r="FA164" s="2">
        <f t="shared" si="224"/>
        <v>82.946549061854753</v>
      </c>
      <c r="FB164" s="2">
        <f t="shared" si="224"/>
        <v>83.017460836464778</v>
      </c>
      <c r="FC164" s="2">
        <f t="shared" si="224"/>
        <v>83.401212673685862</v>
      </c>
      <c r="FD164" s="2">
        <f t="shared" si="224"/>
        <v>86.068398745814093</v>
      </c>
      <c r="FE164" s="2">
        <f t="shared" si="224"/>
        <v>89.216162519456915</v>
      </c>
      <c r="FG164" s="2">
        <f t="shared" si="225"/>
        <v>0.99985111126662218</v>
      </c>
      <c r="FH164" s="2">
        <f t="shared" si="225"/>
        <v>0.9998442058529553</v>
      </c>
      <c r="FI164" s="2">
        <f t="shared" si="225"/>
        <v>0.999840414360882</v>
      </c>
      <c r="FJ164" s="2">
        <f t="shared" si="225"/>
        <v>0.99985220870139579</v>
      </c>
      <c r="FK164" s="2">
        <f t="shared" si="225"/>
        <v>0.99984298479960654</v>
      </c>
      <c r="FL164" s="2">
        <f t="shared" si="225"/>
        <v>0.99983369303916547</v>
      </c>
      <c r="FM164" s="2">
        <f t="shared" si="225"/>
        <v>0.99984452220501008</v>
      </c>
      <c r="FN164" s="2">
        <f t="shared" si="225"/>
        <v>0.99983290206185527</v>
      </c>
      <c r="FO164" s="2">
        <f t="shared" si="225"/>
        <v>0.99983149432981178</v>
      </c>
      <c r="FP164" s="2">
        <f t="shared" si="225"/>
        <v>0.99981261804618959</v>
      </c>
      <c r="FQ164" s="2">
        <f t="shared" si="225"/>
        <v>0.99983423100393609</v>
      </c>
      <c r="FR164" s="2">
        <f t="shared" si="225"/>
        <v>0.9998308080564271</v>
      </c>
      <c r="FS164" s="2">
        <f t="shared" si="225"/>
        <v>0.99983432735947075</v>
      </c>
      <c r="FT164" s="2">
        <f t="shared" si="225"/>
        <v>0.9997988990612382</v>
      </c>
      <c r="FU164" s="2">
        <f t="shared" si="225"/>
        <v>0.99978982601767852</v>
      </c>
      <c r="FW164" s="2">
        <f t="shared" si="216"/>
        <v>0.45766766224659994</v>
      </c>
      <c r="FX164" s="2">
        <f t="shared" si="216"/>
        <v>0.48828384531027541</v>
      </c>
      <c r="FY164" s="2">
        <f t="shared" si="216"/>
        <v>0.48657524177142891</v>
      </c>
      <c r="FZ164" s="2">
        <f t="shared" si="216"/>
        <v>0.48366851273305539</v>
      </c>
      <c r="GA164" s="2">
        <f t="shared" si="216"/>
        <v>0.47028568471407772</v>
      </c>
      <c r="GB164" s="2">
        <f t="shared" si="216"/>
        <v>0.47419456615112637</v>
      </c>
      <c r="GC164" s="2">
        <f t="shared" si="216"/>
        <v>0.5219654073575547</v>
      </c>
      <c r="GD164" s="2">
        <f t="shared" si="216"/>
        <v>0.5636993953622621</v>
      </c>
      <c r="GE164" s="2">
        <f t="shared" si="216"/>
        <v>0.55240520838566631</v>
      </c>
      <c r="GF164" s="2">
        <f t="shared" si="216"/>
        <v>0.51631677291968148</v>
      </c>
      <c r="GG164" s="2">
        <f t="shared" si="216"/>
        <v>0.56436206757605345</v>
      </c>
      <c r="GH164" s="2">
        <f t="shared" si="216"/>
        <v>0.52777378103243278</v>
      </c>
      <c r="GI164" s="2">
        <f t="shared" si="216"/>
        <v>0.50190047240204949</v>
      </c>
      <c r="GJ164" s="2">
        <f t="shared" si="216"/>
        <v>0.43397788509765839</v>
      </c>
      <c r="GK164" s="2">
        <f t="shared" si="216"/>
        <v>0.40878062559623984</v>
      </c>
      <c r="GM164" s="86">
        <f t="shared" si="217"/>
        <v>2.2266236338622792E-178</v>
      </c>
      <c r="GN164" s="86">
        <f t="shared" si="217"/>
        <v>1.5250883304762752E-167</v>
      </c>
      <c r="GO164" s="86">
        <f t="shared" si="217"/>
        <v>1.5468128044298084E-232</v>
      </c>
      <c r="GP164" s="86">
        <f t="shared" si="217"/>
        <v>3.3555305903105663E-245</v>
      </c>
      <c r="GQ164" s="86">
        <f t="shared" si="217"/>
        <v>3.3778430139969321E-244</v>
      </c>
      <c r="GR164" s="86">
        <f t="shared" si="217"/>
        <v>1.6722627903302724E-265</v>
      </c>
      <c r="GS164" s="86">
        <f t="shared" si="217"/>
        <v>2.5075026649391516E-213</v>
      </c>
      <c r="GT164" s="86">
        <f t="shared" si="217"/>
        <v>3.224822807544967E-188</v>
      </c>
      <c r="GU164" s="86">
        <f t="shared" si="217"/>
        <v>1.088547746739105E-208</v>
      </c>
      <c r="GV164" s="86">
        <f t="shared" si="217"/>
        <v>3.9590179616012488E-225</v>
      </c>
      <c r="GW164" s="86">
        <f t="shared" si="217"/>
        <v>2.5181058981369136E-242</v>
      </c>
      <c r="GX164" s="86">
        <f t="shared" si="217"/>
        <v>4.6408310435227343E-244</v>
      </c>
      <c r="GY164" s="86">
        <f t="shared" si="217"/>
        <v>1.1440002562689492E-180</v>
      </c>
      <c r="GZ164" s="86">
        <f t="shared" si="217"/>
        <v>3.796096355994009E-162</v>
      </c>
      <c r="HA164" s="86">
        <f t="shared" si="217"/>
        <v>8.3324537357567622E-226</v>
      </c>
      <c r="HC164" s="86">
        <f t="shared" si="181"/>
        <v>1.9296482875950533E-103</v>
      </c>
      <c r="HD164" s="86">
        <f t="shared" si="181"/>
        <v>1.9328255399219559E-136</v>
      </c>
      <c r="HE164" s="86">
        <f t="shared" si="181"/>
        <v>2.9355330709055578E-200</v>
      </c>
      <c r="HF164" s="86">
        <f t="shared" si="180"/>
        <v>2.6201416697737542E-162</v>
      </c>
      <c r="HG164" s="86">
        <f t="shared" si="180"/>
        <v>1.6886567546605978E-190</v>
      </c>
      <c r="HH164" s="86">
        <f t="shared" si="180"/>
        <v>2.8127914762104005E-169</v>
      </c>
      <c r="HI164" s="86">
        <f t="shared" si="180"/>
        <v>1.30253830730346E-203</v>
      </c>
      <c r="HJ164" s="86">
        <f t="shared" si="180"/>
        <v>1.6665194728641002E-170</v>
      </c>
      <c r="HK164" s="86">
        <f t="shared" si="180"/>
        <v>1.6109690703527444E-177</v>
      </c>
      <c r="HL164" s="86">
        <f t="shared" si="161"/>
        <v>1.7204106465092476E-167</v>
      </c>
      <c r="HM164" s="86">
        <f t="shared" si="161"/>
        <v>1.1913337683947991E-173</v>
      </c>
      <c r="HN164" s="86">
        <f t="shared" si="161"/>
        <v>2.5828200725277844E-172</v>
      </c>
      <c r="HO164" s="86">
        <f t="shared" si="161"/>
        <v>6.025816449342975E-126</v>
      </c>
      <c r="HP164" s="86">
        <f t="shared" si="161"/>
        <v>4.0061896710466079E-94</v>
      </c>
      <c r="HQ164" s="86">
        <f t="shared" si="161"/>
        <v>1.311676491308093E-148</v>
      </c>
      <c r="HS164" s="86">
        <f t="shared" si="218"/>
        <v>1.9399019078451395E-10</v>
      </c>
      <c r="HT164" s="86">
        <f t="shared" si="218"/>
        <v>2.6728487559626468E-11</v>
      </c>
      <c r="HU164" s="86">
        <f t="shared" si="218"/>
        <v>1.0950078849928071E-11</v>
      </c>
      <c r="HV164" s="86">
        <f t="shared" si="218"/>
        <v>6.1124097296493201E-12</v>
      </c>
      <c r="HW164" s="86">
        <f t="shared" si="218"/>
        <v>8.4059913326876261E-12</v>
      </c>
      <c r="HX164" s="86">
        <f t="shared" si="218"/>
        <v>4.6208620249327982E-12</v>
      </c>
      <c r="HY164" s="86">
        <f t="shared" si="218"/>
        <v>3.5189083264993397E-13</v>
      </c>
      <c r="HZ164" s="86">
        <f t="shared" si="218"/>
        <v>3.769401565291095E-14</v>
      </c>
      <c r="IA164" s="86">
        <f t="shared" si="218"/>
        <v>2.0564792106512556E-14</v>
      </c>
      <c r="IB164" s="86">
        <f t="shared" si="218"/>
        <v>1.696644259067046E-14</v>
      </c>
      <c r="IC164" s="86">
        <f t="shared" si="218"/>
        <v>2.441959631518401E-16</v>
      </c>
      <c r="ID164" s="86">
        <f t="shared" si="218"/>
        <v>3.0244892991347365E-14</v>
      </c>
      <c r="IE164" s="86">
        <f t="shared" si="218"/>
        <v>5.8788532221002901E-13</v>
      </c>
      <c r="IF164" s="86">
        <f t="shared" si="218"/>
        <v>7.6797507752558485E-14</v>
      </c>
      <c r="IG164" s="86">
        <f t="shared" si="218"/>
        <v>1.3234490971363755E-10</v>
      </c>
      <c r="II164" s="86">
        <f t="shared" si="219"/>
        <v>0.32751159700812754</v>
      </c>
      <c r="IJ164" s="86">
        <f t="shared" si="219"/>
        <v>0.45784000501783767</v>
      </c>
      <c r="IK164" s="86">
        <f t="shared" si="219"/>
        <v>0.44857768171665313</v>
      </c>
      <c r="IL164" s="86">
        <f t="shared" si="219"/>
        <v>0.43497550500496557</v>
      </c>
      <c r="IM164" s="86">
        <f t="shared" si="219"/>
        <v>0.37288615883066129</v>
      </c>
      <c r="IN164" s="86">
        <f t="shared" si="219"/>
        <v>0.38766972929168075</v>
      </c>
      <c r="IO164" s="86">
        <f t="shared" si="219"/>
        <v>0.56587785739293284</v>
      </c>
      <c r="IP164" s="86">
        <f t="shared" si="219"/>
        <v>0.58999216566392243</v>
      </c>
      <c r="IQ164" s="86">
        <f t="shared" si="219"/>
        <v>0.5968015439791714</v>
      </c>
      <c r="IR164" s="86">
        <f t="shared" si="219"/>
        <v>0.55438380063564796</v>
      </c>
      <c r="IS164" s="86">
        <f t="shared" si="219"/>
        <v>0.58606763290230601</v>
      </c>
      <c r="IT164" s="86">
        <f t="shared" si="219"/>
        <v>0.57851784760283842</v>
      </c>
      <c r="IU164" s="86">
        <f t="shared" si="219"/>
        <v>0.50690303482552823</v>
      </c>
      <c r="IV164" s="86">
        <f t="shared" si="219"/>
        <v>0.29557407983816381</v>
      </c>
      <c r="IW164" s="86">
        <f t="shared" si="219"/>
        <v>0.28220595112896646</v>
      </c>
      <c r="IY164" s="86">
        <f t="shared" si="220"/>
        <v>0.32751159720211775</v>
      </c>
      <c r="IZ164" s="86">
        <f t="shared" si="220"/>
        <v>0.45784000504456618</v>
      </c>
      <c r="JA164" s="86">
        <f t="shared" si="220"/>
        <v>0.44857768172760321</v>
      </c>
      <c r="JB164" s="86">
        <f t="shared" si="220"/>
        <v>0.43497550501107796</v>
      </c>
      <c r="JC164" s="86">
        <f t="shared" si="220"/>
        <v>0.37288615883906728</v>
      </c>
      <c r="JD164" s="86">
        <f t="shared" si="220"/>
        <v>0.38766972929630161</v>
      </c>
      <c r="JE164" s="86">
        <f t="shared" si="220"/>
        <v>0.56587785739328478</v>
      </c>
      <c r="JF164" s="86">
        <f t="shared" si="220"/>
        <v>0.58999216566396018</v>
      </c>
      <c r="JG164" s="86">
        <f t="shared" si="220"/>
        <v>0.59680154397919194</v>
      </c>
      <c r="JH164" s="86">
        <f t="shared" si="220"/>
        <v>0.55438380063566495</v>
      </c>
      <c r="JI164" s="86">
        <f t="shared" si="220"/>
        <v>0.58606763290230623</v>
      </c>
      <c r="JJ164" s="86">
        <f t="shared" si="220"/>
        <v>0.57851784760286862</v>
      </c>
      <c r="JK164" s="86">
        <f t="shared" si="220"/>
        <v>0.50690303482611609</v>
      </c>
      <c r="JL164" s="86">
        <f t="shared" si="220"/>
        <v>0.29557407983824058</v>
      </c>
      <c r="JM164" s="86">
        <f t="shared" si="220"/>
        <v>0.28220595126131137</v>
      </c>
    </row>
    <row r="165" spans="2:273" x14ac:dyDescent="0.25">
      <c r="B165" s="2">
        <v>138</v>
      </c>
      <c r="C165" s="37">
        <v>83.225999999999999</v>
      </c>
      <c r="D165" s="37">
        <v>84.950999999999993</v>
      </c>
      <c r="E165" s="37">
        <v>85.55</v>
      </c>
      <c r="F165" s="37">
        <v>87.623000000000005</v>
      </c>
      <c r="G165" s="37">
        <v>92.066000000000003</v>
      </c>
      <c r="H165" s="37">
        <v>92.885000000000005</v>
      </c>
      <c r="I165" s="37">
        <v>89.540999999999997</v>
      </c>
      <c r="J165" s="37">
        <v>84.483000000000004</v>
      </c>
      <c r="K165" s="37">
        <v>87.644000000000005</v>
      </c>
      <c r="L165" s="37">
        <v>96.45</v>
      </c>
      <c r="M165" s="37">
        <v>85.22</v>
      </c>
      <c r="N165" s="37">
        <v>91.438999999999993</v>
      </c>
      <c r="O165" s="37">
        <v>95.775999999999996</v>
      </c>
      <c r="P165" s="37">
        <v>114.678</v>
      </c>
      <c r="Q165" s="37">
        <v>141.69499999999999</v>
      </c>
      <c r="S165" s="4">
        <f t="shared" si="221"/>
        <v>83.716024227828598</v>
      </c>
      <c r="T165" s="4">
        <f t="shared" si="221"/>
        <v>85.498958268234546</v>
      </c>
      <c r="U165" s="4">
        <f t="shared" si="221"/>
        <v>85.538385649949291</v>
      </c>
      <c r="V165" s="4">
        <f t="shared" si="221"/>
        <v>87.494287640875697</v>
      </c>
      <c r="W165" s="4">
        <f t="shared" si="221"/>
        <v>90.649207539667529</v>
      </c>
      <c r="X165" s="4">
        <f t="shared" si="221"/>
        <v>93.389625662060425</v>
      </c>
      <c r="Y165" s="4">
        <f t="shared" si="221"/>
        <v>88.313716347356674</v>
      </c>
      <c r="Z165" s="4">
        <f t="shared" si="221"/>
        <v>85.065427196374372</v>
      </c>
      <c r="AA165" s="4">
        <f t="shared" si="221"/>
        <v>86.11123479219836</v>
      </c>
      <c r="AB165" s="4">
        <f t="shared" si="221"/>
        <v>93.216880868068159</v>
      </c>
      <c r="AC165" s="4">
        <f t="shared" si="221"/>
        <v>86.489923921027071</v>
      </c>
      <c r="AD165" s="4">
        <f t="shared" si="221"/>
        <v>91.094108673547211</v>
      </c>
      <c r="AE165" s="4">
        <f t="shared" si="221"/>
        <v>97.476903944113289</v>
      </c>
      <c r="AF165" s="4">
        <f t="shared" si="221"/>
        <v>115.85545698266779</v>
      </c>
      <c r="AG165" s="4">
        <f t="shared" si="221"/>
        <v>144.94887235002074</v>
      </c>
      <c r="AI165" s="4">
        <f t="shared" si="222"/>
        <v>-0.49002422782859867</v>
      </c>
      <c r="AJ165" s="4">
        <f t="shared" si="222"/>
        <v>-0.54795826823455229</v>
      </c>
      <c r="AK165" s="4">
        <f t="shared" si="222"/>
        <v>1.1614350050706435E-2</v>
      </c>
      <c r="AL165" s="4">
        <f t="shared" si="222"/>
        <v>0.12871235912430734</v>
      </c>
      <c r="AM165" s="4">
        <f t="shared" si="222"/>
        <v>1.4167924603324735</v>
      </c>
      <c r="AN165" s="4">
        <f t="shared" si="222"/>
        <v>-0.5046256620604197</v>
      </c>
      <c r="AO165" s="4">
        <f t="shared" si="222"/>
        <v>1.2272836526433224</v>
      </c>
      <c r="AP165" s="4">
        <f t="shared" si="222"/>
        <v>-0.58242719637436835</v>
      </c>
      <c r="AQ165" s="4">
        <f t="shared" si="222"/>
        <v>1.5327652078016456</v>
      </c>
      <c r="AR165" s="4">
        <f t="shared" si="222"/>
        <v>3.2331191319318435</v>
      </c>
      <c r="AS165" s="4">
        <f t="shared" si="222"/>
        <v>-1.2699239210270719</v>
      </c>
      <c r="AT165" s="4">
        <f t="shared" si="222"/>
        <v>0.34489132645278175</v>
      </c>
      <c r="AU165" s="4">
        <f t="shared" si="222"/>
        <v>-1.7009039441132927</v>
      </c>
      <c r="AV165" s="4">
        <f t="shared" si="222"/>
        <v>-1.1774569826677919</v>
      </c>
      <c r="AW165" s="4">
        <f t="shared" si="222"/>
        <v>-3.2538723500207425</v>
      </c>
      <c r="AY165" s="2">
        <f t="shared" si="214"/>
        <v>83.330954103811649</v>
      </c>
      <c r="AZ165" s="2">
        <f t="shared" si="214"/>
        <v>83.10410712868142</v>
      </c>
      <c r="BA165" s="2">
        <f t="shared" si="214"/>
        <v>80.968355890756243</v>
      </c>
      <c r="BB165" s="2">
        <f t="shared" si="214"/>
        <v>81.440353767707705</v>
      </c>
      <c r="BC165" s="2">
        <f t="shared" si="214"/>
        <v>83.590615934662537</v>
      </c>
      <c r="BD165" s="2">
        <f t="shared" si="214"/>
        <v>83.208387924226372</v>
      </c>
      <c r="BE165" s="2">
        <f t="shared" si="214"/>
        <v>82.067844231745966</v>
      </c>
      <c r="BF165" s="2">
        <f t="shared" si="214"/>
        <v>82.067273714975613</v>
      </c>
      <c r="BG165" s="2">
        <f t="shared" si="214"/>
        <v>81.710560123411994</v>
      </c>
      <c r="BH165" s="2">
        <f t="shared" si="214"/>
        <v>83.878111654272558</v>
      </c>
      <c r="BI165" s="2">
        <f t="shared" si="214"/>
        <v>82.763333337451513</v>
      </c>
      <c r="BJ165" s="2">
        <f t="shared" si="214"/>
        <v>82.539964184411218</v>
      </c>
      <c r="BK165" s="2">
        <f t="shared" si="214"/>
        <v>83.022707559848428</v>
      </c>
      <c r="BL165" s="2">
        <f t="shared" si="214"/>
        <v>85.296080899664844</v>
      </c>
      <c r="BM165" s="2">
        <f t="shared" si="214"/>
        <v>89.733091048634378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117.56818765182187</v>
      </c>
      <c r="DL165" s="2">
        <f t="shared" si="223"/>
        <v>115.88411794871794</v>
      </c>
      <c r="DM165" s="2">
        <f t="shared" si="223"/>
        <v>112.17750806069225</v>
      </c>
      <c r="DN165" s="2">
        <f t="shared" si="223"/>
        <v>118.01340135682236</v>
      </c>
      <c r="DO165" s="2">
        <f t="shared" si="223"/>
        <v>114.80283149141046</v>
      </c>
      <c r="DP165" s="2">
        <f t="shared" si="223"/>
        <v>112.14405618776672</v>
      </c>
      <c r="DQ165" s="2">
        <f t="shared" si="223"/>
        <v>112.74535200787835</v>
      </c>
      <c r="DR165" s="2">
        <f t="shared" si="223"/>
        <v>116.89369047619044</v>
      </c>
      <c r="DS165" s="2">
        <f t="shared" si="223"/>
        <v>108.3862075933076</v>
      </c>
      <c r="DT165" s="2">
        <f t="shared" si="223"/>
        <v>108.38748011204478</v>
      </c>
      <c r="DU165" s="2">
        <f t="shared" si="223"/>
        <v>110.41775462184874</v>
      </c>
      <c r="DV165" s="2">
        <f t="shared" si="223"/>
        <v>119.28216906906907</v>
      </c>
      <c r="DW165" s="2">
        <f t="shared" si="223"/>
        <v>118.15895798319328</v>
      </c>
      <c r="DX165" s="2">
        <f t="shared" si="223"/>
        <v>120.18227941176471</v>
      </c>
      <c r="DY165" s="2">
        <f t="shared" si="223"/>
        <v>105.57782167487682</v>
      </c>
      <c r="EA165" s="2">
        <f t="shared" si="213"/>
        <v>83.11652494111334</v>
      </c>
      <c r="EB165" s="2">
        <f t="shared" si="213"/>
        <v>82.951044723488423</v>
      </c>
      <c r="EC165" s="2">
        <f t="shared" si="213"/>
        <v>80.789521872640307</v>
      </c>
      <c r="ED165" s="2">
        <f t="shared" si="213"/>
        <v>81.883294437452832</v>
      </c>
      <c r="EE165" s="2">
        <f t="shared" si="213"/>
        <v>83.72946473741834</v>
      </c>
      <c r="EF165" s="2">
        <f t="shared" si="213"/>
        <v>83.056764603312985</v>
      </c>
      <c r="EG165" s="2">
        <f t="shared" si="213"/>
        <v>82.026887014800366</v>
      </c>
      <c r="EH165" s="2">
        <f t="shared" si="213"/>
        <v>81.993149618690225</v>
      </c>
      <c r="EI165" s="2">
        <f t="shared" si="213"/>
        <v>81.174346507428368</v>
      </c>
      <c r="EJ165" s="2">
        <f t="shared" si="213"/>
        <v>83.639955223880605</v>
      </c>
      <c r="EK165" s="2">
        <f t="shared" si="212"/>
        <v>82.733714790298535</v>
      </c>
      <c r="EL165" s="2">
        <f t="shared" si="179"/>
        <v>82.132108220800745</v>
      </c>
      <c r="EM165" s="2">
        <f t="shared" si="179"/>
        <v>82.764918003191951</v>
      </c>
      <c r="EN165" s="2">
        <f t="shared" si="179"/>
        <v>84.73847877049181</v>
      </c>
      <c r="EO165" s="2">
        <f t="shared" si="179"/>
        <v>90.218406417002228</v>
      </c>
      <c r="EQ165" s="2">
        <f t="shared" si="224"/>
        <v>83.552959076567419</v>
      </c>
      <c r="ER165" s="2">
        <f t="shared" si="224"/>
        <v>83.24124887360766</v>
      </c>
      <c r="ES165" s="2">
        <f t="shared" si="224"/>
        <v>81.131489610496601</v>
      </c>
      <c r="ET165" s="2">
        <f t="shared" si="224"/>
        <v>80.999495184137075</v>
      </c>
      <c r="EU165" s="2">
        <f t="shared" si="224"/>
        <v>83.438961449898144</v>
      </c>
      <c r="EV165" s="2">
        <f t="shared" si="224"/>
        <v>83.35284710281816</v>
      </c>
      <c r="EW165" s="2">
        <f t="shared" si="224"/>
        <v>82.09405973555306</v>
      </c>
      <c r="EX165" s="2">
        <f t="shared" si="224"/>
        <v>82.110524105718184</v>
      </c>
      <c r="EY165" s="2">
        <f t="shared" si="224"/>
        <v>82.099534016550137</v>
      </c>
      <c r="EZ165" s="2">
        <f t="shared" si="224"/>
        <v>84.073742158510413</v>
      </c>
      <c r="FA165" s="2">
        <f t="shared" si="224"/>
        <v>82.777052640599379</v>
      </c>
      <c r="FB165" s="2">
        <f t="shared" si="224"/>
        <v>82.862373554243305</v>
      </c>
      <c r="FC165" s="2">
        <f t="shared" si="224"/>
        <v>83.245845541247547</v>
      </c>
      <c r="FD165" s="2">
        <f t="shared" si="224"/>
        <v>85.945117330205449</v>
      </c>
      <c r="FE165" s="2">
        <f t="shared" si="224"/>
        <v>89.086112461140146</v>
      </c>
      <c r="FG165" s="2">
        <f t="shared" si="225"/>
        <v>0.99986421008237281</v>
      </c>
      <c r="FH165" s="2">
        <f t="shared" si="225"/>
        <v>0.99985791210141828</v>
      </c>
      <c r="FI165" s="2">
        <f t="shared" si="225"/>
        <v>0.99985445412359186</v>
      </c>
      <c r="FJ165" s="2">
        <f t="shared" si="225"/>
        <v>0.99986521098090975</v>
      </c>
      <c r="FK165" s="2">
        <f t="shared" si="225"/>
        <v>0.99985679845687714</v>
      </c>
      <c r="FL165" s="2">
        <f t="shared" si="225"/>
        <v>0.99984832402955226</v>
      </c>
      <c r="FM165" s="2">
        <f t="shared" si="225"/>
        <v>0.99985820062582342</v>
      </c>
      <c r="FN165" s="2">
        <f t="shared" si="225"/>
        <v>0.9998476026285088</v>
      </c>
      <c r="FO165" s="2">
        <f t="shared" si="225"/>
        <v>0.99984631872371355</v>
      </c>
      <c r="FP165" s="2">
        <f t="shared" si="225"/>
        <v>0.99982910280934401</v>
      </c>
      <c r="FQ165" s="2">
        <f t="shared" si="225"/>
        <v>0.99984881467359032</v>
      </c>
      <c r="FR165" s="2">
        <f t="shared" si="225"/>
        <v>0.99984569281634994</v>
      </c>
      <c r="FS165" s="2">
        <f t="shared" si="225"/>
        <v>0.99984890255344516</v>
      </c>
      <c r="FT165" s="2">
        <f t="shared" si="225"/>
        <v>0.99981659051866834</v>
      </c>
      <c r="FU165" s="2">
        <f t="shared" si="225"/>
        <v>0.9998083155051446</v>
      </c>
      <c r="FW165" s="2">
        <f t="shared" si="216"/>
        <v>0.48060166979943902</v>
      </c>
      <c r="FX165" s="2">
        <f t="shared" si="216"/>
        <v>0.51130562386381229</v>
      </c>
      <c r="FY165" s="2">
        <f t="shared" si="216"/>
        <v>0.50959668666387981</v>
      </c>
      <c r="FZ165" s="2">
        <f t="shared" si="216"/>
        <v>0.50668815314829763</v>
      </c>
      <c r="GA165" s="2">
        <f t="shared" si="216"/>
        <v>0.49327688525740965</v>
      </c>
      <c r="GB165" s="2">
        <f t="shared" si="216"/>
        <v>0.49719749725375378</v>
      </c>
      <c r="GC165" s="2">
        <f t="shared" si="216"/>
        <v>0.54488425396177176</v>
      </c>
      <c r="GD165" s="2">
        <f t="shared" si="216"/>
        <v>0.58620358936008532</v>
      </c>
      <c r="GE165" s="2">
        <f t="shared" si="216"/>
        <v>0.57505279437554568</v>
      </c>
      <c r="GF165" s="2">
        <f t="shared" si="216"/>
        <v>0.53926738967485899</v>
      </c>
      <c r="GG165" s="2">
        <f t="shared" si="216"/>
        <v>0.58685713246408122</v>
      </c>
      <c r="GH165" s="2">
        <f t="shared" si="216"/>
        <v>0.55065388418875416</v>
      </c>
      <c r="GI165" s="2">
        <f t="shared" si="216"/>
        <v>0.52490570328508412</v>
      </c>
      <c r="GJ165" s="2">
        <f t="shared" si="216"/>
        <v>0.45672450597947067</v>
      </c>
      <c r="GK165" s="2">
        <f t="shared" si="216"/>
        <v>0.4312126966632932</v>
      </c>
      <c r="GM165" s="86">
        <f t="shared" si="217"/>
        <v>5.9607202662084594E-183</v>
      </c>
      <c r="GN165" s="86">
        <f t="shared" si="217"/>
        <v>7.5199551013664493E-172</v>
      </c>
      <c r="GO165" s="86">
        <f t="shared" si="217"/>
        <v>1.7114990655342419E-238</v>
      </c>
      <c r="GP165" s="86">
        <f t="shared" si="217"/>
        <v>1.7881675543725301E-251</v>
      </c>
      <c r="GQ165" s="86">
        <f t="shared" si="217"/>
        <v>1.8349075380022626E-250</v>
      </c>
      <c r="GR165" s="86">
        <f t="shared" si="217"/>
        <v>2.2639742792819334E-272</v>
      </c>
      <c r="GS165" s="86">
        <f t="shared" si="217"/>
        <v>8.2919121318181356E-219</v>
      </c>
      <c r="GT165" s="86">
        <f t="shared" si="217"/>
        <v>4.9266393620479889E-193</v>
      </c>
      <c r="GU165" s="86">
        <f t="shared" si="217"/>
        <v>5.1759838436504569E-214</v>
      </c>
      <c r="GV165" s="86">
        <f t="shared" si="217"/>
        <v>6.2255205926018687E-231</v>
      </c>
      <c r="GW165" s="86">
        <f t="shared" si="217"/>
        <v>1.7090307648176635E-248</v>
      </c>
      <c r="GX165" s="86">
        <f t="shared" si="217"/>
        <v>2.587643275469337E-250</v>
      </c>
      <c r="GY165" s="86">
        <f t="shared" si="217"/>
        <v>2.9608064466756361E-185</v>
      </c>
      <c r="GZ165" s="86">
        <f t="shared" si="217"/>
        <v>2.6675516991618609E-166</v>
      </c>
      <c r="HA165" s="86">
        <f t="shared" si="217"/>
        <v>1.5448777994431669E-231</v>
      </c>
      <c r="HC165" s="86">
        <f t="shared" si="181"/>
        <v>4.831081417202081E-107</v>
      </c>
      <c r="HD165" s="86">
        <f t="shared" si="181"/>
        <v>3.1851372335675056E-141</v>
      </c>
      <c r="HE165" s="86">
        <f t="shared" si="181"/>
        <v>3.1859892800637676E-207</v>
      </c>
      <c r="HF165" s="86">
        <f t="shared" si="180"/>
        <v>6.4412750172004425E-168</v>
      </c>
      <c r="HG165" s="86">
        <f t="shared" si="180"/>
        <v>3.8649394661684161E-197</v>
      </c>
      <c r="HH165" s="86">
        <f t="shared" si="180"/>
        <v>3.5058553553214445E-175</v>
      </c>
      <c r="HI165" s="86">
        <f t="shared" si="180"/>
        <v>1.2164534217495395E-210</v>
      </c>
      <c r="HJ165" s="86">
        <f t="shared" si="180"/>
        <v>2.3470073604124169E-176</v>
      </c>
      <c r="HK165" s="86">
        <f t="shared" si="180"/>
        <v>1.4224092517284191E-183</v>
      </c>
      <c r="HL165" s="86">
        <f t="shared" si="161"/>
        <v>2.8441362404487098E-173</v>
      </c>
      <c r="HM165" s="86">
        <f t="shared" si="161"/>
        <v>1.6115278531123772E-179</v>
      </c>
      <c r="HN165" s="86">
        <f t="shared" si="161"/>
        <v>3.2536144130485675E-178</v>
      </c>
      <c r="HO165" s="86">
        <f t="shared" si="161"/>
        <v>2.9295678841913983E-130</v>
      </c>
      <c r="HP165" s="86">
        <f t="shared" si="161"/>
        <v>2.2422850570562462E-97</v>
      </c>
      <c r="HQ165" s="86">
        <f t="shared" si="161"/>
        <v>1.0098900358340796E-153</v>
      </c>
      <c r="HS165" s="86">
        <f t="shared" si="218"/>
        <v>3.4024534972001833E-11</v>
      </c>
      <c r="HT165" s="86">
        <f t="shared" si="218"/>
        <v>4.476488850771994E-12</v>
      </c>
      <c r="HU165" s="86">
        <f t="shared" si="218"/>
        <v>1.6133062115978369E-12</v>
      </c>
      <c r="HV165" s="86">
        <f t="shared" si="218"/>
        <v>8.4247644731736192E-13</v>
      </c>
      <c r="HW165" s="86">
        <f t="shared" si="218"/>
        <v>1.1336272328257145E-12</v>
      </c>
      <c r="HX165" s="86">
        <f t="shared" si="218"/>
        <v>5.7400334234995227E-13</v>
      </c>
      <c r="HY165" s="86">
        <f t="shared" si="218"/>
        <v>4.0962655217731174E-14</v>
      </c>
      <c r="HZ165" s="86">
        <f t="shared" si="218"/>
        <v>3.9693079412447154E-15</v>
      </c>
      <c r="IA165" s="86">
        <f t="shared" si="218"/>
        <v>2.0805237220097796E-15</v>
      </c>
      <c r="IB165" s="86">
        <f t="shared" si="218"/>
        <v>1.5643839099651318E-15</v>
      </c>
      <c r="IC165" s="86">
        <f t="shared" si="218"/>
        <v>1.9276522614468983E-17</v>
      </c>
      <c r="ID165" s="86">
        <f t="shared" si="218"/>
        <v>3.057433479105191E-15</v>
      </c>
      <c r="IE165" s="86">
        <f t="shared" si="218"/>
        <v>7.0625994802560036E-14</v>
      </c>
      <c r="IF165" s="86">
        <f t="shared" si="218"/>
        <v>6.0129409535249777E-15</v>
      </c>
      <c r="IG165" s="86">
        <f t="shared" si="218"/>
        <v>1.8563396317237479E-11</v>
      </c>
      <c r="II165" s="86">
        <f t="shared" si="219"/>
        <v>0.4262587908064201</v>
      </c>
      <c r="IJ165" s="86">
        <f t="shared" si="219"/>
        <v>0.53473337223392525</v>
      </c>
      <c r="IK165" s="86">
        <f t="shared" si="219"/>
        <v>0.53131871067512826</v>
      </c>
      <c r="IL165" s="86">
        <f t="shared" si="219"/>
        <v>0.52285062059921272</v>
      </c>
      <c r="IM165" s="86">
        <f t="shared" si="219"/>
        <v>0.47418498094574674</v>
      </c>
      <c r="IN165" s="86">
        <f t="shared" si="219"/>
        <v>0.48921622333852255</v>
      </c>
      <c r="IO165" s="86">
        <f t="shared" si="219"/>
        <v>0.59606217769634118</v>
      </c>
      <c r="IP165" s="86">
        <f t="shared" si="219"/>
        <v>0.5520753166818323</v>
      </c>
      <c r="IQ165" s="86">
        <f t="shared" si="219"/>
        <v>0.57344812628991015</v>
      </c>
      <c r="IR165" s="86">
        <f t="shared" si="219"/>
        <v>0.59410620439741402</v>
      </c>
      <c r="IS165" s="86">
        <f t="shared" si="219"/>
        <v>0.5415545964377857</v>
      </c>
      <c r="IT165" s="86">
        <f t="shared" si="219"/>
        <v>0.59705105031041461</v>
      </c>
      <c r="IU165" s="86">
        <f t="shared" si="219"/>
        <v>0.57179259215160982</v>
      </c>
      <c r="IV165" s="86">
        <f t="shared" si="219"/>
        <v>0.37931936687873363</v>
      </c>
      <c r="IW165" s="86">
        <f t="shared" si="219"/>
        <v>0.35216284416054872</v>
      </c>
      <c r="IY165" s="86">
        <f t="shared" si="220"/>
        <v>0.42625879084044466</v>
      </c>
      <c r="IZ165" s="86">
        <f t="shared" si="220"/>
        <v>0.53473337223840178</v>
      </c>
      <c r="JA165" s="86">
        <f t="shared" si="220"/>
        <v>0.53131871067674152</v>
      </c>
      <c r="JB165" s="86">
        <f t="shared" si="220"/>
        <v>0.52285062060005516</v>
      </c>
      <c r="JC165" s="86">
        <f t="shared" si="220"/>
        <v>0.47418498094688039</v>
      </c>
      <c r="JD165" s="86">
        <f t="shared" si="220"/>
        <v>0.48921622333909653</v>
      </c>
      <c r="JE165" s="86">
        <f t="shared" si="220"/>
        <v>0.59606217769638214</v>
      </c>
      <c r="JF165" s="86">
        <f t="shared" si="220"/>
        <v>0.55207531668183629</v>
      </c>
      <c r="JG165" s="86">
        <f t="shared" si="220"/>
        <v>0.57344812628991226</v>
      </c>
      <c r="JH165" s="86">
        <f t="shared" si="220"/>
        <v>0.59410620439741557</v>
      </c>
      <c r="JI165" s="86">
        <f t="shared" si="220"/>
        <v>0.5415545964377857</v>
      </c>
      <c r="JJ165" s="86">
        <f t="shared" si="220"/>
        <v>0.59705105031041772</v>
      </c>
      <c r="JK165" s="86">
        <f t="shared" si="220"/>
        <v>0.57179259215168043</v>
      </c>
      <c r="JL165" s="86">
        <f t="shared" si="220"/>
        <v>0.37931936687873963</v>
      </c>
      <c r="JM165" s="86">
        <f t="shared" si="220"/>
        <v>0.35216284417911209</v>
      </c>
    </row>
    <row r="166" spans="2:273" x14ac:dyDescent="0.25">
      <c r="B166" s="2">
        <v>139</v>
      </c>
      <c r="C166" s="37">
        <v>80.338999999999999</v>
      </c>
      <c r="D166" s="37">
        <v>83.295000000000002</v>
      </c>
      <c r="E166" s="37">
        <v>84.667000000000002</v>
      </c>
      <c r="F166" s="37">
        <v>85.623000000000005</v>
      </c>
      <c r="G166" s="37">
        <v>89.18</v>
      </c>
      <c r="H166" s="37">
        <v>91.802999999999997</v>
      </c>
      <c r="I166" s="37">
        <v>84.59</v>
      </c>
      <c r="J166" s="37">
        <v>82.816999999999993</v>
      </c>
      <c r="K166" s="37">
        <v>83.796999999999997</v>
      </c>
      <c r="L166" s="37">
        <v>90.617000000000004</v>
      </c>
      <c r="M166" s="37">
        <v>82.254000000000005</v>
      </c>
      <c r="N166" s="37">
        <v>86.350999999999999</v>
      </c>
      <c r="O166" s="37">
        <v>95.447999999999993</v>
      </c>
      <c r="P166" s="37">
        <v>116.15300000000001</v>
      </c>
      <c r="Q166" s="37">
        <v>144.64400000000001</v>
      </c>
      <c r="S166" s="4">
        <f t="shared" si="221"/>
        <v>83.518036458140813</v>
      </c>
      <c r="T166" s="4">
        <f t="shared" si="221"/>
        <v>84.875575583614449</v>
      </c>
      <c r="U166" s="4">
        <f t="shared" si="221"/>
        <v>84.514031611318359</v>
      </c>
      <c r="V166" s="4">
        <f t="shared" si="221"/>
        <v>86.217879674512233</v>
      </c>
      <c r="W166" s="4">
        <f t="shared" si="221"/>
        <v>89.595390270629593</v>
      </c>
      <c r="X166" s="4">
        <f t="shared" si="221"/>
        <v>91.697467124620289</v>
      </c>
      <c r="Y166" s="4">
        <f t="shared" si="221"/>
        <v>85.946817840180358</v>
      </c>
      <c r="Z166" s="4">
        <f t="shared" si="221"/>
        <v>83.428238643774392</v>
      </c>
      <c r="AA166" s="4">
        <f t="shared" si="221"/>
        <v>83.929846840230837</v>
      </c>
      <c r="AB166" s="4">
        <f t="shared" si="221"/>
        <v>89.746230899314781</v>
      </c>
      <c r="AC166" s="4">
        <f t="shared" si="221"/>
        <v>84.348711589643472</v>
      </c>
      <c r="AD166" s="4">
        <f t="shared" si="221"/>
        <v>87.645352270098499</v>
      </c>
      <c r="AE166" s="4">
        <f t="shared" si="221"/>
        <v>93.414470943297601</v>
      </c>
      <c r="AF166" s="4">
        <f t="shared" si="221"/>
        <v>115.4977223720506</v>
      </c>
      <c r="AG166" s="4">
        <f t="shared" si="221"/>
        <v>146.46587968028885</v>
      </c>
      <c r="AI166" s="4">
        <f t="shared" si="222"/>
        <v>-3.1790364581408141</v>
      </c>
      <c r="AJ166" s="4">
        <f t="shared" si="222"/>
        <v>-1.5805755836144471</v>
      </c>
      <c r="AK166" s="4">
        <f t="shared" si="222"/>
        <v>0.15296838868164286</v>
      </c>
      <c r="AL166" s="4">
        <f t="shared" si="222"/>
        <v>-0.59487967451222801</v>
      </c>
      <c r="AM166" s="4">
        <f t="shared" si="222"/>
        <v>-0.41539027062958667</v>
      </c>
      <c r="AN166" s="4">
        <f t="shared" si="222"/>
        <v>0.10553287537970846</v>
      </c>
      <c r="AO166" s="4">
        <f t="shared" si="222"/>
        <v>-1.356817840180355</v>
      </c>
      <c r="AP166" s="4">
        <f t="shared" si="222"/>
        <v>-0.61123864377439929</v>
      </c>
      <c r="AQ166" s="4">
        <f t="shared" si="222"/>
        <v>-0.13284684023084026</v>
      </c>
      <c r="AR166" s="4">
        <f t="shared" si="222"/>
        <v>0.87076910068522295</v>
      </c>
      <c r="AS166" s="4">
        <f t="shared" si="222"/>
        <v>-2.0947115896434667</v>
      </c>
      <c r="AT166" s="4">
        <f t="shared" si="222"/>
        <v>-1.2943522700985</v>
      </c>
      <c r="AU166" s="4">
        <f t="shared" si="222"/>
        <v>2.0335290567023918</v>
      </c>
      <c r="AV166" s="4">
        <f t="shared" si="222"/>
        <v>0.65527762794940259</v>
      </c>
      <c r="AW166" s="4">
        <f t="shared" si="222"/>
        <v>-1.8218796802888448</v>
      </c>
      <c r="AY166" s="2">
        <f t="shared" si="214"/>
        <v>83.155471206065556</v>
      </c>
      <c r="AZ166" s="2">
        <f t="shared" si="214"/>
        <v>82.924729429280774</v>
      </c>
      <c r="BA166" s="2">
        <f t="shared" si="214"/>
        <v>80.818867337353254</v>
      </c>
      <c r="BB166" s="2">
        <f t="shared" si="214"/>
        <v>81.28060602331179</v>
      </c>
      <c r="BC166" s="2">
        <f t="shared" si="214"/>
        <v>83.417280703719314</v>
      </c>
      <c r="BD166" s="2">
        <f t="shared" si="214"/>
        <v>83.032275593134585</v>
      </c>
      <c r="BE166" s="2">
        <f t="shared" si="214"/>
        <v>81.905520389535468</v>
      </c>
      <c r="BF166" s="2">
        <f t="shared" si="214"/>
        <v>81.9256451917513</v>
      </c>
      <c r="BG166" s="2">
        <f t="shared" si="214"/>
        <v>81.589792464521821</v>
      </c>
      <c r="BH166" s="2">
        <f t="shared" si="214"/>
        <v>83.731470934731703</v>
      </c>
      <c r="BI166" s="2">
        <f t="shared" si="214"/>
        <v>82.594020856414616</v>
      </c>
      <c r="BJ166" s="2">
        <f t="shared" si="214"/>
        <v>82.393108182998617</v>
      </c>
      <c r="BK166" s="2">
        <f t="shared" si="214"/>
        <v>82.872145020010578</v>
      </c>
      <c r="BL166" s="2">
        <f t="shared" si="214"/>
        <v>85.182317251093153</v>
      </c>
      <c r="BM166" s="2">
        <f t="shared" si="214"/>
        <v>89.591066721089959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117.66993481781378</v>
      </c>
      <c r="DL166" s="2">
        <f t="shared" si="223"/>
        <v>115.9838641025641</v>
      </c>
      <c r="DM166" s="2">
        <f t="shared" si="223"/>
        <v>112.27788098624939</v>
      </c>
      <c r="DN166" s="2">
        <f t="shared" si="223"/>
        <v>118.15440660903813</v>
      </c>
      <c r="DO166" s="2">
        <f t="shared" si="223"/>
        <v>114.89458441842655</v>
      </c>
      <c r="DP166" s="2">
        <f t="shared" si="223"/>
        <v>112.20986913229018</v>
      </c>
      <c r="DQ166" s="2">
        <f t="shared" si="223"/>
        <v>112.83813108655217</v>
      </c>
      <c r="DR166" s="2">
        <f t="shared" si="223"/>
        <v>117.02376190476188</v>
      </c>
      <c r="DS166" s="2">
        <f t="shared" si="223"/>
        <v>108.45969253539253</v>
      </c>
      <c r="DT166" s="2">
        <f t="shared" si="223"/>
        <v>108.45286526610641</v>
      </c>
      <c r="DU166" s="2">
        <f t="shared" si="223"/>
        <v>110.48981512605043</v>
      </c>
      <c r="DV166" s="2">
        <f t="shared" si="223"/>
        <v>119.42250780780782</v>
      </c>
      <c r="DW166" s="2">
        <f t="shared" si="223"/>
        <v>118.28388543417367</v>
      </c>
      <c r="DX166" s="2">
        <f t="shared" si="223"/>
        <v>120.33743649732621</v>
      </c>
      <c r="DY166" s="2">
        <f t="shared" si="223"/>
        <v>105.60033694581278</v>
      </c>
      <c r="EA166" s="2">
        <f t="shared" si="213"/>
        <v>82.925447911386755</v>
      </c>
      <c r="EB166" s="2">
        <f t="shared" si="213"/>
        <v>82.761291648748596</v>
      </c>
      <c r="EC166" s="2">
        <f t="shared" si="213"/>
        <v>80.627830656934293</v>
      </c>
      <c r="ED166" s="2">
        <f t="shared" si="213"/>
        <v>81.75644639091648</v>
      </c>
      <c r="EE166" s="2">
        <f t="shared" si="213"/>
        <v>83.567138332011922</v>
      </c>
      <c r="EF166" s="2">
        <f t="shared" si="213"/>
        <v>82.870087329264734</v>
      </c>
      <c r="EG166" s="2">
        <f t="shared" si="213"/>
        <v>81.862435086412887</v>
      </c>
      <c r="EH166" s="2">
        <f t="shared" si="213"/>
        <v>81.847555532017907</v>
      </c>
      <c r="EI166" s="2">
        <f t="shared" si="213"/>
        <v>81.019543236477048</v>
      </c>
      <c r="EJ166" s="2">
        <f t="shared" si="213"/>
        <v>83.477472044539212</v>
      </c>
      <c r="EK166" s="2">
        <f t="shared" si="212"/>
        <v>82.563091206404863</v>
      </c>
      <c r="EL166" s="2">
        <f t="shared" si="179"/>
        <v>81.958594799810456</v>
      </c>
      <c r="EM166" s="2">
        <f t="shared" si="179"/>
        <v>82.59677198398785</v>
      </c>
      <c r="EN166" s="2">
        <f t="shared" si="179"/>
        <v>84.581317950819681</v>
      </c>
      <c r="EO166" s="2">
        <f t="shared" si="179"/>
        <v>90.113968319738746</v>
      </c>
      <c r="EQ166" s="2">
        <f t="shared" si="224"/>
        <v>83.373645847186452</v>
      </c>
      <c r="ER166" s="2">
        <f t="shared" si="224"/>
        <v>83.059136772701635</v>
      </c>
      <c r="ES166" s="2">
        <f t="shared" si="224"/>
        <v>80.97864423351426</v>
      </c>
      <c r="ET166" s="2">
        <f t="shared" si="224"/>
        <v>80.84964366637864</v>
      </c>
      <c r="EU166" s="2">
        <f t="shared" si="224"/>
        <v>83.268958758809887</v>
      </c>
      <c r="EV166" s="2">
        <f t="shared" si="224"/>
        <v>83.174058678052376</v>
      </c>
      <c r="EW166" s="2">
        <f t="shared" si="224"/>
        <v>81.931283565818632</v>
      </c>
      <c r="EX166" s="2">
        <f t="shared" si="224"/>
        <v>81.96788116858626</v>
      </c>
      <c r="EY166" s="2">
        <f t="shared" si="224"/>
        <v>81.967673492975194</v>
      </c>
      <c r="EZ166" s="2">
        <f t="shared" si="224"/>
        <v>83.922459070336302</v>
      </c>
      <c r="FA166" s="2">
        <f t="shared" si="224"/>
        <v>82.607556219344005</v>
      </c>
      <c r="FB166" s="2">
        <f t="shared" si="224"/>
        <v>82.707286272021847</v>
      </c>
      <c r="FC166" s="2">
        <f t="shared" si="224"/>
        <v>83.090478408809219</v>
      </c>
      <c r="FD166" s="2">
        <f t="shared" si="224"/>
        <v>85.821835914596818</v>
      </c>
      <c r="FE166" s="2">
        <f t="shared" si="224"/>
        <v>88.956062402823392</v>
      </c>
      <c r="FG166" s="2">
        <f t="shared" si="225"/>
        <v>0.99987615664356322</v>
      </c>
      <c r="FH166" s="2">
        <f t="shared" si="225"/>
        <v>0.99987041267622623</v>
      </c>
      <c r="FI166" s="2">
        <f t="shared" si="225"/>
        <v>0.99986725888314842</v>
      </c>
      <c r="FJ166" s="2">
        <f t="shared" si="225"/>
        <v>0.99987706949561106</v>
      </c>
      <c r="FK166" s="2">
        <f t="shared" si="225"/>
        <v>0.99986939699483768</v>
      </c>
      <c r="FL166" s="2">
        <f t="shared" si="225"/>
        <v>0.9998616680247252</v>
      </c>
      <c r="FM166" s="2">
        <f t="shared" si="225"/>
        <v>0.99987067582018407</v>
      </c>
      <c r="FN166" s="2">
        <f t="shared" si="225"/>
        <v>0.99986101008155082</v>
      </c>
      <c r="FO166" s="2">
        <f t="shared" si="225"/>
        <v>0.99985983911492504</v>
      </c>
      <c r="FP166" s="2">
        <f t="shared" si="225"/>
        <v>0.99984413756598722</v>
      </c>
      <c r="FQ166" s="2">
        <f t="shared" si="225"/>
        <v>0.99986211550933091</v>
      </c>
      <c r="FR166" s="2">
        <f t="shared" si="225"/>
        <v>0.99985926826515525</v>
      </c>
      <c r="FS166" s="2">
        <f t="shared" si="225"/>
        <v>0.99986219565884293</v>
      </c>
      <c r="FT166" s="2">
        <f t="shared" si="225"/>
        <v>0.9998327258655072</v>
      </c>
      <c r="FU166" s="2">
        <f t="shared" si="225"/>
        <v>0.99982517871439203</v>
      </c>
      <c r="FW166" s="2">
        <f t="shared" si="216"/>
        <v>0.50361771613225115</v>
      </c>
      <c r="FX166" s="2">
        <f t="shared" si="216"/>
        <v>0.53427954155160795</v>
      </c>
      <c r="FY166" s="2">
        <f t="shared" si="216"/>
        <v>0.5325774994550827</v>
      </c>
      <c r="FZ166" s="2">
        <f t="shared" si="216"/>
        <v>0.52967947075570199</v>
      </c>
      <c r="GA166" s="2">
        <f t="shared" si="216"/>
        <v>0.51629655660968765</v>
      </c>
      <c r="GB166" s="2">
        <f t="shared" si="216"/>
        <v>0.5202122980655236</v>
      </c>
      <c r="GC166" s="2">
        <f t="shared" si="216"/>
        <v>0.56761452076259378</v>
      </c>
      <c r="GD166" s="2">
        <f t="shared" si="216"/>
        <v>0.60835349611237577</v>
      </c>
      <c r="GE166" s="2">
        <f t="shared" si="216"/>
        <v>0.59738963982061144</v>
      </c>
      <c r="GF166" s="2">
        <f t="shared" si="216"/>
        <v>0.5620527119111951</v>
      </c>
      <c r="GG166" s="2">
        <f t="shared" si="216"/>
        <v>0.60899539022055704</v>
      </c>
      <c r="GH166" s="2">
        <f t="shared" si="216"/>
        <v>0.57332163868335018</v>
      </c>
      <c r="GI166" s="2">
        <f t="shared" si="216"/>
        <v>0.54780570652649663</v>
      </c>
      <c r="GJ166" s="2">
        <f t="shared" si="216"/>
        <v>0.47965305127792696</v>
      </c>
      <c r="GK166" s="2">
        <f t="shared" si="216"/>
        <v>0.45393061546970759</v>
      </c>
      <c r="GM166" s="86">
        <f t="shared" si="217"/>
        <v>1.3949554551648719E-187</v>
      </c>
      <c r="GN166" s="86">
        <f t="shared" si="217"/>
        <v>3.2654782790775678E-176</v>
      </c>
      <c r="GO166" s="86">
        <f t="shared" si="217"/>
        <v>1.5902093324381054E-244</v>
      </c>
      <c r="GP166" s="86">
        <f t="shared" si="217"/>
        <v>7.9298969012165736E-258</v>
      </c>
      <c r="GQ166" s="86">
        <f t="shared" si="217"/>
        <v>8.2925277849749694E-257</v>
      </c>
      <c r="GR166" s="86">
        <f t="shared" si="217"/>
        <v>2.5012822640926087E-279</v>
      </c>
      <c r="GS166" s="86">
        <f t="shared" si="217"/>
        <v>2.3335353525966771E-224</v>
      </c>
      <c r="GT166" s="86">
        <f t="shared" si="217"/>
        <v>6.534737469015631E-198</v>
      </c>
      <c r="GU166" s="86">
        <f t="shared" si="217"/>
        <v>2.1065619304380594E-219</v>
      </c>
      <c r="GV166" s="86">
        <f t="shared" si="217"/>
        <v>8.2482524302020068E-237</v>
      </c>
      <c r="GW166" s="86">
        <f t="shared" si="217"/>
        <v>9.6908413898622994E-255</v>
      </c>
      <c r="GX166" s="86">
        <f t="shared" si="217"/>
        <v>1.2010287093595828E-256</v>
      </c>
      <c r="GY166" s="86">
        <f t="shared" si="217"/>
        <v>6.7045836120584172E-190</v>
      </c>
      <c r="GZ166" s="86">
        <f t="shared" si="217"/>
        <v>1.6590034790688791E-170</v>
      </c>
      <c r="HA166" s="86">
        <f t="shared" si="217"/>
        <v>2.4246059207318944E-237</v>
      </c>
      <c r="HC166" s="86">
        <f t="shared" si="181"/>
        <v>1.0473264909948499E-110</v>
      </c>
      <c r="HD166" s="86">
        <f t="shared" si="181"/>
        <v>4.3322741967560555E-146</v>
      </c>
      <c r="HE166" s="86">
        <f t="shared" si="181"/>
        <v>2.6228982808686343E-214</v>
      </c>
      <c r="HF166" s="86">
        <f t="shared" si="180"/>
        <v>1.2687817253674223E-173</v>
      </c>
      <c r="HG166" s="86">
        <f t="shared" si="180"/>
        <v>6.7921179693629868E-204</v>
      </c>
      <c r="HH166" s="86">
        <f t="shared" si="180"/>
        <v>3.45360392011175E-181</v>
      </c>
      <c r="HI166" s="86">
        <f t="shared" si="180"/>
        <v>8.6125867684102975E-218</v>
      </c>
      <c r="HJ166" s="86">
        <f t="shared" si="180"/>
        <v>2.6276598811549094E-182</v>
      </c>
      <c r="HK166" s="86">
        <f t="shared" si="180"/>
        <v>9.9202912444993687E-190</v>
      </c>
      <c r="HL166" s="86">
        <f t="shared" si="161"/>
        <v>3.7430087674812297E-179</v>
      </c>
      <c r="HM166" s="86">
        <f t="shared" si="161"/>
        <v>1.7378063440627882E-185</v>
      </c>
      <c r="HN166" s="86">
        <f t="shared" si="161"/>
        <v>3.2538752237798113E-184</v>
      </c>
      <c r="HO166" s="86">
        <f t="shared" si="161"/>
        <v>1.2024786790650624E-134</v>
      </c>
      <c r="HP166" s="86">
        <f t="shared" si="161"/>
        <v>1.1029153399224777E-100</v>
      </c>
      <c r="HQ166" s="86">
        <f t="shared" si="161"/>
        <v>6.3577285649537611E-159</v>
      </c>
      <c r="HS166" s="86">
        <f t="shared" si="218"/>
        <v>5.579523082683252E-12</v>
      </c>
      <c r="HT166" s="86">
        <f t="shared" si="218"/>
        <v>7.0241878680250485E-13</v>
      </c>
      <c r="HU166" s="86">
        <f t="shared" si="218"/>
        <v>2.2115901096061016E-13</v>
      </c>
      <c r="HV166" s="86">
        <f t="shared" si="218"/>
        <v>1.0768427679293871E-13</v>
      </c>
      <c r="HW166" s="86">
        <f t="shared" si="218"/>
        <v>1.4141075199653186E-13</v>
      </c>
      <c r="HX166" s="86">
        <f t="shared" si="218"/>
        <v>6.5656080817552414E-14</v>
      </c>
      <c r="HY166" s="86">
        <f t="shared" si="218"/>
        <v>4.4019977046516238E-15</v>
      </c>
      <c r="HZ166" s="86">
        <f t="shared" si="218"/>
        <v>3.853633533450349E-16</v>
      </c>
      <c r="IA166" s="86">
        <f t="shared" si="218"/>
        <v>1.9381006150465419E-16</v>
      </c>
      <c r="IB166" s="86">
        <f t="shared" si="218"/>
        <v>1.3199957174507335E-16</v>
      </c>
      <c r="IC166" s="86">
        <f t="shared" si="218"/>
        <v>1.3923332464674227E-18</v>
      </c>
      <c r="ID166" s="86">
        <f t="shared" si="218"/>
        <v>2.8428803385336493E-16</v>
      </c>
      <c r="IE166" s="86">
        <f t="shared" si="218"/>
        <v>7.8399071501134151E-15</v>
      </c>
      <c r="IF166" s="86">
        <f t="shared" si="218"/>
        <v>4.2345692567037872E-16</v>
      </c>
      <c r="IG166" s="86">
        <f t="shared" si="218"/>
        <v>2.3943305743692844E-12</v>
      </c>
      <c r="II166" s="86">
        <f t="shared" si="219"/>
        <v>0.51200630461773455</v>
      </c>
      <c r="IJ166" s="86">
        <f t="shared" si="219"/>
        <v>0.58275243706828039</v>
      </c>
      <c r="IK166" s="86">
        <f t="shared" si="219"/>
        <v>0.58270867630005196</v>
      </c>
      <c r="IL166" s="86">
        <f t="shared" si="219"/>
        <v>0.57931764640559091</v>
      </c>
      <c r="IM166" s="86">
        <f t="shared" si="219"/>
        <v>0.55160301760290553</v>
      </c>
      <c r="IN166" s="86">
        <f t="shared" si="219"/>
        <v>0.56265791242316143</v>
      </c>
      <c r="IO166" s="86">
        <f t="shared" si="219"/>
        <v>0.58616852392334051</v>
      </c>
      <c r="IP166" s="86">
        <f t="shared" si="219"/>
        <v>0.49264713955784828</v>
      </c>
      <c r="IQ166" s="86">
        <f t="shared" si="219"/>
        <v>0.52207585027737347</v>
      </c>
      <c r="IR166" s="86">
        <f t="shared" si="219"/>
        <v>0.58885038083380947</v>
      </c>
      <c r="IS166" s="86">
        <f t="shared" si="219"/>
        <v>0.47636035513476427</v>
      </c>
      <c r="IT166" s="86">
        <f t="shared" si="219"/>
        <v>0.57562398218828903</v>
      </c>
      <c r="IU166" s="86">
        <f t="shared" si="219"/>
        <v>0.59687550160917069</v>
      </c>
      <c r="IV166" s="86">
        <f t="shared" si="219"/>
        <v>0.45296626501783199</v>
      </c>
      <c r="IW166" s="86">
        <f t="shared" si="219"/>
        <v>0.4169257930146687</v>
      </c>
      <c r="IY166" s="86">
        <f t="shared" si="220"/>
        <v>0.51200630462331409</v>
      </c>
      <c r="IZ166" s="86">
        <f t="shared" si="220"/>
        <v>0.58275243706898283</v>
      </c>
      <c r="JA166" s="86">
        <f t="shared" si="220"/>
        <v>0.58270867630027312</v>
      </c>
      <c r="JB166" s="86">
        <f t="shared" si="220"/>
        <v>0.57931764640569861</v>
      </c>
      <c r="JC166" s="86">
        <f t="shared" si="220"/>
        <v>0.55160301760304697</v>
      </c>
      <c r="JD166" s="86">
        <f t="shared" si="220"/>
        <v>0.56265791242322705</v>
      </c>
      <c r="JE166" s="86">
        <f t="shared" si="220"/>
        <v>0.58616852392334495</v>
      </c>
      <c r="JF166" s="86">
        <f t="shared" si="220"/>
        <v>0.49264713955784867</v>
      </c>
      <c r="JG166" s="86">
        <f t="shared" si="220"/>
        <v>0.52207585027737369</v>
      </c>
      <c r="JH166" s="86">
        <f t="shared" si="220"/>
        <v>0.58885038083380958</v>
      </c>
      <c r="JI166" s="86">
        <f t="shared" si="220"/>
        <v>0.47636035513476427</v>
      </c>
      <c r="JJ166" s="86">
        <f t="shared" si="220"/>
        <v>0.57562398218828936</v>
      </c>
      <c r="JK166" s="86">
        <f t="shared" si="220"/>
        <v>0.59687550160917857</v>
      </c>
      <c r="JL166" s="86">
        <f t="shared" si="220"/>
        <v>0.45296626501783244</v>
      </c>
      <c r="JM166" s="86">
        <f t="shared" si="220"/>
        <v>0.41692579301706301</v>
      </c>
    </row>
    <row r="167" spans="2:273" x14ac:dyDescent="0.25">
      <c r="B167" s="2">
        <v>140</v>
      </c>
      <c r="C167" s="37">
        <v>84.548000000000002</v>
      </c>
      <c r="D167" s="37">
        <v>85.638999999999996</v>
      </c>
      <c r="E167" s="37">
        <v>83.716999999999999</v>
      </c>
      <c r="F167" s="37">
        <v>85.081999999999994</v>
      </c>
      <c r="G167" s="37">
        <v>86.885000000000005</v>
      </c>
      <c r="H167" s="37">
        <v>88.393000000000001</v>
      </c>
      <c r="I167" s="37">
        <v>83.474999999999994</v>
      </c>
      <c r="J167" s="37">
        <v>82.266999999999996</v>
      </c>
      <c r="K167" s="37">
        <v>83.034000000000006</v>
      </c>
      <c r="L167" s="37">
        <v>87.45</v>
      </c>
      <c r="M167" s="37">
        <v>82.881</v>
      </c>
      <c r="N167" s="37">
        <v>84.385999999999996</v>
      </c>
      <c r="O167" s="37">
        <v>90.052000000000007</v>
      </c>
      <c r="P167" s="37">
        <v>112.288</v>
      </c>
      <c r="Q167" s="37">
        <v>144.28800000000001</v>
      </c>
      <c r="S167" s="4">
        <f t="shared" si="221"/>
        <v>83.285626160911235</v>
      </c>
      <c r="T167" s="4">
        <f t="shared" si="221"/>
        <v>84.170332200325404</v>
      </c>
      <c r="U167" s="4">
        <f t="shared" si="221"/>
        <v>83.317540100843175</v>
      </c>
      <c r="V167" s="4">
        <f t="shared" si="221"/>
        <v>84.668890867124077</v>
      </c>
      <c r="W167" s="4">
        <f t="shared" si="221"/>
        <v>87.990307509056791</v>
      </c>
      <c r="X167" s="4">
        <f t="shared" si="221"/>
        <v>89.281251402148953</v>
      </c>
      <c r="Y167" s="4">
        <f t="shared" si="221"/>
        <v>84.029299783044465</v>
      </c>
      <c r="Z167" s="4">
        <f t="shared" si="221"/>
        <v>82.440649503733866</v>
      </c>
      <c r="AA167" s="4">
        <f t="shared" si="221"/>
        <v>82.552381837287555</v>
      </c>
      <c r="AB167" s="4">
        <f t="shared" si="221"/>
        <v>86.923352273384808</v>
      </c>
      <c r="AC167" s="4">
        <f t="shared" si="221"/>
        <v>83.136053761746382</v>
      </c>
      <c r="AD167" s="4">
        <f t="shared" si="221"/>
        <v>85.049051163832203</v>
      </c>
      <c r="AE167" s="4">
        <f t="shared" si="221"/>
        <v>89.456839746358156</v>
      </c>
      <c r="AF167" s="4">
        <f t="shared" si="221"/>
        <v>112.46266455695078</v>
      </c>
      <c r="AG167" s="4">
        <f t="shared" si="221"/>
        <v>144.28862888985927</v>
      </c>
      <c r="AI167" s="4">
        <f t="shared" si="222"/>
        <v>1.2623738390887667</v>
      </c>
      <c r="AJ167" s="4">
        <f t="shared" si="222"/>
        <v>1.4686677996745914</v>
      </c>
      <c r="AK167" s="4">
        <f t="shared" si="222"/>
        <v>0.39945989915682389</v>
      </c>
      <c r="AL167" s="4">
        <f t="shared" si="222"/>
        <v>0.41310913287591688</v>
      </c>
      <c r="AM167" s="4">
        <f t="shared" si="222"/>
        <v>-1.1053075090567859</v>
      </c>
      <c r="AN167" s="4">
        <f t="shared" si="222"/>
        <v>-0.88825140214895271</v>
      </c>
      <c r="AO167" s="4">
        <f t="shared" si="222"/>
        <v>-0.55429978304447047</v>
      </c>
      <c r="AP167" s="4">
        <f t="shared" si="222"/>
        <v>-0.17364950373386989</v>
      </c>
      <c r="AQ167" s="4">
        <f t="shared" si="222"/>
        <v>0.48161816271245073</v>
      </c>
      <c r="AR167" s="4">
        <f t="shared" si="222"/>
        <v>0.52664772661519521</v>
      </c>
      <c r="AS167" s="4">
        <f t="shared" si="222"/>
        <v>-0.25505376174638172</v>
      </c>
      <c r="AT167" s="4">
        <f t="shared" si="222"/>
        <v>-0.66305116383220764</v>
      </c>
      <c r="AU167" s="4">
        <f t="shared" si="222"/>
        <v>0.59516025364185055</v>
      </c>
      <c r="AV167" s="4">
        <f t="shared" si="222"/>
        <v>-0.17466455695078764</v>
      </c>
      <c r="AW167" s="4">
        <f t="shared" si="222"/>
        <v>-6.2888985925724228E-4</v>
      </c>
      <c r="AY167" s="2">
        <f t="shared" si="214"/>
        <v>82.980552597959672</v>
      </c>
      <c r="AZ167" s="2">
        <f t="shared" si="214"/>
        <v>82.745688283481201</v>
      </c>
      <c r="BA167" s="2">
        <f t="shared" si="214"/>
        <v>80.669765170725285</v>
      </c>
      <c r="BB167" s="2">
        <f t="shared" si="214"/>
        <v>81.119948888227299</v>
      </c>
      <c r="BC167" s="2">
        <f t="shared" si="214"/>
        <v>83.243641749228686</v>
      </c>
      <c r="BD167" s="2">
        <f t="shared" si="214"/>
        <v>82.856527725326032</v>
      </c>
      <c r="BE167" s="2">
        <f t="shared" si="214"/>
        <v>81.743280757145499</v>
      </c>
      <c r="BF167" s="2">
        <f t="shared" si="214"/>
        <v>81.784127899388153</v>
      </c>
      <c r="BG167" s="2">
        <f t="shared" si="214"/>
        <v>81.469691078311683</v>
      </c>
      <c r="BH167" s="2">
        <f t="shared" si="214"/>
        <v>83.585249034997474</v>
      </c>
      <c r="BI167" s="2">
        <f t="shared" si="214"/>
        <v>82.42476473560518</v>
      </c>
      <c r="BJ167" s="2">
        <f t="shared" si="214"/>
        <v>82.246891011197661</v>
      </c>
      <c r="BK167" s="2">
        <f t="shared" si="214"/>
        <v>82.722100415815476</v>
      </c>
      <c r="BL167" s="2">
        <f t="shared" si="214"/>
        <v>85.070257972162352</v>
      </c>
      <c r="BM167" s="2">
        <f t="shared" si="214"/>
        <v>89.44766858866376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117.77168198380568</v>
      </c>
      <c r="DL167" s="2">
        <f t="shared" si="223"/>
        <v>116.08361025641025</v>
      </c>
      <c r="DM167" s="2">
        <f t="shared" si="223"/>
        <v>112.37825391180652</v>
      </c>
      <c r="DN167" s="2">
        <f t="shared" si="223"/>
        <v>118.29541186125391</v>
      </c>
      <c r="DO167" s="2">
        <f t="shared" si="223"/>
        <v>114.98633734544262</v>
      </c>
      <c r="DP167" s="2">
        <f t="shared" si="223"/>
        <v>112.27568207681365</v>
      </c>
      <c r="DQ167" s="2">
        <f t="shared" si="223"/>
        <v>112.93091016522598</v>
      </c>
      <c r="DR167" s="2">
        <f t="shared" si="223"/>
        <v>117.15383333333331</v>
      </c>
      <c r="DS167" s="2">
        <f t="shared" si="223"/>
        <v>108.53317747747748</v>
      </c>
      <c r="DT167" s="2">
        <f t="shared" si="223"/>
        <v>108.51825042016804</v>
      </c>
      <c r="DU167" s="2">
        <f t="shared" si="223"/>
        <v>110.5618756302521</v>
      </c>
      <c r="DV167" s="2">
        <f t="shared" si="223"/>
        <v>119.56284654654655</v>
      </c>
      <c r="DW167" s="2">
        <f t="shared" si="223"/>
        <v>118.40881288515406</v>
      </c>
      <c r="DX167" s="2">
        <f t="shared" si="223"/>
        <v>120.49259358288771</v>
      </c>
      <c r="DY167" s="2">
        <f t="shared" si="223"/>
        <v>105.62285221674874</v>
      </c>
      <c r="EA167" s="2">
        <f t="shared" si="213"/>
        <v>82.734370881660155</v>
      </c>
      <c r="EB167" s="2">
        <f t="shared" si="213"/>
        <v>82.571538574008756</v>
      </c>
      <c r="EC167" s="2">
        <f t="shared" si="213"/>
        <v>80.466139441228279</v>
      </c>
      <c r="ED167" s="2">
        <f t="shared" si="213"/>
        <v>81.629598344380142</v>
      </c>
      <c r="EE167" s="2">
        <f t="shared" si="213"/>
        <v>83.40481192660549</v>
      </c>
      <c r="EF167" s="2">
        <f t="shared" si="213"/>
        <v>82.683410055216498</v>
      </c>
      <c r="EG167" s="2">
        <f t="shared" si="213"/>
        <v>81.697983158025409</v>
      </c>
      <c r="EH167" s="2">
        <f t="shared" si="213"/>
        <v>81.701961445345603</v>
      </c>
      <c r="EI167" s="2">
        <f t="shared" si="213"/>
        <v>80.864739965525729</v>
      </c>
      <c r="EJ167" s="2">
        <f t="shared" si="213"/>
        <v>83.314988865197819</v>
      </c>
      <c r="EK167" s="2">
        <f t="shared" si="212"/>
        <v>82.392467622511191</v>
      </c>
      <c r="EL167" s="2">
        <f t="shared" si="179"/>
        <v>81.785081378820166</v>
      </c>
      <c r="EM167" s="2">
        <f t="shared" si="179"/>
        <v>82.428625964783748</v>
      </c>
      <c r="EN167" s="2">
        <f t="shared" si="179"/>
        <v>84.424157131147552</v>
      </c>
      <c r="EO167" s="2">
        <f t="shared" si="179"/>
        <v>90.009530222475277</v>
      </c>
      <c r="EQ167" s="2">
        <f t="shared" si="224"/>
        <v>83.194332617805486</v>
      </c>
      <c r="ER167" s="2">
        <f t="shared" si="224"/>
        <v>82.877024671795596</v>
      </c>
      <c r="ES167" s="2">
        <f t="shared" si="224"/>
        <v>80.825798856531918</v>
      </c>
      <c r="ET167" s="2">
        <f t="shared" si="224"/>
        <v>80.699792148620219</v>
      </c>
      <c r="EU167" s="2">
        <f t="shared" si="224"/>
        <v>83.098956067721616</v>
      </c>
      <c r="EV167" s="2">
        <f t="shared" si="224"/>
        <v>82.995270253286577</v>
      </c>
      <c r="EW167" s="2">
        <f t="shared" si="224"/>
        <v>81.768507396084189</v>
      </c>
      <c r="EX167" s="2">
        <f t="shared" si="224"/>
        <v>81.82523823145435</v>
      </c>
      <c r="EY167" s="2">
        <f t="shared" si="224"/>
        <v>81.835812969400266</v>
      </c>
      <c r="EZ167" s="2">
        <f t="shared" si="224"/>
        <v>83.771175982162177</v>
      </c>
      <c r="FA167" s="2">
        <f t="shared" si="224"/>
        <v>82.438059798088631</v>
      </c>
      <c r="FB167" s="2">
        <f t="shared" si="224"/>
        <v>82.552198989800388</v>
      </c>
      <c r="FC167" s="2">
        <f t="shared" si="224"/>
        <v>82.935111276370904</v>
      </c>
      <c r="FD167" s="2">
        <f t="shared" si="224"/>
        <v>85.698554498988173</v>
      </c>
      <c r="FE167" s="2">
        <f t="shared" si="224"/>
        <v>88.826012344506623</v>
      </c>
      <c r="FG167" s="2">
        <f t="shared" si="225"/>
        <v>0.99988705228577057</v>
      </c>
      <c r="FH167" s="2">
        <f t="shared" si="225"/>
        <v>0.99988181360848083</v>
      </c>
      <c r="FI167" s="2">
        <f t="shared" si="225"/>
        <v>0.99987893724861698</v>
      </c>
      <c r="FJ167" s="2">
        <f t="shared" si="225"/>
        <v>0.99988788483481039</v>
      </c>
      <c r="FK167" s="2">
        <f t="shared" si="225"/>
        <v>0.99988088727483782</v>
      </c>
      <c r="FL167" s="2">
        <f t="shared" si="225"/>
        <v>0.99987383820351461</v>
      </c>
      <c r="FM167" s="2">
        <f t="shared" si="225"/>
        <v>0.99988205360409022</v>
      </c>
      <c r="FN167" s="2">
        <f t="shared" si="225"/>
        <v>0.99987323813756546</v>
      </c>
      <c r="FO167" s="2">
        <f t="shared" si="225"/>
        <v>0.99987217017707886</v>
      </c>
      <c r="FP167" s="2">
        <f t="shared" si="225"/>
        <v>0.99985784982125525</v>
      </c>
      <c r="FQ167" s="2">
        <f t="shared" si="225"/>
        <v>0.99987424632424438</v>
      </c>
      <c r="FR167" s="2">
        <f t="shared" si="225"/>
        <v>0.99987164954303365</v>
      </c>
      <c r="FS167" s="2">
        <f t="shared" si="225"/>
        <v>0.99987431942324123</v>
      </c>
      <c r="FT167" s="2">
        <f t="shared" si="225"/>
        <v>0.99984744193080155</v>
      </c>
      <c r="FU167" s="2">
        <f t="shared" si="225"/>
        <v>0.99984055863998811</v>
      </c>
      <c r="FW167" s="2">
        <f t="shared" si="216"/>
        <v>0.5266184403244546</v>
      </c>
      <c r="FX167" s="2">
        <f t="shared" si="216"/>
        <v>0.55710894826618051</v>
      </c>
      <c r="FY167" s="2">
        <f t="shared" si="216"/>
        <v>0.55542091383344938</v>
      </c>
      <c r="FZ167" s="2">
        <f t="shared" si="216"/>
        <v>0.55254552210443797</v>
      </c>
      <c r="GA167" s="2">
        <f t="shared" si="216"/>
        <v>0.53924727659651728</v>
      </c>
      <c r="GB167" s="2">
        <f t="shared" si="216"/>
        <v>0.54314162870873828</v>
      </c>
      <c r="GC167" s="2">
        <f t="shared" si="216"/>
        <v>0.59006363048096777</v>
      </c>
      <c r="GD167" s="2">
        <f t="shared" si="216"/>
        <v>0.63006597743979476</v>
      </c>
      <c r="GE167" s="2">
        <f t="shared" si="216"/>
        <v>0.61932960644428769</v>
      </c>
      <c r="GF167" s="2">
        <f t="shared" si="216"/>
        <v>0.58457924774212233</v>
      </c>
      <c r="GG167" s="2">
        <f t="shared" si="216"/>
        <v>0.63069388834759188</v>
      </c>
      <c r="GH167" s="2">
        <f t="shared" si="216"/>
        <v>0.59568550169399692</v>
      </c>
      <c r="GI167" s="2">
        <f t="shared" si="216"/>
        <v>0.5705050744358573</v>
      </c>
      <c r="GJ167" s="2">
        <f t="shared" si="216"/>
        <v>0.50266763425301164</v>
      </c>
      <c r="GK167" s="2">
        <f t="shared" si="216"/>
        <v>0.47684200941114996</v>
      </c>
      <c r="GM167" s="86">
        <f t="shared" si="217"/>
        <v>2.8538417057403192E-192</v>
      </c>
      <c r="GN167" s="86">
        <f t="shared" si="217"/>
        <v>1.2487856713158874E-180</v>
      </c>
      <c r="GO167" s="86">
        <f t="shared" si="217"/>
        <v>1.2407061472887686E-250</v>
      </c>
      <c r="GP167" s="86">
        <f t="shared" si="217"/>
        <v>2.9264255615459553E-264</v>
      </c>
      <c r="GQ167" s="86">
        <f t="shared" si="217"/>
        <v>3.1178555264010152E-263</v>
      </c>
      <c r="GR167" s="86">
        <f t="shared" si="217"/>
        <v>2.2551550407157894E-286</v>
      </c>
      <c r="GS167" s="86">
        <f t="shared" si="217"/>
        <v>5.588802303204124E-230</v>
      </c>
      <c r="GT167" s="86">
        <f t="shared" si="217"/>
        <v>7.5255154953231966E-203</v>
      </c>
      <c r="GU167" s="86">
        <f t="shared" si="217"/>
        <v>7.3382033200765614E-225</v>
      </c>
      <c r="GV167" s="86">
        <f t="shared" si="217"/>
        <v>9.2075593889237685E-243</v>
      </c>
      <c r="GW167" s="86">
        <f t="shared" si="217"/>
        <v>4.5909981495577121E-261</v>
      </c>
      <c r="GX167" s="86">
        <f t="shared" si="217"/>
        <v>4.6402458119296403E-263</v>
      </c>
      <c r="GY167" s="86">
        <f t="shared" si="217"/>
        <v>1.3283417432509743E-194</v>
      </c>
      <c r="GZ167" s="86">
        <f t="shared" si="217"/>
        <v>9.1314312521407529E-175</v>
      </c>
      <c r="HA167" s="86">
        <f t="shared" si="217"/>
        <v>3.2211601921759624E-243</v>
      </c>
      <c r="HC167" s="86">
        <f t="shared" si="181"/>
        <v>1.9660161753780791E-114</v>
      </c>
      <c r="HD167" s="86">
        <f t="shared" si="181"/>
        <v>4.8635310228603088E-151</v>
      </c>
      <c r="HE167" s="86">
        <f t="shared" si="181"/>
        <v>1.6379256834363169E-221</v>
      </c>
      <c r="HF167" s="86">
        <f t="shared" si="180"/>
        <v>2.0024692413101394E-179</v>
      </c>
      <c r="HG167" s="86">
        <f t="shared" si="180"/>
        <v>9.1648365311568094E-211</v>
      </c>
      <c r="HH167" s="86">
        <f t="shared" si="180"/>
        <v>2.6888643584483456E-187</v>
      </c>
      <c r="HI167" s="86">
        <f t="shared" si="180"/>
        <v>4.6227538808833493E-225</v>
      </c>
      <c r="HJ167" s="86">
        <f t="shared" si="180"/>
        <v>2.3386780432512212E-188</v>
      </c>
      <c r="HK167" s="86">
        <f t="shared" si="180"/>
        <v>5.4649071753974194E-196</v>
      </c>
      <c r="HL167" s="86">
        <f t="shared" si="161"/>
        <v>3.9213837473689853E-185</v>
      </c>
      <c r="HM167" s="86">
        <f t="shared" si="161"/>
        <v>1.4938956583930241E-191</v>
      </c>
      <c r="HN167" s="86">
        <f t="shared" si="161"/>
        <v>2.5834173112453744E-190</v>
      </c>
      <c r="HO167" s="86">
        <f t="shared" si="161"/>
        <v>4.167094074907368E-139</v>
      </c>
      <c r="HP167" s="86">
        <f t="shared" si="161"/>
        <v>4.7673977343662405E-104</v>
      </c>
      <c r="HQ167" s="86">
        <f t="shared" si="161"/>
        <v>3.2727009906078819E-164</v>
      </c>
      <c r="HS167" s="86">
        <f t="shared" si="218"/>
        <v>8.5537045630016618E-13</v>
      </c>
      <c r="HT167" s="86">
        <f t="shared" si="218"/>
        <v>1.0325615836813382E-13</v>
      </c>
      <c r="HU167" s="86">
        <f t="shared" si="218"/>
        <v>2.8206101077169702E-14</v>
      </c>
      <c r="HV167" s="86">
        <f t="shared" si="218"/>
        <v>1.2763126719145346E-14</v>
      </c>
      <c r="HW167" s="86">
        <f t="shared" si="218"/>
        <v>1.631487916791474E-14</v>
      </c>
      <c r="HX167" s="86">
        <f t="shared" si="218"/>
        <v>6.9145029069211801E-15</v>
      </c>
      <c r="HY167" s="86">
        <f t="shared" si="218"/>
        <v>4.3667303060153602E-16</v>
      </c>
      <c r="HZ167" s="86">
        <f t="shared" si="218"/>
        <v>3.4490965138184314E-17</v>
      </c>
      <c r="IA167" s="86">
        <f t="shared" si="218"/>
        <v>1.6622697057752171E-17</v>
      </c>
      <c r="IB167" s="86">
        <f t="shared" si="218"/>
        <v>1.019157284234771E-17</v>
      </c>
      <c r="IC167" s="86">
        <f t="shared" si="218"/>
        <v>9.2013316773831234E-20</v>
      </c>
      <c r="ID167" s="86">
        <f t="shared" si="218"/>
        <v>2.4312060150404389E-17</v>
      </c>
      <c r="IE167" s="86">
        <f t="shared" si="218"/>
        <v>8.0407139880904763E-16</v>
      </c>
      <c r="IF167" s="86">
        <f t="shared" si="218"/>
        <v>2.6820270731813777E-17</v>
      </c>
      <c r="IG167" s="86">
        <f t="shared" si="218"/>
        <v>2.839475635019446E-13</v>
      </c>
      <c r="II167" s="86">
        <f t="shared" si="219"/>
        <v>0.57119432778949586</v>
      </c>
      <c r="IJ167" s="86">
        <f t="shared" si="219"/>
        <v>0.59706027510023907</v>
      </c>
      <c r="IK167" s="86">
        <f t="shared" si="219"/>
        <v>0.59690496719338337</v>
      </c>
      <c r="IL167" s="86">
        <f t="shared" si="219"/>
        <v>0.59711329811561498</v>
      </c>
      <c r="IM167" s="86">
        <f t="shared" si="219"/>
        <v>0.59211605397377032</v>
      </c>
      <c r="IN167" s="86">
        <f t="shared" si="219"/>
        <v>0.59559968036297428</v>
      </c>
      <c r="IO167" s="86">
        <f t="shared" si="219"/>
        <v>0.54457868304226631</v>
      </c>
      <c r="IP167" s="86">
        <f t="shared" si="219"/>
        <v>0.42385295867570949</v>
      </c>
      <c r="IQ167" s="86">
        <f t="shared" si="219"/>
        <v>0.45574665867403952</v>
      </c>
      <c r="IR167" s="86">
        <f t="shared" si="219"/>
        <v>0.54725828161715273</v>
      </c>
      <c r="IS167" s="86">
        <f t="shared" si="219"/>
        <v>0.40367938787155311</v>
      </c>
      <c r="IT167" s="86">
        <f t="shared" si="219"/>
        <v>0.52508579093531904</v>
      </c>
      <c r="IU167" s="86">
        <f t="shared" si="219"/>
        <v>0.58290726417918903</v>
      </c>
      <c r="IV167" s="86">
        <f t="shared" si="219"/>
        <v>0.50452908597319324</v>
      </c>
      <c r="IW167" s="86">
        <f t="shared" si="219"/>
        <v>0.46845023912299888</v>
      </c>
      <c r="IY167" s="86">
        <f t="shared" si="220"/>
        <v>0.57119432779035118</v>
      </c>
      <c r="IZ167" s="86">
        <f t="shared" si="220"/>
        <v>0.59706027510034232</v>
      </c>
      <c r="JA167" s="86">
        <f t="shared" si="220"/>
        <v>0.59690496719341157</v>
      </c>
      <c r="JB167" s="86">
        <f t="shared" si="220"/>
        <v>0.59711329811562774</v>
      </c>
      <c r="JC167" s="86">
        <f t="shared" si="220"/>
        <v>0.59211605397378664</v>
      </c>
      <c r="JD167" s="86">
        <f t="shared" si="220"/>
        <v>0.59559968036298117</v>
      </c>
      <c r="JE167" s="86">
        <f t="shared" si="220"/>
        <v>0.54457868304226675</v>
      </c>
      <c r="JF167" s="86">
        <f t="shared" si="220"/>
        <v>0.42385295867570955</v>
      </c>
      <c r="JG167" s="86">
        <f t="shared" si="220"/>
        <v>0.45574665867403952</v>
      </c>
      <c r="JH167" s="86">
        <f t="shared" si="220"/>
        <v>0.54725828161715273</v>
      </c>
      <c r="JI167" s="86">
        <f t="shared" si="220"/>
        <v>0.40367938787155311</v>
      </c>
      <c r="JJ167" s="86">
        <f t="shared" si="220"/>
        <v>0.52508579093531904</v>
      </c>
      <c r="JK167" s="86">
        <f t="shared" si="220"/>
        <v>0.58290726417918981</v>
      </c>
      <c r="JL167" s="86">
        <f t="shared" si="220"/>
        <v>0.50452908597319324</v>
      </c>
      <c r="JM167" s="86">
        <f t="shared" si="220"/>
        <v>0.46845023912328282</v>
      </c>
    </row>
    <row r="168" spans="2:273" x14ac:dyDescent="0.25">
      <c r="B168" s="2">
        <v>141</v>
      </c>
      <c r="C168" s="37">
        <v>84.096999999999994</v>
      </c>
      <c r="D168" s="37">
        <v>82.787000000000006</v>
      </c>
      <c r="E168" s="37">
        <v>82.117000000000004</v>
      </c>
      <c r="F168" s="37">
        <v>82.983999999999995</v>
      </c>
      <c r="G168" s="37">
        <v>85.623000000000005</v>
      </c>
      <c r="H168" s="37">
        <v>87.802999999999997</v>
      </c>
      <c r="I168" s="37">
        <v>81.835999999999999</v>
      </c>
      <c r="J168" s="37">
        <v>82.266999999999996</v>
      </c>
      <c r="K168" s="37">
        <v>83.424000000000007</v>
      </c>
      <c r="L168" s="37">
        <v>85.216999999999999</v>
      </c>
      <c r="M168" s="37">
        <v>82.119</v>
      </c>
      <c r="N168" s="37">
        <v>80.86</v>
      </c>
      <c r="O168" s="37">
        <v>86.430999999999997</v>
      </c>
      <c r="P168" s="37">
        <v>108.458</v>
      </c>
      <c r="Q168" s="37">
        <v>140.38999999999999</v>
      </c>
      <c r="S168" s="4">
        <f t="shared" si="221"/>
        <v>83.035459806614881</v>
      </c>
      <c r="T168" s="4">
        <f t="shared" si="221"/>
        <v>83.499299451037842</v>
      </c>
      <c r="U168" s="4">
        <f t="shared" si="221"/>
        <v>82.201700209419371</v>
      </c>
      <c r="V168" s="4">
        <f t="shared" si="221"/>
        <v>83.205911428757403</v>
      </c>
      <c r="W168" s="4">
        <f t="shared" si="221"/>
        <v>86.269455731906845</v>
      </c>
      <c r="X168" s="4">
        <f t="shared" si="221"/>
        <v>86.828842901579819</v>
      </c>
      <c r="Y168" s="4">
        <f t="shared" si="221"/>
        <v>82.711155984756473</v>
      </c>
      <c r="Z168" s="4">
        <f t="shared" si="221"/>
        <v>81.892695936456619</v>
      </c>
      <c r="AA168" s="4">
        <f t="shared" si="221"/>
        <v>81.785850995396117</v>
      </c>
      <c r="AB168" s="4">
        <f t="shared" si="221"/>
        <v>85.03500555980122</v>
      </c>
      <c r="AC168" s="4">
        <f t="shared" si="221"/>
        <v>82.503686972948827</v>
      </c>
      <c r="AD168" s="4">
        <f t="shared" si="221"/>
        <v>83.399713252161604</v>
      </c>
      <c r="AE168" s="4">
        <f t="shared" si="221"/>
        <v>86.339211472365179</v>
      </c>
      <c r="AF168" s="4">
        <f t="shared" si="221"/>
        <v>107.47848303536855</v>
      </c>
      <c r="AG168" s="4">
        <f t="shared" si="221"/>
        <v>138.74095798439677</v>
      </c>
      <c r="AI168" s="4">
        <f t="shared" si="222"/>
        <v>1.0615401933851132</v>
      </c>
      <c r="AJ168" s="4">
        <f t="shared" si="222"/>
        <v>-0.71229945103783621</v>
      </c>
      <c r="AK168" s="4">
        <f t="shared" si="222"/>
        <v>-8.4700209419366956E-2</v>
      </c>
      <c r="AL168" s="4">
        <f t="shared" si="222"/>
        <v>-0.22191142875740866</v>
      </c>
      <c r="AM168" s="4">
        <f t="shared" si="222"/>
        <v>-0.64645573190684047</v>
      </c>
      <c r="AN168" s="4">
        <f t="shared" si="222"/>
        <v>0.97415709842017861</v>
      </c>
      <c r="AO168" s="4">
        <f t="shared" si="222"/>
        <v>-0.87515598475647494</v>
      </c>
      <c r="AP168" s="4">
        <f t="shared" si="222"/>
        <v>0.3743040635433772</v>
      </c>
      <c r="AQ168" s="4">
        <f t="shared" si="222"/>
        <v>1.6381490046038891</v>
      </c>
      <c r="AR168" s="4">
        <f t="shared" si="222"/>
        <v>0.18199444019877831</v>
      </c>
      <c r="AS168" s="4">
        <f t="shared" si="222"/>
        <v>-0.38468697294882759</v>
      </c>
      <c r="AT168" s="4">
        <f t="shared" si="222"/>
        <v>-2.5397132521616044</v>
      </c>
      <c r="AU168" s="4">
        <f t="shared" si="222"/>
        <v>9.1788527634818706E-2</v>
      </c>
      <c r="AV168" s="4">
        <f t="shared" si="222"/>
        <v>0.97951696463144344</v>
      </c>
      <c r="AW168" s="4">
        <f t="shared" si="222"/>
        <v>1.6490420156032144</v>
      </c>
      <c r="AY168" s="2">
        <f t="shared" si="214"/>
        <v>82.806149590902805</v>
      </c>
      <c r="AZ168" s="2">
        <f t="shared" si="214"/>
        <v>82.566948559819508</v>
      </c>
      <c r="BA168" s="2">
        <f t="shared" si="214"/>
        <v>80.521008633765234</v>
      </c>
      <c r="BB168" s="2">
        <f t="shared" si="214"/>
        <v>80.958478820356447</v>
      </c>
      <c r="BC168" s="2">
        <f t="shared" si="214"/>
        <v>83.06972858132022</v>
      </c>
      <c r="BD168" s="2">
        <f t="shared" si="214"/>
        <v>82.681109442334787</v>
      </c>
      <c r="BE168" s="2">
        <f t="shared" si="214"/>
        <v>81.581115378132793</v>
      </c>
      <c r="BF168" s="2">
        <f t="shared" si="214"/>
        <v>81.642705607674046</v>
      </c>
      <c r="BG168" s="2">
        <f t="shared" si="214"/>
        <v>81.350147208007016</v>
      </c>
      <c r="BH168" s="2">
        <f t="shared" si="214"/>
        <v>83.439393505137602</v>
      </c>
      <c r="BI168" s="2">
        <f t="shared" si="214"/>
        <v>82.255557863206377</v>
      </c>
      <c r="BJ168" s="2">
        <f t="shared" si="214"/>
        <v>82.101224985884471</v>
      </c>
      <c r="BK168" s="2">
        <f t="shared" si="214"/>
        <v>82.572515547151511</v>
      </c>
      <c r="BL168" s="2">
        <f t="shared" si="214"/>
        <v>84.959781254202213</v>
      </c>
      <c r="BM168" s="2">
        <f t="shared" si="214"/>
        <v>89.302995888769885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117.87342914979759</v>
      </c>
      <c r="DL168" s="2">
        <f t="shared" si="223"/>
        <v>116.18335641025641</v>
      </c>
      <c r="DM168" s="2">
        <f t="shared" si="223"/>
        <v>112.47862683736366</v>
      </c>
      <c r="DN168" s="2">
        <f t="shared" si="223"/>
        <v>118.4364171134697</v>
      </c>
      <c r="DO168" s="2">
        <f t="shared" si="223"/>
        <v>115.07809027245871</v>
      </c>
      <c r="DP168" s="2">
        <f t="shared" si="223"/>
        <v>112.34149502133712</v>
      </c>
      <c r="DQ168" s="2">
        <f t="shared" si="223"/>
        <v>113.0236892438998</v>
      </c>
      <c r="DR168" s="2">
        <f t="shared" si="223"/>
        <v>117.28390476190474</v>
      </c>
      <c r="DS168" s="2">
        <f t="shared" si="223"/>
        <v>108.60666241956243</v>
      </c>
      <c r="DT168" s="2">
        <f t="shared" si="223"/>
        <v>108.58363557422966</v>
      </c>
      <c r="DU168" s="2">
        <f t="shared" si="223"/>
        <v>110.63393613445379</v>
      </c>
      <c r="DV168" s="2">
        <f t="shared" si="223"/>
        <v>119.70318528528529</v>
      </c>
      <c r="DW168" s="2">
        <f t="shared" si="223"/>
        <v>118.53374033613446</v>
      </c>
      <c r="DX168" s="2">
        <f t="shared" si="223"/>
        <v>120.64775066844921</v>
      </c>
      <c r="DY168" s="2">
        <f t="shared" si="223"/>
        <v>105.64536748768469</v>
      </c>
      <c r="EA168" s="2">
        <f t="shared" si="213"/>
        <v>82.543293851933569</v>
      </c>
      <c r="EB168" s="2">
        <f t="shared" si="213"/>
        <v>82.381785499268929</v>
      </c>
      <c r="EC168" s="2">
        <f t="shared" si="213"/>
        <v>80.304448225522265</v>
      </c>
      <c r="ED168" s="2">
        <f t="shared" si="213"/>
        <v>81.502750297843789</v>
      </c>
      <c r="EE168" s="2">
        <f t="shared" si="213"/>
        <v>83.242485521199058</v>
      </c>
      <c r="EF168" s="2">
        <f t="shared" si="213"/>
        <v>82.496732781168248</v>
      </c>
      <c r="EG168" s="2">
        <f t="shared" si="213"/>
        <v>81.53353122963793</v>
      </c>
      <c r="EH168" s="2">
        <f t="shared" si="213"/>
        <v>81.556367358673285</v>
      </c>
      <c r="EI168" s="2">
        <f t="shared" si="213"/>
        <v>80.709936694574395</v>
      </c>
      <c r="EJ168" s="2">
        <f t="shared" si="213"/>
        <v>83.152505685856426</v>
      </c>
      <c r="EK168" s="2">
        <f t="shared" si="212"/>
        <v>82.221844038617519</v>
      </c>
      <c r="EL168" s="2">
        <f t="shared" si="179"/>
        <v>81.611567957829891</v>
      </c>
      <c r="EM168" s="2">
        <f t="shared" si="179"/>
        <v>82.260479945579632</v>
      </c>
      <c r="EN168" s="2">
        <f t="shared" si="179"/>
        <v>84.266996311475424</v>
      </c>
      <c r="EO168" s="2">
        <f t="shared" si="179"/>
        <v>89.905092125211794</v>
      </c>
      <c r="EQ168" s="2">
        <f t="shared" si="224"/>
        <v>83.015019388424506</v>
      </c>
      <c r="ER168" s="2">
        <f t="shared" si="224"/>
        <v>82.694912570889571</v>
      </c>
      <c r="ES168" s="2">
        <f t="shared" si="224"/>
        <v>80.672953479549577</v>
      </c>
      <c r="ET168" s="2">
        <f t="shared" si="224"/>
        <v>80.549940630861784</v>
      </c>
      <c r="EU168" s="2">
        <f t="shared" si="224"/>
        <v>82.928953376633359</v>
      </c>
      <c r="EV168" s="2">
        <f t="shared" si="224"/>
        <v>82.816481828520779</v>
      </c>
      <c r="EW168" s="2">
        <f t="shared" si="224"/>
        <v>81.605731226349747</v>
      </c>
      <c r="EX168" s="2">
        <f t="shared" si="224"/>
        <v>81.682595294322425</v>
      </c>
      <c r="EY168" s="2">
        <f t="shared" si="224"/>
        <v>81.703952445825337</v>
      </c>
      <c r="EZ168" s="2">
        <f t="shared" si="224"/>
        <v>83.619892893988066</v>
      </c>
      <c r="FA168" s="2">
        <f t="shared" si="224"/>
        <v>82.268563376833242</v>
      </c>
      <c r="FB168" s="2">
        <f t="shared" si="224"/>
        <v>82.397111707578915</v>
      </c>
      <c r="FC168" s="2">
        <f t="shared" si="224"/>
        <v>82.779744143932575</v>
      </c>
      <c r="FD168" s="2">
        <f t="shared" si="224"/>
        <v>85.575273083379528</v>
      </c>
      <c r="FE168" s="2">
        <f t="shared" si="224"/>
        <v>88.695962286189854</v>
      </c>
      <c r="FG168" s="2">
        <f t="shared" si="225"/>
        <v>0.99989698943660532</v>
      </c>
      <c r="FH168" s="2">
        <f t="shared" si="225"/>
        <v>0.99989221160896558</v>
      </c>
      <c r="FI168" s="2">
        <f t="shared" si="225"/>
        <v>0.99988958828236763</v>
      </c>
      <c r="FJ168" s="2">
        <f t="shared" si="225"/>
        <v>0.9998977487453905</v>
      </c>
      <c r="FK168" s="2">
        <f t="shared" si="225"/>
        <v>0.99989136676500234</v>
      </c>
      <c r="FL168" s="2">
        <f t="shared" si="225"/>
        <v>0.99988493779680199</v>
      </c>
      <c r="FM168" s="2">
        <f t="shared" si="225"/>
        <v>0.99989243049211052</v>
      </c>
      <c r="FN168" s="2">
        <f t="shared" si="225"/>
        <v>0.99988439051797284</v>
      </c>
      <c r="FO168" s="2">
        <f t="shared" si="225"/>
        <v>0.99988341650461399</v>
      </c>
      <c r="FP168" s="2">
        <f t="shared" si="225"/>
        <v>0.99987035587462181</v>
      </c>
      <c r="FQ168" s="2">
        <f t="shared" si="225"/>
        <v>0.9998853100155819</v>
      </c>
      <c r="FR168" s="2">
        <f t="shared" si="225"/>
        <v>0.99988294167001812</v>
      </c>
      <c r="FS168" s="2">
        <f t="shared" si="225"/>
        <v>0.99988537668413424</v>
      </c>
      <c r="FT168" s="2">
        <f t="shared" si="225"/>
        <v>0.99986086351956738</v>
      </c>
      <c r="FU168" s="2">
        <f t="shared" si="225"/>
        <v>0.99985458571139429</v>
      </c>
      <c r="FW168" s="2">
        <f t="shared" si="216"/>
        <v>0.54950674020245693</v>
      </c>
      <c r="FX168" s="2">
        <f t="shared" si="216"/>
        <v>0.57969961737311515</v>
      </c>
      <c r="FY168" s="2">
        <f t="shared" si="216"/>
        <v>0.5780324692554808</v>
      </c>
      <c r="FZ168" s="2">
        <f t="shared" si="216"/>
        <v>0.57519146818955869</v>
      </c>
      <c r="GA168" s="2">
        <f t="shared" si="216"/>
        <v>0.56203278568186532</v>
      </c>
      <c r="GB168" s="2">
        <f t="shared" si="216"/>
        <v>0.56588958924954225</v>
      </c>
      <c r="GC168" s="2">
        <f t="shared" si="216"/>
        <v>0.61214362474716921</v>
      </c>
      <c r="GD168" s="2">
        <f t="shared" si="216"/>
        <v>0.65126476547923307</v>
      </c>
      <c r="GE168" s="2">
        <f t="shared" si="216"/>
        <v>0.64079287962608356</v>
      </c>
      <c r="GF168" s="2">
        <f t="shared" si="216"/>
        <v>0.60675777547069121</v>
      </c>
      <c r="GG168" s="2">
        <f t="shared" si="216"/>
        <v>0.6518765751448099</v>
      </c>
      <c r="GH168" s="2">
        <f t="shared" si="216"/>
        <v>0.61765889818223885</v>
      </c>
      <c r="GI168" s="2">
        <f t="shared" si="216"/>
        <v>0.59291174158589399</v>
      </c>
      <c r="GJ168" s="2">
        <f t="shared" si="216"/>
        <v>0.52567091870716887</v>
      </c>
      <c r="GK168" s="2">
        <f t="shared" si="216"/>
        <v>0.49985127972285959</v>
      </c>
      <c r="GM168" s="86">
        <f t="shared" si="217"/>
        <v>5.1039416093538105E-197</v>
      </c>
      <c r="GN168" s="86">
        <f t="shared" si="217"/>
        <v>4.2056864231400536E-185</v>
      </c>
      <c r="GO168" s="86">
        <f t="shared" si="217"/>
        <v>8.128659254710232E-257</v>
      </c>
      <c r="GP168" s="86">
        <f t="shared" si="217"/>
        <v>8.9870339606904523E-271</v>
      </c>
      <c r="GQ168" s="86">
        <f t="shared" si="217"/>
        <v>9.7525835030473512E-270</v>
      </c>
      <c r="GR168" s="86">
        <f t="shared" si="217"/>
        <v>1.6592464241988482E-293</v>
      </c>
      <c r="GS168" s="86">
        <f t="shared" si="217"/>
        <v>1.1391111588687315E-235</v>
      </c>
      <c r="GT168" s="86">
        <f t="shared" si="217"/>
        <v>7.524427209286283E-208</v>
      </c>
      <c r="GU168" s="86">
        <f t="shared" si="217"/>
        <v>2.1879520557780312E-230</v>
      </c>
      <c r="GV168" s="86">
        <f t="shared" si="217"/>
        <v>8.660076760072516E-249</v>
      </c>
      <c r="GW168" s="86">
        <f t="shared" si="217"/>
        <v>1.8171264564415339E-267</v>
      </c>
      <c r="GX168" s="86">
        <f t="shared" si="217"/>
        <v>1.4923323185183167E-269</v>
      </c>
      <c r="GY168" s="86">
        <f t="shared" si="217"/>
        <v>2.3026208106771789E-199</v>
      </c>
      <c r="GZ168" s="86">
        <f t="shared" si="217"/>
        <v>4.4482158246069529E-179</v>
      </c>
      <c r="HA168" s="86">
        <f t="shared" si="217"/>
        <v>3.6224800635089517E-249</v>
      </c>
      <c r="HC168" s="86">
        <f t="shared" si="181"/>
        <v>3.1956211847126785E-118</v>
      </c>
      <c r="HD168" s="86">
        <f t="shared" si="181"/>
        <v>4.5064161918679274E-156</v>
      </c>
      <c r="HE168" s="86">
        <f t="shared" si="181"/>
        <v>7.7585140240268024E-229</v>
      </c>
      <c r="HF168" s="86">
        <f t="shared" si="180"/>
        <v>2.5322391732645129E-185</v>
      </c>
      <c r="HG168" s="86">
        <f t="shared" si="180"/>
        <v>9.4950483536823683E-218</v>
      </c>
      <c r="HH168" s="86">
        <f t="shared" si="180"/>
        <v>1.6545467892545363E-193</v>
      </c>
      <c r="HI168" s="86">
        <f t="shared" si="180"/>
        <v>1.8810184618897992E-232</v>
      </c>
      <c r="HJ168" s="86">
        <f t="shared" si="180"/>
        <v>1.6546816864798892E-194</v>
      </c>
      <c r="HK168" s="86">
        <f t="shared" si="180"/>
        <v>2.3779125837586179E-202</v>
      </c>
      <c r="HL168" s="86">
        <f t="shared" si="161"/>
        <v>3.2704082919930946E-191</v>
      </c>
      <c r="HM168" s="86">
        <f t="shared" si="161"/>
        <v>1.0237426274475643E-197</v>
      </c>
      <c r="HN168" s="86">
        <f t="shared" si="161"/>
        <v>1.6283331533771327E-196</v>
      </c>
      <c r="HO168" s="86">
        <f t="shared" si="161"/>
        <v>1.219178996858059E-143</v>
      </c>
      <c r="HP168" s="86">
        <f t="shared" si="161"/>
        <v>1.8109416925893462E-107</v>
      </c>
      <c r="HQ168" s="86">
        <f t="shared" si="161"/>
        <v>1.3774734276128119E-169</v>
      </c>
      <c r="HS168" s="86">
        <f t="shared" si="218"/>
        <v>1.2258217315658811E-13</v>
      </c>
      <c r="HT168" s="86">
        <f t="shared" si="218"/>
        <v>1.4218895642074747E-14</v>
      </c>
      <c r="HU168" s="86">
        <f t="shared" si="218"/>
        <v>3.3465542971684437E-15</v>
      </c>
      <c r="HV168" s="86">
        <f t="shared" si="218"/>
        <v>1.4026096661863196E-15</v>
      </c>
      <c r="HW168" s="86">
        <f t="shared" si="218"/>
        <v>1.7407523226555006E-15</v>
      </c>
      <c r="HX168" s="86">
        <f t="shared" si="218"/>
        <v>6.7039854197181954E-16</v>
      </c>
      <c r="HY168" s="86">
        <f t="shared" si="218"/>
        <v>3.9982915834906369E-17</v>
      </c>
      <c r="HZ168" s="86">
        <f t="shared" si="218"/>
        <v>2.8456976657409503E-18</v>
      </c>
      <c r="IA168" s="86">
        <f t="shared" si="218"/>
        <v>1.312554884555193E-18</v>
      </c>
      <c r="IB168" s="86">
        <f t="shared" si="218"/>
        <v>7.1997225168787325E-19</v>
      </c>
      <c r="IC168" s="86">
        <f t="shared" si="218"/>
        <v>5.5631741865483876E-21</v>
      </c>
      <c r="ID168" s="86">
        <f t="shared" si="218"/>
        <v>1.9121184345370933E-18</v>
      </c>
      <c r="IE168" s="86">
        <f t="shared" si="218"/>
        <v>7.618721120585868E-17</v>
      </c>
      <c r="IF168" s="86">
        <f t="shared" si="218"/>
        <v>1.5275764495657885E-18</v>
      </c>
      <c r="IG168" s="86">
        <f t="shared" si="218"/>
        <v>3.0958071238688883E-14</v>
      </c>
      <c r="II168" s="86">
        <f t="shared" si="219"/>
        <v>0.59630999704678289</v>
      </c>
      <c r="IJ168" s="86">
        <f t="shared" si="219"/>
        <v>0.57994636202276451</v>
      </c>
      <c r="IK168" s="86">
        <f t="shared" si="219"/>
        <v>0.5767163701712732</v>
      </c>
      <c r="IL168" s="86">
        <f t="shared" si="219"/>
        <v>0.57849671498096178</v>
      </c>
      <c r="IM168" s="86">
        <f t="shared" si="219"/>
        <v>0.59256547206441312</v>
      </c>
      <c r="IN168" s="86">
        <f t="shared" si="219"/>
        <v>0.58694049050242258</v>
      </c>
      <c r="IO168" s="86">
        <f t="shared" si="219"/>
        <v>0.48362450780800537</v>
      </c>
      <c r="IP168" s="86">
        <f t="shared" si="219"/>
        <v>0.35467156833645636</v>
      </c>
      <c r="IQ168" s="86">
        <f t="shared" si="219"/>
        <v>0.38533865752907898</v>
      </c>
      <c r="IR168" s="86">
        <f t="shared" si="219"/>
        <v>0.48349638053071331</v>
      </c>
      <c r="IS168" s="86">
        <f t="shared" si="219"/>
        <v>0.33259461359539594</v>
      </c>
      <c r="IT168" s="86">
        <f t="shared" si="219"/>
        <v>0.45876370326671251</v>
      </c>
      <c r="IU168" s="86">
        <f t="shared" si="219"/>
        <v>0.53884761728910935</v>
      </c>
      <c r="IV168" s="86">
        <f t="shared" si="219"/>
        <v>0.52579957847635039</v>
      </c>
      <c r="IW168" s="86">
        <f t="shared" si="219"/>
        <v>0.49987314262302118</v>
      </c>
      <c r="IY168" s="86">
        <f t="shared" si="220"/>
        <v>0.59630999704690546</v>
      </c>
      <c r="IZ168" s="86">
        <f t="shared" si="220"/>
        <v>0.57994636202277872</v>
      </c>
      <c r="JA168" s="86">
        <f t="shared" si="220"/>
        <v>0.57671637017127653</v>
      </c>
      <c r="JB168" s="86">
        <f t="shared" si="220"/>
        <v>0.57849671498096322</v>
      </c>
      <c r="JC168" s="86">
        <f t="shared" si="220"/>
        <v>0.5925654720644149</v>
      </c>
      <c r="JD168" s="86">
        <f t="shared" si="220"/>
        <v>0.58694049050242325</v>
      </c>
      <c r="JE168" s="86">
        <f t="shared" si="220"/>
        <v>0.48362450780800542</v>
      </c>
      <c r="JF168" s="86">
        <f t="shared" si="220"/>
        <v>0.35467156833645636</v>
      </c>
      <c r="JG168" s="86">
        <f t="shared" si="220"/>
        <v>0.38533865752907898</v>
      </c>
      <c r="JH168" s="86">
        <f t="shared" si="220"/>
        <v>0.48349638053071331</v>
      </c>
      <c r="JI168" s="86">
        <f t="shared" si="220"/>
        <v>0.33259461359539594</v>
      </c>
      <c r="JJ168" s="86">
        <f t="shared" si="220"/>
        <v>0.45876370326671251</v>
      </c>
      <c r="JK168" s="86">
        <f t="shared" si="220"/>
        <v>0.53884761728910946</v>
      </c>
      <c r="JL168" s="86">
        <f t="shared" si="220"/>
        <v>0.52579957847635039</v>
      </c>
      <c r="JM168" s="86">
        <f t="shared" si="220"/>
        <v>0.49987314262305216</v>
      </c>
    </row>
    <row r="169" spans="2:273" x14ac:dyDescent="0.25">
      <c r="B169" s="2">
        <v>142</v>
      </c>
      <c r="C169" s="37">
        <v>82.613</v>
      </c>
      <c r="D169" s="37">
        <v>82.507999999999996</v>
      </c>
      <c r="E169" s="37">
        <v>80.617000000000004</v>
      </c>
      <c r="F169" s="37">
        <v>80.525000000000006</v>
      </c>
      <c r="G169" s="37">
        <v>85.426000000000002</v>
      </c>
      <c r="H169" s="37">
        <v>82.754000000000005</v>
      </c>
      <c r="I169" s="37">
        <v>81.802999999999997</v>
      </c>
      <c r="J169" s="37">
        <v>81.533000000000001</v>
      </c>
      <c r="K169" s="37">
        <v>81.119</v>
      </c>
      <c r="L169" s="37">
        <v>83.95</v>
      </c>
      <c r="M169" s="37">
        <v>82.424000000000007</v>
      </c>
      <c r="N169" s="37">
        <v>80.561000000000007</v>
      </c>
      <c r="O169" s="37">
        <v>82.344999999999999</v>
      </c>
      <c r="P169" s="37">
        <v>102.08499999999999</v>
      </c>
      <c r="Q169" s="37">
        <v>134.96600000000001</v>
      </c>
      <c r="S169" s="4">
        <f t="shared" si="221"/>
        <v>82.78612561630186</v>
      </c>
      <c r="T169" s="4">
        <f t="shared" si="221"/>
        <v>82.935116504583277</v>
      </c>
      <c r="U169" s="4">
        <f t="shared" si="221"/>
        <v>81.317256442255371</v>
      </c>
      <c r="V169" s="4">
        <f t="shared" si="221"/>
        <v>82.049665211400708</v>
      </c>
      <c r="W169" s="4">
        <f t="shared" si="221"/>
        <v>84.787217351229657</v>
      </c>
      <c r="X169" s="4">
        <f t="shared" si="221"/>
        <v>84.836465556787573</v>
      </c>
      <c r="Y169" s="4">
        <f t="shared" si="221"/>
        <v>81.906994064363857</v>
      </c>
      <c r="Z169" s="4">
        <f t="shared" si="221"/>
        <v>81.584294761205669</v>
      </c>
      <c r="AA169" s="4">
        <f t="shared" si="221"/>
        <v>81.383505908797275</v>
      </c>
      <c r="AB169" s="4">
        <f t="shared" si="221"/>
        <v>83.950467582584466</v>
      </c>
      <c r="AC169" s="4">
        <f t="shared" si="221"/>
        <v>82.160856266502705</v>
      </c>
      <c r="AD169" s="4">
        <f t="shared" si="221"/>
        <v>82.478432960876532</v>
      </c>
      <c r="AE169" s="4">
        <f t="shared" si="221"/>
        <v>84.267004260721592</v>
      </c>
      <c r="AF169" s="4">
        <f t="shared" si="221"/>
        <v>101.67536316026013</v>
      </c>
      <c r="AG169" s="4">
        <f t="shared" si="221"/>
        <v>130.77426179151604</v>
      </c>
      <c r="AI169" s="4">
        <f t="shared" si="222"/>
        <v>-0.17312561630185996</v>
      </c>
      <c r="AJ169" s="4">
        <f t="shared" si="222"/>
        <v>-0.42711650458328165</v>
      </c>
      <c r="AK169" s="4">
        <f t="shared" si="222"/>
        <v>-0.7002564422553661</v>
      </c>
      <c r="AL169" s="4">
        <f t="shared" si="222"/>
        <v>-1.524665211400702</v>
      </c>
      <c r="AM169" s="4">
        <f t="shared" si="222"/>
        <v>0.63878264877034496</v>
      </c>
      <c r="AN169" s="4">
        <f t="shared" si="222"/>
        <v>-2.0824655567875681</v>
      </c>
      <c r="AO169" s="4">
        <f t="shared" si="222"/>
        <v>-0.10399406436386016</v>
      </c>
      <c r="AP169" s="4">
        <f t="shared" si="222"/>
        <v>-5.1294761205667783E-2</v>
      </c>
      <c r="AQ169" s="4">
        <f t="shared" si="222"/>
        <v>-0.26450590879727542</v>
      </c>
      <c r="AR169" s="4">
        <f t="shared" si="222"/>
        <v>-4.6758258446288892E-4</v>
      </c>
      <c r="AS169" s="4">
        <f t="shared" si="222"/>
        <v>0.26314373349730147</v>
      </c>
      <c r="AT169" s="4">
        <f t="shared" si="222"/>
        <v>-1.9174329608765248</v>
      </c>
      <c r="AU169" s="4">
        <f t="shared" si="222"/>
        <v>-1.922004260721593</v>
      </c>
      <c r="AV169" s="4">
        <f t="shared" si="222"/>
        <v>0.40963683973986065</v>
      </c>
      <c r="AW169" s="4">
        <f t="shared" si="222"/>
        <v>4.1917382084839687</v>
      </c>
      <c r="AY169" s="2">
        <f t="shared" si="214"/>
        <v>82.632210022449783</v>
      </c>
      <c r="AZ169" s="2">
        <f t="shared" si="214"/>
        <v>82.38847369290913</v>
      </c>
      <c r="BA169" s="2">
        <f t="shared" si="214"/>
        <v>80.372555256214099</v>
      </c>
      <c r="BB169" s="2">
        <f t="shared" si="214"/>
        <v>80.796297638234762</v>
      </c>
      <c r="BC169" s="2">
        <f t="shared" si="214"/>
        <v>82.895572953688486</v>
      </c>
      <c r="BD169" s="2">
        <f t="shared" si="214"/>
        <v>82.505984000831489</v>
      </c>
      <c r="BE169" s="2">
        <f t="shared" si="214"/>
        <v>81.419014314778636</v>
      </c>
      <c r="BF169" s="2">
        <f t="shared" si="214"/>
        <v>81.501362407607559</v>
      </c>
      <c r="BG169" s="2">
        <f t="shared" si="214"/>
        <v>81.231052427232598</v>
      </c>
      <c r="BH169" s="2">
        <f t="shared" si="214"/>
        <v>83.293850747191755</v>
      </c>
      <c r="BI169" s="2">
        <f t="shared" si="214"/>
        <v>82.086393318158102</v>
      </c>
      <c r="BJ169" s="2">
        <f t="shared" si="214"/>
        <v>81.956021277949091</v>
      </c>
      <c r="BK169" s="2">
        <f t="shared" si="214"/>
        <v>82.423330270027861</v>
      </c>
      <c r="BL169" s="2">
        <f t="shared" si="214"/>
        <v>84.850752600422936</v>
      </c>
      <c r="BM169" s="2">
        <f t="shared" si="214"/>
        <v>89.157159802831444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117.97517631578948</v>
      </c>
      <c r="DL169" s="2">
        <f t="shared" si="223"/>
        <v>116.28310256410256</v>
      </c>
      <c r="DM169" s="2">
        <f t="shared" si="223"/>
        <v>112.5789997629208</v>
      </c>
      <c r="DN169" s="2">
        <f t="shared" si="223"/>
        <v>118.57742236568546</v>
      </c>
      <c r="DO169" s="2">
        <f t="shared" si="223"/>
        <v>115.1698431994748</v>
      </c>
      <c r="DP169" s="2">
        <f t="shared" si="223"/>
        <v>112.4073079658606</v>
      </c>
      <c r="DQ169" s="2">
        <f t="shared" si="223"/>
        <v>113.11646832257361</v>
      </c>
      <c r="DR169" s="2">
        <f t="shared" si="223"/>
        <v>117.41397619047616</v>
      </c>
      <c r="DS169" s="2">
        <f t="shared" si="223"/>
        <v>108.68014736164737</v>
      </c>
      <c r="DT169" s="2">
        <f t="shared" si="223"/>
        <v>108.64902072829129</v>
      </c>
      <c r="DU169" s="2">
        <f t="shared" si="223"/>
        <v>110.70599663865548</v>
      </c>
      <c r="DV169" s="2">
        <f t="shared" si="223"/>
        <v>119.84352402402402</v>
      </c>
      <c r="DW169" s="2">
        <f t="shared" si="223"/>
        <v>118.65866778711485</v>
      </c>
      <c r="DX169" s="2">
        <f t="shared" si="223"/>
        <v>120.8029077540107</v>
      </c>
      <c r="DY169" s="2">
        <f t="shared" si="223"/>
        <v>105.66788275862066</v>
      </c>
      <c r="EA169" s="2">
        <f t="shared" si="213"/>
        <v>82.352216822206984</v>
      </c>
      <c r="EB169" s="2">
        <f t="shared" si="213"/>
        <v>82.192032424529103</v>
      </c>
      <c r="EC169" s="2">
        <f t="shared" si="213"/>
        <v>80.142757009816251</v>
      </c>
      <c r="ED169" s="2">
        <f t="shared" si="213"/>
        <v>81.375902251307451</v>
      </c>
      <c r="EE169" s="2">
        <f t="shared" si="213"/>
        <v>83.08015911579264</v>
      </c>
      <c r="EF169" s="2">
        <f t="shared" si="213"/>
        <v>82.310055507120012</v>
      </c>
      <c r="EG169" s="2">
        <f t="shared" si="213"/>
        <v>81.369079301250451</v>
      </c>
      <c r="EH169" s="2">
        <f t="shared" si="213"/>
        <v>81.410773272000966</v>
      </c>
      <c r="EI169" s="2">
        <f t="shared" si="213"/>
        <v>80.555133423623062</v>
      </c>
      <c r="EJ169" s="2">
        <f t="shared" si="213"/>
        <v>82.990022506515047</v>
      </c>
      <c r="EK169" s="2">
        <f t="shared" si="212"/>
        <v>82.051220454723847</v>
      </c>
      <c r="EL169" s="2">
        <f t="shared" si="179"/>
        <v>81.438054536839601</v>
      </c>
      <c r="EM169" s="2">
        <f t="shared" si="179"/>
        <v>82.092333926375531</v>
      </c>
      <c r="EN169" s="2">
        <f t="shared" si="179"/>
        <v>84.109835491803281</v>
      </c>
      <c r="EO169" s="2">
        <f t="shared" si="179"/>
        <v>89.800654027948312</v>
      </c>
      <c r="EQ169" s="2">
        <f t="shared" si="224"/>
        <v>82.835706159043539</v>
      </c>
      <c r="ER169" s="2">
        <f t="shared" si="224"/>
        <v>82.512800469983546</v>
      </c>
      <c r="ES169" s="2">
        <f t="shared" si="224"/>
        <v>80.520108102567235</v>
      </c>
      <c r="ET169" s="2">
        <f t="shared" si="224"/>
        <v>80.400089113103348</v>
      </c>
      <c r="EU169" s="2">
        <f t="shared" si="224"/>
        <v>82.758950685545102</v>
      </c>
      <c r="EV169" s="2">
        <f t="shared" si="224"/>
        <v>82.63769340375498</v>
      </c>
      <c r="EW169" s="2">
        <f t="shared" si="224"/>
        <v>81.442955056615318</v>
      </c>
      <c r="EX169" s="2">
        <f t="shared" si="224"/>
        <v>81.539952357190515</v>
      </c>
      <c r="EY169" s="2">
        <f t="shared" si="224"/>
        <v>81.572091922250394</v>
      </c>
      <c r="EZ169" s="2">
        <f t="shared" si="224"/>
        <v>83.468609805813941</v>
      </c>
      <c r="FA169" s="2">
        <f t="shared" si="224"/>
        <v>82.099066955577868</v>
      </c>
      <c r="FB169" s="2">
        <f t="shared" si="224"/>
        <v>82.242024425357457</v>
      </c>
      <c r="FC169" s="2">
        <f t="shared" si="224"/>
        <v>82.624377011494261</v>
      </c>
      <c r="FD169" s="2">
        <f t="shared" si="224"/>
        <v>85.451991667770898</v>
      </c>
      <c r="FE169" s="2">
        <f t="shared" si="224"/>
        <v>88.565912227873099</v>
      </c>
      <c r="FG169" s="2">
        <f t="shared" si="225"/>
        <v>0.99990605239809238</v>
      </c>
      <c r="FH169" s="2">
        <f t="shared" si="225"/>
        <v>0.99990169488667358</v>
      </c>
      <c r="FI169" s="2">
        <f t="shared" si="225"/>
        <v>0.99989930233844615</v>
      </c>
      <c r="FJ169" s="2">
        <f t="shared" si="225"/>
        <v>0.99990674490844211</v>
      </c>
      <c r="FK169" s="2">
        <f t="shared" si="225"/>
        <v>0.99990092436514866</v>
      </c>
      <c r="FL169" s="2">
        <f t="shared" si="225"/>
        <v>0.99989506096105663</v>
      </c>
      <c r="FM169" s="2">
        <f t="shared" si="225"/>
        <v>0.99990189451425693</v>
      </c>
      <c r="FN169" s="2">
        <f t="shared" si="225"/>
        <v>0.99989456182670156</v>
      </c>
      <c r="FO169" s="2">
        <f t="shared" si="225"/>
        <v>0.99989367349781177</v>
      </c>
      <c r="FP169" s="2">
        <f t="shared" si="225"/>
        <v>0.99988176180362032</v>
      </c>
      <c r="FQ169" s="2">
        <f t="shared" si="225"/>
        <v>0.99989540043548109</v>
      </c>
      <c r="FR169" s="2">
        <f t="shared" si="225"/>
        <v>0.99989324043461059</v>
      </c>
      <c r="FS169" s="2">
        <f t="shared" si="225"/>
        <v>0.99989546123915041</v>
      </c>
      <c r="FT169" s="2">
        <f t="shared" si="225"/>
        <v>0.99987310446817679</v>
      </c>
      <c r="FU169" s="2">
        <f t="shared" si="225"/>
        <v>0.99986737889572308</v>
      </c>
      <c r="FW169" s="2">
        <f t="shared" si="216"/>
        <v>0.57218740424684911</v>
      </c>
      <c r="FX169" s="2">
        <f t="shared" si="216"/>
        <v>0.60196127576540948</v>
      </c>
      <c r="FY169" s="2">
        <f t="shared" si="216"/>
        <v>0.60032154922768088</v>
      </c>
      <c r="FZ169" s="2">
        <f t="shared" si="216"/>
        <v>0.59752612606768352</v>
      </c>
      <c r="GA169" s="2">
        <f t="shared" si="216"/>
        <v>0.58455958886948212</v>
      </c>
      <c r="GB169" s="2">
        <f t="shared" si="216"/>
        <v>0.58836330883420951</v>
      </c>
      <c r="GC169" s="2">
        <f t="shared" si="216"/>
        <v>0.63377247753249855</v>
      </c>
      <c r="GD169" s="2">
        <f t="shared" si="216"/>
        <v>0.67188139264674041</v>
      </c>
      <c r="GE169" s="2">
        <f t="shared" si="216"/>
        <v>0.66170701180216429</v>
      </c>
      <c r="GF169" s="2">
        <f t="shared" si="216"/>
        <v>0.62850470007604731</v>
      </c>
      <c r="GG169" s="2">
        <f t="shared" si="216"/>
        <v>0.67247522284227768</v>
      </c>
      <c r="GH169" s="2">
        <f t="shared" si="216"/>
        <v>0.63916148753505153</v>
      </c>
      <c r="GI169" s="2">
        <f t="shared" si="216"/>
        <v>0.61493843933466141</v>
      </c>
      <c r="GJ169" s="2">
        <f t="shared" si="216"/>
        <v>0.54856575924923223</v>
      </c>
      <c r="GK169" s="2">
        <f t="shared" si="216"/>
        <v>0.52286117994353964</v>
      </c>
      <c r="GM169" s="86">
        <f t="shared" si="217"/>
        <v>7.9796930208988599E-202</v>
      </c>
      <c r="GN169" s="86">
        <f t="shared" si="217"/>
        <v>1.2473608899137655E-189</v>
      </c>
      <c r="GO169" s="86">
        <f t="shared" si="217"/>
        <v>4.4720088659272842E-263</v>
      </c>
      <c r="GP169" s="86">
        <f t="shared" si="217"/>
        <v>2.2966914558112623E-277</v>
      </c>
      <c r="GQ169" s="86">
        <f t="shared" si="217"/>
        <v>2.5379110904276339E-276</v>
      </c>
      <c r="GR169" s="86">
        <f t="shared" si="217"/>
        <v>9.9624125258405674E-301</v>
      </c>
      <c r="GS169" s="86">
        <f t="shared" si="217"/>
        <v>1.9758539971305426E-241</v>
      </c>
      <c r="GT169" s="86">
        <f t="shared" si="217"/>
        <v>6.5318788489429767E-213</v>
      </c>
      <c r="GU169" s="86">
        <f t="shared" si="217"/>
        <v>5.5836325906654647E-236</v>
      </c>
      <c r="GV169" s="86">
        <f t="shared" si="217"/>
        <v>6.8626516654565504E-255</v>
      </c>
      <c r="GW169" s="86">
        <f t="shared" si="217"/>
        <v>6.0088867613650249E-274</v>
      </c>
      <c r="GX169" s="86">
        <f t="shared" si="217"/>
        <v>3.9950798371117534E-276</v>
      </c>
      <c r="GY169" s="86">
        <f t="shared" si="217"/>
        <v>3.4922720107729871E-204</v>
      </c>
      <c r="GZ169" s="86">
        <f t="shared" si="217"/>
        <v>1.917726557695968E-183</v>
      </c>
      <c r="HA169" s="86">
        <f t="shared" si="217"/>
        <v>3.4484239044884438E-255</v>
      </c>
      <c r="HC169" s="86">
        <f t="shared" si="181"/>
        <v>4.4976208330110099E-122</v>
      </c>
      <c r="HD169" s="86">
        <f t="shared" si="181"/>
        <v>3.4462822774032144E-161</v>
      </c>
      <c r="HE169" s="86">
        <f t="shared" si="181"/>
        <v>2.7876016714805339E-236</v>
      </c>
      <c r="HF169" s="86">
        <f t="shared" si="180"/>
        <v>2.5656639596442557E-191</v>
      </c>
      <c r="HG169" s="86">
        <f t="shared" si="180"/>
        <v>7.5529874613323404E-225</v>
      </c>
      <c r="HH169" s="86">
        <f t="shared" si="180"/>
        <v>8.0463544709443907E-200</v>
      </c>
      <c r="HI169" s="86">
        <f t="shared" si="180"/>
        <v>5.8023877131575214E-240</v>
      </c>
      <c r="HJ169" s="86">
        <f t="shared" si="180"/>
        <v>9.3067392097599447E-201</v>
      </c>
      <c r="HK169" s="86">
        <f t="shared" si="180"/>
        <v>8.1725973704673763E-209</v>
      </c>
      <c r="HL169" s="86">
        <f t="shared" si="161"/>
        <v>2.171225858240982E-197</v>
      </c>
      <c r="HM169" s="86">
        <f t="shared" si="161"/>
        <v>5.5925442381877492E-204</v>
      </c>
      <c r="HN169" s="86">
        <f t="shared" si="161"/>
        <v>8.1478560445035863E-203</v>
      </c>
      <c r="HO169" s="86">
        <f t="shared" si="161"/>
        <v>3.011453869126634E-148</v>
      </c>
      <c r="HP169" s="86">
        <f t="shared" si="161"/>
        <v>6.0451576557633806E-111</v>
      </c>
      <c r="HQ169" s="86">
        <f t="shared" si="161"/>
        <v>4.7405527024328621E-175</v>
      </c>
      <c r="HS169" s="86">
        <f t="shared" si="218"/>
        <v>1.6420381379786735E-14</v>
      </c>
      <c r="HT169" s="86">
        <f t="shared" si="218"/>
        <v>1.834076255866405E-15</v>
      </c>
      <c r="HU169" s="86">
        <f t="shared" si="218"/>
        <v>3.693499100315317E-16</v>
      </c>
      <c r="HV169" s="86">
        <f t="shared" si="218"/>
        <v>1.4290896226300721E-16</v>
      </c>
      <c r="HW169" s="86">
        <f t="shared" si="218"/>
        <v>1.7175434134064444E-16</v>
      </c>
      <c r="HX169" s="86">
        <f t="shared" si="218"/>
        <v>5.9835040966817468E-17</v>
      </c>
      <c r="HY169" s="86">
        <f t="shared" si="218"/>
        <v>3.3788878907038557E-18</v>
      </c>
      <c r="HZ169" s="86">
        <f t="shared" si="218"/>
        <v>2.1641757638674552E-19</v>
      </c>
      <c r="IA169" s="86">
        <f t="shared" si="218"/>
        <v>9.5410520884612262E-20</v>
      </c>
      <c r="IB169" s="86">
        <f t="shared" si="218"/>
        <v>4.6533483555096627E-20</v>
      </c>
      <c r="IC169" s="86">
        <f t="shared" si="218"/>
        <v>3.0770394987884855E-22</v>
      </c>
      <c r="ID169" s="86">
        <f t="shared" si="218"/>
        <v>1.3829571436015003E-19</v>
      </c>
      <c r="IE169" s="86">
        <f t="shared" si="218"/>
        <v>6.6687241898569641E-18</v>
      </c>
      <c r="IF169" s="86">
        <f t="shared" si="218"/>
        <v>7.823253843437586E-20</v>
      </c>
      <c r="IG169" s="86">
        <f t="shared" si="218"/>
        <v>3.1027683727916419E-15</v>
      </c>
      <c r="II169" s="86">
        <f t="shared" si="219"/>
        <v>0.58757751225248167</v>
      </c>
      <c r="IJ169" s="86">
        <f t="shared" si="219"/>
        <v>0.53880402476477229</v>
      </c>
      <c r="IK169" s="86">
        <f t="shared" si="219"/>
        <v>0.53098609695004673</v>
      </c>
      <c r="IL169" s="86">
        <f t="shared" si="219"/>
        <v>0.53261286662575902</v>
      </c>
      <c r="IM169" s="86">
        <f t="shared" si="219"/>
        <v>0.55913948445419492</v>
      </c>
      <c r="IN169" s="86">
        <f t="shared" si="219"/>
        <v>0.54520469145848971</v>
      </c>
      <c r="IO169" s="86">
        <f t="shared" si="219"/>
        <v>0.41486529272737727</v>
      </c>
      <c r="IP169" s="86">
        <f t="shared" si="219"/>
        <v>0.29039163680882768</v>
      </c>
      <c r="IQ169" s="86">
        <f t="shared" si="219"/>
        <v>0.31791908758037601</v>
      </c>
      <c r="IR169" s="86">
        <f t="shared" si="219"/>
        <v>0.41107371508582274</v>
      </c>
      <c r="IS169" s="86">
        <f t="shared" si="219"/>
        <v>0.26800699540129208</v>
      </c>
      <c r="IT169" s="86">
        <f t="shared" si="219"/>
        <v>0.38790625973282605</v>
      </c>
      <c r="IU169" s="86">
        <f t="shared" si="219"/>
        <v>0.47694353448602983</v>
      </c>
      <c r="IV169" s="86">
        <f t="shared" si="219"/>
        <v>0.51468838742288725</v>
      </c>
      <c r="IW169" s="86">
        <f t="shared" si="219"/>
        <v>0.50712081943889276</v>
      </c>
      <c r="IY169" s="86">
        <f t="shared" si="220"/>
        <v>0.5875775122524981</v>
      </c>
      <c r="IZ169" s="86">
        <f t="shared" si="220"/>
        <v>0.53880402476477418</v>
      </c>
      <c r="JA169" s="86">
        <f t="shared" si="220"/>
        <v>0.53098609695004706</v>
      </c>
      <c r="JB169" s="86">
        <f t="shared" si="220"/>
        <v>0.53261286662575913</v>
      </c>
      <c r="JC169" s="86">
        <f t="shared" si="220"/>
        <v>0.55913948445419515</v>
      </c>
      <c r="JD169" s="86">
        <f t="shared" si="220"/>
        <v>0.54520469145848982</v>
      </c>
      <c r="JE169" s="86">
        <f t="shared" si="220"/>
        <v>0.41486529272737727</v>
      </c>
      <c r="JF169" s="86">
        <f t="shared" si="220"/>
        <v>0.29039163680882768</v>
      </c>
      <c r="JG169" s="86">
        <f t="shared" si="220"/>
        <v>0.31791908758037601</v>
      </c>
      <c r="JH169" s="86">
        <f t="shared" si="220"/>
        <v>0.41107371508582274</v>
      </c>
      <c r="JI169" s="86">
        <f t="shared" si="220"/>
        <v>0.26800699540129208</v>
      </c>
      <c r="JJ169" s="86">
        <f t="shared" si="220"/>
        <v>0.38790625973282605</v>
      </c>
      <c r="JK169" s="86">
        <f t="shared" si="220"/>
        <v>0.47694353448602983</v>
      </c>
      <c r="JL169" s="86">
        <f t="shared" si="220"/>
        <v>0.51468838742288725</v>
      </c>
      <c r="JM169" s="86">
        <f t="shared" si="220"/>
        <v>0.50712081943889586</v>
      </c>
    </row>
    <row r="170" spans="2:273" x14ac:dyDescent="0.25">
      <c r="B170" s="2">
        <v>143</v>
      </c>
      <c r="C170" s="37">
        <v>82.983999999999995</v>
      </c>
      <c r="D170" s="37">
        <v>83.704999999999998</v>
      </c>
      <c r="E170" s="37">
        <v>83.667000000000002</v>
      </c>
      <c r="F170" s="37">
        <v>81.573999999999998</v>
      </c>
      <c r="G170" s="37">
        <v>83.066000000000003</v>
      </c>
      <c r="H170" s="37">
        <v>83.18</v>
      </c>
      <c r="I170" s="37">
        <v>80.819999999999993</v>
      </c>
      <c r="J170" s="37">
        <v>81.349999999999994</v>
      </c>
      <c r="K170" s="37">
        <v>82.034000000000006</v>
      </c>
      <c r="L170" s="37">
        <v>84.35</v>
      </c>
      <c r="M170" s="37">
        <v>80.661000000000001</v>
      </c>
      <c r="N170" s="37">
        <v>80.965000000000003</v>
      </c>
      <c r="O170" s="37">
        <v>82.224000000000004</v>
      </c>
      <c r="P170" s="37">
        <v>97.745999999999995</v>
      </c>
      <c r="Q170" s="37">
        <v>124.864</v>
      </c>
      <c r="S170" s="4">
        <f t="shared" si="221"/>
        <v>82.550900906872442</v>
      </c>
      <c r="T170" s="4">
        <f t="shared" si="221"/>
        <v>82.497271685583826</v>
      </c>
      <c r="U170" s="4">
        <f t="shared" si="221"/>
        <v>80.694420678098425</v>
      </c>
      <c r="V170" s="4">
        <f t="shared" si="221"/>
        <v>81.248851297386295</v>
      </c>
      <c r="W170" s="4">
        <f t="shared" si="221"/>
        <v>83.701587355303531</v>
      </c>
      <c r="X170" s="4">
        <f t="shared" si="221"/>
        <v>83.47024416082732</v>
      </c>
      <c r="Y170" s="4">
        <f t="shared" si="221"/>
        <v>81.440983538952665</v>
      </c>
      <c r="Z170" s="4">
        <f t="shared" si="221"/>
        <v>81.384044926460518</v>
      </c>
      <c r="AA170" s="4">
        <f t="shared" si="221"/>
        <v>81.158667016175542</v>
      </c>
      <c r="AB170" s="4">
        <f t="shared" si="221"/>
        <v>83.381098310563829</v>
      </c>
      <c r="AC170" s="4">
        <f t="shared" si="221"/>
        <v>81.936481746145773</v>
      </c>
      <c r="AD170" s="4">
        <f t="shared" si="221"/>
        <v>81.993608094701884</v>
      </c>
      <c r="AE170" s="4">
        <f t="shared" si="221"/>
        <v>83.063950396342818</v>
      </c>
      <c r="AF170" s="4">
        <f t="shared" si="221"/>
        <v>96.156571205203022</v>
      </c>
      <c r="AG170" s="4">
        <f t="shared" si="221"/>
        <v>121.68928347388012</v>
      </c>
      <c r="AI170" s="4">
        <f t="shared" si="222"/>
        <v>0.43309909312755224</v>
      </c>
      <c r="AJ170" s="4">
        <f t="shared" si="222"/>
        <v>1.2077283144161726</v>
      </c>
      <c r="AK170" s="4">
        <f t="shared" si="222"/>
        <v>2.972579321901577</v>
      </c>
      <c r="AL170" s="4">
        <f t="shared" si="222"/>
        <v>0.32514870261370277</v>
      </c>
      <c r="AM170" s="4">
        <f t="shared" si="222"/>
        <v>-0.63558735530352806</v>
      </c>
      <c r="AN170" s="4">
        <f t="shared" si="222"/>
        <v>-0.29024416082731364</v>
      </c>
      <c r="AO170" s="4">
        <f t="shared" si="222"/>
        <v>-0.62098353895267167</v>
      </c>
      <c r="AP170" s="4">
        <f t="shared" si="222"/>
        <v>-3.4044926460524039E-2</v>
      </c>
      <c r="AQ170" s="4">
        <f t="shared" si="222"/>
        <v>0.87533298382446389</v>
      </c>
      <c r="AR170" s="4">
        <f t="shared" si="222"/>
        <v>0.96890168943616573</v>
      </c>
      <c r="AS170" s="4">
        <f t="shared" si="222"/>
        <v>-1.2754817461457719</v>
      </c>
      <c r="AT170" s="4">
        <f t="shared" si="222"/>
        <v>-1.0286080947018803</v>
      </c>
      <c r="AU170" s="4">
        <f t="shared" si="222"/>
        <v>-0.83995039634281454</v>
      </c>
      <c r="AV170" s="4">
        <f t="shared" si="222"/>
        <v>1.589428794796973</v>
      </c>
      <c r="AW170" s="4">
        <f t="shared" si="222"/>
        <v>3.1747165261198802</v>
      </c>
      <c r="AY170" s="2">
        <f t="shared" si="214"/>
        <v>82.458679128724128</v>
      </c>
      <c r="AZ170" s="2">
        <f t="shared" si="214"/>
        <v>82.210226278443045</v>
      </c>
      <c r="BA170" s="2">
        <f t="shared" si="214"/>
        <v>80.224361553447324</v>
      </c>
      <c r="BB170" s="2">
        <f t="shared" si="214"/>
        <v>80.63351066252541</v>
      </c>
      <c r="BC170" s="2">
        <f t="shared" si="214"/>
        <v>82.721208249259789</v>
      </c>
      <c r="BD170" s="2">
        <f t="shared" si="214"/>
        <v>82.331113396812725</v>
      </c>
      <c r="BE170" s="2">
        <f t="shared" si="214"/>
        <v>81.256967769127357</v>
      </c>
      <c r="BF170" s="2">
        <f t="shared" si="214"/>
        <v>81.360082901147365</v>
      </c>
      <c r="BG170" s="2">
        <f t="shared" si="214"/>
        <v>81.11230031575451</v>
      </c>
      <c r="BH170" s="2">
        <f t="shared" si="214"/>
        <v>83.148566890319088</v>
      </c>
      <c r="BI170" s="2">
        <f t="shared" si="214"/>
        <v>81.917264435697376</v>
      </c>
      <c r="BJ170" s="2">
        <f t="shared" si="214"/>
        <v>81.811191341875826</v>
      </c>
      <c r="BK170" s="2">
        <f t="shared" si="214"/>
        <v>82.274483489895488</v>
      </c>
      <c r="BL170" s="2">
        <f t="shared" si="214"/>
        <v>84.743027087415726</v>
      </c>
      <c r="BM170" s="2">
        <f t="shared" si="214"/>
        <v>89.010281595194186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118.07692348178139</v>
      </c>
      <c r="DL170" s="2">
        <f t="shared" si="223"/>
        <v>116.3828487179487</v>
      </c>
      <c r="DM170" s="2">
        <f t="shared" si="223"/>
        <v>112.67937268847794</v>
      </c>
      <c r="DN170" s="2">
        <f t="shared" si="223"/>
        <v>118.71842761790126</v>
      </c>
      <c r="DO170" s="2">
        <f t="shared" si="223"/>
        <v>115.26159612649087</v>
      </c>
      <c r="DP170" s="2">
        <f t="shared" si="223"/>
        <v>112.47312091038407</v>
      </c>
      <c r="DQ170" s="2">
        <f t="shared" si="223"/>
        <v>113.20924740124742</v>
      </c>
      <c r="DR170" s="2">
        <f t="shared" si="223"/>
        <v>117.54404761904759</v>
      </c>
      <c r="DS170" s="2">
        <f t="shared" si="223"/>
        <v>108.7536323037323</v>
      </c>
      <c r="DT170" s="2">
        <f t="shared" si="223"/>
        <v>108.71440588235291</v>
      </c>
      <c r="DU170" s="2">
        <f t="shared" si="223"/>
        <v>110.77805714285715</v>
      </c>
      <c r="DV170" s="2">
        <f t="shared" si="223"/>
        <v>119.98386276276277</v>
      </c>
      <c r="DW170" s="2">
        <f t="shared" si="223"/>
        <v>118.78359523809524</v>
      </c>
      <c r="DX170" s="2">
        <f t="shared" si="223"/>
        <v>120.9580648395722</v>
      </c>
      <c r="DY170" s="2">
        <f t="shared" si="223"/>
        <v>105.69039802955662</v>
      </c>
      <c r="EA170" s="2">
        <f t="shared" si="213"/>
        <v>82.161139792480398</v>
      </c>
      <c r="EB170" s="2">
        <f t="shared" si="213"/>
        <v>82.002279349789262</v>
      </c>
      <c r="EC170" s="2">
        <f t="shared" si="213"/>
        <v>79.981065794110236</v>
      </c>
      <c r="ED170" s="2">
        <f t="shared" si="213"/>
        <v>81.249054204771113</v>
      </c>
      <c r="EE170" s="2">
        <f t="shared" si="213"/>
        <v>82.917832710386207</v>
      </c>
      <c r="EF170" s="2">
        <f t="shared" si="213"/>
        <v>82.123378233071776</v>
      </c>
      <c r="EG170" s="2">
        <f t="shared" si="213"/>
        <v>81.204627372862987</v>
      </c>
      <c r="EH170" s="2">
        <f t="shared" si="213"/>
        <v>81.265179185328648</v>
      </c>
      <c r="EI170" s="2">
        <f t="shared" si="213"/>
        <v>80.400330152671742</v>
      </c>
      <c r="EJ170" s="2">
        <f t="shared" si="213"/>
        <v>82.827539327173653</v>
      </c>
      <c r="EK170" s="2">
        <f t="shared" si="212"/>
        <v>81.880596870830175</v>
      </c>
      <c r="EL170" s="2">
        <f t="shared" si="179"/>
        <v>81.264541115849312</v>
      </c>
      <c r="EM170" s="2">
        <f t="shared" si="179"/>
        <v>81.924187907171429</v>
      </c>
      <c r="EN170" s="2">
        <f t="shared" si="179"/>
        <v>83.952674672131153</v>
      </c>
      <c r="EO170" s="2">
        <f t="shared" si="179"/>
        <v>89.696215930684843</v>
      </c>
      <c r="EQ170" s="2">
        <f t="shared" si="224"/>
        <v>82.656392929662559</v>
      </c>
      <c r="ER170" s="2">
        <f t="shared" si="224"/>
        <v>82.330688369077507</v>
      </c>
      <c r="ES170" s="2">
        <f t="shared" si="224"/>
        <v>80.367262725584894</v>
      </c>
      <c r="ET170" s="2">
        <f t="shared" si="224"/>
        <v>80.250237595344913</v>
      </c>
      <c r="EU170" s="2">
        <f t="shared" si="224"/>
        <v>82.588947994456831</v>
      </c>
      <c r="EV170" s="2">
        <f t="shared" si="224"/>
        <v>82.458904978989182</v>
      </c>
      <c r="EW170" s="2">
        <f t="shared" si="224"/>
        <v>81.280178886880876</v>
      </c>
      <c r="EX170" s="2">
        <f t="shared" si="224"/>
        <v>81.397309420058605</v>
      </c>
      <c r="EY170" s="2">
        <f t="shared" si="224"/>
        <v>81.440231398675465</v>
      </c>
      <c r="EZ170" s="2">
        <f t="shared" si="224"/>
        <v>83.31732671763983</v>
      </c>
      <c r="FA170" s="2">
        <f t="shared" si="224"/>
        <v>81.929570534322494</v>
      </c>
      <c r="FB170" s="2">
        <f t="shared" si="224"/>
        <v>82.086937143135998</v>
      </c>
      <c r="FC170" s="2">
        <f t="shared" si="224"/>
        <v>82.469009879055932</v>
      </c>
      <c r="FD170" s="2">
        <f t="shared" si="224"/>
        <v>85.328710252162253</v>
      </c>
      <c r="FE170" s="2">
        <f t="shared" si="224"/>
        <v>88.43586216955633</v>
      </c>
      <c r="FG170" s="2">
        <f t="shared" si="225"/>
        <v>0.99991431806045017</v>
      </c>
      <c r="FH170" s="2">
        <f t="shared" si="225"/>
        <v>0.9999103438955762</v>
      </c>
      <c r="FI170" s="2">
        <f t="shared" si="225"/>
        <v>0.99990816182745101</v>
      </c>
      <c r="FJ170" s="2">
        <f t="shared" si="225"/>
        <v>0.99991494964779881</v>
      </c>
      <c r="FK170" s="2">
        <f t="shared" si="225"/>
        <v>0.99990964115938896</v>
      </c>
      <c r="FL170" s="2">
        <f t="shared" si="225"/>
        <v>0.99990429357530697</v>
      </c>
      <c r="FM170" s="2">
        <f t="shared" si="225"/>
        <v>0.99991052596124252</v>
      </c>
      <c r="FN170" s="2">
        <f t="shared" si="225"/>
        <v>0.99990383835093832</v>
      </c>
      <c r="FO170" s="2">
        <f t="shared" si="225"/>
        <v>0.99990302817026577</v>
      </c>
      <c r="FP170" s="2">
        <f t="shared" si="225"/>
        <v>0.99989216436138839</v>
      </c>
      <c r="FQ170" s="2">
        <f t="shared" si="225"/>
        <v>0.99990460318537011</v>
      </c>
      <c r="FR170" s="2">
        <f t="shared" si="225"/>
        <v>0.99990263320452699</v>
      </c>
      <c r="FS170" s="2">
        <f t="shared" si="225"/>
        <v>0.999904658639996</v>
      </c>
      <c r="FT170" s="2">
        <f t="shared" si="225"/>
        <v>0.99988426860732049</v>
      </c>
      <c r="FU170" s="2">
        <f t="shared" si="225"/>
        <v>0.99987904670394145</v>
      </c>
      <c r="FW170" s="2">
        <f t="shared" si="216"/>
        <v>0.59456867635846677</v>
      </c>
      <c r="FX170" s="2">
        <f t="shared" si="216"/>
        <v>0.62380899641662768</v>
      </c>
      <c r="FY170" s="2">
        <f t="shared" si="216"/>
        <v>0.62220278568480913</v>
      </c>
      <c r="FZ170" s="2">
        <f t="shared" si="216"/>
        <v>0.61946339279109186</v>
      </c>
      <c r="GA170" s="2">
        <f t="shared" si="216"/>
        <v>0.60673846008869259</v>
      </c>
      <c r="GB170" s="2">
        <f t="shared" si="216"/>
        <v>0.61047442825728848</v>
      </c>
      <c r="GC170" s="2">
        <f t="shared" si="216"/>
        <v>0.65487521057232945</v>
      </c>
      <c r="GD170" s="2">
        <f t="shared" si="216"/>
        <v>0.6918558813648803</v>
      </c>
      <c r="GE170" s="2">
        <f t="shared" si="216"/>
        <v>0.68200773315703056</v>
      </c>
      <c r="GF170" s="2">
        <f t="shared" si="216"/>
        <v>0.64974322033059007</v>
      </c>
      <c r="GG170" s="2">
        <f t="shared" si="216"/>
        <v>0.69243011014831868</v>
      </c>
      <c r="GH170" s="2">
        <f t="shared" si="216"/>
        <v>0.66012022400688652</v>
      </c>
      <c r="GI170" s="2">
        <f t="shared" si="216"/>
        <v>0.6365039858812761</v>
      </c>
      <c r="GJ170" s="2">
        <f t="shared" si="216"/>
        <v>0.57125683474410927</v>
      </c>
      <c r="GK170" s="2">
        <f t="shared" si="216"/>
        <v>0.54577445297370974</v>
      </c>
      <c r="GM170" s="86">
        <f t="shared" si="217"/>
        <v>1.0906107977780268E-206</v>
      </c>
      <c r="GN170" s="86">
        <f t="shared" si="217"/>
        <v>3.2580072588901607E-194</v>
      </c>
      <c r="GO170" s="86">
        <f t="shared" si="217"/>
        <v>2.0659442906573143E-269</v>
      </c>
      <c r="GP170" s="86">
        <f t="shared" si="217"/>
        <v>4.8842148997710095E-284</v>
      </c>
      <c r="GQ170" s="86">
        <f t="shared" si="217"/>
        <v>5.4944549915971418E-283</v>
      </c>
      <c r="GR170" s="86">
        <f t="shared" si="217"/>
        <v>4.8813024387830166E-308</v>
      </c>
      <c r="GS170" s="86">
        <f t="shared" si="217"/>
        <v>2.9166440049958637E-247</v>
      </c>
      <c r="GT170" s="86">
        <f t="shared" si="217"/>
        <v>4.9229876048426366E-218</v>
      </c>
      <c r="GU170" s="86">
        <f t="shared" si="217"/>
        <v>1.2196221815683974E-241</v>
      </c>
      <c r="GV170" s="86">
        <f t="shared" si="217"/>
        <v>4.5819843661873923E-261</v>
      </c>
      <c r="GW170" s="86">
        <f t="shared" si="217"/>
        <v>1.6600922065535798E-280</v>
      </c>
      <c r="GX170" s="86">
        <f t="shared" si="217"/>
        <v>8.902648003837441E-283</v>
      </c>
      <c r="GY170" s="86">
        <f t="shared" si="217"/>
        <v>4.6340981422622994E-209</v>
      </c>
      <c r="GZ170" s="86">
        <f t="shared" si="217"/>
        <v>7.3171136677230646E-188</v>
      </c>
      <c r="HA170" s="86">
        <f t="shared" si="217"/>
        <v>2.778783753914841E-261</v>
      </c>
      <c r="HC170" s="86">
        <f t="shared" si="181"/>
        <v>5.4810788715573992E-126</v>
      </c>
      <c r="HD170" s="86">
        <f t="shared" si="181"/>
        <v>2.1752371264386091E-166</v>
      </c>
      <c r="HE170" s="86">
        <f t="shared" si="181"/>
        <v>7.5970864997041248E-244</v>
      </c>
      <c r="HF170" s="86">
        <f t="shared" si="180"/>
        <v>2.0827993524735247E-197</v>
      </c>
      <c r="HG170" s="86">
        <f t="shared" si="180"/>
        <v>4.6130251684583088E-232</v>
      </c>
      <c r="HH170" s="86">
        <f t="shared" si="180"/>
        <v>3.0926128527673493E-206</v>
      </c>
      <c r="HI170" s="86">
        <f t="shared" si="180"/>
        <v>1.3568701329213886E-247</v>
      </c>
      <c r="HJ170" s="86">
        <f t="shared" si="180"/>
        <v>4.161177011859568E-207</v>
      </c>
      <c r="HK170" s="86">
        <f t="shared" si="180"/>
        <v>2.2185642323467496E-215</v>
      </c>
      <c r="HL170" s="86">
        <f t="shared" si="161"/>
        <v>1.147479321935807E-203</v>
      </c>
      <c r="HM170" s="86">
        <f t="shared" si="161"/>
        <v>2.435414199480436E-210</v>
      </c>
      <c r="HN170" s="86">
        <f t="shared" si="161"/>
        <v>3.2366171735939126E-209</v>
      </c>
      <c r="HO170" s="86">
        <f t="shared" ref="HO170:HQ227" si="226" xml:space="preserve"> _xlfn.NORM.DIST($B170, O$8, ABS(O$12), TRUE) * _xlfn.NORM.DIST(($B170 - O$8)*O$16, 0, ABS(O$12), TRUE) * 2</f>
        <v>6.2799477773226592E-153</v>
      </c>
      <c r="HP170" s="86">
        <f t="shared" si="226"/>
        <v>1.7733206288425737E-114</v>
      </c>
      <c r="HQ170" s="86">
        <f t="shared" si="226"/>
        <v>1.3339515048253451E-180</v>
      </c>
      <c r="HS170" s="86">
        <f t="shared" si="218"/>
        <v>2.0558523320057128E-15</v>
      </c>
      <c r="HT170" s="86">
        <f t="shared" si="218"/>
        <v>2.2158712236986654E-16</v>
      </c>
      <c r="HU170" s="86">
        <f t="shared" si="218"/>
        <v>3.7917095879074521E-17</v>
      </c>
      <c r="HV170" s="86">
        <f t="shared" si="218"/>
        <v>1.3498819220719287E-17</v>
      </c>
      <c r="HW170" s="86">
        <f t="shared" si="218"/>
        <v>1.566985936850489E-17</v>
      </c>
      <c r="HX170" s="86">
        <f t="shared" si="218"/>
        <v>4.9158224441307979E-18</v>
      </c>
      <c r="HY170" s="86">
        <f t="shared" si="218"/>
        <v>2.6352795076783464E-19</v>
      </c>
      <c r="HZ170" s="86">
        <f t="shared" si="218"/>
        <v>1.5170188107538688E-20</v>
      </c>
      <c r="IA170" s="86">
        <f t="shared" si="218"/>
        <v>6.3842852246003427E-21</v>
      </c>
      <c r="IB170" s="86">
        <f t="shared" si="218"/>
        <v>2.751457102591917E-21</v>
      </c>
      <c r="IC170" s="86">
        <f t="shared" si="218"/>
        <v>1.5568905571331631E-23</v>
      </c>
      <c r="ID170" s="86">
        <f t="shared" si="218"/>
        <v>9.1976554577234301E-21</v>
      </c>
      <c r="IE170" s="86">
        <f t="shared" si="218"/>
        <v>5.3919864226944777E-19</v>
      </c>
      <c r="IF170" s="86">
        <f t="shared" si="218"/>
        <v>3.602295486645609E-21</v>
      </c>
      <c r="IG170" s="86">
        <f t="shared" si="218"/>
        <v>2.8584203495269419E-16</v>
      </c>
      <c r="II170" s="86">
        <f t="shared" si="219"/>
        <v>0.551523160293513</v>
      </c>
      <c r="IJ170" s="86">
        <f t="shared" si="219"/>
        <v>0.48293525630743184</v>
      </c>
      <c r="IK170" s="86">
        <f t="shared" si="219"/>
        <v>0.47051234205386216</v>
      </c>
      <c r="IL170" s="86">
        <f t="shared" si="219"/>
        <v>0.4709799972225524</v>
      </c>
      <c r="IM170" s="86">
        <f t="shared" si="219"/>
        <v>0.50321268547796172</v>
      </c>
      <c r="IN170" s="86">
        <f t="shared" si="219"/>
        <v>0.48329921273979587</v>
      </c>
      <c r="IO170" s="86">
        <f t="shared" si="219"/>
        <v>0.34658999259912637</v>
      </c>
      <c r="IP170" s="86">
        <f t="shared" si="219"/>
        <v>0.2334659946946023</v>
      </c>
      <c r="IQ170" s="86">
        <f t="shared" si="219"/>
        <v>0.25714581828284794</v>
      </c>
      <c r="IR170" s="86">
        <f t="shared" si="219"/>
        <v>0.3395337787524369</v>
      </c>
      <c r="IS170" s="86">
        <f t="shared" si="219"/>
        <v>0.21189536422523964</v>
      </c>
      <c r="IT170" s="86">
        <f t="shared" si="219"/>
        <v>0.31987633339788007</v>
      </c>
      <c r="IU170" s="86">
        <f t="shared" si="219"/>
        <v>0.40830648789849161</v>
      </c>
      <c r="IV170" s="86">
        <f t="shared" si="219"/>
        <v>0.47536911906718521</v>
      </c>
      <c r="IW170" s="86">
        <f t="shared" si="219"/>
        <v>0.48983175722678829</v>
      </c>
      <c r="IY170" s="86">
        <f t="shared" si="220"/>
        <v>0.55152316029351511</v>
      </c>
      <c r="IZ170" s="86">
        <f t="shared" si="220"/>
        <v>0.48293525630743206</v>
      </c>
      <c r="JA170" s="86">
        <f t="shared" si="220"/>
        <v>0.47051234205386222</v>
      </c>
      <c r="JB170" s="86">
        <f t="shared" si="220"/>
        <v>0.4709799972225524</v>
      </c>
      <c r="JC170" s="86">
        <f t="shared" si="220"/>
        <v>0.50321268547796172</v>
      </c>
      <c r="JD170" s="86">
        <f t="shared" si="220"/>
        <v>0.48329921273979587</v>
      </c>
      <c r="JE170" s="86">
        <f t="shared" si="220"/>
        <v>0.34658999259912637</v>
      </c>
      <c r="JF170" s="86">
        <f t="shared" si="220"/>
        <v>0.2334659946946023</v>
      </c>
      <c r="JG170" s="86">
        <f t="shared" si="220"/>
        <v>0.25714581828284794</v>
      </c>
      <c r="JH170" s="86">
        <f t="shared" si="220"/>
        <v>0.3395337787524369</v>
      </c>
      <c r="JI170" s="86">
        <f t="shared" si="220"/>
        <v>0.21189536422523964</v>
      </c>
      <c r="JJ170" s="86">
        <f t="shared" si="220"/>
        <v>0.31987633339788007</v>
      </c>
      <c r="JK170" s="86">
        <f t="shared" si="220"/>
        <v>0.40830648789849161</v>
      </c>
      <c r="JL170" s="86">
        <f t="shared" si="220"/>
        <v>0.47536911906718521</v>
      </c>
      <c r="JM170" s="86">
        <f t="shared" si="220"/>
        <v>0.48983175722678857</v>
      </c>
    </row>
    <row r="171" spans="2:273" x14ac:dyDescent="0.25">
      <c r="B171" s="2">
        <v>144</v>
      </c>
      <c r="C171" s="37">
        <v>84.21</v>
      </c>
      <c r="D171" s="37">
        <v>83.049000000000007</v>
      </c>
      <c r="E171" s="37">
        <v>80.483000000000004</v>
      </c>
      <c r="F171" s="37">
        <v>81.262</v>
      </c>
      <c r="G171" s="37">
        <v>82.18</v>
      </c>
      <c r="H171" s="37">
        <v>83.328000000000003</v>
      </c>
      <c r="I171" s="37">
        <v>82.59</v>
      </c>
      <c r="J171" s="37">
        <v>81.332999999999998</v>
      </c>
      <c r="K171" s="37">
        <v>81.661000000000001</v>
      </c>
      <c r="L171" s="37">
        <v>83.433000000000007</v>
      </c>
      <c r="M171" s="37">
        <v>80.305000000000007</v>
      </c>
      <c r="N171" s="37">
        <v>81.632000000000005</v>
      </c>
      <c r="O171" s="37">
        <v>81.241</v>
      </c>
      <c r="P171" s="37">
        <v>91.61</v>
      </c>
      <c r="Q171" s="37">
        <v>113.254</v>
      </c>
      <c r="S171" s="4">
        <f t="shared" si="221"/>
        <v>82.334810827021229</v>
      </c>
      <c r="T171" s="4">
        <f t="shared" si="221"/>
        <v>82.167127533105855</v>
      </c>
      <c r="U171" s="4">
        <f t="shared" si="221"/>
        <v>80.283362529251363</v>
      </c>
      <c r="V171" s="4">
        <f t="shared" si="221"/>
        <v>80.736084361803577</v>
      </c>
      <c r="W171" s="4">
        <f t="shared" si="221"/>
        <v>82.99193160658632</v>
      </c>
      <c r="X171" s="4">
        <f t="shared" si="221"/>
        <v>82.640658860013687</v>
      </c>
      <c r="Y171" s="4">
        <f t="shared" si="221"/>
        <v>81.155544683001082</v>
      </c>
      <c r="Z171" s="4">
        <f t="shared" si="221"/>
        <v>81.22488081463662</v>
      </c>
      <c r="AA171" s="4">
        <f t="shared" si="221"/>
        <v>81.00604186762088</v>
      </c>
      <c r="AB171" s="4">
        <f t="shared" si="221"/>
        <v>83.074328782478702</v>
      </c>
      <c r="AC171" s="4">
        <f t="shared" si="221"/>
        <v>81.752428763677571</v>
      </c>
      <c r="AD171" s="4">
        <f t="shared" si="221"/>
        <v>81.721913779885753</v>
      </c>
      <c r="AE171" s="4">
        <f t="shared" si="221"/>
        <v>82.421555788176519</v>
      </c>
      <c r="AF171" s="4">
        <f t="shared" si="221"/>
        <v>91.660646661706281</v>
      </c>
      <c r="AG171" s="4">
        <f t="shared" si="221"/>
        <v>112.77501813214241</v>
      </c>
      <c r="AI171" s="4">
        <f t="shared" si="222"/>
        <v>1.8751891729787644</v>
      </c>
      <c r="AJ171" s="4">
        <f t="shared" si="222"/>
        <v>0.88187246689415133</v>
      </c>
      <c r="AK171" s="4">
        <f t="shared" si="222"/>
        <v>0.19963747074864102</v>
      </c>
      <c r="AL171" s="4">
        <f t="shared" si="222"/>
        <v>0.52591563819642317</v>
      </c>
      <c r="AM171" s="4">
        <f t="shared" si="222"/>
        <v>-0.81193160658631314</v>
      </c>
      <c r="AN171" s="4">
        <f t="shared" si="222"/>
        <v>0.68734113998631585</v>
      </c>
      <c r="AO171" s="4">
        <f t="shared" si="222"/>
        <v>1.4344553169989211</v>
      </c>
      <c r="AP171" s="4">
        <f t="shared" si="222"/>
        <v>0.10811918536337828</v>
      </c>
      <c r="AQ171" s="4">
        <f t="shared" si="222"/>
        <v>0.65495813237912159</v>
      </c>
      <c r="AR171" s="4">
        <f t="shared" si="222"/>
        <v>0.35867121752130515</v>
      </c>
      <c r="AS171" s="4">
        <f t="shared" si="222"/>
        <v>-1.4474287636775642</v>
      </c>
      <c r="AT171" s="4">
        <f t="shared" si="222"/>
        <v>-8.9913779885748113E-2</v>
      </c>
      <c r="AU171" s="4">
        <f t="shared" si="222"/>
        <v>-1.1805557881765196</v>
      </c>
      <c r="AV171" s="4">
        <f t="shared" si="222"/>
        <v>-5.0646661706281293E-2</v>
      </c>
      <c r="AW171" s="4">
        <f t="shared" si="222"/>
        <v>0.47898186785759833</v>
      </c>
      <c r="AY171" s="2">
        <f t="shared" si="214"/>
        <v>82.285500466958766</v>
      </c>
      <c r="AZ171" s="2">
        <f t="shared" si="214"/>
        <v>82.032168672132059</v>
      </c>
      <c r="BA171" s="2">
        <f t="shared" si="214"/>
        <v>80.07638373038742</v>
      </c>
      <c r="BB171" s="2">
        <f t="shared" si="214"/>
        <v>80.470224839141324</v>
      </c>
      <c r="BC171" s="2">
        <f t="shared" si="214"/>
        <v>82.54666884730122</v>
      </c>
      <c r="BD171" s="2">
        <f t="shared" si="214"/>
        <v>82.156458987491263</v>
      </c>
      <c r="BE171" s="2">
        <f t="shared" si="214"/>
        <v>81.094966198740011</v>
      </c>
      <c r="BF171" s="2">
        <f t="shared" si="214"/>
        <v>81.218852371132215</v>
      </c>
      <c r="BG171" s="2">
        <f t="shared" si="214"/>
        <v>80.993787987539946</v>
      </c>
      <c r="BH171" s="2">
        <f t="shared" si="214"/>
        <v>83.003488634855714</v>
      </c>
      <c r="BI171" s="2">
        <f t="shared" si="214"/>
        <v>81.748164866042487</v>
      </c>
      <c r="BJ171" s="2">
        <f t="shared" si="214"/>
        <v>81.666648269347476</v>
      </c>
      <c r="BK171" s="2">
        <f t="shared" si="214"/>
        <v>82.125914142299649</v>
      </c>
      <c r="BL171" s="2">
        <f t="shared" si="214"/>
        <v>84.636451868663841</v>
      </c>
      <c r="BM171" s="2">
        <f t="shared" si="214"/>
        <v>88.862490500636142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118.17867064777329</v>
      </c>
      <c r="DL171" s="2">
        <f t="shared" si="223"/>
        <v>116.48259487179486</v>
      </c>
      <c r="DM171" s="2">
        <f t="shared" si="223"/>
        <v>112.77974561403506</v>
      </c>
      <c r="DN171" s="2">
        <f t="shared" si="223"/>
        <v>118.85943287011703</v>
      </c>
      <c r="DO171" s="2">
        <f t="shared" si="223"/>
        <v>115.35334905350696</v>
      </c>
      <c r="DP171" s="2">
        <f t="shared" si="223"/>
        <v>112.53893385490754</v>
      </c>
      <c r="DQ171" s="2">
        <f t="shared" si="223"/>
        <v>113.30202647992124</v>
      </c>
      <c r="DR171" s="2">
        <f t="shared" si="223"/>
        <v>117.67411904761903</v>
      </c>
      <c r="DS171" s="2">
        <f t="shared" si="223"/>
        <v>108.82711724581725</v>
      </c>
      <c r="DT171" s="2">
        <f t="shared" si="223"/>
        <v>108.77979103641454</v>
      </c>
      <c r="DU171" s="2">
        <f t="shared" si="223"/>
        <v>110.85011764705884</v>
      </c>
      <c r="DV171" s="2">
        <f t="shared" si="223"/>
        <v>120.1242015015015</v>
      </c>
      <c r="DW171" s="2">
        <f t="shared" si="223"/>
        <v>118.90852268907562</v>
      </c>
      <c r="DX171" s="2">
        <f t="shared" si="223"/>
        <v>121.1132219251337</v>
      </c>
      <c r="DY171" s="2">
        <f t="shared" si="223"/>
        <v>105.71291330049257</v>
      </c>
      <c r="EA171" s="2">
        <f t="shared" si="213"/>
        <v>81.970062762753813</v>
      </c>
      <c r="EB171" s="2">
        <f t="shared" si="213"/>
        <v>81.812526275049436</v>
      </c>
      <c r="EC171" s="2">
        <f t="shared" si="213"/>
        <v>79.819374578404222</v>
      </c>
      <c r="ED171" s="2">
        <f t="shared" si="213"/>
        <v>81.122206158234775</v>
      </c>
      <c r="EE171" s="2">
        <f t="shared" si="213"/>
        <v>82.755506304979789</v>
      </c>
      <c r="EF171" s="2">
        <f t="shared" si="213"/>
        <v>81.936700959023526</v>
      </c>
      <c r="EG171" s="2">
        <f t="shared" si="213"/>
        <v>81.040175444475508</v>
      </c>
      <c r="EH171" s="2">
        <f t="shared" si="213"/>
        <v>81.11958509865633</v>
      </c>
      <c r="EI171" s="2">
        <f t="shared" si="213"/>
        <v>80.245526881720423</v>
      </c>
      <c r="EJ171" s="2">
        <f t="shared" si="213"/>
        <v>82.665056147832274</v>
      </c>
      <c r="EK171" s="2">
        <f t="shared" si="212"/>
        <v>81.709973286936503</v>
      </c>
      <c r="EL171" s="2">
        <f t="shared" si="179"/>
        <v>81.091027694859022</v>
      </c>
      <c r="EM171" s="2">
        <f t="shared" si="179"/>
        <v>81.756041887967328</v>
      </c>
      <c r="EN171" s="2">
        <f t="shared" si="179"/>
        <v>83.795513852459024</v>
      </c>
      <c r="EO171" s="2">
        <f t="shared" si="179"/>
        <v>89.591777833421361</v>
      </c>
      <c r="EQ171" s="2">
        <f t="shared" si="224"/>
        <v>82.477079700281593</v>
      </c>
      <c r="ER171" s="2">
        <f t="shared" si="224"/>
        <v>82.148576268171482</v>
      </c>
      <c r="ES171" s="2">
        <f t="shared" si="224"/>
        <v>80.214417348602552</v>
      </c>
      <c r="ET171" s="2">
        <f t="shared" si="224"/>
        <v>80.100386077586478</v>
      </c>
      <c r="EU171" s="2">
        <f t="shared" si="224"/>
        <v>82.41894530336856</v>
      </c>
      <c r="EV171" s="2">
        <f t="shared" si="224"/>
        <v>82.280116554223383</v>
      </c>
      <c r="EW171" s="2">
        <f t="shared" si="224"/>
        <v>81.117402717146433</v>
      </c>
      <c r="EX171" s="2">
        <f t="shared" si="224"/>
        <v>81.254666482926694</v>
      </c>
      <c r="EY171" s="2">
        <f t="shared" si="224"/>
        <v>81.308370875100522</v>
      </c>
      <c r="EZ171" s="2">
        <f t="shared" si="224"/>
        <v>83.166043629465705</v>
      </c>
      <c r="FA171" s="2">
        <f t="shared" si="224"/>
        <v>81.76007411306712</v>
      </c>
      <c r="FB171" s="2">
        <f t="shared" si="224"/>
        <v>81.931849860914525</v>
      </c>
      <c r="FC171" s="2">
        <f t="shared" si="224"/>
        <v>82.313642746617617</v>
      </c>
      <c r="FD171" s="2">
        <f t="shared" si="224"/>
        <v>85.205428836553608</v>
      </c>
      <c r="FE171" s="2">
        <f t="shared" si="224"/>
        <v>88.305812111239561</v>
      </c>
      <c r="FG171" s="2">
        <f t="shared" si="225"/>
        <v>0.9999218565532636</v>
      </c>
      <c r="FH171" s="2">
        <f t="shared" si="225"/>
        <v>0.99991823201590257</v>
      </c>
      <c r="FI171" s="2">
        <f t="shared" si="225"/>
        <v>0.99991624191433948</v>
      </c>
      <c r="FJ171" s="2">
        <f t="shared" si="225"/>
        <v>0.99992243257642488</v>
      </c>
      <c r="FK171" s="2">
        <f t="shared" si="225"/>
        <v>0.99991759110273104</v>
      </c>
      <c r="FL171" s="2">
        <f t="shared" si="225"/>
        <v>0.99991271396823711</v>
      </c>
      <c r="FM171" s="2">
        <f t="shared" si="225"/>
        <v>0.99991839806438099</v>
      </c>
      <c r="FN171" s="2">
        <f t="shared" si="225"/>
        <v>0.99991229879166943</v>
      </c>
      <c r="FO171" s="2">
        <f t="shared" si="225"/>
        <v>0.99991155988555769</v>
      </c>
      <c r="FP171" s="2">
        <f t="shared" si="225"/>
        <v>0.99990165179555346</v>
      </c>
      <c r="FQ171" s="2">
        <f t="shared" si="225"/>
        <v>0.99991299634071873</v>
      </c>
      <c r="FR171" s="2">
        <f t="shared" si="225"/>
        <v>0.99991119966636299</v>
      </c>
      <c r="FS171" s="2">
        <f t="shared" si="225"/>
        <v>0.99991304691678751</v>
      </c>
      <c r="FT171" s="2">
        <f t="shared" si="225"/>
        <v>0.99989445064060201</v>
      </c>
      <c r="FU171" s="2">
        <f t="shared" si="225"/>
        <v>0.99988968810893586</v>
      </c>
      <c r="FW171" s="2">
        <f t="shared" si="216"/>
        <v>0.61656369964200086</v>
      </c>
      <c r="FX171" s="2">
        <f t="shared" si="216"/>
        <v>0.64516440976747402</v>
      </c>
      <c r="FY171" s="2">
        <f t="shared" si="216"/>
        <v>0.6435972851115499</v>
      </c>
      <c r="FZ171" s="2">
        <f t="shared" si="216"/>
        <v>0.64092349616660949</v>
      </c>
      <c r="GA171" s="2">
        <f t="shared" si="216"/>
        <v>0.62848579883046907</v>
      </c>
      <c r="GB171" s="2">
        <f t="shared" si="216"/>
        <v>0.63214042702059525</v>
      </c>
      <c r="GC171" s="2">
        <f t="shared" si="216"/>
        <v>0.67538478272588798</v>
      </c>
      <c r="GD171" s="2">
        <f t="shared" si="216"/>
        <v>0.71113718738871678</v>
      </c>
      <c r="GE171" s="2">
        <f t="shared" si="216"/>
        <v>0.70163951750356635</v>
      </c>
      <c r="GF171" s="2">
        <f t="shared" si="216"/>
        <v>0.67040427565674032</v>
      </c>
      <c r="GG171" s="2">
        <f t="shared" si="216"/>
        <v>0.71169045839115641</v>
      </c>
      <c r="GH171" s="2">
        <f t="shared" si="216"/>
        <v>0.68047018588439889</v>
      </c>
      <c r="GI171" s="2">
        <f t="shared" si="216"/>
        <v>0.65753437407747806</v>
      </c>
      <c r="GJ171" s="2">
        <f t="shared" si="216"/>
        <v>0.59365221695338655</v>
      </c>
      <c r="GK171" s="2">
        <f t="shared" si="216"/>
        <v>0.56849546851400079</v>
      </c>
      <c r="GM171" s="86">
        <f t="shared" si="217"/>
        <v>1.3030318464485437E-211</v>
      </c>
      <c r="GN171" s="86">
        <f t="shared" si="217"/>
        <v>7.4940253016433128E-199</v>
      </c>
      <c r="GO171" s="86">
        <f t="shared" si="217"/>
        <v>8.0142942799296849E-276</v>
      </c>
      <c r="GP171" s="86">
        <f t="shared" si="217"/>
        <v>8.643531757768532E-291</v>
      </c>
      <c r="GQ171" s="86">
        <f t="shared" si="217"/>
        <v>9.8960717789432302E-290</v>
      </c>
      <c r="GR171" s="86">
        <f t="shared" si="217"/>
        <v>0</v>
      </c>
      <c r="GS171" s="86">
        <f t="shared" si="217"/>
        <v>3.6639566732829417E-253</v>
      </c>
      <c r="GT171" s="86">
        <f t="shared" si="217"/>
        <v>3.2213938420753724E-223</v>
      </c>
      <c r="GU171" s="86">
        <f t="shared" si="217"/>
        <v>2.2801413693225725E-247</v>
      </c>
      <c r="GV171" s="86">
        <f t="shared" si="217"/>
        <v>2.5775385648618274E-267</v>
      </c>
      <c r="GW171" s="86">
        <f t="shared" si="217"/>
        <v>3.8317597057438122E-287</v>
      </c>
      <c r="GX171" s="86">
        <f t="shared" si="217"/>
        <v>1.6513733753750415E-289</v>
      </c>
      <c r="GY171" s="86">
        <f t="shared" si="217"/>
        <v>5.3801262010831708E-214</v>
      </c>
      <c r="GZ171" s="86">
        <f t="shared" si="217"/>
        <v>2.4708348303272124E-192</v>
      </c>
      <c r="HA171" s="86">
        <f t="shared" si="217"/>
        <v>1.8954261495456574E-267</v>
      </c>
      <c r="HC171" s="86">
        <f t="shared" si="181"/>
        <v>5.7836422017018856E-130</v>
      </c>
      <c r="HD171" s="86">
        <f t="shared" si="181"/>
        <v>1.1331698938140966E-171</v>
      </c>
      <c r="HE171" s="86">
        <f t="shared" si="181"/>
        <v>1.5704501718208209E-251</v>
      </c>
      <c r="HF171" s="86">
        <f t="shared" si="180"/>
        <v>1.3547036402172287E-203</v>
      </c>
      <c r="HG171" s="86">
        <f t="shared" si="180"/>
        <v>2.1631910843855868E-239</v>
      </c>
      <c r="HH171" s="86">
        <f t="shared" si="180"/>
        <v>9.3940907175772849E-213</v>
      </c>
      <c r="HI171" s="86">
        <f t="shared" si="180"/>
        <v>2.4053832807681897E-255</v>
      </c>
      <c r="HJ171" s="86">
        <f t="shared" si="180"/>
        <v>1.4789962058740086E-213</v>
      </c>
      <c r="HK171" s="86">
        <f t="shared" si="180"/>
        <v>4.7569470259756536E-222</v>
      </c>
      <c r="HL171" s="86">
        <f t="shared" si="180"/>
        <v>4.8274543790838658E-210</v>
      </c>
      <c r="HM171" s="86">
        <f t="shared" si="180"/>
        <v>8.4543028777273683E-217</v>
      </c>
      <c r="HN171" s="86">
        <f t="shared" si="180"/>
        <v>1.0206666124431968E-215</v>
      </c>
      <c r="HO171" s="86">
        <f t="shared" si="226"/>
        <v>1.1056141425930758E-157</v>
      </c>
      <c r="HP171" s="86">
        <f t="shared" si="226"/>
        <v>4.5713021377597092E-118</v>
      </c>
      <c r="HQ171" s="86">
        <f t="shared" si="226"/>
        <v>3.0691141728122851E-186</v>
      </c>
      <c r="HS171" s="86">
        <f t="shared" si="218"/>
        <v>2.4056135734563004E-16</v>
      </c>
      <c r="HT171" s="86">
        <f t="shared" si="218"/>
        <v>2.5073987842266665E-17</v>
      </c>
      <c r="HU171" s="86">
        <f t="shared" si="218"/>
        <v>3.6204550502224641E-18</v>
      </c>
      <c r="HV171" s="86">
        <f t="shared" si="218"/>
        <v>1.1820044010661964E-18</v>
      </c>
      <c r="HW171" s="86">
        <f t="shared" si="218"/>
        <v>1.321846006567624E-18</v>
      </c>
      <c r="HX171" s="86">
        <f t="shared" si="218"/>
        <v>3.717280886866521E-19</v>
      </c>
      <c r="HY171" s="86">
        <f t="shared" si="218"/>
        <v>1.8967403864939227E-20</v>
      </c>
      <c r="HZ171" s="86">
        <f t="shared" si="218"/>
        <v>9.8007774355342303E-22</v>
      </c>
      <c r="IA171" s="86">
        <f t="shared" si="218"/>
        <v>3.9322585810311644E-22</v>
      </c>
      <c r="IB171" s="86">
        <f t="shared" si="218"/>
        <v>1.488270302106502E-22</v>
      </c>
      <c r="IC171" s="86">
        <f t="shared" si="218"/>
        <v>7.2056940885948114E-25</v>
      </c>
      <c r="ID171" s="86">
        <f t="shared" si="218"/>
        <v>5.6246544212612022E-22</v>
      </c>
      <c r="IE171" s="86">
        <f t="shared" si="218"/>
        <v>4.0269357963757155E-20</v>
      </c>
      <c r="IF171" s="86">
        <f t="shared" si="218"/>
        <v>1.4912311437055929E-22</v>
      </c>
      <c r="IG171" s="86">
        <f t="shared" si="218"/>
        <v>2.4202990755967E-17</v>
      </c>
      <c r="II171" s="86">
        <f t="shared" si="219"/>
        <v>0.49768953865320348</v>
      </c>
      <c r="IJ171" s="86">
        <f t="shared" si="219"/>
        <v>0.42081508717193578</v>
      </c>
      <c r="IK171" s="86">
        <f t="shared" si="219"/>
        <v>0.40473568909287755</v>
      </c>
      <c r="IL171" s="86">
        <f t="shared" si="219"/>
        <v>0.40372924657879444</v>
      </c>
      <c r="IM171" s="86">
        <f t="shared" si="219"/>
        <v>0.43654601062285892</v>
      </c>
      <c r="IN171" s="86">
        <f t="shared" si="219"/>
        <v>0.41336777851030543</v>
      </c>
      <c r="IO171" s="86">
        <f t="shared" si="219"/>
        <v>0.28356261689572271</v>
      </c>
      <c r="IP171" s="86">
        <f t="shared" si="219"/>
        <v>0.1846260563417961</v>
      </c>
      <c r="IQ171" s="86">
        <f t="shared" si="219"/>
        <v>0.2044123662316332</v>
      </c>
      <c r="IR171" s="86">
        <f t="shared" si="219"/>
        <v>0.27415442127969469</v>
      </c>
      <c r="IS171" s="86">
        <f t="shared" si="219"/>
        <v>0.16460572649829877</v>
      </c>
      <c r="IT171" s="86">
        <f t="shared" si="219"/>
        <v>0.25850386104893963</v>
      </c>
      <c r="IU171" s="86">
        <f t="shared" si="219"/>
        <v>0.34073528623591143</v>
      </c>
      <c r="IV171" s="86">
        <f t="shared" si="219"/>
        <v>0.41636984946259953</v>
      </c>
      <c r="IW171" s="86">
        <f t="shared" si="219"/>
        <v>0.45128755839935492</v>
      </c>
      <c r="IY171" s="86">
        <f t="shared" si="220"/>
        <v>0.4976895386532037</v>
      </c>
      <c r="IZ171" s="86">
        <f t="shared" si="220"/>
        <v>0.42081508717193578</v>
      </c>
      <c r="JA171" s="86">
        <f t="shared" si="220"/>
        <v>0.40473568909287755</v>
      </c>
      <c r="JB171" s="86">
        <f t="shared" si="220"/>
        <v>0.40372924657879444</v>
      </c>
      <c r="JC171" s="86">
        <f t="shared" si="220"/>
        <v>0.43654601062285892</v>
      </c>
      <c r="JD171" s="86">
        <f t="shared" si="220"/>
        <v>0.41336777851030543</v>
      </c>
      <c r="JE171" s="86">
        <f t="shared" si="220"/>
        <v>0.28356261689572271</v>
      </c>
      <c r="JF171" s="86">
        <f t="shared" si="220"/>
        <v>0.1846260563417961</v>
      </c>
      <c r="JG171" s="86">
        <f t="shared" si="220"/>
        <v>0.2044123662316332</v>
      </c>
      <c r="JH171" s="86">
        <f t="shared" si="220"/>
        <v>0.27415442127969469</v>
      </c>
      <c r="JI171" s="86">
        <f t="shared" si="220"/>
        <v>0.16460572649829877</v>
      </c>
      <c r="JJ171" s="86">
        <f t="shared" si="220"/>
        <v>0.25850386104893963</v>
      </c>
      <c r="JK171" s="86">
        <f t="shared" si="220"/>
        <v>0.34073528623591143</v>
      </c>
      <c r="JL171" s="86">
        <f t="shared" si="220"/>
        <v>0.41636984946259953</v>
      </c>
      <c r="JM171" s="86">
        <f t="shared" si="220"/>
        <v>0.45128755839935492</v>
      </c>
    </row>
    <row r="172" spans="2:273" x14ac:dyDescent="0.25">
      <c r="B172" s="2">
        <v>145</v>
      </c>
      <c r="C172" s="37">
        <v>83.129000000000005</v>
      </c>
      <c r="D172" s="37">
        <v>82.016000000000005</v>
      </c>
      <c r="E172" s="37">
        <v>78.95</v>
      </c>
      <c r="F172" s="37">
        <v>78.77</v>
      </c>
      <c r="G172" s="37">
        <v>82.197000000000003</v>
      </c>
      <c r="H172" s="37">
        <v>82.361000000000004</v>
      </c>
      <c r="I172" s="37">
        <v>78.802999999999997</v>
      </c>
      <c r="J172" s="37">
        <v>80.483000000000004</v>
      </c>
      <c r="K172" s="37">
        <v>79.915000000000006</v>
      </c>
      <c r="L172" s="37">
        <v>83.917000000000002</v>
      </c>
      <c r="M172" s="37">
        <v>80.831000000000003</v>
      </c>
      <c r="N172" s="37">
        <v>82.438999999999993</v>
      </c>
      <c r="O172" s="37">
        <v>82.602999999999994</v>
      </c>
      <c r="P172" s="37">
        <v>85.338999999999999</v>
      </c>
      <c r="Q172" s="37">
        <v>103.203</v>
      </c>
      <c r="S172" s="4">
        <f t="shared" si="221"/>
        <v>82.136138582676224</v>
      </c>
      <c r="T172" s="4">
        <f t="shared" si="221"/>
        <v>81.911063299942299</v>
      </c>
      <c r="U172" s="4">
        <f t="shared" si="221"/>
        <v>80.009207000085624</v>
      </c>
      <c r="V172" s="4">
        <f t="shared" si="221"/>
        <v>80.407601125295358</v>
      </c>
      <c r="W172" s="4">
        <f t="shared" si="221"/>
        <v>82.549146977989281</v>
      </c>
      <c r="X172" s="4">
        <f t="shared" si="221"/>
        <v>82.160895791683984</v>
      </c>
      <c r="Y172" s="4">
        <f t="shared" si="221"/>
        <v>80.950405190993266</v>
      </c>
      <c r="Z172" s="4">
        <f t="shared" si="221"/>
        <v>81.07897719673511</v>
      </c>
      <c r="AA172" s="4">
        <f t="shared" si="221"/>
        <v>80.878230798740432</v>
      </c>
      <c r="AB172" s="4">
        <f t="shared" si="221"/>
        <v>82.877123397859307</v>
      </c>
      <c r="AC172" s="4">
        <f t="shared" si="221"/>
        <v>81.579901766586374</v>
      </c>
      <c r="AD172" s="4">
        <f t="shared" si="221"/>
        <v>81.536830957309476</v>
      </c>
      <c r="AE172" s="4">
        <f t="shared" si="221"/>
        <v>82.074355835982075</v>
      </c>
      <c r="AF172" s="4">
        <f t="shared" si="221"/>
        <v>88.44953790819514</v>
      </c>
      <c r="AG172" s="4">
        <f t="shared" si="221"/>
        <v>105.00532414634017</v>
      </c>
      <c r="AI172" s="4">
        <f t="shared" si="222"/>
        <v>0.99286141732378042</v>
      </c>
      <c r="AJ172" s="4">
        <f t="shared" si="222"/>
        <v>0.10493670005770639</v>
      </c>
      <c r="AK172" s="4">
        <f t="shared" si="222"/>
        <v>-1.0592070000856211</v>
      </c>
      <c r="AL172" s="4">
        <f t="shared" si="222"/>
        <v>-1.6376011252953617</v>
      </c>
      <c r="AM172" s="4">
        <f t="shared" si="222"/>
        <v>-0.3521469779892783</v>
      </c>
      <c r="AN172" s="4">
        <f t="shared" si="222"/>
        <v>0.20010420831602005</v>
      </c>
      <c r="AO172" s="4">
        <f t="shared" si="222"/>
        <v>-2.1474051909932683</v>
      </c>
      <c r="AP172" s="4">
        <f t="shared" si="222"/>
        <v>-0.59597719673510596</v>
      </c>
      <c r="AQ172" s="4">
        <f t="shared" si="222"/>
        <v>-0.96323079874042605</v>
      </c>
      <c r="AR172" s="4">
        <f t="shared" si="222"/>
        <v>1.0398766021406942</v>
      </c>
      <c r="AS172" s="4">
        <f t="shared" si="222"/>
        <v>-0.74890176658637131</v>
      </c>
      <c r="AT172" s="4">
        <f t="shared" si="222"/>
        <v>0.90216904269051668</v>
      </c>
      <c r="AU172" s="4">
        <f t="shared" si="222"/>
        <v>0.52864416401791914</v>
      </c>
      <c r="AV172" s="4">
        <f t="shared" si="222"/>
        <v>-3.1105379081951412</v>
      </c>
      <c r="AW172" s="4">
        <f t="shared" si="222"/>
        <v>-1.8023241463401689</v>
      </c>
      <c r="AY172" s="2">
        <f t="shared" si="214"/>
        <v>82.112616853916805</v>
      </c>
      <c r="AZ172" s="2">
        <f t="shared" si="214"/>
        <v>81.854263571358857</v>
      </c>
      <c r="BA172" s="2">
        <f t="shared" si="214"/>
        <v>79.928578365632234</v>
      </c>
      <c r="BB172" s="2">
        <f t="shared" si="214"/>
        <v>80.306546908939751</v>
      </c>
      <c r="BC172" s="2">
        <f t="shared" si="214"/>
        <v>82.371989494155088</v>
      </c>
      <c r="BD172" s="2">
        <f t="shared" si="214"/>
        <v>81.981982108222482</v>
      </c>
      <c r="BE172" s="2">
        <f t="shared" si="214"/>
        <v>80.933000423173951</v>
      </c>
      <c r="BF172" s="2">
        <f t="shared" si="214"/>
        <v>81.077656926900033</v>
      </c>
      <c r="BG172" s="2">
        <f t="shared" si="214"/>
        <v>80.875417431378409</v>
      </c>
      <c r="BH172" s="2">
        <f t="shared" si="214"/>
        <v>82.858564038195084</v>
      </c>
      <c r="BI172" s="2">
        <f t="shared" si="214"/>
        <v>81.579088624495512</v>
      </c>
      <c r="BJ172" s="2">
        <f t="shared" si="214"/>
        <v>81.522308025758093</v>
      </c>
      <c r="BK172" s="2">
        <f t="shared" si="214"/>
        <v>81.977562127541617</v>
      </c>
      <c r="BL172" s="2">
        <f t="shared" si="214"/>
        <v>84.530868826529698</v>
      </c>
      <c r="BM172" s="2">
        <f t="shared" si="214"/>
        <v>88.71392143674224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118.2804178137652</v>
      </c>
      <c r="DL172" s="2">
        <f t="shared" si="223"/>
        <v>116.58234102564101</v>
      </c>
      <c r="DM172" s="2">
        <f t="shared" si="223"/>
        <v>112.8801185395922</v>
      </c>
      <c r="DN172" s="2">
        <f t="shared" si="223"/>
        <v>119.00043812233281</v>
      </c>
      <c r="DO172" s="2">
        <f t="shared" si="223"/>
        <v>115.44510198052305</v>
      </c>
      <c r="DP172" s="2">
        <f t="shared" si="223"/>
        <v>112.60474679943101</v>
      </c>
      <c r="DQ172" s="2">
        <f t="shared" si="223"/>
        <v>113.39480555859505</v>
      </c>
      <c r="DR172" s="2">
        <f t="shared" si="223"/>
        <v>117.80419047619046</v>
      </c>
      <c r="DS172" s="2">
        <f t="shared" si="223"/>
        <v>108.90060218790219</v>
      </c>
      <c r="DT172" s="2">
        <f t="shared" si="223"/>
        <v>108.84517619047617</v>
      </c>
      <c r="DU172" s="2">
        <f t="shared" si="223"/>
        <v>110.92217815126051</v>
      </c>
      <c r="DV172" s="2">
        <f t="shared" si="223"/>
        <v>120.26454024024025</v>
      </c>
      <c r="DW172" s="2">
        <f t="shared" si="223"/>
        <v>119.03345014005602</v>
      </c>
      <c r="DX172" s="2">
        <f t="shared" si="223"/>
        <v>121.2683790106952</v>
      </c>
      <c r="DY172" s="2">
        <f t="shared" si="223"/>
        <v>105.73542857142854</v>
      </c>
      <c r="EA172" s="2">
        <f t="shared" si="213"/>
        <v>81.778985733027227</v>
      </c>
      <c r="EB172" s="2">
        <f t="shared" si="213"/>
        <v>81.622773200309609</v>
      </c>
      <c r="EC172" s="2">
        <f t="shared" si="213"/>
        <v>79.657683362698194</v>
      </c>
      <c r="ED172" s="2">
        <f t="shared" si="213"/>
        <v>80.995358111698422</v>
      </c>
      <c r="EE172" s="2">
        <f t="shared" si="213"/>
        <v>82.593179899573357</v>
      </c>
      <c r="EF172" s="2">
        <f t="shared" si="213"/>
        <v>81.750023684975289</v>
      </c>
      <c r="EG172" s="2">
        <f t="shared" si="213"/>
        <v>80.87572351608803</v>
      </c>
      <c r="EH172" s="2">
        <f t="shared" si="213"/>
        <v>80.973991011984026</v>
      </c>
      <c r="EI172" s="2">
        <f t="shared" si="213"/>
        <v>80.090723610769089</v>
      </c>
      <c r="EJ172" s="2">
        <f t="shared" si="213"/>
        <v>82.502572968490881</v>
      </c>
      <c r="EK172" s="2">
        <f t="shared" si="212"/>
        <v>81.539349703042831</v>
      </c>
      <c r="EL172" s="2">
        <f t="shared" si="179"/>
        <v>80.917514273868733</v>
      </c>
      <c r="EM172" s="2">
        <f t="shared" si="179"/>
        <v>81.587895868763226</v>
      </c>
      <c r="EN172" s="2">
        <f t="shared" si="179"/>
        <v>83.638353032786895</v>
      </c>
      <c r="EO172" s="2">
        <f t="shared" si="179"/>
        <v>89.487339736157878</v>
      </c>
      <c r="EQ172" s="2">
        <f t="shared" si="224"/>
        <v>82.297766470900626</v>
      </c>
      <c r="ER172" s="2">
        <f t="shared" si="224"/>
        <v>81.966464167265457</v>
      </c>
      <c r="ES172" s="2">
        <f t="shared" si="224"/>
        <v>80.061571971620211</v>
      </c>
      <c r="ET172" s="2">
        <f t="shared" si="224"/>
        <v>79.950534559828043</v>
      </c>
      <c r="EU172" s="2">
        <f t="shared" si="224"/>
        <v>82.248942612280302</v>
      </c>
      <c r="EV172" s="2">
        <f t="shared" si="224"/>
        <v>82.101328129457585</v>
      </c>
      <c r="EW172" s="2">
        <f t="shared" si="224"/>
        <v>80.954626547411991</v>
      </c>
      <c r="EX172" s="2">
        <f t="shared" si="224"/>
        <v>81.11202354579477</v>
      </c>
      <c r="EY172" s="2">
        <f t="shared" si="224"/>
        <v>81.176510351525593</v>
      </c>
      <c r="EZ172" s="2">
        <f t="shared" si="224"/>
        <v>83.014760541291594</v>
      </c>
      <c r="FA172" s="2">
        <f t="shared" si="224"/>
        <v>81.590577691811745</v>
      </c>
      <c r="FB172" s="2">
        <f t="shared" si="224"/>
        <v>81.776762578693067</v>
      </c>
      <c r="FC172" s="2">
        <f t="shared" si="224"/>
        <v>82.158275614179303</v>
      </c>
      <c r="FD172" s="2">
        <f t="shared" si="224"/>
        <v>85.082147420944978</v>
      </c>
      <c r="FE172" s="2">
        <f t="shared" si="224"/>
        <v>88.175762052922806</v>
      </c>
      <c r="FG172" s="2">
        <f t="shared" si="225"/>
        <v>0.99992873183952791</v>
      </c>
      <c r="FH172" s="2">
        <f t="shared" si="225"/>
        <v>0.99992542617565494</v>
      </c>
      <c r="FI172" s="2">
        <f t="shared" si="225"/>
        <v>0.99992361115502304</v>
      </c>
      <c r="FJ172" s="2">
        <f t="shared" si="225"/>
        <v>0.99992925718609238</v>
      </c>
      <c r="FK172" s="2">
        <f t="shared" si="225"/>
        <v>0.99992484164745132</v>
      </c>
      <c r="FL172" s="2">
        <f t="shared" si="225"/>
        <v>0.99992039358151275</v>
      </c>
      <c r="FM172" s="2">
        <f t="shared" si="225"/>
        <v>0.99992557761584389</v>
      </c>
      <c r="FN172" s="2">
        <f t="shared" si="225"/>
        <v>0.9999200149301527</v>
      </c>
      <c r="FO172" s="2">
        <f t="shared" si="225"/>
        <v>0.999919341029325</v>
      </c>
      <c r="FP172" s="2">
        <f t="shared" si="225"/>
        <v>0.99991030459532759</v>
      </c>
      <c r="FQ172" s="2">
        <f t="shared" si="225"/>
        <v>0.99992065111222606</v>
      </c>
      <c r="FR172" s="2">
        <f t="shared" si="225"/>
        <v>0.9999190125003915</v>
      </c>
      <c r="FS172" s="2">
        <f t="shared" si="225"/>
        <v>0.99992069723885502</v>
      </c>
      <c r="FT172" s="2">
        <f t="shared" si="225"/>
        <v>0.99990373694612777</v>
      </c>
      <c r="FU172" s="2">
        <f t="shared" si="225"/>
        <v>0.99989939338312661</v>
      </c>
      <c r="FW172" s="2">
        <f t="shared" si="216"/>
        <v>0.63809179255104187</v>
      </c>
      <c r="FX172" s="2">
        <f t="shared" si="216"/>
        <v>0.66595670059744028</v>
      </c>
      <c r="FY172" s="2">
        <f t="shared" si="216"/>
        <v>0.66443364223566237</v>
      </c>
      <c r="FZ172" s="2">
        <f t="shared" si="216"/>
        <v>0.66183403678403152</v>
      </c>
      <c r="GA172" s="2">
        <f t="shared" si="216"/>
        <v>0.6497247974462681</v>
      </c>
      <c r="GB172" s="2">
        <f t="shared" si="216"/>
        <v>0.65328575499476016</v>
      </c>
      <c r="GC172" s="2">
        <f t="shared" si="216"/>
        <v>0.6952427371836174</v>
      </c>
      <c r="GD172" s="2">
        <f t="shared" si="216"/>
        <v>0.7296834018671865</v>
      </c>
      <c r="GE172" s="2">
        <f t="shared" si="216"/>
        <v>0.72055590300624617</v>
      </c>
      <c r="GF172" s="2">
        <f t="shared" si="216"/>
        <v>0.69042725366098279</v>
      </c>
      <c r="GG172" s="2">
        <f t="shared" si="216"/>
        <v>0.73021462670340509</v>
      </c>
      <c r="GH172" s="2">
        <f t="shared" si="216"/>
        <v>0.70015516034366498</v>
      </c>
      <c r="GI172" s="2">
        <f t="shared" si="216"/>
        <v>0.67796363044060726</v>
      </c>
      <c r="GJ172" s="2">
        <f t="shared" si="216"/>
        <v>0.61566482029264591</v>
      </c>
      <c r="GK172" s="2">
        <f t="shared" si="216"/>
        <v>0.59093180264573275</v>
      </c>
      <c r="GM172" s="86">
        <f t="shared" si="217"/>
        <v>1.3609446218809064E-216</v>
      </c>
      <c r="GN172" s="86">
        <f t="shared" si="217"/>
        <v>1.5180287291225327E-203</v>
      </c>
      <c r="GO172" s="86">
        <f t="shared" si="217"/>
        <v>2.6106055695307288E-282</v>
      </c>
      <c r="GP172" s="86">
        <f t="shared" si="217"/>
        <v>1.2728892855261637E-297</v>
      </c>
      <c r="GQ172" s="86">
        <f t="shared" si="217"/>
        <v>1.4828240275271117E-296</v>
      </c>
      <c r="GR172" s="86">
        <f t="shared" si="217"/>
        <v>0</v>
      </c>
      <c r="GS172" s="86">
        <f t="shared" si="217"/>
        <v>3.9170049450093909E-259</v>
      </c>
      <c r="GT172" s="86">
        <f t="shared" si="217"/>
        <v>1.8301299715903778E-228</v>
      </c>
      <c r="GU172" s="86">
        <f t="shared" si="217"/>
        <v>3.6485877395038513E-253</v>
      </c>
      <c r="GV172" s="86">
        <f t="shared" si="217"/>
        <v>1.2216455096784317E-273</v>
      </c>
      <c r="GW172" s="86">
        <f t="shared" si="217"/>
        <v>7.3890869670286746E-294</v>
      </c>
      <c r="GX172" s="86">
        <f t="shared" si="217"/>
        <v>2.5497773372117885E-296</v>
      </c>
      <c r="GY172" s="86">
        <f t="shared" si="217"/>
        <v>5.4649773583534348E-219</v>
      </c>
      <c r="GZ172" s="86">
        <f t="shared" si="217"/>
        <v>7.3840899969070539E-197</v>
      </c>
      <c r="HA172" s="86">
        <f t="shared" si="217"/>
        <v>1.094398776821383E-273</v>
      </c>
      <c r="HC172" s="86">
        <f t="shared" si="181"/>
        <v>5.284277209581072E-134</v>
      </c>
      <c r="HD172" s="86">
        <f t="shared" si="181"/>
        <v>4.8720610350556589E-177</v>
      </c>
      <c r="HE172" s="86">
        <f t="shared" si="181"/>
        <v>2.4624005077658954E-259</v>
      </c>
      <c r="HF172" s="86">
        <f t="shared" si="180"/>
        <v>7.0597141117641536E-210</v>
      </c>
      <c r="HG172" s="86">
        <f t="shared" si="180"/>
        <v>7.7882991909560821E-247</v>
      </c>
      <c r="HH172" s="86">
        <f t="shared" si="180"/>
        <v>2.2551914247318621E-219</v>
      </c>
      <c r="HI172" s="86">
        <f t="shared" si="180"/>
        <v>3.232522298966067E-263</v>
      </c>
      <c r="HJ172" s="86">
        <f t="shared" si="180"/>
        <v>4.1787555360496558E-220</v>
      </c>
      <c r="HK172" s="86">
        <f t="shared" si="180"/>
        <v>8.05611942106982E-229</v>
      </c>
      <c r="HL172" s="86">
        <f t="shared" si="180"/>
        <v>1.6166711722483679E-216</v>
      </c>
      <c r="HM172" s="86">
        <f t="shared" si="180"/>
        <v>2.3394904448275056E-223</v>
      </c>
      <c r="HN172" s="86">
        <f t="shared" si="180"/>
        <v>2.5551588424734351E-222</v>
      </c>
      <c r="HO172" s="86">
        <f t="shared" si="226"/>
        <v>1.6432955770767618E-162</v>
      </c>
      <c r="HP172" s="86">
        <f t="shared" si="226"/>
        <v>1.0355291434203216E-121</v>
      </c>
      <c r="HQ172" s="86">
        <f t="shared" si="226"/>
        <v>5.7735744629413314E-192</v>
      </c>
      <c r="HS172" s="86">
        <f t="shared" si="218"/>
        <v>2.6306310002456409E-17</v>
      </c>
      <c r="HT172" s="86">
        <f t="shared" si="218"/>
        <v>2.6572484600419197E-18</v>
      </c>
      <c r="HU172" s="86">
        <f t="shared" si="218"/>
        <v>3.2151298828035623E-19</v>
      </c>
      <c r="HV172" s="86">
        <f t="shared" si="218"/>
        <v>9.5941162546326746E-20</v>
      </c>
      <c r="HW172" s="86">
        <f t="shared" si="218"/>
        <v>1.0309300524395918E-19</v>
      </c>
      <c r="HX172" s="86">
        <f t="shared" si="218"/>
        <v>2.5871181800375457E-20</v>
      </c>
      <c r="HY172" s="86">
        <f t="shared" si="218"/>
        <v>1.2597786154727495E-21</v>
      </c>
      <c r="HZ172" s="86">
        <f t="shared" si="218"/>
        <v>5.835520451871654E-23</v>
      </c>
      <c r="IA172" s="86">
        <f t="shared" si="218"/>
        <v>2.2292773212111458E-23</v>
      </c>
      <c r="IB172" s="86">
        <f t="shared" si="218"/>
        <v>7.3637566499927879E-24</v>
      </c>
      <c r="IC172" s="86">
        <f t="shared" si="218"/>
        <v>3.0504657805115456E-26</v>
      </c>
      <c r="ID172" s="86">
        <f t="shared" si="218"/>
        <v>3.162588235848871E-23</v>
      </c>
      <c r="IE172" s="86">
        <f t="shared" si="218"/>
        <v>2.7777755913287997E-21</v>
      </c>
      <c r="IF172" s="86">
        <f t="shared" si="218"/>
        <v>5.549497736881553E-24</v>
      </c>
      <c r="IG172" s="86">
        <f t="shared" si="218"/>
        <v>1.8834156718502787E-18</v>
      </c>
      <c r="II172" s="86">
        <f t="shared" si="219"/>
        <v>0.43539861037597316</v>
      </c>
      <c r="IJ172" s="86">
        <f t="shared" si="219"/>
        <v>0.35867628190807416</v>
      </c>
      <c r="IK172" s="86">
        <f t="shared" si="219"/>
        <v>0.34023460030543051</v>
      </c>
      <c r="IL172" s="86">
        <f t="shared" si="219"/>
        <v>0.33788128773889364</v>
      </c>
      <c r="IM172" s="86">
        <f t="shared" si="219"/>
        <v>0.3682270761926148</v>
      </c>
      <c r="IN172" s="86">
        <f t="shared" si="219"/>
        <v>0.34406821890679751</v>
      </c>
      <c r="IO172" s="86">
        <f t="shared" si="219"/>
        <v>0.2279289913374519</v>
      </c>
      <c r="IP172" s="86">
        <f t="shared" si="219"/>
        <v>0.14370544846516908</v>
      </c>
      <c r="IQ172" s="86">
        <f t="shared" si="219"/>
        <v>0.15986626984447277</v>
      </c>
      <c r="IR172" s="86">
        <f t="shared" si="219"/>
        <v>0.2171460119944956</v>
      </c>
      <c r="IS172" s="86">
        <f t="shared" si="219"/>
        <v>0.12568913479446889</v>
      </c>
      <c r="IT172" s="86">
        <f t="shared" si="219"/>
        <v>0.20525847330137001</v>
      </c>
      <c r="IU172" s="86">
        <f t="shared" si="219"/>
        <v>0.27863308357853828</v>
      </c>
      <c r="IV172" s="86">
        <f t="shared" si="219"/>
        <v>0.3476957970737824</v>
      </c>
      <c r="IW172" s="86">
        <f t="shared" si="219"/>
        <v>0.39742734847919936</v>
      </c>
      <c r="IY172" s="86">
        <f t="shared" si="220"/>
        <v>0.43539861037597316</v>
      </c>
      <c r="IZ172" s="86">
        <f t="shared" si="220"/>
        <v>0.35867628190807416</v>
      </c>
      <c r="JA172" s="86">
        <f t="shared" si="220"/>
        <v>0.34023460030543051</v>
      </c>
      <c r="JB172" s="86">
        <f t="shared" si="220"/>
        <v>0.33788128773889364</v>
      </c>
      <c r="JC172" s="86">
        <f t="shared" si="220"/>
        <v>0.3682270761926148</v>
      </c>
      <c r="JD172" s="86">
        <f t="shared" si="220"/>
        <v>0.34406821890679751</v>
      </c>
      <c r="JE172" s="86">
        <f t="shared" si="220"/>
        <v>0.2279289913374519</v>
      </c>
      <c r="JF172" s="86">
        <f t="shared" si="220"/>
        <v>0.14370544846516908</v>
      </c>
      <c r="JG172" s="86">
        <f t="shared" si="220"/>
        <v>0.15986626984447277</v>
      </c>
      <c r="JH172" s="86">
        <f t="shared" si="220"/>
        <v>0.2171460119944956</v>
      </c>
      <c r="JI172" s="86">
        <f t="shared" si="220"/>
        <v>0.12568913479446889</v>
      </c>
      <c r="JJ172" s="86">
        <f t="shared" si="220"/>
        <v>0.20525847330137001</v>
      </c>
      <c r="JK172" s="86">
        <f t="shared" si="220"/>
        <v>0.27863308357853828</v>
      </c>
      <c r="JL172" s="86">
        <f t="shared" si="220"/>
        <v>0.3476957970737824</v>
      </c>
      <c r="JM172" s="86">
        <f t="shared" si="220"/>
        <v>0.39742734847919936</v>
      </c>
    </row>
    <row r="173" spans="2:273" x14ac:dyDescent="0.25">
      <c r="B173" s="2">
        <v>146</v>
      </c>
      <c r="C173" s="37">
        <v>82.870999999999995</v>
      </c>
      <c r="D173" s="37">
        <v>82.950999999999993</v>
      </c>
      <c r="E173" s="37">
        <v>79.016999999999996</v>
      </c>
      <c r="F173" s="37">
        <v>81.573999999999998</v>
      </c>
      <c r="G173" s="37">
        <v>80.738</v>
      </c>
      <c r="H173" s="37">
        <v>82.131</v>
      </c>
      <c r="I173" s="37">
        <v>81.426000000000002</v>
      </c>
      <c r="J173" s="37">
        <v>80.466999999999999</v>
      </c>
      <c r="K173" s="37">
        <v>81.322000000000003</v>
      </c>
      <c r="L173" s="37">
        <v>84.5</v>
      </c>
      <c r="M173" s="37">
        <v>80.575999999999993</v>
      </c>
      <c r="N173" s="37">
        <v>82.525999999999996</v>
      </c>
      <c r="O173" s="37">
        <v>81.120999999999995</v>
      </c>
      <c r="P173" s="37">
        <v>85.287999999999997</v>
      </c>
      <c r="Q173" s="37">
        <v>94.626999999999995</v>
      </c>
      <c r="S173" s="4">
        <f t="shared" si="221"/>
        <v>81.949978406438404</v>
      </c>
      <c r="T173" s="4">
        <f t="shared" si="221"/>
        <v>81.697868162182516</v>
      </c>
      <c r="U173" s="4">
        <f t="shared" si="221"/>
        <v>79.808682767424116</v>
      </c>
      <c r="V173" s="4">
        <f t="shared" si="221"/>
        <v>80.176364786258077</v>
      </c>
      <c r="W173" s="4">
        <f t="shared" si="221"/>
        <v>82.258933642421212</v>
      </c>
      <c r="X173" s="4">
        <f t="shared" si="221"/>
        <v>81.865094443463533</v>
      </c>
      <c r="Y173" s="4">
        <f t="shared" si="221"/>
        <v>80.775424783048607</v>
      </c>
      <c r="Z173" s="4">
        <f t="shared" si="221"/>
        <v>80.936735273930054</v>
      </c>
      <c r="AA173" s="4">
        <f t="shared" si="221"/>
        <v>80.757657634350437</v>
      </c>
      <c r="AB173" s="4">
        <f t="shared" si="221"/>
        <v>82.717923475709384</v>
      </c>
      <c r="AC173" s="4">
        <f t="shared" si="221"/>
        <v>81.410163381451</v>
      </c>
      <c r="AD173" s="4">
        <f t="shared" si="221"/>
        <v>81.38139993798336</v>
      </c>
      <c r="AE173" s="4">
        <f t="shared" si="221"/>
        <v>81.857067771056592</v>
      </c>
      <c r="AF173" s="4">
        <f t="shared" si="221"/>
        <v>86.406494541574702</v>
      </c>
      <c r="AG173" s="4">
        <f t="shared" si="221"/>
        <v>98.890524345893382</v>
      </c>
      <c r="AI173" s="4">
        <f t="shared" si="222"/>
        <v>0.92102159356159063</v>
      </c>
      <c r="AJ173" s="4">
        <f t="shared" si="222"/>
        <v>1.2531318378174774</v>
      </c>
      <c r="AK173" s="4">
        <f t="shared" si="222"/>
        <v>-0.79168276742412047</v>
      </c>
      <c r="AL173" s="4">
        <f t="shared" si="222"/>
        <v>1.3976352137419212</v>
      </c>
      <c r="AM173" s="4">
        <f t="shared" si="222"/>
        <v>-1.5209336424212125</v>
      </c>
      <c r="AN173" s="4">
        <f t="shared" si="222"/>
        <v>0.26590555653646675</v>
      </c>
      <c r="AO173" s="4">
        <f t="shared" si="222"/>
        <v>0.65057521695139542</v>
      </c>
      <c r="AP173" s="4">
        <f t="shared" si="222"/>
        <v>-0.46973527393005554</v>
      </c>
      <c r="AQ173" s="4">
        <f t="shared" si="222"/>
        <v>0.56434236564956564</v>
      </c>
      <c r="AR173" s="4">
        <f t="shared" si="222"/>
        <v>1.7820765242906162</v>
      </c>
      <c r="AS173" s="4">
        <f t="shared" si="222"/>
        <v>-0.8341633814510061</v>
      </c>
      <c r="AT173" s="4">
        <f t="shared" si="222"/>
        <v>1.1446000620166359</v>
      </c>
      <c r="AU173" s="4">
        <f t="shared" si="222"/>
        <v>-0.7360677710565966</v>
      </c>
      <c r="AV173" s="4">
        <f t="shared" si="222"/>
        <v>-1.1184945415747052</v>
      </c>
      <c r="AW173" s="4">
        <f t="shared" si="222"/>
        <v>-4.2635243458933871</v>
      </c>
      <c r="AY173" s="2">
        <f t="shared" si="214"/>
        <v>81.939971286696704</v>
      </c>
      <c r="AZ173" s="2">
        <f t="shared" si="214"/>
        <v>81.676474560391853</v>
      </c>
      <c r="BA173" s="2">
        <f t="shared" si="214"/>
        <v>79.780903053258044</v>
      </c>
      <c r="BB173" s="2">
        <f t="shared" si="214"/>
        <v>80.142581683240024</v>
      </c>
      <c r="BC173" s="2">
        <f t="shared" si="214"/>
        <v>82.197204698579569</v>
      </c>
      <c r="BD173" s="2">
        <f t="shared" si="214"/>
        <v>81.807644663219932</v>
      </c>
      <c r="BE173" s="2">
        <f t="shared" si="214"/>
        <v>80.771061717950346</v>
      </c>
      <c r="BF173" s="2">
        <f t="shared" si="214"/>
        <v>80.936483622654876</v>
      </c>
      <c r="BG173" s="2">
        <f t="shared" si="214"/>
        <v>80.757096636072106</v>
      </c>
      <c r="BH173" s="2">
        <f t="shared" si="214"/>
        <v>82.71374321999923</v>
      </c>
      <c r="BI173" s="2">
        <f t="shared" si="214"/>
        <v>81.410030131805016</v>
      </c>
      <c r="BJ173" s="2">
        <f t="shared" si="214"/>
        <v>81.378090536969964</v>
      </c>
      <c r="BK173" s="2">
        <f t="shared" si="214"/>
        <v>81.829369170324469</v>
      </c>
      <c r="BL173" s="2">
        <f t="shared" si="214"/>
        <v>84.426117274976065</v>
      </c>
      <c r="BM173" s="2">
        <f t="shared" si="214"/>
        <v>88.5647126246608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118.38216497975709</v>
      </c>
      <c r="DL173" s="2">
        <f t="shared" si="223"/>
        <v>116.68208717948717</v>
      </c>
      <c r="DM173" s="2">
        <f t="shared" si="223"/>
        <v>112.98049146514934</v>
      </c>
      <c r="DN173" s="2">
        <f t="shared" si="223"/>
        <v>119.14144337454859</v>
      </c>
      <c r="DO173" s="2">
        <f t="shared" si="223"/>
        <v>115.53685490753914</v>
      </c>
      <c r="DP173" s="2">
        <f t="shared" si="223"/>
        <v>112.67055974395448</v>
      </c>
      <c r="DQ173" s="2">
        <f t="shared" si="223"/>
        <v>113.48758463726887</v>
      </c>
      <c r="DR173" s="2">
        <f t="shared" si="223"/>
        <v>117.93426190476188</v>
      </c>
      <c r="DS173" s="2">
        <f t="shared" si="223"/>
        <v>108.97408712998714</v>
      </c>
      <c r="DT173" s="2">
        <f t="shared" si="223"/>
        <v>108.91056134453778</v>
      </c>
      <c r="DU173" s="2">
        <f t="shared" si="223"/>
        <v>110.9942386554622</v>
      </c>
      <c r="DV173" s="2">
        <f t="shared" si="223"/>
        <v>120.40487897897899</v>
      </c>
      <c r="DW173" s="2">
        <f t="shared" si="223"/>
        <v>119.15837759103641</v>
      </c>
      <c r="DX173" s="2">
        <f t="shared" si="223"/>
        <v>121.4235360962567</v>
      </c>
      <c r="DY173" s="2">
        <f t="shared" si="223"/>
        <v>105.7579438423645</v>
      </c>
      <c r="EA173" s="2">
        <f t="shared" si="213"/>
        <v>81.587908703300641</v>
      </c>
      <c r="EB173" s="2">
        <f t="shared" si="213"/>
        <v>81.433020125569783</v>
      </c>
      <c r="EC173" s="2">
        <f t="shared" si="213"/>
        <v>79.49599214699218</v>
      </c>
      <c r="ED173" s="2">
        <f t="shared" si="213"/>
        <v>80.868510065162084</v>
      </c>
      <c r="EE173" s="2">
        <f t="shared" si="213"/>
        <v>82.430853494166939</v>
      </c>
      <c r="EF173" s="2">
        <f t="shared" si="213"/>
        <v>81.563346410927039</v>
      </c>
      <c r="EG173" s="2">
        <f t="shared" si="213"/>
        <v>80.711271587700551</v>
      </c>
      <c r="EH173" s="2">
        <f t="shared" si="213"/>
        <v>80.828396925311708</v>
      </c>
      <c r="EI173" s="2">
        <f t="shared" si="213"/>
        <v>79.93592033981777</v>
      </c>
      <c r="EJ173" s="2">
        <f t="shared" si="213"/>
        <v>82.340089789149488</v>
      </c>
      <c r="EK173" s="2">
        <f t="shared" si="212"/>
        <v>81.368726119149159</v>
      </c>
      <c r="EL173" s="2">
        <f t="shared" si="179"/>
        <v>80.744000852878457</v>
      </c>
      <c r="EM173" s="2">
        <f t="shared" si="179"/>
        <v>81.419749849559125</v>
      </c>
      <c r="EN173" s="2">
        <f t="shared" si="179"/>
        <v>83.481192213114753</v>
      </c>
      <c r="EO173" s="2">
        <f t="shared" si="179"/>
        <v>89.382901638894396</v>
      </c>
      <c r="EQ173" s="2">
        <f t="shared" si="224"/>
        <v>82.118453241519646</v>
      </c>
      <c r="ER173" s="2">
        <f t="shared" si="224"/>
        <v>81.784352066359418</v>
      </c>
      <c r="ES173" s="2">
        <f t="shared" si="224"/>
        <v>79.908726594637869</v>
      </c>
      <c r="ET173" s="2">
        <f t="shared" si="224"/>
        <v>79.800683042069608</v>
      </c>
      <c r="EU173" s="2">
        <f t="shared" si="224"/>
        <v>82.078939921192045</v>
      </c>
      <c r="EV173" s="2">
        <f t="shared" si="224"/>
        <v>81.922539704691786</v>
      </c>
      <c r="EW173" s="2">
        <f t="shared" si="224"/>
        <v>80.791850377677562</v>
      </c>
      <c r="EX173" s="2">
        <f t="shared" si="224"/>
        <v>80.96938060866286</v>
      </c>
      <c r="EY173" s="2">
        <f t="shared" si="224"/>
        <v>81.04464982795065</v>
      </c>
      <c r="EZ173" s="2">
        <f t="shared" si="224"/>
        <v>82.863477453117468</v>
      </c>
      <c r="FA173" s="2">
        <f t="shared" si="224"/>
        <v>81.421081270556357</v>
      </c>
      <c r="FB173" s="2">
        <f t="shared" si="224"/>
        <v>81.621675296471608</v>
      </c>
      <c r="FC173" s="2">
        <f t="shared" si="224"/>
        <v>82.002908481740974</v>
      </c>
      <c r="FD173" s="2">
        <f t="shared" si="224"/>
        <v>84.958866005336333</v>
      </c>
      <c r="FE173" s="2">
        <f t="shared" si="224"/>
        <v>88.045711994606037</v>
      </c>
      <c r="FG173" s="2">
        <f t="shared" si="225"/>
        <v>0.99993500225755894</v>
      </c>
      <c r="FH173" s="2">
        <f t="shared" si="225"/>
        <v>0.99993198741758771</v>
      </c>
      <c r="FI173" s="2">
        <f t="shared" si="225"/>
        <v>0.99993033207710991</v>
      </c>
      <c r="FJ173" s="2">
        <f t="shared" si="225"/>
        <v>0.99993548138530708</v>
      </c>
      <c r="FK173" s="2">
        <f t="shared" si="225"/>
        <v>0.99993145431450658</v>
      </c>
      <c r="FL173" s="2">
        <f t="shared" si="225"/>
        <v>0.99992739757491345</v>
      </c>
      <c r="FM173" s="2">
        <f t="shared" si="225"/>
        <v>0.99993212553449229</v>
      </c>
      <c r="FN173" s="2">
        <f t="shared" si="225"/>
        <v>0.99992705223591938</v>
      </c>
      <c r="FO173" s="2">
        <f t="shared" si="225"/>
        <v>0.99992643762237243</v>
      </c>
      <c r="FP173" s="2">
        <f t="shared" si="225"/>
        <v>0.99991819617308431</v>
      </c>
      <c r="FQ173" s="2">
        <f t="shared" si="225"/>
        <v>0.99992763244900051</v>
      </c>
      <c r="FR173" s="2">
        <f t="shared" si="225"/>
        <v>0.99992613799616248</v>
      </c>
      <c r="FS173" s="2">
        <f t="shared" si="225"/>
        <v>0.99992767451757336</v>
      </c>
      <c r="FT173" s="2">
        <f t="shared" si="225"/>
        <v>0.99991220630781719</v>
      </c>
      <c r="FU173" s="2">
        <f t="shared" si="225"/>
        <v>0.99990824486265728</v>
      </c>
      <c r="FW173" s="2">
        <f t="shared" si="216"/>
        <v>0.6590795204057962</v>
      </c>
      <c r="FX173" s="2">
        <f t="shared" si="216"/>
        <v>0.68612336869323909</v>
      </c>
      <c r="FY173" s="2">
        <f t="shared" si="216"/>
        <v>0.6846487187130218</v>
      </c>
      <c r="FZ173" s="2">
        <f t="shared" si="216"/>
        <v>0.68213079722401715</v>
      </c>
      <c r="GA173" s="2">
        <f t="shared" si="216"/>
        <v>0.67038638820853536</v>
      </c>
      <c r="GB173" s="2">
        <f t="shared" si="216"/>
        <v>0.67384273974157038</v>
      </c>
      <c r="GC173" s="2">
        <f t="shared" si="216"/>
        <v>0.71439960238510092</v>
      </c>
      <c r="GD173" s="2">
        <f t="shared" si="216"/>
        <v>0.7474617271572378</v>
      </c>
      <c r="GE173" s="2">
        <f t="shared" si="216"/>
        <v>0.73871957806640354</v>
      </c>
      <c r="GF173" s="2">
        <f t="shared" si="216"/>
        <v>0.70976045132060528</v>
      </c>
      <c r="GG173" s="2">
        <f t="shared" si="216"/>
        <v>0.74797008152880895</v>
      </c>
      <c r="GH173" s="2">
        <f t="shared" si="216"/>
        <v>0.71912798278052747</v>
      </c>
      <c r="GI173" s="2">
        <f t="shared" si="216"/>
        <v>0.69773443082797448</v>
      </c>
      <c r="GJ173" s="2">
        <f t="shared" si="216"/>
        <v>0.63721368569860382</v>
      </c>
      <c r="GK173" s="2">
        <f t="shared" si="216"/>
        <v>0.61299570482106447</v>
      </c>
      <c r="GM173" s="86">
        <f t="shared" si="217"/>
        <v>1.242580896111197E-221</v>
      </c>
      <c r="GN173" s="86">
        <f t="shared" si="217"/>
        <v>2.7079781179882368E-208</v>
      </c>
      <c r="GO173" s="86">
        <f t="shared" si="217"/>
        <v>7.1407716837773255E-289</v>
      </c>
      <c r="GP173" s="86">
        <f t="shared" si="217"/>
        <v>1.5598814102978859E-304</v>
      </c>
      <c r="GQ173" s="86">
        <f t="shared" si="217"/>
        <v>1.8484323702303588E-303</v>
      </c>
      <c r="GR173" s="86">
        <f t="shared" si="217"/>
        <v>0</v>
      </c>
      <c r="GS173" s="86">
        <f t="shared" si="217"/>
        <v>3.5636365010743153E-265</v>
      </c>
      <c r="GT173" s="86">
        <f t="shared" si="217"/>
        <v>9.0269634982794346E-234</v>
      </c>
      <c r="GU173" s="86">
        <f t="shared" si="217"/>
        <v>4.9970420649738923E-259</v>
      </c>
      <c r="GV173" s="86">
        <f t="shared" si="217"/>
        <v>4.8783425001541996E-280</v>
      </c>
      <c r="GW173" s="86">
        <f t="shared" si="217"/>
        <v>1.1904424010347854E-300</v>
      </c>
      <c r="GX173" s="86">
        <f t="shared" si="217"/>
        <v>3.2770929043294587E-303</v>
      </c>
      <c r="GY173" s="86">
        <f t="shared" si="217"/>
        <v>4.8568152499647989E-224</v>
      </c>
      <c r="GZ173" s="86">
        <f t="shared" si="217"/>
        <v>1.9529818619029843E-201</v>
      </c>
      <c r="HA173" s="86">
        <f t="shared" si="217"/>
        <v>5.3488398374853828E-280</v>
      </c>
      <c r="HC173" s="86">
        <f t="shared" si="181"/>
        <v>4.1803763217930379E-138</v>
      </c>
      <c r="HD173" s="86">
        <f t="shared" si="181"/>
        <v>1.7288465655906473E-182</v>
      </c>
      <c r="HE173" s="86">
        <f t="shared" si="181"/>
        <v>2.9285154364003234E-267</v>
      </c>
      <c r="HF173" s="86">
        <f t="shared" si="180"/>
        <v>2.94762871827466E-216</v>
      </c>
      <c r="HG173" s="86">
        <f t="shared" si="180"/>
        <v>2.1529100458465941E-254</v>
      </c>
      <c r="HH173" s="86">
        <f t="shared" si="180"/>
        <v>4.2786657737612846E-226</v>
      </c>
      <c r="HI173" s="86">
        <f t="shared" si="180"/>
        <v>3.2931151911730066E-271</v>
      </c>
      <c r="HJ173" s="86">
        <f t="shared" si="180"/>
        <v>9.3854016043732618E-227</v>
      </c>
      <c r="HK173" s="86">
        <f t="shared" si="180"/>
        <v>1.0776103525292314E-235</v>
      </c>
      <c r="HL173" s="86">
        <f t="shared" si="180"/>
        <v>4.3097524262951147E-223</v>
      </c>
      <c r="HM173" s="86">
        <f t="shared" si="180"/>
        <v>5.1606015694467204E-230</v>
      </c>
      <c r="HN173" s="86">
        <f t="shared" si="180"/>
        <v>5.0779718953048211E-229</v>
      </c>
      <c r="HO173" s="86">
        <f t="shared" si="226"/>
        <v>2.0620029845909004E-167</v>
      </c>
      <c r="HP173" s="86">
        <f t="shared" si="226"/>
        <v>2.0613480408271863E-125</v>
      </c>
      <c r="HQ173" s="86">
        <f t="shared" si="226"/>
        <v>8.8803922132209862E-198</v>
      </c>
      <c r="HS173" s="86">
        <f t="shared" si="218"/>
        <v>2.6882586293360273E-18</v>
      </c>
      <c r="HT173" s="86">
        <f t="shared" si="218"/>
        <v>2.6372458079659432E-19</v>
      </c>
      <c r="HU173" s="86">
        <f t="shared" si="218"/>
        <v>2.6553350988966272E-20</v>
      </c>
      <c r="HV173" s="86">
        <f t="shared" si="218"/>
        <v>7.2182349949503996E-21</v>
      </c>
      <c r="HW173" s="86">
        <f t="shared" si="218"/>
        <v>7.4333820705746695E-21</v>
      </c>
      <c r="HX173" s="86">
        <f t="shared" si="218"/>
        <v>1.6570829377280124E-21</v>
      </c>
      <c r="HY173" s="86">
        <f t="shared" si="218"/>
        <v>7.7208376485393441E-23</v>
      </c>
      <c r="HZ173" s="86">
        <f t="shared" si="218"/>
        <v>3.2020512504344413E-24</v>
      </c>
      <c r="IA173" s="86">
        <f t="shared" si="218"/>
        <v>1.1632111410975528E-24</v>
      </c>
      <c r="IB173" s="86">
        <f t="shared" si="218"/>
        <v>3.3326840812390319E-25</v>
      </c>
      <c r="IC173" s="86">
        <f t="shared" si="218"/>
        <v>1.1811649456065137E-27</v>
      </c>
      <c r="ID173" s="86">
        <f t="shared" si="218"/>
        <v>1.6349224159972962E-24</v>
      </c>
      <c r="IE173" s="86">
        <f t="shared" si="218"/>
        <v>1.7696798364115618E-22</v>
      </c>
      <c r="IF173" s="86">
        <f t="shared" si="218"/>
        <v>1.8564256754562585E-25</v>
      </c>
      <c r="IG173" s="86">
        <f t="shared" si="218"/>
        <v>1.3468782058713297E-19</v>
      </c>
      <c r="II173" s="86">
        <f t="shared" si="219"/>
        <v>0.37181999857523224</v>
      </c>
      <c r="IJ173" s="86">
        <f t="shared" si="219"/>
        <v>0.30034282552625646</v>
      </c>
      <c r="IK173" s="86">
        <f t="shared" si="219"/>
        <v>0.28076838452221403</v>
      </c>
      <c r="IL173" s="86">
        <f t="shared" si="219"/>
        <v>0.27739001683815717</v>
      </c>
      <c r="IM173" s="86">
        <f t="shared" si="219"/>
        <v>0.30387208883341604</v>
      </c>
      <c r="IN173" s="86">
        <f t="shared" si="219"/>
        <v>0.28031206050723345</v>
      </c>
      <c r="IO173" s="86">
        <f t="shared" si="219"/>
        <v>0.18027445062867303</v>
      </c>
      <c r="IP173" s="86">
        <f t="shared" si="219"/>
        <v>0.11010763266094183</v>
      </c>
      <c r="IQ173" s="86">
        <f t="shared" si="219"/>
        <v>0.12304352008193185</v>
      </c>
      <c r="IR173" s="86">
        <f t="shared" si="219"/>
        <v>0.16897328053563621</v>
      </c>
      <c r="IS173" s="86">
        <f t="shared" si="219"/>
        <v>9.4336031509478974E-2</v>
      </c>
      <c r="IT173" s="86">
        <f t="shared" si="219"/>
        <v>0.16030996070204631</v>
      </c>
      <c r="IU173" s="86">
        <f t="shared" si="219"/>
        <v>0.22393871085532724</v>
      </c>
      <c r="IV173" s="86">
        <f t="shared" si="219"/>
        <v>0.2782651526938596</v>
      </c>
      <c r="IW173" s="86">
        <f t="shared" si="219"/>
        <v>0.33534733740487777</v>
      </c>
      <c r="IY173" s="86">
        <f t="shared" si="220"/>
        <v>0.37181999857523224</v>
      </c>
      <c r="IZ173" s="86">
        <f t="shared" si="220"/>
        <v>0.30034282552625646</v>
      </c>
      <c r="JA173" s="86">
        <f t="shared" si="220"/>
        <v>0.28076838452221403</v>
      </c>
      <c r="JB173" s="86">
        <f t="shared" si="220"/>
        <v>0.27739001683815717</v>
      </c>
      <c r="JC173" s="86">
        <f t="shared" si="220"/>
        <v>0.30387208883341604</v>
      </c>
      <c r="JD173" s="86">
        <f t="shared" si="220"/>
        <v>0.28031206050723345</v>
      </c>
      <c r="JE173" s="86">
        <f t="shared" si="220"/>
        <v>0.18027445062867303</v>
      </c>
      <c r="JF173" s="86">
        <f t="shared" si="220"/>
        <v>0.11010763266094183</v>
      </c>
      <c r="JG173" s="86">
        <f t="shared" si="220"/>
        <v>0.12304352008193185</v>
      </c>
      <c r="JH173" s="86">
        <f t="shared" si="220"/>
        <v>0.16897328053563621</v>
      </c>
      <c r="JI173" s="86">
        <f t="shared" si="220"/>
        <v>9.4336031509478974E-2</v>
      </c>
      <c r="JJ173" s="86">
        <f t="shared" si="220"/>
        <v>0.16030996070204631</v>
      </c>
      <c r="JK173" s="86">
        <f t="shared" si="220"/>
        <v>0.22393871085532724</v>
      </c>
      <c r="JL173" s="86">
        <f t="shared" si="220"/>
        <v>0.2782651526938596</v>
      </c>
      <c r="JM173" s="86">
        <f t="shared" si="220"/>
        <v>0.33534733740487777</v>
      </c>
    </row>
    <row r="174" spans="2:273" x14ac:dyDescent="0.25">
      <c r="B174" s="2">
        <v>147</v>
      </c>
      <c r="C174" s="37">
        <v>82.403000000000006</v>
      </c>
      <c r="D174" s="37">
        <v>82.525000000000006</v>
      </c>
      <c r="E174" s="37">
        <v>77.332999999999998</v>
      </c>
      <c r="F174" s="37">
        <v>78.328000000000003</v>
      </c>
      <c r="G174" s="37">
        <v>81.738</v>
      </c>
      <c r="H174" s="37">
        <v>82.77</v>
      </c>
      <c r="I174" s="37">
        <v>81.361000000000004</v>
      </c>
      <c r="J174" s="37">
        <v>80.266999999999996</v>
      </c>
      <c r="K174" s="37">
        <v>79.305000000000007</v>
      </c>
      <c r="L174" s="37">
        <v>82.6</v>
      </c>
      <c r="M174" s="37">
        <v>81.677999999999997</v>
      </c>
      <c r="N174" s="37">
        <v>81.474000000000004</v>
      </c>
      <c r="O174" s="37">
        <v>82.206999999999994</v>
      </c>
      <c r="P174" s="37">
        <v>84.558999999999997</v>
      </c>
      <c r="Q174" s="37">
        <v>92.712000000000003</v>
      </c>
      <c r="S174" s="4">
        <f t="shared" si="221"/>
        <v>81.771304017902438</v>
      </c>
      <c r="T174" s="4">
        <f t="shared" si="221"/>
        <v>81.50597636682599</v>
      </c>
      <c r="U174" s="4">
        <f t="shared" si="221"/>
        <v>79.64178020527109</v>
      </c>
      <c r="V174" s="4">
        <f t="shared" si="221"/>
        <v>79.988361068389707</v>
      </c>
      <c r="W174" s="4">
        <f t="shared" si="221"/>
        <v>82.041179513954447</v>
      </c>
      <c r="X174" s="4">
        <f t="shared" si="221"/>
        <v>81.649435841195157</v>
      </c>
      <c r="Y174" s="4">
        <f t="shared" si="221"/>
        <v>80.610095975922036</v>
      </c>
      <c r="Z174" s="4">
        <f t="shared" si="221"/>
        <v>80.795362284609567</v>
      </c>
      <c r="AA174" s="4">
        <f t="shared" si="221"/>
        <v>80.638837621300695</v>
      </c>
      <c r="AB174" s="4">
        <f t="shared" si="221"/>
        <v>82.569788217598102</v>
      </c>
      <c r="AC174" s="4">
        <f t="shared" si="221"/>
        <v>81.241003003199225</v>
      </c>
      <c r="AD174" s="4">
        <f t="shared" si="221"/>
        <v>81.234574387041889</v>
      </c>
      <c r="AE174" s="4">
        <f t="shared" si="221"/>
        <v>81.688205661692223</v>
      </c>
      <c r="AF174" s="4">
        <f t="shared" si="221"/>
        <v>85.228099686595584</v>
      </c>
      <c r="AG174" s="4">
        <f t="shared" si="221"/>
        <v>94.499377530633495</v>
      </c>
      <c r="AI174" s="4">
        <f t="shared" si="222"/>
        <v>0.63169598209756828</v>
      </c>
      <c r="AJ174" s="4">
        <f t="shared" si="222"/>
        <v>1.0190236331740152</v>
      </c>
      <c r="AK174" s="4">
        <f t="shared" si="222"/>
        <v>-2.3087802052710913</v>
      </c>
      <c r="AL174" s="4">
        <f t="shared" si="222"/>
        <v>-1.6603610683897045</v>
      </c>
      <c r="AM174" s="4">
        <f t="shared" si="222"/>
        <v>-0.30317951395444709</v>
      </c>
      <c r="AN174" s="4">
        <f t="shared" si="222"/>
        <v>1.1205641588048394</v>
      </c>
      <c r="AO174" s="4">
        <f t="shared" si="222"/>
        <v>0.7509040240779683</v>
      </c>
      <c r="AP174" s="4">
        <f t="shared" si="222"/>
        <v>-0.52836228460957102</v>
      </c>
      <c r="AQ174" s="4">
        <f t="shared" si="222"/>
        <v>-1.3338376213006882</v>
      </c>
      <c r="AR174" s="4">
        <f t="shared" si="222"/>
        <v>3.0211782401892151E-2</v>
      </c>
      <c r="AS174" s="4">
        <f t="shared" si="222"/>
        <v>0.43699699680077231</v>
      </c>
      <c r="AT174" s="4">
        <f t="shared" si="222"/>
        <v>0.23942561295811515</v>
      </c>
      <c r="AU174" s="4">
        <f t="shared" si="222"/>
        <v>0.51879433830777089</v>
      </c>
      <c r="AV174" s="4">
        <f t="shared" si="222"/>
        <v>-0.66909968659558672</v>
      </c>
      <c r="AW174" s="4">
        <f t="shared" si="222"/>
        <v>-1.787377530633492</v>
      </c>
      <c r="AY174" s="2">
        <f t="shared" si="214"/>
        <v>81.767507815085764</v>
      </c>
      <c r="AZ174" s="2">
        <f t="shared" si="214"/>
        <v>81.498766603012697</v>
      </c>
      <c r="BA174" s="2">
        <f t="shared" si="214"/>
        <v>79.63331698325338</v>
      </c>
      <c r="BB174" s="2">
        <f t="shared" si="214"/>
        <v>79.978430475697891</v>
      </c>
      <c r="BC174" s="2">
        <f t="shared" si="214"/>
        <v>82.022348170325913</v>
      </c>
      <c r="BD174" s="2">
        <f t="shared" si="214"/>
        <v>81.633409671369904</v>
      </c>
      <c r="BE174" s="2">
        <f t="shared" si="214"/>
        <v>80.609141893634686</v>
      </c>
      <c r="BF174" s="2">
        <f t="shared" si="214"/>
        <v>80.795320547136086</v>
      </c>
      <c r="BG174" s="2">
        <f t="shared" si="214"/>
        <v>80.638740484243613</v>
      </c>
      <c r="BH174" s="2">
        <f t="shared" si="214"/>
        <v>82.56897896970689</v>
      </c>
      <c r="BI174" s="2">
        <f t="shared" si="214"/>
        <v>81.240984244195005</v>
      </c>
      <c r="BJ174" s="2">
        <f t="shared" si="214"/>
        <v>81.233920603129945</v>
      </c>
      <c r="BK174" s="2">
        <f t="shared" si="214"/>
        <v>81.681279580961288</v>
      </c>
      <c r="BL174" s="2">
        <f t="shared" si="214"/>
        <v>84.322036617026839</v>
      </c>
      <c r="BM174" s="2">
        <f t="shared" si="214"/>
        <v>88.415003203830736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118.483912145749</v>
      </c>
      <c r="DL174" s="2">
        <f t="shared" si="223"/>
        <v>116.78183333333332</v>
      </c>
      <c r="DM174" s="2">
        <f t="shared" si="223"/>
        <v>113.08086439070648</v>
      </c>
      <c r="DN174" s="2">
        <f t="shared" si="223"/>
        <v>119.28244862676436</v>
      </c>
      <c r="DO174" s="2">
        <f t="shared" si="223"/>
        <v>115.62860783455523</v>
      </c>
      <c r="DP174" s="2">
        <f t="shared" si="223"/>
        <v>112.73637268847796</v>
      </c>
      <c r="DQ174" s="2">
        <f t="shared" si="223"/>
        <v>113.58036371594268</v>
      </c>
      <c r="DR174" s="2">
        <f t="shared" si="223"/>
        <v>118.06433333333331</v>
      </c>
      <c r="DS174" s="2">
        <f t="shared" si="223"/>
        <v>109.04757207207207</v>
      </c>
      <c r="DT174" s="2">
        <f t="shared" si="223"/>
        <v>108.97594649859941</v>
      </c>
      <c r="DU174" s="2">
        <f t="shared" si="223"/>
        <v>111.06629915966387</v>
      </c>
      <c r="DV174" s="2">
        <f t="shared" si="223"/>
        <v>120.54521771771772</v>
      </c>
      <c r="DW174" s="2">
        <f t="shared" si="223"/>
        <v>119.28330504201681</v>
      </c>
      <c r="DX174" s="2">
        <f t="shared" si="223"/>
        <v>121.5786931818182</v>
      </c>
      <c r="DY174" s="2">
        <f t="shared" si="223"/>
        <v>105.78045911330047</v>
      </c>
      <c r="EA174" s="2">
        <f t="shared" si="213"/>
        <v>81.396831673574056</v>
      </c>
      <c r="EB174" s="2">
        <f t="shared" si="213"/>
        <v>81.243267050829957</v>
      </c>
      <c r="EC174" s="2">
        <f t="shared" si="213"/>
        <v>79.334300931286165</v>
      </c>
      <c r="ED174" s="2">
        <f t="shared" si="213"/>
        <v>80.741662018625746</v>
      </c>
      <c r="EE174" s="2">
        <f t="shared" si="213"/>
        <v>82.268527088760507</v>
      </c>
      <c r="EF174" s="2">
        <f t="shared" si="213"/>
        <v>81.376669136878803</v>
      </c>
      <c r="EG174" s="2">
        <f t="shared" si="213"/>
        <v>80.546819659313073</v>
      </c>
      <c r="EH174" s="2">
        <f t="shared" si="213"/>
        <v>80.68280283863939</v>
      </c>
      <c r="EI174" s="2">
        <f t="shared" si="213"/>
        <v>79.78111706886645</v>
      </c>
      <c r="EJ174" s="2">
        <f t="shared" si="213"/>
        <v>82.177606609808095</v>
      </c>
      <c r="EK174" s="2">
        <f t="shared" si="212"/>
        <v>81.198102535255487</v>
      </c>
      <c r="EL174" s="2">
        <f t="shared" si="179"/>
        <v>80.570487431888168</v>
      </c>
      <c r="EM174" s="2">
        <f t="shared" si="179"/>
        <v>81.251603830355023</v>
      </c>
      <c r="EN174" s="2">
        <f t="shared" si="179"/>
        <v>83.324031393442624</v>
      </c>
      <c r="EO174" s="2">
        <f t="shared" si="179"/>
        <v>89.278463541630927</v>
      </c>
      <c r="EQ174" s="2">
        <f t="shared" si="224"/>
        <v>81.939140012138679</v>
      </c>
      <c r="ER174" s="2">
        <f t="shared" si="224"/>
        <v>81.602239965453393</v>
      </c>
      <c r="ES174" s="2">
        <f t="shared" si="224"/>
        <v>79.755881217655528</v>
      </c>
      <c r="ET174" s="2">
        <f t="shared" si="224"/>
        <v>79.650831524311172</v>
      </c>
      <c r="EU174" s="2">
        <f t="shared" si="224"/>
        <v>81.908937230103774</v>
      </c>
      <c r="EV174" s="2">
        <f t="shared" si="224"/>
        <v>81.743751279925988</v>
      </c>
      <c r="EW174" s="2">
        <f t="shared" si="224"/>
        <v>80.62907420794312</v>
      </c>
      <c r="EX174" s="2">
        <f t="shared" si="224"/>
        <v>80.826737671530935</v>
      </c>
      <c r="EY174" s="2">
        <f t="shared" si="224"/>
        <v>80.912789304375721</v>
      </c>
      <c r="EZ174" s="2">
        <f t="shared" si="224"/>
        <v>82.712194364943343</v>
      </c>
      <c r="FA174" s="2">
        <f t="shared" si="224"/>
        <v>81.251584849300997</v>
      </c>
      <c r="FB174" s="2">
        <f t="shared" si="224"/>
        <v>81.466588014250135</v>
      </c>
      <c r="FC174" s="2">
        <f t="shared" si="224"/>
        <v>81.847541349302645</v>
      </c>
      <c r="FD174" s="2">
        <f t="shared" si="224"/>
        <v>84.835584589727688</v>
      </c>
      <c r="FE174" s="2">
        <f t="shared" si="224"/>
        <v>87.915661936289268</v>
      </c>
      <c r="FG174" s="2">
        <f t="shared" si="225"/>
        <v>0.99994072101533782</v>
      </c>
      <c r="FH174" s="2">
        <f t="shared" si="225"/>
        <v>0.99993797141642538</v>
      </c>
      <c r="FI174" s="2">
        <f t="shared" si="225"/>
        <v>0.99993646170967765</v>
      </c>
      <c r="FJ174" s="2">
        <f t="shared" si="225"/>
        <v>0.99994115799001737</v>
      </c>
      <c r="FK174" s="2">
        <f t="shared" si="225"/>
        <v>0.99993748521479497</v>
      </c>
      <c r="FL174" s="2">
        <f t="shared" si="225"/>
        <v>0.99993378537836353</v>
      </c>
      <c r="FM174" s="2">
        <f t="shared" si="225"/>
        <v>0.99993809738204564</v>
      </c>
      <c r="FN174" s="2">
        <f t="shared" si="225"/>
        <v>0.99993347042142411</v>
      </c>
      <c r="FO174" s="2">
        <f t="shared" si="225"/>
        <v>0.99993290987998118</v>
      </c>
      <c r="FP174" s="2">
        <f t="shared" si="225"/>
        <v>0.99992539348614551</v>
      </c>
      <c r="FQ174" s="2">
        <f t="shared" si="225"/>
        <v>0.99993399958880924</v>
      </c>
      <c r="FR174" s="2">
        <f t="shared" si="225"/>
        <v>0.99993263661408516</v>
      </c>
      <c r="FS174" s="2">
        <f t="shared" si="225"/>
        <v>0.9999340379562921</v>
      </c>
      <c r="FT174" s="2">
        <f t="shared" si="225"/>
        <v>0.99991993058257445</v>
      </c>
      <c r="FU174" s="2">
        <f t="shared" si="225"/>
        <v>0.9999163176445709</v>
      </c>
      <c r="FW174" s="2">
        <f t="shared" si="216"/>
        <v>0.67946153660943909</v>
      </c>
      <c r="FX174" s="2">
        <f t="shared" si="216"/>
        <v>0.70561074369544752</v>
      </c>
      <c r="FY174" s="2">
        <f t="shared" si="216"/>
        <v>0.70418817629589592</v>
      </c>
      <c r="FZ174" s="2">
        <f t="shared" si="216"/>
        <v>0.70175830641697434</v>
      </c>
      <c r="GA174" s="2">
        <f t="shared" si="216"/>
        <v>0.69040995105991465</v>
      </c>
      <c r="GB174" s="2">
        <f t="shared" si="216"/>
        <v>0.6937522524844324</v>
      </c>
      <c r="GC174" s="2">
        <f t="shared" si="216"/>
        <v>0.73281505361239963</v>
      </c>
      <c r="GD174" s="2">
        <f t="shared" si="216"/>
        <v>0.76444824936345401</v>
      </c>
      <c r="GE174" s="2">
        <f t="shared" si="216"/>
        <v>0.75610225165010758</v>
      </c>
      <c r="GF174" s="2">
        <f t="shared" si="216"/>
        <v>0.72836129417909068</v>
      </c>
      <c r="GG174" s="2">
        <f t="shared" si="216"/>
        <v>0.76493316362432107</v>
      </c>
      <c r="GH174" s="2">
        <f t="shared" si="216"/>
        <v>0.73735064016708463</v>
      </c>
      <c r="GI174" s="2">
        <f t="shared" si="216"/>
        <v>0.71679847011982356</v>
      </c>
      <c r="GJ174" s="2">
        <f t="shared" si="216"/>
        <v>0.65822506117963631</v>
      </c>
      <c r="GK174" s="2">
        <f t="shared" si="216"/>
        <v>0.63460540424156553</v>
      </c>
      <c r="GM174" s="86">
        <f t="shared" si="217"/>
        <v>9.9175943750341301E-227</v>
      </c>
      <c r="GN174" s="86">
        <f t="shared" si="217"/>
        <v>4.254115517709193E-213</v>
      </c>
      <c r="GO174" s="86">
        <f t="shared" si="217"/>
        <v>1.6401199473869485E-295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2.75909603528307E-271</v>
      </c>
      <c r="GT174" s="86">
        <f t="shared" si="217"/>
        <v>3.8656430253271694E-239</v>
      </c>
      <c r="GU174" s="86">
        <f t="shared" si="217"/>
        <v>5.857672459724043E-265</v>
      </c>
      <c r="GV174" s="86">
        <f t="shared" si="217"/>
        <v>1.6412890314984236E-286</v>
      </c>
      <c r="GW174" s="86">
        <f t="shared" si="217"/>
        <v>1.6023219420294367E-307</v>
      </c>
      <c r="GX174" s="86">
        <f t="shared" si="217"/>
        <v>0</v>
      </c>
      <c r="GY174" s="86">
        <f t="shared" si="217"/>
        <v>3.7764244680994602E-229</v>
      </c>
      <c r="GZ174" s="86">
        <f t="shared" si="217"/>
        <v>4.5713666657484529E-206</v>
      </c>
      <c r="HA174" s="86">
        <f t="shared" si="217"/>
        <v>2.2128783902131941E-286</v>
      </c>
      <c r="HC174" s="86">
        <f t="shared" si="181"/>
        <v>2.8634376157200196E-142</v>
      </c>
      <c r="HD174" s="86">
        <f t="shared" si="181"/>
        <v>5.0631772673764285E-188</v>
      </c>
      <c r="HE174" s="86">
        <f t="shared" si="181"/>
        <v>2.6417251600474483E-275</v>
      </c>
      <c r="HF174" s="86">
        <f t="shared" si="180"/>
        <v>9.8604861022106575E-223</v>
      </c>
      <c r="HG174" s="86">
        <f t="shared" si="180"/>
        <v>4.5692153895882598E-262</v>
      </c>
      <c r="HH174" s="86">
        <f t="shared" si="180"/>
        <v>6.41544178000606E-233</v>
      </c>
      <c r="HI174" s="86">
        <f t="shared" si="180"/>
        <v>2.5431824505696422E-279</v>
      </c>
      <c r="HJ174" s="86">
        <f t="shared" si="180"/>
        <v>1.6756443140435307E-233</v>
      </c>
      <c r="HK174" s="86">
        <f t="shared" si="180"/>
        <v>1.1384999918195715E-242</v>
      </c>
      <c r="HL174" s="86">
        <f t="shared" si="180"/>
        <v>9.1454927073147169E-230</v>
      </c>
      <c r="HM174" s="86">
        <f t="shared" si="180"/>
        <v>9.0742798618505602E-237</v>
      </c>
      <c r="HN174" s="86">
        <f t="shared" si="180"/>
        <v>8.0112112566059252E-236</v>
      </c>
      <c r="HO174" s="86">
        <f t="shared" si="226"/>
        <v>2.1843462606143303E-172</v>
      </c>
      <c r="HP174" s="86">
        <f t="shared" si="226"/>
        <v>3.6058190049161119E-129</v>
      </c>
      <c r="HQ174" s="86">
        <f t="shared" si="226"/>
        <v>1.1167918464647248E-203</v>
      </c>
      <c r="HS174" s="86">
        <f t="shared" si="218"/>
        <v>2.5670716988833994E-19</v>
      </c>
      <c r="HT174" s="86">
        <f t="shared" si="218"/>
        <v>2.4510950195721719E-20</v>
      </c>
      <c r="HU174" s="86">
        <f t="shared" si="218"/>
        <v>2.0394145911214668E-21</v>
      </c>
      <c r="HV174" s="86">
        <f t="shared" si="218"/>
        <v>5.0335756700635086E-22</v>
      </c>
      <c r="HW174" s="86">
        <f t="shared" si="218"/>
        <v>4.9548545703941048E-22</v>
      </c>
      <c r="HX174" s="86">
        <f t="shared" si="218"/>
        <v>9.7675747036539565E-23</v>
      </c>
      <c r="HY174" s="86">
        <f t="shared" si="218"/>
        <v>4.3661520878115709E-24</v>
      </c>
      <c r="HZ174" s="86">
        <f t="shared" si="218"/>
        <v>1.6191542803350573E-25</v>
      </c>
      <c r="IA174" s="86">
        <f t="shared" si="218"/>
        <v>5.5860801210788961E-26</v>
      </c>
      <c r="IB174" s="86">
        <f t="shared" si="218"/>
        <v>1.3795779596484055E-26</v>
      </c>
      <c r="IC174" s="86">
        <f t="shared" si="218"/>
        <v>4.183038567150335E-29</v>
      </c>
      <c r="ID174" s="86">
        <f t="shared" si="218"/>
        <v>7.7703490830075588E-26</v>
      </c>
      <c r="IE174" s="86">
        <f t="shared" si="218"/>
        <v>1.0412322293078812E-23</v>
      </c>
      <c r="IF174" s="86">
        <f t="shared" si="218"/>
        <v>5.582016809585092E-27</v>
      </c>
      <c r="IG174" s="86">
        <f t="shared" si="218"/>
        <v>8.8509273962424005E-21</v>
      </c>
      <c r="II174" s="86">
        <f t="shared" si="219"/>
        <v>0.31150654003994882</v>
      </c>
      <c r="IJ174" s="86">
        <f t="shared" si="219"/>
        <v>0.24775169028814606</v>
      </c>
      <c r="IK174" s="86">
        <f t="shared" si="219"/>
        <v>0.22804509384753988</v>
      </c>
      <c r="IL174" s="86">
        <f t="shared" si="219"/>
        <v>0.22400298548286871</v>
      </c>
      <c r="IM174" s="86">
        <f t="shared" si="219"/>
        <v>0.24626259423410596</v>
      </c>
      <c r="IN174" s="86">
        <f t="shared" si="219"/>
        <v>0.22425957026572119</v>
      </c>
      <c r="IO174" s="86">
        <f t="shared" si="219"/>
        <v>0.14037686473132149</v>
      </c>
      <c r="IP174" s="86">
        <f t="shared" si="219"/>
        <v>8.3040048257812429E-2</v>
      </c>
      <c r="IQ174" s="86">
        <f t="shared" si="219"/>
        <v>9.3196900797308732E-2</v>
      </c>
      <c r="IR174" s="86">
        <f t="shared" si="219"/>
        <v>0.12924223631274215</v>
      </c>
      <c r="IS174" s="86">
        <f t="shared" si="219"/>
        <v>6.9585617573237446E-2</v>
      </c>
      <c r="IT174" s="86">
        <f t="shared" si="219"/>
        <v>0.12319171740467109</v>
      </c>
      <c r="IU174" s="86">
        <f t="shared" si="219"/>
        <v>0.1771404390373299</v>
      </c>
      <c r="IV174" s="86">
        <f t="shared" si="219"/>
        <v>0.21444563208205034</v>
      </c>
      <c r="IW174" s="86">
        <f t="shared" si="219"/>
        <v>0.27180745060508105</v>
      </c>
      <c r="IY174" s="86">
        <f t="shared" si="220"/>
        <v>0.31150654003994882</v>
      </c>
      <c r="IZ174" s="86">
        <f t="shared" si="220"/>
        <v>0.24775169028814606</v>
      </c>
      <c r="JA174" s="86">
        <f t="shared" si="220"/>
        <v>0.22804509384753988</v>
      </c>
      <c r="JB174" s="86">
        <f t="shared" si="220"/>
        <v>0.22400298548286871</v>
      </c>
      <c r="JC174" s="86">
        <f t="shared" si="220"/>
        <v>0.24626259423410596</v>
      </c>
      <c r="JD174" s="86">
        <f t="shared" si="220"/>
        <v>0.22425957026572119</v>
      </c>
      <c r="JE174" s="86">
        <f t="shared" si="220"/>
        <v>0.14037686473132149</v>
      </c>
      <c r="JF174" s="86">
        <f t="shared" si="220"/>
        <v>8.3040048257812429E-2</v>
      </c>
      <c r="JG174" s="86">
        <f t="shared" si="220"/>
        <v>9.3196900797308732E-2</v>
      </c>
      <c r="JH174" s="86">
        <f t="shared" si="220"/>
        <v>0.12924223631274215</v>
      </c>
      <c r="JI174" s="86">
        <f t="shared" si="220"/>
        <v>6.9585617573237446E-2</v>
      </c>
      <c r="JJ174" s="86">
        <f t="shared" si="220"/>
        <v>0.12319171740467109</v>
      </c>
      <c r="JK174" s="86">
        <f t="shared" si="220"/>
        <v>0.1771404390373299</v>
      </c>
      <c r="JL174" s="86">
        <f t="shared" si="220"/>
        <v>0.21444563208205034</v>
      </c>
      <c r="JM174" s="86">
        <f t="shared" si="220"/>
        <v>0.27180745060508105</v>
      </c>
    </row>
    <row r="175" spans="2:273" x14ac:dyDescent="0.25">
      <c r="B175" s="2">
        <v>148</v>
      </c>
      <c r="C175" s="37">
        <v>81.113</v>
      </c>
      <c r="D175" s="37">
        <v>81.59</v>
      </c>
      <c r="E175" s="37">
        <v>79.8</v>
      </c>
      <c r="F175" s="37">
        <v>79.721000000000004</v>
      </c>
      <c r="G175" s="37">
        <v>78.656000000000006</v>
      </c>
      <c r="H175" s="37">
        <v>81.688999999999993</v>
      </c>
      <c r="I175" s="37">
        <v>79.459000000000003</v>
      </c>
      <c r="J175" s="37">
        <v>82.8</v>
      </c>
      <c r="K175" s="37">
        <v>81.373000000000005</v>
      </c>
      <c r="L175" s="37">
        <v>81.5</v>
      </c>
      <c r="M175" s="37">
        <v>79.846999999999994</v>
      </c>
      <c r="N175" s="37">
        <v>80.841999999999999</v>
      </c>
      <c r="O175" s="37">
        <v>82.085999999999999</v>
      </c>
      <c r="P175" s="37">
        <v>81.813999999999993</v>
      </c>
      <c r="Q175" s="37">
        <v>88.661000000000001</v>
      </c>
      <c r="S175" s="4">
        <f t="shared" si="221"/>
        <v>81.596456118433423</v>
      </c>
      <c r="T175" s="4">
        <f t="shared" si="221"/>
        <v>81.323280030565272</v>
      </c>
      <c r="U175" s="4">
        <f t="shared" si="221"/>
        <v>79.488060824280524</v>
      </c>
      <c r="V175" s="4">
        <f t="shared" si="221"/>
        <v>79.816755859548593</v>
      </c>
      <c r="W175" s="4">
        <f t="shared" si="221"/>
        <v>81.852480654688037</v>
      </c>
      <c r="X175" s="4">
        <f t="shared" si="221"/>
        <v>81.463124594359613</v>
      </c>
      <c r="Y175" s="4">
        <f t="shared" si="221"/>
        <v>80.44741531052081</v>
      </c>
      <c r="Z175" s="4">
        <f t="shared" si="221"/>
        <v>80.654162906847958</v>
      </c>
      <c r="AA175" s="4">
        <f t="shared" si="221"/>
        <v>80.520286012238486</v>
      </c>
      <c r="AB175" s="4">
        <f t="shared" si="221"/>
        <v>82.424361859872917</v>
      </c>
      <c r="AC175" s="4">
        <f t="shared" si="221"/>
        <v>81.071948541340475</v>
      </c>
      <c r="AD175" s="4">
        <f t="shared" si="221"/>
        <v>81.089840573230987</v>
      </c>
      <c r="AE175" s="4">
        <f t="shared" si="221"/>
        <v>81.534753890001483</v>
      </c>
      <c r="AF175" s="4">
        <f t="shared" si="221"/>
        <v>84.593556981095944</v>
      </c>
      <c r="AG175" s="4">
        <f t="shared" si="221"/>
        <v>91.595822361501831</v>
      </c>
      <c r="AI175" s="4">
        <f t="shared" si="222"/>
        <v>-0.4834561184334234</v>
      </c>
      <c r="AJ175" s="4">
        <f t="shared" si="222"/>
        <v>0.26671996943473175</v>
      </c>
      <c r="AK175" s="4">
        <f t="shared" si="222"/>
        <v>0.31193917571947338</v>
      </c>
      <c r="AL175" s="4">
        <f t="shared" si="222"/>
        <v>-9.5755859548589228E-2</v>
      </c>
      <c r="AM175" s="4">
        <f t="shared" si="222"/>
        <v>-3.1964806546880311</v>
      </c>
      <c r="AN175" s="4">
        <f t="shared" si="222"/>
        <v>0.22587540564038022</v>
      </c>
      <c r="AO175" s="4">
        <f t="shared" si="222"/>
        <v>-0.98841531052080711</v>
      </c>
      <c r="AP175" s="4">
        <f t="shared" si="222"/>
        <v>2.1458370931520392</v>
      </c>
      <c r="AQ175" s="4">
        <f t="shared" si="222"/>
        <v>0.85271398776151841</v>
      </c>
      <c r="AR175" s="4">
        <f t="shared" si="222"/>
        <v>-0.92436185987291708</v>
      </c>
      <c r="AS175" s="4">
        <f t="shared" si="222"/>
        <v>-1.2249485413404813</v>
      </c>
      <c r="AT175" s="4">
        <f t="shared" si="222"/>
        <v>-0.24784057323098807</v>
      </c>
      <c r="AU175" s="4">
        <f t="shared" si="222"/>
        <v>0.55124610999851598</v>
      </c>
      <c r="AV175" s="4">
        <f t="shared" si="222"/>
        <v>-2.7795569810959506</v>
      </c>
      <c r="AW175" s="4">
        <f t="shared" si="222"/>
        <v>-2.9348223615018298</v>
      </c>
      <c r="AY175" s="2">
        <f t="shared" si="214"/>
        <v>81.595172338882804</v>
      </c>
      <c r="AZ175" s="2">
        <f t="shared" si="214"/>
        <v>81.321106470077027</v>
      </c>
      <c r="BA175" s="2">
        <f t="shared" si="214"/>
        <v>79.485781445815689</v>
      </c>
      <c r="BB175" s="2">
        <f t="shared" si="214"/>
        <v>79.814189730197981</v>
      </c>
      <c r="BC175" s="2">
        <f t="shared" si="214"/>
        <v>81.847452317336518</v>
      </c>
      <c r="BD175" s="2">
        <f t="shared" si="214"/>
        <v>81.459241751878238</v>
      </c>
      <c r="BE175" s="2">
        <f t="shared" si="214"/>
        <v>80.447233358555593</v>
      </c>
      <c r="BF175" s="2">
        <f t="shared" si="214"/>
        <v>80.654156884536732</v>
      </c>
      <c r="BG175" s="2">
        <f t="shared" si="214"/>
        <v>80.520271410280529</v>
      </c>
      <c r="BH175" s="2">
        <f t="shared" si="214"/>
        <v>82.424227245157354</v>
      </c>
      <c r="BI175" s="2">
        <f t="shared" si="214"/>
        <v>81.071946272988157</v>
      </c>
      <c r="BJ175" s="2">
        <f t="shared" si="214"/>
        <v>81.089728626103408</v>
      </c>
      <c r="BK175" s="2">
        <f t="shared" si="214"/>
        <v>81.533240901116642</v>
      </c>
      <c r="BL175" s="2">
        <f t="shared" si="214"/>
        <v>84.218468868241899</v>
      </c>
      <c r="BM175" s="2">
        <f t="shared" si="214"/>
        <v>88.264930923177133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118.5856593117409</v>
      </c>
      <c r="DL175" s="2">
        <f t="shared" si="223"/>
        <v>116.88157948717948</v>
      </c>
      <c r="DM175" s="2">
        <f t="shared" si="223"/>
        <v>113.18123731626362</v>
      </c>
      <c r="DN175" s="2">
        <f t="shared" si="223"/>
        <v>119.42345387898014</v>
      </c>
      <c r="DO175" s="2">
        <f t="shared" si="223"/>
        <v>115.7203607615713</v>
      </c>
      <c r="DP175" s="2">
        <f t="shared" si="223"/>
        <v>112.80218563300141</v>
      </c>
      <c r="DQ175" s="2">
        <f t="shared" si="223"/>
        <v>113.6731427946165</v>
      </c>
      <c r="DR175" s="2">
        <f t="shared" si="223"/>
        <v>118.19440476190474</v>
      </c>
      <c r="DS175" s="2">
        <f t="shared" si="223"/>
        <v>109.12105701415702</v>
      </c>
      <c r="DT175" s="2">
        <f t="shared" si="223"/>
        <v>109.04133165266103</v>
      </c>
      <c r="DU175" s="2">
        <f t="shared" si="223"/>
        <v>111.13835966386556</v>
      </c>
      <c r="DV175" s="2">
        <f t="shared" si="223"/>
        <v>120.68555645645645</v>
      </c>
      <c r="DW175" s="2">
        <f t="shared" si="223"/>
        <v>119.4082324929972</v>
      </c>
      <c r="DX175" s="2">
        <f t="shared" si="223"/>
        <v>121.73385026737969</v>
      </c>
      <c r="DY175" s="2">
        <f t="shared" si="223"/>
        <v>105.80297438423642</v>
      </c>
      <c r="EA175" s="2">
        <f t="shared" si="213"/>
        <v>81.205754643847456</v>
      </c>
      <c r="EB175" s="2">
        <f t="shared" si="213"/>
        <v>81.053513976090116</v>
      </c>
      <c r="EC175" s="2">
        <f t="shared" si="213"/>
        <v>79.172609715580151</v>
      </c>
      <c r="ED175" s="2">
        <f t="shared" si="213"/>
        <v>80.614813972089394</v>
      </c>
      <c r="EE175" s="2">
        <f t="shared" si="213"/>
        <v>82.106200683354075</v>
      </c>
      <c r="EF175" s="2">
        <f t="shared" si="213"/>
        <v>81.189991862830567</v>
      </c>
      <c r="EG175" s="2">
        <f t="shared" si="213"/>
        <v>80.382367730925594</v>
      </c>
      <c r="EH175" s="2">
        <f t="shared" si="213"/>
        <v>80.537208751967071</v>
      </c>
      <c r="EI175" s="2">
        <f t="shared" si="213"/>
        <v>79.626313797915117</v>
      </c>
      <c r="EJ175" s="2">
        <f t="shared" si="213"/>
        <v>82.015123430466716</v>
      </c>
      <c r="EK175" s="2">
        <f t="shared" si="212"/>
        <v>81.027478951361829</v>
      </c>
      <c r="EL175" s="2">
        <f t="shared" si="179"/>
        <v>80.396974010897878</v>
      </c>
      <c r="EM175" s="2">
        <f t="shared" si="179"/>
        <v>81.083457811150922</v>
      </c>
      <c r="EN175" s="2">
        <f t="shared" si="179"/>
        <v>83.166870573770495</v>
      </c>
      <c r="EO175" s="2">
        <f t="shared" si="179"/>
        <v>89.174025444367444</v>
      </c>
      <c r="EQ175" s="2">
        <f t="shared" si="224"/>
        <v>81.759826782757699</v>
      </c>
      <c r="ER175" s="2">
        <f t="shared" si="224"/>
        <v>81.420127864547368</v>
      </c>
      <c r="ES175" s="2">
        <f t="shared" si="224"/>
        <v>79.603035840673186</v>
      </c>
      <c r="ET175" s="2">
        <f t="shared" si="224"/>
        <v>79.500980006552737</v>
      </c>
      <c r="EU175" s="2">
        <f t="shared" si="224"/>
        <v>81.738934539015517</v>
      </c>
      <c r="EV175" s="2">
        <f t="shared" si="224"/>
        <v>81.564962855160189</v>
      </c>
      <c r="EW175" s="2">
        <f t="shared" si="224"/>
        <v>80.466298038208677</v>
      </c>
      <c r="EX175" s="2">
        <f t="shared" si="224"/>
        <v>80.684094734399025</v>
      </c>
      <c r="EY175" s="2">
        <f t="shared" si="224"/>
        <v>80.780928780800792</v>
      </c>
      <c r="EZ175" s="2">
        <f t="shared" si="224"/>
        <v>82.560911276769232</v>
      </c>
      <c r="FA175" s="2">
        <f t="shared" si="224"/>
        <v>81.082088428045608</v>
      </c>
      <c r="FB175" s="2">
        <f t="shared" si="224"/>
        <v>81.311500732028676</v>
      </c>
      <c r="FC175" s="2">
        <f t="shared" si="224"/>
        <v>81.692174216864331</v>
      </c>
      <c r="FD175" s="2">
        <f t="shared" si="224"/>
        <v>84.712303174119057</v>
      </c>
      <c r="FE175" s="2">
        <f t="shared" si="224"/>
        <v>87.785611877972499</v>
      </c>
      <c r="FG175" s="2">
        <f t="shared" si="225"/>
        <v>0.99994593664145259</v>
      </c>
      <c r="FH175" s="2">
        <f t="shared" si="225"/>
        <v>0.99994342895067412</v>
      </c>
      <c r="FI175" s="2">
        <f t="shared" si="225"/>
        <v>0.99994205206654352</v>
      </c>
      <c r="FJ175" s="2">
        <f t="shared" si="225"/>
        <v>0.99994633517123888</v>
      </c>
      <c r="FK175" s="2">
        <f t="shared" si="225"/>
        <v>0.99994298552465788</v>
      </c>
      <c r="FL175" s="2">
        <f t="shared" si="225"/>
        <v>0.99993961119550834</v>
      </c>
      <c r="FM175" s="2">
        <f t="shared" si="225"/>
        <v>0.99994354383393791</v>
      </c>
      <c r="FN175" s="2">
        <f t="shared" si="225"/>
        <v>0.99993932394801055</v>
      </c>
      <c r="FO175" s="2">
        <f t="shared" si="225"/>
        <v>0.99993881272212826</v>
      </c>
      <c r="FP175" s="2">
        <f t="shared" si="225"/>
        <v>0.99993195760400955</v>
      </c>
      <c r="FQ175" s="2">
        <f t="shared" si="225"/>
        <v>0.99993980656002945</v>
      </c>
      <c r="FR175" s="2">
        <f t="shared" si="225"/>
        <v>0.99993856349772059</v>
      </c>
      <c r="FS175" s="2">
        <f t="shared" si="225"/>
        <v>0.999939841551996</v>
      </c>
      <c r="FT175" s="2">
        <f t="shared" si="225"/>
        <v>0.99992697530893049</v>
      </c>
      <c r="FU175" s="2">
        <f t="shared" si="225"/>
        <v>0.99992368022283262</v>
      </c>
      <c r="FW175" s="2">
        <f t="shared" si="216"/>
        <v>0.6991811799249692</v>
      </c>
      <c r="FX175" s="2">
        <f t="shared" si="216"/>
        <v>0.72437425609585793</v>
      </c>
      <c r="FY175" s="2">
        <f t="shared" si="216"/>
        <v>0.7230067656304906</v>
      </c>
      <c r="FZ175" s="2">
        <f t="shared" si="216"/>
        <v>0.72067015887751495</v>
      </c>
      <c r="GA175" s="2">
        <f t="shared" si="216"/>
        <v>0.70974377501617925</v>
      </c>
      <c r="GB175" s="2">
        <f t="shared" si="216"/>
        <v>0.71296412769851314</v>
      </c>
      <c r="GC175" s="2">
        <f t="shared" si="216"/>
        <v>0.75045785180102942</v>
      </c>
      <c r="GD175" s="2">
        <f t="shared" si="216"/>
        <v>0.78062753632675064</v>
      </c>
      <c r="GE175" s="2">
        <f t="shared" si="216"/>
        <v>0.77268433420703631</v>
      </c>
      <c r="GF175" s="2">
        <f t="shared" si="216"/>
        <v>0.74619632790967039</v>
      </c>
      <c r="GG175" s="2">
        <f t="shared" si="216"/>
        <v>0.78108868141504995</v>
      </c>
      <c r="GH175" s="2">
        <f t="shared" si="216"/>
        <v>0.75479415709664277</v>
      </c>
      <c r="GI175" s="2">
        <f t="shared" si="216"/>
        <v>0.73511659419843445</v>
      </c>
      <c r="GJ175" s="2">
        <f t="shared" si="216"/>
        <v>0.67863325288805787</v>
      </c>
      <c r="GK175" s="2">
        <f t="shared" si="216"/>
        <v>0.65568621691857965</v>
      </c>
      <c r="GM175" s="86">
        <f t="shared" si="217"/>
        <v>6.9196505662802502E-232</v>
      </c>
      <c r="GN175" s="86">
        <f t="shared" si="217"/>
        <v>5.8853333244299629E-218</v>
      </c>
      <c r="GO175" s="86">
        <f t="shared" si="217"/>
        <v>3.1632342833514036E-302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1.8179129039731399E-277</v>
      </c>
      <c r="GT175" s="86">
        <f t="shared" si="217"/>
        <v>1.4372119586591241E-244</v>
      </c>
      <c r="GU175" s="86">
        <f t="shared" si="217"/>
        <v>5.8770549482717042E-271</v>
      </c>
      <c r="GV175" s="86">
        <f t="shared" si="217"/>
        <v>4.6524554835206216E-293</v>
      </c>
      <c r="GW175" s="86">
        <f t="shared" si="217"/>
        <v>0</v>
      </c>
      <c r="GX175" s="86">
        <f t="shared" si="217"/>
        <v>0</v>
      </c>
      <c r="GY175" s="86">
        <f t="shared" si="217"/>
        <v>2.5690630278524626E-234</v>
      </c>
      <c r="GZ175" s="86">
        <f t="shared" si="217"/>
        <v>9.4697655019413822E-211</v>
      </c>
      <c r="HA175" s="86">
        <f t="shared" si="217"/>
        <v>7.7494021623970697E-293</v>
      </c>
      <c r="HC175" s="86">
        <f t="shared" si="181"/>
        <v>1.6982425332833223E-146</v>
      </c>
      <c r="HD175" s="86">
        <f t="shared" si="181"/>
        <v>1.2237982058078778E-193</v>
      </c>
      <c r="HE175" s="86">
        <f t="shared" si="181"/>
        <v>1.8074910821061292E-283</v>
      </c>
      <c r="HF175" s="86">
        <f t="shared" si="180"/>
        <v>2.642779416667214E-229</v>
      </c>
      <c r="HG175" s="86">
        <f t="shared" si="180"/>
        <v>7.445381809672689E-270</v>
      </c>
      <c r="HH175" s="86">
        <f t="shared" si="180"/>
        <v>7.6021270569519382E-240</v>
      </c>
      <c r="HI175" s="86">
        <f t="shared" si="180"/>
        <v>1.4888484621174874E-287</v>
      </c>
      <c r="HJ175" s="86">
        <f t="shared" si="180"/>
        <v>2.378105456160329E-240</v>
      </c>
      <c r="HK175" s="86">
        <f t="shared" si="180"/>
        <v>9.5002927390404696E-250</v>
      </c>
      <c r="HL175" s="86">
        <f t="shared" si="180"/>
        <v>1.5448389892355974E-236</v>
      </c>
      <c r="HM175" s="86">
        <f t="shared" si="180"/>
        <v>1.2719033664985932E-243</v>
      </c>
      <c r="HN175" s="86">
        <f t="shared" si="180"/>
        <v>1.0033184769903613E-242</v>
      </c>
      <c r="HO175" s="86">
        <f t="shared" si="226"/>
        <v>1.9534823101210482E-177</v>
      </c>
      <c r="HP175" s="86">
        <f t="shared" si="226"/>
        <v>5.5426474178729983E-133</v>
      </c>
      <c r="HQ175" s="86">
        <f t="shared" si="226"/>
        <v>1.1483181332298057E-209</v>
      </c>
      <c r="HS175" s="86">
        <f t="shared" si="218"/>
        <v>2.2905577362954325E-20</v>
      </c>
      <c r="HT175" s="86">
        <f t="shared" si="218"/>
        <v>2.1332589665824716E-21</v>
      </c>
      <c r="HU175" s="86">
        <f t="shared" si="218"/>
        <v>1.4565941470093472E-22</v>
      </c>
      <c r="HV175" s="86">
        <f t="shared" si="218"/>
        <v>3.2532896872340102E-23</v>
      </c>
      <c r="HW175" s="86">
        <f t="shared" si="218"/>
        <v>3.0531109122502208E-23</v>
      </c>
      <c r="HX175" s="86">
        <f t="shared" si="218"/>
        <v>5.2981348603029177E-24</v>
      </c>
      <c r="HY175" s="86">
        <f t="shared" si="218"/>
        <v>2.2781350743263077E-25</v>
      </c>
      <c r="HZ175" s="86">
        <f t="shared" si="218"/>
        <v>7.544709209111535E-27</v>
      </c>
      <c r="IA175" s="86">
        <f t="shared" si="218"/>
        <v>2.4688405031706554E-27</v>
      </c>
      <c r="IB175" s="86">
        <f t="shared" si="218"/>
        <v>5.2232106265765552E-28</v>
      </c>
      <c r="IC175" s="86">
        <f t="shared" si="218"/>
        <v>1.3548595158732961E-30</v>
      </c>
      <c r="ID175" s="86">
        <f t="shared" si="218"/>
        <v>3.3951223570912374E-27</v>
      </c>
      <c r="IE175" s="86">
        <f t="shared" si="218"/>
        <v>5.6576704824689215E-25</v>
      </c>
      <c r="IF175" s="86">
        <f t="shared" si="218"/>
        <v>1.5085894397900323E-28</v>
      </c>
      <c r="IG175" s="86">
        <f t="shared" si="218"/>
        <v>5.3444509365576798E-22</v>
      </c>
      <c r="II175" s="86">
        <f t="shared" si="219"/>
        <v>0.25684752424810964</v>
      </c>
      <c r="IJ175" s="86">
        <f t="shared" si="219"/>
        <v>0.20162121512047079</v>
      </c>
      <c r="IK175" s="86">
        <f t="shared" si="219"/>
        <v>0.18253853261627573</v>
      </c>
      <c r="IL175" s="86">
        <f t="shared" si="219"/>
        <v>0.1781629370233381</v>
      </c>
      <c r="IM175" s="86">
        <f t="shared" si="219"/>
        <v>0.19637461838634529</v>
      </c>
      <c r="IN175" s="86">
        <f t="shared" si="219"/>
        <v>0.17645615855435379</v>
      </c>
      <c r="IO175" s="86">
        <f t="shared" si="219"/>
        <v>0.10762733588966626</v>
      </c>
      <c r="IP175" s="86">
        <f t="shared" si="219"/>
        <v>6.1633651460827346E-2</v>
      </c>
      <c r="IQ175" s="86">
        <f t="shared" si="219"/>
        <v>6.9458393706150909E-2</v>
      </c>
      <c r="IR175" s="86">
        <f t="shared" si="219"/>
        <v>9.7167330125222454E-2</v>
      </c>
      <c r="IS175" s="86">
        <f t="shared" si="219"/>
        <v>5.0436415500452067E-2</v>
      </c>
      <c r="IT175" s="86">
        <f t="shared" si="219"/>
        <v>9.3143653135539795E-2</v>
      </c>
      <c r="IU175" s="86">
        <f t="shared" si="219"/>
        <v>0.13797979207059669</v>
      </c>
      <c r="IV175" s="86">
        <f t="shared" si="219"/>
        <v>0.15976781418977551</v>
      </c>
      <c r="IW175" s="86">
        <f t="shared" si="219"/>
        <v>0.21215802565752057</v>
      </c>
      <c r="IY175" s="86">
        <f t="shared" si="220"/>
        <v>0.25684752424810964</v>
      </c>
      <c r="IZ175" s="86">
        <f t="shared" si="220"/>
        <v>0.20162121512047079</v>
      </c>
      <c r="JA175" s="86">
        <f t="shared" si="220"/>
        <v>0.18253853261627573</v>
      </c>
      <c r="JB175" s="86">
        <f t="shared" si="220"/>
        <v>0.1781629370233381</v>
      </c>
      <c r="JC175" s="86">
        <f t="shared" si="220"/>
        <v>0.19637461838634529</v>
      </c>
      <c r="JD175" s="86">
        <f t="shared" si="220"/>
        <v>0.17645615855435379</v>
      </c>
      <c r="JE175" s="86">
        <f t="shared" si="220"/>
        <v>0.10762733588966626</v>
      </c>
      <c r="JF175" s="86">
        <f t="shared" si="220"/>
        <v>6.1633651460827346E-2</v>
      </c>
      <c r="JG175" s="86">
        <f t="shared" si="220"/>
        <v>6.9458393706150909E-2</v>
      </c>
      <c r="JH175" s="86">
        <f t="shared" si="220"/>
        <v>9.7167330125222454E-2</v>
      </c>
      <c r="JI175" s="86">
        <f t="shared" si="220"/>
        <v>5.0436415500452067E-2</v>
      </c>
      <c r="JJ175" s="86">
        <f t="shared" si="220"/>
        <v>9.3143653135539795E-2</v>
      </c>
      <c r="JK175" s="86">
        <f t="shared" si="220"/>
        <v>0.13797979207059669</v>
      </c>
      <c r="JL175" s="86">
        <f t="shared" si="220"/>
        <v>0.15976781418977551</v>
      </c>
      <c r="JM175" s="86">
        <f t="shared" si="220"/>
        <v>0.21215802565752057</v>
      </c>
    </row>
    <row r="176" spans="2:273" x14ac:dyDescent="0.25">
      <c r="B176" s="2">
        <v>149</v>
      </c>
      <c r="C176" s="37">
        <v>81.144999999999996</v>
      </c>
      <c r="D176" s="37">
        <v>80.918000000000006</v>
      </c>
      <c r="E176" s="37">
        <v>79.316999999999993</v>
      </c>
      <c r="F176" s="37">
        <v>76.540999999999997</v>
      </c>
      <c r="G176" s="37">
        <v>82.197000000000003</v>
      </c>
      <c r="H176" s="37">
        <v>80.869</v>
      </c>
      <c r="I176" s="37">
        <v>79.738</v>
      </c>
      <c r="J176" s="37">
        <v>80.766999999999996</v>
      </c>
      <c r="K176" s="37">
        <v>79.186000000000007</v>
      </c>
      <c r="L176" s="37">
        <v>82.516999999999996</v>
      </c>
      <c r="M176" s="37">
        <v>79</v>
      </c>
      <c r="N176" s="37">
        <v>80.772000000000006</v>
      </c>
      <c r="O176" s="37">
        <v>80.793000000000006</v>
      </c>
      <c r="P176" s="37">
        <v>84.39</v>
      </c>
      <c r="Q176" s="37">
        <v>86.338999999999999</v>
      </c>
      <c r="S176" s="4">
        <f t="shared" si="221"/>
        <v>81.423300246273698</v>
      </c>
      <c r="T176" s="4">
        <f t="shared" si="221"/>
        <v>81.144049173532025</v>
      </c>
      <c r="U176" s="4">
        <f t="shared" si="221"/>
        <v>79.338802851230781</v>
      </c>
      <c r="V176" s="4">
        <f t="shared" si="221"/>
        <v>79.650532667142755</v>
      </c>
      <c r="W176" s="4">
        <f t="shared" si="221"/>
        <v>81.673722752359183</v>
      </c>
      <c r="X176" s="4">
        <f t="shared" si="221"/>
        <v>81.285924386143236</v>
      </c>
      <c r="Y176" s="4">
        <f t="shared" si="221"/>
        <v>80.285359421068904</v>
      </c>
      <c r="Z176" s="4">
        <f t="shared" si="221"/>
        <v>80.512983703675303</v>
      </c>
      <c r="AA176" s="4">
        <f t="shared" si="221"/>
        <v>80.401621733458398</v>
      </c>
      <c r="AB176" s="4">
        <f t="shared" si="221"/>
        <v>82.27946679402352</v>
      </c>
      <c r="AC176" s="4">
        <f t="shared" si="221"/>
        <v>80.902912229759565</v>
      </c>
      <c r="AD176" s="4">
        <f t="shared" si="221"/>
        <v>80.945467757502897</v>
      </c>
      <c r="AE176" s="4">
        <f t="shared" si="221"/>
        <v>81.38549309967847</v>
      </c>
      <c r="AF176" s="4">
        <f t="shared" si="221"/>
        <v>84.255691660620414</v>
      </c>
      <c r="AG176" s="4">
        <f t="shared" si="221"/>
        <v>89.80785605618</v>
      </c>
      <c r="AI176" s="4">
        <f t="shared" si="222"/>
        <v>-0.27830024627370165</v>
      </c>
      <c r="AJ176" s="4">
        <f t="shared" si="222"/>
        <v>-0.2260491735320187</v>
      </c>
      <c r="AK176" s="4">
        <f t="shared" si="222"/>
        <v>-2.1802851230788178E-2</v>
      </c>
      <c r="AL176" s="4">
        <f t="shared" si="222"/>
        <v>-3.1095326671427586</v>
      </c>
      <c r="AM176" s="4">
        <f t="shared" si="222"/>
        <v>0.52327724764082006</v>
      </c>
      <c r="AN176" s="4">
        <f t="shared" si="222"/>
        <v>-0.41692438614323635</v>
      </c>
      <c r="AO176" s="4">
        <f t="shared" si="222"/>
        <v>-0.54735942106890434</v>
      </c>
      <c r="AP176" s="4">
        <f t="shared" si="222"/>
        <v>0.2540162963246928</v>
      </c>
      <c r="AQ176" s="4">
        <f t="shared" si="222"/>
        <v>-1.2156217334583914</v>
      </c>
      <c r="AR176" s="4">
        <f t="shared" si="222"/>
        <v>0.23753320597647587</v>
      </c>
      <c r="AS176" s="4">
        <f t="shared" si="222"/>
        <v>-1.9029122297595649</v>
      </c>
      <c r="AT176" s="4">
        <f t="shared" si="222"/>
        <v>-0.17346775750289112</v>
      </c>
      <c r="AU176" s="4">
        <f t="shared" si="222"/>
        <v>-0.59249309967846386</v>
      </c>
      <c r="AV176" s="4">
        <f t="shared" si="222"/>
        <v>0.13430833937958653</v>
      </c>
      <c r="AW176" s="4">
        <f t="shared" si="222"/>
        <v>-3.4688560561800017</v>
      </c>
      <c r="AY176" s="2">
        <f t="shared" si="214"/>
        <v>81.422913309032495</v>
      </c>
      <c r="AZ176" s="2">
        <f t="shared" si="214"/>
        <v>81.14346309352824</v>
      </c>
      <c r="BA176" s="2">
        <f t="shared" si="214"/>
        <v>79.338260249427208</v>
      </c>
      <c r="BB176" s="2">
        <f t="shared" si="214"/>
        <v>79.649949872368111</v>
      </c>
      <c r="BC176" s="2">
        <f t="shared" si="214"/>
        <v>81.672547813116736</v>
      </c>
      <c r="BD176" s="2">
        <f t="shared" si="214"/>
        <v>81.285107538454724</v>
      </c>
      <c r="BE176" s="2">
        <f t="shared" si="214"/>
        <v>80.285329164562881</v>
      </c>
      <c r="BF176" s="2">
        <f t="shared" si="214"/>
        <v>80.512982947823346</v>
      </c>
      <c r="BG176" s="2">
        <f t="shared" si="214"/>
        <v>80.401619828164584</v>
      </c>
      <c r="BH176" s="2">
        <f t="shared" si="214"/>
        <v>82.279447556954239</v>
      </c>
      <c r="BI176" s="2">
        <f t="shared" si="214"/>
        <v>80.902911994206335</v>
      </c>
      <c r="BJ176" s="2">
        <f t="shared" si="214"/>
        <v>80.945451146406484</v>
      </c>
      <c r="BK176" s="2">
        <f t="shared" si="214"/>
        <v>81.385204423712111</v>
      </c>
      <c r="BL176" s="2">
        <f t="shared" si="214"/>
        <v>84.11526096938654</v>
      </c>
      <c r="BM176" s="2">
        <f t="shared" si="214"/>
        <v>88.114629983500336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118.68740647773281</v>
      </c>
      <c r="DL176" s="2">
        <f t="shared" si="223"/>
        <v>116.98132564102563</v>
      </c>
      <c r="DM176" s="2">
        <f t="shared" si="223"/>
        <v>113.28161024182074</v>
      </c>
      <c r="DN176" s="2">
        <f t="shared" si="223"/>
        <v>119.56445913119592</v>
      </c>
      <c r="DO176" s="2">
        <f t="shared" si="223"/>
        <v>115.81211368858739</v>
      </c>
      <c r="DP176" s="2">
        <f t="shared" si="223"/>
        <v>112.8679985775249</v>
      </c>
      <c r="DQ176" s="2">
        <f t="shared" si="223"/>
        <v>113.76592187329032</v>
      </c>
      <c r="DR176" s="2">
        <f t="shared" si="223"/>
        <v>118.32447619047616</v>
      </c>
      <c r="DS176" s="2">
        <f t="shared" si="223"/>
        <v>109.19454195624196</v>
      </c>
      <c r="DT176" s="2">
        <f t="shared" si="223"/>
        <v>109.10671680672266</v>
      </c>
      <c r="DU176" s="2">
        <f t="shared" si="223"/>
        <v>111.21042016806723</v>
      </c>
      <c r="DV176" s="2">
        <f t="shared" si="223"/>
        <v>120.8258951951952</v>
      </c>
      <c r="DW176" s="2">
        <f t="shared" si="223"/>
        <v>119.53315994397759</v>
      </c>
      <c r="DX176" s="2">
        <f t="shared" si="223"/>
        <v>121.88900735294118</v>
      </c>
      <c r="DY176" s="2">
        <f t="shared" si="223"/>
        <v>105.82548965517238</v>
      </c>
      <c r="EA176" s="2">
        <f t="shared" si="213"/>
        <v>81.01467761412087</v>
      </c>
      <c r="EB176" s="2">
        <f t="shared" si="213"/>
        <v>80.86376090135029</v>
      </c>
      <c r="EC176" s="2">
        <f t="shared" si="213"/>
        <v>79.010918499874137</v>
      </c>
      <c r="ED176" s="2">
        <f t="shared" si="213"/>
        <v>80.487965925553056</v>
      </c>
      <c r="EE176" s="2">
        <f t="shared" si="213"/>
        <v>81.943874277947657</v>
      </c>
      <c r="EF176" s="2">
        <f t="shared" si="213"/>
        <v>81.003314588782317</v>
      </c>
      <c r="EG176" s="2">
        <f t="shared" si="213"/>
        <v>80.217915802538116</v>
      </c>
      <c r="EH176" s="2">
        <f t="shared" si="213"/>
        <v>80.391614665294753</v>
      </c>
      <c r="EI176" s="2">
        <f t="shared" si="213"/>
        <v>79.471510526963783</v>
      </c>
      <c r="EJ176" s="2">
        <f t="shared" si="213"/>
        <v>81.852640251125322</v>
      </c>
      <c r="EK176" s="2">
        <f t="shared" si="212"/>
        <v>80.856855367468157</v>
      </c>
      <c r="EL176" s="2">
        <f t="shared" si="179"/>
        <v>80.223460589907589</v>
      </c>
      <c r="EM176" s="2">
        <f t="shared" si="179"/>
        <v>80.91531179194682</v>
      </c>
      <c r="EN176" s="2">
        <f t="shared" si="179"/>
        <v>83.009709754098367</v>
      </c>
      <c r="EO176" s="2">
        <f t="shared" si="179"/>
        <v>89.069587347103962</v>
      </c>
      <c r="EQ176" s="2">
        <f t="shared" si="224"/>
        <v>81.580513553376733</v>
      </c>
      <c r="ER176" s="2">
        <f t="shared" si="224"/>
        <v>81.238015763641343</v>
      </c>
      <c r="ES176" s="2">
        <f t="shared" si="224"/>
        <v>79.450190463690859</v>
      </c>
      <c r="ET176" s="2">
        <f t="shared" si="224"/>
        <v>79.351128488794302</v>
      </c>
      <c r="EU176" s="2">
        <f t="shared" si="224"/>
        <v>81.568931847927246</v>
      </c>
      <c r="EV176" s="2">
        <f t="shared" si="224"/>
        <v>81.386174430394391</v>
      </c>
      <c r="EW176" s="2">
        <f t="shared" si="224"/>
        <v>80.303521868474235</v>
      </c>
      <c r="EX176" s="2">
        <f t="shared" si="224"/>
        <v>80.541451797267115</v>
      </c>
      <c r="EY176" s="2">
        <f t="shared" si="224"/>
        <v>80.649068257225849</v>
      </c>
      <c r="EZ176" s="2">
        <f t="shared" si="224"/>
        <v>82.409628188595121</v>
      </c>
      <c r="FA176" s="2">
        <f t="shared" si="224"/>
        <v>80.912592006790234</v>
      </c>
      <c r="FB176" s="2">
        <f t="shared" si="224"/>
        <v>81.156413449807218</v>
      </c>
      <c r="FC176" s="2">
        <f t="shared" si="224"/>
        <v>81.536807084426016</v>
      </c>
      <c r="FD176" s="2">
        <f t="shared" si="224"/>
        <v>84.589021758510412</v>
      </c>
      <c r="FE176" s="2">
        <f t="shared" si="224"/>
        <v>87.65556181965573</v>
      </c>
      <c r="FG176" s="2">
        <f t="shared" si="225"/>
        <v>0.99995069339644183</v>
      </c>
      <c r="FH176" s="2">
        <f t="shared" si="225"/>
        <v>0.99994840633300641</v>
      </c>
      <c r="FI176" s="2">
        <f t="shared" si="225"/>
        <v>0.99994715058710137</v>
      </c>
      <c r="FJ176" s="2">
        <f t="shared" si="225"/>
        <v>0.99995105686337193</v>
      </c>
      <c r="FK176" s="2">
        <f t="shared" si="225"/>
        <v>0.99994800191963129</v>
      </c>
      <c r="FL176" s="2">
        <f t="shared" si="225"/>
        <v>0.9999449244630807</v>
      </c>
      <c r="FM176" s="2">
        <f t="shared" si="225"/>
        <v>0.99994851110883032</v>
      </c>
      <c r="FN176" s="2">
        <f t="shared" si="225"/>
        <v>0.9999446624874585</v>
      </c>
      <c r="FO176" s="2">
        <f t="shared" si="225"/>
        <v>0.99994419623891306</v>
      </c>
      <c r="FP176" s="2">
        <f t="shared" si="225"/>
        <v>0.99993794422579341</v>
      </c>
      <c r="FQ176" s="2">
        <f t="shared" si="225"/>
        <v>0.99994510263953207</v>
      </c>
      <c r="FR176" s="2">
        <f t="shared" si="225"/>
        <v>0.99994396894109938</v>
      </c>
      <c r="FS176" s="2">
        <f t="shared" si="225"/>
        <v>0.99994513455292278</v>
      </c>
      <c r="FT176" s="2">
        <f t="shared" si="225"/>
        <v>0.99993340026227528</v>
      </c>
      <c r="FU176" s="2">
        <f t="shared" si="225"/>
        <v>0.9999303950685472</v>
      </c>
      <c r="FW176" s="2">
        <f t="shared" si="216"/>
        <v>0.71819082601756268</v>
      </c>
      <c r="FX176" s="2">
        <f t="shared" si="216"/>
        <v>0.74237847671323176</v>
      </c>
      <c r="FY176" s="2">
        <f t="shared" si="216"/>
        <v>0.74106838229881267</v>
      </c>
      <c r="FZ176" s="2">
        <f t="shared" si="216"/>
        <v>0.73882909919432549</v>
      </c>
      <c r="GA176" s="2">
        <f t="shared" si="216"/>
        <v>0.72834527756934853</v>
      </c>
      <c r="GB176" s="2">
        <f t="shared" si="216"/>
        <v>0.73143734248502634</v>
      </c>
      <c r="GC176" s="2">
        <f t="shared" si="216"/>
        <v>0.76730558369839186</v>
      </c>
      <c r="GD176" s="2">
        <f t="shared" si="216"/>
        <v>0.79599209326972864</v>
      </c>
      <c r="GE176" s="2">
        <f t="shared" si="216"/>
        <v>0.78845445993507435</v>
      </c>
      <c r="GF176" s="2">
        <f t="shared" si="216"/>
        <v>0.76324100471390655</v>
      </c>
      <c r="GG176" s="2">
        <f t="shared" si="216"/>
        <v>0.79642936297833122</v>
      </c>
      <c r="GH176" s="2">
        <f t="shared" si="216"/>
        <v>0.77143829021698063</v>
      </c>
      <c r="GI176" s="2">
        <f t="shared" si="216"/>
        <v>0.75265871185490674</v>
      </c>
      <c r="GJ176" s="2">
        <f t="shared" si="216"/>
        <v>0.69838123257714801</v>
      </c>
      <c r="GK176" s="2">
        <f t="shared" si="216"/>
        <v>0.67617142581622025</v>
      </c>
      <c r="GM176" s="86">
        <f t="shared" si="217"/>
        <v>4.2204317588259342E-237</v>
      </c>
      <c r="GN176" s="86">
        <f t="shared" si="217"/>
        <v>7.170166533844941E-223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1.0193208434321308E-283</v>
      </c>
      <c r="GT176" s="86">
        <f t="shared" si="217"/>
        <v>4.639141991931639E-250</v>
      </c>
      <c r="GU176" s="86">
        <f t="shared" si="217"/>
        <v>5.0467962473170262E-277</v>
      </c>
      <c r="GV176" s="86">
        <f t="shared" si="217"/>
        <v>1.1111239167807684E-299</v>
      </c>
      <c r="GW176" s="86">
        <f t="shared" si="217"/>
        <v>0</v>
      </c>
      <c r="GX176" s="86">
        <f t="shared" si="217"/>
        <v>0</v>
      </c>
      <c r="GY176" s="86">
        <f t="shared" si="217"/>
        <v>1.5290871141175754E-239</v>
      </c>
      <c r="GZ176" s="86">
        <f t="shared" si="217"/>
        <v>1.7361068794594929E-215</v>
      </c>
      <c r="HA176" s="86">
        <f t="shared" si="217"/>
        <v>2.2971551588953354E-299</v>
      </c>
      <c r="HC176" s="86">
        <f t="shared" si="181"/>
        <v>8.7206438697901512E-151</v>
      </c>
      <c r="HD176" s="86">
        <f t="shared" si="181"/>
        <v>2.441257926534402E-199</v>
      </c>
      <c r="HE176" s="86">
        <f t="shared" si="181"/>
        <v>9.3801624687915996E-292</v>
      </c>
      <c r="HF176" s="86">
        <f t="shared" si="180"/>
        <v>5.6748950607529792E-236</v>
      </c>
      <c r="HG176" s="86">
        <f t="shared" si="180"/>
        <v>9.3144913986329614E-278</v>
      </c>
      <c r="HH176" s="86">
        <f t="shared" si="180"/>
        <v>7.1192009779110635E-247</v>
      </c>
      <c r="HI176" s="86">
        <f t="shared" si="180"/>
        <v>6.6072868176383445E-296</v>
      </c>
      <c r="HJ176" s="86">
        <f t="shared" si="180"/>
        <v>2.6828600115722358E-247</v>
      </c>
      <c r="HK176" s="86">
        <f t="shared" si="180"/>
        <v>6.261393541291277E-257</v>
      </c>
      <c r="HL176" s="86">
        <f t="shared" si="180"/>
        <v>2.0771983039115473E-243</v>
      </c>
      <c r="HM176" s="86">
        <f t="shared" si="180"/>
        <v>1.4210966292894905E-250</v>
      </c>
      <c r="HN176" s="86">
        <f t="shared" si="180"/>
        <v>9.9749223042697794E-250</v>
      </c>
      <c r="HO176" s="86">
        <f t="shared" si="226"/>
        <v>1.4748594030049284E-182</v>
      </c>
      <c r="HP176" s="86">
        <f t="shared" si="226"/>
        <v>7.4866678897284827E-137</v>
      </c>
      <c r="HQ176" s="86">
        <f t="shared" si="226"/>
        <v>9.6538250180851448E-216</v>
      </c>
      <c r="HS176" s="86">
        <f t="shared" si="218"/>
        <v>1.9096894256166332E-21</v>
      </c>
      <c r="HT176" s="86">
        <f t="shared" si="218"/>
        <v>1.7385411915763207E-22</v>
      </c>
      <c r="HU176" s="86">
        <f t="shared" si="218"/>
        <v>9.6738942875739149E-24</v>
      </c>
      <c r="HV176" s="86">
        <f t="shared" si="218"/>
        <v>1.9487309401514718E-24</v>
      </c>
      <c r="HW176" s="86">
        <f t="shared" si="218"/>
        <v>1.7390138169776432E-24</v>
      </c>
      <c r="HX176" s="86">
        <f t="shared" si="218"/>
        <v>2.6444413332193622E-25</v>
      </c>
      <c r="HY176" s="86">
        <f t="shared" si="218"/>
        <v>1.0967042877046215E-26</v>
      </c>
      <c r="HZ176" s="86">
        <f t="shared" si="218"/>
        <v>3.2394807764214735E-28</v>
      </c>
      <c r="IA176" s="86">
        <f t="shared" si="218"/>
        <v>1.0041545013884493E-28</v>
      </c>
      <c r="IB176" s="86">
        <f t="shared" si="218"/>
        <v>1.8086361843057642E-29</v>
      </c>
      <c r="IC176" s="86">
        <f t="shared" si="218"/>
        <v>4.0133131527407063E-32</v>
      </c>
      <c r="ID176" s="86">
        <f t="shared" si="218"/>
        <v>1.3637218041308822E-28</v>
      </c>
      <c r="IE176" s="86">
        <f t="shared" si="218"/>
        <v>2.838886410129996E-26</v>
      </c>
      <c r="IF176" s="86">
        <f t="shared" si="218"/>
        <v>3.6643413202285466E-30</v>
      </c>
      <c r="IG176" s="86">
        <f t="shared" si="218"/>
        <v>2.9651648723776407E-23</v>
      </c>
      <c r="II176" s="86">
        <f t="shared" si="219"/>
        <v>0.20879454351123727</v>
      </c>
      <c r="IJ176" s="86">
        <f t="shared" si="219"/>
        <v>0.16197897923034857</v>
      </c>
      <c r="IK176" s="86">
        <f t="shared" si="219"/>
        <v>0.14406644320546305</v>
      </c>
      <c r="IL176" s="86">
        <f t="shared" si="219"/>
        <v>0.13963248592465527</v>
      </c>
      <c r="IM176" s="86">
        <f t="shared" si="219"/>
        <v>0.1542055083061411</v>
      </c>
      <c r="IN176" s="86">
        <f t="shared" si="219"/>
        <v>0.1366253052751846</v>
      </c>
      <c r="IO176" s="86">
        <f t="shared" si="219"/>
        <v>8.1240776771261985E-2</v>
      </c>
      <c r="IP176" s="86">
        <f t="shared" si="219"/>
        <v>4.5013065019069834E-2</v>
      </c>
      <c r="IQ176" s="86">
        <f t="shared" si="219"/>
        <v>5.092807682921683E-2</v>
      </c>
      <c r="IR176" s="86">
        <f t="shared" si="219"/>
        <v>7.1796564455809314E-2</v>
      </c>
      <c r="IS176" s="86">
        <f t="shared" si="219"/>
        <v>3.59148757919742E-2</v>
      </c>
      <c r="IT176" s="86">
        <f t="shared" si="219"/>
        <v>6.9281042741062282E-2</v>
      </c>
      <c r="IU176" s="86">
        <f t="shared" si="219"/>
        <v>0.1058405750539303</v>
      </c>
      <c r="IV176" s="86">
        <f t="shared" si="219"/>
        <v>0.11541681297929465</v>
      </c>
      <c r="IW176" s="86">
        <f t="shared" si="219"/>
        <v>0.15985879226096517</v>
      </c>
      <c r="IY176" s="86">
        <f t="shared" si="220"/>
        <v>0.20879454351123727</v>
      </c>
      <c r="IZ176" s="86">
        <f t="shared" si="220"/>
        <v>0.16197897923034857</v>
      </c>
      <c r="JA176" s="86">
        <f t="shared" si="220"/>
        <v>0.14406644320546305</v>
      </c>
      <c r="JB176" s="86">
        <f t="shared" si="220"/>
        <v>0.13963248592465527</v>
      </c>
      <c r="JC176" s="86">
        <f t="shared" si="220"/>
        <v>0.1542055083061411</v>
      </c>
      <c r="JD176" s="86">
        <f t="shared" si="220"/>
        <v>0.1366253052751846</v>
      </c>
      <c r="JE176" s="86">
        <f t="shared" si="220"/>
        <v>8.1240776771261985E-2</v>
      </c>
      <c r="JF176" s="86">
        <f t="shared" si="220"/>
        <v>4.5013065019069834E-2</v>
      </c>
      <c r="JG176" s="86">
        <f t="shared" si="220"/>
        <v>5.092807682921683E-2</v>
      </c>
      <c r="JH176" s="86">
        <f t="shared" si="220"/>
        <v>7.1796564455809314E-2</v>
      </c>
      <c r="JI176" s="86">
        <f t="shared" si="220"/>
        <v>3.59148757919742E-2</v>
      </c>
      <c r="JJ176" s="86">
        <f t="shared" si="220"/>
        <v>6.9281042741062282E-2</v>
      </c>
      <c r="JK176" s="86">
        <f t="shared" si="220"/>
        <v>0.1058405750539303</v>
      </c>
      <c r="JL176" s="86">
        <f t="shared" si="220"/>
        <v>0.11541681297929465</v>
      </c>
      <c r="JM176" s="86">
        <f t="shared" si="220"/>
        <v>0.15985879226096517</v>
      </c>
    </row>
    <row r="177" spans="2:273" x14ac:dyDescent="0.25">
      <c r="B177" s="2">
        <v>150</v>
      </c>
      <c r="C177" s="37">
        <v>80.403000000000006</v>
      </c>
      <c r="D177" s="37">
        <v>78.328000000000003</v>
      </c>
      <c r="E177" s="37">
        <v>79.849999999999994</v>
      </c>
      <c r="F177" s="37">
        <v>77.033000000000001</v>
      </c>
      <c r="G177" s="37">
        <v>79.918000000000006</v>
      </c>
      <c r="H177" s="37">
        <v>81.819999999999993</v>
      </c>
      <c r="I177" s="37">
        <v>79.540999999999997</v>
      </c>
      <c r="J177" s="37">
        <v>80.283000000000001</v>
      </c>
      <c r="K177" s="37">
        <v>80.507999999999996</v>
      </c>
      <c r="L177" s="37">
        <v>83.382999999999996</v>
      </c>
      <c r="M177" s="37">
        <v>81.745999999999995</v>
      </c>
      <c r="N177" s="37">
        <v>82.525999999999996</v>
      </c>
      <c r="O177" s="37">
        <v>79.259</v>
      </c>
      <c r="P177" s="37">
        <v>83.61</v>
      </c>
      <c r="Q177" s="37">
        <v>87.168999999999997</v>
      </c>
      <c r="S177" s="4">
        <f t="shared" si="221"/>
        <v>81.250786241387857</v>
      </c>
      <c r="T177" s="4">
        <f t="shared" si="221"/>
        <v>80.965949162456468</v>
      </c>
      <c r="U177" s="4">
        <f t="shared" si="221"/>
        <v>79.190834190242597</v>
      </c>
      <c r="V177" s="4">
        <f t="shared" si="221"/>
        <v>79.485910705603018</v>
      </c>
      <c r="W177" s="4">
        <f t="shared" si="221"/>
        <v>81.497903434831358</v>
      </c>
      <c r="X177" s="4">
        <f t="shared" si="221"/>
        <v>81.111125193302627</v>
      </c>
      <c r="Y177" s="4">
        <f t="shared" si="221"/>
        <v>80.12342742227365</v>
      </c>
      <c r="Z177" s="4">
        <f t="shared" si="221"/>
        <v>80.371790269084372</v>
      </c>
      <c r="AA177" s="4">
        <f t="shared" si="221"/>
        <v>80.28272455919668</v>
      </c>
      <c r="AB177" s="4">
        <f t="shared" si="221"/>
        <v>82.134605599770197</v>
      </c>
      <c r="AC177" s="4">
        <f t="shared" si="221"/>
        <v>80.733877669900181</v>
      </c>
      <c r="AD177" s="4">
        <f t="shared" si="221"/>
        <v>80.801033329413457</v>
      </c>
      <c r="AE177" s="4">
        <f t="shared" si="221"/>
        <v>81.237173681230217</v>
      </c>
      <c r="AF177" s="4">
        <f t="shared" si="221"/>
        <v>84.059795695595568</v>
      </c>
      <c r="AG177" s="4">
        <f t="shared" si="221"/>
        <v>88.763075867805739</v>
      </c>
      <c r="AI177" s="4">
        <f t="shared" si="222"/>
        <v>-0.84778624138785119</v>
      </c>
      <c r="AJ177" s="4">
        <f t="shared" si="222"/>
        <v>-2.637949162456465</v>
      </c>
      <c r="AK177" s="4">
        <f t="shared" si="222"/>
        <v>0.65916580975739691</v>
      </c>
      <c r="AL177" s="4">
        <f t="shared" si="222"/>
        <v>-2.452910705603017</v>
      </c>
      <c r="AM177" s="4">
        <f t="shared" si="222"/>
        <v>-1.5799034348313512</v>
      </c>
      <c r="AN177" s="4">
        <f t="shared" si="222"/>
        <v>0.70887480669736647</v>
      </c>
      <c r="AO177" s="4">
        <f t="shared" si="222"/>
        <v>-0.58242742227365341</v>
      </c>
      <c r="AP177" s="4">
        <f t="shared" si="222"/>
        <v>-8.8790269084370266E-2</v>
      </c>
      <c r="AQ177" s="4">
        <f t="shared" si="222"/>
        <v>0.22527544080331552</v>
      </c>
      <c r="AR177" s="4">
        <f t="shared" si="222"/>
        <v>1.2483944002297989</v>
      </c>
      <c r="AS177" s="4">
        <f t="shared" si="222"/>
        <v>1.0121223300998139</v>
      </c>
      <c r="AT177" s="4">
        <f t="shared" si="222"/>
        <v>1.7249666705865394</v>
      </c>
      <c r="AU177" s="4">
        <f t="shared" si="222"/>
        <v>-1.9781736812302171</v>
      </c>
      <c r="AV177" s="4">
        <f t="shared" si="222"/>
        <v>-0.44979569559556865</v>
      </c>
      <c r="AW177" s="4">
        <f t="shared" si="222"/>
        <v>-1.5940758678057421</v>
      </c>
      <c r="AY177" s="2">
        <f t="shared" si="214"/>
        <v>81.250682317510226</v>
      </c>
      <c r="AZ177" s="2">
        <f t="shared" si="214"/>
        <v>80.965807842406605</v>
      </c>
      <c r="BA177" s="2">
        <f t="shared" si="214"/>
        <v>79.190720047351277</v>
      </c>
      <c r="BB177" s="2">
        <f t="shared" si="214"/>
        <v>79.485794400034365</v>
      </c>
      <c r="BC177" s="2">
        <f t="shared" si="214"/>
        <v>81.497663241742828</v>
      </c>
      <c r="BD177" s="2">
        <f t="shared" si="214"/>
        <v>81.110976014927303</v>
      </c>
      <c r="BE177" s="2">
        <f t="shared" si="214"/>
        <v>80.123423036020242</v>
      </c>
      <c r="BF177" s="2">
        <f t="shared" si="214"/>
        <v>80.371790186579489</v>
      </c>
      <c r="BG177" s="2">
        <f t="shared" si="214"/>
        <v>80.282724343438957</v>
      </c>
      <c r="BH177" s="2">
        <f t="shared" si="214"/>
        <v>82.134603238570435</v>
      </c>
      <c r="BI177" s="2">
        <f t="shared" si="214"/>
        <v>80.733877648897561</v>
      </c>
      <c r="BJ177" s="2">
        <f t="shared" si="214"/>
        <v>80.801031193858506</v>
      </c>
      <c r="BK177" s="2">
        <f t="shared" si="214"/>
        <v>81.237125583070679</v>
      </c>
      <c r="BL177" s="2">
        <f t="shared" si="214"/>
        <v>84.012266826793891</v>
      </c>
      <c r="BM177" s="2">
        <f t="shared" si="214"/>
        <v>87.964229094191751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118.78915364372472</v>
      </c>
      <c r="DL177" s="2">
        <f t="shared" si="223"/>
        <v>117.08107179487179</v>
      </c>
      <c r="DM177" s="2">
        <f t="shared" si="223"/>
        <v>113.38198316737788</v>
      </c>
      <c r="DN177" s="2">
        <f t="shared" si="223"/>
        <v>119.70546438341169</v>
      </c>
      <c r="DO177" s="2">
        <f t="shared" si="223"/>
        <v>115.90386661560348</v>
      </c>
      <c r="DP177" s="2">
        <f t="shared" si="223"/>
        <v>112.93381152204836</v>
      </c>
      <c r="DQ177" s="2">
        <f t="shared" si="223"/>
        <v>113.85870095196414</v>
      </c>
      <c r="DR177" s="2">
        <f t="shared" si="223"/>
        <v>118.45454761904759</v>
      </c>
      <c r="DS177" s="2">
        <f t="shared" si="223"/>
        <v>109.26802689832691</v>
      </c>
      <c r="DT177" s="2">
        <f t="shared" si="223"/>
        <v>109.17210196078429</v>
      </c>
      <c r="DU177" s="2">
        <f t="shared" si="223"/>
        <v>111.28248067226892</v>
      </c>
      <c r="DV177" s="2">
        <f t="shared" si="223"/>
        <v>120.96623393393394</v>
      </c>
      <c r="DW177" s="2">
        <f t="shared" si="223"/>
        <v>119.65808739495799</v>
      </c>
      <c r="DX177" s="2">
        <f t="shared" si="223"/>
        <v>122.04416443850269</v>
      </c>
      <c r="DY177" s="2">
        <f t="shared" si="223"/>
        <v>105.84800492610835</v>
      </c>
      <c r="EA177" s="2">
        <f t="shared" si="213"/>
        <v>80.823600584394285</v>
      </c>
      <c r="EB177" s="2">
        <f t="shared" si="213"/>
        <v>80.674007826610463</v>
      </c>
      <c r="EC177" s="2">
        <f t="shared" si="213"/>
        <v>78.849227284168123</v>
      </c>
      <c r="ED177" s="2">
        <f t="shared" si="213"/>
        <v>80.361117879016717</v>
      </c>
      <c r="EE177" s="2">
        <f t="shared" si="213"/>
        <v>81.781547872541239</v>
      </c>
      <c r="EF177" s="2">
        <f t="shared" si="213"/>
        <v>80.816637314734081</v>
      </c>
      <c r="EG177" s="2">
        <f t="shared" si="213"/>
        <v>80.053463874150651</v>
      </c>
      <c r="EH177" s="2">
        <f t="shared" si="213"/>
        <v>80.246020578622435</v>
      </c>
      <c r="EI177" s="2">
        <f t="shared" si="213"/>
        <v>79.316707256012464</v>
      </c>
      <c r="EJ177" s="2">
        <f t="shared" si="213"/>
        <v>81.690157071783943</v>
      </c>
      <c r="EK177" s="2">
        <f t="shared" si="212"/>
        <v>80.686231783574485</v>
      </c>
      <c r="EL177" s="2">
        <f t="shared" si="179"/>
        <v>80.049947168917299</v>
      </c>
      <c r="EM177" s="2">
        <f t="shared" si="179"/>
        <v>80.747165772742719</v>
      </c>
      <c r="EN177" s="2">
        <f t="shared" si="179"/>
        <v>82.852548934426238</v>
      </c>
      <c r="EO177" s="2">
        <f t="shared" si="179"/>
        <v>88.965149249840493</v>
      </c>
      <c r="EQ177" s="2">
        <f t="shared" si="224"/>
        <v>81.401200323995766</v>
      </c>
      <c r="ER177" s="2">
        <f t="shared" si="224"/>
        <v>81.055903662735304</v>
      </c>
      <c r="ES177" s="2">
        <f t="shared" si="224"/>
        <v>79.297345086708503</v>
      </c>
      <c r="ET177" s="2">
        <f t="shared" si="224"/>
        <v>79.201276971035867</v>
      </c>
      <c r="EU177" s="2">
        <f t="shared" si="224"/>
        <v>81.398929156838989</v>
      </c>
      <c r="EV177" s="2">
        <f t="shared" si="224"/>
        <v>81.207386005628607</v>
      </c>
      <c r="EW177" s="2">
        <f t="shared" si="224"/>
        <v>80.140745698739806</v>
      </c>
      <c r="EX177" s="2">
        <f t="shared" si="224"/>
        <v>80.39880886013519</v>
      </c>
      <c r="EY177" s="2">
        <f t="shared" si="224"/>
        <v>80.51720773365092</v>
      </c>
      <c r="EZ177" s="2">
        <f t="shared" si="224"/>
        <v>82.258345100420996</v>
      </c>
      <c r="FA177" s="2">
        <f t="shared" si="224"/>
        <v>80.74309558553486</v>
      </c>
      <c r="FB177" s="2">
        <f t="shared" si="224"/>
        <v>81.001326167585745</v>
      </c>
      <c r="FC177" s="2">
        <f t="shared" si="224"/>
        <v>81.381439951987687</v>
      </c>
      <c r="FD177" s="2">
        <f t="shared" si="224"/>
        <v>84.465740342901768</v>
      </c>
      <c r="FE177" s="2">
        <f t="shared" si="224"/>
        <v>87.525511761338976</v>
      </c>
      <c r="FG177" s="2">
        <f t="shared" si="225"/>
        <v>0.99995503164801025</v>
      </c>
      <c r="FH177" s="2">
        <f t="shared" si="225"/>
        <v>0.99995294580284855</v>
      </c>
      <c r="FI177" s="2">
        <f t="shared" si="225"/>
        <v>0.9999518005384469</v>
      </c>
      <c r="FJ177" s="2">
        <f t="shared" si="225"/>
        <v>0.99995536313665601</v>
      </c>
      <c r="FK177" s="2">
        <f t="shared" si="225"/>
        <v>0.99995257697010498</v>
      </c>
      <c r="FL177" s="2">
        <f t="shared" si="225"/>
        <v>0.99994977026993048</v>
      </c>
      <c r="FM177" s="2">
        <f t="shared" si="225"/>
        <v>0.99995304136040231</v>
      </c>
      <c r="FN177" s="2">
        <f t="shared" si="225"/>
        <v>0.99994953134300213</v>
      </c>
      <c r="FO177" s="2">
        <f t="shared" si="225"/>
        <v>0.99994910611511645</v>
      </c>
      <c r="FP177" s="2">
        <f t="shared" si="225"/>
        <v>0.99994340415225236</v>
      </c>
      <c r="FQ177" s="2">
        <f t="shared" si="225"/>
        <v>0.99994993277035782</v>
      </c>
      <c r="FR177" s="2">
        <f t="shared" si="225"/>
        <v>0.99994889881500681</v>
      </c>
      <c r="FS177" s="2">
        <f t="shared" si="225"/>
        <v>0.99994996187599716</v>
      </c>
      <c r="FT177" s="2">
        <f t="shared" si="225"/>
        <v>0.9999392599613568</v>
      </c>
      <c r="FU177" s="2">
        <f t="shared" si="225"/>
        <v>0.9999365191592553</v>
      </c>
      <c r="FW177" s="2">
        <f t="shared" si="216"/>
        <v>0.7364520023086828</v>
      </c>
      <c r="FX177" s="2">
        <f t="shared" si="216"/>
        <v>0.75959694552850288</v>
      </c>
      <c r="FY177" s="2">
        <f t="shared" si="216"/>
        <v>0.75834591042168231</v>
      </c>
      <c r="FZ177" s="2">
        <f t="shared" si="216"/>
        <v>0.75620689110501726</v>
      </c>
      <c r="GA177" s="2">
        <f t="shared" si="216"/>
        <v>0.74618099644247793</v>
      </c>
      <c r="GB177" s="2">
        <f t="shared" si="216"/>
        <v>0.74913997160697776</v>
      </c>
      <c r="GC177" s="2">
        <f t="shared" si="216"/>
        <v>0.78334423285690202</v>
      </c>
      <c r="GD177" s="2">
        <f t="shared" si="216"/>
        <v>0.81054170964749073</v>
      </c>
      <c r="GE177" s="2">
        <f t="shared" si="216"/>
        <v>0.8034088835264791</v>
      </c>
      <c r="GF177" s="2">
        <f t="shared" si="216"/>
        <v>0.77947929293781315</v>
      </c>
      <c r="GG177" s="2">
        <f t="shared" si="216"/>
        <v>0.81095520021513179</v>
      </c>
      <c r="GH177" s="2">
        <f t="shared" si="216"/>
        <v>0.7872710615330919</v>
      </c>
      <c r="GI177" s="2">
        <f t="shared" si="216"/>
        <v>0.76940351156607079</v>
      </c>
      <c r="GJ177" s="2">
        <f t="shared" si="216"/>
        <v>0.71742099917401481</v>
      </c>
      <c r="GK177" s="2">
        <f t="shared" si="216"/>
        <v>0.69600291845983908</v>
      </c>
      <c r="GM177" s="86">
        <f t="shared" si="217"/>
        <v>2.2502112124730872E-242</v>
      </c>
      <c r="GN177" s="86">
        <f t="shared" si="217"/>
        <v>7.6927671687514873E-228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4.8638379502330424E-290</v>
      </c>
      <c r="GT177" s="86">
        <f t="shared" si="217"/>
        <v>1.300082967647998E-255</v>
      </c>
      <c r="GU177" s="86">
        <f t="shared" si="217"/>
        <v>3.7092999106789381E-283</v>
      </c>
      <c r="GV177" s="86">
        <f t="shared" si="217"/>
        <v>2.235757251668774E-306</v>
      </c>
      <c r="GW177" s="86">
        <f t="shared" si="217"/>
        <v>0</v>
      </c>
      <c r="GX177" s="86">
        <f t="shared" si="217"/>
        <v>0</v>
      </c>
      <c r="GY177" s="86">
        <f t="shared" si="217"/>
        <v>7.9625473339038117E-245</v>
      </c>
      <c r="GZ177" s="86">
        <f t="shared" si="217"/>
        <v>2.816803446149106E-220</v>
      </c>
      <c r="HA177" s="86">
        <f t="shared" si="217"/>
        <v>5.7639839126787942E-306</v>
      </c>
      <c r="HC177" s="86">
        <f t="shared" si="181"/>
        <v>3.8773192903680168E-155</v>
      </c>
      <c r="HD177" s="86">
        <f t="shared" si="181"/>
        <v>4.0191294433114642E-205</v>
      </c>
      <c r="HE177" s="86">
        <f t="shared" si="181"/>
        <v>3.6922201897054813E-300</v>
      </c>
      <c r="HF177" s="86">
        <f t="shared" si="180"/>
        <v>9.7630718110641419E-243</v>
      </c>
      <c r="HG177" s="86">
        <f t="shared" si="180"/>
        <v>8.9465480372951913E-286</v>
      </c>
      <c r="HH177" s="86">
        <f t="shared" si="180"/>
        <v>5.2688071025661448E-254</v>
      </c>
      <c r="HI177" s="86">
        <f t="shared" si="180"/>
        <v>2.2227617913156528E-304</v>
      </c>
      <c r="HJ177" s="86">
        <f t="shared" si="180"/>
        <v>2.4059134136708202E-254</v>
      </c>
      <c r="HK177" s="86">
        <f t="shared" si="180"/>
        <v>3.2593617147994539E-264</v>
      </c>
      <c r="HL177" s="86">
        <f t="shared" si="180"/>
        <v>2.2232521933742743E-250</v>
      </c>
      <c r="HM177" s="86">
        <f t="shared" si="180"/>
        <v>1.2656633092947527E-257</v>
      </c>
      <c r="HN177" s="86">
        <f t="shared" si="180"/>
        <v>7.8724113876073176E-257</v>
      </c>
      <c r="HO177" s="86">
        <f t="shared" si="226"/>
        <v>9.4003136721351312E-188</v>
      </c>
      <c r="HP177" s="86">
        <f t="shared" si="226"/>
        <v>8.8861827549745299E-141</v>
      </c>
      <c r="HQ177" s="86">
        <f t="shared" si="226"/>
        <v>6.6356161919340949E-222</v>
      </c>
      <c r="HS177" s="86">
        <f t="shared" si="218"/>
        <v>1.4875987888744966E-22</v>
      </c>
      <c r="HT177" s="86">
        <f t="shared" si="218"/>
        <v>1.3266904190228461E-23</v>
      </c>
      <c r="HU177" s="86">
        <f t="shared" si="218"/>
        <v>5.97417593269097E-25</v>
      </c>
      <c r="HV177" s="86">
        <f t="shared" si="218"/>
        <v>1.0818020645690013E-25</v>
      </c>
      <c r="HW177" s="86">
        <f t="shared" si="218"/>
        <v>9.1557776036692701E-26</v>
      </c>
      <c r="HX177" s="86">
        <f t="shared" si="218"/>
        <v>1.2145122095377012E-26</v>
      </c>
      <c r="HY177" s="86">
        <f t="shared" si="218"/>
        <v>4.8709491448063843E-28</v>
      </c>
      <c r="HZ177" s="86">
        <f t="shared" si="218"/>
        <v>1.2816586802575762E-29</v>
      </c>
      <c r="IA177" s="86">
        <f t="shared" si="218"/>
        <v>3.7585053948912268E-30</v>
      </c>
      <c r="IB177" s="86">
        <f t="shared" si="218"/>
        <v>5.7275872870058217E-31</v>
      </c>
      <c r="IC177" s="86">
        <f t="shared" si="218"/>
        <v>1.0871878022260338E-33</v>
      </c>
      <c r="ID177" s="86">
        <f t="shared" si="218"/>
        <v>5.035431597884155E-30</v>
      </c>
      <c r="IE177" s="86">
        <f t="shared" si="218"/>
        <v>1.3154159979899896E-27</v>
      </c>
      <c r="IF177" s="86">
        <f t="shared" si="218"/>
        <v>7.9991899689357476E-32</v>
      </c>
      <c r="IG177" s="86">
        <f t="shared" si="218"/>
        <v>1.5114904710586356E-24</v>
      </c>
      <c r="II177" s="86">
        <f t="shared" si="219"/>
        <v>0.16747384545363406</v>
      </c>
      <c r="IJ177" s="86">
        <f t="shared" si="219"/>
        <v>0.12849082139295628</v>
      </c>
      <c r="IK177" s="86">
        <f t="shared" si="219"/>
        <v>0.11212085588508726</v>
      </c>
      <c r="IL177" s="86">
        <f t="shared" si="219"/>
        <v>0.1078430522073691</v>
      </c>
      <c r="IM177" s="86">
        <f t="shared" si="219"/>
        <v>0.11927032444760462</v>
      </c>
      <c r="IN177" s="86">
        <f t="shared" si="219"/>
        <v>0.10410294455996323</v>
      </c>
      <c r="IO177" s="86">
        <f t="shared" si="219"/>
        <v>6.0364934164548044E-2</v>
      </c>
      <c r="IP177" s="86">
        <f t="shared" si="219"/>
        <v>3.2343228393586609E-2</v>
      </c>
      <c r="IQ177" s="86">
        <f t="shared" si="219"/>
        <v>3.6730724298823791E-2</v>
      </c>
      <c r="IR177" s="86">
        <f t="shared" si="219"/>
        <v>5.2128570590288421E-2</v>
      </c>
      <c r="IS177" s="86">
        <f t="shared" si="219"/>
        <v>2.5121076451785494E-2</v>
      </c>
      <c r="IT177" s="86">
        <f t="shared" si="219"/>
        <v>5.0686500213009821E-2</v>
      </c>
      <c r="IU177" s="86">
        <f t="shared" si="219"/>
        <v>7.9943751503783828E-2</v>
      </c>
      <c r="IV177" s="86">
        <f t="shared" si="219"/>
        <v>8.1008360755456005E-2</v>
      </c>
      <c r="IW177" s="86">
        <f t="shared" si="219"/>
        <v>0.11652772176326548</v>
      </c>
      <c r="IY177" s="86">
        <f t="shared" si="220"/>
        <v>0.16747384545363406</v>
      </c>
      <c r="IZ177" s="86">
        <f t="shared" si="220"/>
        <v>0.12849082139295628</v>
      </c>
      <c r="JA177" s="86">
        <f t="shared" si="220"/>
        <v>0.11212085588508726</v>
      </c>
      <c r="JB177" s="86">
        <f t="shared" si="220"/>
        <v>0.1078430522073691</v>
      </c>
      <c r="JC177" s="86">
        <f t="shared" si="220"/>
        <v>0.11927032444760462</v>
      </c>
      <c r="JD177" s="86">
        <f t="shared" si="220"/>
        <v>0.10410294455996323</v>
      </c>
      <c r="JE177" s="86">
        <f t="shared" si="220"/>
        <v>6.0364934164548044E-2</v>
      </c>
      <c r="JF177" s="86">
        <f t="shared" si="220"/>
        <v>3.2343228393586609E-2</v>
      </c>
      <c r="JG177" s="86">
        <f t="shared" si="220"/>
        <v>3.6730724298823791E-2</v>
      </c>
      <c r="JH177" s="86">
        <f t="shared" si="220"/>
        <v>5.2128570590288421E-2</v>
      </c>
      <c r="JI177" s="86">
        <f t="shared" si="220"/>
        <v>2.5121076451785494E-2</v>
      </c>
      <c r="JJ177" s="86">
        <f t="shared" si="220"/>
        <v>5.0686500213009821E-2</v>
      </c>
      <c r="JK177" s="86">
        <f t="shared" si="220"/>
        <v>7.9943751503783828E-2</v>
      </c>
      <c r="JL177" s="86">
        <f t="shared" si="220"/>
        <v>8.1008360755456005E-2</v>
      </c>
      <c r="JM177" s="86">
        <f t="shared" si="220"/>
        <v>0.11652772176326548</v>
      </c>
    </row>
    <row r="178" spans="2:273" x14ac:dyDescent="0.25">
      <c r="B178" s="2">
        <v>151</v>
      </c>
      <c r="C178" s="37">
        <v>80.790000000000006</v>
      </c>
      <c r="D178" s="37">
        <v>79.704999999999998</v>
      </c>
      <c r="E178" s="37">
        <v>78.382999999999996</v>
      </c>
      <c r="F178" s="37">
        <v>78.114999999999995</v>
      </c>
      <c r="G178" s="37">
        <v>80.442999999999998</v>
      </c>
      <c r="H178" s="37">
        <v>79.459000000000003</v>
      </c>
      <c r="I178" s="37">
        <v>79.77</v>
      </c>
      <c r="J178" s="37">
        <v>80.966999999999999</v>
      </c>
      <c r="K178" s="37">
        <v>80.051000000000002</v>
      </c>
      <c r="L178" s="37">
        <v>82.566999999999993</v>
      </c>
      <c r="M178" s="37">
        <v>80.661000000000001</v>
      </c>
      <c r="N178" s="37">
        <v>81.509</v>
      </c>
      <c r="O178" s="37">
        <v>81.983000000000004</v>
      </c>
      <c r="P178" s="37">
        <v>80.644000000000005</v>
      </c>
      <c r="Q178" s="37">
        <v>87.153000000000006</v>
      </c>
      <c r="S178" s="4">
        <f t="shared" si="221"/>
        <v>81.078459434979692</v>
      </c>
      <c r="T178" s="4">
        <f t="shared" si="221"/>
        <v>80.788145188273504</v>
      </c>
      <c r="U178" s="4">
        <f t="shared" si="221"/>
        <v>79.043151786726511</v>
      </c>
      <c r="V178" s="4">
        <f t="shared" si="221"/>
        <v>79.321819608024427</v>
      </c>
      <c r="W178" s="4">
        <f t="shared" si="221"/>
        <v>81.322867774999182</v>
      </c>
      <c r="X178" s="4">
        <f t="shared" si="221"/>
        <v>80.93684241512976</v>
      </c>
      <c r="Y178" s="4">
        <f t="shared" si="221"/>
        <v>79.961509937157814</v>
      </c>
      <c r="Z178" s="4">
        <f t="shared" si="221"/>
        <v>80.23057118003976</v>
      </c>
      <c r="AA178" s="4">
        <f t="shared" si="221"/>
        <v>80.163531791291021</v>
      </c>
      <c r="AB178" s="4">
        <f t="shared" si="221"/>
        <v>81.989661855736017</v>
      </c>
      <c r="AC178" s="4">
        <f t="shared" si="221"/>
        <v>80.564839936818345</v>
      </c>
      <c r="AD178" s="4">
        <f t="shared" si="221"/>
        <v>80.656418700980467</v>
      </c>
      <c r="AE178" s="4">
        <f t="shared" si="221"/>
        <v>81.08897121422001</v>
      </c>
      <c r="AF178" s="4">
        <f t="shared" si="221"/>
        <v>83.923885312994486</v>
      </c>
      <c r="AG178" s="4">
        <f t="shared" si="221"/>
        <v>88.163484324636698</v>
      </c>
      <c r="AI178" s="4">
        <f t="shared" si="222"/>
        <v>-0.28845943497968562</v>
      </c>
      <c r="AJ178" s="4">
        <f t="shared" si="222"/>
        <v>-1.0831451882735053</v>
      </c>
      <c r="AK178" s="4">
        <f t="shared" si="222"/>
        <v>-0.66015178672651587</v>
      </c>
      <c r="AL178" s="4">
        <f t="shared" si="222"/>
        <v>-1.206819608024432</v>
      </c>
      <c r="AM178" s="4">
        <f t="shared" si="222"/>
        <v>-0.87986777499918389</v>
      </c>
      <c r="AN178" s="4">
        <f t="shared" si="222"/>
        <v>-1.4778424151297571</v>
      </c>
      <c r="AO178" s="4">
        <f t="shared" si="222"/>
        <v>-0.19150993715781794</v>
      </c>
      <c r="AP178" s="4">
        <f t="shared" si="222"/>
        <v>0.73642881996023846</v>
      </c>
      <c r="AQ178" s="4">
        <f t="shared" si="222"/>
        <v>-0.11253179129101909</v>
      </c>
      <c r="AR178" s="4">
        <f t="shared" si="222"/>
        <v>0.57733814426397601</v>
      </c>
      <c r="AS178" s="4">
        <f t="shared" si="222"/>
        <v>9.6160063181656596E-2</v>
      </c>
      <c r="AT178" s="4">
        <f t="shared" si="222"/>
        <v>0.85258129901953339</v>
      </c>
      <c r="AU178" s="4">
        <f t="shared" si="222"/>
        <v>0.89402878577999445</v>
      </c>
      <c r="AV178" s="4">
        <f t="shared" si="222"/>
        <v>-3.2798853129944803</v>
      </c>
      <c r="AW178" s="4">
        <f t="shared" si="222"/>
        <v>-1.0104843246366926</v>
      </c>
      <c r="AY178" s="2">
        <f t="shared" ref="AY178:BM194" si="227">IF(OR($B178 &lt; C$230, $B178 &gt; C$233), #N/A, ((1-FG178)*DK178) + (FG178 - FW178)*EA178 + (FW178*EQ178))</f>
        <v>81.078434567176544</v>
      </c>
      <c r="AZ178" s="2">
        <f t="shared" si="227"/>
        <v>80.788114720172217</v>
      </c>
      <c r="BA178" s="2">
        <f t="shared" si="227"/>
        <v>79.043130571635544</v>
      </c>
      <c r="BB178" s="2">
        <f t="shared" si="227"/>
        <v>79.321799216275053</v>
      </c>
      <c r="BC178" s="2">
        <f t="shared" si="227"/>
        <v>81.322824823924662</v>
      </c>
      <c r="BD178" s="2">
        <f t="shared" si="227"/>
        <v>80.936818769273543</v>
      </c>
      <c r="BE178" s="2">
        <f t="shared" si="227"/>
        <v>79.961509382902094</v>
      </c>
      <c r="BF178" s="2">
        <f t="shared" si="227"/>
        <v>80.230571172208514</v>
      </c>
      <c r="BG178" s="2">
        <f t="shared" si="227"/>
        <v>80.163531770089875</v>
      </c>
      <c r="BH178" s="2">
        <f t="shared" si="227"/>
        <v>81.989661606853701</v>
      </c>
      <c r="BI178" s="2">
        <f t="shared" si="227"/>
        <v>80.564839935210671</v>
      </c>
      <c r="BJ178" s="2">
        <f t="shared" si="227"/>
        <v>80.656418463144334</v>
      </c>
      <c r="BK178" s="2">
        <f t="shared" si="227"/>
        <v>81.088964217206041</v>
      </c>
      <c r="BL178" s="2">
        <f t="shared" si="227"/>
        <v>83.909349036255648</v>
      </c>
      <c r="BM178" s="2">
        <f t="shared" si="227"/>
        <v>87.813849793124575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118.89090080971661</v>
      </c>
      <c r="DL178" s="2">
        <f t="shared" si="223"/>
        <v>117.18081794871794</v>
      </c>
      <c r="DM178" s="2">
        <f t="shared" si="223"/>
        <v>113.48235609293502</v>
      </c>
      <c r="DN178" s="2">
        <f t="shared" si="223"/>
        <v>119.84646963562747</v>
      </c>
      <c r="DO178" s="2">
        <f t="shared" si="223"/>
        <v>115.99561954261956</v>
      </c>
      <c r="DP178" s="2">
        <f t="shared" si="223"/>
        <v>112.99962446657183</v>
      </c>
      <c r="DQ178" s="2">
        <f t="shared" si="223"/>
        <v>113.95148003063795</v>
      </c>
      <c r="DR178" s="2">
        <f t="shared" si="223"/>
        <v>118.58461904761901</v>
      </c>
      <c r="DS178" s="2">
        <f t="shared" si="223"/>
        <v>109.34151184041184</v>
      </c>
      <c r="DT178" s="2">
        <f t="shared" si="223"/>
        <v>109.23748711484591</v>
      </c>
      <c r="DU178" s="2">
        <f t="shared" si="223"/>
        <v>111.3545411764706</v>
      </c>
      <c r="DV178" s="2">
        <f t="shared" si="223"/>
        <v>121.10657267267268</v>
      </c>
      <c r="DW178" s="2">
        <f t="shared" si="223"/>
        <v>119.78301484593837</v>
      </c>
      <c r="DX178" s="2">
        <f t="shared" si="223"/>
        <v>122.19932152406417</v>
      </c>
      <c r="DY178" s="2">
        <f t="shared" si="223"/>
        <v>105.8705201970443</v>
      </c>
      <c r="DZ178" s="5"/>
      <c r="EA178" s="2">
        <f t="shared" si="213"/>
        <v>80.632523554667699</v>
      </c>
      <c r="EB178" s="2">
        <f t="shared" si="213"/>
        <v>80.484254751870623</v>
      </c>
      <c r="EC178" s="2">
        <f t="shared" si="213"/>
        <v>78.687536068462109</v>
      </c>
      <c r="ED178" s="2">
        <f t="shared" si="213"/>
        <v>80.234269832480379</v>
      </c>
      <c r="EE178" s="2">
        <f t="shared" si="213"/>
        <v>81.619221467134807</v>
      </c>
      <c r="EF178" s="2">
        <f t="shared" si="213"/>
        <v>80.62996004068583</v>
      </c>
      <c r="EG178" s="2">
        <f t="shared" si="213"/>
        <v>79.889011945763173</v>
      </c>
      <c r="EH178" s="2">
        <f t="shared" si="213"/>
        <v>80.100426491950117</v>
      </c>
      <c r="EI178" s="2">
        <f t="shared" si="213"/>
        <v>79.161903985061144</v>
      </c>
      <c r="EJ178" s="2">
        <f t="shared" si="213"/>
        <v>81.52767389244255</v>
      </c>
      <c r="EK178" s="2">
        <f t="shared" si="212"/>
        <v>80.515608199680813</v>
      </c>
      <c r="EL178" s="2">
        <f t="shared" si="179"/>
        <v>79.876433747927024</v>
      </c>
      <c r="EM178" s="2">
        <f t="shared" si="179"/>
        <v>80.579019753538617</v>
      </c>
      <c r="EN178" s="2">
        <f t="shared" si="179"/>
        <v>82.69538811475411</v>
      </c>
      <c r="EO178" s="2">
        <f t="shared" si="179"/>
        <v>88.860711152577011</v>
      </c>
      <c r="EP178" s="5"/>
      <c r="EQ178" s="2">
        <f t="shared" si="224"/>
        <v>81.2218870946148</v>
      </c>
      <c r="ER178" s="2">
        <f t="shared" si="224"/>
        <v>80.873791561829279</v>
      </c>
      <c r="ES178" s="2">
        <f t="shared" si="224"/>
        <v>79.144499709726176</v>
      </c>
      <c r="ET178" s="2">
        <f t="shared" si="224"/>
        <v>79.051425453277432</v>
      </c>
      <c r="EU178" s="2">
        <f t="shared" si="224"/>
        <v>81.228926465750718</v>
      </c>
      <c r="EV178" s="2">
        <f t="shared" si="224"/>
        <v>81.028597580862808</v>
      </c>
      <c r="EW178" s="2">
        <f t="shared" si="224"/>
        <v>79.977969529005364</v>
      </c>
      <c r="EX178" s="2">
        <f t="shared" si="224"/>
        <v>80.25616592300328</v>
      </c>
      <c r="EY178" s="2">
        <f t="shared" si="224"/>
        <v>80.385347210075977</v>
      </c>
      <c r="EZ178" s="2">
        <f t="shared" si="224"/>
        <v>82.107062012246871</v>
      </c>
      <c r="FA178" s="2">
        <f t="shared" si="224"/>
        <v>80.573599164279486</v>
      </c>
      <c r="FB178" s="2">
        <f t="shared" si="224"/>
        <v>80.846238885364286</v>
      </c>
      <c r="FC178" s="2">
        <f t="shared" si="224"/>
        <v>81.226072819549373</v>
      </c>
      <c r="FD178" s="2">
        <f t="shared" si="224"/>
        <v>84.342458927293137</v>
      </c>
      <c r="FE178" s="2">
        <f t="shared" si="224"/>
        <v>87.395461703022207</v>
      </c>
      <c r="FG178" s="2">
        <f t="shared" si="225"/>
        <v>0.99995898821328499</v>
      </c>
      <c r="FH178" s="2">
        <f t="shared" si="225"/>
        <v>0.99995708588448518</v>
      </c>
      <c r="FI178" s="2">
        <f t="shared" si="225"/>
        <v>0.99995604138218264</v>
      </c>
      <c r="FJ178" s="2">
        <f t="shared" si="225"/>
        <v>0.99995929053690658</v>
      </c>
      <c r="FK178" s="2">
        <f t="shared" si="225"/>
        <v>0.99995674950222879</v>
      </c>
      <c r="FL178" s="2">
        <f t="shared" si="225"/>
        <v>0.99995418973925232</v>
      </c>
      <c r="FM178" s="2">
        <f t="shared" si="225"/>
        <v>0.99995717303473086</v>
      </c>
      <c r="FN178" s="2">
        <f t="shared" si="225"/>
        <v>0.9999539718333732</v>
      </c>
      <c r="FO178" s="2">
        <f t="shared" si="225"/>
        <v>0.99995358401747336</v>
      </c>
      <c r="FP178" s="2">
        <f t="shared" si="225"/>
        <v>0.99994838371635175</v>
      </c>
      <c r="FQ178" s="2">
        <f t="shared" si="225"/>
        <v>0.99995433794271138</v>
      </c>
      <c r="FR178" s="2">
        <f t="shared" si="225"/>
        <v>0.99995339495582969</v>
      </c>
      <c r="FS178" s="2">
        <f t="shared" si="225"/>
        <v>0.99995436448760378</v>
      </c>
      <c r="FT178" s="2">
        <f t="shared" si="225"/>
        <v>0.99994460413031327</v>
      </c>
      <c r="FU178" s="2">
        <f t="shared" si="225"/>
        <v>0.99994210446176657</v>
      </c>
      <c r="FV178" s="5"/>
      <c r="FW178" s="2">
        <f t="shared" ref="FW178:GK194" si="229">POWER(10,($B178-C$232)/C$229)/(1+POWER(10,($B178-C$232)/C$229))</f>
        <v>0.75393528439285351</v>
      </c>
      <c r="FX178" s="2">
        <f t="shared" si="229"/>
        <v>0.77601181716730017</v>
      </c>
      <c r="FY178" s="2">
        <f t="shared" si="229"/>
        <v>0.77482088071279565</v>
      </c>
      <c r="FZ178" s="2">
        <f t="shared" si="229"/>
        <v>0.77278399733970937</v>
      </c>
      <c r="GA178" s="2">
        <f t="shared" si="229"/>
        <v>0.76322637615680267</v>
      </c>
      <c r="GB178" s="2">
        <f t="shared" si="229"/>
        <v>0.76604894181434158</v>
      </c>
      <c r="GC178" s="2">
        <f t="shared" si="229"/>
        <v>0.79856761404884402</v>
      </c>
      <c r="GD178" s="2">
        <f t="shared" si="229"/>
        <v>0.82428273021705678</v>
      </c>
      <c r="GE178" s="2">
        <f t="shared" si="229"/>
        <v>0.81755078488888711</v>
      </c>
      <c r="GF178" s="2">
        <f t="shared" si="229"/>
        <v>0.79490314193457412</v>
      </c>
      <c r="GG178" s="2">
        <f t="shared" si="229"/>
        <v>0.82467271818148813</v>
      </c>
      <c r="GH178" s="2">
        <f t="shared" si="229"/>
        <v>0.80228816360741273</v>
      </c>
      <c r="GI178" s="2">
        <f t="shared" si="229"/>
        <v>0.78533801314984542</v>
      </c>
      <c r="GJ178" s="2">
        <f t="shared" si="229"/>
        <v>0.73571370309590889</v>
      </c>
      <c r="GK178" s="2">
        <f t="shared" si="229"/>
        <v>0.71513157832659646</v>
      </c>
      <c r="GL178" s="5"/>
      <c r="GM178" s="86">
        <f t="shared" ref="GM178:HA194" si="230" xml:space="preserve"> _xlfn.NORM.DIST($B178, C$7, ABS(C$11), TRUE) * _xlfn.NORM.DIST(($B178 - C$7)*C$15, 0, ABS(C$11), TRUE) * 2</f>
        <v>1.0487746835535431E-247</v>
      </c>
      <c r="GN178" s="86">
        <f t="shared" si="230"/>
        <v>7.2682510065957598E-233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1.9750426153266836E-296</v>
      </c>
      <c r="GT178" s="86">
        <f t="shared" si="230"/>
        <v>3.1631505625784223E-261</v>
      </c>
      <c r="GU178" s="86">
        <f t="shared" si="230"/>
        <v>2.3333888997174308E-289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3.6277137365735658E-250</v>
      </c>
      <c r="GZ178" s="86">
        <f t="shared" si="230"/>
        <v>4.0446254211975927E-225</v>
      </c>
      <c r="HA178" s="86">
        <f t="shared" si="230"/>
        <v>0</v>
      </c>
      <c r="HC178" s="86">
        <f t="shared" si="181"/>
        <v>1.4926094869657857E-159</v>
      </c>
      <c r="HD178" s="86">
        <f t="shared" si="181"/>
        <v>5.4608746333415346E-211</v>
      </c>
      <c r="HE178" s="86">
        <f t="shared" si="181"/>
        <v>0</v>
      </c>
      <c r="HF178" s="86">
        <f t="shared" si="180"/>
        <v>1.3456879724544474E-249</v>
      </c>
      <c r="HG178" s="86">
        <f t="shared" si="180"/>
        <v>6.5974102826894555E-294</v>
      </c>
      <c r="HH178" s="86">
        <f t="shared" si="180"/>
        <v>3.0815960879166601E-261</v>
      </c>
      <c r="HI178" s="86">
        <f t="shared" si="180"/>
        <v>0</v>
      </c>
      <c r="HJ178" s="86">
        <f t="shared" si="180"/>
        <v>1.7150413938287622E-261</v>
      </c>
      <c r="HK178" s="86">
        <f t="shared" si="180"/>
        <v>1.3400446127001418E-271</v>
      </c>
      <c r="HL178" s="86">
        <f t="shared" si="180"/>
        <v>1.8941442490116178E-257</v>
      </c>
      <c r="HM178" s="86">
        <f t="shared" si="180"/>
        <v>8.9853604677088226E-265</v>
      </c>
      <c r="HN178" s="86">
        <f t="shared" si="180"/>
        <v>4.9320918519520338E-264</v>
      </c>
      <c r="HO178" s="86">
        <f t="shared" si="226"/>
        <v>5.0580393948734229E-193</v>
      </c>
      <c r="HP178" s="86">
        <f t="shared" si="226"/>
        <v>9.268186246710668E-145</v>
      </c>
      <c r="HQ178" s="86">
        <f t="shared" si="226"/>
        <v>3.7291105753498439E-228</v>
      </c>
      <c r="HS178" s="86">
        <f t="shared" ref="HS178:IG194" si="231" xml:space="preserve"> _xlfn.NORM.DIST($B178, C$9, ABS(C$13), TRUE) * _xlfn.NORM.DIST(($B178 - C$9)*C$17, 0, ABS(C$13), TRUE) * 2</f>
        <v>1.0826672594404189E-23</v>
      </c>
      <c r="HT178" s="86">
        <f t="shared" si="231"/>
        <v>9.4794617455491517E-25</v>
      </c>
      <c r="HU178" s="86">
        <f t="shared" si="231"/>
        <v>3.4304719826647726E-26</v>
      </c>
      <c r="HV178" s="86">
        <f t="shared" si="231"/>
        <v>5.5653883093489631E-27</v>
      </c>
      <c r="HW178" s="86">
        <f t="shared" si="231"/>
        <v>4.4555715557446696E-27</v>
      </c>
      <c r="HX178" s="86">
        <f t="shared" si="231"/>
        <v>5.1322823412531316E-28</v>
      </c>
      <c r="HY178" s="86">
        <f t="shared" si="231"/>
        <v>1.995893084463203E-29</v>
      </c>
      <c r="HZ178" s="86">
        <f t="shared" si="231"/>
        <v>4.6721837346892821E-31</v>
      </c>
      <c r="IA178" s="86">
        <f t="shared" si="231"/>
        <v>1.2945638563966937E-31</v>
      </c>
      <c r="IB178" s="86">
        <f t="shared" si="231"/>
        <v>1.658764042253261E-32</v>
      </c>
      <c r="IC178" s="86">
        <f t="shared" si="231"/>
        <v>2.6933087439130185E-35</v>
      </c>
      <c r="ID178" s="86">
        <f t="shared" si="231"/>
        <v>1.7091270734184689E-31</v>
      </c>
      <c r="IE178" s="86">
        <f t="shared" si="231"/>
        <v>5.6281868268202189E-29</v>
      </c>
      <c r="IF178" s="86">
        <f t="shared" si="231"/>
        <v>1.5692898948126993E-33</v>
      </c>
      <c r="IG178" s="86">
        <f t="shared" si="231"/>
        <v>7.0787047370570228E-26</v>
      </c>
      <c r="II178" s="86">
        <f t="shared" ref="II178:IW194" si="232" xml:space="preserve"> _xlfn.NORM.DIST($B178, C$10, ABS(C$14), TRUE) * _xlfn.NORM.DIST(($B178 - C$10)*C$18, 0, ABS(C$14), TRUE) * 2</f>
        <v>0.13257922817574039</v>
      </c>
      <c r="IJ178" s="86">
        <f t="shared" si="232"/>
        <v>0.10064063435986857</v>
      </c>
      <c r="IK178" s="86">
        <f t="shared" si="232"/>
        <v>8.6038792194871261E-2</v>
      </c>
      <c r="IL178" s="86">
        <f t="shared" si="232"/>
        <v>8.207217842604822E-2</v>
      </c>
      <c r="IM178" s="86">
        <f t="shared" si="232"/>
        <v>9.0857905788987531E-2</v>
      </c>
      <c r="IN178" s="86">
        <f t="shared" si="232"/>
        <v>7.8052067118272117E-2</v>
      </c>
      <c r="IO178" s="86">
        <f t="shared" si="232"/>
        <v>4.4145505193455996E-2</v>
      </c>
      <c r="IP178" s="86">
        <f t="shared" si="232"/>
        <v>2.286078078525414E-2</v>
      </c>
      <c r="IQ178" s="86">
        <f t="shared" si="232"/>
        <v>2.6054138933151904E-2</v>
      </c>
      <c r="IR178" s="86">
        <f t="shared" si="232"/>
        <v>3.7184232627137659E-2</v>
      </c>
      <c r="IS178" s="86">
        <f t="shared" si="232"/>
        <v>1.7257197859627076E-2</v>
      </c>
      <c r="IT178" s="86">
        <f t="shared" si="232"/>
        <v>3.6468343030927081E-2</v>
      </c>
      <c r="IU178" s="86">
        <f t="shared" si="232"/>
        <v>5.9449441277077866E-2</v>
      </c>
      <c r="IV178" s="86">
        <f t="shared" si="232"/>
        <v>5.5307830457743574E-2</v>
      </c>
      <c r="IW178" s="86">
        <f t="shared" si="232"/>
        <v>8.2323129825480471E-2</v>
      </c>
      <c r="IY178" s="86">
        <f t="shared" ref="IY178:JM194" si="233">GM178+HC178+HS178+II178</f>
        <v>0.13257922817574039</v>
      </c>
      <c r="IZ178" s="86">
        <f t="shared" si="233"/>
        <v>0.10064063435986857</v>
      </c>
      <c r="JA178" s="86">
        <f t="shared" si="233"/>
        <v>8.6038792194871261E-2</v>
      </c>
      <c r="JB178" s="86">
        <f t="shared" si="233"/>
        <v>8.207217842604822E-2</v>
      </c>
      <c r="JC178" s="86">
        <f t="shared" si="233"/>
        <v>9.0857905788987531E-2</v>
      </c>
      <c r="JD178" s="86">
        <f t="shared" si="233"/>
        <v>7.8052067118272117E-2</v>
      </c>
      <c r="JE178" s="86">
        <f t="shared" si="233"/>
        <v>4.4145505193455996E-2</v>
      </c>
      <c r="JF178" s="86">
        <f t="shared" si="233"/>
        <v>2.286078078525414E-2</v>
      </c>
      <c r="JG178" s="86">
        <f t="shared" si="233"/>
        <v>2.6054138933151904E-2</v>
      </c>
      <c r="JH178" s="86">
        <f t="shared" si="233"/>
        <v>3.7184232627137659E-2</v>
      </c>
      <c r="JI178" s="86">
        <f t="shared" si="233"/>
        <v>1.7257197859627076E-2</v>
      </c>
      <c r="JJ178" s="86">
        <f t="shared" si="233"/>
        <v>3.6468343030927081E-2</v>
      </c>
      <c r="JK178" s="86">
        <f t="shared" si="233"/>
        <v>5.9449441277077866E-2</v>
      </c>
      <c r="JL178" s="86">
        <f t="shared" si="233"/>
        <v>5.5307830457743574E-2</v>
      </c>
      <c r="JM178" s="86">
        <f t="shared" si="233"/>
        <v>8.2323129825480471E-2</v>
      </c>
    </row>
    <row r="179" spans="2:273" x14ac:dyDescent="0.25">
      <c r="B179" s="2">
        <v>152</v>
      </c>
      <c r="C179" s="37">
        <v>81.305999999999997</v>
      </c>
      <c r="D179" s="37">
        <v>80.081999999999994</v>
      </c>
      <c r="E179" s="37">
        <v>78.8</v>
      </c>
      <c r="F179" s="37">
        <v>79.197000000000003</v>
      </c>
      <c r="G179" s="37">
        <v>82.557000000000002</v>
      </c>
      <c r="H179" s="37">
        <v>79.361000000000004</v>
      </c>
      <c r="I179" s="37">
        <v>81.59</v>
      </c>
      <c r="J179" s="37">
        <v>80.650000000000006</v>
      </c>
      <c r="K179" s="37">
        <v>79.474999999999994</v>
      </c>
      <c r="L179" s="37">
        <v>81.716999999999999</v>
      </c>
      <c r="M179" s="37">
        <v>80.831000000000003</v>
      </c>
      <c r="N179" s="37">
        <v>82.403999999999996</v>
      </c>
      <c r="O179" s="37">
        <v>79.828000000000003</v>
      </c>
      <c r="P179" s="37">
        <v>83.406999999999996</v>
      </c>
      <c r="Q179" s="37">
        <v>86.661000000000001</v>
      </c>
      <c r="S179" s="4">
        <f t="shared" si="221"/>
        <v>80.906134519566251</v>
      </c>
      <c r="T179" s="4">
        <f t="shared" si="221"/>
        <v>80.610366358434092</v>
      </c>
      <c r="U179" s="4">
        <f t="shared" si="221"/>
        <v>78.895468261001213</v>
      </c>
      <c r="V179" s="4">
        <f t="shared" si="221"/>
        <v>79.158035338929437</v>
      </c>
      <c r="W179" s="4">
        <f t="shared" si="221"/>
        <v>81.148062940848547</v>
      </c>
      <c r="X179" s="4">
        <f t="shared" si="221"/>
        <v>80.762613419225758</v>
      </c>
      <c r="Y179" s="4">
        <f t="shared" si="221"/>
        <v>79.799583360433402</v>
      </c>
      <c r="Z179" s="4">
        <f t="shared" si="221"/>
        <v>80.089319564434774</v>
      </c>
      <c r="AA179" s="4">
        <f t="shared" si="221"/>
        <v>80.043996979396525</v>
      </c>
      <c r="AB179" s="4">
        <f t="shared" si="221"/>
        <v>81.844594043868696</v>
      </c>
      <c r="AC179" s="4">
        <f t="shared" si="221"/>
        <v>80.395795993520778</v>
      </c>
      <c r="AD179" s="4">
        <f t="shared" si="221"/>
        <v>80.511569353787422</v>
      </c>
      <c r="AE179" s="4">
        <f t="shared" si="221"/>
        <v>80.94068559766923</v>
      </c>
      <c r="AF179" s="4">
        <f t="shared" si="221"/>
        <v>83.810396331462343</v>
      </c>
      <c r="AG179" s="4">
        <f t="shared" si="221"/>
        <v>87.805509831844034</v>
      </c>
      <c r="AI179" s="4">
        <f t="shared" si="222"/>
        <v>0.39986548043374626</v>
      </c>
      <c r="AJ179" s="4">
        <f t="shared" si="222"/>
        <v>-0.52836635843409852</v>
      </c>
      <c r="AK179" s="4">
        <f t="shared" si="222"/>
        <v>-9.5468261001215637E-2</v>
      </c>
      <c r="AL179" s="4">
        <f t="shared" si="222"/>
        <v>3.8964661070565398E-2</v>
      </c>
      <c r="AM179" s="4">
        <f t="shared" si="222"/>
        <v>1.4089370591514552</v>
      </c>
      <c r="AN179" s="4">
        <f t="shared" si="222"/>
        <v>-1.4016134192257539</v>
      </c>
      <c r="AO179" s="4">
        <f t="shared" si="222"/>
        <v>1.790416639566601</v>
      </c>
      <c r="AP179" s="4">
        <f t="shared" si="222"/>
        <v>0.56068043556523151</v>
      </c>
      <c r="AQ179" s="4">
        <f t="shared" si="222"/>
        <v>-0.56899697939653038</v>
      </c>
      <c r="AR179" s="4">
        <f t="shared" si="222"/>
        <v>-0.12759404386869733</v>
      </c>
      <c r="AS179" s="4">
        <f t="shared" si="222"/>
        <v>0.43520400647922486</v>
      </c>
      <c r="AT179" s="4">
        <f t="shared" si="222"/>
        <v>1.8924306462125742</v>
      </c>
      <c r="AU179" s="4">
        <f t="shared" si="222"/>
        <v>-1.1126855976692269</v>
      </c>
      <c r="AV179" s="4">
        <f t="shared" si="222"/>
        <v>-0.40339633146234632</v>
      </c>
      <c r="AW179" s="4">
        <f t="shared" si="222"/>
        <v>-1.144509831844033</v>
      </c>
      <c r="AY179" s="2">
        <f t="shared" si="227"/>
        <v>80.906129218837606</v>
      </c>
      <c r="AZ179" s="2">
        <f t="shared" si="227"/>
        <v>80.610360485973857</v>
      </c>
      <c r="BA179" s="2">
        <f t="shared" si="227"/>
        <v>78.89546477761948</v>
      </c>
      <c r="BB179" s="2">
        <f t="shared" si="227"/>
        <v>79.15803219838007</v>
      </c>
      <c r="BC179" s="2">
        <f t="shared" si="227"/>
        <v>81.148056223811594</v>
      </c>
      <c r="BD179" s="2">
        <f t="shared" si="227"/>
        <v>80.762610166799888</v>
      </c>
      <c r="BE179" s="2">
        <f t="shared" si="227"/>
        <v>79.799583299395024</v>
      </c>
      <c r="BF179" s="2">
        <f t="shared" si="227"/>
        <v>80.089319563788479</v>
      </c>
      <c r="BG179" s="2">
        <f t="shared" si="227"/>
        <v>80.043996977589018</v>
      </c>
      <c r="BH179" s="2">
        <f t="shared" si="227"/>
        <v>81.844594021344463</v>
      </c>
      <c r="BI179" s="2">
        <f t="shared" si="227"/>
        <v>80.395795993415149</v>
      </c>
      <c r="BJ179" s="2">
        <f t="shared" si="227"/>
        <v>80.511569330845305</v>
      </c>
      <c r="BK179" s="2">
        <f t="shared" si="227"/>
        <v>80.940684709095251</v>
      </c>
      <c r="BL179" s="2">
        <f t="shared" si="227"/>
        <v>83.806380264221644</v>
      </c>
      <c r="BM179" s="2">
        <f t="shared" si="227"/>
        <v>87.663605062846472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118.99264797570851</v>
      </c>
      <c r="DL179" s="2">
        <f t="shared" si="223"/>
        <v>117.2805641025641</v>
      </c>
      <c r="DM179" s="2">
        <f t="shared" si="223"/>
        <v>113.58272901849216</v>
      </c>
      <c r="DN179" s="2">
        <f t="shared" si="223"/>
        <v>119.98747488784326</v>
      </c>
      <c r="DO179" s="2">
        <f t="shared" si="223"/>
        <v>116.08737246963564</v>
      </c>
      <c r="DP179" s="2">
        <f t="shared" si="223"/>
        <v>113.0654374110953</v>
      </c>
      <c r="DQ179" s="2">
        <f t="shared" si="223"/>
        <v>114.04425910931177</v>
      </c>
      <c r="DR179" s="2">
        <f t="shared" si="223"/>
        <v>118.71469047619046</v>
      </c>
      <c r="DS179" s="2">
        <f t="shared" si="223"/>
        <v>109.41499678249679</v>
      </c>
      <c r="DT179" s="2">
        <f t="shared" si="223"/>
        <v>109.30287226890754</v>
      </c>
      <c r="DU179" s="2">
        <f t="shared" si="223"/>
        <v>111.42660168067228</v>
      </c>
      <c r="DV179" s="2">
        <f t="shared" si="223"/>
        <v>121.24691141141142</v>
      </c>
      <c r="DW179" s="2">
        <f t="shared" si="223"/>
        <v>119.90794229691878</v>
      </c>
      <c r="DX179" s="2">
        <f t="shared" si="223"/>
        <v>122.35447860962567</v>
      </c>
      <c r="DY179" s="2">
        <f t="shared" si="223"/>
        <v>105.89303546798027</v>
      </c>
      <c r="EA179" s="2">
        <f t="shared" si="213"/>
        <v>80.441446524941114</v>
      </c>
      <c r="EB179" s="2">
        <f t="shared" si="213"/>
        <v>80.294501677130796</v>
      </c>
      <c r="EC179" s="2">
        <f t="shared" si="213"/>
        <v>78.52584485275608</v>
      </c>
      <c r="ED179" s="2">
        <f t="shared" si="213"/>
        <v>80.107421785944027</v>
      </c>
      <c r="EE179" s="2">
        <f t="shared" si="213"/>
        <v>81.456895061728375</v>
      </c>
      <c r="EF179" s="2">
        <f t="shared" si="213"/>
        <v>80.443282766637594</v>
      </c>
      <c r="EG179" s="2">
        <f t="shared" si="213"/>
        <v>79.724560017375694</v>
      </c>
      <c r="EH179" s="2">
        <f t="shared" si="213"/>
        <v>79.954832405277813</v>
      </c>
      <c r="EI179" s="2">
        <f t="shared" si="213"/>
        <v>79.007100714109811</v>
      </c>
      <c r="EJ179" s="2">
        <f t="shared" si="213"/>
        <v>81.365190713101157</v>
      </c>
      <c r="EK179" s="2">
        <f t="shared" si="212"/>
        <v>80.344984615787141</v>
      </c>
      <c r="EL179" s="2">
        <f t="shared" si="179"/>
        <v>79.702920326936734</v>
      </c>
      <c r="EM179" s="2">
        <f t="shared" si="179"/>
        <v>80.410873734334501</v>
      </c>
      <c r="EN179" s="2">
        <f t="shared" si="179"/>
        <v>82.538227295081981</v>
      </c>
      <c r="EO179" s="2">
        <f t="shared" si="179"/>
        <v>88.756273055313528</v>
      </c>
      <c r="EQ179" s="2">
        <f t="shared" si="224"/>
        <v>81.04257386523382</v>
      </c>
      <c r="ER179" s="2">
        <f t="shared" si="224"/>
        <v>80.691679460923254</v>
      </c>
      <c r="ES179" s="2">
        <f t="shared" si="224"/>
        <v>78.991654332743835</v>
      </c>
      <c r="ET179" s="2">
        <f t="shared" si="224"/>
        <v>78.901573935518996</v>
      </c>
      <c r="EU179" s="2">
        <f t="shared" si="224"/>
        <v>81.05892377466246</v>
      </c>
      <c r="EV179" s="2">
        <f t="shared" si="224"/>
        <v>80.84980915609701</v>
      </c>
      <c r="EW179" s="2">
        <f t="shared" si="224"/>
        <v>79.815193359270921</v>
      </c>
      <c r="EX179" s="2">
        <f t="shared" si="224"/>
        <v>80.113522985871356</v>
      </c>
      <c r="EY179" s="2">
        <f t="shared" si="224"/>
        <v>80.253486686501049</v>
      </c>
      <c r="EZ179" s="2">
        <f t="shared" si="224"/>
        <v>81.95577892407276</v>
      </c>
      <c r="FA179" s="2">
        <f t="shared" si="224"/>
        <v>80.404102743024112</v>
      </c>
      <c r="FB179" s="2">
        <f t="shared" si="224"/>
        <v>80.691151603142828</v>
      </c>
      <c r="FC179" s="2">
        <f t="shared" si="224"/>
        <v>81.070705687111044</v>
      </c>
      <c r="FD179" s="2">
        <f t="shared" si="224"/>
        <v>84.219177511684492</v>
      </c>
      <c r="FE179" s="2">
        <f t="shared" si="224"/>
        <v>87.265411644705438</v>
      </c>
      <c r="FG179" s="2">
        <f t="shared" si="225"/>
        <v>0.99996259667100118</v>
      </c>
      <c r="FH179" s="2">
        <f t="shared" si="225"/>
        <v>0.9999608617137038</v>
      </c>
      <c r="FI179" s="2">
        <f t="shared" si="225"/>
        <v>0.99995990910900057</v>
      </c>
      <c r="FJ179" s="2">
        <f t="shared" si="225"/>
        <v>0.99996287239540371</v>
      </c>
      <c r="FK179" s="2">
        <f t="shared" si="225"/>
        <v>0.99996055492711389</v>
      </c>
      <c r="FL179" s="2">
        <f t="shared" si="225"/>
        <v>0.9999582203772388</v>
      </c>
      <c r="FM179" s="2">
        <f t="shared" si="225"/>
        <v>0.99996094119627221</v>
      </c>
      <c r="FN179" s="2">
        <f t="shared" si="225"/>
        <v>0.99995802164310921</v>
      </c>
      <c r="FO179" s="2">
        <f t="shared" si="225"/>
        <v>0.99995766794792795</v>
      </c>
      <c r="FP179" s="2">
        <f t="shared" si="225"/>
        <v>0.99995292517602696</v>
      </c>
      <c r="FQ179" s="2">
        <f t="shared" si="225"/>
        <v>0.99995835554148782</v>
      </c>
      <c r="FR179" s="2">
        <f t="shared" si="225"/>
        <v>0.99995749552024826</v>
      </c>
      <c r="FS179" s="2">
        <f t="shared" si="225"/>
        <v>0.99995837975091184</v>
      </c>
      <c r="FT179" s="2">
        <f t="shared" si="225"/>
        <v>0.99994947812013457</v>
      </c>
      <c r="FU179" s="2">
        <f t="shared" si="225"/>
        <v>0.99994719837259982</v>
      </c>
      <c r="FW179" s="2">
        <f t="shared" si="229"/>
        <v>0.7706199994160482</v>
      </c>
      <c r="FX179" s="2">
        <f t="shared" si="229"/>
        <v>0.79161335445482484</v>
      </c>
      <c r="FY179" s="2">
        <f t="shared" si="229"/>
        <v>0.79048297417909796</v>
      </c>
      <c r="FZ179" s="2">
        <f t="shared" si="229"/>
        <v>0.78854910100942655</v>
      </c>
      <c r="GA179" s="2">
        <f t="shared" si="229"/>
        <v>0.77946537778954428</v>
      </c>
      <c r="GB179" s="2">
        <f t="shared" si="229"/>
        <v>0.78214961461766619</v>
      </c>
      <c r="GC179" s="2">
        <f t="shared" si="229"/>
        <v>0.81297670468424177</v>
      </c>
      <c r="GD179" s="2">
        <f t="shared" si="229"/>
        <v>0.83722728128287072</v>
      </c>
      <c r="GE179" s="2">
        <f t="shared" si="229"/>
        <v>0.83088951398624844</v>
      </c>
      <c r="GF179" s="2">
        <f t="shared" si="229"/>
        <v>0.80951183569228935</v>
      </c>
      <c r="GG179" s="2">
        <f t="shared" si="229"/>
        <v>0.83759420045844735</v>
      </c>
      <c r="GH179" s="2">
        <f t="shared" si="229"/>
        <v>0.81649227018842963</v>
      </c>
      <c r="GI179" s="2">
        <f t="shared" si="229"/>
        <v>0.8004569871259074</v>
      </c>
      <c r="GJ179" s="2">
        <f t="shared" si="229"/>
        <v>0.75322955121963975</v>
      </c>
      <c r="GK179" s="2">
        <f t="shared" si="229"/>
        <v>0.73351743738860997</v>
      </c>
      <c r="GM179" s="86">
        <f t="shared" si="230"/>
        <v>4.2729959302465848E-253</v>
      </c>
      <c r="GN179" s="86">
        <f t="shared" si="230"/>
        <v>6.0474193298579128E-238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6.8249879131749479E-303</v>
      </c>
      <c r="GT179" s="86">
        <f t="shared" si="230"/>
        <v>6.6816376894041926E-267</v>
      </c>
      <c r="GU179" s="86">
        <f t="shared" si="230"/>
        <v>1.2563197510902905E-295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1.4460192255228951E-255</v>
      </c>
      <c r="GZ179" s="86">
        <f t="shared" si="230"/>
        <v>5.1397336475684442E-230</v>
      </c>
      <c r="HA179" s="86">
        <f t="shared" si="230"/>
        <v>0</v>
      </c>
      <c r="HC179" s="86">
        <f t="shared" si="181"/>
        <v>4.9749645829268907E-164</v>
      </c>
      <c r="HD179" s="86">
        <f t="shared" si="181"/>
        <v>6.1235296560966815E-217</v>
      </c>
      <c r="HE179" s="86">
        <f t="shared" si="181"/>
        <v>0</v>
      </c>
      <c r="HF179" s="86">
        <f t="shared" si="180"/>
        <v>1.4860352389001826E-256</v>
      </c>
      <c r="HG179" s="86">
        <f t="shared" si="180"/>
        <v>3.7351728028559784E-302</v>
      </c>
      <c r="HH179" s="86">
        <f t="shared" si="180"/>
        <v>1.4243576724314651E-268</v>
      </c>
      <c r="HI179" s="86">
        <f t="shared" si="180"/>
        <v>0</v>
      </c>
      <c r="HJ179" s="86">
        <f t="shared" si="180"/>
        <v>9.718058422085872E-269</v>
      </c>
      <c r="HK179" s="86">
        <f t="shared" si="180"/>
        <v>4.3513977549049442E-279</v>
      </c>
      <c r="HL179" s="86">
        <f t="shared" si="180"/>
        <v>1.2845426843191776E-264</v>
      </c>
      <c r="HM179" s="86">
        <f t="shared" si="180"/>
        <v>5.084793164545476E-272</v>
      </c>
      <c r="HN179" s="86">
        <f t="shared" si="180"/>
        <v>2.4528857182227919E-271</v>
      </c>
      <c r="HO179" s="86">
        <f t="shared" si="226"/>
        <v>2.2975652838075117E-198</v>
      </c>
      <c r="HP179" s="86">
        <f t="shared" si="226"/>
        <v>8.4942431580837693E-149</v>
      </c>
      <c r="HQ179" s="86">
        <f t="shared" si="226"/>
        <v>1.7134406462251529E-234</v>
      </c>
      <c r="HS179" s="86">
        <f t="shared" si="231"/>
        <v>7.3616634322069181E-25</v>
      </c>
      <c r="HT179" s="86">
        <f t="shared" si="231"/>
        <v>6.3418281167344855E-26</v>
      </c>
      <c r="HU179" s="86">
        <f t="shared" si="231"/>
        <v>1.831535285012518E-27</v>
      </c>
      <c r="HV179" s="86">
        <f t="shared" si="231"/>
        <v>2.6532667283913593E-28</v>
      </c>
      <c r="HW179" s="86">
        <f t="shared" si="231"/>
        <v>2.0040704032602998E-28</v>
      </c>
      <c r="HX179" s="86">
        <f t="shared" si="231"/>
        <v>1.9954680826590884E-29</v>
      </c>
      <c r="HY179" s="86">
        <f t="shared" si="231"/>
        <v>7.5447912958436107E-31</v>
      </c>
      <c r="HZ179" s="86">
        <f t="shared" si="231"/>
        <v>1.5692979759034864E-32</v>
      </c>
      <c r="IA179" s="86">
        <f t="shared" si="231"/>
        <v>4.103107550634887E-33</v>
      </c>
      <c r="IB179" s="86">
        <f t="shared" si="231"/>
        <v>4.3931546967341225E-34</v>
      </c>
      <c r="IC179" s="86">
        <f t="shared" si="231"/>
        <v>6.1014903831202219E-37</v>
      </c>
      <c r="ID179" s="86">
        <f t="shared" si="231"/>
        <v>5.3324388453231657E-33</v>
      </c>
      <c r="IE179" s="86">
        <f t="shared" si="231"/>
        <v>2.2235696698564425E-30</v>
      </c>
      <c r="IF179" s="86">
        <f t="shared" si="231"/>
        <v>2.7666272519113435E-35</v>
      </c>
      <c r="IG179" s="86">
        <f t="shared" si="231"/>
        <v>3.0456252233056325E-27</v>
      </c>
      <c r="II179" s="86">
        <f t="shared" si="232"/>
        <v>0.10358825713858563</v>
      </c>
      <c r="IJ179" s="86">
        <f t="shared" si="232"/>
        <v>7.7825754973110811E-2</v>
      </c>
      <c r="IK179" s="86">
        <f t="shared" si="232"/>
        <v>6.509265360531423E-2</v>
      </c>
      <c r="IL179" s="86">
        <f t="shared" si="232"/>
        <v>6.1537236237719325E-2</v>
      </c>
      <c r="IM179" s="86">
        <f t="shared" si="232"/>
        <v>6.816053060334494E-2</v>
      </c>
      <c r="IN179" s="86">
        <f t="shared" si="232"/>
        <v>5.7573906631651899E-2</v>
      </c>
      <c r="IO179" s="86">
        <f t="shared" si="232"/>
        <v>3.1769826615174225E-2</v>
      </c>
      <c r="IP179" s="86">
        <f t="shared" si="232"/>
        <v>1.5892988497671876E-2</v>
      </c>
      <c r="IQ179" s="86">
        <f t="shared" si="232"/>
        <v>1.8173545086714697E-2</v>
      </c>
      <c r="IR179" s="86">
        <f t="shared" si="232"/>
        <v>2.6054355360564222E-2</v>
      </c>
      <c r="IS179" s="86">
        <f t="shared" si="232"/>
        <v>1.1641545482023376E-2</v>
      </c>
      <c r="IT179" s="86">
        <f t="shared" si="232"/>
        <v>2.5800003987125814E-2</v>
      </c>
      <c r="IU179" s="86">
        <f t="shared" si="232"/>
        <v>4.3518615748331976E-2</v>
      </c>
      <c r="IV179" s="86">
        <f t="shared" si="232"/>
        <v>3.675278525821276E-2</v>
      </c>
      <c r="IW179" s="86">
        <f t="shared" si="232"/>
        <v>5.6444891747434341E-2</v>
      </c>
      <c r="IY179" s="86">
        <f t="shared" si="233"/>
        <v>0.10358825713858563</v>
      </c>
      <c r="IZ179" s="86">
        <f t="shared" si="233"/>
        <v>7.7825754973110811E-2</v>
      </c>
      <c r="JA179" s="86">
        <f t="shared" si="233"/>
        <v>6.509265360531423E-2</v>
      </c>
      <c r="JB179" s="86">
        <f t="shared" si="233"/>
        <v>6.1537236237719325E-2</v>
      </c>
      <c r="JC179" s="86">
        <f t="shared" si="233"/>
        <v>6.816053060334494E-2</v>
      </c>
      <c r="JD179" s="86">
        <f t="shared" si="233"/>
        <v>5.7573906631651899E-2</v>
      </c>
      <c r="JE179" s="86">
        <f t="shared" si="233"/>
        <v>3.1769826615174225E-2</v>
      </c>
      <c r="JF179" s="86">
        <f t="shared" si="233"/>
        <v>1.5892988497671876E-2</v>
      </c>
      <c r="JG179" s="86">
        <f t="shared" si="233"/>
        <v>1.8173545086714697E-2</v>
      </c>
      <c r="JH179" s="86">
        <f t="shared" si="233"/>
        <v>2.6054355360564222E-2</v>
      </c>
      <c r="JI179" s="86">
        <f t="shared" si="233"/>
        <v>1.1641545482023376E-2</v>
      </c>
      <c r="JJ179" s="86">
        <f t="shared" si="233"/>
        <v>2.5800003987125814E-2</v>
      </c>
      <c r="JK179" s="86">
        <f t="shared" si="233"/>
        <v>4.3518615748331976E-2</v>
      </c>
      <c r="JL179" s="86">
        <f t="shared" si="233"/>
        <v>3.675278525821276E-2</v>
      </c>
      <c r="JM179" s="86">
        <f t="shared" si="233"/>
        <v>5.6444891747434341E-2</v>
      </c>
    </row>
    <row r="180" spans="2:273" x14ac:dyDescent="0.25">
      <c r="B180" s="2">
        <v>153</v>
      </c>
      <c r="C180" s="37">
        <v>81.677000000000007</v>
      </c>
      <c r="D180" s="37">
        <v>80.343999999999994</v>
      </c>
      <c r="E180" s="37">
        <v>77.5</v>
      </c>
      <c r="F180" s="37">
        <v>78.066000000000003</v>
      </c>
      <c r="G180" s="37">
        <v>81.918000000000006</v>
      </c>
      <c r="H180" s="37">
        <v>81.623000000000005</v>
      </c>
      <c r="I180" s="37">
        <v>79.950999999999993</v>
      </c>
      <c r="J180" s="37">
        <v>81.183000000000007</v>
      </c>
      <c r="K180" s="37">
        <v>79.575999999999993</v>
      </c>
      <c r="L180" s="37">
        <v>81.45</v>
      </c>
      <c r="M180" s="37">
        <v>79.084999999999994</v>
      </c>
      <c r="N180" s="37">
        <v>79.981999999999999</v>
      </c>
      <c r="O180" s="37">
        <v>78.741</v>
      </c>
      <c r="P180" s="37">
        <v>82.542000000000002</v>
      </c>
      <c r="Q180" s="37">
        <v>87.102000000000004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80.733730624481439</v>
      </c>
      <c r="T180" s="4">
        <f t="shared" si="234"/>
        <v>80.432525716951361</v>
      </c>
      <c r="U180" s="4">
        <f t="shared" si="234"/>
        <v>78.747699410341653</v>
      </c>
      <c r="V180" s="4">
        <f t="shared" si="234"/>
        <v>78.994553412256266</v>
      </c>
      <c r="W180" s="4">
        <f t="shared" si="234"/>
        <v>80.973379351553987</v>
      </c>
      <c r="X180" s="4">
        <f t="shared" si="234"/>
        <v>80.58832783453613</v>
      </c>
      <c r="Y180" s="4">
        <f t="shared" si="234"/>
        <v>79.637640555637475</v>
      </c>
      <c r="Z180" s="4">
        <f t="shared" si="234"/>
        <v>79.948030058139508</v>
      </c>
      <c r="AA180" s="4">
        <f t="shared" si="234"/>
        <v>79.924082595989518</v>
      </c>
      <c r="AB180" s="4">
        <f t="shared" si="234"/>
        <v>81.699375855325641</v>
      </c>
      <c r="AC180" s="4">
        <f t="shared" si="234"/>
        <v>80.226743385156979</v>
      </c>
      <c r="AD180" s="4">
        <f t="shared" si="234"/>
        <v>80.366446736123251</v>
      </c>
      <c r="AE180" s="4">
        <f t="shared" si="234"/>
        <v>80.792256116125344</v>
      </c>
      <c r="AF180" s="4">
        <f t="shared" si="234"/>
        <v>83.704246279856648</v>
      </c>
      <c r="AG180" s="4">
        <f t="shared" si="234"/>
        <v>87.56698825352295</v>
      </c>
      <c r="AI180" s="4">
        <f t="shared" ref="AI180:AW196" si="235">IF(OR($B180 &lt; C$230, $B180 &gt; C$233), 0, C180-S180)</f>
        <v>0.94326937551856815</v>
      </c>
      <c r="AJ180" s="4">
        <f t="shared" si="235"/>
        <v>-8.8525716951366462E-2</v>
      </c>
      <c r="AK180" s="4">
        <f t="shared" si="235"/>
        <v>-1.247699410341653</v>
      </c>
      <c r="AL180" s="4">
        <f t="shared" si="235"/>
        <v>-0.92855341225626375</v>
      </c>
      <c r="AM180" s="4">
        <f t="shared" si="235"/>
        <v>0.94462064844601912</v>
      </c>
      <c r="AN180" s="4">
        <f t="shared" si="235"/>
        <v>1.0346721654638742</v>
      </c>
      <c r="AO180" s="4">
        <f t="shared" si="235"/>
        <v>0.3133594443625185</v>
      </c>
      <c r="AP180" s="4">
        <f t="shared" si="235"/>
        <v>1.2349699418604985</v>
      </c>
      <c r="AQ180" s="4">
        <f t="shared" si="235"/>
        <v>-0.34808259598952418</v>
      </c>
      <c r="AR180" s="4">
        <f t="shared" si="235"/>
        <v>-0.24937585532563844</v>
      </c>
      <c r="AS180" s="4">
        <f t="shared" si="235"/>
        <v>-1.1417433851569854</v>
      </c>
      <c r="AT180" s="4">
        <f t="shared" si="235"/>
        <v>-0.38444673612325175</v>
      </c>
      <c r="AU180" s="4">
        <f t="shared" si="235"/>
        <v>-2.0512561161253444</v>
      </c>
      <c r="AV180" s="4">
        <f t="shared" si="235"/>
        <v>-1.162246279856646</v>
      </c>
      <c r="AW180" s="4">
        <f t="shared" si="235"/>
        <v>-0.46498825352294659</v>
      </c>
      <c r="AY180" s="2">
        <f t="shared" si="227"/>
        <v>80.733729618142306</v>
      </c>
      <c r="AZ180" s="2">
        <f t="shared" si="227"/>
        <v>80.432524705206276</v>
      </c>
      <c r="BA180" s="2">
        <f t="shared" si="227"/>
        <v>78.747698905151609</v>
      </c>
      <c r="BB180" s="2">
        <f t="shared" si="227"/>
        <v>78.994552987452792</v>
      </c>
      <c r="BC180" s="2">
        <f t="shared" si="227"/>
        <v>80.973378433009685</v>
      </c>
      <c r="BD180" s="2">
        <f t="shared" si="227"/>
        <v>80.588327446395667</v>
      </c>
      <c r="BE180" s="2">
        <f t="shared" si="227"/>
        <v>79.637640549779974</v>
      </c>
      <c r="BF180" s="2">
        <f t="shared" si="227"/>
        <v>79.948030058093138</v>
      </c>
      <c r="BG180" s="2">
        <f t="shared" si="227"/>
        <v>79.924082595855836</v>
      </c>
      <c r="BH180" s="2">
        <f t="shared" si="227"/>
        <v>81.69937585357566</v>
      </c>
      <c r="BI180" s="2">
        <f t="shared" si="227"/>
        <v>80.226743385151025</v>
      </c>
      <c r="BJ180" s="2">
        <f t="shared" si="227"/>
        <v>80.366446734206718</v>
      </c>
      <c r="BK180" s="2">
        <f t="shared" si="227"/>
        <v>80.792256017631942</v>
      </c>
      <c r="BL180" s="2">
        <f t="shared" si="227"/>
        <v>83.703244277359687</v>
      </c>
      <c r="BM180" s="2">
        <f t="shared" si="227"/>
        <v>87.513598260273824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>
        <f t="shared" si="207"/>
        <v>79.084999999999994</v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119.09439514170042</v>
      </c>
      <c r="DL180" s="2">
        <f t="shared" si="236"/>
        <v>117.38031025641024</v>
      </c>
      <c r="DM180" s="2">
        <f t="shared" si="236"/>
        <v>113.6831019440493</v>
      </c>
      <c r="DN180" s="2">
        <f t="shared" si="236"/>
        <v>120.12848014005904</v>
      </c>
      <c r="DO180" s="2">
        <f t="shared" si="236"/>
        <v>116.17912539665173</v>
      </c>
      <c r="DP180" s="2">
        <f t="shared" si="236"/>
        <v>113.13125035561877</v>
      </c>
      <c r="DQ180" s="2">
        <f t="shared" si="236"/>
        <v>114.13703818798558</v>
      </c>
      <c r="DR180" s="2">
        <f t="shared" si="236"/>
        <v>118.84476190476188</v>
      </c>
      <c r="DS180" s="2">
        <f t="shared" si="236"/>
        <v>109.48848172458173</v>
      </c>
      <c r="DT180" s="2">
        <f t="shared" si="236"/>
        <v>109.36825742296915</v>
      </c>
      <c r="DU180" s="2">
        <f t="shared" si="236"/>
        <v>111.49866218487396</v>
      </c>
      <c r="DV180" s="2">
        <f t="shared" si="236"/>
        <v>121.38725015015015</v>
      </c>
      <c r="DW180" s="2">
        <f t="shared" si="236"/>
        <v>120.03286974789916</v>
      </c>
      <c r="DX180" s="2">
        <f t="shared" si="236"/>
        <v>122.50963569518717</v>
      </c>
      <c r="DY180" s="2">
        <f t="shared" si="236"/>
        <v>105.91555073891622</v>
      </c>
      <c r="EA180" s="2">
        <f t="shared" si="213"/>
        <v>80.250369495214528</v>
      </c>
      <c r="EB180" s="2">
        <f t="shared" si="213"/>
        <v>80.10474860239097</v>
      </c>
      <c r="EC180" s="2">
        <f t="shared" si="213"/>
        <v>78.364153637050066</v>
      </c>
      <c r="ED180" s="2">
        <f t="shared" si="213"/>
        <v>79.980573739407689</v>
      </c>
      <c r="EE180" s="2">
        <f t="shared" si="213"/>
        <v>81.294568656321957</v>
      </c>
      <c r="EF180" s="2">
        <f t="shared" si="213"/>
        <v>80.256605492589358</v>
      </c>
      <c r="EG180" s="2">
        <f t="shared" si="213"/>
        <v>79.560108088988216</v>
      </c>
      <c r="EH180" s="2">
        <f t="shared" si="213"/>
        <v>79.809238318605495</v>
      </c>
      <c r="EI180" s="2">
        <f t="shared" si="213"/>
        <v>78.852297443158491</v>
      </c>
      <c r="EJ180" s="2">
        <f t="shared" si="213"/>
        <v>81.202707533759764</v>
      </c>
      <c r="EK180" s="2">
        <f t="shared" si="212"/>
        <v>80.174361031893469</v>
      </c>
      <c r="EL180" s="2">
        <f t="shared" si="179"/>
        <v>79.529406905946445</v>
      </c>
      <c r="EM180" s="2">
        <f t="shared" si="179"/>
        <v>80.2427277151304</v>
      </c>
      <c r="EN180" s="2">
        <f t="shared" si="179"/>
        <v>82.381066475409853</v>
      </c>
      <c r="EO180" s="2">
        <f t="shared" si="179"/>
        <v>88.651834958050046</v>
      </c>
      <c r="EQ180" s="2">
        <f t="shared" ref="EQ180:FE196" si="237">CU$228*$B180+CU$229</f>
        <v>80.863260635852839</v>
      </c>
      <c r="ER180" s="2">
        <f t="shared" si="237"/>
        <v>80.509567360017229</v>
      </c>
      <c r="ES180" s="2">
        <f t="shared" si="237"/>
        <v>78.838808955761493</v>
      </c>
      <c r="ET180" s="2">
        <f t="shared" si="237"/>
        <v>78.751722417760561</v>
      </c>
      <c r="EU180" s="2">
        <f t="shared" si="237"/>
        <v>80.888921083574189</v>
      </c>
      <c r="EV180" s="2">
        <f t="shared" si="237"/>
        <v>80.671020731331211</v>
      </c>
      <c r="EW180" s="2">
        <f t="shared" si="237"/>
        <v>79.652417189536493</v>
      </c>
      <c r="EX180" s="2">
        <f t="shared" si="237"/>
        <v>79.970880048739446</v>
      </c>
      <c r="EY180" s="2">
        <f t="shared" si="237"/>
        <v>80.121626162926106</v>
      </c>
      <c r="EZ180" s="2">
        <f t="shared" si="237"/>
        <v>81.804495835898649</v>
      </c>
      <c r="FA180" s="2">
        <f t="shared" si="237"/>
        <v>80.234606321768723</v>
      </c>
      <c r="FB180" s="2">
        <f t="shared" si="237"/>
        <v>80.536064320921355</v>
      </c>
      <c r="FC180" s="2">
        <f t="shared" si="237"/>
        <v>80.915338554672729</v>
      </c>
      <c r="FD180" s="2">
        <f t="shared" si="237"/>
        <v>84.095896096075847</v>
      </c>
      <c r="FE180" s="2">
        <f t="shared" si="237"/>
        <v>87.135361586388683</v>
      </c>
      <c r="FG180" s="2">
        <f t="shared" ref="FG180:FU196" si="238">POWER(10,($B180-C$231)/C$229)/(1+POWER(10,($B180-C$231)/C$229))</f>
        <v>0.99996588764625827</v>
      </c>
      <c r="FH180" s="2">
        <f t="shared" si="238"/>
        <v>0.99996430533574077</v>
      </c>
      <c r="FI180" s="2">
        <f t="shared" si="238"/>
        <v>0.99996343654386921</v>
      </c>
      <c r="FJ180" s="2">
        <f t="shared" si="238"/>
        <v>0.99996613911155119</v>
      </c>
      <c r="FK180" s="2">
        <f t="shared" si="238"/>
        <v>0.99996402554111075</v>
      </c>
      <c r="FL180" s="2">
        <f t="shared" si="238"/>
        <v>0.99996189639110289</v>
      </c>
      <c r="FM180" s="2">
        <f t="shared" si="238"/>
        <v>0.99996437782520342</v>
      </c>
      <c r="FN180" s="2">
        <f t="shared" si="238"/>
        <v>0.99996171514208676</v>
      </c>
      <c r="FO180" s="2">
        <f t="shared" si="238"/>
        <v>0.99996139256585459</v>
      </c>
      <c r="FP180" s="2">
        <f t="shared" si="238"/>
        <v>0.99995706707244447</v>
      </c>
      <c r="FQ180" s="2">
        <f t="shared" si="238"/>
        <v>0.99996201966326792</v>
      </c>
      <c r="FR180" s="2">
        <f t="shared" si="238"/>
        <v>0.99996123530876779</v>
      </c>
      <c r="FS180" s="2">
        <f t="shared" si="238"/>
        <v>0.99996204174268688</v>
      </c>
      <c r="FT180" s="2">
        <f t="shared" si="238"/>
        <v>0.99995392329310973</v>
      </c>
      <c r="FU180" s="2">
        <f t="shared" si="238"/>
        <v>0.99995184411974458</v>
      </c>
      <c r="FW180" s="2">
        <f t="shared" si="229"/>
        <v>0.78649376671057547</v>
      </c>
      <c r="FX180" s="2">
        <f t="shared" si="229"/>
        <v>0.8063993034096717</v>
      </c>
      <c r="FY180" s="2">
        <f t="shared" si="229"/>
        <v>0.80532940476103754</v>
      </c>
      <c r="FZ180" s="2">
        <f t="shared" si="229"/>
        <v>0.80349850168327774</v>
      </c>
      <c r="GA180" s="2">
        <f t="shared" si="229"/>
        <v>0.79488994394920598</v>
      </c>
      <c r="GB180" s="2">
        <f t="shared" si="229"/>
        <v>0.79743522993774241</v>
      </c>
      <c r="GC180" s="2">
        <f t="shared" si="229"/>
        <v>0.82657890598709971</v>
      </c>
      <c r="GD180" s="2">
        <f t="shared" si="229"/>
        <v>0.84939247989860001</v>
      </c>
      <c r="GE180" s="2">
        <f t="shared" si="229"/>
        <v>0.84343980527458395</v>
      </c>
      <c r="GF180" s="2">
        <f t="shared" si="229"/>
        <v>0.82331126833468282</v>
      </c>
      <c r="GG180" s="2">
        <f t="shared" si="229"/>
        <v>0.84973689823496856</v>
      </c>
      <c r="GH180" s="2">
        <f t="shared" si="229"/>
        <v>0.82989228456842001</v>
      </c>
      <c r="GI180" s="2">
        <f t="shared" si="229"/>
        <v>0.81476227535171675</v>
      </c>
      <c r="GJ180" s="2">
        <f t="shared" si="229"/>
        <v>0.76994751765203695</v>
      </c>
      <c r="GK180" s="2">
        <f t="shared" si="229"/>
        <v>0.75112960668622353</v>
      </c>
      <c r="GM180" s="86">
        <f t="shared" si="230"/>
        <v>1.5218541610563193E-258</v>
      </c>
      <c r="GN180" s="86">
        <f t="shared" si="230"/>
        <v>4.4310023374605371E-243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1.2253471607098161E-272</v>
      </c>
      <c r="GU180" s="86">
        <f t="shared" si="230"/>
        <v>5.7893531920064977E-302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5.0428276629381467E-261</v>
      </c>
      <c r="GZ180" s="86">
        <f t="shared" si="230"/>
        <v>5.7801933081590016E-235</v>
      </c>
      <c r="HA180" s="86">
        <f t="shared" si="230"/>
        <v>0</v>
      </c>
      <c r="HC180" s="86">
        <f t="shared" si="181"/>
        <v>1.4356897512708533E-168</v>
      </c>
      <c r="HD180" s="86">
        <f t="shared" si="181"/>
        <v>5.6669381614260711E-223</v>
      </c>
      <c r="HE180" s="86">
        <f t="shared" si="181"/>
        <v>0</v>
      </c>
      <c r="HF180" s="86">
        <f t="shared" si="180"/>
        <v>1.31473554629733E-263</v>
      </c>
      <c r="HG180" s="86">
        <f t="shared" si="180"/>
        <v>0</v>
      </c>
      <c r="HH180" s="86">
        <f t="shared" si="180"/>
        <v>5.2028342971494146E-276</v>
      </c>
      <c r="HI180" s="86">
        <f t="shared" si="180"/>
        <v>0</v>
      </c>
      <c r="HJ180" s="86">
        <f t="shared" si="180"/>
        <v>4.3771601809840794E-276</v>
      </c>
      <c r="HK180" s="86">
        <f t="shared" si="180"/>
        <v>1.1159864523455988E-286</v>
      </c>
      <c r="HL180" s="86">
        <f t="shared" si="180"/>
        <v>6.93414497479342E-272</v>
      </c>
      <c r="HM180" s="86">
        <f t="shared" si="180"/>
        <v>2.2936618050359591E-279</v>
      </c>
      <c r="HN180" s="86">
        <f t="shared" si="180"/>
        <v>9.6837600238564799E-279</v>
      </c>
      <c r="HO180" s="86">
        <f t="shared" si="226"/>
        <v>8.8104289238680654E-204</v>
      </c>
      <c r="HP180" s="86">
        <f t="shared" si="226"/>
        <v>6.8407344953829359E-153</v>
      </c>
      <c r="HQ180" s="86">
        <f t="shared" si="226"/>
        <v>6.4368056886414549E-241</v>
      </c>
      <c r="HS180" s="86">
        <f t="shared" si="231"/>
        <v>4.6764397084790272E-26</v>
      </c>
      <c r="HT180" s="86">
        <f t="shared" si="231"/>
        <v>3.9723732708792588E-27</v>
      </c>
      <c r="HU180" s="86">
        <f t="shared" si="231"/>
        <v>9.0917930353760093E-29</v>
      </c>
      <c r="HV180" s="86">
        <f t="shared" si="231"/>
        <v>1.1721714404460407E-29</v>
      </c>
      <c r="HW180" s="86">
        <f t="shared" si="231"/>
        <v>8.3312526648430789E-30</v>
      </c>
      <c r="HX180" s="86">
        <f t="shared" si="231"/>
        <v>7.1382308860622765E-31</v>
      </c>
      <c r="HY180" s="86">
        <f t="shared" si="231"/>
        <v>2.6310617747728415E-32</v>
      </c>
      <c r="HZ180" s="86">
        <f t="shared" si="231"/>
        <v>4.8564302946361491E-34</v>
      </c>
      <c r="IA180" s="86">
        <f t="shared" si="231"/>
        <v>1.1966627194681938E-34</v>
      </c>
      <c r="IB180" s="86">
        <f t="shared" si="231"/>
        <v>1.0639834971115157E-35</v>
      </c>
      <c r="IC180" s="86">
        <f t="shared" si="231"/>
        <v>1.2639878646276706E-38</v>
      </c>
      <c r="ID180" s="86">
        <f t="shared" si="231"/>
        <v>1.5292528922727201E-34</v>
      </c>
      <c r="IE180" s="86">
        <f t="shared" si="231"/>
        <v>8.1114281475422062E-32</v>
      </c>
      <c r="IF180" s="86">
        <f t="shared" si="231"/>
        <v>4.3830144900006529E-37</v>
      </c>
      <c r="IG180" s="86">
        <f t="shared" si="231"/>
        <v>1.203807876821952E-28</v>
      </c>
      <c r="II180" s="86">
        <f t="shared" si="232"/>
        <v>7.9875557830894658E-2</v>
      </c>
      <c r="IJ180" s="86">
        <f t="shared" si="232"/>
        <v>5.9411758864202011E-2</v>
      </c>
      <c r="IK180" s="86">
        <f t="shared" si="232"/>
        <v>4.8544568005373177E-2</v>
      </c>
      <c r="IL180" s="86">
        <f t="shared" si="232"/>
        <v>4.5452271924321677E-2</v>
      </c>
      <c r="IM180" s="86">
        <f t="shared" si="232"/>
        <v>5.0347412907843565E-2</v>
      </c>
      <c r="IN180" s="86">
        <f t="shared" si="232"/>
        <v>4.17749253744569E-2</v>
      </c>
      <c r="IO180" s="86">
        <f t="shared" si="232"/>
        <v>2.2496257228817935E-2</v>
      </c>
      <c r="IP180" s="86">
        <f t="shared" si="232"/>
        <v>1.0866145384458003E-2</v>
      </c>
      <c r="IQ180" s="86">
        <f t="shared" si="232"/>
        <v>1.2464187416543267E-2</v>
      </c>
      <c r="IR180" s="86">
        <f t="shared" si="232"/>
        <v>1.7929746590341741E-2</v>
      </c>
      <c r="IS180" s="86">
        <f t="shared" si="232"/>
        <v>7.7108934031558472E-3</v>
      </c>
      <c r="IT180" s="86">
        <f t="shared" si="232"/>
        <v>1.794498844603119E-2</v>
      </c>
      <c r="IU180" s="86">
        <f t="shared" si="232"/>
        <v>3.1354739132803434E-2</v>
      </c>
      <c r="IV180" s="86">
        <f t="shared" si="232"/>
        <v>2.3775064279469311E-2</v>
      </c>
      <c r="IW180" s="86">
        <f t="shared" si="232"/>
        <v>3.7598835499328943E-2</v>
      </c>
      <c r="IY180" s="86">
        <f t="shared" si="233"/>
        <v>7.9875557830894658E-2</v>
      </c>
      <c r="IZ180" s="86">
        <f t="shared" si="233"/>
        <v>5.9411758864202011E-2</v>
      </c>
      <c r="JA180" s="86">
        <f t="shared" si="233"/>
        <v>4.8544568005373177E-2</v>
      </c>
      <c r="JB180" s="86">
        <f t="shared" si="233"/>
        <v>4.5452271924321677E-2</v>
      </c>
      <c r="JC180" s="86">
        <f t="shared" si="233"/>
        <v>5.0347412907843565E-2</v>
      </c>
      <c r="JD180" s="86">
        <f t="shared" si="233"/>
        <v>4.17749253744569E-2</v>
      </c>
      <c r="JE180" s="86">
        <f t="shared" si="233"/>
        <v>2.2496257228817935E-2</v>
      </c>
      <c r="JF180" s="86">
        <f t="shared" si="233"/>
        <v>1.0866145384458003E-2</v>
      </c>
      <c r="JG180" s="86">
        <f t="shared" si="233"/>
        <v>1.2464187416543267E-2</v>
      </c>
      <c r="JH180" s="86">
        <f t="shared" si="233"/>
        <v>1.7929746590341741E-2</v>
      </c>
      <c r="JI180" s="86">
        <f t="shared" si="233"/>
        <v>7.7108934031558472E-3</v>
      </c>
      <c r="JJ180" s="86">
        <f t="shared" si="233"/>
        <v>1.794498844603119E-2</v>
      </c>
      <c r="JK180" s="86">
        <f t="shared" si="233"/>
        <v>3.1354739132803434E-2</v>
      </c>
      <c r="JL180" s="86">
        <f t="shared" si="233"/>
        <v>2.3775064279469311E-2</v>
      </c>
      <c r="JM180" s="86">
        <f t="shared" si="233"/>
        <v>3.7598835499328943E-2</v>
      </c>
    </row>
    <row r="181" spans="2:273" x14ac:dyDescent="0.25">
      <c r="B181" s="2">
        <v>154</v>
      </c>
      <c r="C181" s="37">
        <v>80.355000000000004</v>
      </c>
      <c r="D181" s="37">
        <v>77.59</v>
      </c>
      <c r="E181" s="37">
        <v>77.783000000000001</v>
      </c>
      <c r="F181" s="37">
        <v>77.885000000000005</v>
      </c>
      <c r="G181" s="37">
        <v>81.41</v>
      </c>
      <c r="H181" s="37">
        <v>79.180000000000007</v>
      </c>
      <c r="I181" s="37">
        <v>78.311000000000007</v>
      </c>
      <c r="J181" s="37">
        <v>79.75</v>
      </c>
      <c r="K181" s="37">
        <v>81.254000000000005</v>
      </c>
      <c r="L181" s="37">
        <v>82.75</v>
      </c>
      <c r="M181" s="37">
        <v>80.305000000000007</v>
      </c>
      <c r="N181" s="37">
        <v>79.876999999999995</v>
      </c>
      <c r="O181" s="37">
        <v>81.259</v>
      </c>
      <c r="P181" s="37">
        <v>82.694999999999993</v>
      </c>
      <c r="Q181" s="37">
        <v>87.644000000000005</v>
      </c>
      <c r="S181" s="4">
        <f t="shared" si="234"/>
        <v>80.561203579598256</v>
      </c>
      <c r="T181" s="4">
        <f t="shared" si="234"/>
        <v>80.254589892522574</v>
      </c>
      <c r="U181" s="4">
        <f t="shared" si="234"/>
        <v>78.599812529839284</v>
      </c>
      <c r="V181" s="4">
        <f t="shared" si="234"/>
        <v>78.831413027321844</v>
      </c>
      <c r="W181" s="4">
        <f t="shared" si="234"/>
        <v>80.798809835517332</v>
      </c>
      <c r="X181" s="4">
        <f t="shared" si="234"/>
        <v>80.413950786505126</v>
      </c>
      <c r="Y181" s="4">
        <f t="shared" si="234"/>
        <v>79.475677544089621</v>
      </c>
      <c r="Z181" s="4">
        <f t="shared" si="234"/>
        <v>79.806698327313413</v>
      </c>
      <c r="AA181" s="4">
        <f t="shared" si="234"/>
        <v>79.803758606682266</v>
      </c>
      <c r="AB181" s="4">
        <f t="shared" si="234"/>
        <v>81.553986379409849</v>
      </c>
      <c r="AC181" s="4">
        <f t="shared" si="234"/>
        <v>80.057680068206537</v>
      </c>
      <c r="AD181" s="4">
        <f t="shared" si="234"/>
        <v>80.221019934164588</v>
      </c>
      <c r="AE181" s="4">
        <f t="shared" si="234"/>
        <v>80.6436516212123</v>
      </c>
      <c r="AF181" s="4">
        <f t="shared" si="234"/>
        <v>83.600062330838398</v>
      </c>
      <c r="AG181" s="4">
        <f t="shared" si="234"/>
        <v>87.382537570010342</v>
      </c>
      <c r="AI181" s="4">
        <f t="shared" si="235"/>
        <v>-0.20620357959825242</v>
      </c>
      <c r="AJ181" s="4">
        <f t="shared" si="235"/>
        <v>-2.6645898925225708</v>
      </c>
      <c r="AK181" s="4">
        <f t="shared" si="235"/>
        <v>-0.81681252983928232</v>
      </c>
      <c r="AL181" s="4">
        <f t="shared" si="235"/>
        <v>-0.94641302732183874</v>
      </c>
      <c r="AM181" s="4">
        <f t="shared" si="235"/>
        <v>0.6111901644826645</v>
      </c>
      <c r="AN181" s="4">
        <f t="shared" si="235"/>
        <v>-1.2339507865051189</v>
      </c>
      <c r="AO181" s="4">
        <f t="shared" si="235"/>
        <v>-1.1646775440896135</v>
      </c>
      <c r="AP181" s="4">
        <f t="shared" si="235"/>
        <v>-5.6698327313412733E-2</v>
      </c>
      <c r="AQ181" s="4">
        <f t="shared" si="235"/>
        <v>1.4502413933177394</v>
      </c>
      <c r="AR181" s="4">
        <f t="shared" si="235"/>
        <v>1.1960136205901506</v>
      </c>
      <c r="AS181" s="4">
        <f t="shared" si="235"/>
        <v>0.24731993179347</v>
      </c>
      <c r="AT181" s="4">
        <f t="shared" si="235"/>
        <v>-0.3440199341645922</v>
      </c>
      <c r="AU181" s="4">
        <f t="shared" si="235"/>
        <v>0.61534837878770077</v>
      </c>
      <c r="AV181" s="4">
        <f t="shared" si="235"/>
        <v>-0.9050623308384047</v>
      </c>
      <c r="AW181" s="4">
        <f t="shared" si="235"/>
        <v>0.26146242998966329</v>
      </c>
      <c r="AY181" s="2">
        <f t="shared" si="227"/>
        <v>80.561203409459353</v>
      </c>
      <c r="AZ181" s="2">
        <f t="shared" si="227"/>
        <v>80.25458973673021</v>
      </c>
      <c r="BA181" s="2">
        <f t="shared" si="227"/>
        <v>78.599812465132686</v>
      </c>
      <c r="BB181" s="2">
        <f t="shared" si="227"/>
        <v>78.831412976862524</v>
      </c>
      <c r="BC181" s="2">
        <f t="shared" si="227"/>
        <v>80.798809725698774</v>
      </c>
      <c r="BD181" s="2">
        <f t="shared" si="227"/>
        <v>80.413950746323081</v>
      </c>
      <c r="BE181" s="2">
        <f t="shared" si="227"/>
        <v>79.475677543599858</v>
      </c>
      <c r="BF181" s="2">
        <f t="shared" si="227"/>
        <v>79.806698327310514</v>
      </c>
      <c r="BG181" s="2">
        <f t="shared" si="227"/>
        <v>79.803758606673682</v>
      </c>
      <c r="BH181" s="2">
        <f t="shared" si="227"/>
        <v>81.55398637929315</v>
      </c>
      <c r="BI181" s="2">
        <f t="shared" si="227"/>
        <v>80.057680068206253</v>
      </c>
      <c r="BJ181" s="2">
        <f t="shared" si="227"/>
        <v>80.221019934025946</v>
      </c>
      <c r="BK181" s="2">
        <f t="shared" si="227"/>
        <v>80.643651611684447</v>
      </c>
      <c r="BL181" s="2">
        <f t="shared" si="227"/>
        <v>83.599836627071625</v>
      </c>
      <c r="BM181" s="2">
        <f t="shared" si="227"/>
        <v>87.363922362061402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>
        <f t="shared" si="204"/>
        <v>79.75</v>
      </c>
      <c r="DC181" s="2">
        <f t="shared" si="205"/>
        <v>81.254000000000005</v>
      </c>
      <c r="DD181" s="2" t="str">
        <f t="shared" si="206"/>
        <v/>
      </c>
      <c r="DE181" s="2">
        <f t="shared" si="207"/>
        <v>80.305000000000007</v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119.19614230769233</v>
      </c>
      <c r="DL181" s="2">
        <f t="shared" si="236"/>
        <v>117.4800564102564</v>
      </c>
      <c r="DM181" s="2">
        <f t="shared" si="236"/>
        <v>113.78347486960644</v>
      </c>
      <c r="DN181" s="2">
        <f t="shared" si="236"/>
        <v>120.26948539227482</v>
      </c>
      <c r="DO181" s="2">
        <f t="shared" si="236"/>
        <v>116.27087832366782</v>
      </c>
      <c r="DP181" s="2">
        <f t="shared" si="236"/>
        <v>113.19706330014225</v>
      </c>
      <c r="DQ181" s="2">
        <f t="shared" si="236"/>
        <v>114.2298172666594</v>
      </c>
      <c r="DR181" s="2">
        <f t="shared" si="236"/>
        <v>118.97483333333331</v>
      </c>
      <c r="DS181" s="2">
        <f t="shared" si="236"/>
        <v>109.56196666666668</v>
      </c>
      <c r="DT181" s="2">
        <f t="shared" si="236"/>
        <v>109.43364257703078</v>
      </c>
      <c r="DU181" s="2">
        <f t="shared" si="236"/>
        <v>111.57072268907564</v>
      </c>
      <c r="DV181" s="2">
        <f t="shared" si="236"/>
        <v>121.52758888888889</v>
      </c>
      <c r="DW181" s="2">
        <f t="shared" si="236"/>
        <v>120.15779719887955</v>
      </c>
      <c r="DX181" s="2">
        <f t="shared" si="236"/>
        <v>122.66479278074867</v>
      </c>
      <c r="DY181" s="2">
        <f t="shared" si="236"/>
        <v>105.93806600985218</v>
      </c>
      <c r="EA181" s="2">
        <f t="shared" si="213"/>
        <v>80.059292465487943</v>
      </c>
      <c r="EB181" s="2">
        <f t="shared" si="213"/>
        <v>79.914995527651143</v>
      </c>
      <c r="EC181" s="2">
        <f t="shared" si="213"/>
        <v>78.202462421344052</v>
      </c>
      <c r="ED181" s="2">
        <f t="shared" si="213"/>
        <v>79.853725692871336</v>
      </c>
      <c r="EE181" s="2">
        <f t="shared" si="213"/>
        <v>81.132242250915525</v>
      </c>
      <c r="EF181" s="2">
        <f t="shared" si="213"/>
        <v>80.069928218541108</v>
      </c>
      <c r="EG181" s="2">
        <f t="shared" si="213"/>
        <v>79.395656160600737</v>
      </c>
      <c r="EH181" s="2">
        <f t="shared" si="213"/>
        <v>79.663644231933176</v>
      </c>
      <c r="EI181" s="2">
        <f t="shared" si="213"/>
        <v>78.697494172207158</v>
      </c>
      <c r="EJ181" s="2">
        <f t="shared" si="213"/>
        <v>81.040224354418385</v>
      </c>
      <c r="EK181" s="2">
        <f t="shared" si="212"/>
        <v>80.003737447999796</v>
      </c>
      <c r="EL181" s="2">
        <f t="shared" si="179"/>
        <v>79.355893484956155</v>
      </c>
      <c r="EM181" s="2">
        <f t="shared" si="179"/>
        <v>80.074581695926298</v>
      </c>
      <c r="EN181" s="2">
        <f t="shared" si="179"/>
        <v>82.22390565573771</v>
      </c>
      <c r="EO181" s="2">
        <f t="shared" si="179"/>
        <v>88.547396860786577</v>
      </c>
      <c r="EQ181" s="2">
        <f t="shared" si="237"/>
        <v>80.683947406471873</v>
      </c>
      <c r="ER181" s="2">
        <f t="shared" si="237"/>
        <v>80.32745525911119</v>
      </c>
      <c r="ES181" s="2">
        <f t="shared" si="237"/>
        <v>78.685963578779152</v>
      </c>
      <c r="ET181" s="2">
        <f t="shared" si="237"/>
        <v>78.601870900002126</v>
      </c>
      <c r="EU181" s="2">
        <f t="shared" si="237"/>
        <v>80.718918392485932</v>
      </c>
      <c r="EV181" s="2">
        <f t="shared" si="237"/>
        <v>80.492232306565413</v>
      </c>
      <c r="EW181" s="2">
        <f t="shared" si="237"/>
        <v>79.48964101980205</v>
      </c>
      <c r="EX181" s="2">
        <f t="shared" si="237"/>
        <v>79.828237111607535</v>
      </c>
      <c r="EY181" s="2">
        <f t="shared" si="237"/>
        <v>79.989765639351177</v>
      </c>
      <c r="EZ181" s="2">
        <f t="shared" si="237"/>
        <v>81.653212747724524</v>
      </c>
      <c r="FA181" s="2">
        <f t="shared" si="237"/>
        <v>80.065109900513363</v>
      </c>
      <c r="FB181" s="2">
        <f t="shared" si="237"/>
        <v>80.380977038699896</v>
      </c>
      <c r="FC181" s="2">
        <f t="shared" si="237"/>
        <v>80.759971422234401</v>
      </c>
      <c r="FD181" s="2">
        <f t="shared" si="237"/>
        <v>83.972614680467217</v>
      </c>
      <c r="FE181" s="2">
        <f t="shared" si="237"/>
        <v>87.005311528071914</v>
      </c>
      <c r="FG181" s="2">
        <f t="shared" si="238"/>
        <v>0.99996888907025161</v>
      </c>
      <c r="FH181" s="2">
        <f t="shared" si="238"/>
        <v>0.99996744597704457</v>
      </c>
      <c r="FI181" s="2">
        <f t="shared" si="238"/>
        <v>0.99996665362440285</v>
      </c>
      <c r="FJ181" s="2">
        <f t="shared" si="238"/>
        <v>0.99996911841069613</v>
      </c>
      <c r="FK181" s="2">
        <f t="shared" si="238"/>
        <v>0.99996719079969998</v>
      </c>
      <c r="FL181" s="2">
        <f t="shared" si="238"/>
        <v>0.9999652489791574</v>
      </c>
      <c r="FM181" s="2">
        <f t="shared" si="238"/>
        <v>0.9999675120886351</v>
      </c>
      <c r="FN181" s="2">
        <f t="shared" si="238"/>
        <v>0.99996508367697889</v>
      </c>
      <c r="FO181" s="2">
        <f t="shared" si="238"/>
        <v>0.99996478948196832</v>
      </c>
      <c r="FP181" s="2">
        <f t="shared" si="238"/>
        <v>0.99996084455678924</v>
      </c>
      <c r="FQ181" s="2">
        <f t="shared" si="238"/>
        <v>0.99996536140546066</v>
      </c>
      <c r="FR181" s="2">
        <f t="shared" si="238"/>
        <v>0.99996464606082414</v>
      </c>
      <c r="FS181" s="2">
        <f t="shared" si="238"/>
        <v>0.99996538154226466</v>
      </c>
      <c r="FT181" s="2">
        <f t="shared" si="238"/>
        <v>0.999957977373504</v>
      </c>
      <c r="FU181" s="2">
        <f t="shared" si="238"/>
        <v>0.99995608112913548</v>
      </c>
      <c r="FW181" s="2">
        <f t="shared" si="229"/>
        <v>0.80155190863731962</v>
      </c>
      <c r="FX181" s="2">
        <f t="shared" si="229"/>
        <v>0.82037418301897835</v>
      </c>
      <c r="FY181" s="2">
        <f t="shared" si="229"/>
        <v>0.81936421431748518</v>
      </c>
      <c r="FZ181" s="2">
        <f t="shared" si="229"/>
        <v>0.81763541964422803</v>
      </c>
      <c r="GA181" s="2">
        <f t="shared" si="229"/>
        <v>0.80949935248636584</v>
      </c>
      <c r="GB181" s="2">
        <f t="shared" si="229"/>
        <v>0.81190624420514812</v>
      </c>
      <c r="GC181" s="2">
        <f t="shared" si="229"/>
        <v>0.83938726440668021</v>
      </c>
      <c r="GD181" s="2">
        <f t="shared" si="229"/>
        <v>0.86079964990376145</v>
      </c>
      <c r="GE181" s="2">
        <f t="shared" si="229"/>
        <v>0.85522098761779997</v>
      </c>
      <c r="GF181" s="2">
        <f t="shared" si="229"/>
        <v>0.83631317264430283</v>
      </c>
      <c r="GG181" s="2">
        <f t="shared" si="229"/>
        <v>0.86112224686107175</v>
      </c>
      <c r="GH181" s="2">
        <f t="shared" si="229"/>
        <v>0.84250255538821117</v>
      </c>
      <c r="GI181" s="2">
        <f t="shared" si="229"/>
        <v>0.8282620454704146</v>
      </c>
      <c r="GJ181" s="2">
        <f t="shared" si="229"/>
        <v>0.78585489043934365</v>
      </c>
      <c r="GK181" s="2">
        <f t="shared" si="229"/>
        <v>0.76794600931264811</v>
      </c>
      <c r="GM181" s="86">
        <f t="shared" si="230"/>
        <v>4.7380844925907599E-264</v>
      </c>
      <c r="GN181" s="86">
        <f t="shared" si="230"/>
        <v>2.8590682943455216E-248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1.9509560418896568E-278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1.5386227439528049E-266</v>
      </c>
      <c r="GZ181" s="86">
        <f t="shared" si="230"/>
        <v>5.7528425853294381E-240</v>
      </c>
      <c r="HA181" s="86">
        <f t="shared" si="230"/>
        <v>0</v>
      </c>
      <c r="HC181" s="86">
        <f t="shared" si="181"/>
        <v>3.5872014022784743E-173</v>
      </c>
      <c r="HD181" s="86">
        <f t="shared" si="181"/>
        <v>4.328125749688042E-229</v>
      </c>
      <c r="HE181" s="86">
        <f t="shared" si="181"/>
        <v>0</v>
      </c>
      <c r="HF181" s="86">
        <f t="shared" si="180"/>
        <v>9.3190161170589503E-271</v>
      </c>
      <c r="HG181" s="86">
        <f t="shared" si="180"/>
        <v>0</v>
      </c>
      <c r="HH181" s="86">
        <f t="shared" si="180"/>
        <v>1.5018835981704345E-283</v>
      </c>
      <c r="HI181" s="86">
        <f t="shared" si="180"/>
        <v>0</v>
      </c>
      <c r="HJ181" s="86">
        <f t="shared" si="180"/>
        <v>1.5671524583944561E-283</v>
      </c>
      <c r="HK181" s="86">
        <f t="shared" si="180"/>
        <v>2.2605157982452833E-294</v>
      </c>
      <c r="HL181" s="86">
        <f t="shared" si="180"/>
        <v>2.9795041184426252E-279</v>
      </c>
      <c r="HM181" s="86">
        <f t="shared" si="180"/>
        <v>8.2471082182685043E-287</v>
      </c>
      <c r="HN181" s="86">
        <f t="shared" si="180"/>
        <v>3.0347933175125948E-286</v>
      </c>
      <c r="HO181" s="86">
        <f t="shared" si="226"/>
        <v>2.852118856866118E-209</v>
      </c>
      <c r="HP181" s="86">
        <f t="shared" si="226"/>
        <v>4.8409061953796176E-157</v>
      </c>
      <c r="HQ181" s="86">
        <f t="shared" si="226"/>
        <v>1.9770018865102897E-247</v>
      </c>
      <c r="HS181" s="86">
        <f t="shared" si="231"/>
        <v>2.7752411429544908E-27</v>
      </c>
      <c r="HT181" s="86">
        <f t="shared" si="231"/>
        <v>2.3295890286202088E-28</v>
      </c>
      <c r="HU181" s="86">
        <f t="shared" si="231"/>
        <v>4.1960899181549553E-30</v>
      </c>
      <c r="HV181" s="86">
        <f t="shared" si="231"/>
        <v>4.7985944259556516E-31</v>
      </c>
      <c r="HW181" s="86">
        <f t="shared" si="231"/>
        <v>3.2009786396386028E-31</v>
      </c>
      <c r="HX181" s="86">
        <f t="shared" si="231"/>
        <v>2.3492806997077126E-32</v>
      </c>
      <c r="HY181" s="86">
        <f t="shared" si="231"/>
        <v>8.4640288211169521E-34</v>
      </c>
      <c r="HZ181" s="86">
        <f t="shared" si="231"/>
        <v>1.3846633592276466E-35</v>
      </c>
      <c r="IA181" s="86">
        <f t="shared" si="231"/>
        <v>3.2113611497351686E-36</v>
      </c>
      <c r="IB181" s="86">
        <f t="shared" si="231"/>
        <v>2.3563954168339122E-37</v>
      </c>
      <c r="IC181" s="86">
        <f t="shared" si="231"/>
        <v>2.3944002315730462E-40</v>
      </c>
      <c r="ID181" s="86">
        <f t="shared" si="231"/>
        <v>4.0310989376870836E-36</v>
      </c>
      <c r="IE181" s="86">
        <f t="shared" si="231"/>
        <v>2.7321000659451287E-33</v>
      </c>
      <c r="IF181" s="86">
        <f t="shared" si="231"/>
        <v>6.2395828369656846E-39</v>
      </c>
      <c r="IG181" s="86">
        <f t="shared" si="231"/>
        <v>4.3710012064112622E-30</v>
      </c>
      <c r="II181" s="86">
        <f t="shared" si="232"/>
        <v>6.0776267596567408E-2</v>
      </c>
      <c r="IJ181" s="86">
        <f t="shared" si="232"/>
        <v>4.4768268999534754E-2</v>
      </c>
      <c r="IK181" s="86">
        <f t="shared" si="232"/>
        <v>3.5683200321706923E-2</v>
      </c>
      <c r="IL181" s="86">
        <f t="shared" si="232"/>
        <v>3.3066574174140988E-2</v>
      </c>
      <c r="IM181" s="86">
        <f t="shared" si="232"/>
        <v>3.6612657010968684E-2</v>
      </c>
      <c r="IN181" s="86">
        <f t="shared" si="232"/>
        <v>2.9811745622809346E-2</v>
      </c>
      <c r="IO181" s="86">
        <f t="shared" si="232"/>
        <v>1.5671774287382204E-2</v>
      </c>
      <c r="IP181" s="86">
        <f t="shared" si="232"/>
        <v>7.3055644297680029E-3</v>
      </c>
      <c r="IQ181" s="86">
        <f t="shared" si="232"/>
        <v>8.4042689261994343E-3</v>
      </c>
      <c r="IR181" s="86">
        <f t="shared" si="232"/>
        <v>1.2116575115745482E-2</v>
      </c>
      <c r="IS181" s="86">
        <f t="shared" si="232"/>
        <v>5.0142100359364472E-3</v>
      </c>
      <c r="IT181" s="86">
        <f t="shared" si="232"/>
        <v>1.2269618138861781E-2</v>
      </c>
      <c r="IU181" s="86">
        <f t="shared" si="232"/>
        <v>2.2231757799786991E-2</v>
      </c>
      <c r="IV181" s="86">
        <f t="shared" si="232"/>
        <v>1.4971555612101815E-2</v>
      </c>
      <c r="IW181" s="86">
        <f t="shared" si="232"/>
        <v>2.4347445528134167E-2</v>
      </c>
      <c r="IY181" s="86">
        <f t="shared" si="233"/>
        <v>6.0776267596567408E-2</v>
      </c>
      <c r="IZ181" s="86">
        <f t="shared" si="233"/>
        <v>4.4768268999534754E-2</v>
      </c>
      <c r="JA181" s="86">
        <f t="shared" si="233"/>
        <v>3.5683200321706923E-2</v>
      </c>
      <c r="JB181" s="86">
        <f t="shared" si="233"/>
        <v>3.3066574174140988E-2</v>
      </c>
      <c r="JC181" s="86">
        <f t="shared" si="233"/>
        <v>3.6612657010968684E-2</v>
      </c>
      <c r="JD181" s="86">
        <f t="shared" si="233"/>
        <v>2.9811745622809346E-2</v>
      </c>
      <c r="JE181" s="86">
        <f t="shared" si="233"/>
        <v>1.5671774287382204E-2</v>
      </c>
      <c r="JF181" s="86">
        <f t="shared" si="233"/>
        <v>7.3055644297680029E-3</v>
      </c>
      <c r="JG181" s="86">
        <f t="shared" si="233"/>
        <v>8.4042689261994343E-3</v>
      </c>
      <c r="JH181" s="86">
        <f t="shared" si="233"/>
        <v>1.2116575115745482E-2</v>
      </c>
      <c r="JI181" s="86">
        <f t="shared" si="233"/>
        <v>5.0142100359364472E-3</v>
      </c>
      <c r="JJ181" s="86">
        <f t="shared" si="233"/>
        <v>1.2269618138861781E-2</v>
      </c>
      <c r="JK181" s="86">
        <f t="shared" si="233"/>
        <v>2.2231757799786991E-2</v>
      </c>
      <c r="JL181" s="86">
        <f t="shared" si="233"/>
        <v>1.4971555612101815E-2</v>
      </c>
      <c r="JM181" s="86">
        <f t="shared" si="233"/>
        <v>2.4347445528134167E-2</v>
      </c>
    </row>
    <row r="182" spans="2:273" x14ac:dyDescent="0.25">
      <c r="B182" s="2">
        <v>155</v>
      </c>
      <c r="C182" s="37">
        <v>82.79</v>
      </c>
      <c r="D182" s="37">
        <v>78.950999999999993</v>
      </c>
      <c r="E182" s="37">
        <v>79.8</v>
      </c>
      <c r="F182" s="37">
        <v>78.114999999999995</v>
      </c>
      <c r="G182" s="37">
        <v>78.212999999999994</v>
      </c>
      <c r="H182" s="37">
        <v>79.885000000000005</v>
      </c>
      <c r="I182" s="37">
        <v>79.328000000000003</v>
      </c>
      <c r="J182" s="37">
        <v>80.933000000000007</v>
      </c>
      <c r="K182" s="37">
        <v>80.474999999999994</v>
      </c>
      <c r="L182" s="37">
        <v>81.05</v>
      </c>
      <c r="M182" s="37">
        <v>80.897999999999996</v>
      </c>
      <c r="N182" s="37">
        <v>81.298000000000002</v>
      </c>
      <c r="O182" s="37">
        <v>80.259</v>
      </c>
      <c r="P182" s="37">
        <v>82</v>
      </c>
      <c r="Q182" s="37">
        <v>88.22</v>
      </c>
      <c r="S182" s="4">
        <f t="shared" si="234"/>
        <v>80.388522572976171</v>
      </c>
      <c r="T182" s="4">
        <f t="shared" si="234"/>
        <v>80.076540686913987</v>
      </c>
      <c r="U182" s="4">
        <f t="shared" si="234"/>
        <v>78.451788168926882</v>
      </c>
      <c r="V182" s="4">
        <f t="shared" si="234"/>
        <v>78.668655478589571</v>
      </c>
      <c r="W182" s="4">
        <f t="shared" si="234"/>
        <v>80.624365688331324</v>
      </c>
      <c r="X182" s="4">
        <f t="shared" si="234"/>
        <v>80.239463071432382</v>
      </c>
      <c r="Y182" s="4">
        <f t="shared" si="234"/>
        <v>79.31369130224526</v>
      </c>
      <c r="Z182" s="4">
        <f t="shared" si="234"/>
        <v>79.665320947843668</v>
      </c>
      <c r="AA182" s="4">
        <f t="shared" si="234"/>
        <v>79.683001849420322</v>
      </c>
      <c r="AB182" s="4">
        <f t="shared" si="234"/>
        <v>81.408408607393525</v>
      </c>
      <c r="AC182" s="4">
        <f t="shared" si="234"/>
        <v>79.888604368067476</v>
      </c>
      <c r="AD182" s="4">
        <f t="shared" si="234"/>
        <v>80.075264184751944</v>
      </c>
      <c r="AE182" s="4">
        <f t="shared" si="234"/>
        <v>80.494849323116284</v>
      </c>
      <c r="AF182" s="4">
        <f t="shared" si="234"/>
        <v>83.496110897315376</v>
      </c>
      <c r="AG182" s="4">
        <f t="shared" si="234"/>
        <v>87.220672644859235</v>
      </c>
      <c r="AI182" s="4">
        <f t="shared" si="235"/>
        <v>2.4014774270238348</v>
      </c>
      <c r="AJ182" s="4">
        <f t="shared" si="235"/>
        <v>-1.1255406869139932</v>
      </c>
      <c r="AK182" s="4">
        <f t="shared" si="235"/>
        <v>1.3482118310731153</v>
      </c>
      <c r="AL182" s="4">
        <f t="shared" si="235"/>
        <v>-0.55365547858957598</v>
      </c>
      <c r="AM182" s="4">
        <f t="shared" si="235"/>
        <v>-2.4113656883313297</v>
      </c>
      <c r="AN182" s="4">
        <f t="shared" si="235"/>
        <v>-0.35446307143237732</v>
      </c>
      <c r="AO182" s="4">
        <f t="shared" si="235"/>
        <v>1.4308697754742639E-2</v>
      </c>
      <c r="AP182" s="4">
        <f t="shared" si="235"/>
        <v>1.267679052156339</v>
      </c>
      <c r="AQ182" s="4">
        <f t="shared" si="235"/>
        <v>0.79199815057967271</v>
      </c>
      <c r="AR182" s="4">
        <f t="shared" si="235"/>
        <v>-0.3584086073935282</v>
      </c>
      <c r="AS182" s="4">
        <f t="shared" si="235"/>
        <v>1.0093956319325201</v>
      </c>
      <c r="AT182" s="4">
        <f t="shared" si="235"/>
        <v>1.2227358152480576</v>
      </c>
      <c r="AU182" s="4">
        <f t="shared" si="235"/>
        <v>-0.23584932311628393</v>
      </c>
      <c r="AV182" s="4">
        <f t="shared" si="235"/>
        <v>-1.4961108973153756</v>
      </c>
      <c r="AW182" s="4">
        <f t="shared" si="235"/>
        <v>0.99932735514076398</v>
      </c>
      <c r="AY182" s="2">
        <f t="shared" si="227"/>
        <v>80.388522547363323</v>
      </c>
      <c r="AZ182" s="2">
        <f t="shared" si="227"/>
        <v>80.076540665475363</v>
      </c>
      <c r="BA182" s="2">
        <f t="shared" si="227"/>
        <v>78.451788161608249</v>
      </c>
      <c r="BB182" s="2">
        <f t="shared" si="227"/>
        <v>78.668655473326851</v>
      </c>
      <c r="BC182" s="2">
        <f t="shared" si="227"/>
        <v>80.624365676853884</v>
      </c>
      <c r="BD182" s="2">
        <f t="shared" si="227"/>
        <v>80.239463067824317</v>
      </c>
      <c r="BE182" s="2">
        <f t="shared" si="227"/>
        <v>79.313691302209591</v>
      </c>
      <c r="BF182" s="2">
        <f t="shared" si="227"/>
        <v>79.665320947843512</v>
      </c>
      <c r="BG182" s="2">
        <f t="shared" si="227"/>
        <v>79.683001849419838</v>
      </c>
      <c r="BH182" s="2">
        <f t="shared" si="227"/>
        <v>81.408408607386846</v>
      </c>
      <c r="BI182" s="2">
        <f t="shared" si="227"/>
        <v>79.888604368067462</v>
      </c>
      <c r="BJ182" s="2">
        <f t="shared" si="227"/>
        <v>80.075264184743261</v>
      </c>
      <c r="BK182" s="2">
        <f t="shared" si="227"/>
        <v>80.494849322312007</v>
      </c>
      <c r="BL182" s="2">
        <f t="shared" si="227"/>
        <v>83.496065008629557</v>
      </c>
      <c r="BM182" s="2">
        <f t="shared" si="227"/>
        <v>87.21465951456652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>
        <f t="shared" si="204"/>
        <v>80.933000000000007</v>
      </c>
      <c r="DC182" s="2">
        <f t="shared" si="205"/>
        <v>80.474999999999994</v>
      </c>
      <c r="DD182" s="2">
        <f t="shared" si="206"/>
        <v>81.05</v>
      </c>
      <c r="DE182" s="2">
        <f t="shared" si="207"/>
        <v>80.897999999999996</v>
      </c>
      <c r="DF182" s="2">
        <f t="shared" si="208"/>
        <v>81.298000000000002</v>
      </c>
      <c r="DG182" s="2" t="str">
        <f t="shared" si="209"/>
        <v/>
      </c>
      <c r="DH182" s="2">
        <f t="shared" si="210"/>
        <v>82</v>
      </c>
      <c r="DI182" s="2" t="str">
        <f t="shared" si="211"/>
        <v/>
      </c>
      <c r="DK182" s="2">
        <f t="shared" si="236"/>
        <v>119.29788947368422</v>
      </c>
      <c r="DL182" s="2">
        <f t="shared" si="236"/>
        <v>117.57980256410255</v>
      </c>
      <c r="DM182" s="2">
        <f t="shared" si="236"/>
        <v>113.88384779516356</v>
      </c>
      <c r="DN182" s="2">
        <f t="shared" si="236"/>
        <v>120.41049064449059</v>
      </c>
      <c r="DO182" s="2">
        <f t="shared" si="236"/>
        <v>116.3626312506839</v>
      </c>
      <c r="DP182" s="2">
        <f t="shared" si="236"/>
        <v>113.26287624466572</v>
      </c>
      <c r="DQ182" s="2">
        <f t="shared" si="236"/>
        <v>114.32259634533321</v>
      </c>
      <c r="DR182" s="2">
        <f t="shared" si="236"/>
        <v>119.10490476190473</v>
      </c>
      <c r="DS182" s="2">
        <f t="shared" si="236"/>
        <v>109.63545160875161</v>
      </c>
      <c r="DT182" s="2">
        <f t="shared" si="236"/>
        <v>109.49902773109241</v>
      </c>
      <c r="DU182" s="2">
        <f t="shared" si="236"/>
        <v>111.64278319327732</v>
      </c>
      <c r="DV182" s="2">
        <f t="shared" si="236"/>
        <v>121.66792762762763</v>
      </c>
      <c r="DW182" s="2">
        <f t="shared" si="236"/>
        <v>120.28272464985994</v>
      </c>
      <c r="DX182" s="2">
        <f t="shared" si="236"/>
        <v>122.81994986631017</v>
      </c>
      <c r="DY182" s="2">
        <f t="shared" si="236"/>
        <v>105.96058128078815</v>
      </c>
      <c r="EA182" s="2">
        <f t="shared" si="213"/>
        <v>79.868215435761357</v>
      </c>
      <c r="EB182" s="2">
        <f t="shared" si="213"/>
        <v>79.725242452911317</v>
      </c>
      <c r="EC182" s="2">
        <f t="shared" si="213"/>
        <v>78.040771205638038</v>
      </c>
      <c r="ED182" s="2">
        <f t="shared" si="213"/>
        <v>79.726877646334998</v>
      </c>
      <c r="EE182" s="2">
        <f t="shared" si="213"/>
        <v>80.969915845509107</v>
      </c>
      <c r="EF182" s="2">
        <f t="shared" si="213"/>
        <v>79.883250944492872</v>
      </c>
      <c r="EG182" s="2">
        <f t="shared" si="213"/>
        <v>79.231204232213258</v>
      </c>
      <c r="EH182" s="2">
        <f t="shared" si="213"/>
        <v>79.518050145260858</v>
      </c>
      <c r="EI182" s="2">
        <f t="shared" si="213"/>
        <v>78.542690901255838</v>
      </c>
      <c r="EJ182" s="2">
        <f t="shared" si="213"/>
        <v>80.877741175076991</v>
      </c>
      <c r="EK182" s="2">
        <f t="shared" si="212"/>
        <v>79.833113864106124</v>
      </c>
      <c r="EL182" s="2">
        <f t="shared" si="179"/>
        <v>79.182380063965866</v>
      </c>
      <c r="EM182" s="2">
        <f t="shared" si="179"/>
        <v>79.906435676722197</v>
      </c>
      <c r="EN182" s="2">
        <f t="shared" si="179"/>
        <v>82.066744836065581</v>
      </c>
      <c r="EO182" s="2">
        <f t="shared" si="179"/>
        <v>88.442958763523094</v>
      </c>
      <c r="EQ182" s="2">
        <f t="shared" si="237"/>
        <v>80.504634177090907</v>
      </c>
      <c r="ER182" s="2">
        <f t="shared" si="237"/>
        <v>80.145343158205165</v>
      </c>
      <c r="ES182" s="2">
        <f t="shared" si="237"/>
        <v>78.53311820179681</v>
      </c>
      <c r="ET182" s="2">
        <f t="shared" si="237"/>
        <v>78.452019382243691</v>
      </c>
      <c r="EU182" s="2">
        <f t="shared" si="237"/>
        <v>80.548915701397675</v>
      </c>
      <c r="EV182" s="2">
        <f t="shared" si="237"/>
        <v>80.313443881799628</v>
      </c>
      <c r="EW182" s="2">
        <f t="shared" si="237"/>
        <v>79.326864850067608</v>
      </c>
      <c r="EX182" s="2">
        <f t="shared" si="237"/>
        <v>79.685594174475611</v>
      </c>
      <c r="EY182" s="2">
        <f t="shared" si="237"/>
        <v>79.857905115776248</v>
      </c>
      <c r="EZ182" s="2">
        <f t="shared" si="237"/>
        <v>81.501929659550399</v>
      </c>
      <c r="FA182" s="2">
        <f t="shared" si="237"/>
        <v>79.895613479257975</v>
      </c>
      <c r="FB182" s="2">
        <f t="shared" si="237"/>
        <v>80.225889756478438</v>
      </c>
      <c r="FC182" s="2">
        <f t="shared" si="237"/>
        <v>80.604604289796086</v>
      </c>
      <c r="FD182" s="2">
        <f t="shared" si="237"/>
        <v>83.849333264858572</v>
      </c>
      <c r="FE182" s="2">
        <f t="shared" si="237"/>
        <v>86.875261469755145</v>
      </c>
      <c r="FG182" s="2">
        <f t="shared" si="238"/>
        <v>0.99997162641717652</v>
      </c>
      <c r="FH182" s="2">
        <f t="shared" si="238"/>
        <v>0.99997031029315675</v>
      </c>
      <c r="FI182" s="2">
        <f t="shared" si="238"/>
        <v>0.99996958765476873</v>
      </c>
      <c r="FJ182" s="2">
        <f t="shared" si="238"/>
        <v>0.9999718355792887</v>
      </c>
      <c r="FK182" s="2">
        <f t="shared" si="238"/>
        <v>0.99997007756731415</v>
      </c>
      <c r="FL182" s="2">
        <f t="shared" si="238"/>
        <v>0.99996830659540348</v>
      </c>
      <c r="FM182" s="2">
        <f t="shared" si="238"/>
        <v>0.99997037058798899</v>
      </c>
      <c r="FN182" s="2">
        <f t="shared" si="238"/>
        <v>0.99996815583710086</v>
      </c>
      <c r="FO182" s="2">
        <f t="shared" si="238"/>
        <v>0.99996788752640664</v>
      </c>
      <c r="FP182" s="2">
        <f t="shared" si="238"/>
        <v>0.99996428968834083</v>
      </c>
      <c r="FQ182" s="2">
        <f t="shared" si="238"/>
        <v>0.99996840913003671</v>
      </c>
      <c r="FR182" s="2">
        <f t="shared" si="238"/>
        <v>0.99996775672395655</v>
      </c>
      <c r="FS182" s="2">
        <f t="shared" si="238"/>
        <v>0.99996842749513215</v>
      </c>
      <c r="FT182" s="2">
        <f t="shared" si="238"/>
        <v>0.99996167476742848</v>
      </c>
      <c r="FU182" s="2">
        <f t="shared" si="238"/>
        <v>0.99995994535893273</v>
      </c>
      <c r="FW182" s="2">
        <f t="shared" si="229"/>
        <v>0.81579676518529909</v>
      </c>
      <c r="FX182" s="2">
        <f t="shared" si="229"/>
        <v>0.83354852148302827</v>
      </c>
      <c r="FY182" s="2">
        <f t="shared" si="229"/>
        <v>0.83259751181383079</v>
      </c>
      <c r="FZ182" s="2">
        <f t="shared" si="229"/>
        <v>0.8309692404557405</v>
      </c>
      <c r="GA182" s="2">
        <f t="shared" si="229"/>
        <v>0.82329949204899067</v>
      </c>
      <c r="GB182" s="2">
        <f t="shared" si="229"/>
        <v>0.82556959578415268</v>
      </c>
      <c r="GC182" s="2">
        <f t="shared" si="229"/>
        <v>0.85141968041005089</v>
      </c>
      <c r="GD182" s="2">
        <f t="shared" si="229"/>
        <v>0.87147356441110224</v>
      </c>
      <c r="GE182" s="2">
        <f t="shared" si="229"/>
        <v>0.866256211443306</v>
      </c>
      <c r="GF182" s="2">
        <f t="shared" si="229"/>
        <v>0.84853432964835307</v>
      </c>
      <c r="GG182" s="2">
        <f t="shared" si="229"/>
        <v>0.87177510936030145</v>
      </c>
      <c r="GH182" s="2">
        <f t="shared" si="229"/>
        <v>0.85434208607382189</v>
      </c>
      <c r="GI182" s="2">
        <f t="shared" si="229"/>
        <v>0.84097000927125354</v>
      </c>
      <c r="GJ182" s="2">
        <f t="shared" si="229"/>
        <v>0.80094668709922878</v>
      </c>
      <c r="GK182" s="2">
        <f t="shared" si="229"/>
        <v>0.78395294545986749</v>
      </c>
      <c r="GM182" s="86">
        <f t="shared" si="230"/>
        <v>1.2894982067990421E-269</v>
      </c>
      <c r="GN182" s="86">
        <f t="shared" si="230"/>
        <v>1.6245635118171331E-253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2.6967885913751549E-284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4.1072120342301913E-272</v>
      </c>
      <c r="GZ182" s="86">
        <f t="shared" si="230"/>
        <v>5.0671057186710217E-245</v>
      </c>
      <c r="HA182" s="86">
        <f t="shared" si="230"/>
        <v>0</v>
      </c>
      <c r="HC182" s="86">
        <f t="shared" si="181"/>
        <v>7.7602070275765183E-178</v>
      </c>
      <c r="HD182" s="86">
        <f t="shared" si="181"/>
        <v>2.7280594275470046E-235</v>
      </c>
      <c r="HE182" s="86">
        <f t="shared" si="181"/>
        <v>0</v>
      </c>
      <c r="HF182" s="86">
        <f t="shared" si="180"/>
        <v>5.2920260102342487E-278</v>
      </c>
      <c r="HG182" s="86">
        <f t="shared" si="180"/>
        <v>0</v>
      </c>
      <c r="HH182" s="86">
        <f t="shared" si="180"/>
        <v>3.4261450375086895E-291</v>
      </c>
      <c r="HI182" s="86">
        <f t="shared" si="180"/>
        <v>0</v>
      </c>
      <c r="HJ182" s="86">
        <f t="shared" si="180"/>
        <v>4.4599896975578113E-291</v>
      </c>
      <c r="HK182" s="86">
        <f t="shared" si="180"/>
        <v>3.6163679466460271E-302</v>
      </c>
      <c r="HL182" s="86">
        <f t="shared" si="180"/>
        <v>1.0190597618091616E-286</v>
      </c>
      <c r="HM182" s="86">
        <f t="shared" si="180"/>
        <v>2.3636775024733529E-294</v>
      </c>
      <c r="HN182" s="86">
        <f t="shared" si="180"/>
        <v>7.5497149085611283E-294</v>
      </c>
      <c r="HO182" s="86">
        <f t="shared" si="226"/>
        <v>7.7943066386526716E-215</v>
      </c>
      <c r="HP182" s="86">
        <f t="shared" si="226"/>
        <v>3.0101930728595016E-161</v>
      </c>
      <c r="HQ182" s="86">
        <f t="shared" si="226"/>
        <v>4.9645172688065286E-254</v>
      </c>
      <c r="HS182" s="86">
        <f t="shared" si="231"/>
        <v>1.538581580272012E-28</v>
      </c>
      <c r="HT182" s="86">
        <f t="shared" si="231"/>
        <v>1.2790627662409581E-29</v>
      </c>
      <c r="HU182" s="86">
        <f t="shared" si="231"/>
        <v>1.8004869137171812E-31</v>
      </c>
      <c r="HV182" s="86">
        <f t="shared" si="231"/>
        <v>1.8202806391592766E-32</v>
      </c>
      <c r="HW182" s="86">
        <f t="shared" si="231"/>
        <v>1.1366286625482986E-32</v>
      </c>
      <c r="HX182" s="86">
        <f t="shared" si="231"/>
        <v>7.1132094253646375E-34</v>
      </c>
      <c r="HY182" s="86">
        <f t="shared" si="231"/>
        <v>2.5117399937756985E-35</v>
      </c>
      <c r="HZ182" s="86">
        <f t="shared" si="231"/>
        <v>3.6372763686828202E-37</v>
      </c>
      <c r="IA182" s="86">
        <f t="shared" si="231"/>
        <v>7.9296654334371165E-38</v>
      </c>
      <c r="IB182" s="86">
        <f t="shared" si="231"/>
        <v>4.772055348347756E-39</v>
      </c>
      <c r="IC182" s="86">
        <f t="shared" si="231"/>
        <v>4.1475134341025474E-42</v>
      </c>
      <c r="ID182" s="86">
        <f t="shared" si="231"/>
        <v>9.7667007141792433E-38</v>
      </c>
      <c r="IE182" s="86">
        <f t="shared" si="231"/>
        <v>8.4964535589238225E-35</v>
      </c>
      <c r="IF182" s="86">
        <f t="shared" si="231"/>
        <v>7.9815130663215706E-41</v>
      </c>
      <c r="IG182" s="86">
        <f t="shared" si="231"/>
        <v>1.4579201679149201E-31</v>
      </c>
      <c r="II182" s="86">
        <f t="shared" si="232"/>
        <v>4.562658376689234E-2</v>
      </c>
      <c r="IJ182" s="86">
        <f t="shared" si="232"/>
        <v>3.3294257773280315E-2</v>
      </c>
      <c r="IK182" s="86">
        <f t="shared" si="232"/>
        <v>2.5849306805359303E-2</v>
      </c>
      <c r="IL182" s="86">
        <f t="shared" si="232"/>
        <v>2.3691013763613388E-2</v>
      </c>
      <c r="IM182" s="86">
        <f t="shared" si="232"/>
        <v>2.6208107337381301E-2</v>
      </c>
      <c r="IN182" s="86">
        <f t="shared" si="232"/>
        <v>2.0920847729981547E-2</v>
      </c>
      <c r="IO182" s="86">
        <f t="shared" si="232"/>
        <v>1.0739609517064052E-2</v>
      </c>
      <c r="IP182" s="86">
        <f t="shared" si="232"/>
        <v>4.829443850179976E-3</v>
      </c>
      <c r="IQ182" s="86">
        <f t="shared" si="232"/>
        <v>5.5705998413508708E-3</v>
      </c>
      <c r="IR182" s="86">
        <f t="shared" si="232"/>
        <v>8.0397467701603612E-3</v>
      </c>
      <c r="IS182" s="86">
        <f t="shared" si="232"/>
        <v>3.2007989642444763E-3</v>
      </c>
      <c r="IT182" s="86">
        <f t="shared" si="232"/>
        <v>8.2458004650173035E-3</v>
      </c>
      <c r="IU182" s="86">
        <f t="shared" si="232"/>
        <v>1.5510770739838179E-2</v>
      </c>
      <c r="IV182" s="86">
        <f t="shared" si="232"/>
        <v>9.1762848722033215E-3</v>
      </c>
      <c r="IW182" s="86">
        <f t="shared" si="232"/>
        <v>1.5332731735752654E-2</v>
      </c>
      <c r="IY182" s="86">
        <f t="shared" si="233"/>
        <v>4.562658376689234E-2</v>
      </c>
      <c r="IZ182" s="86">
        <f t="shared" si="233"/>
        <v>3.3294257773280315E-2</v>
      </c>
      <c r="JA182" s="86">
        <f t="shared" si="233"/>
        <v>2.5849306805359303E-2</v>
      </c>
      <c r="JB182" s="86">
        <f t="shared" si="233"/>
        <v>2.3691013763613388E-2</v>
      </c>
      <c r="JC182" s="86">
        <f t="shared" si="233"/>
        <v>2.6208107337381301E-2</v>
      </c>
      <c r="JD182" s="86">
        <f t="shared" si="233"/>
        <v>2.0920847729981547E-2</v>
      </c>
      <c r="JE182" s="86">
        <f t="shared" si="233"/>
        <v>1.0739609517064052E-2</v>
      </c>
      <c r="JF182" s="86">
        <f t="shared" si="233"/>
        <v>4.829443850179976E-3</v>
      </c>
      <c r="JG182" s="86">
        <f t="shared" si="233"/>
        <v>5.5705998413508708E-3</v>
      </c>
      <c r="JH182" s="86">
        <f t="shared" si="233"/>
        <v>8.0397467701603612E-3</v>
      </c>
      <c r="JI182" s="86">
        <f t="shared" si="233"/>
        <v>3.2007989642444763E-3</v>
      </c>
      <c r="JJ182" s="86">
        <f t="shared" si="233"/>
        <v>8.2458004650173035E-3</v>
      </c>
      <c r="JK182" s="86">
        <f t="shared" si="233"/>
        <v>1.5510770739838179E-2</v>
      </c>
      <c r="JL182" s="86">
        <f t="shared" si="233"/>
        <v>9.1762848722033215E-3</v>
      </c>
      <c r="JM182" s="86">
        <f t="shared" si="233"/>
        <v>1.5332731735752654E-2</v>
      </c>
    </row>
    <row r="183" spans="2:273" x14ac:dyDescent="0.25">
      <c r="B183" s="2">
        <v>156</v>
      </c>
      <c r="C183" s="37">
        <v>81.418999999999997</v>
      </c>
      <c r="D183" s="37">
        <v>79.918000000000006</v>
      </c>
      <c r="E183" s="37">
        <v>80.832999999999998</v>
      </c>
      <c r="F183" s="37">
        <v>80.311000000000007</v>
      </c>
      <c r="G183" s="37">
        <v>80.606999999999999</v>
      </c>
      <c r="H183" s="37">
        <v>80.77</v>
      </c>
      <c r="I183" s="37">
        <v>79.180000000000007</v>
      </c>
      <c r="J183" s="37">
        <v>78.7</v>
      </c>
      <c r="K183" s="37">
        <v>79.322000000000003</v>
      </c>
      <c r="L183" s="37">
        <v>82.783000000000001</v>
      </c>
      <c r="M183" s="37">
        <v>80.61</v>
      </c>
      <c r="N183" s="37">
        <v>80.018000000000001</v>
      </c>
      <c r="O183" s="37">
        <v>81.81</v>
      </c>
      <c r="P183" s="37">
        <v>82.61</v>
      </c>
      <c r="Q183" s="37">
        <v>84.016999999999996</v>
      </c>
      <c r="S183" s="4">
        <f t="shared" si="234"/>
        <v>80.215663222203943</v>
      </c>
      <c r="T183" s="4">
        <f t="shared" si="234"/>
        <v>79.898365192484576</v>
      </c>
      <c r="U183" s="4">
        <f t="shared" si="234"/>
        <v>78.303611761209638</v>
      </c>
      <c r="V183" s="4">
        <f t="shared" si="234"/>
        <v>78.506316002449495</v>
      </c>
      <c r="W183" s="4">
        <f t="shared" si="234"/>
        <v>80.450059235432533</v>
      </c>
      <c r="X183" s="4">
        <f t="shared" si="234"/>
        <v>80.064850186229037</v>
      </c>
      <c r="Y183" s="4">
        <f t="shared" si="234"/>
        <v>79.151679418785704</v>
      </c>
      <c r="Z183" s="4">
        <f t="shared" si="234"/>
        <v>79.523895323307258</v>
      </c>
      <c r="AA183" s="4">
        <f t="shared" si="234"/>
        <v>79.561795467181398</v>
      </c>
      <c r="AB183" s="4">
        <f t="shared" si="234"/>
        <v>81.262629059384139</v>
      </c>
      <c r="AC183" s="4" t="e">
        <f t="shared" si="234"/>
        <v>#N/A</v>
      </c>
      <c r="AD183" s="4">
        <f t="shared" si="234"/>
        <v>79.929160334330049</v>
      </c>
      <c r="AE183" s="4">
        <f t="shared" si="234"/>
        <v>80.345831128888719</v>
      </c>
      <c r="AF183" s="4">
        <f t="shared" si="234"/>
        <v>83.391857744021962</v>
      </c>
      <c r="AG183" s="4">
        <f t="shared" si="234"/>
        <v>87.0676799462166</v>
      </c>
      <c r="AI183" s="4">
        <f t="shared" si="235"/>
        <v>1.2033367777960535</v>
      </c>
      <c r="AJ183" s="4">
        <f t="shared" si="235"/>
        <v>1.9634807515430452E-2</v>
      </c>
      <c r="AK183" s="4">
        <f t="shared" si="235"/>
        <v>2.5293882387903608</v>
      </c>
      <c r="AL183" s="4">
        <f t="shared" si="235"/>
        <v>1.8046839975505122</v>
      </c>
      <c r="AM183" s="4">
        <f t="shared" si="235"/>
        <v>0.15694076456746586</v>
      </c>
      <c r="AN183" s="4">
        <f t="shared" si="235"/>
        <v>0.70514981377095864</v>
      </c>
      <c r="AO183" s="4">
        <f t="shared" si="235"/>
        <v>2.8320581214302365E-2</v>
      </c>
      <c r="AP183" s="4">
        <f t="shared" si="235"/>
        <v>-0.82389532330725501</v>
      </c>
      <c r="AQ183" s="4">
        <f t="shared" si="235"/>
        <v>-0.23979546718139488</v>
      </c>
      <c r="AR183" s="4">
        <f t="shared" si="235"/>
        <v>1.5203709406158623</v>
      </c>
      <c r="AS183" s="4">
        <f t="shared" si="235"/>
        <v>0</v>
      </c>
      <c r="AT183" s="4">
        <f t="shared" si="235"/>
        <v>8.8839665669951273E-2</v>
      </c>
      <c r="AU183" s="4">
        <f t="shared" si="235"/>
        <v>1.4641688711112835</v>
      </c>
      <c r="AV183" s="4">
        <f t="shared" si="235"/>
        <v>-0.78185774402196273</v>
      </c>
      <c r="AW183" s="4">
        <f t="shared" si="235"/>
        <v>-3.0506799462166043</v>
      </c>
      <c r="AY183" s="2">
        <f t="shared" si="227"/>
        <v>80.215663218771084</v>
      </c>
      <c r="AZ183" s="2">
        <f t="shared" si="227"/>
        <v>79.898365189848377</v>
      </c>
      <c r="BA183" s="2">
        <f t="shared" si="227"/>
        <v>78.303611760478745</v>
      </c>
      <c r="BB183" s="2">
        <f t="shared" si="227"/>
        <v>78.506316001967605</v>
      </c>
      <c r="BC183" s="2">
        <f t="shared" si="227"/>
        <v>80.450059234384071</v>
      </c>
      <c r="BD183" s="2">
        <f t="shared" si="227"/>
        <v>80.06485018594806</v>
      </c>
      <c r="BE183" s="2">
        <f t="shared" si="227"/>
        <v>79.151679418783445</v>
      </c>
      <c r="BF183" s="2">
        <f t="shared" si="227"/>
        <v>79.523895323307244</v>
      </c>
      <c r="BG183" s="2">
        <f t="shared" si="227"/>
        <v>79.561795467181369</v>
      </c>
      <c r="BH183" s="2">
        <f t="shared" si="227"/>
        <v>81.262629059383812</v>
      </c>
      <c r="BI183" s="2" t="e">
        <f t="shared" si="227"/>
        <v>#N/A</v>
      </c>
      <c r="BJ183" s="2">
        <f t="shared" si="227"/>
        <v>79.92916033432958</v>
      </c>
      <c r="BK183" s="2">
        <f t="shared" si="227"/>
        <v>80.345831128829488</v>
      </c>
      <c r="BL183" s="2">
        <f t="shared" si="227"/>
        <v>83.39184932474339</v>
      </c>
      <c r="BM183" s="2">
        <f t="shared" si="227"/>
        <v>87.065880866452034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>
        <f t="shared" si="203"/>
        <v>79.180000000000007</v>
      </c>
      <c r="DB183" s="2">
        <f t="shared" si="204"/>
        <v>78.7</v>
      </c>
      <c r="DC183" s="2">
        <f t="shared" si="205"/>
        <v>79.322000000000003</v>
      </c>
      <c r="DD183" s="2">
        <f t="shared" si="206"/>
        <v>82.783000000000001</v>
      </c>
      <c r="DE183" s="2" t="str">
        <f t="shared" si="207"/>
        <v/>
      </c>
      <c r="DF183" s="2">
        <f t="shared" si="208"/>
        <v>80.018000000000001</v>
      </c>
      <c r="DG183" s="2" t="str">
        <f t="shared" si="209"/>
        <v/>
      </c>
      <c r="DH183" s="2">
        <f t="shared" si="210"/>
        <v>82.61</v>
      </c>
      <c r="DI183" s="2">
        <f t="shared" si="211"/>
        <v>84.016999999999996</v>
      </c>
      <c r="DK183" s="2">
        <f t="shared" si="236"/>
        <v>119.39963663967613</v>
      </c>
      <c r="DL183" s="2">
        <f t="shared" si="236"/>
        <v>117.67954871794871</v>
      </c>
      <c r="DM183" s="2">
        <f t="shared" si="236"/>
        <v>113.9842207207207</v>
      </c>
      <c r="DN183" s="2">
        <f t="shared" si="236"/>
        <v>120.55149589670637</v>
      </c>
      <c r="DO183" s="2">
        <f t="shared" si="236"/>
        <v>116.45438417769998</v>
      </c>
      <c r="DP183" s="2">
        <f t="shared" si="236"/>
        <v>113.32868918918919</v>
      </c>
      <c r="DQ183" s="2">
        <f t="shared" si="236"/>
        <v>114.41537542400702</v>
      </c>
      <c r="DR183" s="2">
        <f t="shared" si="236"/>
        <v>119.23497619047617</v>
      </c>
      <c r="DS183" s="2">
        <f t="shared" si="236"/>
        <v>109.70893655083655</v>
      </c>
      <c r="DT183" s="2">
        <f t="shared" si="236"/>
        <v>109.56441288515403</v>
      </c>
      <c r="DU183" s="2">
        <f t="shared" si="236"/>
        <v>111.714843697479</v>
      </c>
      <c r="DV183" s="2">
        <f t="shared" si="236"/>
        <v>121.80826636636637</v>
      </c>
      <c r="DW183" s="2">
        <f t="shared" si="236"/>
        <v>120.40765210084034</v>
      </c>
      <c r="DX183" s="2">
        <f t="shared" si="236"/>
        <v>122.97510695187167</v>
      </c>
      <c r="DY183" s="2">
        <f t="shared" si="236"/>
        <v>105.9830965517241</v>
      </c>
      <c r="EA183" s="2">
        <f t="shared" si="213"/>
        <v>79.677138406034771</v>
      </c>
      <c r="EB183" s="2">
        <f t="shared" si="213"/>
        <v>79.535489378171491</v>
      </c>
      <c r="EC183" s="2">
        <f t="shared" si="213"/>
        <v>77.879079989932023</v>
      </c>
      <c r="ED183" s="2">
        <f t="shared" si="213"/>
        <v>79.60002959979866</v>
      </c>
      <c r="EE183" s="2">
        <f t="shared" si="213"/>
        <v>80.807589440102674</v>
      </c>
      <c r="EF183" s="2">
        <f t="shared" si="213"/>
        <v>79.696573670444621</v>
      </c>
      <c r="EG183" s="2">
        <f t="shared" si="213"/>
        <v>79.06675230382578</v>
      </c>
      <c r="EH183" s="2">
        <f t="shared" si="213"/>
        <v>79.37245605858854</v>
      </c>
      <c r="EI183" s="2">
        <f t="shared" si="213"/>
        <v>78.387887630304505</v>
      </c>
      <c r="EJ183" s="2">
        <f t="shared" si="213"/>
        <v>80.715257995735612</v>
      </c>
      <c r="EK183" s="2">
        <f t="shared" si="212"/>
        <v>79.662490280212452</v>
      </c>
      <c r="EL183" s="2">
        <f t="shared" si="179"/>
        <v>79.00886664297559</v>
      </c>
      <c r="EM183" s="2">
        <f t="shared" si="179"/>
        <v>79.738289657518095</v>
      </c>
      <c r="EN183" s="2">
        <f t="shared" si="179"/>
        <v>81.909584016393453</v>
      </c>
      <c r="EO183" s="2">
        <f t="shared" si="179"/>
        <v>88.338520666259612</v>
      </c>
      <c r="EQ183" s="2">
        <f t="shared" si="237"/>
        <v>80.32532094770994</v>
      </c>
      <c r="ER183" s="2">
        <f t="shared" si="237"/>
        <v>79.96323105729914</v>
      </c>
      <c r="ES183" s="2">
        <f t="shared" si="237"/>
        <v>78.380272824814469</v>
      </c>
      <c r="ET183" s="2">
        <f t="shared" si="237"/>
        <v>78.302167864485256</v>
      </c>
      <c r="EU183" s="2">
        <f t="shared" si="237"/>
        <v>80.378913010309404</v>
      </c>
      <c r="EV183" s="2">
        <f t="shared" si="237"/>
        <v>80.13465545703383</v>
      </c>
      <c r="EW183" s="2">
        <f t="shared" si="237"/>
        <v>79.164088680333165</v>
      </c>
      <c r="EX183" s="2">
        <f t="shared" si="237"/>
        <v>79.542951237343701</v>
      </c>
      <c r="EY183" s="2">
        <f t="shared" si="237"/>
        <v>79.726044592201305</v>
      </c>
      <c r="EZ183" s="2">
        <f t="shared" si="237"/>
        <v>81.350646571376288</v>
      </c>
      <c r="FA183" s="2">
        <f t="shared" si="237"/>
        <v>79.7261170580026</v>
      </c>
      <c r="FB183" s="2">
        <f t="shared" si="237"/>
        <v>80.070802474256979</v>
      </c>
      <c r="FC183" s="2">
        <f t="shared" si="237"/>
        <v>80.449237157357771</v>
      </c>
      <c r="FD183" s="2">
        <f t="shared" si="237"/>
        <v>83.726051849249927</v>
      </c>
      <c r="FE183" s="2">
        <f t="shared" si="237"/>
        <v>86.74521141143839</v>
      </c>
      <c r="FG183" s="2">
        <f t="shared" si="238"/>
        <v>0.99997412292030974</v>
      </c>
      <c r="FH183" s="2">
        <f t="shared" si="238"/>
        <v>0.99997292259480541</v>
      </c>
      <c r="FI183" s="2">
        <f t="shared" si="238"/>
        <v>0.9999722635372772</v>
      </c>
      <c r="FJ183" s="2">
        <f t="shared" si="238"/>
        <v>0.99997431367937217</v>
      </c>
      <c r="FK183" s="2">
        <f t="shared" si="238"/>
        <v>0.99997271034520108</v>
      </c>
      <c r="FL183" s="2">
        <f t="shared" si="238"/>
        <v>0.99997109519086569</v>
      </c>
      <c r="FM183" s="2">
        <f t="shared" si="238"/>
        <v>0.99997297758463299</v>
      </c>
      <c r="FN183" s="2">
        <f t="shared" si="238"/>
        <v>0.99997095769689093</v>
      </c>
      <c r="FO183" s="2">
        <f t="shared" si="238"/>
        <v>0.99997071299325246</v>
      </c>
      <c r="FP183" s="2">
        <f t="shared" si="238"/>
        <v>0.9999674317063566</v>
      </c>
      <c r="FQ183" s="2">
        <f t="shared" si="238"/>
        <v>0.99997118870408341</v>
      </c>
      <c r="FR183" s="2">
        <f t="shared" si="238"/>
        <v>0.99997059369932462</v>
      </c>
      <c r="FS183" s="2">
        <f t="shared" si="238"/>
        <v>0.9999712054533425</v>
      </c>
      <c r="FT183" s="2">
        <f t="shared" si="238"/>
        <v>0.99996504685460474</v>
      </c>
      <c r="FU183" s="2">
        <f t="shared" si="238"/>
        <v>0.99996346960443339</v>
      </c>
      <c r="FW183" s="2">
        <f t="shared" si="229"/>
        <v>0.82923694472687537</v>
      </c>
      <c r="FX183" s="2">
        <f t="shared" si="229"/>
        <v>0.84593806772425195</v>
      </c>
      <c r="FY183" s="2">
        <f t="shared" si="229"/>
        <v>0.84504468575667213</v>
      </c>
      <c r="FZ183" s="2">
        <f t="shared" si="229"/>
        <v>0.84351472929446369</v>
      </c>
      <c r="GA183" s="2">
        <f t="shared" si="229"/>
        <v>0.83630209063409244</v>
      </c>
      <c r="GB183" s="2">
        <f t="shared" si="229"/>
        <v>0.83843792841361808</v>
      </c>
      <c r="GC183" s="2">
        <f t="shared" si="229"/>
        <v>0.86269812781333932</v>
      </c>
      <c r="GD183" s="2">
        <f t="shared" si="229"/>
        <v>0.88144173004533877</v>
      </c>
      <c r="GE183" s="2">
        <f t="shared" si="229"/>
        <v>0.87657171057355143</v>
      </c>
      <c r="GF183" s="2">
        <f t="shared" si="229"/>
        <v>0.8599957834454558</v>
      </c>
      <c r="GG183" s="2">
        <f t="shared" si="229"/>
        <v>0.88172306207768947</v>
      </c>
      <c r="GH183" s="2">
        <f t="shared" si="229"/>
        <v>0.86543375999286376</v>
      </c>
      <c r="GI183" s="2">
        <f t="shared" si="229"/>
        <v>0.85290463162712515</v>
      </c>
      <c r="GJ183" s="2">
        <f t="shared" si="229"/>
        <v>0.81522497253770776</v>
      </c>
      <c r="GK183" s="2">
        <f t="shared" si="229"/>
        <v>0.79914452218954291</v>
      </c>
      <c r="GM183" s="86">
        <f t="shared" si="230"/>
        <v>3.0677916486175256E-275</v>
      </c>
      <c r="GN183" s="86">
        <f t="shared" si="230"/>
        <v>8.1290064276588691E-259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3.2363568981488084E-290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9.5921967430312093E-278</v>
      </c>
      <c r="GZ183" s="86">
        <f t="shared" si="230"/>
        <v>3.9497880159125103E-250</v>
      </c>
      <c r="HA183" s="86">
        <f t="shared" si="230"/>
        <v>0</v>
      </c>
      <c r="HC183" s="86">
        <f t="shared" si="181"/>
        <v>1.4534870238558616E-182</v>
      </c>
      <c r="HD183" s="86">
        <f t="shared" si="181"/>
        <v>1.4190844474183685E-241</v>
      </c>
      <c r="HE183" s="86">
        <f t="shared" si="181"/>
        <v>0</v>
      </c>
      <c r="HF183" s="86">
        <f t="shared" si="180"/>
        <v>2.4076430379728681E-285</v>
      </c>
      <c r="HG183" s="86">
        <f t="shared" si="180"/>
        <v>0</v>
      </c>
      <c r="HH183" s="86">
        <f t="shared" si="180"/>
        <v>6.176555270741769E-299</v>
      </c>
      <c r="HI183" s="86">
        <f t="shared" si="180"/>
        <v>0</v>
      </c>
      <c r="HJ183" s="86">
        <f t="shared" si="180"/>
        <v>1.0089235670076613E-298</v>
      </c>
      <c r="HK183" s="86">
        <f t="shared" si="180"/>
        <v>0</v>
      </c>
      <c r="HL183" s="86">
        <f t="shared" si="180"/>
        <v>2.7743285141440573E-294</v>
      </c>
      <c r="HM183" s="86">
        <f t="shared" si="180"/>
        <v>5.3999164687346702E-302</v>
      </c>
      <c r="HN183" s="86">
        <f t="shared" si="180"/>
        <v>1.4908925131436064E-301</v>
      </c>
      <c r="HO183" s="86">
        <f t="shared" si="226"/>
        <v>1.7981447876757067E-220</v>
      </c>
      <c r="HP183" s="86">
        <f t="shared" si="226"/>
        <v>1.6447645564707772E-165</v>
      </c>
      <c r="HQ183" s="86">
        <f t="shared" si="226"/>
        <v>1.0192441167539413E-260</v>
      </c>
      <c r="HS183" s="86">
        <f t="shared" si="231"/>
        <v>7.9682679053609502E-30</v>
      </c>
      <c r="HT183" s="86">
        <f t="shared" si="231"/>
        <v>6.5747304523204356E-31</v>
      </c>
      <c r="HU183" s="86">
        <f t="shared" si="231"/>
        <v>7.1824854322079029E-33</v>
      </c>
      <c r="HV183" s="86">
        <f t="shared" si="231"/>
        <v>6.3981364954948459E-34</v>
      </c>
      <c r="HW183" s="86">
        <f t="shared" si="231"/>
        <v>3.7299824616426301E-34</v>
      </c>
      <c r="HX183" s="86">
        <f t="shared" si="231"/>
        <v>1.9813961368763203E-35</v>
      </c>
      <c r="HY183" s="86">
        <f t="shared" si="231"/>
        <v>6.8756470180898677E-37</v>
      </c>
      <c r="HZ183" s="86">
        <f t="shared" si="231"/>
        <v>8.802456350324878E-39</v>
      </c>
      <c r="IA183" s="86">
        <f t="shared" si="231"/>
        <v>1.8016040795277398E-39</v>
      </c>
      <c r="IB183" s="86">
        <f t="shared" si="231"/>
        <v>8.8368330512250129E-41</v>
      </c>
      <c r="IC183" s="86">
        <f t="shared" si="231"/>
        <v>6.569117396328777E-44</v>
      </c>
      <c r="ID183" s="86">
        <f t="shared" si="231"/>
        <v>2.1749175791026603E-39</v>
      </c>
      <c r="IE183" s="86">
        <f t="shared" si="231"/>
        <v>2.4395538463520058E-36</v>
      </c>
      <c r="IF183" s="86">
        <f t="shared" si="231"/>
        <v>9.1738047457257511E-43</v>
      </c>
      <c r="IG183" s="86">
        <f t="shared" si="231"/>
        <v>4.466863256017328E-33</v>
      </c>
      <c r="II183" s="86">
        <f t="shared" si="232"/>
        <v>3.3792112783732002E-2</v>
      </c>
      <c r="IJ183" s="86">
        <f t="shared" si="232"/>
        <v>2.4435721996481287E-2</v>
      </c>
      <c r="IK183" s="86">
        <f t="shared" si="232"/>
        <v>1.8452172316539808E-2</v>
      </c>
      <c r="IL183" s="86">
        <f t="shared" si="232"/>
        <v>1.6714300002398725E-2</v>
      </c>
      <c r="IM183" s="86">
        <f t="shared" si="232"/>
        <v>1.8464418169742779E-2</v>
      </c>
      <c r="IN183" s="86">
        <f t="shared" si="232"/>
        <v>1.4435602026570347E-2</v>
      </c>
      <c r="IO183" s="86">
        <f t="shared" si="232"/>
        <v>7.2389457162343506E-3</v>
      </c>
      <c r="IP183" s="86">
        <f t="shared" si="232"/>
        <v>3.1388156888374403E-3</v>
      </c>
      <c r="IQ183" s="86">
        <f t="shared" si="232"/>
        <v>3.6293443571472472E-3</v>
      </c>
      <c r="IR183" s="86">
        <f t="shared" si="232"/>
        <v>5.237345460873683E-3</v>
      </c>
      <c r="IS183" s="86">
        <f t="shared" si="232"/>
        <v>2.0055358648150027E-3</v>
      </c>
      <c r="IT183" s="86">
        <f t="shared" si="232"/>
        <v>5.4463079259289256E-3</v>
      </c>
      <c r="IU183" s="86">
        <f t="shared" si="232"/>
        <v>1.0647136647583879E-2</v>
      </c>
      <c r="IV183" s="86">
        <f t="shared" si="232"/>
        <v>5.4732608667259182E-3</v>
      </c>
      <c r="IW183" s="86">
        <f t="shared" si="232"/>
        <v>9.39160378335018E-3</v>
      </c>
      <c r="IY183" s="86">
        <f t="shared" si="233"/>
        <v>3.3792112783732002E-2</v>
      </c>
      <c r="IZ183" s="86">
        <f t="shared" si="233"/>
        <v>2.4435721996481287E-2</v>
      </c>
      <c r="JA183" s="86">
        <f t="shared" si="233"/>
        <v>1.8452172316539808E-2</v>
      </c>
      <c r="JB183" s="86">
        <f t="shared" si="233"/>
        <v>1.6714300002398725E-2</v>
      </c>
      <c r="JC183" s="86">
        <f t="shared" si="233"/>
        <v>1.8464418169742779E-2</v>
      </c>
      <c r="JD183" s="86">
        <f t="shared" si="233"/>
        <v>1.4435602026570347E-2</v>
      </c>
      <c r="JE183" s="86">
        <f t="shared" si="233"/>
        <v>7.2389457162343506E-3</v>
      </c>
      <c r="JF183" s="86">
        <f t="shared" si="233"/>
        <v>3.1388156888374403E-3</v>
      </c>
      <c r="JG183" s="86">
        <f t="shared" si="233"/>
        <v>3.6293443571472472E-3</v>
      </c>
      <c r="JH183" s="86">
        <f t="shared" si="233"/>
        <v>5.237345460873683E-3</v>
      </c>
      <c r="JI183" s="86">
        <f t="shared" si="233"/>
        <v>2.0055358648150027E-3</v>
      </c>
      <c r="JJ183" s="86">
        <f t="shared" si="233"/>
        <v>5.4463079259289256E-3</v>
      </c>
      <c r="JK183" s="86">
        <f t="shared" si="233"/>
        <v>1.0647136647583879E-2</v>
      </c>
      <c r="JL183" s="86">
        <f t="shared" si="233"/>
        <v>5.4732608667259182E-3</v>
      </c>
      <c r="JM183" s="86">
        <f t="shared" si="233"/>
        <v>9.39160378335018E-3</v>
      </c>
    </row>
    <row r="184" spans="2:273" x14ac:dyDescent="0.25">
      <c r="B184" s="2">
        <v>157</v>
      </c>
      <c r="C184" s="37">
        <v>78.790000000000006</v>
      </c>
      <c r="D184" s="37">
        <v>80.081999999999994</v>
      </c>
      <c r="E184" s="37">
        <v>78.95</v>
      </c>
      <c r="F184" s="37">
        <v>78.638999999999996</v>
      </c>
      <c r="G184" s="37">
        <v>79.573999999999998</v>
      </c>
      <c r="H184" s="37">
        <v>81.869</v>
      </c>
      <c r="I184" s="37">
        <v>79.328000000000003</v>
      </c>
      <c r="J184" s="37">
        <v>82.417000000000002</v>
      </c>
      <c r="K184" s="37">
        <v>80.644000000000005</v>
      </c>
      <c r="L184" s="37">
        <v>82.45</v>
      </c>
      <c r="M184" s="37">
        <v>79.694999999999993</v>
      </c>
      <c r="N184" s="37">
        <v>81.052999999999997</v>
      </c>
      <c r="O184" s="37">
        <v>79.483000000000004</v>
      </c>
      <c r="P184" s="37">
        <v>81.965999999999994</v>
      </c>
      <c r="Q184" s="37">
        <v>86.084999999999994</v>
      </c>
      <c r="S184" s="4">
        <f t="shared" si="234"/>
        <v>80.042605690565978</v>
      </c>
      <c r="T184" s="4">
        <f t="shared" si="234"/>
        <v>79.720053473795545</v>
      </c>
      <c r="U184" s="4">
        <f t="shared" si="234"/>
        <v>78.155271916140379</v>
      </c>
      <c r="V184" s="4">
        <f t="shared" si="234"/>
        <v>78.344422726052414</v>
      </c>
      <c r="W184" s="4">
        <f t="shared" si="234"/>
        <v>80.275900835531417</v>
      </c>
      <c r="X184" s="4">
        <f t="shared" si="234"/>
        <v>79.890100517500244</v>
      </c>
      <c r="Y184" s="4">
        <f t="shared" si="234"/>
        <v>78.989640013742473</v>
      </c>
      <c r="Z184" s="4" t="e">
        <f t="shared" si="234"/>
        <v>#N/A</v>
      </c>
      <c r="AA184" s="4">
        <f t="shared" si="234"/>
        <v>79.440128316750631</v>
      </c>
      <c r="AB184" s="4">
        <f t="shared" si="234"/>
        <v>81.116637512775881</v>
      </c>
      <c r="AC184" s="4" t="e">
        <f t="shared" si="234"/>
        <v>#N/A</v>
      </c>
      <c r="AD184" s="4">
        <f t="shared" si="234"/>
        <v>79.78269437515759</v>
      </c>
      <c r="AE184" s="4">
        <f t="shared" si="234"/>
        <v>80.196582894215254</v>
      </c>
      <c r="AF184" s="4">
        <f t="shared" si="234"/>
        <v>83.287122884137034</v>
      </c>
      <c r="AG184" s="4">
        <f t="shared" si="234"/>
        <v>86.918145103095242</v>
      </c>
      <c r="AI184" s="4">
        <f t="shared" si="235"/>
        <v>-1.2526056905659715</v>
      </c>
      <c r="AJ184" s="4">
        <f t="shared" si="235"/>
        <v>0.36194652620444856</v>
      </c>
      <c r="AK184" s="4">
        <f t="shared" si="235"/>
        <v>0.79472808385962423</v>
      </c>
      <c r="AL184" s="4">
        <f t="shared" si="235"/>
        <v>0.29457727394758138</v>
      </c>
      <c r="AM184" s="4">
        <f t="shared" si="235"/>
        <v>-0.70190083553141847</v>
      </c>
      <c r="AN184" s="4">
        <f t="shared" si="235"/>
        <v>1.9788994824997559</v>
      </c>
      <c r="AO184" s="4">
        <f t="shared" si="235"/>
        <v>0.3383599862575295</v>
      </c>
      <c r="AP184" s="4">
        <f t="shared" si="235"/>
        <v>0</v>
      </c>
      <c r="AQ184" s="4">
        <f t="shared" si="235"/>
        <v>1.2038716832493748</v>
      </c>
      <c r="AR184" s="4">
        <f t="shared" si="235"/>
        <v>1.3333624872241217</v>
      </c>
      <c r="AS184" s="4">
        <f t="shared" si="235"/>
        <v>0</v>
      </c>
      <c r="AT184" s="4">
        <f t="shared" si="235"/>
        <v>1.2703056248424076</v>
      </c>
      <c r="AU184" s="4">
        <f t="shared" si="235"/>
        <v>-0.71358289421525001</v>
      </c>
      <c r="AV184" s="4">
        <f t="shared" si="235"/>
        <v>-1.3211228841370399</v>
      </c>
      <c r="AW184" s="4">
        <f t="shared" si="235"/>
        <v>-0.83314510309524792</v>
      </c>
      <c r="AY184" s="2">
        <f t="shared" si="227"/>
        <v>80.042605690156378</v>
      </c>
      <c r="AZ184" s="2">
        <f t="shared" si="227"/>
        <v>79.720053473505914</v>
      </c>
      <c r="BA184" s="2">
        <f t="shared" si="227"/>
        <v>78.155271916075932</v>
      </c>
      <c r="BB184" s="2">
        <f t="shared" si="227"/>
        <v>78.344422726013676</v>
      </c>
      <c r="BC184" s="2">
        <f t="shared" si="227"/>
        <v>80.275900835447715</v>
      </c>
      <c r="BD184" s="2">
        <f t="shared" si="227"/>
        <v>79.890100517481272</v>
      </c>
      <c r="BE184" s="2">
        <f t="shared" si="227"/>
        <v>78.989640013742346</v>
      </c>
      <c r="BF184" s="2" t="e">
        <f t="shared" si="227"/>
        <v>#N/A</v>
      </c>
      <c r="BG184" s="2">
        <f t="shared" si="227"/>
        <v>79.440128316750631</v>
      </c>
      <c r="BH184" s="2">
        <f t="shared" si="227"/>
        <v>81.116637512775867</v>
      </c>
      <c r="BI184" s="2" t="e">
        <f t="shared" si="227"/>
        <v>#N/A</v>
      </c>
      <c r="BJ184" s="2">
        <f t="shared" si="227"/>
        <v>79.782694375157561</v>
      </c>
      <c r="BK184" s="2">
        <f t="shared" si="227"/>
        <v>80.196582894211446</v>
      </c>
      <c r="BL184" s="2">
        <f t="shared" si="227"/>
        <v>83.287121490460748</v>
      </c>
      <c r="BM184" s="2">
        <f t="shared" si="227"/>
        <v>86.917646653795529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>
        <f t="shared" si="202"/>
        <v>81.869</v>
      </c>
      <c r="DA184" s="2">
        <f t="shared" si="203"/>
        <v>79.328000000000003</v>
      </c>
      <c r="DB184" s="2" t="str">
        <f t="shared" si="204"/>
        <v/>
      </c>
      <c r="DC184" s="2">
        <f t="shared" si="205"/>
        <v>80.644000000000005</v>
      </c>
      <c r="DD184" s="2">
        <f t="shared" si="206"/>
        <v>82.45</v>
      </c>
      <c r="DE184" s="2" t="str">
        <f t="shared" si="207"/>
        <v/>
      </c>
      <c r="DF184" s="2">
        <f t="shared" si="208"/>
        <v>81.052999999999997</v>
      </c>
      <c r="DG184" s="2">
        <f t="shared" si="209"/>
        <v>79.483000000000004</v>
      </c>
      <c r="DH184" s="2">
        <f t="shared" si="210"/>
        <v>81.965999999999994</v>
      </c>
      <c r="DI184" s="2">
        <f t="shared" si="211"/>
        <v>86.084999999999994</v>
      </c>
      <c r="DK184" s="2">
        <f t="shared" si="236"/>
        <v>119.50138380566803</v>
      </c>
      <c r="DL184" s="2">
        <f t="shared" si="236"/>
        <v>117.77929487179486</v>
      </c>
      <c r="DM184" s="2">
        <f t="shared" si="236"/>
        <v>114.08459364627784</v>
      </c>
      <c r="DN184" s="2">
        <f t="shared" si="236"/>
        <v>120.69250114892215</v>
      </c>
      <c r="DO184" s="2">
        <f t="shared" si="236"/>
        <v>116.54613710471607</v>
      </c>
      <c r="DP184" s="2">
        <f t="shared" si="236"/>
        <v>113.39450213371266</v>
      </c>
      <c r="DQ184" s="2">
        <f t="shared" si="236"/>
        <v>114.50815450268084</v>
      </c>
      <c r="DR184" s="2">
        <f t="shared" si="236"/>
        <v>119.3650476190476</v>
      </c>
      <c r="DS184" s="2">
        <f t="shared" si="236"/>
        <v>109.7824214929215</v>
      </c>
      <c r="DT184" s="2">
        <f t="shared" si="236"/>
        <v>109.62979803921566</v>
      </c>
      <c r="DU184" s="2">
        <f t="shared" si="236"/>
        <v>111.78690420168068</v>
      </c>
      <c r="DV184" s="2">
        <f t="shared" si="236"/>
        <v>121.94860510510512</v>
      </c>
      <c r="DW184" s="2">
        <f t="shared" si="236"/>
        <v>120.53257955182073</v>
      </c>
      <c r="DX184" s="2">
        <f t="shared" si="236"/>
        <v>123.13026403743316</v>
      </c>
      <c r="DY184" s="2">
        <f t="shared" si="236"/>
        <v>106.00561182266007</v>
      </c>
      <c r="EA184" s="2">
        <f t="shared" si="213"/>
        <v>79.486061376308186</v>
      </c>
      <c r="EB184" s="2">
        <f t="shared" si="213"/>
        <v>79.34573630343165</v>
      </c>
      <c r="EC184" s="2">
        <f t="shared" si="213"/>
        <v>77.717388774226009</v>
      </c>
      <c r="ED184" s="2">
        <f t="shared" si="213"/>
        <v>79.473181553262322</v>
      </c>
      <c r="EE184" s="2">
        <f t="shared" si="213"/>
        <v>80.645263034696256</v>
      </c>
      <c r="EF184" s="2">
        <f t="shared" si="213"/>
        <v>79.509896396396385</v>
      </c>
      <c r="EG184" s="2">
        <f t="shared" si="213"/>
        <v>78.902300375438301</v>
      </c>
      <c r="EH184" s="2">
        <f t="shared" si="213"/>
        <v>79.226861971916236</v>
      </c>
      <c r="EI184" s="2">
        <f t="shared" si="213"/>
        <v>78.233084359353185</v>
      </c>
      <c r="EJ184" s="2">
        <f t="shared" si="213"/>
        <v>80.552774816394219</v>
      </c>
      <c r="EK184" s="2">
        <f t="shared" si="212"/>
        <v>79.49186669631878</v>
      </c>
      <c r="EL184" s="2">
        <f t="shared" si="179"/>
        <v>78.835353221985301</v>
      </c>
      <c r="EM184" s="2">
        <f t="shared" si="179"/>
        <v>79.570143638313994</v>
      </c>
      <c r="EN184" s="2">
        <f t="shared" si="179"/>
        <v>81.752423196721324</v>
      </c>
      <c r="EO184" s="2">
        <f t="shared" si="179"/>
        <v>88.234082568996143</v>
      </c>
      <c r="EQ184" s="2">
        <f t="shared" si="237"/>
        <v>80.14600771832896</v>
      </c>
      <c r="ER184" s="2">
        <f t="shared" si="237"/>
        <v>79.781118956393101</v>
      </c>
      <c r="ES184" s="2">
        <f t="shared" si="237"/>
        <v>78.227427447832127</v>
      </c>
      <c r="ET184" s="2">
        <f t="shared" si="237"/>
        <v>78.15231634672682</v>
      </c>
      <c r="EU184" s="2">
        <f t="shared" si="237"/>
        <v>80.208910319221133</v>
      </c>
      <c r="EV184" s="2">
        <f t="shared" si="237"/>
        <v>79.955867032268031</v>
      </c>
      <c r="EW184" s="2">
        <f t="shared" si="237"/>
        <v>79.001312510598723</v>
      </c>
      <c r="EX184" s="2">
        <f t="shared" si="237"/>
        <v>79.400308300211776</v>
      </c>
      <c r="EY184" s="2">
        <f t="shared" si="237"/>
        <v>79.594184068626376</v>
      </c>
      <c r="EZ184" s="2">
        <f t="shared" si="237"/>
        <v>81.199363483202163</v>
      </c>
      <c r="FA184" s="2">
        <f t="shared" si="237"/>
        <v>79.556620636747226</v>
      </c>
      <c r="FB184" s="2">
        <f t="shared" si="237"/>
        <v>79.915715192035506</v>
      </c>
      <c r="FC184" s="2">
        <f t="shared" si="237"/>
        <v>80.293870024919443</v>
      </c>
      <c r="FD184" s="2">
        <f t="shared" si="237"/>
        <v>83.602770433641297</v>
      </c>
      <c r="FE184" s="2">
        <f t="shared" si="237"/>
        <v>86.615161353121621</v>
      </c>
      <c r="FG184" s="2">
        <f t="shared" si="238"/>
        <v>0.99997639976909614</v>
      </c>
      <c r="FH184" s="2">
        <f t="shared" si="238"/>
        <v>0.99997530505412469</v>
      </c>
      <c r="FI184" s="2">
        <f t="shared" si="238"/>
        <v>0.99997470398361632</v>
      </c>
      <c r="FJ184" s="2">
        <f t="shared" si="238"/>
        <v>0.99997657374421822</v>
      </c>
      <c r="FK184" s="2">
        <f t="shared" si="238"/>
        <v>0.99997511147925888</v>
      </c>
      <c r="FL184" s="2">
        <f t="shared" si="238"/>
        <v>0.99997363843371445</v>
      </c>
      <c r="FM184" s="2">
        <f t="shared" si="238"/>
        <v>0.99997535520568226</v>
      </c>
      <c r="FN184" s="2">
        <f t="shared" si="238"/>
        <v>0.99997351303707971</v>
      </c>
      <c r="FO184" s="2">
        <f t="shared" si="238"/>
        <v>0.9999732898635636</v>
      </c>
      <c r="FP184" s="2">
        <f t="shared" si="238"/>
        <v>0.99997029727806008</v>
      </c>
      <c r="FQ184" s="2">
        <f t="shared" si="238"/>
        <v>0.99997372371921567</v>
      </c>
      <c r="FR184" s="2">
        <f t="shared" si="238"/>
        <v>0.99997318106564637</v>
      </c>
      <c r="FS184" s="2">
        <f t="shared" si="238"/>
        <v>0.99997373899479902</v>
      </c>
      <c r="FT184" s="2">
        <f t="shared" si="238"/>
        <v>0.99996812225449005</v>
      </c>
      <c r="FU184" s="2">
        <f t="shared" si="238"/>
        <v>0.99996668377618969</v>
      </c>
      <c r="FW184" s="2">
        <f t="shared" si="229"/>
        <v>0.84188654080254099</v>
      </c>
      <c r="FX184" s="2">
        <f t="shared" si="229"/>
        <v>0.85756300322485257</v>
      </c>
      <c r="FY184" s="2">
        <f t="shared" si="229"/>
        <v>0.85672561523656909</v>
      </c>
      <c r="FZ184" s="2">
        <f t="shared" si="229"/>
        <v>0.85529124091004882</v>
      </c>
      <c r="GA184" s="2">
        <f t="shared" si="229"/>
        <v>0.84852392517898412</v>
      </c>
      <c r="GB184" s="2">
        <f t="shared" si="229"/>
        <v>0.85052880009314169</v>
      </c>
      <c r="GC184" s="2">
        <f t="shared" si="229"/>
        <v>0.87324790251712892</v>
      </c>
      <c r="GD184" s="2">
        <f t="shared" si="229"/>
        <v>0.89073372410783436</v>
      </c>
      <c r="GE184" s="2">
        <f t="shared" si="229"/>
        <v>0.88619611192351411</v>
      </c>
      <c r="GF184" s="2">
        <f t="shared" si="229"/>
        <v>0.87072208120412842</v>
      </c>
      <c r="GG184" s="2">
        <f t="shared" si="229"/>
        <v>0.89099573352185535</v>
      </c>
      <c r="GH184" s="2">
        <f t="shared" si="229"/>
        <v>0.87580359909954486</v>
      </c>
      <c r="GI184" s="2">
        <f t="shared" si="229"/>
        <v>0.86408835262740102</v>
      </c>
      <c r="GJ184" s="2">
        <f t="shared" si="229"/>
        <v>0.82869811182671138</v>
      </c>
      <c r="GK184" s="2">
        <f t="shared" si="229"/>
        <v>0.81352198150991606</v>
      </c>
      <c r="GM184" s="86">
        <f t="shared" si="230"/>
        <v>6.3799487058557592E-281</v>
      </c>
      <c r="GN184" s="86">
        <f t="shared" si="230"/>
        <v>3.5820023769923416E-264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3.3719027397315864E-296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1.9599458080391144E-283</v>
      </c>
      <c r="GZ184" s="86">
        <f t="shared" si="230"/>
        <v>2.7247269610458508E-255</v>
      </c>
      <c r="HA184" s="86">
        <f t="shared" si="230"/>
        <v>0</v>
      </c>
      <c r="HC184" s="86">
        <f t="shared" si="181"/>
        <v>2.3570419599467141E-187</v>
      </c>
      <c r="HD184" s="86">
        <f t="shared" si="181"/>
        <v>6.0920167855924959E-248</v>
      </c>
      <c r="HE184" s="86">
        <f t="shared" si="181"/>
        <v>0</v>
      </c>
      <c r="HF184" s="86">
        <f t="shared" si="180"/>
        <v>8.7756338814237621E-293</v>
      </c>
      <c r="HG184" s="86">
        <f t="shared" si="180"/>
        <v>0</v>
      </c>
      <c r="HH184" s="86">
        <f t="shared" si="180"/>
        <v>8.7994605629767776E-307</v>
      </c>
      <c r="HI184" s="86">
        <f t="shared" si="180"/>
        <v>0</v>
      </c>
      <c r="HJ184" s="86">
        <f t="shared" si="180"/>
        <v>1.8141891433310214E-306</v>
      </c>
      <c r="HK184" s="86">
        <f t="shared" si="180"/>
        <v>0</v>
      </c>
      <c r="HL184" s="86">
        <f t="shared" si="180"/>
        <v>6.0119691279445828E-302</v>
      </c>
      <c r="HM184" s="86">
        <f t="shared" si="180"/>
        <v>0</v>
      </c>
      <c r="HN184" s="86">
        <f t="shared" si="180"/>
        <v>0</v>
      </c>
      <c r="HO184" s="86">
        <f t="shared" si="226"/>
        <v>3.501928004903829E-226</v>
      </c>
      <c r="HP184" s="86">
        <f t="shared" si="226"/>
        <v>7.8968312221998739E-170</v>
      </c>
      <c r="HQ184" s="86">
        <f t="shared" si="226"/>
        <v>1.7108373085278815E-267</v>
      </c>
      <c r="HS184" s="86">
        <f t="shared" si="231"/>
        <v>3.8549681751390084E-31</v>
      </c>
      <c r="HT184" s="86">
        <f t="shared" si="231"/>
        <v>3.1639417274071862E-32</v>
      </c>
      <c r="HU184" s="86">
        <f t="shared" si="231"/>
        <v>2.6637254698720172E-34</v>
      </c>
      <c r="HV184" s="86">
        <f t="shared" si="231"/>
        <v>2.0837692628791251E-35</v>
      </c>
      <c r="HW184" s="86">
        <f t="shared" si="231"/>
        <v>1.1311938963218493E-35</v>
      </c>
      <c r="HX184" s="86">
        <f t="shared" si="231"/>
        <v>5.0774011160220969E-37</v>
      </c>
      <c r="HY184" s="86">
        <f t="shared" si="231"/>
        <v>1.7361383808138492E-38</v>
      </c>
      <c r="HZ184" s="86">
        <f t="shared" si="231"/>
        <v>1.9625374580366108E-40</v>
      </c>
      <c r="IA184" s="86">
        <f t="shared" si="231"/>
        <v>3.766115836637528E-41</v>
      </c>
      <c r="IB184" s="86">
        <f t="shared" si="231"/>
        <v>1.4962776904346235E-42</v>
      </c>
      <c r="IC184" s="86">
        <f t="shared" si="231"/>
        <v>9.513622621955487E-46</v>
      </c>
      <c r="ID184" s="86">
        <f t="shared" si="231"/>
        <v>4.4514251055073939E-41</v>
      </c>
      <c r="IE184" s="86">
        <f t="shared" si="231"/>
        <v>6.467035356478802E-38</v>
      </c>
      <c r="IF184" s="86">
        <f t="shared" si="231"/>
        <v>9.4740736268637679E-45</v>
      </c>
      <c r="IG184" s="86">
        <f t="shared" si="231"/>
        <v>1.2571166631345833E-34</v>
      </c>
      <c r="II184" s="86">
        <f t="shared" si="232"/>
        <v>2.4687630856425832E-2</v>
      </c>
      <c r="IJ184" s="86">
        <f t="shared" si="232"/>
        <v>1.7696883875760776E-2</v>
      </c>
      <c r="IK184" s="86">
        <f t="shared" si="232"/>
        <v>1.2978216000774347E-2</v>
      </c>
      <c r="IL184" s="86">
        <f t="shared" si="232"/>
        <v>1.1610641889610305E-2</v>
      </c>
      <c r="IM184" s="86">
        <f t="shared" si="232"/>
        <v>1.2802090676994971E-2</v>
      </c>
      <c r="IN184" s="86">
        <f t="shared" si="232"/>
        <v>9.7927043051304272E-3</v>
      </c>
      <c r="IO184" s="86">
        <f t="shared" si="232"/>
        <v>4.7988423301982145E-3</v>
      </c>
      <c r="IP184" s="86">
        <f t="shared" si="232"/>
        <v>2.0055029155839682E-3</v>
      </c>
      <c r="IQ184" s="86">
        <f t="shared" si="232"/>
        <v>2.3240213390084007E-3</v>
      </c>
      <c r="IR184" s="86">
        <f t="shared" si="232"/>
        <v>3.349194007306083E-3</v>
      </c>
      <c r="IS184" s="86">
        <f t="shared" si="232"/>
        <v>1.2333324965285728E-3</v>
      </c>
      <c r="IT184" s="86">
        <f t="shared" si="232"/>
        <v>3.5350589887293603E-3</v>
      </c>
      <c r="IU184" s="86">
        <f t="shared" si="232"/>
        <v>7.1899701544981239E-3</v>
      </c>
      <c r="IV184" s="86">
        <f t="shared" si="232"/>
        <v>3.1763411670587319E-3</v>
      </c>
      <c r="IW184" s="86">
        <f t="shared" si="232"/>
        <v>5.595267106253618E-3</v>
      </c>
      <c r="IY184" s="86">
        <f t="shared" si="233"/>
        <v>2.4687630856425832E-2</v>
      </c>
      <c r="IZ184" s="86">
        <f t="shared" si="233"/>
        <v>1.7696883875760776E-2</v>
      </c>
      <c r="JA184" s="86">
        <f t="shared" si="233"/>
        <v>1.2978216000774347E-2</v>
      </c>
      <c r="JB184" s="86">
        <f t="shared" si="233"/>
        <v>1.1610641889610305E-2</v>
      </c>
      <c r="JC184" s="86">
        <f t="shared" si="233"/>
        <v>1.2802090676994971E-2</v>
      </c>
      <c r="JD184" s="86">
        <f t="shared" si="233"/>
        <v>9.7927043051304272E-3</v>
      </c>
      <c r="JE184" s="86">
        <f t="shared" si="233"/>
        <v>4.7988423301982145E-3</v>
      </c>
      <c r="JF184" s="86">
        <f t="shared" si="233"/>
        <v>2.0055029155839682E-3</v>
      </c>
      <c r="JG184" s="86">
        <f t="shared" si="233"/>
        <v>2.3240213390084007E-3</v>
      </c>
      <c r="JH184" s="86">
        <f t="shared" si="233"/>
        <v>3.349194007306083E-3</v>
      </c>
      <c r="JI184" s="86">
        <f t="shared" si="233"/>
        <v>1.2333324965285728E-3</v>
      </c>
      <c r="JJ184" s="86">
        <f t="shared" si="233"/>
        <v>3.5350589887293603E-3</v>
      </c>
      <c r="JK184" s="86">
        <f t="shared" si="233"/>
        <v>7.1899701544981239E-3</v>
      </c>
      <c r="JL184" s="86">
        <f t="shared" si="233"/>
        <v>3.1763411670587319E-3</v>
      </c>
      <c r="JM184" s="86">
        <f t="shared" si="233"/>
        <v>5.595267106253618E-3</v>
      </c>
    </row>
    <row r="185" spans="2:273" x14ac:dyDescent="0.25">
      <c r="B185" s="2">
        <v>158</v>
      </c>
      <c r="C185" s="37">
        <v>79.274000000000001</v>
      </c>
      <c r="D185" s="37">
        <v>79.262</v>
      </c>
      <c r="E185" s="37">
        <v>78.7</v>
      </c>
      <c r="F185" s="37">
        <v>76.738</v>
      </c>
      <c r="G185" s="37">
        <v>79.114999999999995</v>
      </c>
      <c r="H185" s="37">
        <v>78.278999999999996</v>
      </c>
      <c r="I185" s="37">
        <v>78.688999999999993</v>
      </c>
      <c r="J185" s="37">
        <v>80.566999999999993</v>
      </c>
      <c r="K185" s="37">
        <v>79.305000000000007</v>
      </c>
      <c r="L185" s="37">
        <v>80.216999999999999</v>
      </c>
      <c r="M185" s="37">
        <v>80.661000000000001</v>
      </c>
      <c r="N185" s="37">
        <v>79.86</v>
      </c>
      <c r="O185" s="37">
        <v>81.034000000000006</v>
      </c>
      <c r="P185" s="37">
        <v>82.644000000000005</v>
      </c>
      <c r="Q185" s="37">
        <v>87.406999999999996</v>
      </c>
      <c r="S185" s="4">
        <f t="shared" si="234"/>
        <v>79.86933409477939</v>
      </c>
      <c r="T185" s="4">
        <f t="shared" si="234"/>
        <v>79.541597970758531</v>
      </c>
      <c r="U185" s="4">
        <f t="shared" si="234"/>
        <v>78.006759966492027</v>
      </c>
      <c r="V185" s="4">
        <f t="shared" si="234"/>
        <v>78.182996952617373</v>
      </c>
      <c r="W185" s="4">
        <f t="shared" si="234"/>
        <v>80.101898557203072</v>
      </c>
      <c r="X185" s="4">
        <f t="shared" si="234"/>
        <v>79.71520495581251</v>
      </c>
      <c r="Y185" s="4">
        <f t="shared" si="234"/>
        <v>78.827571687386367</v>
      </c>
      <c r="Z185" s="4" t="e">
        <f t="shared" si="234"/>
        <v>#N/A</v>
      </c>
      <c r="AA185" s="4" t="e">
        <f t="shared" si="234"/>
        <v>#N/A</v>
      </c>
      <c r="AB185" s="4">
        <f t="shared" si="234"/>
        <v>80.970426720400667</v>
      </c>
      <c r="AC185" s="4" t="e">
        <f t="shared" si="234"/>
        <v>#N/A</v>
      </c>
      <c r="AD185" s="4">
        <f t="shared" si="234"/>
        <v>79.635856964984171</v>
      </c>
      <c r="AE185" s="4">
        <f t="shared" si="234"/>
        <v>80.047094064468297</v>
      </c>
      <c r="AF185" s="4">
        <f t="shared" si="234"/>
        <v>83.181825228548973</v>
      </c>
      <c r="AG185" s="4">
        <f t="shared" si="234"/>
        <v>86.770134359584176</v>
      </c>
      <c r="AI185" s="4">
        <f t="shared" si="235"/>
        <v>-0.59533409477938903</v>
      </c>
      <c r="AJ185" s="4">
        <f t="shared" si="235"/>
        <v>-0.27959797075853032</v>
      </c>
      <c r="AK185" s="4">
        <f t="shared" si="235"/>
        <v>0.69324003350797625</v>
      </c>
      <c r="AL185" s="4">
        <f t="shared" si="235"/>
        <v>-1.4449969526173732</v>
      </c>
      <c r="AM185" s="4">
        <f t="shared" si="235"/>
        <v>-0.98689855720307662</v>
      </c>
      <c r="AN185" s="4">
        <f t="shared" si="235"/>
        <v>-1.4362049558125136</v>
      </c>
      <c r="AO185" s="4">
        <f t="shared" si="235"/>
        <v>-0.13857168738637426</v>
      </c>
      <c r="AP185" s="4">
        <f t="shared" si="235"/>
        <v>0</v>
      </c>
      <c r="AQ185" s="4">
        <f t="shared" si="235"/>
        <v>0</v>
      </c>
      <c r="AR185" s="4">
        <f t="shared" si="235"/>
        <v>-0.75342672040066816</v>
      </c>
      <c r="AS185" s="4">
        <f t="shared" si="235"/>
        <v>0</v>
      </c>
      <c r="AT185" s="4">
        <f t="shared" si="235"/>
        <v>0.22414303501582822</v>
      </c>
      <c r="AU185" s="4">
        <f t="shared" si="235"/>
        <v>0.98690593553170913</v>
      </c>
      <c r="AV185" s="4">
        <f t="shared" si="235"/>
        <v>-0.53782522854896797</v>
      </c>
      <c r="AW185" s="4">
        <f t="shared" si="235"/>
        <v>0.63686564041582017</v>
      </c>
      <c r="AY185" s="2">
        <f t="shared" si="227"/>
        <v>79.869334094735891</v>
      </c>
      <c r="AZ185" s="2">
        <f t="shared" si="227"/>
        <v>79.541597970730095</v>
      </c>
      <c r="BA185" s="2">
        <f t="shared" si="227"/>
        <v>78.00675996648701</v>
      </c>
      <c r="BB185" s="2">
        <f t="shared" si="227"/>
        <v>78.182996952614644</v>
      </c>
      <c r="BC185" s="2">
        <f t="shared" si="227"/>
        <v>80.101898557197231</v>
      </c>
      <c r="BD185" s="2">
        <f t="shared" si="227"/>
        <v>79.715204955811402</v>
      </c>
      <c r="BE185" s="2">
        <f t="shared" si="227"/>
        <v>78.827571687386367</v>
      </c>
      <c r="BF185" s="2" t="e">
        <f t="shared" si="227"/>
        <v>#N/A</v>
      </c>
      <c r="BG185" s="2" t="e">
        <f t="shared" si="227"/>
        <v>#N/A</v>
      </c>
      <c r="BH185" s="2">
        <f t="shared" si="227"/>
        <v>80.970426720400667</v>
      </c>
      <c r="BI185" s="2" t="e">
        <f t="shared" si="227"/>
        <v>#N/A</v>
      </c>
      <c r="BJ185" s="2">
        <f t="shared" si="227"/>
        <v>79.635856964984171</v>
      </c>
      <c r="BK185" s="2">
        <f t="shared" si="227"/>
        <v>80.047094064468084</v>
      </c>
      <c r="BL185" s="2">
        <f t="shared" si="227"/>
        <v>83.181825020440101</v>
      </c>
      <c r="BM185" s="2">
        <f t="shared" si="227"/>
        <v>86.770006502157614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>
        <f t="shared" si="199"/>
        <v>78.7</v>
      </c>
      <c r="CX185" s="2">
        <f t="shared" si="200"/>
        <v>76.738</v>
      </c>
      <c r="CY185" s="2">
        <f t="shared" si="201"/>
        <v>79.114999999999995</v>
      </c>
      <c r="CZ185" s="2">
        <f t="shared" si="202"/>
        <v>78.278999999999996</v>
      </c>
      <c r="DA185" s="2">
        <f t="shared" si="203"/>
        <v>78.688999999999993</v>
      </c>
      <c r="DB185" s="2" t="str">
        <f t="shared" si="204"/>
        <v/>
      </c>
      <c r="DC185" s="2" t="str">
        <f t="shared" si="205"/>
        <v/>
      </c>
      <c r="DD185" s="2">
        <f t="shared" si="206"/>
        <v>80.216999999999999</v>
      </c>
      <c r="DE185" s="2" t="str">
        <f t="shared" si="207"/>
        <v/>
      </c>
      <c r="DF185" s="2">
        <f t="shared" si="208"/>
        <v>79.86</v>
      </c>
      <c r="DG185" s="2">
        <f t="shared" si="209"/>
        <v>81.034000000000006</v>
      </c>
      <c r="DH185" s="2">
        <f t="shared" si="210"/>
        <v>82.644000000000005</v>
      </c>
      <c r="DI185" s="2">
        <f t="shared" si="211"/>
        <v>87.406999999999996</v>
      </c>
      <c r="DK185" s="2">
        <f t="shared" si="236"/>
        <v>119.60313097165994</v>
      </c>
      <c r="DL185" s="2">
        <f t="shared" si="236"/>
        <v>117.87904102564102</v>
      </c>
      <c r="DM185" s="2">
        <f t="shared" si="236"/>
        <v>114.18496657183498</v>
      </c>
      <c r="DN185" s="2">
        <f t="shared" si="236"/>
        <v>120.83350640113792</v>
      </c>
      <c r="DO185" s="2">
        <f t="shared" si="236"/>
        <v>116.63789003173216</v>
      </c>
      <c r="DP185" s="2">
        <f t="shared" si="236"/>
        <v>113.46031507823614</v>
      </c>
      <c r="DQ185" s="2">
        <f t="shared" si="236"/>
        <v>114.60093358135465</v>
      </c>
      <c r="DR185" s="2">
        <f t="shared" si="236"/>
        <v>119.49511904761903</v>
      </c>
      <c r="DS185" s="2">
        <f t="shared" si="236"/>
        <v>109.85590643500645</v>
      </c>
      <c r="DT185" s="2">
        <f t="shared" si="236"/>
        <v>109.69518319327729</v>
      </c>
      <c r="DU185" s="2">
        <f t="shared" si="236"/>
        <v>111.85896470588236</v>
      </c>
      <c r="DV185" s="2">
        <f t="shared" si="236"/>
        <v>122.08894384384385</v>
      </c>
      <c r="DW185" s="2">
        <f t="shared" si="236"/>
        <v>120.65750700280113</v>
      </c>
      <c r="DX185" s="2">
        <f t="shared" si="236"/>
        <v>123.28542112299466</v>
      </c>
      <c r="DY185" s="2">
        <f t="shared" si="236"/>
        <v>106.02812709359603</v>
      </c>
      <c r="EA185" s="2">
        <f t="shared" si="213"/>
        <v>79.2949843465816</v>
      </c>
      <c r="EB185" s="2">
        <f t="shared" si="213"/>
        <v>79.155983228691824</v>
      </c>
      <c r="EC185" s="2">
        <f t="shared" si="213"/>
        <v>77.555697558519995</v>
      </c>
      <c r="ED185" s="2">
        <f t="shared" si="213"/>
        <v>79.346333506725969</v>
      </c>
      <c r="EE185" s="2">
        <f t="shared" si="213"/>
        <v>80.482936629289824</v>
      </c>
      <c r="EF185" s="2">
        <f t="shared" ref="EF185:EO227" si="239">CJ$228*$B185+CJ$229</f>
        <v>79.323219122348149</v>
      </c>
      <c r="EG185" s="2">
        <f t="shared" si="239"/>
        <v>78.737848447050823</v>
      </c>
      <c r="EH185" s="2">
        <f t="shared" si="239"/>
        <v>79.081267885243918</v>
      </c>
      <c r="EI185" s="2">
        <f t="shared" si="239"/>
        <v>78.078281088401866</v>
      </c>
      <c r="EJ185" s="2">
        <f t="shared" si="239"/>
        <v>80.390291637052826</v>
      </c>
      <c r="EK185" s="2">
        <f t="shared" si="212"/>
        <v>79.321243112425122</v>
      </c>
      <c r="EL185" s="2">
        <f t="shared" si="179"/>
        <v>78.661839800995011</v>
      </c>
      <c r="EM185" s="2">
        <f t="shared" si="179"/>
        <v>79.401997619109892</v>
      </c>
      <c r="EN185" s="2">
        <f t="shared" si="179"/>
        <v>81.595262377049181</v>
      </c>
      <c r="EO185" s="2">
        <f t="shared" si="179"/>
        <v>88.129644471732661</v>
      </c>
      <c r="EQ185" s="2">
        <f t="shared" si="237"/>
        <v>79.966694488947994</v>
      </c>
      <c r="ER185" s="2">
        <f t="shared" si="237"/>
        <v>79.599006855487076</v>
      </c>
      <c r="ES185" s="2">
        <f t="shared" si="237"/>
        <v>78.074582070849786</v>
      </c>
      <c r="ET185" s="2">
        <f t="shared" si="237"/>
        <v>78.002464828968385</v>
      </c>
      <c r="EU185" s="2">
        <f t="shared" si="237"/>
        <v>80.038907628132876</v>
      </c>
      <c r="EV185" s="2">
        <f t="shared" si="237"/>
        <v>79.777078607502233</v>
      </c>
      <c r="EW185" s="2">
        <f t="shared" si="237"/>
        <v>78.838536340864295</v>
      </c>
      <c r="EX185" s="2">
        <f t="shared" si="237"/>
        <v>79.257665363079866</v>
      </c>
      <c r="EY185" s="2">
        <f t="shared" si="237"/>
        <v>79.462323545051433</v>
      </c>
      <c r="EZ185" s="2">
        <f t="shared" si="237"/>
        <v>81.048080395028052</v>
      </c>
      <c r="FA185" s="2">
        <f t="shared" si="237"/>
        <v>79.387124215491852</v>
      </c>
      <c r="FB185" s="2">
        <f t="shared" si="237"/>
        <v>79.760627909814048</v>
      </c>
      <c r="FC185" s="2">
        <f t="shared" si="237"/>
        <v>80.138502892481114</v>
      </c>
      <c r="FD185" s="2">
        <f t="shared" si="237"/>
        <v>83.479489018032652</v>
      </c>
      <c r="FE185" s="2">
        <f t="shared" si="237"/>
        <v>86.485111294804852</v>
      </c>
      <c r="FG185" s="2">
        <f t="shared" si="238"/>
        <v>0.99997847628890901</v>
      </c>
      <c r="FH185" s="2">
        <f t="shared" si="238"/>
        <v>0.99997747789274649</v>
      </c>
      <c r="FI185" s="2">
        <f t="shared" si="238"/>
        <v>0.99997692970751628</v>
      </c>
      <c r="FJ185" s="2">
        <f t="shared" si="238"/>
        <v>0.99997863495676265</v>
      </c>
      <c r="FK185" s="2">
        <f t="shared" si="238"/>
        <v>0.99997730134960039</v>
      </c>
      <c r="FL185" s="2">
        <f t="shared" si="238"/>
        <v>0.99997595791003868</v>
      </c>
      <c r="FM185" s="2">
        <f t="shared" si="238"/>
        <v>0.99997752363170911</v>
      </c>
      <c r="FN185" s="2">
        <f t="shared" si="238"/>
        <v>0.99997584354641689</v>
      </c>
      <c r="FO185" s="2">
        <f t="shared" si="238"/>
        <v>0.99997564000879835</v>
      </c>
      <c r="FP185" s="2">
        <f t="shared" si="238"/>
        <v>0.99997291072483407</v>
      </c>
      <c r="FQ185" s="2">
        <f t="shared" si="238"/>
        <v>0.99997603569170057</v>
      </c>
      <c r="FR185" s="2">
        <f t="shared" si="238"/>
        <v>0.9999755407834513</v>
      </c>
      <c r="FS185" s="2">
        <f t="shared" si="238"/>
        <v>0.99997604962326259</v>
      </c>
      <c r="FT185" s="2">
        <f t="shared" si="238"/>
        <v>0.99997092706901414</v>
      </c>
      <c r="FU185" s="2">
        <f t="shared" si="238"/>
        <v>0.99996961515368643</v>
      </c>
      <c r="FW185" s="2">
        <f t="shared" si="229"/>
        <v>0.85376434131451395</v>
      </c>
      <c r="FX185" s="2">
        <f t="shared" si="229"/>
        <v>0.86844717506500746</v>
      </c>
      <c r="FY185" s="2">
        <f t="shared" si="229"/>
        <v>0.86766390077041333</v>
      </c>
      <c r="FZ185" s="2">
        <f t="shared" si="229"/>
        <v>0.86632194694549025</v>
      </c>
      <c r="GA185" s="2">
        <f t="shared" si="229"/>
        <v>0.85998603637404902</v>
      </c>
      <c r="GB185" s="2">
        <f t="shared" si="229"/>
        <v>0.8618639008909702</v>
      </c>
      <c r="GC185" s="2">
        <f t="shared" si="229"/>
        <v>0.883096915213466</v>
      </c>
      <c r="GD185" s="2">
        <f t="shared" si="229"/>
        <v>0.89938059207873811</v>
      </c>
      <c r="GE185" s="2">
        <f t="shared" si="229"/>
        <v>0.89515980229309478</v>
      </c>
      <c r="GF185" s="2">
        <f t="shared" si="229"/>
        <v>0.88074055394328576</v>
      </c>
      <c r="GG185" s="2">
        <f t="shared" si="229"/>
        <v>0.899624203709393</v>
      </c>
      <c r="GH185" s="2">
        <f t="shared" si="229"/>
        <v>0.88548006957683945</v>
      </c>
      <c r="GI185" s="2">
        <f t="shared" si="229"/>
        <v>0.87454684121630433</v>
      </c>
      <c r="GJ185" s="2">
        <f t="shared" si="229"/>
        <v>0.84137998784235257</v>
      </c>
      <c r="GK185" s="2">
        <f t="shared" si="229"/>
        <v>0.82709295944989181</v>
      </c>
      <c r="GM185" s="86">
        <f t="shared" si="230"/>
        <v>1.1598285143723093E-286</v>
      </c>
      <c r="GN185" s="86">
        <f t="shared" si="230"/>
        <v>1.3899556906265354E-269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3.0500141860805323E-302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3.5036778069111407E-289</v>
      </c>
      <c r="GZ185" s="86">
        <f t="shared" si="230"/>
        <v>1.6634380445046372E-260</v>
      </c>
      <c r="HA185" s="86">
        <f t="shared" si="230"/>
        <v>0</v>
      </c>
      <c r="HC185" s="86">
        <f t="shared" si="181"/>
        <v>3.3093282637119514E-192</v>
      </c>
      <c r="HD185" s="86">
        <f t="shared" si="181"/>
        <v>2.1582931740688427E-254</v>
      </c>
      <c r="HE185" s="86">
        <f t="shared" si="181"/>
        <v>0</v>
      </c>
      <c r="HF185" s="86">
        <f t="shared" si="180"/>
        <v>2.562590954892254E-300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5.7573589303251904E-232</v>
      </c>
      <c r="HP185" s="86">
        <f t="shared" si="226"/>
        <v>3.3314999272740721E-174</v>
      </c>
      <c r="HQ185" s="86">
        <f t="shared" si="226"/>
        <v>2.3478300804614566E-274</v>
      </c>
      <c r="HS185" s="86">
        <f t="shared" si="231"/>
        <v>1.7421343953648727E-32</v>
      </c>
      <c r="HT185" s="86">
        <f t="shared" si="231"/>
        <v>1.4253937932811486E-33</v>
      </c>
      <c r="HU185" s="86">
        <f t="shared" si="231"/>
        <v>9.1838551729923453E-36</v>
      </c>
      <c r="HV185" s="86">
        <f t="shared" si="231"/>
        <v>6.2880716390518786E-37</v>
      </c>
      <c r="HW185" s="86">
        <f t="shared" si="231"/>
        <v>3.1702956744693404E-37</v>
      </c>
      <c r="HX185" s="86">
        <f t="shared" si="231"/>
        <v>1.1969229052827499E-38</v>
      </c>
      <c r="HY185" s="86">
        <f t="shared" si="231"/>
        <v>4.0436922486085054E-40</v>
      </c>
      <c r="HZ185" s="86">
        <f t="shared" si="231"/>
        <v>4.0309748858511135E-42</v>
      </c>
      <c r="IA185" s="86">
        <f t="shared" si="231"/>
        <v>7.2435157892894724E-43</v>
      </c>
      <c r="IB185" s="86">
        <f t="shared" si="231"/>
        <v>2.3165581929573232E-44</v>
      </c>
      <c r="IC185" s="86">
        <f t="shared" si="231"/>
        <v>1.2597852352229147E-47</v>
      </c>
      <c r="ID185" s="86">
        <f t="shared" si="231"/>
        <v>8.3735205095797465E-43</v>
      </c>
      <c r="IE185" s="86">
        <f t="shared" si="231"/>
        <v>1.5827533277078405E-39</v>
      </c>
      <c r="IF185" s="86">
        <f t="shared" si="231"/>
        <v>8.790957909929732E-47</v>
      </c>
      <c r="IG185" s="86">
        <f t="shared" si="231"/>
        <v>3.2496848558511751E-36</v>
      </c>
      <c r="II185" s="86">
        <f t="shared" si="232"/>
        <v>1.7789630510283792E-2</v>
      </c>
      <c r="IJ185" s="86">
        <f t="shared" si="232"/>
        <v>1.264579985493703E-2</v>
      </c>
      <c r="IK185" s="86">
        <f t="shared" si="232"/>
        <v>8.9931184451700792E-3</v>
      </c>
      <c r="IL185" s="86">
        <f t="shared" si="232"/>
        <v>7.9404459365324687E-3</v>
      </c>
      <c r="IM185" s="86">
        <f t="shared" si="232"/>
        <v>8.7342444668584082E-3</v>
      </c>
      <c r="IN185" s="86">
        <f t="shared" si="232"/>
        <v>6.5303308908370387E-3</v>
      </c>
      <c r="IO185" s="86">
        <f t="shared" si="232"/>
        <v>3.1284786397652396E-3</v>
      </c>
      <c r="IP185" s="86">
        <f t="shared" si="232"/>
        <v>1.2596093942595834E-3</v>
      </c>
      <c r="IQ185" s="86">
        <f t="shared" si="232"/>
        <v>1.4625218479219295E-3</v>
      </c>
      <c r="IR185" s="86">
        <f t="shared" si="232"/>
        <v>2.1022644641568939E-3</v>
      </c>
      <c r="IS185" s="86">
        <f t="shared" si="232"/>
        <v>7.4434158281538236E-4</v>
      </c>
      <c r="IT185" s="86">
        <f t="shared" si="232"/>
        <v>2.2546399820768891E-3</v>
      </c>
      <c r="IU185" s="86">
        <f t="shared" si="232"/>
        <v>4.7761147180880852E-3</v>
      </c>
      <c r="IV185" s="86">
        <f t="shared" si="232"/>
        <v>1.7932308335536415E-3</v>
      </c>
      <c r="IW185" s="86">
        <f t="shared" si="232"/>
        <v>3.2421542160048292E-3</v>
      </c>
      <c r="IY185" s="86">
        <f t="shared" si="233"/>
        <v>1.7789630510283792E-2</v>
      </c>
      <c r="IZ185" s="86">
        <f t="shared" si="233"/>
        <v>1.264579985493703E-2</v>
      </c>
      <c r="JA185" s="86">
        <f t="shared" si="233"/>
        <v>8.9931184451700792E-3</v>
      </c>
      <c r="JB185" s="86">
        <f t="shared" si="233"/>
        <v>7.9404459365324687E-3</v>
      </c>
      <c r="JC185" s="86">
        <f t="shared" si="233"/>
        <v>8.7342444668584082E-3</v>
      </c>
      <c r="JD185" s="86">
        <f t="shared" si="233"/>
        <v>6.5303308908370387E-3</v>
      </c>
      <c r="JE185" s="86">
        <f t="shared" si="233"/>
        <v>3.1284786397652396E-3</v>
      </c>
      <c r="JF185" s="86">
        <f t="shared" si="233"/>
        <v>1.2596093942595834E-3</v>
      </c>
      <c r="JG185" s="86">
        <f t="shared" si="233"/>
        <v>1.4625218479219295E-3</v>
      </c>
      <c r="JH185" s="86">
        <f t="shared" si="233"/>
        <v>2.1022644641568939E-3</v>
      </c>
      <c r="JI185" s="86">
        <f t="shared" si="233"/>
        <v>7.4434158281538236E-4</v>
      </c>
      <c r="JJ185" s="86">
        <f t="shared" si="233"/>
        <v>2.2546399820768891E-3</v>
      </c>
      <c r="JK185" s="86">
        <f t="shared" si="233"/>
        <v>4.7761147180880852E-3</v>
      </c>
      <c r="JL185" s="86">
        <f t="shared" si="233"/>
        <v>1.7932308335536415E-3</v>
      </c>
      <c r="JM185" s="86">
        <f t="shared" si="233"/>
        <v>3.2421542160048292E-3</v>
      </c>
    </row>
    <row r="186" spans="2:273" x14ac:dyDescent="0.25">
      <c r="B186" s="2">
        <v>159</v>
      </c>
      <c r="C186" s="37">
        <v>78.338999999999999</v>
      </c>
      <c r="D186" s="37">
        <v>78.721000000000004</v>
      </c>
      <c r="E186" s="37">
        <v>80.349999999999994</v>
      </c>
      <c r="F186" s="37">
        <v>77</v>
      </c>
      <c r="G186" s="37">
        <v>79.59</v>
      </c>
      <c r="H186" s="37">
        <v>79.212999999999994</v>
      </c>
      <c r="I186" s="37">
        <v>78.802999999999997</v>
      </c>
      <c r="J186" s="37">
        <v>81.05</v>
      </c>
      <c r="K186" s="37">
        <v>80.168999999999997</v>
      </c>
      <c r="L186" s="37">
        <v>79.433000000000007</v>
      </c>
      <c r="M186" s="37">
        <v>80.119</v>
      </c>
      <c r="N186" s="37">
        <v>80.174999999999997</v>
      </c>
      <c r="O186" s="37">
        <v>81.328000000000003</v>
      </c>
      <c r="P186" s="37">
        <v>83.492000000000004</v>
      </c>
      <c r="Q186" s="37">
        <v>85.492000000000004</v>
      </c>
      <c r="S186" s="4">
        <f t="shared" si="234"/>
        <v>79.695836174222322</v>
      </c>
      <c r="T186" s="4">
        <f t="shared" si="234"/>
        <v>79.362993233972702</v>
      </c>
      <c r="U186" s="4">
        <f t="shared" si="234"/>
        <v>77.858069707726415</v>
      </c>
      <c r="V186" s="4">
        <f t="shared" si="234"/>
        <v>78.022053698142827</v>
      </c>
      <c r="W186" s="4">
        <f t="shared" si="234"/>
        <v>79.928058292642916</v>
      </c>
      <c r="X186" s="4">
        <f t="shared" si="234"/>
        <v>79.540156682051361</v>
      </c>
      <c r="Y186" s="4" t="e">
        <f t="shared" si="234"/>
        <v>#N/A</v>
      </c>
      <c r="Z186" s="4" t="e">
        <f t="shared" si="234"/>
        <v>#N/A</v>
      </c>
      <c r="AA186" s="4" t="e">
        <f t="shared" si="234"/>
        <v>#N/A</v>
      </c>
      <c r="AB186" s="4" t="e">
        <f t="shared" si="234"/>
        <v>#N/A</v>
      </c>
      <c r="AC186" s="4" t="e">
        <f t="shared" si="234"/>
        <v>#N/A</v>
      </c>
      <c r="AD186" s="4" t="e">
        <f t="shared" si="234"/>
        <v>#N/A</v>
      </c>
      <c r="AE186" s="4">
        <f t="shared" si="234"/>
        <v>79.897357345292718</v>
      </c>
      <c r="AF186" s="4">
        <f t="shared" si="234"/>
        <v>83.075914469158448</v>
      </c>
      <c r="AG186" s="4">
        <f t="shared" si="234"/>
        <v>86.623030266268543</v>
      </c>
      <c r="AI186" s="4">
        <f t="shared" si="235"/>
        <v>-1.3568361742223232</v>
      </c>
      <c r="AJ186" s="4">
        <f t="shared" si="235"/>
        <v>-0.64199323397269836</v>
      </c>
      <c r="AK186" s="4">
        <f t="shared" si="235"/>
        <v>2.4919302922735795</v>
      </c>
      <c r="AL186" s="4">
        <f t="shared" si="235"/>
        <v>-1.0220536981428268</v>
      </c>
      <c r="AM186" s="4">
        <f t="shared" si="235"/>
        <v>-0.33805829264291276</v>
      </c>
      <c r="AN186" s="4">
        <f t="shared" si="235"/>
        <v>-0.32715668205136694</v>
      </c>
      <c r="AO186" s="4">
        <f t="shared" si="235"/>
        <v>0</v>
      </c>
      <c r="AP186" s="4">
        <f t="shared" si="235"/>
        <v>0</v>
      </c>
      <c r="AQ186" s="4">
        <f t="shared" si="235"/>
        <v>0</v>
      </c>
      <c r="AR186" s="4">
        <f t="shared" si="235"/>
        <v>0</v>
      </c>
      <c r="AS186" s="4">
        <f t="shared" si="235"/>
        <v>0</v>
      </c>
      <c r="AT186" s="4">
        <f t="shared" si="235"/>
        <v>0</v>
      </c>
      <c r="AU186" s="4">
        <f t="shared" si="235"/>
        <v>1.4306426547072846</v>
      </c>
      <c r="AV186" s="4">
        <f t="shared" si="235"/>
        <v>0.41608553084155631</v>
      </c>
      <c r="AW186" s="4">
        <f t="shared" si="235"/>
        <v>-1.1310302662685388</v>
      </c>
      <c r="AY186" s="2">
        <f t="shared" si="227"/>
        <v>79.695836174218215</v>
      </c>
      <c r="AZ186" s="2">
        <f t="shared" si="227"/>
        <v>79.362993233970215</v>
      </c>
      <c r="BA186" s="2">
        <f t="shared" si="227"/>
        <v>77.858069707726074</v>
      </c>
      <c r="BB186" s="2">
        <f t="shared" si="227"/>
        <v>78.022053698142656</v>
      </c>
      <c r="BC186" s="2">
        <f t="shared" si="227"/>
        <v>79.928058292642561</v>
      </c>
      <c r="BD186" s="2">
        <f t="shared" si="227"/>
        <v>79.540156682051304</v>
      </c>
      <c r="BE186" s="2" t="e">
        <f t="shared" si="227"/>
        <v>#N/A</v>
      </c>
      <c r="BF186" s="2" t="e">
        <f t="shared" si="227"/>
        <v>#N/A</v>
      </c>
      <c r="BG186" s="2" t="e">
        <f t="shared" si="227"/>
        <v>#N/A</v>
      </c>
      <c r="BH186" s="2" t="e">
        <f t="shared" si="227"/>
        <v>#N/A</v>
      </c>
      <c r="BI186" s="2" t="e">
        <f t="shared" si="227"/>
        <v>#N/A</v>
      </c>
      <c r="BJ186" s="2" t="e">
        <f t="shared" si="227"/>
        <v>#N/A</v>
      </c>
      <c r="BK186" s="2">
        <f t="shared" si="227"/>
        <v>79.897357345292704</v>
      </c>
      <c r="BL186" s="2">
        <f t="shared" si="227"/>
        <v>83.075914441130436</v>
      </c>
      <c r="BM186" s="2">
        <f t="shared" si="227"/>
        <v>86.622999907250588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>
        <f t="shared" si="198"/>
        <v>78.721000000000004</v>
      </c>
      <c r="CW186" s="2">
        <f t="shared" si="199"/>
        <v>80.349999999999994</v>
      </c>
      <c r="CX186" s="2">
        <f t="shared" si="200"/>
        <v>77</v>
      </c>
      <c r="CY186" s="2">
        <f t="shared" si="201"/>
        <v>79.59</v>
      </c>
      <c r="CZ186" s="2">
        <f t="shared" si="202"/>
        <v>79.212999999999994</v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>
        <f t="shared" si="209"/>
        <v>81.328000000000003</v>
      </c>
      <c r="DH186" s="2">
        <f t="shared" si="210"/>
        <v>83.492000000000004</v>
      </c>
      <c r="DI186" s="2">
        <f t="shared" si="211"/>
        <v>85.492000000000004</v>
      </c>
      <c r="DK186" s="2">
        <f t="shared" si="236"/>
        <v>119.70487813765183</v>
      </c>
      <c r="DL186" s="2">
        <f t="shared" si="236"/>
        <v>117.97878717948717</v>
      </c>
      <c r="DM186" s="2">
        <f t="shared" si="236"/>
        <v>114.28533949739212</v>
      </c>
      <c r="DN186" s="2">
        <f t="shared" si="236"/>
        <v>120.9745116533537</v>
      </c>
      <c r="DO186" s="2">
        <f t="shared" si="236"/>
        <v>116.72964295874824</v>
      </c>
      <c r="DP186" s="2">
        <f t="shared" si="236"/>
        <v>113.52612802275959</v>
      </c>
      <c r="DQ186" s="2">
        <f t="shared" si="236"/>
        <v>114.69371266002847</v>
      </c>
      <c r="DR186" s="2">
        <f t="shared" si="236"/>
        <v>119.62519047619045</v>
      </c>
      <c r="DS186" s="2">
        <f t="shared" si="236"/>
        <v>109.92939137709138</v>
      </c>
      <c r="DT186" s="2">
        <f t="shared" si="236"/>
        <v>109.7605683473389</v>
      </c>
      <c r="DU186" s="2">
        <f t="shared" si="236"/>
        <v>111.93102521008404</v>
      </c>
      <c r="DV186" s="2">
        <f t="shared" si="236"/>
        <v>122.22928258258258</v>
      </c>
      <c r="DW186" s="2">
        <f t="shared" si="236"/>
        <v>120.78243445378152</v>
      </c>
      <c r="DX186" s="2">
        <f t="shared" si="236"/>
        <v>123.44057820855616</v>
      </c>
      <c r="DY186" s="2">
        <f t="shared" si="236"/>
        <v>106.05064236453198</v>
      </c>
      <c r="EA186" s="2">
        <f t="shared" ref="EA186:EE227" si="240">CE$228*$B186+CE$229</f>
        <v>79.103907316855015</v>
      </c>
      <c r="EB186" s="2">
        <f t="shared" si="240"/>
        <v>78.966230153951997</v>
      </c>
      <c r="EC186" s="2">
        <f t="shared" si="240"/>
        <v>77.394006342813981</v>
      </c>
      <c r="ED186" s="2">
        <f t="shared" si="240"/>
        <v>79.219485460189631</v>
      </c>
      <c r="EE186" s="2">
        <f t="shared" si="240"/>
        <v>80.320610223883392</v>
      </c>
      <c r="EF186" s="2">
        <f t="shared" si="239"/>
        <v>79.136541848299899</v>
      </c>
      <c r="EG186" s="2">
        <f t="shared" si="239"/>
        <v>78.573396518663344</v>
      </c>
      <c r="EH186" s="2">
        <f t="shared" si="239"/>
        <v>78.935673798571599</v>
      </c>
      <c r="EI186" s="2">
        <f t="shared" si="239"/>
        <v>77.923477817450532</v>
      </c>
      <c r="EJ186" s="2">
        <f t="shared" si="239"/>
        <v>80.227808457711447</v>
      </c>
      <c r="EK186" s="2">
        <f t="shared" si="212"/>
        <v>79.15061952853145</v>
      </c>
      <c r="EL186" s="2">
        <f t="shared" si="179"/>
        <v>78.488326380004722</v>
      </c>
      <c r="EM186" s="2">
        <f t="shared" si="179"/>
        <v>79.23385159990579</v>
      </c>
      <c r="EN186" s="2">
        <f t="shared" si="179"/>
        <v>81.438101557377053</v>
      </c>
      <c r="EO186" s="2">
        <f t="shared" si="179"/>
        <v>88.025206374469178</v>
      </c>
      <c r="EQ186" s="2">
        <f t="shared" si="237"/>
        <v>79.787381259567013</v>
      </c>
      <c r="ER186" s="2">
        <f t="shared" si="237"/>
        <v>79.416894754581051</v>
      </c>
      <c r="ES186" s="2">
        <f t="shared" si="237"/>
        <v>77.921736693867445</v>
      </c>
      <c r="ET186" s="2">
        <f t="shared" si="237"/>
        <v>77.85261331120995</v>
      </c>
      <c r="EU186" s="2">
        <f t="shared" si="237"/>
        <v>79.868904937044618</v>
      </c>
      <c r="EV186" s="2">
        <f t="shared" si="237"/>
        <v>79.598290182736434</v>
      </c>
      <c r="EW186" s="2">
        <f t="shared" si="237"/>
        <v>78.675760171129852</v>
      </c>
      <c r="EX186" s="2">
        <f t="shared" si="237"/>
        <v>79.115022425947956</v>
      </c>
      <c r="EY186" s="2">
        <f t="shared" si="237"/>
        <v>79.330463021476504</v>
      </c>
      <c r="EZ186" s="2">
        <f t="shared" si="237"/>
        <v>80.896797306853927</v>
      </c>
      <c r="FA186" s="2">
        <f t="shared" si="237"/>
        <v>79.217627794236478</v>
      </c>
      <c r="FB186" s="2">
        <f t="shared" si="237"/>
        <v>79.605540627592589</v>
      </c>
      <c r="FC186" s="2">
        <f t="shared" si="237"/>
        <v>79.983135760042799</v>
      </c>
      <c r="FD186" s="2">
        <f t="shared" si="237"/>
        <v>83.356207602424007</v>
      </c>
      <c r="FE186" s="2">
        <f t="shared" si="237"/>
        <v>86.355061236488098</v>
      </c>
      <c r="FG186" s="2">
        <f t="shared" si="238"/>
        <v>0.99998037010500573</v>
      </c>
      <c r="FH186" s="2">
        <f t="shared" si="238"/>
        <v>0.99997945955335454</v>
      </c>
      <c r="FI186" s="2">
        <f t="shared" si="238"/>
        <v>0.99997895960047711</v>
      </c>
      <c r="FJ186" s="2">
        <f t="shared" si="238"/>
        <v>0.99998051481235417</v>
      </c>
      <c r="FK186" s="2">
        <f t="shared" si="238"/>
        <v>0.99997929854345113</v>
      </c>
      <c r="FL186" s="2">
        <f t="shared" si="238"/>
        <v>0.99997807330696986</v>
      </c>
      <c r="FM186" s="2">
        <f t="shared" si="238"/>
        <v>0.99997950126794954</v>
      </c>
      <c r="FN186" s="2">
        <f t="shared" si="238"/>
        <v>0.99997796900566471</v>
      </c>
      <c r="FO186" s="2">
        <f t="shared" si="238"/>
        <v>0.99997778337635801</v>
      </c>
      <c r="FP186" s="2">
        <f t="shared" si="238"/>
        <v>0.99997529422853071</v>
      </c>
      <c r="FQ186" s="2">
        <f t="shared" si="238"/>
        <v>0.99997814424498821</v>
      </c>
      <c r="FR186" s="2">
        <f t="shared" si="238"/>
        <v>0.99997769288137728</v>
      </c>
      <c r="FS186" s="2">
        <f t="shared" si="238"/>
        <v>0.9999781569507773</v>
      </c>
      <c r="FT186" s="2">
        <f t="shared" si="238"/>
        <v>0.99997348510398121</v>
      </c>
      <c r="FU186" s="2">
        <f t="shared" si="238"/>
        <v>0.99997228861672238</v>
      </c>
      <c r="FW186" s="2">
        <f t="shared" si="229"/>
        <v>0.86489305243113235</v>
      </c>
      <c r="FX186" s="2">
        <f t="shared" si="229"/>
        <v>0.87861736670560886</v>
      </c>
      <c r="FY186" s="2">
        <f t="shared" si="229"/>
        <v>0.87788613180721486</v>
      </c>
      <c r="FZ186" s="2">
        <f t="shared" si="229"/>
        <v>0.87663309802745837</v>
      </c>
      <c r="GA186" s="2">
        <f t="shared" si="229"/>
        <v>0.87071296863161352</v>
      </c>
      <c r="GB186" s="2">
        <f t="shared" si="229"/>
        <v>0.8724682988700464</v>
      </c>
      <c r="GC186" s="2">
        <f t="shared" si="229"/>
        <v>0.89227503855817591</v>
      </c>
      <c r="GD186" s="2">
        <f t="shared" si="229"/>
        <v>0.9074143095777798</v>
      </c>
      <c r="GE186" s="2">
        <f t="shared" si="229"/>
        <v>0.90349435794797262</v>
      </c>
      <c r="GF186" s="2">
        <f t="shared" si="229"/>
        <v>0.89008064955863342</v>
      </c>
      <c r="GG186" s="2">
        <f t="shared" si="229"/>
        <v>0.90764046804425835</v>
      </c>
      <c r="GH186" s="2">
        <f t="shared" si="229"/>
        <v>0.89449344399558461</v>
      </c>
      <c r="GI186" s="2">
        <f t="shared" si="229"/>
        <v>0.88430829436637048</v>
      </c>
      <c r="GJ186" s="2">
        <f t="shared" si="229"/>
        <v>0.85328921030139016</v>
      </c>
      <c r="GK186" s="2">
        <f t="shared" si="229"/>
        <v>0.83987070649422302</v>
      </c>
      <c r="GM186" s="86">
        <f t="shared" si="230"/>
        <v>1.843124760490479E-292</v>
      </c>
      <c r="GN186" s="86">
        <f t="shared" si="230"/>
        <v>4.7496521805083353E-275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5.4797088463653995E-295</v>
      </c>
      <c r="GZ186" s="86">
        <f t="shared" si="230"/>
        <v>8.9871874383655639E-266</v>
      </c>
      <c r="HA186" s="86">
        <f t="shared" si="230"/>
        <v>0</v>
      </c>
      <c r="HC186" s="86">
        <f t="shared" si="181"/>
        <v>4.0227858299673945E-197</v>
      </c>
      <c r="HD186" s="86">
        <f t="shared" si="181"/>
        <v>6.3103639798291698E-261</v>
      </c>
      <c r="HE186" s="86">
        <f t="shared" si="181"/>
        <v>0</v>
      </c>
      <c r="HF186" s="86">
        <f t="shared" si="180"/>
        <v>5.9950480846203351E-308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7.9904485137729255E-238</v>
      </c>
      <c r="HP186" s="86">
        <f t="shared" si="226"/>
        <v>1.2349880939025006E-178</v>
      </c>
      <c r="HQ186" s="86">
        <f t="shared" si="226"/>
        <v>2.6342092653344398E-281</v>
      </c>
      <c r="HS186" s="86">
        <f t="shared" si="231"/>
        <v>7.3542367624834375E-34</v>
      </c>
      <c r="HT186" s="86">
        <f t="shared" si="231"/>
        <v>6.0115860050854872E-35</v>
      </c>
      <c r="HU186" s="86">
        <f t="shared" si="231"/>
        <v>2.9435602395310429E-37</v>
      </c>
      <c r="HV186" s="86">
        <f t="shared" si="231"/>
        <v>1.7581194690264685E-38</v>
      </c>
      <c r="HW186" s="86">
        <f t="shared" si="231"/>
        <v>8.210808283007057E-39</v>
      </c>
      <c r="HX186" s="86">
        <f t="shared" si="231"/>
        <v>2.5955903189888935E-40</v>
      </c>
      <c r="HY186" s="86">
        <f t="shared" si="231"/>
        <v>8.6873337405073832E-42</v>
      </c>
      <c r="HZ186" s="86">
        <f t="shared" si="231"/>
        <v>7.627327040001668E-44</v>
      </c>
      <c r="IA186" s="86">
        <f t="shared" si="231"/>
        <v>1.2817952840369783E-44</v>
      </c>
      <c r="IB186" s="86">
        <f t="shared" si="231"/>
        <v>3.2793013519877869E-46</v>
      </c>
      <c r="IC186" s="86">
        <f t="shared" si="231"/>
        <v>1.525286051977682E-49</v>
      </c>
      <c r="ID186" s="86">
        <f t="shared" si="231"/>
        <v>1.4476440280423201E-44</v>
      </c>
      <c r="IE186" s="86">
        <f t="shared" si="231"/>
        <v>3.5762347706395599E-41</v>
      </c>
      <c r="IF186" s="86">
        <f t="shared" si="231"/>
        <v>7.3288817819173192E-49</v>
      </c>
      <c r="IG186" s="86">
        <f t="shared" si="231"/>
        <v>7.7159448708516461E-38</v>
      </c>
      <c r="II186" s="86">
        <f t="shared" si="232"/>
        <v>1.2642646000680696E-2</v>
      </c>
      <c r="IJ186" s="86">
        <f t="shared" si="232"/>
        <v>8.9153546797272627E-3</v>
      </c>
      <c r="IK186" s="86">
        <f t="shared" si="232"/>
        <v>6.1389710073943395E-3</v>
      </c>
      <c r="IL186" s="86">
        <f t="shared" si="232"/>
        <v>5.3458248946372669E-3</v>
      </c>
      <c r="IM186" s="86">
        <f t="shared" si="232"/>
        <v>5.8630901608624601E-3</v>
      </c>
      <c r="IN186" s="86">
        <f t="shared" si="232"/>
        <v>4.2804471084832343E-3</v>
      </c>
      <c r="IO186" s="86">
        <f t="shared" si="232"/>
        <v>2.0055327348478913E-3</v>
      </c>
      <c r="IP186" s="86">
        <f t="shared" si="232"/>
        <v>7.7762914304383703E-4</v>
      </c>
      <c r="IQ186" s="86">
        <f t="shared" si="232"/>
        <v>9.044453002379901E-4</v>
      </c>
      <c r="IR186" s="86">
        <f t="shared" si="232"/>
        <v>1.295130584143231E-3</v>
      </c>
      <c r="IS186" s="86">
        <f t="shared" si="232"/>
        <v>4.4083312936400444E-4</v>
      </c>
      <c r="IT186" s="86">
        <f t="shared" si="232"/>
        <v>1.4128885370117308E-3</v>
      </c>
      <c r="IU186" s="86">
        <f t="shared" si="232"/>
        <v>3.1205972312368766E-3</v>
      </c>
      <c r="IV186" s="86">
        <f t="shared" si="232"/>
        <v>9.8470355017602667E-4</v>
      </c>
      <c r="IW186" s="86">
        <f t="shared" si="232"/>
        <v>1.8269672018217721E-3</v>
      </c>
      <c r="IY186" s="86">
        <f t="shared" si="233"/>
        <v>1.2642646000680696E-2</v>
      </c>
      <c r="IZ186" s="86">
        <f t="shared" si="233"/>
        <v>8.9153546797272627E-3</v>
      </c>
      <c r="JA186" s="86">
        <f t="shared" si="233"/>
        <v>6.1389710073943395E-3</v>
      </c>
      <c r="JB186" s="86">
        <f t="shared" si="233"/>
        <v>5.3458248946372669E-3</v>
      </c>
      <c r="JC186" s="86">
        <f t="shared" si="233"/>
        <v>5.8630901608624601E-3</v>
      </c>
      <c r="JD186" s="86">
        <f t="shared" si="233"/>
        <v>4.2804471084832343E-3</v>
      </c>
      <c r="JE186" s="86">
        <f t="shared" si="233"/>
        <v>2.0055327348478913E-3</v>
      </c>
      <c r="JF186" s="86">
        <f t="shared" si="233"/>
        <v>7.7762914304383703E-4</v>
      </c>
      <c r="JG186" s="86">
        <f t="shared" si="233"/>
        <v>9.044453002379901E-4</v>
      </c>
      <c r="JH186" s="86">
        <f t="shared" si="233"/>
        <v>1.295130584143231E-3</v>
      </c>
      <c r="JI186" s="86">
        <f t="shared" si="233"/>
        <v>4.4083312936400444E-4</v>
      </c>
      <c r="JJ186" s="86">
        <f t="shared" si="233"/>
        <v>1.4128885370117308E-3</v>
      </c>
      <c r="JK186" s="86">
        <f t="shared" si="233"/>
        <v>3.1205972312368766E-3</v>
      </c>
      <c r="JL186" s="86">
        <f t="shared" si="233"/>
        <v>9.8470355017602667E-4</v>
      </c>
      <c r="JM186" s="86">
        <f t="shared" si="233"/>
        <v>1.8269672018217721E-3</v>
      </c>
    </row>
    <row r="187" spans="2:273" x14ac:dyDescent="0.25">
      <c r="B187" s="2">
        <v>160</v>
      </c>
      <c r="C187" s="37">
        <v>79.629000000000005</v>
      </c>
      <c r="D187" s="37">
        <v>79.835999999999999</v>
      </c>
      <c r="E187" s="37">
        <v>76.332999999999998</v>
      </c>
      <c r="F187" s="37">
        <v>77.492000000000004</v>
      </c>
      <c r="G187" s="37">
        <v>79.688999999999993</v>
      </c>
      <c r="H187" s="37">
        <v>80.426000000000002</v>
      </c>
      <c r="I187" s="37">
        <v>78.869</v>
      </c>
      <c r="J187" s="37">
        <v>80.316999999999993</v>
      </c>
      <c r="K187" s="37">
        <v>81.474999999999994</v>
      </c>
      <c r="L187" s="37">
        <v>81.132999999999996</v>
      </c>
      <c r="M187" s="37">
        <v>78.22</v>
      </c>
      <c r="N187" s="37">
        <v>78.367999999999995</v>
      </c>
      <c r="O187" s="37">
        <v>78.844999999999999</v>
      </c>
      <c r="P187" s="37">
        <v>83.78</v>
      </c>
      <c r="Q187" s="37">
        <v>85.593000000000004</v>
      </c>
      <c r="S187" s="4">
        <f t="shared" si="234"/>
        <v>79.522102988808314</v>
      </c>
      <c r="T187" s="4">
        <f t="shared" si="234"/>
        <v>79.184235711202987</v>
      </c>
      <c r="U187" s="4">
        <f t="shared" si="234"/>
        <v>77.709197155783784</v>
      </c>
      <c r="V187" s="4">
        <f t="shared" si="234"/>
        <v>77.861602289057643</v>
      </c>
      <c r="W187" s="4">
        <f t="shared" si="234"/>
        <v>79.754383943084505</v>
      </c>
      <c r="X187" s="4">
        <f t="shared" si="234"/>
        <v>79.364950960950026</v>
      </c>
      <c r="Y187" s="4" t="e">
        <f t="shared" si="234"/>
        <v>#N/A</v>
      </c>
      <c r="Z187" s="4" t="e">
        <f t="shared" si="234"/>
        <v>#N/A</v>
      </c>
      <c r="AA187" s="4" t="e">
        <f t="shared" si="234"/>
        <v>#N/A</v>
      </c>
      <c r="AB187" s="4" t="e">
        <f t="shared" si="234"/>
        <v>#N/A</v>
      </c>
      <c r="AC187" s="4" t="e">
        <f t="shared" si="234"/>
        <v>#N/A</v>
      </c>
      <c r="AD187" s="4" t="e">
        <f t="shared" si="234"/>
        <v>#N/A</v>
      </c>
      <c r="AE187" s="4" t="e">
        <f t="shared" si="234"/>
        <v>#N/A</v>
      </c>
      <c r="AF187" s="4">
        <f t="shared" si="234"/>
        <v>82.969354573063683</v>
      </c>
      <c r="AG187" s="4">
        <f t="shared" si="234"/>
        <v>86.476663527031008</v>
      </c>
      <c r="AI187" s="4">
        <f t="shared" si="235"/>
        <v>0.10689701119169115</v>
      </c>
      <c r="AJ187" s="4">
        <f t="shared" si="235"/>
        <v>0.6517642887970112</v>
      </c>
      <c r="AK187" s="4">
        <f t="shared" si="235"/>
        <v>-1.3761971557837853</v>
      </c>
      <c r="AL187" s="4">
        <f t="shared" si="235"/>
        <v>-0.3696022890576387</v>
      </c>
      <c r="AM187" s="4">
        <f t="shared" si="235"/>
        <v>-6.5383943084512453E-2</v>
      </c>
      <c r="AN187" s="4">
        <f t="shared" si="235"/>
        <v>1.0610490390499763</v>
      </c>
      <c r="AO187" s="4">
        <f t="shared" si="235"/>
        <v>0</v>
      </c>
      <c r="AP187" s="4">
        <f t="shared" si="235"/>
        <v>0</v>
      </c>
      <c r="AQ187" s="4">
        <f t="shared" si="235"/>
        <v>0</v>
      </c>
      <c r="AR187" s="4">
        <f t="shared" si="235"/>
        <v>0</v>
      </c>
      <c r="AS187" s="4">
        <f t="shared" si="235"/>
        <v>0</v>
      </c>
      <c r="AT187" s="4">
        <f t="shared" si="235"/>
        <v>0</v>
      </c>
      <c r="AU187" s="4">
        <f t="shared" si="235"/>
        <v>0</v>
      </c>
      <c r="AV187" s="4">
        <f t="shared" si="235"/>
        <v>0.81064542693631836</v>
      </c>
      <c r="AW187" s="4">
        <f t="shared" si="235"/>
        <v>-0.88366352703100404</v>
      </c>
      <c r="AY187" s="2">
        <f t="shared" si="227"/>
        <v>79.522102988807973</v>
      </c>
      <c r="AZ187" s="2">
        <f t="shared" si="227"/>
        <v>79.184235711202788</v>
      </c>
      <c r="BA187" s="2">
        <f t="shared" si="227"/>
        <v>77.70919715578377</v>
      </c>
      <c r="BB187" s="2">
        <f t="shared" si="227"/>
        <v>77.861602289057629</v>
      </c>
      <c r="BC187" s="2">
        <f t="shared" si="227"/>
        <v>79.754383943084491</v>
      </c>
      <c r="BD187" s="2">
        <f t="shared" si="227"/>
        <v>79.364950960950026</v>
      </c>
      <c r="BE187" s="2" t="e">
        <f t="shared" si="227"/>
        <v>#N/A</v>
      </c>
      <c r="BF187" s="2" t="e">
        <f t="shared" si="227"/>
        <v>#N/A</v>
      </c>
      <c r="BG187" s="2" t="e">
        <f t="shared" si="227"/>
        <v>#N/A</v>
      </c>
      <c r="BH187" s="2" t="e">
        <f t="shared" si="227"/>
        <v>#N/A</v>
      </c>
      <c r="BI187" s="2" t="e">
        <f t="shared" si="227"/>
        <v>#N/A</v>
      </c>
      <c r="BJ187" s="2" t="e">
        <f t="shared" si="227"/>
        <v>#N/A</v>
      </c>
      <c r="BK187" s="2" t="e">
        <f t="shared" si="227"/>
        <v>#N/A</v>
      </c>
      <c r="BL187" s="2">
        <f t="shared" si="227"/>
        <v>82.969354569659558</v>
      </c>
      <c r="BM187" s="2">
        <f t="shared" si="227"/>
        <v>86.476656855332763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79.629000000000005</v>
      </c>
      <c r="CV187" s="2">
        <f t="shared" si="198"/>
        <v>79.835999999999999</v>
      </c>
      <c r="CW187" s="2">
        <f t="shared" si="199"/>
        <v>76.332999999999998</v>
      </c>
      <c r="CX187" s="2">
        <f t="shared" si="200"/>
        <v>77.492000000000004</v>
      </c>
      <c r="CY187" s="2">
        <f t="shared" si="201"/>
        <v>79.688999999999993</v>
      </c>
      <c r="CZ187" s="2">
        <f t="shared" si="202"/>
        <v>80.426000000000002</v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>
        <f t="shared" si="210"/>
        <v>83.78</v>
      </c>
      <c r="DI187" s="2">
        <f t="shared" si="211"/>
        <v>85.593000000000004</v>
      </c>
      <c r="DK187" s="2">
        <f t="shared" si="236"/>
        <v>119.80662530364374</v>
      </c>
      <c r="DL187" s="2">
        <f t="shared" si="236"/>
        <v>118.07853333333333</v>
      </c>
      <c r="DM187" s="2">
        <f t="shared" si="236"/>
        <v>114.38571242294924</v>
      </c>
      <c r="DN187" s="2">
        <f t="shared" si="236"/>
        <v>121.11551690556948</v>
      </c>
      <c r="DO187" s="2">
        <f t="shared" si="236"/>
        <v>116.82139588576432</v>
      </c>
      <c r="DP187" s="2">
        <f t="shared" si="236"/>
        <v>113.59194096728308</v>
      </c>
      <c r="DQ187" s="2">
        <f t="shared" si="236"/>
        <v>114.7864917387023</v>
      </c>
      <c r="DR187" s="2">
        <f t="shared" si="236"/>
        <v>119.75526190476188</v>
      </c>
      <c r="DS187" s="2">
        <f t="shared" si="236"/>
        <v>110.00287631917632</v>
      </c>
      <c r="DT187" s="2">
        <f t="shared" si="236"/>
        <v>109.82595350140053</v>
      </c>
      <c r="DU187" s="2">
        <f t="shared" si="236"/>
        <v>112.00308571428573</v>
      </c>
      <c r="DV187" s="2">
        <f t="shared" si="236"/>
        <v>122.36962132132132</v>
      </c>
      <c r="DW187" s="2">
        <f t="shared" si="236"/>
        <v>120.9073619047619</v>
      </c>
      <c r="DX187" s="2">
        <f t="shared" si="236"/>
        <v>123.59573529411766</v>
      </c>
      <c r="DY187" s="2">
        <f t="shared" si="236"/>
        <v>106.07315763546795</v>
      </c>
      <c r="EA187" s="2">
        <f t="shared" si="240"/>
        <v>78.912830287128429</v>
      </c>
      <c r="EB187" s="2">
        <f t="shared" si="240"/>
        <v>78.776477079212157</v>
      </c>
      <c r="EC187" s="2">
        <f t="shared" si="240"/>
        <v>77.232315127107967</v>
      </c>
      <c r="ED187" s="2">
        <f t="shared" si="240"/>
        <v>79.092637413653279</v>
      </c>
      <c r="EE187" s="2">
        <f t="shared" si="240"/>
        <v>80.158283818476974</v>
      </c>
      <c r="EF187" s="2">
        <f t="shared" si="239"/>
        <v>78.949864574251663</v>
      </c>
      <c r="EG187" s="2">
        <f t="shared" si="239"/>
        <v>78.408944590275865</v>
      </c>
      <c r="EH187" s="2">
        <f t="shared" si="239"/>
        <v>78.790079711899281</v>
      </c>
      <c r="EI187" s="2">
        <f t="shared" si="239"/>
        <v>77.768674546499213</v>
      </c>
      <c r="EJ187" s="2">
        <f t="shared" si="239"/>
        <v>80.065325278370054</v>
      </c>
      <c r="EK187" s="2">
        <f t="shared" si="212"/>
        <v>78.979995944637778</v>
      </c>
      <c r="EL187" s="2">
        <f t="shared" si="179"/>
        <v>78.314812959014432</v>
      </c>
      <c r="EM187" s="2">
        <f t="shared" si="179"/>
        <v>79.065705580701689</v>
      </c>
      <c r="EN187" s="2">
        <f t="shared" si="179"/>
        <v>81.280940737704924</v>
      </c>
      <c r="EO187" s="2">
        <f t="shared" si="179"/>
        <v>87.920768277205696</v>
      </c>
      <c r="EQ187" s="2">
        <f t="shared" si="237"/>
        <v>79.608068030186047</v>
      </c>
      <c r="ER187" s="2">
        <f t="shared" si="237"/>
        <v>79.234782653675012</v>
      </c>
      <c r="ES187" s="2">
        <f t="shared" si="237"/>
        <v>77.768891316885117</v>
      </c>
      <c r="ET187" s="2">
        <f t="shared" si="237"/>
        <v>77.702761793451515</v>
      </c>
      <c r="EU187" s="2">
        <f t="shared" si="237"/>
        <v>79.698902245956347</v>
      </c>
      <c r="EV187" s="2">
        <f t="shared" si="237"/>
        <v>79.419501757970636</v>
      </c>
      <c r="EW187" s="2">
        <f t="shared" si="237"/>
        <v>78.512984001395409</v>
      </c>
      <c r="EX187" s="2">
        <f t="shared" si="237"/>
        <v>78.972379488816046</v>
      </c>
      <c r="EY187" s="2">
        <f t="shared" si="237"/>
        <v>79.198602497901561</v>
      </c>
      <c r="EZ187" s="2">
        <f t="shared" si="237"/>
        <v>80.745514218679816</v>
      </c>
      <c r="FA187" s="2">
        <f t="shared" si="237"/>
        <v>79.048131372981089</v>
      </c>
      <c r="FB187" s="2">
        <f t="shared" si="237"/>
        <v>79.45045334537113</v>
      </c>
      <c r="FC187" s="2">
        <f t="shared" si="237"/>
        <v>79.827768627604485</v>
      </c>
      <c r="FD187" s="2">
        <f t="shared" si="237"/>
        <v>83.232926186815376</v>
      </c>
      <c r="FE187" s="2">
        <f t="shared" si="237"/>
        <v>86.225011178171329</v>
      </c>
      <c r="FG187" s="2">
        <f t="shared" si="238"/>
        <v>0.99998209729206788</v>
      </c>
      <c r="FH187" s="2">
        <f t="shared" si="238"/>
        <v>0.99998126685615707</v>
      </c>
      <c r="FI187" s="2">
        <f t="shared" si="238"/>
        <v>0.99998081089204538</v>
      </c>
      <c r="FJ187" s="2">
        <f t="shared" si="238"/>
        <v>0.99998222926719238</v>
      </c>
      <c r="FK187" s="2">
        <f t="shared" si="238"/>
        <v>0.999981120012847</v>
      </c>
      <c r="FL187" s="2">
        <f t="shared" si="238"/>
        <v>0.9999800025797041</v>
      </c>
      <c r="FM187" s="2">
        <f t="shared" si="238"/>
        <v>0.99998130490045711</v>
      </c>
      <c r="FN187" s="2">
        <f t="shared" si="238"/>
        <v>0.99997990745541532</v>
      </c>
      <c r="FO187" s="2">
        <f t="shared" si="238"/>
        <v>0.99997973815881636</v>
      </c>
      <c r="FP187" s="2">
        <f t="shared" si="238"/>
        <v>0.99997746801964438</v>
      </c>
      <c r="FQ187" s="2">
        <f t="shared" si="238"/>
        <v>0.99998006727619493</v>
      </c>
      <c r="FR187" s="2">
        <f t="shared" si="238"/>
        <v>0.99997965562608959</v>
      </c>
      <c r="FS187" s="2">
        <f t="shared" si="238"/>
        <v>0.99998007886405682</v>
      </c>
      <c r="FT187" s="2">
        <f t="shared" si="238"/>
        <v>0.99997581807100944</v>
      </c>
      <c r="FU187" s="2">
        <f t="shared" si="238"/>
        <v>0.99997472685645372</v>
      </c>
      <c r="FW187" s="2">
        <f t="shared" si="229"/>
        <v>0.87529855518891742</v>
      </c>
      <c r="FX187" s="2">
        <f t="shared" si="229"/>
        <v>0.88810261885760688</v>
      </c>
      <c r="FY187" s="2">
        <f t="shared" si="229"/>
        <v>0.88742120354236287</v>
      </c>
      <c r="FZ187" s="2">
        <f t="shared" si="229"/>
        <v>0.8862533337911962</v>
      </c>
      <c r="GA187" s="2">
        <f t="shared" si="229"/>
        <v>0.88073205082498585</v>
      </c>
      <c r="GB187" s="2">
        <f t="shared" si="229"/>
        <v>0.88236972902206867</v>
      </c>
      <c r="GC187" s="2">
        <f t="shared" si="229"/>
        <v>0.90081351561473788</v>
      </c>
      <c r="GD187" s="2">
        <f t="shared" si="229"/>
        <v>0.91486731014184874</v>
      </c>
      <c r="GE187" s="2">
        <f t="shared" si="229"/>
        <v>0.911232039653467</v>
      </c>
      <c r="GF187" s="2">
        <f t="shared" si="229"/>
        <v>0.89877332576496161</v>
      </c>
      <c r="GG187" s="2">
        <f t="shared" si="229"/>
        <v>0.91507696701757868</v>
      </c>
      <c r="GH187" s="2">
        <f t="shared" si="229"/>
        <v>0.90287522593857239</v>
      </c>
      <c r="GI187" s="2">
        <f t="shared" si="229"/>
        <v>0.8934027917845565</v>
      </c>
      <c r="GJ187" s="2">
        <f t="shared" si="229"/>
        <v>0.86444833867300974</v>
      </c>
      <c r="GK187" s="2">
        <f t="shared" si="229"/>
        <v>0.85187329638041542</v>
      </c>
      <c r="GM187" s="86">
        <f t="shared" si="230"/>
        <v>2.5603489440277769E-298</v>
      </c>
      <c r="GN187" s="86">
        <f t="shared" si="230"/>
        <v>1.4292478003381922E-280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7.49796076276853E-301</v>
      </c>
      <c r="GZ187" s="86">
        <f t="shared" si="230"/>
        <v>4.2970817266073905E-271</v>
      </c>
      <c r="HA187" s="86">
        <f t="shared" si="230"/>
        <v>0</v>
      </c>
      <c r="HC187" s="86">
        <f t="shared" si="181"/>
        <v>4.2337647421711672E-202</v>
      </c>
      <c r="HD187" s="86">
        <f t="shared" si="181"/>
        <v>1.5226188833656587E-267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9.3615779469044573E-244</v>
      </c>
      <c r="HP187" s="86">
        <f t="shared" si="226"/>
        <v>4.0227216933083896E-183</v>
      </c>
      <c r="HQ187" s="86">
        <f t="shared" si="226"/>
        <v>2.416338755899061E-288</v>
      </c>
      <c r="HS187" s="86">
        <f t="shared" si="231"/>
        <v>2.8998818304875433E-35</v>
      </c>
      <c r="HT187" s="86">
        <f t="shared" si="231"/>
        <v>2.3734686838002878E-36</v>
      </c>
      <c r="HU187" s="86">
        <f t="shared" si="231"/>
        <v>8.7705164112335332E-39</v>
      </c>
      <c r="HV187" s="86">
        <f t="shared" si="231"/>
        <v>4.5544315837654328E-40</v>
      </c>
      <c r="HW187" s="86">
        <f t="shared" si="231"/>
        <v>1.9651106724948968E-40</v>
      </c>
      <c r="HX187" s="86">
        <f t="shared" si="231"/>
        <v>5.1777690309576498E-42</v>
      </c>
      <c r="HY187" s="86">
        <f t="shared" si="231"/>
        <v>1.7214790052991414E-43</v>
      </c>
      <c r="HZ187" s="86">
        <f t="shared" si="231"/>
        <v>1.329527499823076E-45</v>
      </c>
      <c r="IA187" s="86">
        <f t="shared" si="231"/>
        <v>2.0868633645216331E-46</v>
      </c>
      <c r="IB187" s="86">
        <f t="shared" si="231"/>
        <v>4.2444232130546215E-48</v>
      </c>
      <c r="IC187" s="86">
        <f t="shared" si="231"/>
        <v>1.6885083195504013E-51</v>
      </c>
      <c r="ID187" s="86">
        <f t="shared" si="231"/>
        <v>2.3001309465991337E-46</v>
      </c>
      <c r="IE187" s="86">
        <f t="shared" si="231"/>
        <v>7.4599464490769915E-43</v>
      </c>
      <c r="IF187" s="86">
        <f t="shared" si="231"/>
        <v>5.4894879612021319E-51</v>
      </c>
      <c r="IG187" s="86">
        <f t="shared" si="231"/>
        <v>1.682710240867515E-39</v>
      </c>
      <c r="II187" s="86">
        <f t="shared" si="232"/>
        <v>8.8604485349663819E-3</v>
      </c>
      <c r="IJ187" s="86">
        <f t="shared" si="232"/>
        <v>6.200708517552265E-3</v>
      </c>
      <c r="IK187" s="86">
        <f t="shared" si="232"/>
        <v>4.1279636393500496E-3</v>
      </c>
      <c r="IL187" s="86">
        <f t="shared" si="232"/>
        <v>3.5426592704306649E-3</v>
      </c>
      <c r="IM187" s="86">
        <f t="shared" si="232"/>
        <v>3.8720913437416725E-3</v>
      </c>
      <c r="IN187" s="86">
        <f t="shared" si="232"/>
        <v>2.7575577363360099E-3</v>
      </c>
      <c r="IO187" s="86">
        <f t="shared" si="232"/>
        <v>1.2641344047382545E-3</v>
      </c>
      <c r="IP187" s="86">
        <f t="shared" si="232"/>
        <v>4.7185060486084902E-4</v>
      </c>
      <c r="IQ187" s="86">
        <f t="shared" si="232"/>
        <v>5.4960394629637954E-4</v>
      </c>
      <c r="IR187" s="86">
        <f t="shared" si="232"/>
        <v>7.8303880586087305E-4</v>
      </c>
      <c r="IS187" s="86">
        <f t="shared" si="232"/>
        <v>2.5618637195382434E-4</v>
      </c>
      <c r="IT187" s="86">
        <f t="shared" si="232"/>
        <v>8.6987266741128471E-4</v>
      </c>
      <c r="IU187" s="86">
        <f t="shared" si="232"/>
        <v>2.0053071658062329E-3</v>
      </c>
      <c r="IV187" s="86">
        <f t="shared" si="232"/>
        <v>5.2586391377194808E-4</v>
      </c>
      <c r="IW187" s="86">
        <f t="shared" si="232"/>
        <v>1.0010530142891647E-3</v>
      </c>
      <c r="IY187" s="86">
        <f t="shared" si="233"/>
        <v>8.8604485349663819E-3</v>
      </c>
      <c r="IZ187" s="86">
        <f t="shared" si="233"/>
        <v>6.200708517552265E-3</v>
      </c>
      <c r="JA187" s="86">
        <f t="shared" si="233"/>
        <v>4.1279636393500496E-3</v>
      </c>
      <c r="JB187" s="86">
        <f t="shared" si="233"/>
        <v>3.5426592704306649E-3</v>
      </c>
      <c r="JC187" s="86">
        <f t="shared" si="233"/>
        <v>3.8720913437416725E-3</v>
      </c>
      <c r="JD187" s="86">
        <f t="shared" si="233"/>
        <v>2.7575577363360099E-3</v>
      </c>
      <c r="JE187" s="86">
        <f t="shared" si="233"/>
        <v>1.2641344047382545E-3</v>
      </c>
      <c r="JF187" s="86">
        <f t="shared" si="233"/>
        <v>4.7185060486084902E-4</v>
      </c>
      <c r="JG187" s="86">
        <f t="shared" si="233"/>
        <v>5.4960394629637954E-4</v>
      </c>
      <c r="JH187" s="86">
        <f t="shared" si="233"/>
        <v>7.8303880586087305E-4</v>
      </c>
      <c r="JI187" s="86">
        <f t="shared" si="233"/>
        <v>2.5618637195382434E-4</v>
      </c>
      <c r="JJ187" s="86">
        <f t="shared" si="233"/>
        <v>8.6987266741128471E-4</v>
      </c>
      <c r="JK187" s="86">
        <f t="shared" si="233"/>
        <v>2.0053071658062329E-3</v>
      </c>
      <c r="JL187" s="86">
        <f t="shared" si="233"/>
        <v>5.2586391377194808E-4</v>
      </c>
      <c r="JM187" s="86">
        <f t="shared" si="233"/>
        <v>1.0010530142891647E-3</v>
      </c>
    </row>
    <row r="188" spans="2:273" x14ac:dyDescent="0.25">
      <c r="B188" s="2">
        <v>161</v>
      </c>
      <c r="C188" s="37">
        <v>79.194000000000003</v>
      </c>
      <c r="D188" s="37">
        <v>78.819999999999993</v>
      </c>
      <c r="E188" s="37">
        <v>77.167000000000002</v>
      </c>
      <c r="F188" s="37">
        <v>76.983999999999995</v>
      </c>
      <c r="G188" s="37">
        <v>79.638999999999996</v>
      </c>
      <c r="H188" s="37">
        <v>78.885000000000005</v>
      </c>
      <c r="I188" s="37">
        <v>81.376999999999995</v>
      </c>
      <c r="J188" s="37">
        <v>80.483000000000004</v>
      </c>
      <c r="K188" s="37">
        <v>80.305000000000007</v>
      </c>
      <c r="L188" s="37">
        <v>81.632999999999996</v>
      </c>
      <c r="M188" s="37">
        <v>79.406999999999996</v>
      </c>
      <c r="N188" s="37">
        <v>79.649000000000001</v>
      </c>
      <c r="O188" s="37">
        <v>80.155000000000001</v>
      </c>
      <c r="P188" s="37">
        <v>84.102000000000004</v>
      </c>
      <c r="Q188" s="37">
        <v>86.186000000000007</v>
      </c>
      <c r="S188" s="4">
        <f t="shared" si="234"/>
        <v>79.348128607833644</v>
      </c>
      <c r="T188" s="4">
        <f t="shared" si="234"/>
        <v>79.005323539708712</v>
      </c>
      <c r="U188" s="4">
        <f t="shared" si="234"/>
        <v>77.560140304349673</v>
      </c>
      <c r="V188" s="4">
        <f t="shared" si="234"/>
        <v>77.701646977584588</v>
      </c>
      <c r="W188" s="4">
        <f t="shared" si="234"/>
        <v>79.580877619549199</v>
      </c>
      <c r="X188" s="4" t="e">
        <f t="shared" si="234"/>
        <v>#N/A</v>
      </c>
      <c r="Y188" s="4" t="e">
        <f t="shared" si="234"/>
        <v>#N/A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 t="e">
        <f t="shared" si="234"/>
        <v>#N/A</v>
      </c>
      <c r="AD188" s="4" t="e">
        <f t="shared" si="234"/>
        <v>#N/A</v>
      </c>
      <c r="AE188" s="4" t="e">
        <f t="shared" si="234"/>
        <v>#N/A</v>
      </c>
      <c r="AF188" s="4">
        <f t="shared" si="234"/>
        <v>82.862119699139114</v>
      </c>
      <c r="AG188" s="4">
        <f t="shared" si="234"/>
        <v>86.330999902598649</v>
      </c>
      <c r="AI188" s="4">
        <f t="shared" si="235"/>
        <v>-0.15412860783364124</v>
      </c>
      <c r="AJ188" s="4">
        <f t="shared" si="235"/>
        <v>-0.18532353970871895</v>
      </c>
      <c r="AK188" s="4">
        <f t="shared" si="235"/>
        <v>-0.39314030434967151</v>
      </c>
      <c r="AL188" s="4">
        <f t="shared" si="235"/>
        <v>-0.71764697758459306</v>
      </c>
      <c r="AM188" s="4">
        <f t="shared" si="235"/>
        <v>5.8122380450797095E-2</v>
      </c>
      <c r="AN188" s="4">
        <f t="shared" si="235"/>
        <v>0</v>
      </c>
      <c r="AO188" s="4">
        <f t="shared" si="235"/>
        <v>0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0</v>
      </c>
      <c r="AT188" s="4">
        <f t="shared" si="235"/>
        <v>0</v>
      </c>
      <c r="AU188" s="4">
        <f t="shared" si="235"/>
        <v>0</v>
      </c>
      <c r="AV188" s="4">
        <f t="shared" si="235"/>
        <v>1.2398803008608894</v>
      </c>
      <c r="AW188" s="4">
        <f t="shared" si="235"/>
        <v>-0.14499990259864148</v>
      </c>
      <c r="AY188" s="2">
        <f t="shared" si="227"/>
        <v>79.348128607833615</v>
      </c>
      <c r="AZ188" s="2">
        <f t="shared" si="227"/>
        <v>79.005323539708698</v>
      </c>
      <c r="BA188" s="2">
        <f t="shared" si="227"/>
        <v>77.560140304349673</v>
      </c>
      <c r="BB188" s="2">
        <f t="shared" si="227"/>
        <v>77.701646977584588</v>
      </c>
      <c r="BC188" s="2">
        <f t="shared" si="227"/>
        <v>79.580877619549199</v>
      </c>
      <c r="BD188" s="2" t="e">
        <f t="shared" si="227"/>
        <v>#N/A</v>
      </c>
      <c r="BE188" s="2" t="e">
        <f t="shared" si="227"/>
        <v>#N/A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 t="e">
        <f t="shared" si="227"/>
        <v>#N/A</v>
      </c>
      <c r="BJ188" s="2" t="e">
        <f t="shared" si="227"/>
        <v>#N/A</v>
      </c>
      <c r="BK188" s="2" t="e">
        <f t="shared" si="227"/>
        <v>#N/A</v>
      </c>
      <c r="BL188" s="2">
        <f t="shared" si="227"/>
        <v>82.862119698766321</v>
      </c>
      <c r="BM188" s="2">
        <f t="shared" si="227"/>
        <v>86.330998545820194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79.194000000000003</v>
      </c>
      <c r="CV188" s="2">
        <f t="shared" si="198"/>
        <v>78.819999999999993</v>
      </c>
      <c r="CW188" s="2">
        <f t="shared" si="199"/>
        <v>77.167000000000002</v>
      </c>
      <c r="CX188" s="2">
        <f t="shared" si="200"/>
        <v>76.983999999999995</v>
      </c>
      <c r="CY188" s="2">
        <f t="shared" si="201"/>
        <v>79.638999999999996</v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>
        <f t="shared" si="210"/>
        <v>84.102000000000004</v>
      </c>
      <c r="DI188" s="2">
        <f t="shared" si="211"/>
        <v>86.186000000000007</v>
      </c>
      <c r="DK188" s="2">
        <f t="shared" si="236"/>
        <v>119.90837246963564</v>
      </c>
      <c r="DL188" s="2">
        <f t="shared" si="236"/>
        <v>118.17827948717948</v>
      </c>
      <c r="DM188" s="2">
        <f t="shared" si="236"/>
        <v>114.48608534850638</v>
      </c>
      <c r="DN188" s="2">
        <f t="shared" si="236"/>
        <v>121.25652215778527</v>
      </c>
      <c r="DO188" s="2">
        <f t="shared" si="236"/>
        <v>116.91314881278041</v>
      </c>
      <c r="DP188" s="2">
        <f t="shared" si="236"/>
        <v>113.65775391180654</v>
      </c>
      <c r="DQ188" s="2">
        <f t="shared" si="236"/>
        <v>114.87927081737611</v>
      </c>
      <c r="DR188" s="2">
        <f t="shared" si="236"/>
        <v>119.88533333333331</v>
      </c>
      <c r="DS188" s="2">
        <f t="shared" si="236"/>
        <v>110.07636126126127</v>
      </c>
      <c r="DT188" s="2">
        <f t="shared" si="236"/>
        <v>109.89133865546215</v>
      </c>
      <c r="DU188" s="2">
        <f t="shared" si="236"/>
        <v>112.0751462184874</v>
      </c>
      <c r="DV188" s="2">
        <f t="shared" si="236"/>
        <v>122.50996006006007</v>
      </c>
      <c r="DW188" s="2">
        <f t="shared" si="236"/>
        <v>121.03228935574231</v>
      </c>
      <c r="DX188" s="2">
        <f t="shared" si="236"/>
        <v>123.75089237967916</v>
      </c>
      <c r="DY188" s="2">
        <f t="shared" si="236"/>
        <v>106.09567290640391</v>
      </c>
      <c r="EA188" s="2">
        <f t="shared" si="240"/>
        <v>78.721753257401829</v>
      </c>
      <c r="EB188" s="2">
        <f t="shared" si="240"/>
        <v>78.58672400447233</v>
      </c>
      <c r="EC188" s="2">
        <f t="shared" si="240"/>
        <v>77.070623911401952</v>
      </c>
      <c r="ED188" s="2">
        <f t="shared" si="240"/>
        <v>78.96578936711694</v>
      </c>
      <c r="EE188" s="2">
        <f t="shared" si="240"/>
        <v>79.995957413070542</v>
      </c>
      <c r="EF188" s="2">
        <f t="shared" si="239"/>
        <v>78.763187300203413</v>
      </c>
      <c r="EG188" s="2">
        <f t="shared" si="239"/>
        <v>78.244492661888387</v>
      </c>
      <c r="EH188" s="2">
        <f t="shared" si="239"/>
        <v>78.644485625226963</v>
      </c>
      <c r="EI188" s="2">
        <f t="shared" si="239"/>
        <v>77.613871275547879</v>
      </c>
      <c r="EJ188" s="2">
        <f t="shared" si="239"/>
        <v>79.902842099028661</v>
      </c>
      <c r="EK188" s="2">
        <f t="shared" si="212"/>
        <v>78.809372360744106</v>
      </c>
      <c r="EL188" s="2">
        <f t="shared" si="179"/>
        <v>78.141299538024157</v>
      </c>
      <c r="EM188" s="2">
        <f t="shared" si="179"/>
        <v>78.897559561497587</v>
      </c>
      <c r="EN188" s="2">
        <f t="shared" si="179"/>
        <v>81.123779918032795</v>
      </c>
      <c r="EO188" s="2">
        <f t="shared" si="179"/>
        <v>87.816330179942227</v>
      </c>
      <c r="EQ188" s="2">
        <f t="shared" si="237"/>
        <v>79.428754800805081</v>
      </c>
      <c r="ER188" s="2">
        <f t="shared" si="237"/>
        <v>79.052670552768987</v>
      </c>
      <c r="ES188" s="2">
        <f t="shared" si="237"/>
        <v>77.616045939902762</v>
      </c>
      <c r="ET188" s="2">
        <f t="shared" si="237"/>
        <v>77.55291027569308</v>
      </c>
      <c r="EU188" s="2">
        <f t="shared" si="237"/>
        <v>79.52889955486809</v>
      </c>
      <c r="EV188" s="2">
        <f t="shared" si="237"/>
        <v>79.240713333204837</v>
      </c>
      <c r="EW188" s="2">
        <f t="shared" si="237"/>
        <v>78.350207831660981</v>
      </c>
      <c r="EX188" s="2">
        <f t="shared" si="237"/>
        <v>78.829736551684121</v>
      </c>
      <c r="EY188" s="2">
        <f t="shared" si="237"/>
        <v>79.066741974326632</v>
      </c>
      <c r="EZ188" s="2">
        <f t="shared" si="237"/>
        <v>80.59423113050569</v>
      </c>
      <c r="FA188" s="2">
        <f t="shared" si="237"/>
        <v>78.878634951725729</v>
      </c>
      <c r="FB188" s="2">
        <f t="shared" si="237"/>
        <v>79.295366063149658</v>
      </c>
      <c r="FC188" s="2">
        <f t="shared" si="237"/>
        <v>79.672401495166156</v>
      </c>
      <c r="FD188" s="2">
        <f t="shared" si="237"/>
        <v>83.109644771206732</v>
      </c>
      <c r="FE188" s="2">
        <f t="shared" si="237"/>
        <v>86.09496111985456</v>
      </c>
      <c r="FG188" s="2">
        <f t="shared" si="238"/>
        <v>0.99998367251059239</v>
      </c>
      <c r="FH188" s="2">
        <f t="shared" si="238"/>
        <v>0.99998291514159887</v>
      </c>
      <c r="FI188" s="2">
        <f t="shared" si="238"/>
        <v>0.99998249929599903</v>
      </c>
      <c r="FJ188" s="2">
        <f t="shared" si="238"/>
        <v>0.99998379287371419</v>
      </c>
      <c r="FK188" s="2">
        <f t="shared" si="238"/>
        <v>0.99998278121846507</v>
      </c>
      <c r="FL188" s="2">
        <f t="shared" si="238"/>
        <v>0.99998176210384038</v>
      </c>
      <c r="FM188" s="2">
        <f t="shared" si="238"/>
        <v>0.9999829498385272</v>
      </c>
      <c r="FN188" s="2">
        <f t="shared" si="238"/>
        <v>0.99998167534915183</v>
      </c>
      <c r="FO188" s="2">
        <f t="shared" si="238"/>
        <v>0.99998152094827031</v>
      </c>
      <c r="FP188" s="2">
        <f t="shared" si="238"/>
        <v>0.99997945054894277</v>
      </c>
      <c r="FQ188" s="2">
        <f t="shared" si="238"/>
        <v>0.99998182110794864</v>
      </c>
      <c r="FR188" s="2">
        <f t="shared" si="238"/>
        <v>0.99998144567725999</v>
      </c>
      <c r="FS188" s="2">
        <f t="shared" si="238"/>
        <v>0.99998183167624133</v>
      </c>
      <c r="FT188" s="2">
        <f t="shared" si="238"/>
        <v>0.99997794577171828</v>
      </c>
      <c r="FU188" s="2">
        <f t="shared" si="238"/>
        <v>0.99997695056788471</v>
      </c>
      <c r="FW188" s="2">
        <f t="shared" si="229"/>
        <v>0.88500920851027864</v>
      </c>
      <c r="FX188" s="2">
        <f t="shared" si="229"/>
        <v>0.8969336088975256</v>
      </c>
      <c r="FY188" s="2">
        <f t="shared" si="229"/>
        <v>0.89629969177404678</v>
      </c>
      <c r="FZ188" s="2">
        <f t="shared" si="229"/>
        <v>0.89521305004574225</v>
      </c>
      <c r="GA188" s="2">
        <f t="shared" si="229"/>
        <v>0.89007272926503733</v>
      </c>
      <c r="GB188" s="2">
        <f t="shared" si="229"/>
        <v>0.89159793600201498</v>
      </c>
      <c r="GC188" s="2">
        <f t="shared" si="229"/>
        <v>0.90874443317434794</v>
      </c>
      <c r="GD188" s="2">
        <f t="shared" si="229"/>
        <v>0.92177207795179272</v>
      </c>
      <c r="GE188" s="2">
        <f t="shared" si="229"/>
        <v>0.91840535333414097</v>
      </c>
      <c r="GF188" s="2">
        <f t="shared" si="229"/>
        <v>0.90685050729723249</v>
      </c>
      <c r="GG188" s="2">
        <f t="shared" si="229"/>
        <v>0.92196618080311643</v>
      </c>
      <c r="GH188" s="2">
        <f t="shared" si="229"/>
        <v>0.91065763996810545</v>
      </c>
      <c r="GI188" s="2">
        <f t="shared" si="229"/>
        <v>0.90186171251895997</v>
      </c>
      <c r="GJ188" s="2">
        <f t="shared" si="229"/>
        <v>0.87488313713165644</v>
      </c>
      <c r="GK188" s="2">
        <f t="shared" si="229"/>
        <v>0.86312284625103264</v>
      </c>
      <c r="GM188" s="86">
        <f t="shared" si="230"/>
        <v>3.1090392031694702E-304</v>
      </c>
      <c r="GN188" s="86">
        <f t="shared" si="230"/>
        <v>3.787365922498371E-286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8.9759487095365871E-307</v>
      </c>
      <c r="GZ188" s="86">
        <f t="shared" si="230"/>
        <v>1.8182567754885887E-276</v>
      </c>
      <c r="HA188" s="86">
        <f t="shared" si="230"/>
        <v>0</v>
      </c>
      <c r="HC188" s="86">
        <f t="shared" si="181"/>
        <v>3.8577809430480285E-207</v>
      </c>
      <c r="HD188" s="86">
        <f t="shared" si="181"/>
        <v>3.0319295863471126E-274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9.2588139438256905E-250</v>
      </c>
      <c r="HP188" s="86">
        <f t="shared" si="226"/>
        <v>1.1513563667466045E-187</v>
      </c>
      <c r="HQ188" s="86">
        <f t="shared" si="226"/>
        <v>1.8121228707314932E-295</v>
      </c>
      <c r="HS188" s="86">
        <f t="shared" si="231"/>
        <v>1.0680753235990562E-36</v>
      </c>
      <c r="HT188" s="86">
        <f t="shared" si="231"/>
        <v>8.7722510305449116E-38</v>
      </c>
      <c r="HU188" s="86">
        <f t="shared" si="231"/>
        <v>2.4292611724233027E-40</v>
      </c>
      <c r="HV188" s="86">
        <f t="shared" si="231"/>
        <v>1.0931184165008787E-41</v>
      </c>
      <c r="HW188" s="86">
        <f t="shared" si="231"/>
        <v>4.3460539763760315E-42</v>
      </c>
      <c r="HX188" s="86">
        <f t="shared" si="231"/>
        <v>9.5011809043293869E-44</v>
      </c>
      <c r="HY188" s="86">
        <f t="shared" si="231"/>
        <v>3.1464178009923526E-45</v>
      </c>
      <c r="HZ188" s="86">
        <f t="shared" si="231"/>
        <v>2.1349019608159742E-47</v>
      </c>
      <c r="IA188" s="86">
        <f t="shared" si="231"/>
        <v>3.1258522358152414E-48</v>
      </c>
      <c r="IB188" s="86">
        <f t="shared" si="231"/>
        <v>5.0228230190299722E-50</v>
      </c>
      <c r="IC188" s="86">
        <f t="shared" si="231"/>
        <v>1.7090137839427919E-53</v>
      </c>
      <c r="ID188" s="86">
        <f t="shared" si="231"/>
        <v>3.3587159073231872E-48</v>
      </c>
      <c r="IE188" s="86">
        <f t="shared" si="231"/>
        <v>1.4365967559628385E-44</v>
      </c>
      <c r="IF188" s="86">
        <f t="shared" si="231"/>
        <v>3.6941088627673961E-53</v>
      </c>
      <c r="IG188" s="86">
        <f t="shared" si="231"/>
        <v>3.3704871845317169E-41</v>
      </c>
      <c r="II188" s="86">
        <f t="shared" si="232"/>
        <v>6.1233071898297523E-3</v>
      </c>
      <c r="IJ188" s="86">
        <f t="shared" si="232"/>
        <v>4.2542628117278368E-3</v>
      </c>
      <c r="IK188" s="86">
        <f t="shared" si="232"/>
        <v>2.7340023105657369E-3</v>
      </c>
      <c r="IL188" s="86">
        <f t="shared" si="232"/>
        <v>2.3107625584505151E-3</v>
      </c>
      <c r="IM188" s="86">
        <f t="shared" si="232"/>
        <v>2.5156284333535529E-3</v>
      </c>
      <c r="IN188" s="86">
        <f t="shared" si="232"/>
        <v>1.7458420770396165E-3</v>
      </c>
      <c r="IO188" s="86">
        <f t="shared" si="232"/>
        <v>7.8341756549783715E-4</v>
      </c>
      <c r="IP188" s="86">
        <f t="shared" si="232"/>
        <v>2.8138783576753761E-4</v>
      </c>
      <c r="IQ188" s="86">
        <f t="shared" si="232"/>
        <v>3.2815359132501421E-4</v>
      </c>
      <c r="IR188" s="86">
        <f t="shared" si="232"/>
        <v>4.6458343433051342E-4</v>
      </c>
      <c r="IS188" s="86">
        <f t="shared" si="232"/>
        <v>1.4607974564358108E-4</v>
      </c>
      <c r="IT188" s="86">
        <f t="shared" si="232"/>
        <v>5.2612634878341472E-4</v>
      </c>
      <c r="IU188" s="86">
        <f t="shared" si="232"/>
        <v>1.2672781567194577E-3</v>
      </c>
      <c r="IV188" s="86">
        <f t="shared" si="232"/>
        <v>2.7307619222330609E-4</v>
      </c>
      <c r="IW188" s="86">
        <f t="shared" si="232"/>
        <v>5.3328155822044874E-4</v>
      </c>
      <c r="IY188" s="86">
        <f t="shared" si="233"/>
        <v>6.1233071898297523E-3</v>
      </c>
      <c r="IZ188" s="86">
        <f t="shared" si="233"/>
        <v>4.2542628117278368E-3</v>
      </c>
      <c r="JA188" s="86">
        <f t="shared" si="233"/>
        <v>2.7340023105657369E-3</v>
      </c>
      <c r="JB188" s="86">
        <f t="shared" si="233"/>
        <v>2.3107625584505151E-3</v>
      </c>
      <c r="JC188" s="86">
        <f t="shared" si="233"/>
        <v>2.5156284333535529E-3</v>
      </c>
      <c r="JD188" s="86">
        <f t="shared" si="233"/>
        <v>1.7458420770396165E-3</v>
      </c>
      <c r="JE188" s="86">
        <f t="shared" si="233"/>
        <v>7.8341756549783715E-4</v>
      </c>
      <c r="JF188" s="86">
        <f t="shared" si="233"/>
        <v>2.8138783576753761E-4</v>
      </c>
      <c r="JG188" s="86">
        <f t="shared" si="233"/>
        <v>3.2815359132501421E-4</v>
      </c>
      <c r="JH188" s="86">
        <f t="shared" si="233"/>
        <v>4.6458343433051342E-4</v>
      </c>
      <c r="JI188" s="86">
        <f t="shared" si="233"/>
        <v>1.4607974564358108E-4</v>
      </c>
      <c r="JJ188" s="86">
        <f t="shared" si="233"/>
        <v>5.2612634878341472E-4</v>
      </c>
      <c r="JK188" s="86">
        <f t="shared" si="233"/>
        <v>1.2672781567194577E-3</v>
      </c>
      <c r="JL188" s="86">
        <f t="shared" si="233"/>
        <v>2.7307619222330609E-4</v>
      </c>
      <c r="JM188" s="86">
        <f t="shared" si="233"/>
        <v>5.3328155822044874E-4</v>
      </c>
    </row>
    <row r="189" spans="2:273" x14ac:dyDescent="0.25">
      <c r="B189" s="2">
        <v>162</v>
      </c>
      <c r="C189" s="37">
        <v>79.790000000000006</v>
      </c>
      <c r="D189" s="37">
        <v>79.950999999999993</v>
      </c>
      <c r="E189" s="37">
        <v>77.55</v>
      </c>
      <c r="F189" s="37">
        <v>76.787000000000006</v>
      </c>
      <c r="G189" s="37">
        <v>79.180000000000007</v>
      </c>
      <c r="H189" s="37">
        <v>79.049000000000007</v>
      </c>
      <c r="I189" s="37">
        <v>78.212999999999994</v>
      </c>
      <c r="J189" s="37">
        <v>79.832999999999998</v>
      </c>
      <c r="K189" s="37">
        <v>79.932000000000002</v>
      </c>
      <c r="L189" s="37">
        <v>82.433000000000007</v>
      </c>
      <c r="M189" s="37">
        <v>78.864000000000004</v>
      </c>
      <c r="N189" s="37">
        <v>79.332999999999998</v>
      </c>
      <c r="O189" s="37">
        <v>80.69</v>
      </c>
      <c r="P189" s="37">
        <v>84.016999999999996</v>
      </c>
      <c r="Q189" s="37">
        <v>84.677999999999997</v>
      </c>
      <c r="S189" s="4">
        <f t="shared" si="234"/>
        <v>79.173909791780233</v>
      </c>
      <c r="T189" s="4">
        <f t="shared" si="234"/>
        <v>78.826256341757542</v>
      </c>
      <c r="U189" s="4" t="e">
        <f t="shared" si="234"/>
        <v>#N/A</v>
      </c>
      <c r="V189" s="4" t="e">
        <f t="shared" si="234"/>
        <v>#N/A</v>
      </c>
      <c r="W189" s="4" t="e">
        <f t="shared" si="234"/>
        <v>#N/A</v>
      </c>
      <c r="X189" s="4" t="e">
        <f t="shared" si="234"/>
        <v>#N/A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 t="e">
        <f t="shared" si="234"/>
        <v>#N/A</v>
      </c>
      <c r="AE189" s="4" t="e">
        <f t="shared" si="234"/>
        <v>#N/A</v>
      </c>
      <c r="AF189" s="4">
        <f t="shared" si="234"/>
        <v>82.754192723438678</v>
      </c>
      <c r="AG189" s="4">
        <f t="shared" si="234"/>
        <v>86.186038436702319</v>
      </c>
      <c r="AI189" s="4">
        <f t="shared" si="235"/>
        <v>0.61609020821977367</v>
      </c>
      <c r="AJ189" s="4">
        <f t="shared" si="235"/>
        <v>1.1247436582424513</v>
      </c>
      <c r="AK189" s="4">
        <f t="shared" si="235"/>
        <v>0</v>
      </c>
      <c r="AL189" s="4">
        <f t="shared" si="235"/>
        <v>0</v>
      </c>
      <c r="AM189" s="4">
        <f t="shared" si="235"/>
        <v>0</v>
      </c>
      <c r="AN189" s="4">
        <f t="shared" si="235"/>
        <v>0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</v>
      </c>
      <c r="AU189" s="4">
        <f t="shared" si="235"/>
        <v>0</v>
      </c>
      <c r="AV189" s="4">
        <f t="shared" si="235"/>
        <v>1.2628072765613183</v>
      </c>
      <c r="AW189" s="4">
        <f t="shared" si="235"/>
        <v>-1.5080384367023214</v>
      </c>
      <c r="AY189" s="2">
        <f t="shared" si="227"/>
        <v>79.173909791780233</v>
      </c>
      <c r="AZ189" s="2">
        <f t="shared" si="227"/>
        <v>78.826256341757542</v>
      </c>
      <c r="BA189" s="2" t="e">
        <f t="shared" si="227"/>
        <v>#N/A</v>
      </c>
      <c r="BB189" s="2" t="e">
        <f t="shared" si="227"/>
        <v>#N/A</v>
      </c>
      <c r="BC189" s="2" t="e">
        <f t="shared" si="227"/>
        <v>#N/A</v>
      </c>
      <c r="BD189" s="2" t="e">
        <f t="shared" si="227"/>
        <v>#N/A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 t="e">
        <f t="shared" si="227"/>
        <v>#N/A</v>
      </c>
      <c r="BK189" s="2" t="e">
        <f t="shared" si="227"/>
        <v>#N/A</v>
      </c>
      <c r="BL189" s="2">
        <f t="shared" si="227"/>
        <v>82.754192723401871</v>
      </c>
      <c r="BM189" s="2">
        <f t="shared" si="227"/>
        <v>86.186038181403774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79.790000000000006</v>
      </c>
      <c r="CV189" s="2">
        <f t="shared" si="198"/>
        <v>79.950999999999993</v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>
        <f t="shared" si="210"/>
        <v>84.016999999999996</v>
      </c>
      <c r="DI189" s="2">
        <f t="shared" si="211"/>
        <v>84.677999999999997</v>
      </c>
      <c r="DK189" s="2">
        <f t="shared" si="236"/>
        <v>120.01011963562755</v>
      </c>
      <c r="DL189" s="2">
        <f t="shared" si="236"/>
        <v>118.27802564102564</v>
      </c>
      <c r="DM189" s="2">
        <f t="shared" si="236"/>
        <v>114.58645827406352</v>
      </c>
      <c r="DN189" s="2">
        <f t="shared" si="236"/>
        <v>121.39752741000103</v>
      </c>
      <c r="DO189" s="2">
        <f t="shared" si="236"/>
        <v>117.00490173979649</v>
      </c>
      <c r="DP189" s="2">
        <f t="shared" si="236"/>
        <v>113.72356685633001</v>
      </c>
      <c r="DQ189" s="2">
        <f t="shared" si="236"/>
        <v>114.97204989604992</v>
      </c>
      <c r="DR189" s="2">
        <f t="shared" si="236"/>
        <v>120.01540476190473</v>
      </c>
      <c r="DS189" s="2">
        <f t="shared" si="236"/>
        <v>110.14984620334621</v>
      </c>
      <c r="DT189" s="2">
        <f t="shared" si="236"/>
        <v>109.95672380952378</v>
      </c>
      <c r="DU189" s="2">
        <f t="shared" si="236"/>
        <v>112.14720672268909</v>
      </c>
      <c r="DV189" s="2">
        <f t="shared" si="236"/>
        <v>122.6502987987988</v>
      </c>
      <c r="DW189" s="2">
        <f t="shared" si="236"/>
        <v>121.15721680672269</v>
      </c>
      <c r="DX189" s="2">
        <f t="shared" si="236"/>
        <v>123.90604946524064</v>
      </c>
      <c r="DY189" s="2">
        <f t="shared" si="236"/>
        <v>106.11818817733987</v>
      </c>
      <c r="EA189" s="2">
        <f t="shared" si="240"/>
        <v>78.530676227675244</v>
      </c>
      <c r="EB189" s="2">
        <f t="shared" si="240"/>
        <v>78.396970929732504</v>
      </c>
      <c r="EC189" s="2">
        <f t="shared" si="240"/>
        <v>76.908932695695938</v>
      </c>
      <c r="ED189" s="2">
        <f t="shared" si="240"/>
        <v>78.838941320580602</v>
      </c>
      <c r="EE189" s="2">
        <f t="shared" si="240"/>
        <v>79.833631007664124</v>
      </c>
      <c r="EF189" s="2">
        <f t="shared" si="239"/>
        <v>78.576510026155177</v>
      </c>
      <c r="EG189" s="2">
        <f t="shared" si="239"/>
        <v>78.080040733500923</v>
      </c>
      <c r="EH189" s="2">
        <f t="shared" si="239"/>
        <v>78.498891538554659</v>
      </c>
      <c r="EI189" s="2">
        <f t="shared" si="239"/>
        <v>77.45906800459656</v>
      </c>
      <c r="EJ189" s="2">
        <f t="shared" si="239"/>
        <v>79.740358919687282</v>
      </c>
      <c r="EK189" s="2">
        <f t="shared" si="212"/>
        <v>78.638748776850434</v>
      </c>
      <c r="EL189" s="2">
        <f t="shared" si="179"/>
        <v>77.967786117033867</v>
      </c>
      <c r="EM189" s="2">
        <f t="shared" si="179"/>
        <v>78.729413542293486</v>
      </c>
      <c r="EN189" s="2">
        <f t="shared" si="179"/>
        <v>80.966619098360667</v>
      </c>
      <c r="EO189" s="2">
        <f t="shared" si="179"/>
        <v>87.711892082678744</v>
      </c>
      <c r="EQ189" s="2">
        <f t="shared" si="237"/>
        <v>79.2494415714241</v>
      </c>
      <c r="ER189" s="2">
        <f t="shared" si="237"/>
        <v>78.870558451862962</v>
      </c>
      <c r="ES189" s="2">
        <f t="shared" si="237"/>
        <v>77.463200562920434</v>
      </c>
      <c r="ET189" s="2">
        <f t="shared" si="237"/>
        <v>77.403058757934645</v>
      </c>
      <c r="EU189" s="2">
        <f t="shared" si="237"/>
        <v>79.358896863779819</v>
      </c>
      <c r="EV189" s="2">
        <f t="shared" si="237"/>
        <v>79.061924908439039</v>
      </c>
      <c r="EW189" s="2">
        <f t="shared" si="237"/>
        <v>78.187431661926539</v>
      </c>
      <c r="EX189" s="2">
        <f t="shared" si="237"/>
        <v>78.687093614552197</v>
      </c>
      <c r="EY189" s="2">
        <f t="shared" si="237"/>
        <v>78.934881450751703</v>
      </c>
      <c r="EZ189" s="2">
        <f t="shared" si="237"/>
        <v>80.442948042331579</v>
      </c>
      <c r="FA189" s="2">
        <f t="shared" si="237"/>
        <v>78.709138530470341</v>
      </c>
      <c r="FB189" s="2">
        <f t="shared" si="237"/>
        <v>79.140278780928199</v>
      </c>
      <c r="FC189" s="2">
        <f t="shared" si="237"/>
        <v>79.517034362727841</v>
      </c>
      <c r="FD189" s="2">
        <f t="shared" si="237"/>
        <v>82.986363355598087</v>
      </c>
      <c r="FE189" s="2">
        <f t="shared" si="237"/>
        <v>85.964911061537791</v>
      </c>
      <c r="FG189" s="2">
        <f t="shared" si="238"/>
        <v>0.99998510913128791</v>
      </c>
      <c r="FH189" s="2">
        <f t="shared" si="238"/>
        <v>0.99998441840052577</v>
      </c>
      <c r="FI189" s="2">
        <f t="shared" si="238"/>
        <v>0.99998403914367706</v>
      </c>
      <c r="FJ189" s="2">
        <f t="shared" si="238"/>
        <v>0.99998521890407399</v>
      </c>
      <c r="FK189" s="2">
        <f t="shared" si="238"/>
        <v>0.99998429626080743</v>
      </c>
      <c r="FL189" s="2">
        <f t="shared" si="238"/>
        <v>0.99998336681432343</v>
      </c>
      <c r="FM189" s="2">
        <f t="shared" si="238"/>
        <v>0.99998445004459546</v>
      </c>
      <c r="FN189" s="2">
        <f t="shared" si="238"/>
        <v>0.99998328769285272</v>
      </c>
      <c r="FO189" s="2">
        <f t="shared" si="238"/>
        <v>0.99998314687711909</v>
      </c>
      <c r="FP189" s="2">
        <f t="shared" si="238"/>
        <v>0.99998125864400622</v>
      </c>
      <c r="FQ189" s="2">
        <f t="shared" si="238"/>
        <v>0.99998342062688217</v>
      </c>
      <c r="FR189" s="2">
        <f t="shared" si="238"/>
        <v>0.99998307822891808</v>
      </c>
      <c r="FS189" s="2">
        <f t="shared" si="238"/>
        <v>0.99998343026531056</v>
      </c>
      <c r="FT189" s="2">
        <f t="shared" si="238"/>
        <v>0.9999798862657221</v>
      </c>
      <c r="FU189" s="2">
        <f t="shared" si="238"/>
        <v>0.99997897862543639</v>
      </c>
      <c r="FW189" s="2">
        <f t="shared" si="229"/>
        <v>0.89405520834834495</v>
      </c>
      <c r="FX189" s="2">
        <f t="shared" si="229"/>
        <v>0.90514209385320776</v>
      </c>
      <c r="FY189" s="2">
        <f t="shared" si="229"/>
        <v>0.90455329106378091</v>
      </c>
      <c r="FZ189" s="2">
        <f t="shared" si="229"/>
        <v>0.90354382875275863</v>
      </c>
      <c r="GA189" s="2">
        <f t="shared" si="229"/>
        <v>0.8987659605874796</v>
      </c>
      <c r="GB189" s="2">
        <f t="shared" si="229"/>
        <v>0.90018407773442344</v>
      </c>
      <c r="GC189" s="2">
        <f t="shared" si="229"/>
        <v>0.91610026088705987</v>
      </c>
      <c r="GD189" s="2">
        <f t="shared" si="229"/>
        <v>0.92816080292955327</v>
      </c>
      <c r="GE189" s="2">
        <f t="shared" si="229"/>
        <v>0.92504667456931122</v>
      </c>
      <c r="GF189" s="2">
        <f t="shared" si="229"/>
        <v>0.91434460891115821</v>
      </c>
      <c r="GG189" s="2">
        <f t="shared" si="229"/>
        <v>0.92834028612675745</v>
      </c>
      <c r="GH189" s="2">
        <f t="shared" si="229"/>
        <v>0.91787318728223044</v>
      </c>
      <c r="GI189" s="2">
        <f t="shared" si="229"/>
        <v>0.90971721669898975</v>
      </c>
      <c r="GJ189" s="2">
        <f t="shared" si="229"/>
        <v>0.88462187544110182</v>
      </c>
      <c r="GK189" s="2">
        <f t="shared" si="229"/>
        <v>0.87364476685768999</v>
      </c>
      <c r="GM189" s="86">
        <f t="shared" si="230"/>
        <v>0</v>
      </c>
      <c r="GN189" s="86">
        <f t="shared" si="230"/>
        <v>8.8379221562264879E-292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6.8087559767529028E-282</v>
      </c>
      <c r="HA189" s="86">
        <f t="shared" si="230"/>
        <v>0</v>
      </c>
      <c r="HC189" s="86">
        <f t="shared" si="181"/>
        <v>3.0433912191955883E-212</v>
      </c>
      <c r="HD189" s="86">
        <f t="shared" si="181"/>
        <v>4.9823753322669628E-281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7.7301596945433498E-256</v>
      </c>
      <c r="HP189" s="86">
        <f t="shared" si="226"/>
        <v>2.8955460662376687E-192</v>
      </c>
      <c r="HQ189" s="86">
        <f t="shared" si="226"/>
        <v>1.1110616003901189E-302</v>
      </c>
      <c r="HS189" s="86">
        <f t="shared" si="231"/>
        <v>3.6744721103246958E-38</v>
      </c>
      <c r="HT189" s="86">
        <f t="shared" si="231"/>
        <v>3.035043854074337E-39</v>
      </c>
      <c r="HU189" s="86">
        <f t="shared" si="231"/>
        <v>6.2547933227174142E-42</v>
      </c>
      <c r="HV189" s="86">
        <f t="shared" si="231"/>
        <v>2.4307497452860215E-43</v>
      </c>
      <c r="HW189" s="86">
        <f t="shared" si="231"/>
        <v>8.8818355161714099E-44</v>
      </c>
      <c r="HX189" s="86">
        <f t="shared" si="231"/>
        <v>1.6037371846706093E-45</v>
      </c>
      <c r="HY189" s="86">
        <f t="shared" si="231"/>
        <v>5.3042444806364806E-47</v>
      </c>
      <c r="HZ189" s="86">
        <f t="shared" si="231"/>
        <v>3.1579669190053864E-49</v>
      </c>
      <c r="IA189" s="86">
        <f t="shared" si="231"/>
        <v>4.3075998384323609E-50</v>
      </c>
      <c r="IB189" s="86">
        <f t="shared" si="231"/>
        <v>5.4345294078485516E-52</v>
      </c>
      <c r="IC189" s="86">
        <f t="shared" si="231"/>
        <v>1.581510530240604E-55</v>
      </c>
      <c r="ID189" s="86">
        <f t="shared" si="231"/>
        <v>4.5073073237716564E-50</v>
      </c>
      <c r="IE189" s="86">
        <f t="shared" si="231"/>
        <v>2.5539744312330076E-46</v>
      </c>
      <c r="IF189" s="86">
        <f t="shared" si="231"/>
        <v>2.2333816632355764E-55</v>
      </c>
      <c r="IG189" s="86">
        <f t="shared" si="231"/>
        <v>6.2005538349908838E-43</v>
      </c>
      <c r="II189" s="86">
        <f t="shared" si="232"/>
        <v>4.1725108413180959E-3</v>
      </c>
      <c r="IJ189" s="86">
        <f t="shared" si="232"/>
        <v>2.879119850748887E-3</v>
      </c>
      <c r="IK189" s="86">
        <f t="shared" si="232"/>
        <v>1.7834246801418465E-3</v>
      </c>
      <c r="IL189" s="86">
        <f t="shared" si="232"/>
        <v>1.483411247907311E-3</v>
      </c>
      <c r="IM189" s="86">
        <f t="shared" si="232"/>
        <v>1.6076672332843609E-3</v>
      </c>
      <c r="IN189" s="86">
        <f t="shared" si="232"/>
        <v>1.0861664718001579E-3</v>
      </c>
      <c r="IO189" s="86">
        <f t="shared" si="232"/>
        <v>4.7731143851169051E-4</v>
      </c>
      <c r="IP189" s="86">
        <f t="shared" si="232"/>
        <v>1.649112812557651E-4</v>
      </c>
      <c r="IQ189" s="86">
        <f t="shared" si="232"/>
        <v>1.9250345933324273E-4</v>
      </c>
      <c r="IR189" s="86">
        <f t="shared" si="232"/>
        <v>2.704734429208895E-4</v>
      </c>
      <c r="IS189" s="86">
        <f t="shared" si="232"/>
        <v>8.1724183428828027E-5</v>
      </c>
      <c r="IT189" s="86">
        <f t="shared" si="232"/>
        <v>3.1259558136528912E-4</v>
      </c>
      <c r="IU189" s="86">
        <f t="shared" si="232"/>
        <v>7.8755513483279435E-4</v>
      </c>
      <c r="IV189" s="86">
        <f t="shared" si="232"/>
        <v>1.3787519596375274E-4</v>
      </c>
      <c r="IW189" s="86">
        <f t="shared" si="232"/>
        <v>2.7616923040941588E-4</v>
      </c>
      <c r="IY189" s="86">
        <f t="shared" si="233"/>
        <v>4.1725108413180959E-3</v>
      </c>
      <c r="IZ189" s="86">
        <f t="shared" si="233"/>
        <v>2.879119850748887E-3</v>
      </c>
      <c r="JA189" s="86">
        <f t="shared" si="233"/>
        <v>1.7834246801418465E-3</v>
      </c>
      <c r="JB189" s="86">
        <f t="shared" si="233"/>
        <v>1.483411247907311E-3</v>
      </c>
      <c r="JC189" s="86">
        <f t="shared" si="233"/>
        <v>1.6076672332843609E-3</v>
      </c>
      <c r="JD189" s="86">
        <f t="shared" si="233"/>
        <v>1.0861664718001579E-3</v>
      </c>
      <c r="JE189" s="86">
        <f t="shared" si="233"/>
        <v>4.7731143851169051E-4</v>
      </c>
      <c r="JF189" s="86">
        <f t="shared" si="233"/>
        <v>1.649112812557651E-4</v>
      </c>
      <c r="JG189" s="86">
        <f t="shared" si="233"/>
        <v>1.9250345933324273E-4</v>
      </c>
      <c r="JH189" s="86">
        <f t="shared" si="233"/>
        <v>2.704734429208895E-4</v>
      </c>
      <c r="JI189" s="86">
        <f t="shared" si="233"/>
        <v>8.1724183428828027E-5</v>
      </c>
      <c r="JJ189" s="86">
        <f t="shared" si="233"/>
        <v>3.1259558136528912E-4</v>
      </c>
      <c r="JK189" s="86">
        <f t="shared" si="233"/>
        <v>7.8755513483279435E-4</v>
      </c>
      <c r="JL189" s="86">
        <f t="shared" si="233"/>
        <v>1.3787519596375274E-4</v>
      </c>
      <c r="JM189" s="86">
        <f t="shared" si="233"/>
        <v>2.7616923040941588E-4</v>
      </c>
    </row>
    <row r="190" spans="2:273" x14ac:dyDescent="0.25">
      <c r="B190" s="2">
        <v>163</v>
      </c>
      <c r="C190" s="37">
        <v>79.935000000000002</v>
      </c>
      <c r="D190" s="37">
        <v>79.426000000000002</v>
      </c>
      <c r="E190" s="37">
        <v>79.316999999999993</v>
      </c>
      <c r="F190" s="37">
        <v>77.033000000000001</v>
      </c>
      <c r="G190" s="37">
        <v>79.097999999999999</v>
      </c>
      <c r="H190" s="37">
        <v>78.147999999999996</v>
      </c>
      <c r="I190" s="37">
        <v>77.950999999999993</v>
      </c>
      <c r="J190" s="37">
        <v>81.150000000000006</v>
      </c>
      <c r="K190" s="37">
        <v>82.441000000000003</v>
      </c>
      <c r="L190" s="37">
        <v>79.082999999999998</v>
      </c>
      <c r="M190" s="37">
        <v>76.457999999999998</v>
      </c>
      <c r="N190" s="37">
        <v>81.069999999999993</v>
      </c>
      <c r="O190" s="37">
        <v>80.897000000000006</v>
      </c>
      <c r="P190" s="37">
        <v>84.763000000000005</v>
      </c>
      <c r="Q190" s="37">
        <v>83.203000000000003</v>
      </c>
      <c r="S190" s="4">
        <f t="shared" si="234"/>
        <v>78.999445674798338</v>
      </c>
      <c r="T190" s="4" t="e">
        <f t="shared" si="234"/>
        <v>#N/A</v>
      </c>
      <c r="U190" s="4" t="e">
        <f t="shared" si="234"/>
        <v>#N/A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 t="e">
        <f t="shared" si="234"/>
        <v>#N/A</v>
      </c>
      <c r="AF190" s="4">
        <f t="shared" si="234"/>
        <v>82.645564240138015</v>
      </c>
      <c r="AG190" s="4">
        <f t="shared" si="234"/>
        <v>86.041781839183997</v>
      </c>
      <c r="AI190" s="4">
        <f t="shared" si="235"/>
        <v>0.93555432520166448</v>
      </c>
      <c r="AJ190" s="4">
        <f t="shared" si="235"/>
        <v>0</v>
      </c>
      <c r="AK190" s="4">
        <f t="shared" si="235"/>
        <v>0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0</v>
      </c>
      <c r="AV190" s="4">
        <f t="shared" si="235"/>
        <v>2.1174357598619906</v>
      </c>
      <c r="AW190" s="4">
        <f t="shared" si="235"/>
        <v>-2.8387818391839943</v>
      </c>
      <c r="AY190" s="2">
        <f t="shared" si="227"/>
        <v>78.999445674798338</v>
      </c>
      <c r="AZ190" s="2" t="e">
        <f t="shared" si="227"/>
        <v>#N/A</v>
      </c>
      <c r="BA190" s="2" t="e">
        <f t="shared" si="227"/>
        <v>#N/A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 t="e">
        <f t="shared" si="227"/>
        <v>#N/A</v>
      </c>
      <c r="BL190" s="2">
        <f t="shared" si="227"/>
        <v>82.645564240134732</v>
      </c>
      <c r="BM190" s="2">
        <f t="shared" si="227"/>
        <v>86.041781794741041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79.935000000000002</v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>
        <f t="shared" si="210"/>
        <v>84.763000000000005</v>
      </c>
      <c r="DI190" s="2">
        <f t="shared" si="211"/>
        <v>83.203000000000003</v>
      </c>
      <c r="DK190" s="2">
        <f t="shared" si="236"/>
        <v>120.11186680161944</v>
      </c>
      <c r="DL190" s="2">
        <f t="shared" si="236"/>
        <v>118.37777179487179</v>
      </c>
      <c r="DM190" s="2">
        <f t="shared" si="236"/>
        <v>114.68683119962066</v>
      </c>
      <c r="DN190" s="2">
        <f t="shared" si="236"/>
        <v>121.53853266221682</v>
      </c>
      <c r="DO190" s="2">
        <f t="shared" si="236"/>
        <v>117.09665466681258</v>
      </c>
      <c r="DP190" s="2">
        <f t="shared" si="236"/>
        <v>113.78937980085348</v>
      </c>
      <c r="DQ190" s="2">
        <f t="shared" si="236"/>
        <v>115.06482897472374</v>
      </c>
      <c r="DR190" s="2">
        <f t="shared" si="236"/>
        <v>120.14547619047616</v>
      </c>
      <c r="DS190" s="2">
        <f t="shared" si="236"/>
        <v>110.22333114543115</v>
      </c>
      <c r="DT190" s="2">
        <f t="shared" si="236"/>
        <v>110.02210896358541</v>
      </c>
      <c r="DU190" s="2">
        <f t="shared" si="236"/>
        <v>112.21926722689076</v>
      </c>
      <c r="DV190" s="2">
        <f t="shared" si="236"/>
        <v>122.79063753753755</v>
      </c>
      <c r="DW190" s="2">
        <f t="shared" si="236"/>
        <v>121.28214425770308</v>
      </c>
      <c r="DX190" s="2">
        <f t="shared" si="236"/>
        <v>124.06120655080215</v>
      </c>
      <c r="DY190" s="2">
        <f t="shared" si="236"/>
        <v>106.14070344827583</v>
      </c>
      <c r="EA190" s="2">
        <f t="shared" si="240"/>
        <v>78.339599197948658</v>
      </c>
      <c r="EB190" s="2">
        <f t="shared" si="240"/>
        <v>78.207217854992678</v>
      </c>
      <c r="EC190" s="2">
        <f t="shared" si="240"/>
        <v>76.747241479989924</v>
      </c>
      <c r="ED190" s="2">
        <f t="shared" si="240"/>
        <v>78.712093274044264</v>
      </c>
      <c r="EE190" s="2">
        <f t="shared" si="240"/>
        <v>79.671304602257692</v>
      </c>
      <c r="EF190" s="2">
        <f t="shared" si="239"/>
        <v>78.38983275210694</v>
      </c>
      <c r="EG190" s="2">
        <f t="shared" si="239"/>
        <v>77.915588805113444</v>
      </c>
      <c r="EH190" s="2">
        <f t="shared" si="239"/>
        <v>78.353297451882341</v>
      </c>
      <c r="EI190" s="2">
        <f t="shared" si="239"/>
        <v>77.304264733645226</v>
      </c>
      <c r="EJ190" s="2">
        <f t="shared" si="239"/>
        <v>79.577875740345888</v>
      </c>
      <c r="EK190" s="2">
        <f t="shared" si="212"/>
        <v>78.468125192956762</v>
      </c>
      <c r="EL190" s="2">
        <f t="shared" si="179"/>
        <v>77.794272696043578</v>
      </c>
      <c r="EM190" s="2">
        <f t="shared" si="179"/>
        <v>78.561267523089384</v>
      </c>
      <c r="EN190" s="2">
        <f t="shared" si="179"/>
        <v>80.809458278688538</v>
      </c>
      <c r="EO190" s="2">
        <f t="shared" si="179"/>
        <v>87.607453985415262</v>
      </c>
      <c r="EQ190" s="2">
        <f t="shared" si="237"/>
        <v>79.070128342043134</v>
      </c>
      <c r="ER190" s="2">
        <f t="shared" si="237"/>
        <v>78.688446350956923</v>
      </c>
      <c r="ES190" s="2">
        <f t="shared" si="237"/>
        <v>77.310355185938093</v>
      </c>
      <c r="ET190" s="2">
        <f t="shared" si="237"/>
        <v>77.253207240176209</v>
      </c>
      <c r="EU190" s="2">
        <f t="shared" si="237"/>
        <v>79.188894172691562</v>
      </c>
      <c r="EV190" s="2">
        <f t="shared" si="237"/>
        <v>78.88313648367324</v>
      </c>
      <c r="EW190" s="2">
        <f t="shared" si="237"/>
        <v>78.024655492192096</v>
      </c>
      <c r="EX190" s="2">
        <f t="shared" si="237"/>
        <v>78.544450677420286</v>
      </c>
      <c r="EY190" s="2">
        <f t="shared" si="237"/>
        <v>78.80302092717676</v>
      </c>
      <c r="EZ190" s="2">
        <f t="shared" si="237"/>
        <v>80.291664954157454</v>
      </c>
      <c r="FA190" s="2">
        <f t="shared" si="237"/>
        <v>78.539642109214967</v>
      </c>
      <c r="FB190" s="2">
        <f t="shared" si="237"/>
        <v>78.98519149870674</v>
      </c>
      <c r="FC190" s="2">
        <f t="shared" si="237"/>
        <v>79.361667230289513</v>
      </c>
      <c r="FD190" s="2">
        <f t="shared" si="237"/>
        <v>82.863081939989456</v>
      </c>
      <c r="FE190" s="2">
        <f t="shared" si="237"/>
        <v>85.834861003221022</v>
      </c>
      <c r="FG190" s="2">
        <f t="shared" si="238"/>
        <v>0.99998641934853327</v>
      </c>
      <c r="FH190" s="2">
        <f t="shared" si="238"/>
        <v>0.99998578939290206</v>
      </c>
      <c r="FI190" s="2">
        <f t="shared" si="238"/>
        <v>0.99998544350558527</v>
      </c>
      <c r="FJ190" s="2">
        <f t="shared" si="238"/>
        <v>0.9999865194627654</v>
      </c>
      <c r="FK190" s="2">
        <f t="shared" si="238"/>
        <v>0.9999856779998485</v>
      </c>
      <c r="FL190" s="2">
        <f t="shared" si="238"/>
        <v>0.99998483033216856</v>
      </c>
      <c r="FM190" s="2">
        <f t="shared" si="238"/>
        <v>0.99998581825271571</v>
      </c>
      <c r="FN190" s="2">
        <f t="shared" si="238"/>
        <v>0.9999847581723178</v>
      </c>
      <c r="FO190" s="2">
        <f t="shared" si="238"/>
        <v>0.99998462974646318</v>
      </c>
      <c r="FP190" s="2">
        <f t="shared" si="238"/>
        <v>0.99998290765200359</v>
      </c>
      <c r="FQ190" s="2">
        <f t="shared" si="238"/>
        <v>0.99998487940994885</v>
      </c>
      <c r="FR190" s="2">
        <f t="shared" si="238"/>
        <v>0.99998456713837369</v>
      </c>
      <c r="FS190" s="2">
        <f t="shared" si="238"/>
        <v>0.99998488820032561</v>
      </c>
      <c r="FT190" s="2">
        <f t="shared" si="238"/>
        <v>0.99998165602385358</v>
      </c>
      <c r="FU190" s="2">
        <f t="shared" si="238"/>
        <v>0.99998082824307877</v>
      </c>
      <c r="FW190" s="2">
        <f t="shared" si="229"/>
        <v>0.90246800907522684</v>
      </c>
      <c r="FX190" s="2">
        <f t="shared" si="229"/>
        <v>0.91276041906483973</v>
      </c>
      <c r="FY190" s="2">
        <f t="shared" si="229"/>
        <v>0.91221431850434187</v>
      </c>
      <c r="FZ190" s="2">
        <f t="shared" si="229"/>
        <v>0.91127793346650598</v>
      </c>
      <c r="GA190" s="2">
        <f t="shared" si="229"/>
        <v>0.90684366889642487</v>
      </c>
      <c r="GB190" s="2">
        <f t="shared" si="229"/>
        <v>0.90816019372181267</v>
      </c>
      <c r="GC190" s="2">
        <f t="shared" si="229"/>
        <v>0.9229134550045921</v>
      </c>
      <c r="GD190" s="2">
        <f t="shared" si="229"/>
        <v>0.93406509438432572</v>
      </c>
      <c r="GE190" s="2">
        <f t="shared" si="229"/>
        <v>0.93118793366578057</v>
      </c>
      <c r="GF190" s="2">
        <f t="shared" si="229"/>
        <v>0.92128812345967181</v>
      </c>
      <c r="GG190" s="2">
        <f t="shared" si="229"/>
        <v>0.93423087155884166</v>
      </c>
      <c r="GH190" s="2">
        <f t="shared" si="229"/>
        <v>0.92455426540259056</v>
      </c>
      <c r="GI190" s="2">
        <f t="shared" si="229"/>
        <v>0.9170017930411779</v>
      </c>
      <c r="GJ190" s="2">
        <f t="shared" si="229"/>
        <v>0.89369468563922527</v>
      </c>
      <c r="GK190" s="2">
        <f t="shared" si="229"/>
        <v>0.88346705721994889</v>
      </c>
      <c r="GM190" s="86">
        <f t="shared" si="230"/>
        <v>0</v>
      </c>
      <c r="GN190" s="86">
        <f t="shared" si="230"/>
        <v>1.8161237250234412E-297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2.2563707940949973E-287</v>
      </c>
      <c r="HA190" s="86">
        <f t="shared" si="230"/>
        <v>0</v>
      </c>
      <c r="HC190" s="86">
        <f t="shared" si="181"/>
        <v>2.0786711486577313E-217</v>
      </c>
      <c r="HD190" s="86">
        <f t="shared" si="181"/>
        <v>6.7568082381531642E-288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5.4481223449116305E-262</v>
      </c>
      <c r="HP190" s="86">
        <f t="shared" si="226"/>
        <v>6.398535023111105E-197</v>
      </c>
      <c r="HQ190" s="86">
        <f t="shared" si="226"/>
        <v>0</v>
      </c>
      <c r="HS190" s="86">
        <f t="shared" si="231"/>
        <v>1.1807353193685196E-39</v>
      </c>
      <c r="HT190" s="86">
        <f t="shared" si="231"/>
        <v>9.8296693805825399E-41</v>
      </c>
      <c r="HU190" s="86">
        <f t="shared" si="231"/>
        <v>1.4970446052233164E-43</v>
      </c>
      <c r="HV190" s="86">
        <f t="shared" si="231"/>
        <v>5.0077943824828582E-45</v>
      </c>
      <c r="HW190" s="86">
        <f t="shared" si="231"/>
        <v>1.6772692668225126E-45</v>
      </c>
      <c r="HX190" s="86">
        <f t="shared" si="231"/>
        <v>2.4900167631415766E-47</v>
      </c>
      <c r="HY190" s="86">
        <f t="shared" si="231"/>
        <v>8.2473912913627975E-49</v>
      </c>
      <c r="HZ190" s="86">
        <f t="shared" si="231"/>
        <v>4.3030856343422879E-51</v>
      </c>
      <c r="IA190" s="86">
        <f t="shared" si="231"/>
        <v>5.461205272789833E-52</v>
      </c>
      <c r="IB190" s="86">
        <f t="shared" si="231"/>
        <v>5.3759387166544798E-54</v>
      </c>
      <c r="IC190" s="86">
        <f t="shared" si="231"/>
        <v>1.3380638120939641E-57</v>
      </c>
      <c r="ID190" s="86">
        <f t="shared" si="231"/>
        <v>5.5587596486261116E-52</v>
      </c>
      <c r="IE190" s="86">
        <f t="shared" si="231"/>
        <v>4.1915447465699838E-48</v>
      </c>
      <c r="IF190" s="86">
        <f t="shared" si="231"/>
        <v>1.2130641816387968E-57</v>
      </c>
      <c r="IG190" s="86">
        <f t="shared" si="231"/>
        <v>1.0476461221000406E-44</v>
      </c>
      <c r="II190" s="86">
        <f t="shared" si="232"/>
        <v>2.8032432707204786E-3</v>
      </c>
      <c r="IJ190" s="86">
        <f t="shared" si="232"/>
        <v>1.9218598896741789E-3</v>
      </c>
      <c r="IK190" s="86">
        <f t="shared" si="232"/>
        <v>1.1457131805408618E-3</v>
      </c>
      <c r="IL190" s="86">
        <f t="shared" si="232"/>
        <v>9.3717237726447834E-4</v>
      </c>
      <c r="IM190" s="86">
        <f t="shared" si="232"/>
        <v>1.0105644515210036E-3</v>
      </c>
      <c r="IN190" s="86">
        <f t="shared" si="232"/>
        <v>6.6399954956325447E-4</v>
      </c>
      <c r="IO190" s="86">
        <f t="shared" si="232"/>
        <v>2.8588599811026001E-4</v>
      </c>
      <c r="IP190" s="86">
        <f t="shared" si="232"/>
        <v>9.4976655886288254E-5</v>
      </c>
      <c r="IQ190" s="86">
        <f t="shared" si="232"/>
        <v>1.1094561542787537E-4</v>
      </c>
      <c r="IR190" s="86">
        <f t="shared" si="232"/>
        <v>1.5450342508237352E-4</v>
      </c>
      <c r="IS190" s="86">
        <f t="shared" si="232"/>
        <v>4.4855335402533583E-5</v>
      </c>
      <c r="IT190" s="86">
        <f t="shared" si="232"/>
        <v>1.8243492620483763E-4</v>
      </c>
      <c r="IU190" s="86">
        <f t="shared" si="232"/>
        <v>4.8126062720019251E-4</v>
      </c>
      <c r="IV190" s="86">
        <f t="shared" si="232"/>
        <v>6.7675917535917746E-5</v>
      </c>
      <c r="IW190" s="86">
        <f t="shared" si="232"/>
        <v>1.3901539266083298E-4</v>
      </c>
      <c r="IY190" s="86">
        <f t="shared" si="233"/>
        <v>2.8032432707204786E-3</v>
      </c>
      <c r="IZ190" s="86">
        <f t="shared" si="233"/>
        <v>1.9218598896741789E-3</v>
      </c>
      <c r="JA190" s="86">
        <f t="shared" si="233"/>
        <v>1.1457131805408618E-3</v>
      </c>
      <c r="JB190" s="86">
        <f t="shared" si="233"/>
        <v>9.3717237726447834E-4</v>
      </c>
      <c r="JC190" s="86">
        <f t="shared" si="233"/>
        <v>1.0105644515210036E-3</v>
      </c>
      <c r="JD190" s="86">
        <f t="shared" si="233"/>
        <v>6.6399954956325447E-4</v>
      </c>
      <c r="JE190" s="86">
        <f t="shared" si="233"/>
        <v>2.8588599811026001E-4</v>
      </c>
      <c r="JF190" s="86">
        <f t="shared" si="233"/>
        <v>9.4976655886288254E-5</v>
      </c>
      <c r="JG190" s="86">
        <f t="shared" si="233"/>
        <v>1.1094561542787537E-4</v>
      </c>
      <c r="JH190" s="86">
        <f t="shared" si="233"/>
        <v>1.5450342508237352E-4</v>
      </c>
      <c r="JI190" s="86">
        <f t="shared" si="233"/>
        <v>4.4855335402533583E-5</v>
      </c>
      <c r="JJ190" s="86">
        <f t="shared" si="233"/>
        <v>1.8243492620483763E-4</v>
      </c>
      <c r="JK190" s="86">
        <f t="shared" si="233"/>
        <v>4.8126062720019251E-4</v>
      </c>
      <c r="JL190" s="86">
        <f t="shared" si="233"/>
        <v>6.7675917535917746E-5</v>
      </c>
      <c r="JM190" s="86">
        <f t="shared" si="233"/>
        <v>1.3901539266083298E-4</v>
      </c>
    </row>
    <row r="191" spans="2:273" x14ac:dyDescent="0.25">
      <c r="B191" s="2">
        <v>164</v>
      </c>
      <c r="C191" s="37">
        <v>78.387</v>
      </c>
      <c r="D191" s="37">
        <v>79.114999999999995</v>
      </c>
      <c r="E191" s="37">
        <v>79.716999999999999</v>
      </c>
      <c r="F191" s="37">
        <v>75.328000000000003</v>
      </c>
      <c r="G191" s="37">
        <v>78.852000000000004</v>
      </c>
      <c r="H191" s="37">
        <v>79.361000000000004</v>
      </c>
      <c r="I191" s="37">
        <v>77.049000000000007</v>
      </c>
      <c r="J191" s="37">
        <v>81.283000000000001</v>
      </c>
      <c r="K191" s="37">
        <v>78.153000000000006</v>
      </c>
      <c r="L191" s="37">
        <v>80.332999999999998</v>
      </c>
      <c r="M191" s="37">
        <v>79.745999999999995</v>
      </c>
      <c r="N191" s="37">
        <v>78.174999999999997</v>
      </c>
      <c r="O191" s="37">
        <v>80.759</v>
      </c>
      <c r="P191" s="37">
        <v>83.831000000000003</v>
      </c>
      <c r="Q191" s="37">
        <v>85.644000000000005</v>
      </c>
      <c r="S191" s="4" t="e">
        <f t="shared" si="234"/>
        <v>#N/A</v>
      </c>
      <c r="T191" s="4" t="e">
        <f t="shared" si="234"/>
        <v>#N/A</v>
      </c>
      <c r="U191" s="4" t="e">
        <f t="shared" si="234"/>
        <v>#N/A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 t="e">
        <f t="shared" si="234"/>
        <v>#N/A</v>
      </c>
      <c r="AF191" s="4">
        <f t="shared" si="234"/>
        <v>82.536231645627041</v>
      </c>
      <c r="AG191" s="4">
        <f t="shared" si="234"/>
        <v>85.898229092300497</v>
      </c>
      <c r="AI191" s="4">
        <f t="shared" si="235"/>
        <v>0</v>
      </c>
      <c r="AJ191" s="4">
        <f t="shared" si="235"/>
        <v>0</v>
      </c>
      <c r="AK191" s="4">
        <f t="shared" si="235"/>
        <v>0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0</v>
      </c>
      <c r="AV191" s="4">
        <f t="shared" si="235"/>
        <v>1.2947683543729624</v>
      </c>
      <c r="AW191" s="4">
        <f t="shared" si="235"/>
        <v>-0.25422909230049129</v>
      </c>
      <c r="AY191" s="2" t="e">
        <f t="shared" si="227"/>
        <v>#N/A</v>
      </c>
      <c r="AZ191" s="2" t="e">
        <f t="shared" si="227"/>
        <v>#N/A</v>
      </c>
      <c r="BA191" s="2" t="e">
        <f t="shared" si="227"/>
        <v>#N/A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 t="e">
        <f t="shared" si="227"/>
        <v>#N/A</v>
      </c>
      <c r="BL191" s="2">
        <f t="shared" si="227"/>
        <v>82.536231645626785</v>
      </c>
      <c r="BM191" s="2">
        <f t="shared" si="227"/>
        <v>85.898229085143583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>
        <f t="shared" si="210"/>
        <v>83.831000000000003</v>
      </c>
      <c r="DI191" s="2">
        <f t="shared" si="211"/>
        <v>85.644000000000005</v>
      </c>
      <c r="DK191" s="2">
        <f t="shared" si="236"/>
        <v>120.21361396761135</v>
      </c>
      <c r="DL191" s="2">
        <f t="shared" si="236"/>
        <v>118.47751794871795</v>
      </c>
      <c r="DM191" s="2">
        <f t="shared" si="236"/>
        <v>114.78720412517779</v>
      </c>
      <c r="DN191" s="2">
        <f t="shared" si="236"/>
        <v>121.6795379144326</v>
      </c>
      <c r="DO191" s="2">
        <f t="shared" si="236"/>
        <v>117.18840759382866</v>
      </c>
      <c r="DP191" s="2">
        <f t="shared" si="236"/>
        <v>113.85519274537695</v>
      </c>
      <c r="DQ191" s="2">
        <f t="shared" si="236"/>
        <v>115.15760805339755</v>
      </c>
      <c r="DR191" s="2">
        <f t="shared" si="236"/>
        <v>120.27554761904759</v>
      </c>
      <c r="DS191" s="2">
        <f t="shared" si="236"/>
        <v>110.29681608751609</v>
      </c>
      <c r="DT191" s="2">
        <f t="shared" si="236"/>
        <v>110.08749411764703</v>
      </c>
      <c r="DU191" s="2">
        <f t="shared" si="236"/>
        <v>112.29132773109245</v>
      </c>
      <c r="DV191" s="2">
        <f t="shared" si="236"/>
        <v>122.93097627627628</v>
      </c>
      <c r="DW191" s="2">
        <f t="shared" si="236"/>
        <v>121.40707170868347</v>
      </c>
      <c r="DX191" s="2">
        <f t="shared" si="236"/>
        <v>124.21636363636364</v>
      </c>
      <c r="DY191" s="2">
        <f t="shared" si="236"/>
        <v>106.16321871921178</v>
      </c>
      <c r="EA191" s="2">
        <f t="shared" si="240"/>
        <v>78.148522168222073</v>
      </c>
      <c r="EB191" s="2">
        <f t="shared" si="240"/>
        <v>78.017464780252851</v>
      </c>
      <c r="EC191" s="2">
        <f t="shared" si="240"/>
        <v>76.585550264283896</v>
      </c>
      <c r="ED191" s="2">
        <f t="shared" si="240"/>
        <v>78.585245227507926</v>
      </c>
      <c r="EE191" s="2">
        <f t="shared" si="240"/>
        <v>79.508978196851274</v>
      </c>
      <c r="EF191" s="2">
        <f t="shared" si="239"/>
        <v>78.20315547805869</v>
      </c>
      <c r="EG191" s="2">
        <f t="shared" si="239"/>
        <v>77.751136876725965</v>
      </c>
      <c r="EH191" s="2">
        <f t="shared" si="239"/>
        <v>78.207703365210023</v>
      </c>
      <c r="EI191" s="2">
        <f t="shared" si="239"/>
        <v>77.149461462693907</v>
      </c>
      <c r="EJ191" s="2">
        <f t="shared" si="239"/>
        <v>79.415392561004495</v>
      </c>
      <c r="EK191" s="2">
        <f t="shared" si="239"/>
        <v>78.29750160906309</v>
      </c>
      <c r="EL191" s="2">
        <f t="shared" si="179"/>
        <v>77.620759275053288</v>
      </c>
      <c r="EM191" s="2">
        <f t="shared" si="179"/>
        <v>78.393121503885283</v>
      </c>
      <c r="EN191" s="2">
        <f t="shared" si="179"/>
        <v>80.65229745901641</v>
      </c>
      <c r="EO191" s="2">
        <f t="shared" si="179"/>
        <v>87.503015888151793</v>
      </c>
      <c r="EQ191" s="2">
        <f t="shared" si="237"/>
        <v>78.890815112662153</v>
      </c>
      <c r="ER191" s="2">
        <f t="shared" si="237"/>
        <v>78.506334250050898</v>
      </c>
      <c r="ES191" s="2">
        <f t="shared" si="237"/>
        <v>77.157509808955751</v>
      </c>
      <c r="ET191" s="2">
        <f t="shared" si="237"/>
        <v>77.103355722417774</v>
      </c>
      <c r="EU191" s="2">
        <f t="shared" si="237"/>
        <v>79.018891481603291</v>
      </c>
      <c r="EV191" s="2">
        <f t="shared" si="237"/>
        <v>78.704348058907442</v>
      </c>
      <c r="EW191" s="2">
        <f t="shared" si="237"/>
        <v>77.861879322457668</v>
      </c>
      <c r="EX191" s="2">
        <f t="shared" si="237"/>
        <v>78.401807740288376</v>
      </c>
      <c r="EY191" s="2">
        <f t="shared" si="237"/>
        <v>78.671160403601831</v>
      </c>
      <c r="EZ191" s="2">
        <f t="shared" si="237"/>
        <v>80.140381865983329</v>
      </c>
      <c r="FA191" s="2">
        <f t="shared" si="237"/>
        <v>78.370145687959592</v>
      </c>
      <c r="FB191" s="2">
        <f t="shared" si="237"/>
        <v>78.830104216485267</v>
      </c>
      <c r="FC191" s="2">
        <f t="shared" si="237"/>
        <v>79.206300097851198</v>
      </c>
      <c r="FD191" s="2">
        <f t="shared" si="237"/>
        <v>82.739800524380811</v>
      </c>
      <c r="FE191" s="2">
        <f t="shared" si="237"/>
        <v>85.704810944904267</v>
      </c>
      <c r="FG191" s="2">
        <f t="shared" si="238"/>
        <v>0.99998761428385652</v>
      </c>
      <c r="FH191" s="2">
        <f t="shared" si="238"/>
        <v>0.9999870397560876</v>
      </c>
      <c r="FI191" s="2">
        <f t="shared" si="238"/>
        <v>0.99998672430230695</v>
      </c>
      <c r="FJ191" s="2">
        <f t="shared" si="238"/>
        <v>0.9999877055893388</v>
      </c>
      <c r="FK191" s="2">
        <f t="shared" si="238"/>
        <v>0.99998693816416029</v>
      </c>
      <c r="FL191" s="2">
        <f t="shared" si="238"/>
        <v>0.9999861650800419</v>
      </c>
      <c r="FM191" s="2">
        <f t="shared" si="238"/>
        <v>0.99998706607661625</v>
      </c>
      <c r="FN191" s="2">
        <f t="shared" si="238"/>
        <v>0.99998609926929982</v>
      </c>
      <c r="FO191" s="2">
        <f t="shared" si="238"/>
        <v>0.99998598214321277</v>
      </c>
      <c r="FP191" s="2">
        <f t="shared" si="238"/>
        <v>0.99998441156991313</v>
      </c>
      <c r="FQ191" s="2">
        <f t="shared" si="238"/>
        <v>0.99998620983962883</v>
      </c>
      <c r="FR191" s="2">
        <f t="shared" si="238"/>
        <v>0.99998592504380179</v>
      </c>
      <c r="FS191" s="2">
        <f t="shared" si="238"/>
        <v>0.99998621785656905</v>
      </c>
      <c r="FT191" s="2">
        <f t="shared" si="238"/>
        <v>0.99998327006791432</v>
      </c>
      <c r="FU191" s="2">
        <f t="shared" si="238"/>
        <v>0.99998251512038294</v>
      </c>
      <c r="FW191" s="2">
        <f t="shared" si="229"/>
        <v>0.91027981013393733</v>
      </c>
      <c r="FX191" s="2">
        <f t="shared" si="229"/>
        <v>0.91982109224562991</v>
      </c>
      <c r="FY191" s="2">
        <f t="shared" si="229"/>
        <v>0.91931528297790366</v>
      </c>
      <c r="FZ191" s="2">
        <f t="shared" si="229"/>
        <v>0.91844787039401043</v>
      </c>
      <c r="GA191" s="2">
        <f t="shared" si="229"/>
        <v>0.91433826870715751</v>
      </c>
      <c r="GB191" s="2">
        <f t="shared" si="229"/>
        <v>0.91555873917472463</v>
      </c>
      <c r="GC191" s="2">
        <f t="shared" si="229"/>
        <v>0.92921612390893449</v>
      </c>
      <c r="GD191" s="2">
        <f t="shared" si="229"/>
        <v>0.93951574855409314</v>
      </c>
      <c r="GE191" s="2">
        <f t="shared" si="229"/>
        <v>0.93686035702072601</v>
      </c>
      <c r="GF191" s="2">
        <f t="shared" si="229"/>
        <v>0.92771327257431579</v>
      </c>
      <c r="GG191" s="2">
        <f t="shared" si="229"/>
        <v>0.93966870655685086</v>
      </c>
      <c r="GH191" s="2">
        <f t="shared" si="229"/>
        <v>0.93073284873174444</v>
      </c>
      <c r="GI191" s="2">
        <f t="shared" si="229"/>
        <v>0.92374787068558628</v>
      </c>
      <c r="GJ191" s="2">
        <f t="shared" si="229"/>
        <v>0.90213298077869541</v>
      </c>
      <c r="GK191" s="2">
        <f t="shared" si="229"/>
        <v>0.89261965408099286</v>
      </c>
      <c r="GM191" s="86">
        <f t="shared" si="230"/>
        <v>0</v>
      </c>
      <c r="GN191" s="86">
        <f t="shared" si="230"/>
        <v>3.2864138733126802E-303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6.6173259856585371E-293</v>
      </c>
      <c r="HA191" s="86">
        <f t="shared" si="230"/>
        <v>0</v>
      </c>
      <c r="HC191" s="86">
        <f t="shared" si="181"/>
        <v>1.2291928968425205E-222</v>
      </c>
      <c r="HD191" s="86">
        <f t="shared" si="181"/>
        <v>7.5619363965348902E-295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3.2413731890349155E-268</v>
      </c>
      <c r="HP191" s="86">
        <f t="shared" si="226"/>
        <v>1.2423914946383433E-201</v>
      </c>
      <c r="HQ191" s="86">
        <f t="shared" si="226"/>
        <v>0</v>
      </c>
      <c r="HS191" s="86">
        <f t="shared" si="231"/>
        <v>3.5437910274629411E-41</v>
      </c>
      <c r="HT191" s="86">
        <f t="shared" si="231"/>
        <v>2.9800727477299973E-42</v>
      </c>
      <c r="HU191" s="86">
        <f t="shared" si="231"/>
        <v>3.3306824024398676E-45</v>
      </c>
      <c r="HV191" s="86">
        <f t="shared" si="231"/>
        <v>9.5582746651461227E-47</v>
      </c>
      <c r="HW191" s="86">
        <f t="shared" si="231"/>
        <v>2.9267703763871257E-47</v>
      </c>
      <c r="HX191" s="86">
        <f t="shared" si="231"/>
        <v>3.5561328759865544E-49</v>
      </c>
      <c r="HY191" s="86">
        <f t="shared" si="231"/>
        <v>1.1827403045840366E-50</v>
      </c>
      <c r="HZ191" s="86">
        <f t="shared" si="231"/>
        <v>5.4011875868730995E-53</v>
      </c>
      <c r="IA191" s="86">
        <f t="shared" si="231"/>
        <v>6.3697442546247478E-54</v>
      </c>
      <c r="IB191" s="86">
        <f t="shared" si="231"/>
        <v>4.8620426848435655E-56</v>
      </c>
      <c r="IC191" s="86">
        <f t="shared" si="231"/>
        <v>1.0350328949306485E-59</v>
      </c>
      <c r="ID191" s="86">
        <f t="shared" si="231"/>
        <v>6.3001288975452142E-54</v>
      </c>
      <c r="IE191" s="86">
        <f t="shared" si="231"/>
        <v>6.3504037777580901E-50</v>
      </c>
      <c r="IF191" s="86">
        <f t="shared" si="231"/>
        <v>5.9192246741746505E-60</v>
      </c>
      <c r="IG191" s="86">
        <f t="shared" si="231"/>
        <v>1.6256887899807814E-46</v>
      </c>
      <c r="II191" s="86">
        <f t="shared" si="232"/>
        <v>1.856730700727596E-3</v>
      </c>
      <c r="IJ191" s="86">
        <f t="shared" si="232"/>
        <v>1.265278721738199E-3</v>
      </c>
      <c r="IK191" s="86">
        <f t="shared" si="232"/>
        <v>7.2483084858133854E-4</v>
      </c>
      <c r="IL191" s="86">
        <f t="shared" si="232"/>
        <v>5.8264300990182143E-4</v>
      </c>
      <c r="IM191" s="86">
        <f t="shared" si="232"/>
        <v>6.2477235357280168E-4</v>
      </c>
      <c r="IN191" s="86">
        <f t="shared" si="232"/>
        <v>3.9883235370745401E-4</v>
      </c>
      <c r="IO191" s="86">
        <f t="shared" si="232"/>
        <v>1.6832257502255935E-4</v>
      </c>
      <c r="IP191" s="86">
        <f t="shared" si="232"/>
        <v>5.3750646741537148E-5</v>
      </c>
      <c r="IQ191" s="86">
        <f t="shared" si="232"/>
        <v>6.2815941962558817E-5</v>
      </c>
      <c r="IR191" s="86">
        <f t="shared" si="232"/>
        <v>8.6592121849630646E-5</v>
      </c>
      <c r="IS191" s="86">
        <f t="shared" si="232"/>
        <v>2.4152306965939435E-5</v>
      </c>
      <c r="IT191" s="86">
        <f t="shared" si="232"/>
        <v>1.0457825362184531E-4</v>
      </c>
      <c r="IU191" s="86">
        <f t="shared" si="232"/>
        <v>2.8916416395954739E-4</v>
      </c>
      <c r="IV191" s="86">
        <f t="shared" si="232"/>
        <v>3.2291325655679038E-5</v>
      </c>
      <c r="IW191" s="86">
        <f t="shared" si="232"/>
        <v>6.8010032704424978E-5</v>
      </c>
      <c r="IY191" s="86">
        <f t="shared" si="233"/>
        <v>1.856730700727596E-3</v>
      </c>
      <c r="IZ191" s="86">
        <f t="shared" si="233"/>
        <v>1.265278721738199E-3</v>
      </c>
      <c r="JA191" s="86">
        <f t="shared" si="233"/>
        <v>7.2483084858133854E-4</v>
      </c>
      <c r="JB191" s="86">
        <f t="shared" si="233"/>
        <v>5.8264300990182143E-4</v>
      </c>
      <c r="JC191" s="86">
        <f t="shared" si="233"/>
        <v>6.2477235357280168E-4</v>
      </c>
      <c r="JD191" s="86">
        <f t="shared" si="233"/>
        <v>3.9883235370745401E-4</v>
      </c>
      <c r="JE191" s="86">
        <f t="shared" si="233"/>
        <v>1.6832257502255935E-4</v>
      </c>
      <c r="JF191" s="86">
        <f t="shared" si="233"/>
        <v>5.3750646741537148E-5</v>
      </c>
      <c r="JG191" s="86">
        <f t="shared" si="233"/>
        <v>6.2815941962558817E-5</v>
      </c>
      <c r="JH191" s="86">
        <f t="shared" si="233"/>
        <v>8.6592121849630646E-5</v>
      </c>
      <c r="JI191" s="86">
        <f t="shared" si="233"/>
        <v>2.4152306965939435E-5</v>
      </c>
      <c r="JJ191" s="86">
        <f t="shared" si="233"/>
        <v>1.0457825362184531E-4</v>
      </c>
      <c r="JK191" s="86">
        <f t="shared" si="233"/>
        <v>2.8916416395954739E-4</v>
      </c>
      <c r="JL191" s="86">
        <f t="shared" si="233"/>
        <v>3.2291325655679038E-5</v>
      </c>
      <c r="JM191" s="86">
        <f t="shared" si="233"/>
        <v>6.8010032704424978E-5</v>
      </c>
    </row>
    <row r="192" spans="2:273" x14ac:dyDescent="0.25">
      <c r="B192" s="2">
        <v>165</v>
      </c>
      <c r="C192" s="37">
        <v>79.725999999999999</v>
      </c>
      <c r="D192" s="37">
        <v>77.77</v>
      </c>
      <c r="E192" s="37">
        <v>78</v>
      </c>
      <c r="F192" s="37">
        <v>77.918000000000006</v>
      </c>
      <c r="G192" s="37">
        <v>77</v>
      </c>
      <c r="H192" s="37">
        <v>78.738</v>
      </c>
      <c r="I192" s="37">
        <v>78.983999999999995</v>
      </c>
      <c r="J192" s="37">
        <v>79.816999999999993</v>
      </c>
      <c r="K192" s="37">
        <v>80.168999999999997</v>
      </c>
      <c r="L192" s="37">
        <v>80.7</v>
      </c>
      <c r="M192" s="37">
        <v>78.813999999999993</v>
      </c>
      <c r="N192" s="37">
        <v>78.667000000000002</v>
      </c>
      <c r="O192" s="37">
        <v>79</v>
      </c>
      <c r="P192" s="37">
        <v>84.067999999999998</v>
      </c>
      <c r="Q192" s="37">
        <v>84.322000000000003</v>
      </c>
      <c r="S192" s="4" t="e">
        <f t="shared" si="234"/>
        <v>#N/A</v>
      </c>
      <c r="T192" s="4" t="e">
        <f t="shared" si="234"/>
        <v>#N/A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>
        <f t="shared" si="234"/>
        <v>82.426198255530508</v>
      </c>
      <c r="AG192" s="4">
        <f t="shared" si="234"/>
        <v>85.755374244323406</v>
      </c>
      <c r="AI192" s="4">
        <f t="shared" si="235"/>
        <v>0</v>
      </c>
      <c r="AJ192" s="4">
        <f t="shared" si="235"/>
        <v>0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1.6418017444694897</v>
      </c>
      <c r="AW192" s="4">
        <f t="shared" si="235"/>
        <v>-1.433374244323403</v>
      </c>
      <c r="AY192" s="2" t="e">
        <f t="shared" si="227"/>
        <v>#N/A</v>
      </c>
      <c r="AZ192" s="2" t="e">
        <f t="shared" si="227"/>
        <v>#N/A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>
        <f t="shared" si="227"/>
        <v>82.426198255530494</v>
      </c>
      <c r="BM192" s="2">
        <f t="shared" si="227"/>
        <v>85.755374243257364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>
        <f t="shared" si="210"/>
        <v>84.067999999999998</v>
      </c>
      <c r="DI192" s="2">
        <f t="shared" si="211"/>
        <v>84.322000000000003</v>
      </c>
      <c r="DK192" s="2">
        <f t="shared" si="236"/>
        <v>120.31536113360325</v>
      </c>
      <c r="DL192" s="2">
        <f t="shared" si="236"/>
        <v>118.5772641025641</v>
      </c>
      <c r="DM192" s="2">
        <f t="shared" si="236"/>
        <v>114.88757705073493</v>
      </c>
      <c r="DN192" s="2">
        <f t="shared" si="236"/>
        <v>121.82054316664838</v>
      </c>
      <c r="DO192" s="2">
        <f t="shared" si="236"/>
        <v>117.28016052084475</v>
      </c>
      <c r="DP192" s="2">
        <f t="shared" si="236"/>
        <v>113.92100568990043</v>
      </c>
      <c r="DQ192" s="2">
        <f t="shared" si="236"/>
        <v>115.25038713207137</v>
      </c>
      <c r="DR192" s="2">
        <f t="shared" si="236"/>
        <v>120.40561904761903</v>
      </c>
      <c r="DS192" s="2">
        <f t="shared" si="236"/>
        <v>110.37030102960104</v>
      </c>
      <c r="DT192" s="2">
        <f t="shared" si="236"/>
        <v>110.15287927170866</v>
      </c>
      <c r="DU192" s="2">
        <f t="shared" si="236"/>
        <v>112.36338823529412</v>
      </c>
      <c r="DV192" s="2">
        <f t="shared" si="236"/>
        <v>123.07131501501502</v>
      </c>
      <c r="DW192" s="2">
        <f t="shared" si="236"/>
        <v>121.53199915966387</v>
      </c>
      <c r="DX192" s="2">
        <f t="shared" si="236"/>
        <v>124.37152072192515</v>
      </c>
      <c r="DY192" s="2">
        <f t="shared" si="236"/>
        <v>106.18573399014775</v>
      </c>
      <c r="EA192" s="2">
        <f t="shared" si="240"/>
        <v>77.957445138495487</v>
      </c>
      <c r="EB192" s="2">
        <f t="shared" si="240"/>
        <v>77.827711705513011</v>
      </c>
      <c r="EC192" s="2">
        <f t="shared" si="240"/>
        <v>76.423859048577881</v>
      </c>
      <c r="ED192" s="2">
        <f t="shared" si="240"/>
        <v>78.458397180971573</v>
      </c>
      <c r="EE192" s="2">
        <f t="shared" si="240"/>
        <v>79.346651791444842</v>
      </c>
      <c r="EF192" s="2">
        <f t="shared" si="239"/>
        <v>78.016478204010454</v>
      </c>
      <c r="EG192" s="2">
        <f t="shared" si="239"/>
        <v>77.586684948338487</v>
      </c>
      <c r="EH192" s="2">
        <f t="shared" si="239"/>
        <v>78.062109278537704</v>
      </c>
      <c r="EI192" s="2">
        <f t="shared" si="239"/>
        <v>76.994658191742587</v>
      </c>
      <c r="EJ192" s="2">
        <f t="shared" si="239"/>
        <v>79.252909381663116</v>
      </c>
      <c r="EK192" s="2">
        <f t="shared" si="239"/>
        <v>78.126878025169418</v>
      </c>
      <c r="EL192" s="2">
        <f t="shared" si="179"/>
        <v>77.447245854062999</v>
      </c>
      <c r="EM192" s="2">
        <f t="shared" si="179"/>
        <v>78.224975484681181</v>
      </c>
      <c r="EN192" s="2">
        <f t="shared" si="179"/>
        <v>80.495136639344267</v>
      </c>
      <c r="EO192" s="2">
        <f t="shared" si="179"/>
        <v>87.398577790888311</v>
      </c>
      <c r="EQ192" s="2">
        <f t="shared" si="237"/>
        <v>78.711501883281187</v>
      </c>
      <c r="ER192" s="2">
        <f t="shared" si="237"/>
        <v>78.324222149144873</v>
      </c>
      <c r="ES192" s="2">
        <f t="shared" si="237"/>
        <v>77.00466443197341</v>
      </c>
      <c r="ET192" s="2">
        <f t="shared" si="237"/>
        <v>76.953504204659339</v>
      </c>
      <c r="EU192" s="2">
        <f t="shared" si="237"/>
        <v>78.848888790515034</v>
      </c>
      <c r="EV192" s="2">
        <f t="shared" si="237"/>
        <v>78.525559634141644</v>
      </c>
      <c r="EW192" s="2">
        <f t="shared" si="237"/>
        <v>77.699103152723225</v>
      </c>
      <c r="EX192" s="2">
        <f t="shared" si="237"/>
        <v>78.259164803156466</v>
      </c>
      <c r="EY192" s="2">
        <f t="shared" si="237"/>
        <v>78.539299880026903</v>
      </c>
      <c r="EZ192" s="2">
        <f t="shared" si="237"/>
        <v>79.989098777809218</v>
      </c>
      <c r="FA192" s="2">
        <f t="shared" si="237"/>
        <v>78.200649266704218</v>
      </c>
      <c r="FB192" s="2">
        <f t="shared" si="237"/>
        <v>78.675016934263809</v>
      </c>
      <c r="FC192" s="2">
        <f t="shared" si="237"/>
        <v>79.050932965412869</v>
      </c>
      <c r="FD192" s="2">
        <f t="shared" si="237"/>
        <v>82.616519108772167</v>
      </c>
      <c r="FE192" s="2">
        <f t="shared" si="237"/>
        <v>85.574760886587498</v>
      </c>
      <c r="FG192" s="2">
        <f t="shared" si="238"/>
        <v>0.9999887040803136</v>
      </c>
      <c r="FH192" s="2">
        <f t="shared" si="238"/>
        <v>0.99998818010359225</v>
      </c>
      <c r="FI192" s="2">
        <f t="shared" si="238"/>
        <v>0.99998789240566088</v>
      </c>
      <c r="FJ192" s="2">
        <f t="shared" si="238"/>
        <v>0.99998878735208396</v>
      </c>
      <c r="FK192" s="2">
        <f t="shared" si="238"/>
        <v>0.99998808745044121</v>
      </c>
      <c r="FL192" s="2">
        <f t="shared" si="238"/>
        <v>0.99998738238767693</v>
      </c>
      <c r="FM192" s="2">
        <f t="shared" si="238"/>
        <v>0.9999882041082544</v>
      </c>
      <c r="FN192" s="2">
        <f t="shared" si="238"/>
        <v>0.99998732236742027</v>
      </c>
      <c r="FO192" s="2">
        <f t="shared" si="238"/>
        <v>0.99998721554689696</v>
      </c>
      <c r="FP192" s="2">
        <f t="shared" si="238"/>
        <v>0.99998578316329223</v>
      </c>
      <c r="FQ192" s="2">
        <f t="shared" si="238"/>
        <v>0.99998742320900447</v>
      </c>
      <c r="FR192" s="2">
        <f t="shared" si="238"/>
        <v>0.99998716347148653</v>
      </c>
      <c r="FS192" s="2">
        <f t="shared" si="238"/>
        <v>0.99998743052055861</v>
      </c>
      <c r="FT192" s="2">
        <f t="shared" si="238"/>
        <v>0.9999847420981357</v>
      </c>
      <c r="FU192" s="2">
        <f t="shared" si="238"/>
        <v>0.99998405357573117</v>
      </c>
      <c r="FW192" s="2">
        <f t="shared" si="229"/>
        <v>0.91752310841381024</v>
      </c>
      <c r="FX192" s="2">
        <f t="shared" si="229"/>
        <v>0.92635642080967795</v>
      </c>
      <c r="FY192" s="2">
        <f t="shared" si="229"/>
        <v>0.92588851789254012</v>
      </c>
      <c r="FZ192" s="2">
        <f t="shared" si="229"/>
        <v>0.92508601327507511</v>
      </c>
      <c r="GA192" s="2">
        <f t="shared" si="229"/>
        <v>0.92128225296627331</v>
      </c>
      <c r="GB192" s="2">
        <f t="shared" si="229"/>
        <v>0.92241218390837443</v>
      </c>
      <c r="GC192" s="2">
        <f t="shared" si="229"/>
        <v>0.93503975143386819</v>
      </c>
      <c r="GD192" s="2">
        <f t="shared" si="229"/>
        <v>0.94454256490195843</v>
      </c>
      <c r="GE192" s="2">
        <f t="shared" si="229"/>
        <v>0.94209425983721773</v>
      </c>
      <c r="GF192" s="2">
        <f t="shared" si="229"/>
        <v>0.93365171620593912</v>
      </c>
      <c r="GG192" s="2">
        <f t="shared" si="229"/>
        <v>0.94468355910816759</v>
      </c>
      <c r="GH192" s="2">
        <f t="shared" si="229"/>
        <v>0.93644022575770502</v>
      </c>
      <c r="GI192" s="2">
        <f t="shared" si="229"/>
        <v>0.92998749236313805</v>
      </c>
      <c r="GJ192" s="2">
        <f t="shared" si="229"/>
        <v>0.90996893886105001</v>
      </c>
      <c r="GK192" s="2">
        <f t="shared" si="229"/>
        <v>0.90113384283197717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1.7174463759489416E-298</v>
      </c>
      <c r="HA192" s="86">
        <f t="shared" si="230"/>
        <v>0</v>
      </c>
      <c r="HC192" s="86">
        <f t="shared" si="181"/>
        <v>6.2930192791314656E-228</v>
      </c>
      <c r="HD192" s="86">
        <f t="shared" si="181"/>
        <v>6.9840803296896113E-302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1.6279219926904121E-274</v>
      </c>
      <c r="HP192" s="86">
        <f t="shared" si="226"/>
        <v>2.11964324094716E-206</v>
      </c>
      <c r="HQ192" s="86">
        <f t="shared" si="226"/>
        <v>0</v>
      </c>
      <c r="HS192" s="86">
        <f t="shared" si="231"/>
        <v>9.9342570886925993E-43</v>
      </c>
      <c r="HT192" s="86">
        <f t="shared" si="231"/>
        <v>8.457132899748453E-44</v>
      </c>
      <c r="HU192" s="86">
        <f t="shared" si="231"/>
        <v>6.8881475248549991E-47</v>
      </c>
      <c r="HV192" s="86">
        <f t="shared" si="231"/>
        <v>1.6901810651500032E-48</v>
      </c>
      <c r="HW192" s="86">
        <f t="shared" si="231"/>
        <v>4.7190440052962169E-49</v>
      </c>
      <c r="HX192" s="86">
        <f t="shared" si="231"/>
        <v>4.6714734916878525E-51</v>
      </c>
      <c r="HY192" s="86">
        <f t="shared" si="231"/>
        <v>1.5643577147985422E-52</v>
      </c>
      <c r="HZ192" s="86">
        <f t="shared" si="231"/>
        <v>6.2449619657487401E-55</v>
      </c>
      <c r="IA192" s="86">
        <f t="shared" si="231"/>
        <v>6.8348700048695997E-56</v>
      </c>
      <c r="IB192" s="86">
        <f t="shared" si="231"/>
        <v>4.0202165788561448E-58</v>
      </c>
      <c r="IC192" s="86">
        <f t="shared" si="231"/>
        <v>7.3197920481110078E-62</v>
      </c>
      <c r="ID192" s="86">
        <f t="shared" si="231"/>
        <v>6.561847003328535E-56</v>
      </c>
      <c r="IE192" s="86">
        <f t="shared" si="231"/>
        <v>8.8816234897599501E-52</v>
      </c>
      <c r="IF192" s="86">
        <f t="shared" si="231"/>
        <v>2.5947716461777705E-62</v>
      </c>
      <c r="IG192" s="86">
        <f t="shared" si="231"/>
        <v>2.3168167389022442E-48</v>
      </c>
      <c r="II192" s="86">
        <f t="shared" si="232"/>
        <v>1.2123743409599137E-3</v>
      </c>
      <c r="IJ192" s="86">
        <f t="shared" si="232"/>
        <v>8.2154398329448402E-4</v>
      </c>
      <c r="IK192" s="86">
        <f t="shared" si="232"/>
        <v>4.515577236089044E-4</v>
      </c>
      <c r="IL192" s="86">
        <f t="shared" si="232"/>
        <v>3.5643978409473804E-4</v>
      </c>
      <c r="IM192" s="86">
        <f t="shared" si="232"/>
        <v>3.7987731772371375E-4</v>
      </c>
      <c r="IN192" s="86">
        <f t="shared" si="232"/>
        <v>2.3536268054103886E-4</v>
      </c>
      <c r="IO192" s="86">
        <f t="shared" si="232"/>
        <v>9.7415476255719962E-5</v>
      </c>
      <c r="IP192" s="86">
        <f t="shared" si="232"/>
        <v>2.989036150240807E-5</v>
      </c>
      <c r="IQ192" s="86">
        <f t="shared" si="232"/>
        <v>3.4937933476405299E-5</v>
      </c>
      <c r="IR192" s="86">
        <f t="shared" si="232"/>
        <v>4.7612564997492433E-5</v>
      </c>
      <c r="IS192" s="86">
        <f t="shared" si="232"/>
        <v>1.27574467066481E-5</v>
      </c>
      <c r="IT192" s="86">
        <f t="shared" si="232"/>
        <v>5.8879033595226939E-5</v>
      </c>
      <c r="IU192" s="86">
        <f t="shared" si="232"/>
        <v>1.7082430962569566E-4</v>
      </c>
      <c r="IV192" s="86">
        <f t="shared" si="232"/>
        <v>1.4976247385788043E-5</v>
      </c>
      <c r="IW192" s="86">
        <f t="shared" si="232"/>
        <v>3.2334272430864752E-5</v>
      </c>
      <c r="IY192" s="86">
        <f t="shared" si="233"/>
        <v>1.2123743409599137E-3</v>
      </c>
      <c r="IZ192" s="86">
        <f t="shared" si="233"/>
        <v>8.2154398329448402E-4</v>
      </c>
      <c r="JA192" s="86">
        <f t="shared" si="233"/>
        <v>4.515577236089044E-4</v>
      </c>
      <c r="JB192" s="86">
        <f t="shared" si="233"/>
        <v>3.5643978409473804E-4</v>
      </c>
      <c r="JC192" s="86">
        <f t="shared" si="233"/>
        <v>3.7987731772371375E-4</v>
      </c>
      <c r="JD192" s="86">
        <f t="shared" si="233"/>
        <v>2.3536268054103886E-4</v>
      </c>
      <c r="JE192" s="86">
        <f t="shared" si="233"/>
        <v>9.7415476255719962E-5</v>
      </c>
      <c r="JF192" s="86">
        <f t="shared" si="233"/>
        <v>2.989036150240807E-5</v>
      </c>
      <c r="JG192" s="86">
        <f t="shared" si="233"/>
        <v>3.4937933476405299E-5</v>
      </c>
      <c r="JH192" s="86">
        <f t="shared" si="233"/>
        <v>4.7612564997492433E-5</v>
      </c>
      <c r="JI192" s="86">
        <f t="shared" si="233"/>
        <v>1.27574467066481E-5</v>
      </c>
      <c r="JJ192" s="86">
        <f t="shared" si="233"/>
        <v>5.8879033595226939E-5</v>
      </c>
      <c r="JK192" s="86">
        <f t="shared" si="233"/>
        <v>1.7082430962569566E-4</v>
      </c>
      <c r="JL192" s="86">
        <f t="shared" si="233"/>
        <v>1.4976247385788043E-5</v>
      </c>
      <c r="JM192" s="86">
        <f t="shared" si="233"/>
        <v>3.2334272430864752E-5</v>
      </c>
    </row>
    <row r="193" spans="2:273" x14ac:dyDescent="0.25">
      <c r="B193" s="2">
        <v>166</v>
      </c>
      <c r="C193" s="37">
        <v>83.531999999999996</v>
      </c>
      <c r="D193" s="37">
        <v>79.066000000000003</v>
      </c>
      <c r="E193" s="37">
        <v>79.033000000000001</v>
      </c>
      <c r="F193" s="37">
        <v>76.328000000000003</v>
      </c>
      <c r="G193" s="37">
        <v>78.852000000000004</v>
      </c>
      <c r="H193" s="37">
        <v>78.966999999999999</v>
      </c>
      <c r="I193" s="37">
        <v>76.393000000000001</v>
      </c>
      <c r="J193" s="37">
        <v>81.332999999999998</v>
      </c>
      <c r="K193" s="37">
        <v>78.694999999999993</v>
      </c>
      <c r="L193" s="37">
        <v>80.766999999999996</v>
      </c>
      <c r="M193" s="37">
        <v>79.338999999999999</v>
      </c>
      <c r="N193" s="37">
        <v>79.034999999999997</v>
      </c>
      <c r="O193" s="37">
        <v>80.947999999999993</v>
      </c>
      <c r="P193" s="37">
        <v>83.474999999999994</v>
      </c>
      <c r="Q193" s="37">
        <v>84.712000000000003</v>
      </c>
      <c r="S193" s="4" t="e">
        <f t="shared" si="234"/>
        <v>#N/A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>
        <f t="shared" si="234"/>
        <v>82.315472460443047</v>
      </c>
      <c r="AG193" s="4">
        <f t="shared" si="234"/>
        <v>85.613206746396997</v>
      </c>
      <c r="AI193" s="4">
        <f t="shared" si="235"/>
        <v>0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1.1595275395569473</v>
      </c>
      <c r="AW193" s="4">
        <f t="shared" si="235"/>
        <v>-0.90120674639699416</v>
      </c>
      <c r="AY193" s="2" t="e">
        <f t="shared" si="227"/>
        <v>#N/A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>
        <f t="shared" si="227"/>
        <v>82.315472460443047</v>
      </c>
      <c r="BM193" s="2">
        <f t="shared" si="227"/>
        <v>85.613206746250128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83.474999999999994</v>
      </c>
      <c r="DI193" s="2">
        <f t="shared" si="211"/>
        <v>84.712000000000003</v>
      </c>
      <c r="DK193" s="2">
        <f t="shared" si="236"/>
        <v>120.41710829959516</v>
      </c>
      <c r="DL193" s="2">
        <f t="shared" si="236"/>
        <v>118.67701025641026</v>
      </c>
      <c r="DM193" s="2">
        <f t="shared" si="236"/>
        <v>114.98794997629206</v>
      </c>
      <c r="DN193" s="2">
        <f t="shared" si="236"/>
        <v>121.96154841886415</v>
      </c>
      <c r="DO193" s="2">
        <f t="shared" si="236"/>
        <v>117.37191344786083</v>
      </c>
      <c r="DP193" s="2">
        <f t="shared" si="236"/>
        <v>113.9868186344239</v>
      </c>
      <c r="DQ193" s="2">
        <f t="shared" si="236"/>
        <v>115.34316621074518</v>
      </c>
      <c r="DR193" s="2">
        <f t="shared" si="236"/>
        <v>120.53569047619045</v>
      </c>
      <c r="DS193" s="2">
        <f t="shared" si="236"/>
        <v>110.44378597168597</v>
      </c>
      <c r="DT193" s="2">
        <f t="shared" si="236"/>
        <v>110.21826442577029</v>
      </c>
      <c r="DU193" s="2">
        <f t="shared" si="236"/>
        <v>112.43544873949581</v>
      </c>
      <c r="DV193" s="2">
        <f t="shared" si="236"/>
        <v>123.21165375375375</v>
      </c>
      <c r="DW193" s="2">
        <f t="shared" si="236"/>
        <v>121.65692661064426</v>
      </c>
      <c r="DX193" s="2">
        <f t="shared" si="236"/>
        <v>124.52667780748664</v>
      </c>
      <c r="DY193" s="2">
        <f t="shared" si="236"/>
        <v>106.20824926108371</v>
      </c>
      <c r="EA193" s="2">
        <f t="shared" si="240"/>
        <v>77.766368108768901</v>
      </c>
      <c r="EB193" s="2">
        <f t="shared" si="240"/>
        <v>77.637958630773184</v>
      </c>
      <c r="EC193" s="2">
        <f t="shared" si="240"/>
        <v>76.262167832871867</v>
      </c>
      <c r="ED193" s="2">
        <f t="shared" si="240"/>
        <v>78.331549134435235</v>
      </c>
      <c r="EE193" s="2">
        <f t="shared" si="240"/>
        <v>79.18432538603841</v>
      </c>
      <c r="EF193" s="2">
        <f t="shared" si="239"/>
        <v>77.829800929962204</v>
      </c>
      <c r="EG193" s="2">
        <f t="shared" si="239"/>
        <v>77.422233019951008</v>
      </c>
      <c r="EH193" s="2">
        <f t="shared" si="239"/>
        <v>77.916515191865386</v>
      </c>
      <c r="EI193" s="2">
        <f t="shared" si="239"/>
        <v>76.839854920791254</v>
      </c>
      <c r="EJ193" s="2">
        <f t="shared" si="239"/>
        <v>79.090426202321723</v>
      </c>
      <c r="EK193" s="2">
        <f t="shared" si="239"/>
        <v>77.956254441275746</v>
      </c>
      <c r="EL193" s="2">
        <f t="shared" si="179"/>
        <v>77.273732433072723</v>
      </c>
      <c r="EM193" s="2">
        <f t="shared" si="179"/>
        <v>78.05682946547708</v>
      </c>
      <c r="EN193" s="2">
        <f t="shared" si="179"/>
        <v>80.337975819672138</v>
      </c>
      <c r="EO193" s="2">
        <f t="shared" si="179"/>
        <v>87.294139693624828</v>
      </c>
      <c r="EQ193" s="2">
        <f t="shared" si="237"/>
        <v>78.532188653900221</v>
      </c>
      <c r="ER193" s="2">
        <f t="shared" si="237"/>
        <v>78.142110048238848</v>
      </c>
      <c r="ES193" s="2">
        <f t="shared" si="237"/>
        <v>76.851819054991068</v>
      </c>
      <c r="ET193" s="2">
        <f t="shared" si="237"/>
        <v>76.803652686900904</v>
      </c>
      <c r="EU193" s="2">
        <f t="shared" si="237"/>
        <v>78.678886099426762</v>
      </c>
      <c r="EV193" s="2">
        <f t="shared" si="237"/>
        <v>78.346771209375859</v>
      </c>
      <c r="EW193" s="2">
        <f t="shared" si="237"/>
        <v>77.536326982988783</v>
      </c>
      <c r="EX193" s="2">
        <f t="shared" si="237"/>
        <v>78.116521866024542</v>
      </c>
      <c r="EY193" s="2">
        <f t="shared" si="237"/>
        <v>78.40743935645196</v>
      </c>
      <c r="EZ193" s="2">
        <f t="shared" si="237"/>
        <v>79.837815689635107</v>
      </c>
      <c r="FA193" s="2">
        <f t="shared" si="237"/>
        <v>78.031152845448844</v>
      </c>
      <c r="FB193" s="2">
        <f t="shared" si="237"/>
        <v>78.51992965204235</v>
      </c>
      <c r="FC193" s="2">
        <f t="shared" si="237"/>
        <v>78.895565832974555</v>
      </c>
      <c r="FD193" s="2">
        <f t="shared" si="237"/>
        <v>82.493237693163536</v>
      </c>
      <c r="FE193" s="2">
        <f t="shared" si="237"/>
        <v>85.444710828270729</v>
      </c>
      <c r="FG193" s="2">
        <f t="shared" si="238"/>
        <v>0.99998969798856618</v>
      </c>
      <c r="FH193" s="2">
        <f t="shared" si="238"/>
        <v>0.99998922011514479</v>
      </c>
      <c r="FI193" s="2">
        <f t="shared" si="238"/>
        <v>0.99998895773096041</v>
      </c>
      <c r="FJ193" s="2">
        <f t="shared" si="238"/>
        <v>0.99998977393347377</v>
      </c>
      <c r="FK193" s="2">
        <f t="shared" si="238"/>
        <v>0.99998913561429015</v>
      </c>
      <c r="FL193" s="2">
        <f t="shared" si="238"/>
        <v>0.99998849258801881</v>
      </c>
      <c r="FM193" s="2">
        <f t="shared" si="238"/>
        <v>0.99998924200770234</v>
      </c>
      <c r="FN193" s="2">
        <f t="shared" si="238"/>
        <v>0.99998843784877245</v>
      </c>
      <c r="FO193" s="2">
        <f t="shared" si="238"/>
        <v>0.99998834042707896</v>
      </c>
      <c r="FP193" s="2">
        <f t="shared" si="238"/>
        <v>0.99998703407460177</v>
      </c>
      <c r="FQ193" s="2">
        <f t="shared" si="238"/>
        <v>0.99998852981759467</v>
      </c>
      <c r="FR193" s="2">
        <f t="shared" si="238"/>
        <v>0.99998829293363312</v>
      </c>
      <c r="FS193" s="2">
        <f t="shared" si="238"/>
        <v>0.99998853648582597</v>
      </c>
      <c r="FT193" s="2">
        <f t="shared" si="238"/>
        <v>0.99998608460943217</v>
      </c>
      <c r="FU193" s="2">
        <f t="shared" si="238"/>
        <v>0.99998545666781191</v>
      </c>
      <c r="FW193" s="2">
        <f t="shared" si="229"/>
        <v>0.92423031478086337</v>
      </c>
      <c r="FX193" s="2">
        <f t="shared" si="229"/>
        <v>0.932398208961567</v>
      </c>
      <c r="FY193" s="2">
        <f t="shared" si="229"/>
        <v>0.93196587397811259</v>
      </c>
      <c r="FZ193" s="2">
        <f t="shared" si="229"/>
        <v>0.93122428881582398</v>
      </c>
      <c r="GA193" s="2">
        <f t="shared" si="229"/>
        <v>0.92770784367953318</v>
      </c>
      <c r="GB193" s="2">
        <f t="shared" si="229"/>
        <v>0.92875267328720845</v>
      </c>
      <c r="GC193" s="2">
        <f t="shared" si="229"/>
        <v>0.94041497321862744</v>
      </c>
      <c r="GD193" s="2">
        <f t="shared" si="229"/>
        <v>0.94917420582023815</v>
      </c>
      <c r="GE193" s="2">
        <f t="shared" si="229"/>
        <v>0.94691888491689302</v>
      </c>
      <c r="GF193" s="2">
        <f t="shared" si="229"/>
        <v>0.93913431641910616</v>
      </c>
      <c r="GG193" s="2">
        <f t="shared" si="229"/>
        <v>0.94930405662341</v>
      </c>
      <c r="GH193" s="2">
        <f t="shared" si="229"/>
        <v>0.94170678800625895</v>
      </c>
      <c r="GI193" s="2">
        <f t="shared" si="229"/>
        <v>0.9357520447817832</v>
      </c>
      <c r="GJ193" s="2">
        <f t="shared" si="229"/>
        <v>0.91723505251899295</v>
      </c>
      <c r="GK193" s="2">
        <f t="shared" si="229"/>
        <v>0.90904173339550931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3.9446792615837129E-304</v>
      </c>
      <c r="HA193" s="86">
        <f t="shared" si="230"/>
        <v>0</v>
      </c>
      <c r="HC193" s="86">
        <f t="shared" si="181"/>
        <v>2.7893397682853542E-233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6.9017486389404702E-281</v>
      </c>
      <c r="HP193" s="86">
        <f t="shared" si="226"/>
        <v>3.1775474374984252E-211</v>
      </c>
      <c r="HQ193" s="86">
        <f t="shared" si="226"/>
        <v>0</v>
      </c>
      <c r="HS193" s="86">
        <f t="shared" si="231"/>
        <v>2.6010491310183107E-44</v>
      </c>
      <c r="HT193" s="86">
        <f t="shared" si="231"/>
        <v>2.2465826420190276E-45</v>
      </c>
      <c r="HU193" s="86">
        <f t="shared" si="231"/>
        <v>1.3241486597615701E-48</v>
      </c>
      <c r="HV193" s="86">
        <f t="shared" si="231"/>
        <v>2.7688659218874342E-50</v>
      </c>
      <c r="HW193" s="86">
        <f t="shared" si="231"/>
        <v>7.0306095689825138E-51</v>
      </c>
      <c r="HX193" s="86">
        <f t="shared" si="231"/>
        <v>5.6444796936829431E-53</v>
      </c>
      <c r="HY193" s="86">
        <f t="shared" si="231"/>
        <v>1.9083194380102302E-54</v>
      </c>
      <c r="HZ193" s="86">
        <f t="shared" si="231"/>
        <v>6.6511432446337146E-57</v>
      </c>
      <c r="IA193" s="86">
        <f t="shared" si="231"/>
        <v>6.7469580216423735E-58</v>
      </c>
      <c r="IB193" s="86">
        <f t="shared" si="231"/>
        <v>3.0390707249394482E-60</v>
      </c>
      <c r="IC193" s="86">
        <f t="shared" si="231"/>
        <v>4.7326626547021193E-64</v>
      </c>
      <c r="ID193" s="86">
        <f t="shared" si="231"/>
        <v>6.2806198545187229E-58</v>
      </c>
      <c r="IE193" s="86">
        <f t="shared" si="231"/>
        <v>1.1466782992923602E-53</v>
      </c>
      <c r="IF193" s="86">
        <f t="shared" si="231"/>
        <v>1.0218336319034593E-64</v>
      </c>
      <c r="IG193" s="86">
        <f t="shared" si="231"/>
        <v>3.0322892932611641E-50</v>
      </c>
      <c r="II193" s="86">
        <f t="shared" si="232"/>
        <v>7.8037058976056976E-4</v>
      </c>
      <c r="IJ193" s="86">
        <f t="shared" si="232"/>
        <v>5.2605934228651602E-4</v>
      </c>
      <c r="IK193" s="86">
        <f t="shared" si="232"/>
        <v>2.77002469358143E-4</v>
      </c>
      <c r="IL193" s="86">
        <f t="shared" si="232"/>
        <v>2.1455940889443978E-4</v>
      </c>
      <c r="IM193" s="86">
        <f t="shared" si="232"/>
        <v>2.2714566640436349E-4</v>
      </c>
      <c r="IN193" s="86">
        <f t="shared" si="232"/>
        <v>1.3645354958045428E-4</v>
      </c>
      <c r="IO193" s="86">
        <f t="shared" si="232"/>
        <v>5.5415202221679408E-5</v>
      </c>
      <c r="IP193" s="86">
        <f t="shared" si="232"/>
        <v>1.633206121244626E-5</v>
      </c>
      <c r="IQ193" s="86">
        <f t="shared" si="232"/>
        <v>1.9088555751744498E-5</v>
      </c>
      <c r="IR193" s="86">
        <f t="shared" si="232"/>
        <v>2.5682990445282612E-5</v>
      </c>
      <c r="IS193" s="86">
        <f t="shared" si="232"/>
        <v>6.6101393743659465E-6</v>
      </c>
      <c r="IT193" s="86">
        <f t="shared" si="232"/>
        <v>3.255705331043178E-5</v>
      </c>
      <c r="IU193" s="86">
        <f t="shared" si="232"/>
        <v>9.9214225566930588E-5</v>
      </c>
      <c r="IV193" s="86">
        <f t="shared" si="232"/>
        <v>6.7507269118243802E-6</v>
      </c>
      <c r="IW193" s="86">
        <f t="shared" si="232"/>
        <v>1.4938066500626962E-5</v>
      </c>
      <c r="IY193" s="86">
        <f t="shared" si="233"/>
        <v>7.8037058976056976E-4</v>
      </c>
      <c r="IZ193" s="86">
        <f t="shared" si="233"/>
        <v>5.2605934228651602E-4</v>
      </c>
      <c r="JA193" s="86">
        <f t="shared" si="233"/>
        <v>2.77002469358143E-4</v>
      </c>
      <c r="JB193" s="86">
        <f t="shared" si="233"/>
        <v>2.1455940889443978E-4</v>
      </c>
      <c r="JC193" s="86">
        <f t="shared" si="233"/>
        <v>2.2714566640436349E-4</v>
      </c>
      <c r="JD193" s="86">
        <f t="shared" si="233"/>
        <v>1.3645354958045428E-4</v>
      </c>
      <c r="JE193" s="86">
        <f t="shared" si="233"/>
        <v>5.5415202221679408E-5</v>
      </c>
      <c r="JF193" s="86">
        <f t="shared" si="233"/>
        <v>1.633206121244626E-5</v>
      </c>
      <c r="JG193" s="86">
        <f t="shared" si="233"/>
        <v>1.9088555751744498E-5</v>
      </c>
      <c r="JH193" s="86">
        <f t="shared" si="233"/>
        <v>2.5682990445282612E-5</v>
      </c>
      <c r="JI193" s="86">
        <f t="shared" si="233"/>
        <v>6.6101393743659465E-6</v>
      </c>
      <c r="JJ193" s="86">
        <f t="shared" si="233"/>
        <v>3.255705331043178E-5</v>
      </c>
      <c r="JK193" s="86">
        <f t="shared" si="233"/>
        <v>9.9214225566930588E-5</v>
      </c>
      <c r="JL193" s="86">
        <f t="shared" si="233"/>
        <v>6.7507269118243802E-6</v>
      </c>
      <c r="JM193" s="86">
        <f t="shared" si="233"/>
        <v>1.4938066500626962E-5</v>
      </c>
    </row>
    <row r="194" spans="2:273" x14ac:dyDescent="0.25">
      <c r="B194" s="2">
        <v>167</v>
      </c>
      <c r="C194" s="37">
        <v>81.113</v>
      </c>
      <c r="D194" s="37">
        <v>80.41</v>
      </c>
      <c r="E194" s="37">
        <v>78.417000000000002</v>
      </c>
      <c r="F194" s="37">
        <v>78</v>
      </c>
      <c r="G194" s="37">
        <v>78.966999999999999</v>
      </c>
      <c r="H194" s="37">
        <v>78.721000000000004</v>
      </c>
      <c r="I194" s="37">
        <v>79.492000000000004</v>
      </c>
      <c r="J194" s="37">
        <v>82.05</v>
      </c>
      <c r="K194" s="37">
        <v>78.677999999999997</v>
      </c>
      <c r="L194" s="37">
        <v>80.3</v>
      </c>
      <c r="M194" s="37">
        <v>79.441000000000003</v>
      </c>
      <c r="N194" s="37">
        <v>80.14</v>
      </c>
      <c r="O194" s="37">
        <v>79.344999999999999</v>
      </c>
      <c r="P194" s="37">
        <v>82.864000000000004</v>
      </c>
      <c r="Q194" s="37">
        <v>86.236999999999995</v>
      </c>
      <c r="S194" s="4" t="e">
        <f t="shared" si="234"/>
        <v>#N/A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>
        <f t="shared" si="234"/>
        <v>82.204066931217938</v>
      </c>
      <c r="AG194" s="4">
        <f t="shared" si="234"/>
        <v>85.471712110290994</v>
      </c>
      <c r="AI194" s="4">
        <f t="shared" si="235"/>
        <v>0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0.65993306878206681</v>
      </c>
      <c r="AW194" s="4">
        <f t="shared" si="235"/>
        <v>0.76528788970900052</v>
      </c>
      <c r="AY194" s="2" t="e">
        <f t="shared" si="227"/>
        <v>#N/A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>
        <f t="shared" si="227"/>
        <v>82.204066931217938</v>
      </c>
      <c r="BM194" s="2">
        <f t="shared" si="227"/>
        <v>85.471712110272279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82.864000000000004</v>
      </c>
      <c r="DI194" s="2">
        <f t="shared" si="211"/>
        <v>86.236999999999995</v>
      </c>
      <c r="DK194" s="2">
        <f t="shared" si="236"/>
        <v>120.51885546558705</v>
      </c>
      <c r="DL194" s="2">
        <f t="shared" si="236"/>
        <v>118.7767564102564</v>
      </c>
      <c r="DM194" s="2">
        <f t="shared" si="236"/>
        <v>115.0883229018492</v>
      </c>
      <c r="DN194" s="2">
        <f t="shared" si="236"/>
        <v>122.10255367107993</v>
      </c>
      <c r="DO194" s="2">
        <f t="shared" si="236"/>
        <v>117.46366637487692</v>
      </c>
      <c r="DP194" s="2">
        <f t="shared" si="236"/>
        <v>114.05263157894737</v>
      </c>
      <c r="DQ194" s="2">
        <f t="shared" si="236"/>
        <v>115.435945289419</v>
      </c>
      <c r="DR194" s="2">
        <f t="shared" si="236"/>
        <v>120.66576190476188</v>
      </c>
      <c r="DS194" s="2">
        <f t="shared" si="236"/>
        <v>110.51727091377091</v>
      </c>
      <c r="DT194" s="2">
        <f t="shared" si="236"/>
        <v>110.2836495798319</v>
      </c>
      <c r="DU194" s="2">
        <f t="shared" si="236"/>
        <v>112.50750924369748</v>
      </c>
      <c r="DV194" s="2">
        <f t="shared" si="236"/>
        <v>123.3519924924925</v>
      </c>
      <c r="DW194" s="2">
        <f t="shared" si="236"/>
        <v>121.78185406162466</v>
      </c>
      <c r="DX194" s="2">
        <f t="shared" si="236"/>
        <v>124.68183489304813</v>
      </c>
      <c r="DY194" s="2">
        <f t="shared" si="236"/>
        <v>106.23076453201966</v>
      </c>
      <c r="EA194" s="2">
        <f t="shared" si="240"/>
        <v>77.575291079042316</v>
      </c>
      <c r="EB194" s="2">
        <f t="shared" si="240"/>
        <v>77.448205556033358</v>
      </c>
      <c r="EC194" s="2">
        <f t="shared" si="240"/>
        <v>76.100476617165853</v>
      </c>
      <c r="ED194" s="2">
        <f t="shared" si="240"/>
        <v>78.204701087898883</v>
      </c>
      <c r="EE194" s="2">
        <f t="shared" si="240"/>
        <v>79.021998980631992</v>
      </c>
      <c r="EF194" s="2">
        <f t="shared" si="239"/>
        <v>77.643123655913968</v>
      </c>
      <c r="EG194" s="2">
        <f t="shared" si="239"/>
        <v>77.25778109156353</v>
      </c>
      <c r="EH194" s="2">
        <f t="shared" si="239"/>
        <v>77.770921105193068</v>
      </c>
      <c r="EI194" s="2">
        <f t="shared" si="239"/>
        <v>76.68505164983992</v>
      </c>
      <c r="EJ194" s="2">
        <f t="shared" si="239"/>
        <v>78.927943022980344</v>
      </c>
      <c r="EK194" s="2">
        <f t="shared" si="239"/>
        <v>77.785630857382074</v>
      </c>
      <c r="EL194" s="2">
        <f t="shared" si="179"/>
        <v>77.100219012082434</v>
      </c>
      <c r="EM194" s="2">
        <f t="shared" si="179"/>
        <v>77.888683446272978</v>
      </c>
      <c r="EN194" s="2">
        <f t="shared" si="179"/>
        <v>80.18081500000001</v>
      </c>
      <c r="EO194" s="2">
        <f t="shared" si="179"/>
        <v>87.189701596361346</v>
      </c>
      <c r="EQ194" s="2">
        <f t="shared" si="237"/>
        <v>78.352875424519254</v>
      </c>
      <c r="ER194" s="2">
        <f t="shared" si="237"/>
        <v>77.959997947332823</v>
      </c>
      <c r="ES194" s="2">
        <f t="shared" si="237"/>
        <v>76.698973678008727</v>
      </c>
      <c r="ET194" s="2">
        <f t="shared" si="237"/>
        <v>76.653801169142469</v>
      </c>
      <c r="EU194" s="2">
        <f t="shared" si="237"/>
        <v>78.508883408338505</v>
      </c>
      <c r="EV194" s="2">
        <f t="shared" si="237"/>
        <v>78.167982784610061</v>
      </c>
      <c r="EW194" s="2">
        <f t="shared" si="237"/>
        <v>77.37355081325434</v>
      </c>
      <c r="EX194" s="2">
        <f t="shared" si="237"/>
        <v>77.973878928892631</v>
      </c>
      <c r="EY194" s="2">
        <f t="shared" si="237"/>
        <v>78.275578832877017</v>
      </c>
      <c r="EZ194" s="2">
        <f t="shared" si="237"/>
        <v>79.686532601460982</v>
      </c>
      <c r="FA194" s="2">
        <f t="shared" si="237"/>
        <v>77.861656424193455</v>
      </c>
      <c r="FB194" s="2">
        <f t="shared" si="237"/>
        <v>78.364842369820877</v>
      </c>
      <c r="FC194" s="2">
        <f t="shared" si="237"/>
        <v>78.740198700536226</v>
      </c>
      <c r="FD194" s="2">
        <f t="shared" si="237"/>
        <v>82.369956277554891</v>
      </c>
      <c r="FE194" s="2">
        <f t="shared" si="237"/>
        <v>85.314660769953974</v>
      </c>
      <c r="FG194" s="2">
        <f t="shared" si="238"/>
        <v>0.99999060444538845</v>
      </c>
      <c r="FH194" s="2">
        <f t="shared" si="238"/>
        <v>0.99999016861883983</v>
      </c>
      <c r="FI194" s="2">
        <f t="shared" si="238"/>
        <v>0.99998992932116015</v>
      </c>
      <c r="FJ194" s="2">
        <f t="shared" si="238"/>
        <v>0.99999067370809247</v>
      </c>
      <c r="FK194" s="2">
        <f t="shared" si="238"/>
        <v>0.99999009155299778</v>
      </c>
      <c r="FL194" s="2">
        <f t="shared" si="238"/>
        <v>0.99998950510491391</v>
      </c>
      <c r="FM194" s="2">
        <f t="shared" si="238"/>
        <v>0.99999018858512745</v>
      </c>
      <c r="FN194" s="2">
        <f t="shared" si="238"/>
        <v>0.99998945518202642</v>
      </c>
      <c r="FO194" s="2">
        <f t="shared" si="238"/>
        <v>0.99998936633220459</v>
      </c>
      <c r="FP194" s="2">
        <f t="shared" si="238"/>
        <v>0.99998817492200376</v>
      </c>
      <c r="FQ194" s="2">
        <f t="shared" si="238"/>
        <v>0.9999895390587592</v>
      </c>
      <c r="FR194" s="2">
        <f t="shared" si="238"/>
        <v>0.99998932301757804</v>
      </c>
      <c r="FS194" s="2">
        <f t="shared" si="238"/>
        <v>0.99998954514027072</v>
      </c>
      <c r="FT194" s="2">
        <f t="shared" si="238"/>
        <v>0.99998730899742927</v>
      </c>
      <c r="FU194" s="2">
        <f t="shared" si="238"/>
        <v>0.9999867363064312</v>
      </c>
      <c r="FW194" s="2">
        <f t="shared" si="229"/>
        <v>0.93043343166557424</v>
      </c>
      <c r="FX194" s="2">
        <f t="shared" si="229"/>
        <v>0.93797751009728414</v>
      </c>
      <c r="FY194" s="2">
        <f t="shared" si="229"/>
        <v>0.93757846774797782</v>
      </c>
      <c r="FZ194" s="2">
        <f t="shared" si="229"/>
        <v>0.93689391838361735</v>
      </c>
      <c r="GA194" s="2">
        <f t="shared" si="229"/>
        <v>0.9336467014027523</v>
      </c>
      <c r="GB194" s="2">
        <f t="shared" si="229"/>
        <v>0.93461174729862506</v>
      </c>
      <c r="GC194" s="2">
        <f t="shared" si="229"/>
        <v>0.94537140089912408</v>
      </c>
      <c r="GD194" s="2">
        <f t="shared" si="229"/>
        <v>0.95343809440795624</v>
      </c>
      <c r="GE194" s="2">
        <f t="shared" si="229"/>
        <v>0.95136228216535024</v>
      </c>
      <c r="GF194" s="2">
        <f t="shared" si="229"/>
        <v>0.94419095032480216</v>
      </c>
      <c r="GG194" s="2">
        <f t="shared" si="229"/>
        <v>0.95355758474907459</v>
      </c>
      <c r="GH194" s="2">
        <f t="shared" si="229"/>
        <v>0.94656186548194954</v>
      </c>
      <c r="GI194" s="2">
        <f t="shared" si="229"/>
        <v>0.94107204139795175</v>
      </c>
      <c r="GJ194" s="2">
        <f t="shared" si="229"/>
        <v>0.92396374295187966</v>
      </c>
      <c r="GK194" s="2">
        <f t="shared" si="229"/>
        <v>0.91637580191001178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1.070399087543354E-238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2.4700420585318374E-287</v>
      </c>
      <c r="HP194" s="86">
        <f t="shared" si="226"/>
        <v>4.1854766470766969E-216</v>
      </c>
      <c r="HQ194" s="86">
        <f t="shared" si="226"/>
        <v>0</v>
      </c>
      <c r="HS194" s="86">
        <f t="shared" si="231"/>
        <v>6.3606577809507782E-46</v>
      </c>
      <c r="HT194" s="86">
        <f t="shared" si="231"/>
        <v>5.5862388074276172E-47</v>
      </c>
      <c r="HU194" s="86">
        <f t="shared" si="231"/>
        <v>2.3660874415892898E-50</v>
      </c>
      <c r="HV194" s="86">
        <f t="shared" si="231"/>
        <v>4.2022332493693362E-52</v>
      </c>
      <c r="HW194" s="86">
        <f t="shared" si="231"/>
        <v>9.6783181435483238E-53</v>
      </c>
      <c r="HX194" s="86">
        <f t="shared" si="231"/>
        <v>6.2731014011322039E-55</v>
      </c>
      <c r="HY194" s="86">
        <f t="shared" si="231"/>
        <v>2.1469857681879495E-56</v>
      </c>
      <c r="HZ194" s="86">
        <f t="shared" si="231"/>
        <v>6.5250485804387084E-59</v>
      </c>
      <c r="IA194" s="86">
        <f t="shared" si="231"/>
        <v>6.127033227435296E-60</v>
      </c>
      <c r="IB194" s="86">
        <f t="shared" si="231"/>
        <v>2.1003302167620987E-62</v>
      </c>
      <c r="IC194" s="86">
        <f t="shared" si="231"/>
        <v>2.797497977454557E-66</v>
      </c>
      <c r="ID194" s="86">
        <f t="shared" si="231"/>
        <v>5.5242529467824965E-60</v>
      </c>
      <c r="IE194" s="86">
        <f t="shared" si="231"/>
        <v>1.3666074071596887E-55</v>
      </c>
      <c r="IF194" s="86">
        <f t="shared" si="231"/>
        <v>3.6149458273163759E-67</v>
      </c>
      <c r="IG194" s="86">
        <f t="shared" si="231"/>
        <v>3.64475090820117E-52</v>
      </c>
      <c r="II194" s="86">
        <f t="shared" si="232"/>
        <v>4.9513049206226342E-4</v>
      </c>
      <c r="IJ194" s="86">
        <f t="shared" si="232"/>
        <v>3.3218387216316303E-4</v>
      </c>
      <c r="IK194" s="86">
        <f t="shared" si="232"/>
        <v>1.6731205007770292E-4</v>
      </c>
      <c r="IL194" s="86">
        <f t="shared" si="232"/>
        <v>1.2707658157647033E-4</v>
      </c>
      <c r="IM194" s="86">
        <f t="shared" si="232"/>
        <v>1.3356190105915438E-4</v>
      </c>
      <c r="IN194" s="86">
        <f t="shared" si="232"/>
        <v>7.7715792406342593E-5</v>
      </c>
      <c r="IO194" s="86">
        <f t="shared" si="232"/>
        <v>3.0983178835730897E-5</v>
      </c>
      <c r="IP194" s="86">
        <f t="shared" si="232"/>
        <v>8.767911173160075E-6</v>
      </c>
      <c r="IQ194" s="86">
        <f t="shared" si="232"/>
        <v>1.0244238523379744E-5</v>
      </c>
      <c r="IR194" s="86">
        <f t="shared" si="232"/>
        <v>1.3590326763043451E-5</v>
      </c>
      <c r="IS194" s="86">
        <f t="shared" si="232"/>
        <v>3.3595536139346993E-6</v>
      </c>
      <c r="IT194" s="86">
        <f t="shared" si="232"/>
        <v>1.7679718357816795E-5</v>
      </c>
      <c r="IU194" s="86">
        <f t="shared" si="232"/>
        <v>5.6649599914892502E-5</v>
      </c>
      <c r="IV194" s="86">
        <f t="shared" si="232"/>
        <v>2.9573070890276042E-6</v>
      </c>
      <c r="IW194" s="86">
        <f t="shared" si="232"/>
        <v>6.7055029681003465E-6</v>
      </c>
      <c r="IY194" s="86">
        <f t="shared" si="233"/>
        <v>4.9513049206226342E-4</v>
      </c>
      <c r="IZ194" s="86">
        <f t="shared" si="233"/>
        <v>3.3218387216316303E-4</v>
      </c>
      <c r="JA194" s="86">
        <f t="shared" si="233"/>
        <v>1.6731205007770292E-4</v>
      </c>
      <c r="JB194" s="86">
        <f t="shared" si="233"/>
        <v>1.2707658157647033E-4</v>
      </c>
      <c r="JC194" s="86">
        <f t="shared" si="233"/>
        <v>1.3356190105915438E-4</v>
      </c>
      <c r="JD194" s="86">
        <f t="shared" si="233"/>
        <v>7.7715792406342593E-5</v>
      </c>
      <c r="JE194" s="86">
        <f t="shared" si="233"/>
        <v>3.0983178835730897E-5</v>
      </c>
      <c r="JF194" s="86">
        <f t="shared" si="233"/>
        <v>8.767911173160075E-6</v>
      </c>
      <c r="JG194" s="86">
        <f t="shared" si="233"/>
        <v>1.0244238523379744E-5</v>
      </c>
      <c r="JH194" s="86">
        <f t="shared" si="233"/>
        <v>1.3590326763043451E-5</v>
      </c>
      <c r="JI194" s="86">
        <f t="shared" si="233"/>
        <v>3.3595536139346993E-6</v>
      </c>
      <c r="JJ194" s="86">
        <f t="shared" si="233"/>
        <v>1.7679718357816795E-5</v>
      </c>
      <c r="JK194" s="86">
        <f t="shared" si="233"/>
        <v>5.6649599914892502E-5</v>
      </c>
      <c r="JL194" s="86">
        <f t="shared" si="233"/>
        <v>2.9573070890276042E-6</v>
      </c>
      <c r="JM194" s="86">
        <f t="shared" si="233"/>
        <v>6.7055029681003465E-6</v>
      </c>
    </row>
    <row r="195" spans="2:273" x14ac:dyDescent="0.25">
      <c r="B195" s="2">
        <v>168</v>
      </c>
      <c r="C195" s="37">
        <v>79.161000000000001</v>
      </c>
      <c r="D195" s="37">
        <v>78.41</v>
      </c>
      <c r="E195" s="37">
        <v>77.683000000000007</v>
      </c>
      <c r="F195" s="37">
        <v>77.59</v>
      </c>
      <c r="G195" s="37">
        <v>78.852000000000004</v>
      </c>
      <c r="H195" s="37">
        <v>78.557000000000002</v>
      </c>
      <c r="I195" s="37">
        <v>78.295000000000002</v>
      </c>
      <c r="J195" s="37">
        <v>79.533000000000001</v>
      </c>
      <c r="K195" s="37">
        <v>78.322000000000003</v>
      </c>
      <c r="L195" s="37">
        <v>79.400000000000006</v>
      </c>
      <c r="M195" s="37">
        <v>79.373000000000005</v>
      </c>
      <c r="N195" s="37">
        <v>78.667000000000002</v>
      </c>
      <c r="O195" s="37">
        <v>79.016999999999996</v>
      </c>
      <c r="P195" s="37">
        <v>82</v>
      </c>
      <c r="Q195" s="37">
        <v>86.254000000000005</v>
      </c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82.091997882088009</v>
      </c>
      <c r="AG195" s="4">
        <f t="shared" si="234"/>
        <v>85.330872590805512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-9.1997882088008964E-2</v>
      </c>
      <c r="AW195" s="4">
        <f t="shared" si="235"/>
        <v>0.92312740919449254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82.091997882088009</v>
      </c>
      <c r="BM195" s="2">
        <f t="shared" si="242"/>
        <v>85.33087259080331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82</v>
      </c>
      <c r="DI195" s="2">
        <f t="shared" si="211"/>
        <v>86.254000000000005</v>
      </c>
      <c r="DK195" s="2">
        <f t="shared" si="236"/>
        <v>120.62060263157896</v>
      </c>
      <c r="DL195" s="2">
        <f t="shared" si="236"/>
        <v>118.87650256410255</v>
      </c>
      <c r="DM195" s="2">
        <f t="shared" si="236"/>
        <v>115.18869582740633</v>
      </c>
      <c r="DN195" s="2">
        <f t="shared" si="236"/>
        <v>122.24355892329571</v>
      </c>
      <c r="DO195" s="2">
        <f t="shared" si="236"/>
        <v>117.55541930189301</v>
      </c>
      <c r="DP195" s="2">
        <f t="shared" si="236"/>
        <v>114.11844452347084</v>
      </c>
      <c r="DQ195" s="2">
        <f t="shared" si="236"/>
        <v>115.52872436809281</v>
      </c>
      <c r="DR195" s="2">
        <f t="shared" si="236"/>
        <v>120.79583333333331</v>
      </c>
      <c r="DS195" s="2">
        <f t="shared" si="236"/>
        <v>110.59075585585586</v>
      </c>
      <c r="DT195" s="2">
        <f t="shared" si="236"/>
        <v>110.34903473389353</v>
      </c>
      <c r="DU195" s="2">
        <f t="shared" si="236"/>
        <v>112.57956974789917</v>
      </c>
      <c r="DV195" s="2">
        <f t="shared" si="236"/>
        <v>123.49233123123123</v>
      </c>
      <c r="DW195" s="2">
        <f t="shared" si="236"/>
        <v>121.90678151260505</v>
      </c>
      <c r="DX195" s="2">
        <f t="shared" si="236"/>
        <v>124.83699197860963</v>
      </c>
      <c r="DY195" s="2">
        <f t="shared" si="236"/>
        <v>106.25327980295563</v>
      </c>
      <c r="EA195" s="2">
        <f t="shared" si="240"/>
        <v>77.384214049315716</v>
      </c>
      <c r="EB195" s="2">
        <f t="shared" si="240"/>
        <v>77.258452481293517</v>
      </c>
      <c r="EC195" s="2">
        <f t="shared" si="240"/>
        <v>75.938785401459839</v>
      </c>
      <c r="ED195" s="2">
        <f t="shared" si="240"/>
        <v>78.077853041362545</v>
      </c>
      <c r="EE195" s="2">
        <f t="shared" si="240"/>
        <v>78.859672575225574</v>
      </c>
      <c r="EF195" s="2">
        <f t="shared" si="239"/>
        <v>77.456446381865732</v>
      </c>
      <c r="EG195" s="2">
        <f t="shared" si="239"/>
        <v>77.093329163176065</v>
      </c>
      <c r="EH195" s="2">
        <f t="shared" si="239"/>
        <v>77.62532701852075</v>
      </c>
      <c r="EI195" s="2">
        <f t="shared" si="239"/>
        <v>76.530248378888601</v>
      </c>
      <c r="EJ195" s="2">
        <f t="shared" si="239"/>
        <v>78.765459843638951</v>
      </c>
      <c r="EK195" s="2">
        <f t="shared" si="239"/>
        <v>77.615007273488402</v>
      </c>
      <c r="EL195" s="2">
        <f t="shared" si="179"/>
        <v>76.926705591092144</v>
      </c>
      <c r="EM195" s="2">
        <f t="shared" si="179"/>
        <v>77.720537427068876</v>
      </c>
      <c r="EN195" s="2">
        <f t="shared" si="179"/>
        <v>80.023654180327881</v>
      </c>
      <c r="EO195" s="2">
        <f t="shared" si="179"/>
        <v>87.085263499097877</v>
      </c>
      <c r="EQ195" s="2">
        <f t="shared" si="237"/>
        <v>78.173562195138274</v>
      </c>
      <c r="ER195" s="2">
        <f t="shared" si="237"/>
        <v>77.777885846426784</v>
      </c>
      <c r="ES195" s="2">
        <f t="shared" si="237"/>
        <v>76.546128301026386</v>
      </c>
      <c r="ET195" s="2">
        <f t="shared" si="237"/>
        <v>76.503949651384033</v>
      </c>
      <c r="EU195" s="2">
        <f t="shared" si="237"/>
        <v>78.338880717250248</v>
      </c>
      <c r="EV195" s="2">
        <f t="shared" si="237"/>
        <v>77.989194359844262</v>
      </c>
      <c r="EW195" s="2">
        <f t="shared" si="237"/>
        <v>77.210774643519898</v>
      </c>
      <c r="EX195" s="2">
        <f t="shared" si="237"/>
        <v>77.831235991760707</v>
      </c>
      <c r="EY195" s="2">
        <f t="shared" si="237"/>
        <v>78.143718309302088</v>
      </c>
      <c r="EZ195" s="2">
        <f t="shared" si="237"/>
        <v>79.535249513286857</v>
      </c>
      <c r="FA195" s="2">
        <f t="shared" si="237"/>
        <v>77.692160002938095</v>
      </c>
      <c r="FB195" s="2">
        <f t="shared" si="237"/>
        <v>78.209755087599419</v>
      </c>
      <c r="FC195" s="2">
        <f t="shared" si="237"/>
        <v>78.584831568097911</v>
      </c>
      <c r="FD195" s="2">
        <f t="shared" si="237"/>
        <v>82.246674861946246</v>
      </c>
      <c r="FE195" s="2">
        <f t="shared" si="237"/>
        <v>85.184610711637205</v>
      </c>
      <c r="FG195" s="2">
        <f t="shared" si="238"/>
        <v>0.99999143114526856</v>
      </c>
      <c r="FH195" s="2">
        <f t="shared" si="238"/>
        <v>0.99999103366605968</v>
      </c>
      <c r="FI195" s="2">
        <f t="shared" si="238"/>
        <v>0.99999081542359991</v>
      </c>
      <c r="FJ195" s="2">
        <f t="shared" si="238"/>
        <v>0.99999149431370937</v>
      </c>
      <c r="FK195" s="2">
        <f t="shared" si="238"/>
        <v>0.99999096338105431</v>
      </c>
      <c r="FL195" s="2">
        <f t="shared" si="238"/>
        <v>0.99999042853308495</v>
      </c>
      <c r="FM195" s="2">
        <f t="shared" si="238"/>
        <v>0.99999105187556192</v>
      </c>
      <c r="FN195" s="2">
        <f t="shared" si="238"/>
        <v>0.9999903830027862</v>
      </c>
      <c r="FO195" s="2">
        <f t="shared" si="238"/>
        <v>0.99999030197063454</v>
      </c>
      <c r="FP195" s="2">
        <f t="shared" si="238"/>
        <v>0.99998921538947005</v>
      </c>
      <c r="FQ195" s="2">
        <f t="shared" si="238"/>
        <v>0.99999045949941701</v>
      </c>
      <c r="FR195" s="2">
        <f t="shared" si="238"/>
        <v>0.99999026246715161</v>
      </c>
      <c r="FS195" s="2">
        <f t="shared" si="238"/>
        <v>0.99999046504583167</v>
      </c>
      <c r="FT195" s="2">
        <f t="shared" si="238"/>
        <v>0.99998842565516854</v>
      </c>
      <c r="FU195" s="2">
        <f t="shared" si="238"/>
        <v>0.99998790335357779</v>
      </c>
      <c r="FW195" s="2">
        <f t="shared" ref="FW195:GK211" si="244">POWER(10,($B195-C$232)/C$229)/(1+POWER(10,($B195-C$232)/C$229))</f>
        <v>0.93616378752948015</v>
      </c>
      <c r="FX195" s="2">
        <f t="shared" si="244"/>
        <v>0.94312442948558894</v>
      </c>
      <c r="FY195" s="2">
        <f t="shared" si="244"/>
        <v>0.94275648062765993</v>
      </c>
      <c r="FZ195" s="2">
        <f t="shared" si="244"/>
        <v>0.94212521102283875</v>
      </c>
      <c r="GA195" s="2">
        <f t="shared" si="244"/>
        <v>0.9391296889907178</v>
      </c>
      <c r="GB195" s="2">
        <f t="shared" si="244"/>
        <v>0.94002011304105837</v>
      </c>
      <c r="GC195" s="2">
        <f t="shared" si="244"/>
        <v>0.94993748877784212</v>
      </c>
      <c r="GD195" s="2">
        <f t="shared" si="244"/>
        <v>0.95736034516396895</v>
      </c>
      <c r="GE195" s="2">
        <f t="shared" si="244"/>
        <v>0.9554512235473781</v>
      </c>
      <c r="GF195" s="2">
        <f t="shared" si="244"/>
        <v>0.94885036681131152</v>
      </c>
      <c r="GG195" s="2">
        <f t="shared" si="244"/>
        <v>0.95747021894884365</v>
      </c>
      <c r="GH195" s="2">
        <f t="shared" si="244"/>
        <v>0.95103360323266373</v>
      </c>
      <c r="GI195" s="2">
        <f t="shared" si="244"/>
        <v>0.94597695234396417</v>
      </c>
      <c r="GJ195" s="2">
        <f t="shared" si="244"/>
        <v>0.93018703507068856</v>
      </c>
      <c r="GK195" s="2">
        <f t="shared" si="244"/>
        <v>0.9231684969429067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3.5562367259942018E-244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7.4622180326661153E-294</v>
      </c>
      <c r="HP195" s="86">
        <f t="shared" si="226"/>
        <v>4.8441780165860429E-221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1.4527488985632333E-47</v>
      </c>
      <c r="HT195" s="86">
        <f t="shared" si="246"/>
        <v>1.3001983571570891E-48</v>
      </c>
      <c r="HU195" s="86">
        <f t="shared" si="246"/>
        <v>3.9298819623778473E-52</v>
      </c>
      <c r="HV195" s="86">
        <f t="shared" si="246"/>
        <v>5.9083031241491119E-54</v>
      </c>
      <c r="HW195" s="86">
        <f t="shared" si="246"/>
        <v>1.2310322953931655E-54</v>
      </c>
      <c r="HX195" s="86">
        <f t="shared" si="246"/>
        <v>6.4124445597403215E-57</v>
      </c>
      <c r="HY195" s="86">
        <f t="shared" si="246"/>
        <v>2.2277444346955303E-58</v>
      </c>
      <c r="HZ195" s="86">
        <f t="shared" si="246"/>
        <v>5.896405970898859E-61</v>
      </c>
      <c r="IA195" s="86">
        <f t="shared" si="246"/>
        <v>5.118611761478537E-62</v>
      </c>
      <c r="IB195" s="86">
        <f t="shared" si="246"/>
        <v>1.3270423618490945E-64</v>
      </c>
      <c r="IC195" s="86">
        <f t="shared" si="246"/>
        <v>1.5117740733852981E-68</v>
      </c>
      <c r="ID195" s="86">
        <f t="shared" si="246"/>
        <v>4.4651330636071408E-62</v>
      </c>
      <c r="IE195" s="86">
        <f t="shared" si="246"/>
        <v>1.5034669587331289E-57</v>
      </c>
      <c r="IF195" s="86">
        <f t="shared" si="246"/>
        <v>1.1488361863223029E-69</v>
      </c>
      <c r="IG195" s="86">
        <f t="shared" si="246"/>
        <v>4.0232524925169156E-54</v>
      </c>
      <c r="II195" s="86">
        <f t="shared" ref="II195:IW211" si="247" xml:space="preserve"> _xlfn.NORM.DIST($B195, C$10, ABS(C$14), TRUE) * _xlfn.NORM.DIST(($B195 - C$10)*C$18, 0, ABS(C$14), TRUE) * 2</f>
        <v>3.0965125969055441E-4</v>
      </c>
      <c r="IJ195" s="86">
        <f t="shared" si="247"/>
        <v>2.0684456737161643E-4</v>
      </c>
      <c r="IK195" s="86">
        <f t="shared" si="247"/>
        <v>9.9500413222662271E-5</v>
      </c>
      <c r="IL195" s="86">
        <f t="shared" si="247"/>
        <v>7.4049194039144746E-5</v>
      </c>
      <c r="IM195" s="86">
        <f t="shared" si="247"/>
        <v>7.7224815611469819E-5</v>
      </c>
      <c r="IN195" s="86">
        <f t="shared" si="247"/>
        <v>4.3480022207586895E-5</v>
      </c>
      <c r="IO195" s="86">
        <f t="shared" si="247"/>
        <v>1.7025550201416349E-5</v>
      </c>
      <c r="IP195" s="86">
        <f t="shared" si="247"/>
        <v>4.6246693948904024E-6</v>
      </c>
      <c r="IQ195" s="86">
        <f t="shared" si="247"/>
        <v>5.4000836465165499E-6</v>
      </c>
      <c r="IR195" s="86">
        <f t="shared" si="247"/>
        <v>7.0543246233707485E-6</v>
      </c>
      <c r="IS195" s="86">
        <f t="shared" si="247"/>
        <v>1.6747895398320351E-6</v>
      </c>
      <c r="IT195" s="86">
        <f t="shared" si="247"/>
        <v>9.4283016805725284E-6</v>
      </c>
      <c r="IU195" s="86">
        <f t="shared" si="247"/>
        <v>3.1797967352691644E-5</v>
      </c>
      <c r="IV195" s="86">
        <f t="shared" si="247"/>
        <v>1.2589580342116144E-6</v>
      </c>
      <c r="IW195" s="86">
        <f t="shared" si="247"/>
        <v>2.9244317441343084E-6</v>
      </c>
      <c r="IY195" s="86">
        <f t="shared" ref="IY195:JM211" si="248">GM195+HC195+HS195+II195</f>
        <v>3.0965125969055441E-4</v>
      </c>
      <c r="IZ195" s="86">
        <f t="shared" si="248"/>
        <v>2.0684456737161643E-4</v>
      </c>
      <c r="JA195" s="86">
        <f t="shared" si="248"/>
        <v>9.9500413222662271E-5</v>
      </c>
      <c r="JB195" s="86">
        <f t="shared" si="248"/>
        <v>7.4049194039144746E-5</v>
      </c>
      <c r="JC195" s="86">
        <f t="shared" si="248"/>
        <v>7.7224815611469819E-5</v>
      </c>
      <c r="JD195" s="86">
        <f t="shared" si="248"/>
        <v>4.3480022207586895E-5</v>
      </c>
      <c r="JE195" s="86">
        <f t="shared" si="248"/>
        <v>1.7025550201416349E-5</v>
      </c>
      <c r="JF195" s="86">
        <f t="shared" si="248"/>
        <v>4.6246693948904024E-6</v>
      </c>
      <c r="JG195" s="86">
        <f t="shared" si="248"/>
        <v>5.4000836465165499E-6</v>
      </c>
      <c r="JH195" s="86">
        <f t="shared" si="248"/>
        <v>7.0543246233707485E-6</v>
      </c>
      <c r="JI195" s="86">
        <f t="shared" si="248"/>
        <v>1.6747895398320351E-6</v>
      </c>
      <c r="JJ195" s="86">
        <f t="shared" si="248"/>
        <v>9.4283016805725284E-6</v>
      </c>
      <c r="JK195" s="86">
        <f t="shared" si="248"/>
        <v>3.1797967352691644E-5</v>
      </c>
      <c r="JL195" s="86">
        <f t="shared" si="248"/>
        <v>1.2589580342116144E-6</v>
      </c>
      <c r="JM195" s="86">
        <f t="shared" si="248"/>
        <v>2.9244317441343084E-6</v>
      </c>
    </row>
    <row r="196" spans="2:273" x14ac:dyDescent="0.25">
      <c r="B196" s="2">
        <v>169</v>
      </c>
      <c r="C196" s="37">
        <v>80.564999999999998</v>
      </c>
      <c r="D196" s="37">
        <v>81.180000000000007</v>
      </c>
      <c r="E196" s="37">
        <v>78.566999999999993</v>
      </c>
      <c r="F196" s="37">
        <v>76.688999999999993</v>
      </c>
      <c r="G196" s="37">
        <v>79.278999999999996</v>
      </c>
      <c r="H196" s="37">
        <v>78.081999999999994</v>
      </c>
      <c r="I196" s="37">
        <v>77.902000000000001</v>
      </c>
      <c r="J196" s="37">
        <v>78.7</v>
      </c>
      <c r="K196" s="37">
        <v>79.39</v>
      </c>
      <c r="L196" s="37">
        <v>80.316999999999993</v>
      </c>
      <c r="M196" s="37">
        <v>80.373000000000005</v>
      </c>
      <c r="N196" s="37">
        <v>79.509</v>
      </c>
      <c r="O196" s="37">
        <v>80.052000000000007</v>
      </c>
      <c r="P196" s="37">
        <v>82.78</v>
      </c>
      <c r="Q196" s="37">
        <v>86.915000000000006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 t="e">
        <f t="shared" si="234"/>
        <v>#N/A</v>
      </c>
      <c r="AG196" s="4">
        <f t="shared" si="234"/>
        <v>85.190667824854344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0</v>
      </c>
      <c r="AW196" s="4">
        <f t="shared" si="235"/>
        <v>1.7243321751456619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 t="e">
        <f t="shared" si="242"/>
        <v>#N/A</v>
      </c>
      <c r="BM196" s="2">
        <f t="shared" si="242"/>
        <v>85.190667824854103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>
        <f t="shared" si="211"/>
        <v>86.915000000000006</v>
      </c>
      <c r="DK196" s="2">
        <f t="shared" si="236"/>
        <v>120.72234979757087</v>
      </c>
      <c r="DL196" s="2">
        <f t="shared" si="236"/>
        <v>118.97624871794871</v>
      </c>
      <c r="DM196" s="2">
        <f t="shared" si="236"/>
        <v>115.28906875296347</v>
      </c>
      <c r="DN196" s="2">
        <f t="shared" si="236"/>
        <v>122.38456417551149</v>
      </c>
      <c r="DO196" s="2">
        <f t="shared" si="236"/>
        <v>117.64717222890908</v>
      </c>
      <c r="DP196" s="2">
        <f t="shared" si="236"/>
        <v>114.18425746799431</v>
      </c>
      <c r="DQ196" s="2">
        <f t="shared" si="236"/>
        <v>115.62150344676662</v>
      </c>
      <c r="DR196" s="2">
        <f t="shared" si="236"/>
        <v>120.92590476190475</v>
      </c>
      <c r="DS196" s="2">
        <f t="shared" si="236"/>
        <v>110.66424079794081</v>
      </c>
      <c r="DT196" s="2">
        <f t="shared" si="236"/>
        <v>110.41441988795515</v>
      </c>
      <c r="DU196" s="2">
        <f t="shared" si="236"/>
        <v>112.65163025210086</v>
      </c>
      <c r="DV196" s="2">
        <f t="shared" si="236"/>
        <v>123.63266996996998</v>
      </c>
      <c r="DW196" s="2">
        <f t="shared" si="236"/>
        <v>122.03170896358543</v>
      </c>
      <c r="DX196" s="2">
        <f t="shared" si="236"/>
        <v>124.99214906417113</v>
      </c>
      <c r="DY196" s="2">
        <f t="shared" si="236"/>
        <v>106.27579507389159</v>
      </c>
      <c r="EA196" s="2">
        <f t="shared" si="240"/>
        <v>77.19313701958913</v>
      </c>
      <c r="EB196" s="2">
        <f t="shared" si="240"/>
        <v>77.068699406553691</v>
      </c>
      <c r="EC196" s="2">
        <f t="shared" si="240"/>
        <v>75.777094185753825</v>
      </c>
      <c r="ED196" s="2">
        <f t="shared" si="240"/>
        <v>77.951004994826206</v>
      </c>
      <c r="EE196" s="2">
        <f t="shared" si="240"/>
        <v>78.697346169819141</v>
      </c>
      <c r="EF196" s="2">
        <f t="shared" si="239"/>
        <v>77.269769107817481</v>
      </c>
      <c r="EG196" s="2">
        <f t="shared" si="239"/>
        <v>76.928877234788587</v>
      </c>
      <c r="EH196" s="2">
        <f t="shared" si="239"/>
        <v>77.479732931848446</v>
      </c>
      <c r="EI196" s="2">
        <f t="shared" si="239"/>
        <v>76.375445107937281</v>
      </c>
      <c r="EJ196" s="2">
        <f t="shared" si="239"/>
        <v>78.602976664297557</v>
      </c>
      <c r="EK196" s="2">
        <f t="shared" si="239"/>
        <v>77.44438368959473</v>
      </c>
      <c r="EL196" s="2">
        <f t="shared" si="179"/>
        <v>76.753192170101855</v>
      </c>
      <c r="EM196" s="2">
        <f t="shared" si="179"/>
        <v>77.552391407864775</v>
      </c>
      <c r="EN196" s="2">
        <f t="shared" si="179"/>
        <v>79.866493360655738</v>
      </c>
      <c r="EO196" s="2">
        <f t="shared" si="179"/>
        <v>86.980825401834394</v>
      </c>
      <c r="EQ196" s="2">
        <f t="shared" si="237"/>
        <v>77.994248965757293</v>
      </c>
      <c r="ER196" s="2">
        <f t="shared" si="237"/>
        <v>77.595773745520759</v>
      </c>
      <c r="ES196" s="2">
        <f t="shared" si="237"/>
        <v>76.393282924044044</v>
      </c>
      <c r="ET196" s="2">
        <f t="shared" si="237"/>
        <v>76.354098133625598</v>
      </c>
      <c r="EU196" s="2">
        <f t="shared" si="237"/>
        <v>78.168878026161977</v>
      </c>
      <c r="EV196" s="2">
        <f t="shared" si="237"/>
        <v>77.810405935078464</v>
      </c>
      <c r="EW196" s="2">
        <f t="shared" si="237"/>
        <v>77.047998473785469</v>
      </c>
      <c r="EX196" s="2">
        <f t="shared" si="237"/>
        <v>77.688593054628797</v>
      </c>
      <c r="EY196" s="2">
        <f t="shared" si="237"/>
        <v>78.011857785727159</v>
      </c>
      <c r="EZ196" s="2">
        <f t="shared" si="237"/>
        <v>79.383966425112746</v>
      </c>
      <c r="FA196" s="2">
        <f t="shared" si="237"/>
        <v>77.522663581682707</v>
      </c>
      <c r="FB196" s="2">
        <f t="shared" si="237"/>
        <v>78.05466780537796</v>
      </c>
      <c r="FC196" s="2">
        <f t="shared" si="237"/>
        <v>78.429464435659582</v>
      </c>
      <c r="FD196" s="2">
        <f t="shared" si="237"/>
        <v>82.123393446337616</v>
      </c>
      <c r="FE196" s="2">
        <f t="shared" si="237"/>
        <v>85.054560653320436</v>
      </c>
      <c r="FG196" s="2">
        <f t="shared" si="238"/>
        <v>0.99999218510571186</v>
      </c>
      <c r="FH196" s="2">
        <f t="shared" si="238"/>
        <v>0.99999182259980568</v>
      </c>
      <c r="FI196" s="2">
        <f t="shared" si="238"/>
        <v>0.99999162355999882</v>
      </c>
      <c r="FJ196" s="2">
        <f t="shared" si="238"/>
        <v>0.99999224271610121</v>
      </c>
      <c r="FK196" s="2">
        <f t="shared" si="238"/>
        <v>0.99999175849901745</v>
      </c>
      <c r="FL196" s="2">
        <f t="shared" si="238"/>
        <v>0.99999127071107319</v>
      </c>
      <c r="FM196" s="2">
        <f t="shared" si="238"/>
        <v>0.99999183920709522</v>
      </c>
      <c r="FN196" s="2">
        <f t="shared" si="238"/>
        <v>0.99999122918687711</v>
      </c>
      <c r="FO196" s="2">
        <f t="shared" si="238"/>
        <v>0.99999115528455085</v>
      </c>
      <c r="FP196" s="2">
        <f t="shared" si="238"/>
        <v>0.99999016430896503</v>
      </c>
      <c r="FQ196" s="2">
        <f t="shared" si="238"/>
        <v>0.99999129895275118</v>
      </c>
      <c r="FR196" s="2">
        <f t="shared" si="238"/>
        <v>0.99999111925688466</v>
      </c>
      <c r="FS196" s="2">
        <f t="shared" si="238"/>
        <v>0.99999130401115</v>
      </c>
      <c r="FT196" s="2">
        <f t="shared" si="238"/>
        <v>0.99998944406130486</v>
      </c>
      <c r="FU196" s="2">
        <f t="shared" si="238"/>
        <v>0.99998896771560064</v>
      </c>
      <c r="FW196" s="2">
        <f t="shared" si="244"/>
        <v>0.9414518233371062</v>
      </c>
      <c r="FX196" s="2">
        <f t="shared" si="244"/>
        <v>0.947867971917562</v>
      </c>
      <c r="FY196" s="2">
        <f t="shared" si="244"/>
        <v>0.94752900345024249</v>
      </c>
      <c r="FZ196" s="2">
        <f t="shared" si="244"/>
        <v>0.94694740251483223</v>
      </c>
      <c r="GA196" s="2">
        <f t="shared" si="244"/>
        <v>0.94418668448903598</v>
      </c>
      <c r="GB196" s="2">
        <f t="shared" si="244"/>
        <v>0.9450074654546391</v>
      </c>
      <c r="GC196" s="2">
        <f t="shared" si="244"/>
        <v>0.95414043765830969</v>
      </c>
      <c r="GD196" s="2">
        <f t="shared" si="244"/>
        <v>0.96096572273061742</v>
      </c>
      <c r="GE196" s="2">
        <f t="shared" si="244"/>
        <v>0.95921114846957223</v>
      </c>
      <c r="GF196" s="2">
        <f t="shared" si="244"/>
        <v>0.95314008173183984</v>
      </c>
      <c r="GG196" s="2">
        <f t="shared" si="244"/>
        <v>0.96106668399833983</v>
      </c>
      <c r="GH196" s="2">
        <f t="shared" si="244"/>
        <v>0.95514887376158841</v>
      </c>
      <c r="GI196" s="2">
        <f t="shared" si="244"/>
        <v>0.95049507614778039</v>
      </c>
      <c r="GJ196" s="2">
        <f t="shared" si="244"/>
        <v>0.93593628971041753</v>
      </c>
      <c r="GK196" s="2">
        <f t="shared" si="244"/>
        <v>0.92945190735302119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1.0229041182415893E-249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1.9030432253272337E-300</v>
      </c>
      <c r="HP196" s="86">
        <f t="shared" si="226"/>
        <v>4.9262481424036298E-226</v>
      </c>
      <c r="HQ196" s="86">
        <f t="shared" si="226"/>
        <v>0</v>
      </c>
      <c r="HS196" s="86">
        <f t="shared" si="246"/>
        <v>3.0989112538944702E-49</v>
      </c>
      <c r="HT196" s="86">
        <f t="shared" si="246"/>
        <v>2.8326189196421538E-50</v>
      </c>
      <c r="HU196" s="86">
        <f t="shared" si="246"/>
        <v>6.0670571093001922E-54</v>
      </c>
      <c r="HV196" s="86">
        <f t="shared" si="246"/>
        <v>7.6956424994293662E-56</v>
      </c>
      <c r="HW196" s="86">
        <f t="shared" si="246"/>
        <v>1.446760342425614E-56</v>
      </c>
      <c r="HX196" s="86">
        <f t="shared" si="246"/>
        <v>6.0289641885792398E-59</v>
      </c>
      <c r="HY196" s="86">
        <f t="shared" si="246"/>
        <v>2.1318417230415562E-60</v>
      </c>
      <c r="HZ196" s="86">
        <f t="shared" si="246"/>
        <v>4.9079785953761342E-63</v>
      </c>
      <c r="IA196" s="86">
        <f t="shared" si="246"/>
        <v>3.933773589187316E-64</v>
      </c>
      <c r="IB196" s="86">
        <f t="shared" si="246"/>
        <v>7.6652742313067049E-67</v>
      </c>
      <c r="IC196" s="86">
        <f t="shared" si="246"/>
        <v>7.468829811247535E-71</v>
      </c>
      <c r="ID196" s="86">
        <f t="shared" si="246"/>
        <v>3.3165035198651631E-64</v>
      </c>
      <c r="IE196" s="86">
        <f t="shared" si="246"/>
        <v>1.5268177578242571E-59</v>
      </c>
      <c r="IF196" s="86">
        <f t="shared" si="246"/>
        <v>3.2797716489021406E-72</v>
      </c>
      <c r="IG196" s="86">
        <f t="shared" si="246"/>
        <v>4.0784319039854065E-56</v>
      </c>
      <c r="II196" s="86">
        <f t="shared" si="247"/>
        <v>1.9087171604280877E-4</v>
      </c>
      <c r="IJ196" s="86">
        <f t="shared" si="247"/>
        <v>1.2700316448543327E-4</v>
      </c>
      <c r="IK196" s="86">
        <f t="shared" si="247"/>
        <v>5.8258432803771944E-5</v>
      </c>
      <c r="IL196" s="86">
        <f t="shared" si="247"/>
        <v>4.2451558677428725E-5</v>
      </c>
      <c r="IM196" s="86">
        <f t="shared" si="247"/>
        <v>4.3904384005216255E-5</v>
      </c>
      <c r="IN196" s="86">
        <f t="shared" si="247"/>
        <v>2.3894975900175699E-5</v>
      </c>
      <c r="IO196" s="86">
        <f t="shared" si="247"/>
        <v>9.1947034839453831E-6</v>
      </c>
      <c r="IP196" s="86">
        <f t="shared" si="247"/>
        <v>2.3965130413354958E-6</v>
      </c>
      <c r="IQ196" s="86">
        <f t="shared" si="247"/>
        <v>2.7958896869654319E-6</v>
      </c>
      <c r="IR196" s="86">
        <f t="shared" si="247"/>
        <v>3.5917366033702899E-6</v>
      </c>
      <c r="IS196" s="86">
        <f t="shared" si="247"/>
        <v>8.1890082325290713E-7</v>
      </c>
      <c r="IT196" s="86">
        <f t="shared" si="247"/>
        <v>4.9374503482550878E-6</v>
      </c>
      <c r="IU196" s="86">
        <f t="shared" si="247"/>
        <v>1.7545420102391699E-5</v>
      </c>
      <c r="IV196" s="86">
        <f t="shared" si="247"/>
        <v>5.2079643423453351E-7</v>
      </c>
      <c r="IW196" s="86">
        <f t="shared" si="247"/>
        <v>1.239067477885221E-6</v>
      </c>
      <c r="IY196" s="86">
        <f t="shared" si="248"/>
        <v>1.9087171604280877E-4</v>
      </c>
      <c r="IZ196" s="86">
        <f t="shared" si="248"/>
        <v>1.2700316448543327E-4</v>
      </c>
      <c r="JA196" s="86">
        <f t="shared" si="248"/>
        <v>5.8258432803771944E-5</v>
      </c>
      <c r="JB196" s="86">
        <f t="shared" si="248"/>
        <v>4.2451558677428725E-5</v>
      </c>
      <c r="JC196" s="86">
        <f t="shared" si="248"/>
        <v>4.3904384005216255E-5</v>
      </c>
      <c r="JD196" s="86">
        <f t="shared" si="248"/>
        <v>2.3894975900175699E-5</v>
      </c>
      <c r="JE196" s="86">
        <f t="shared" si="248"/>
        <v>9.1947034839453831E-6</v>
      </c>
      <c r="JF196" s="86">
        <f t="shared" si="248"/>
        <v>2.3965130413354958E-6</v>
      </c>
      <c r="JG196" s="86">
        <f t="shared" si="248"/>
        <v>2.7958896869654319E-6</v>
      </c>
      <c r="JH196" s="86">
        <f t="shared" si="248"/>
        <v>3.5917366033702899E-6</v>
      </c>
      <c r="JI196" s="86">
        <f t="shared" si="248"/>
        <v>8.1890082325290713E-7</v>
      </c>
      <c r="JJ196" s="86">
        <f t="shared" si="248"/>
        <v>4.9374503482550878E-6</v>
      </c>
      <c r="JK196" s="86">
        <f t="shared" si="248"/>
        <v>1.7545420102391699E-5</v>
      </c>
      <c r="JL196" s="86">
        <f t="shared" si="248"/>
        <v>5.2079643423453351E-7</v>
      </c>
      <c r="JM196" s="86">
        <f t="shared" si="248"/>
        <v>1.239067477885221E-6</v>
      </c>
    </row>
    <row r="197" spans="2:273" x14ac:dyDescent="0.25">
      <c r="B197" s="2">
        <v>170</v>
      </c>
      <c r="C197" s="37">
        <v>80.144999999999996</v>
      </c>
      <c r="D197" s="37">
        <v>77.933999999999997</v>
      </c>
      <c r="E197" s="37">
        <v>77.783000000000001</v>
      </c>
      <c r="F197" s="37">
        <v>78.164000000000001</v>
      </c>
      <c r="G197" s="37">
        <v>78.835999999999999</v>
      </c>
      <c r="H197" s="37">
        <v>76.492000000000004</v>
      </c>
      <c r="I197" s="37">
        <v>78.671999999999997</v>
      </c>
      <c r="J197" s="37">
        <v>79.8</v>
      </c>
      <c r="K197" s="37">
        <v>79.763000000000005</v>
      </c>
      <c r="L197" s="37">
        <v>81.683000000000007</v>
      </c>
      <c r="M197" s="37">
        <v>78.593000000000004</v>
      </c>
      <c r="N197" s="37">
        <v>79.14</v>
      </c>
      <c r="O197" s="37">
        <v>80.465999999999994</v>
      </c>
      <c r="P197" s="37">
        <v>81.525000000000006</v>
      </c>
      <c r="Q197" s="37">
        <v>87.287999999999997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 t="e">
        <f t="shared" si="249"/>
        <v>#N/A</v>
      </c>
      <c r="AG197" s="4">
        <f t="shared" si="249"/>
        <v>85.051075411830851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0</v>
      </c>
      <c r="AW197" s="4">
        <f t="shared" si="250"/>
        <v>2.2369245881691455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 t="e">
        <f t="shared" si="242"/>
        <v>#N/A</v>
      </c>
      <c r="BM197" s="2">
        <f t="shared" si="242"/>
        <v>85.051075411830823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>
        <f t="shared" si="211"/>
        <v>87.287999999999997</v>
      </c>
      <c r="DK197" s="2">
        <f t="shared" ref="DK197:DY213" si="251">BO$228*$B197+BO$229</f>
        <v>120.82409696356277</v>
      </c>
      <c r="DL197" s="2">
        <f t="shared" si="251"/>
        <v>119.07599487179486</v>
      </c>
      <c r="DM197" s="2">
        <f t="shared" si="251"/>
        <v>115.3894416785206</v>
      </c>
      <c r="DN197" s="2">
        <f t="shared" si="251"/>
        <v>122.52556942772726</v>
      </c>
      <c r="DO197" s="2">
        <f t="shared" si="251"/>
        <v>117.73892515592517</v>
      </c>
      <c r="DP197" s="2">
        <f t="shared" si="251"/>
        <v>114.25007041251777</v>
      </c>
      <c r="DQ197" s="2">
        <f t="shared" si="251"/>
        <v>115.71428252544044</v>
      </c>
      <c r="DR197" s="2">
        <f t="shared" si="251"/>
        <v>121.05597619047617</v>
      </c>
      <c r="DS197" s="2">
        <f t="shared" si="251"/>
        <v>110.73772574002575</v>
      </c>
      <c r="DT197" s="2">
        <f t="shared" si="251"/>
        <v>110.47980504201678</v>
      </c>
      <c r="DU197" s="2">
        <f t="shared" si="251"/>
        <v>112.72369075630253</v>
      </c>
      <c r="DV197" s="2">
        <f t="shared" si="251"/>
        <v>123.77300870870872</v>
      </c>
      <c r="DW197" s="2">
        <f t="shared" si="251"/>
        <v>122.15663641456584</v>
      </c>
      <c r="DX197" s="2">
        <f t="shared" si="251"/>
        <v>125.14730614973263</v>
      </c>
      <c r="DY197" s="2">
        <f t="shared" si="251"/>
        <v>106.29831034482756</v>
      </c>
      <c r="EA197" s="2">
        <f t="shared" si="240"/>
        <v>77.002059989862545</v>
      </c>
      <c r="EB197" s="2">
        <f t="shared" si="240"/>
        <v>76.878946331813864</v>
      </c>
      <c r="EC197" s="2">
        <f t="shared" si="240"/>
        <v>75.615402970047811</v>
      </c>
      <c r="ED197" s="2">
        <f t="shared" si="240"/>
        <v>77.824156948289868</v>
      </c>
      <c r="EE197" s="2">
        <f t="shared" si="240"/>
        <v>78.535019764412709</v>
      </c>
      <c r="EF197" s="2">
        <f t="shared" si="239"/>
        <v>77.083091833769231</v>
      </c>
      <c r="EG197" s="2">
        <f t="shared" si="239"/>
        <v>76.764425306401108</v>
      </c>
      <c r="EH197" s="2">
        <f t="shared" si="239"/>
        <v>77.334138845176128</v>
      </c>
      <c r="EI197" s="2">
        <f t="shared" si="239"/>
        <v>76.220641836985948</v>
      </c>
      <c r="EJ197" s="2">
        <f t="shared" si="239"/>
        <v>78.440493484956164</v>
      </c>
      <c r="EK197" s="2">
        <f t="shared" si="239"/>
        <v>77.273760105701058</v>
      </c>
      <c r="EL197" s="2">
        <f t="shared" si="179"/>
        <v>76.579678749111565</v>
      </c>
      <c r="EM197" s="2">
        <f t="shared" si="179"/>
        <v>77.384245388660673</v>
      </c>
      <c r="EN197" s="2">
        <f t="shared" si="179"/>
        <v>79.70933254098361</v>
      </c>
      <c r="EO197" s="2">
        <f t="shared" si="179"/>
        <v>86.876387304570912</v>
      </c>
      <c r="EQ197" s="2">
        <f t="shared" ref="EQ197:FE213" si="252">CU$228*$B197+CU$229</f>
        <v>77.814935736376327</v>
      </c>
      <c r="ER197" s="2">
        <f t="shared" si="252"/>
        <v>77.413661644614734</v>
      </c>
      <c r="ES197" s="2">
        <f t="shared" si="252"/>
        <v>76.240437547061703</v>
      </c>
      <c r="ET197" s="2">
        <f t="shared" si="252"/>
        <v>76.204246615867163</v>
      </c>
      <c r="EU197" s="2">
        <f t="shared" si="252"/>
        <v>77.99887533507372</v>
      </c>
      <c r="EV197" s="2">
        <f t="shared" si="252"/>
        <v>77.631617510312665</v>
      </c>
      <c r="EW197" s="2">
        <f t="shared" si="252"/>
        <v>76.885222304051027</v>
      </c>
      <c r="EX197" s="2">
        <f t="shared" si="252"/>
        <v>77.545950117496886</v>
      </c>
      <c r="EY197" s="2">
        <f t="shared" si="252"/>
        <v>77.879997262152216</v>
      </c>
      <c r="EZ197" s="2">
        <f t="shared" si="252"/>
        <v>79.232683336938621</v>
      </c>
      <c r="FA197" s="2">
        <f t="shared" si="252"/>
        <v>77.353167160427333</v>
      </c>
      <c r="FB197" s="2">
        <f t="shared" si="252"/>
        <v>77.899580523156487</v>
      </c>
      <c r="FC197" s="2">
        <f t="shared" si="252"/>
        <v>78.274097303221268</v>
      </c>
      <c r="FD197" s="2">
        <f t="shared" si="252"/>
        <v>82.000112030728971</v>
      </c>
      <c r="FE197" s="2">
        <f t="shared" si="252"/>
        <v>84.924510595003682</v>
      </c>
      <c r="FG197" s="2">
        <f t="shared" ref="FG197:FU213" si="253">POWER(10,($B197-C$231)/C$229)/(1+POWER(10,($B197-C$231)/C$229))</f>
        <v>0.99999287272679993</v>
      </c>
      <c r="FH197" s="2">
        <f t="shared" si="253"/>
        <v>0.99999254211701893</v>
      </c>
      <c r="FI197" s="2">
        <f t="shared" si="253"/>
        <v>0.99999236059029317</v>
      </c>
      <c r="FJ197" s="2">
        <f t="shared" si="253"/>
        <v>0.99999292526817141</v>
      </c>
      <c r="FK197" s="2">
        <f t="shared" si="253"/>
        <v>0.99999248365632076</v>
      </c>
      <c r="FL197" s="2">
        <f t="shared" si="253"/>
        <v>0.99999203878776399</v>
      </c>
      <c r="FM197" s="2">
        <f t="shared" si="253"/>
        <v>0.99999255726306879</v>
      </c>
      <c r="FN197" s="2">
        <f t="shared" si="253"/>
        <v>0.99999200091718876</v>
      </c>
      <c r="FO197" s="2">
        <f t="shared" si="253"/>
        <v>0.99999193351736171</v>
      </c>
      <c r="FP197" s="2">
        <f t="shared" si="253"/>
        <v>0.99999102973540044</v>
      </c>
      <c r="FQ197" s="2">
        <f t="shared" si="253"/>
        <v>0.99999206454451994</v>
      </c>
      <c r="FR197" s="2">
        <f t="shared" si="253"/>
        <v>0.99999190065968835</v>
      </c>
      <c r="FS197" s="2">
        <f t="shared" si="253"/>
        <v>0.99999206915784156</v>
      </c>
      <c r="FT197" s="2">
        <f t="shared" si="253"/>
        <v>0.9999903728605487</v>
      </c>
      <c r="FU197" s="2">
        <f t="shared" si="253"/>
        <v>0.9999899384272779</v>
      </c>
      <c r="FW197" s="2">
        <f t="shared" si="244"/>
        <v>0.94632692578562472</v>
      </c>
      <c r="FX197" s="2">
        <f t="shared" si="244"/>
        <v>0.95223592896708387</v>
      </c>
      <c r="FY197" s="2">
        <f t="shared" si="244"/>
        <v>0.95192392095774692</v>
      </c>
      <c r="FZ197" s="2">
        <f t="shared" si="244"/>
        <v>0.95138853511765276</v>
      </c>
      <c r="GA197" s="2">
        <f t="shared" si="244"/>
        <v>0.94884643782887446</v>
      </c>
      <c r="GB197" s="2">
        <f t="shared" si="244"/>
        <v>0.9496023509399808</v>
      </c>
      <c r="GC197" s="2">
        <f t="shared" si="244"/>
        <v>0.95800613072992691</v>
      </c>
      <c r="GD197" s="2">
        <f t="shared" si="244"/>
        <v>0.96427762419152718</v>
      </c>
      <c r="GE197" s="2">
        <f t="shared" si="244"/>
        <v>0.96266613490331876</v>
      </c>
      <c r="GF197" s="2">
        <f t="shared" si="244"/>
        <v>0.95708630637383574</v>
      </c>
      <c r="GG197" s="2">
        <f t="shared" si="244"/>
        <v>0.96437033690853369</v>
      </c>
      <c r="GH197" s="2">
        <f t="shared" si="244"/>
        <v>0.95893322024172734</v>
      </c>
      <c r="GI197" s="2">
        <f t="shared" si="244"/>
        <v>0.95465344794896434</v>
      </c>
      <c r="GJ197" s="2">
        <f t="shared" si="244"/>
        <v>0.94124198805828552</v>
      </c>
      <c r="GK197" s="2">
        <f t="shared" si="244"/>
        <v>0.93525748777232953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2.547283469762227E-255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4.0968050863747908E-307</v>
      </c>
      <c r="HP197" s="86">
        <f t="shared" si="226"/>
        <v>4.4018198196396657E-231</v>
      </c>
      <c r="HQ197" s="86">
        <f t="shared" si="226"/>
        <v>0</v>
      </c>
      <c r="HS197" s="86">
        <f t="shared" si="246"/>
        <v>6.1738069703325047E-51</v>
      </c>
      <c r="HT197" s="86">
        <f t="shared" si="246"/>
        <v>5.7763133909822574E-52</v>
      </c>
      <c r="HU197" s="86">
        <f t="shared" si="246"/>
        <v>8.7060659816250674E-56</v>
      </c>
      <c r="HV197" s="86">
        <f t="shared" si="246"/>
        <v>9.2858543260214635E-58</v>
      </c>
      <c r="HW197" s="86">
        <f t="shared" si="246"/>
        <v>1.5710013463106335E-58</v>
      </c>
      <c r="HX197" s="86">
        <f t="shared" si="246"/>
        <v>5.2135633992334672E-61</v>
      </c>
      <c r="HY197" s="86">
        <f t="shared" si="246"/>
        <v>1.8814533388428537E-62</v>
      </c>
      <c r="HZ197" s="86">
        <f t="shared" si="246"/>
        <v>3.7629227016427912E-65</v>
      </c>
      <c r="IA197" s="86">
        <f t="shared" si="246"/>
        <v>2.7811054554965256E-66</v>
      </c>
      <c r="IB197" s="86">
        <f t="shared" si="246"/>
        <v>4.0477326487805144E-69</v>
      </c>
      <c r="IC197" s="86">
        <f t="shared" si="246"/>
        <v>3.3733599396117705E-73</v>
      </c>
      <c r="ID197" s="86">
        <f t="shared" si="246"/>
        <v>2.2636400103038564E-66</v>
      </c>
      <c r="IE197" s="86">
        <f t="shared" si="246"/>
        <v>1.4312622175214128E-61</v>
      </c>
      <c r="IF197" s="86">
        <f t="shared" si="246"/>
        <v>8.411105175973877E-75</v>
      </c>
      <c r="IG197" s="86">
        <f t="shared" si="246"/>
        <v>3.7967343574847731E-58</v>
      </c>
      <c r="II197" s="86">
        <f t="shared" si="247"/>
        <v>1.1596001506972736E-4</v>
      </c>
      <c r="IJ197" s="86">
        <f t="shared" si="247"/>
        <v>7.6890731084836147E-5</v>
      </c>
      <c r="IK197" s="86">
        <f t="shared" si="247"/>
        <v>3.358244533211233E-5</v>
      </c>
      <c r="IL197" s="86">
        <f t="shared" si="247"/>
        <v>2.3942435081036695E-5</v>
      </c>
      <c r="IM197" s="86">
        <f t="shared" si="247"/>
        <v>2.454242779968713E-5</v>
      </c>
      <c r="IN197" s="86">
        <f t="shared" si="247"/>
        <v>1.2898567851376912E-5</v>
      </c>
      <c r="IO197" s="86">
        <f t="shared" si="247"/>
        <v>4.8800027807847051E-6</v>
      </c>
      <c r="IP197" s="86">
        <f t="shared" si="247"/>
        <v>1.2200554463602399E-6</v>
      </c>
      <c r="IQ197" s="86">
        <f t="shared" si="247"/>
        <v>1.4217520996559176E-6</v>
      </c>
      <c r="IR197" s="86">
        <f t="shared" si="247"/>
        <v>1.7937441448913871E-6</v>
      </c>
      <c r="IS197" s="86">
        <f t="shared" si="247"/>
        <v>3.9271771420764224E-7</v>
      </c>
      <c r="IT197" s="86">
        <f t="shared" si="247"/>
        <v>2.5390283137753505E-6</v>
      </c>
      <c r="IU197" s="86">
        <f t="shared" si="247"/>
        <v>9.5164192540817097E-6</v>
      </c>
      <c r="IV197" s="86">
        <f t="shared" si="247"/>
        <v>2.093349709027524E-7</v>
      </c>
      <c r="IW197" s="86">
        <f t="shared" si="247"/>
        <v>5.0999317766513136E-7</v>
      </c>
      <c r="IY197" s="86">
        <f t="shared" si="248"/>
        <v>1.1596001506972736E-4</v>
      </c>
      <c r="IZ197" s="86">
        <f t="shared" si="248"/>
        <v>7.6890731084836147E-5</v>
      </c>
      <c r="JA197" s="86">
        <f t="shared" si="248"/>
        <v>3.358244533211233E-5</v>
      </c>
      <c r="JB197" s="86">
        <f t="shared" si="248"/>
        <v>2.3942435081036695E-5</v>
      </c>
      <c r="JC197" s="86">
        <f t="shared" si="248"/>
        <v>2.454242779968713E-5</v>
      </c>
      <c r="JD197" s="86">
        <f t="shared" si="248"/>
        <v>1.2898567851376912E-5</v>
      </c>
      <c r="JE197" s="86">
        <f t="shared" si="248"/>
        <v>4.8800027807847051E-6</v>
      </c>
      <c r="JF197" s="86">
        <f t="shared" si="248"/>
        <v>1.2200554463602399E-6</v>
      </c>
      <c r="JG197" s="86">
        <f t="shared" si="248"/>
        <v>1.4217520996559176E-6</v>
      </c>
      <c r="JH197" s="86">
        <f t="shared" si="248"/>
        <v>1.7937441448913871E-6</v>
      </c>
      <c r="JI197" s="86">
        <f t="shared" si="248"/>
        <v>3.9271771420764224E-7</v>
      </c>
      <c r="JJ197" s="86">
        <f t="shared" si="248"/>
        <v>2.5390283137753505E-6</v>
      </c>
      <c r="JK197" s="86">
        <f t="shared" si="248"/>
        <v>9.5164192540817097E-6</v>
      </c>
      <c r="JL197" s="86">
        <f t="shared" si="248"/>
        <v>2.093349709027524E-7</v>
      </c>
      <c r="JM197" s="86">
        <f t="shared" si="248"/>
        <v>5.0999317766513136E-7</v>
      </c>
    </row>
    <row r="198" spans="2:273" x14ac:dyDescent="0.25">
      <c r="B198" s="2">
        <v>171</v>
      </c>
      <c r="C198" s="37">
        <v>79.935000000000002</v>
      </c>
      <c r="D198" s="37">
        <v>79.835999999999999</v>
      </c>
      <c r="E198" s="37">
        <v>78.433000000000007</v>
      </c>
      <c r="F198" s="37">
        <v>77.885000000000005</v>
      </c>
      <c r="G198" s="37">
        <v>78.131</v>
      </c>
      <c r="H198" s="37">
        <v>76.966999999999999</v>
      </c>
      <c r="I198" s="37">
        <v>78.671999999999997</v>
      </c>
      <c r="J198" s="37">
        <v>80.900000000000006</v>
      </c>
      <c r="K198" s="37">
        <v>79.661000000000001</v>
      </c>
      <c r="L198" s="37">
        <v>80.349999999999994</v>
      </c>
      <c r="M198" s="37">
        <v>77.575999999999993</v>
      </c>
      <c r="N198" s="37">
        <v>77.947000000000003</v>
      </c>
      <c r="O198" s="37">
        <v>80.155000000000001</v>
      </c>
      <c r="P198" s="37">
        <v>83.168999999999997</v>
      </c>
      <c r="Q198" s="37">
        <v>83.492000000000004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 t="e">
        <f t="shared" si="249"/>
        <v>#N/A</v>
      </c>
      <c r="AG198" s="4">
        <f t="shared" si="249"/>
        <v>84.912071432182515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</v>
      </c>
      <c r="AW198" s="4">
        <f t="shared" si="250"/>
        <v>-1.4200714321825103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 t="e">
        <f t="shared" si="242"/>
        <v>#N/A</v>
      </c>
      <c r="BM198" s="2">
        <f t="shared" si="242"/>
        <v>84.912071432182515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>
        <f t="shared" si="211"/>
        <v>83.492000000000004</v>
      </c>
      <c r="DK198" s="2">
        <f t="shared" si="251"/>
        <v>120.92584412955466</v>
      </c>
      <c r="DL198" s="2">
        <f t="shared" si="251"/>
        <v>119.17574102564102</v>
      </c>
      <c r="DM198" s="2">
        <f t="shared" si="251"/>
        <v>115.48981460407774</v>
      </c>
      <c r="DN198" s="2">
        <f t="shared" si="251"/>
        <v>122.66657467994304</v>
      </c>
      <c r="DO198" s="2">
        <f t="shared" si="251"/>
        <v>117.83067808294126</v>
      </c>
      <c r="DP198" s="2">
        <f t="shared" si="251"/>
        <v>114.31588335704126</v>
      </c>
      <c r="DQ198" s="2">
        <f t="shared" si="251"/>
        <v>115.80706160411427</v>
      </c>
      <c r="DR198" s="2">
        <f t="shared" si="251"/>
        <v>121.1860476190476</v>
      </c>
      <c r="DS198" s="2">
        <f t="shared" si="251"/>
        <v>110.81121068211068</v>
      </c>
      <c r="DT198" s="2">
        <f t="shared" si="251"/>
        <v>110.54519019607841</v>
      </c>
      <c r="DU198" s="2">
        <f t="shared" si="251"/>
        <v>112.79575126050422</v>
      </c>
      <c r="DV198" s="2">
        <f t="shared" si="251"/>
        <v>123.91334744744745</v>
      </c>
      <c r="DW198" s="2">
        <f t="shared" si="251"/>
        <v>122.28156386554622</v>
      </c>
      <c r="DX198" s="2">
        <f t="shared" si="251"/>
        <v>125.30246323529413</v>
      </c>
      <c r="DY198" s="2">
        <f t="shared" si="251"/>
        <v>106.32082561576351</v>
      </c>
      <c r="EA198" s="2">
        <f t="shared" si="240"/>
        <v>76.810982960135959</v>
      </c>
      <c r="EB198" s="2">
        <f t="shared" si="240"/>
        <v>76.689193257074038</v>
      </c>
      <c r="EC198" s="2">
        <f t="shared" si="240"/>
        <v>75.453711754341796</v>
      </c>
      <c r="ED198" s="2">
        <f t="shared" si="240"/>
        <v>77.697308901753516</v>
      </c>
      <c r="EE198" s="2">
        <f t="shared" si="240"/>
        <v>78.372693359006291</v>
      </c>
      <c r="EF198" s="2">
        <f t="shared" si="239"/>
        <v>76.896414559720995</v>
      </c>
      <c r="EG198" s="2">
        <f t="shared" si="239"/>
        <v>76.59997337801363</v>
      </c>
      <c r="EH198" s="2">
        <f t="shared" si="239"/>
        <v>77.188544758503809</v>
      </c>
      <c r="EI198" s="2">
        <f t="shared" si="239"/>
        <v>76.065838566034628</v>
      </c>
      <c r="EJ198" s="2">
        <f t="shared" si="239"/>
        <v>78.278010305614785</v>
      </c>
      <c r="EK198" s="2">
        <f t="shared" si="239"/>
        <v>77.103136521807386</v>
      </c>
      <c r="EL198" s="2">
        <f t="shared" si="179"/>
        <v>76.40616532812129</v>
      </c>
      <c r="EM198" s="2">
        <f t="shared" si="179"/>
        <v>77.216099369456558</v>
      </c>
      <c r="EN198" s="2">
        <f t="shared" si="179"/>
        <v>79.552171721311481</v>
      </c>
      <c r="EO198" s="2">
        <f t="shared" si="179"/>
        <v>86.771949207307443</v>
      </c>
      <c r="EQ198" s="2">
        <f t="shared" si="252"/>
        <v>77.635622506995361</v>
      </c>
      <c r="ER198" s="2">
        <f t="shared" si="252"/>
        <v>77.231549543708695</v>
      </c>
      <c r="ES198" s="2">
        <f t="shared" si="252"/>
        <v>76.087592170079361</v>
      </c>
      <c r="ET198" s="2">
        <f t="shared" si="252"/>
        <v>76.054395098108728</v>
      </c>
      <c r="EU198" s="2">
        <f t="shared" si="252"/>
        <v>77.828872643985449</v>
      </c>
      <c r="EV198" s="2">
        <f t="shared" si="252"/>
        <v>77.452829085546881</v>
      </c>
      <c r="EW198" s="2">
        <f t="shared" si="252"/>
        <v>76.722446134316584</v>
      </c>
      <c r="EX198" s="2">
        <f t="shared" si="252"/>
        <v>77.403307180364962</v>
      </c>
      <c r="EY198" s="2">
        <f t="shared" si="252"/>
        <v>77.748136738577287</v>
      </c>
      <c r="EZ198" s="2">
        <f t="shared" si="252"/>
        <v>79.08140024876451</v>
      </c>
      <c r="FA198" s="2">
        <f t="shared" si="252"/>
        <v>77.183670739171959</v>
      </c>
      <c r="FB198" s="2">
        <f t="shared" si="252"/>
        <v>77.744493240935029</v>
      </c>
      <c r="FC198" s="2">
        <f t="shared" si="252"/>
        <v>78.118730170782953</v>
      </c>
      <c r="FD198" s="2">
        <f t="shared" si="252"/>
        <v>81.876830615120326</v>
      </c>
      <c r="FE198" s="2">
        <f t="shared" si="252"/>
        <v>84.794460536686913</v>
      </c>
      <c r="FG198" s="2">
        <f t="shared" si="253"/>
        <v>0.99999349984551011</v>
      </c>
      <c r="FH198" s="2">
        <f t="shared" si="253"/>
        <v>0.99999319832541922</v>
      </c>
      <c r="FI198" s="2">
        <f t="shared" si="253"/>
        <v>0.99999303277085783</v>
      </c>
      <c r="FJ198" s="2">
        <f t="shared" si="253"/>
        <v>0.99999354776387028</v>
      </c>
      <c r="FK198" s="2">
        <f t="shared" si="253"/>
        <v>0.99999314500855863</v>
      </c>
      <c r="FL198" s="2">
        <f t="shared" si="253"/>
        <v>0.99999273928306021</v>
      </c>
      <c r="FM198" s="2">
        <f t="shared" si="253"/>
        <v>0.99999321213879899</v>
      </c>
      <c r="FN198" s="2">
        <f t="shared" si="253"/>
        <v>0.99999270474463664</v>
      </c>
      <c r="FO198" s="2">
        <f t="shared" si="253"/>
        <v>0.9999926432751769</v>
      </c>
      <c r="FP198" s="2">
        <f t="shared" si="253"/>
        <v>0.99999181901499612</v>
      </c>
      <c r="FQ198" s="2">
        <f t="shared" si="253"/>
        <v>0.99999276277353377</v>
      </c>
      <c r="FR198" s="2">
        <f t="shared" si="253"/>
        <v>0.99999261330858003</v>
      </c>
      <c r="FS198" s="2">
        <f t="shared" si="253"/>
        <v>0.99999276698093886</v>
      </c>
      <c r="FT198" s="2">
        <f t="shared" si="253"/>
        <v>0.999991219937031</v>
      </c>
      <c r="FU198" s="2">
        <f t="shared" si="253"/>
        <v>0.99999082372849268</v>
      </c>
      <c r="FW198" s="2">
        <f t="shared" si="244"/>
        <v>0.95081730192739522</v>
      </c>
      <c r="FX198" s="2">
        <f t="shared" si="244"/>
        <v>0.95625480063924795</v>
      </c>
      <c r="FY198" s="2">
        <f t="shared" si="244"/>
        <v>0.9559678310705223</v>
      </c>
      <c r="FZ198" s="2">
        <f t="shared" si="244"/>
        <v>0.9554753727238513</v>
      </c>
      <c r="GA198" s="2">
        <f t="shared" si="244"/>
        <v>0.95313646598309032</v>
      </c>
      <c r="GB198" s="2">
        <f t="shared" si="244"/>
        <v>0.9538320685414774</v>
      </c>
      <c r="GC198" s="2">
        <f t="shared" si="244"/>
        <v>0.96155909669740203</v>
      </c>
      <c r="GD198" s="2">
        <f t="shared" si="244"/>
        <v>0.96731808083955473</v>
      </c>
      <c r="GE198" s="2">
        <f t="shared" si="244"/>
        <v>0.96583889195538608</v>
      </c>
      <c r="GF198" s="2">
        <f t="shared" si="244"/>
        <v>0.96071390432064385</v>
      </c>
      <c r="GG198" s="2">
        <f t="shared" si="244"/>
        <v>0.96740316920624958</v>
      </c>
      <c r="GH198" s="2">
        <f t="shared" si="244"/>
        <v>0.96241082581766746</v>
      </c>
      <c r="GI198" s="2">
        <f t="shared" si="244"/>
        <v>0.95847777913095622</v>
      </c>
      <c r="GJ198" s="2">
        <f t="shared" si="244"/>
        <v>0.94613356306007468</v>
      </c>
      <c r="GK198" s="2">
        <f t="shared" si="244"/>
        <v>0.94061583692352424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5.4918227062029946E-261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3.4559451145290314E-236</v>
      </c>
      <c r="HQ198" s="86">
        <f t="shared" si="226"/>
        <v>0</v>
      </c>
      <c r="HS198" s="86">
        <f t="shared" si="246"/>
        <v>1.1487295123598874E-52</v>
      </c>
      <c r="HT198" s="86">
        <f t="shared" si="246"/>
        <v>1.1025371927393672E-53</v>
      </c>
      <c r="HU198" s="86">
        <f t="shared" si="246"/>
        <v>1.1611993389970403E-57</v>
      </c>
      <c r="HV198" s="86">
        <f t="shared" si="246"/>
        <v>1.0379807752566507E-59</v>
      </c>
      <c r="HW198" s="86">
        <f t="shared" si="246"/>
        <v>1.5761762823885335E-60</v>
      </c>
      <c r="HX198" s="86">
        <f t="shared" si="246"/>
        <v>4.1466257991845576E-63</v>
      </c>
      <c r="HY198" s="86">
        <f t="shared" si="246"/>
        <v>1.5313574919443895E-64</v>
      </c>
      <c r="HZ198" s="86">
        <f t="shared" si="246"/>
        <v>2.6573649216959361E-67</v>
      </c>
      <c r="IA198" s="86">
        <f t="shared" si="246"/>
        <v>1.8087244164920794E-68</v>
      </c>
      <c r="IB198" s="86">
        <f t="shared" si="246"/>
        <v>1.9540374702334961E-71</v>
      </c>
      <c r="IC198" s="86">
        <f t="shared" si="246"/>
        <v>1.3928788386647865E-75</v>
      </c>
      <c r="ID198" s="86">
        <f t="shared" si="246"/>
        <v>1.4197469736106094E-68</v>
      </c>
      <c r="IE198" s="86">
        <f t="shared" si="246"/>
        <v>1.2384703639950579E-63</v>
      </c>
      <c r="IF198" s="86">
        <f t="shared" si="246"/>
        <v>1.9376775852245903E-77</v>
      </c>
      <c r="IG198" s="86">
        <f t="shared" si="246"/>
        <v>3.2458103760039835E-60</v>
      </c>
      <c r="II198" s="86">
        <f t="shared" si="247"/>
        <v>6.9431488254307136E-5</v>
      </c>
      <c r="IJ198" s="86">
        <f t="shared" si="247"/>
        <v>4.5899468163404611E-5</v>
      </c>
      <c r="IK198" s="86">
        <f t="shared" si="247"/>
        <v>1.9057673871780721E-5</v>
      </c>
      <c r="IL198" s="86">
        <f t="shared" si="247"/>
        <v>1.3283985393252138E-5</v>
      </c>
      <c r="IM198" s="86">
        <f t="shared" si="247"/>
        <v>1.34886632342212E-5</v>
      </c>
      <c r="IN198" s="86">
        <f t="shared" si="247"/>
        <v>6.838760437344966E-6</v>
      </c>
      <c r="IO198" s="86">
        <f t="shared" si="247"/>
        <v>2.5452683725940357E-6</v>
      </c>
      <c r="IP198" s="86">
        <f t="shared" si="247"/>
        <v>6.1019269544053365E-7</v>
      </c>
      <c r="IQ198" s="86">
        <f t="shared" si="247"/>
        <v>7.1006567583948746E-7</v>
      </c>
      <c r="IR198" s="86">
        <f t="shared" si="247"/>
        <v>8.7863415113959923E-7</v>
      </c>
      <c r="IS198" s="86">
        <f t="shared" si="247"/>
        <v>1.8471171046019483E-7</v>
      </c>
      <c r="IT198" s="86">
        <f t="shared" si="247"/>
        <v>1.282074600266943E-6</v>
      </c>
      <c r="IU198" s="86">
        <f t="shared" si="247"/>
        <v>5.0735661396587114E-6</v>
      </c>
      <c r="IV198" s="86">
        <f t="shared" si="247"/>
        <v>8.175412158555624E-8</v>
      </c>
      <c r="IW198" s="86">
        <f t="shared" si="247"/>
        <v>2.03903414028758E-7</v>
      </c>
      <c r="IY198" s="86">
        <f t="shared" si="248"/>
        <v>6.9431488254307136E-5</v>
      </c>
      <c r="IZ198" s="86">
        <f t="shared" si="248"/>
        <v>4.5899468163404611E-5</v>
      </c>
      <c r="JA198" s="86">
        <f t="shared" si="248"/>
        <v>1.9057673871780721E-5</v>
      </c>
      <c r="JB198" s="86">
        <f t="shared" si="248"/>
        <v>1.3283985393252138E-5</v>
      </c>
      <c r="JC198" s="86">
        <f t="shared" si="248"/>
        <v>1.34886632342212E-5</v>
      </c>
      <c r="JD198" s="86">
        <f t="shared" si="248"/>
        <v>6.838760437344966E-6</v>
      </c>
      <c r="JE198" s="86">
        <f t="shared" si="248"/>
        <v>2.5452683725940357E-6</v>
      </c>
      <c r="JF198" s="86">
        <f t="shared" si="248"/>
        <v>6.1019269544053365E-7</v>
      </c>
      <c r="JG198" s="86">
        <f t="shared" si="248"/>
        <v>7.1006567583948746E-7</v>
      </c>
      <c r="JH198" s="86">
        <f t="shared" si="248"/>
        <v>8.7863415113959923E-7</v>
      </c>
      <c r="JI198" s="86">
        <f t="shared" si="248"/>
        <v>1.8471171046019483E-7</v>
      </c>
      <c r="JJ198" s="86">
        <f t="shared" si="248"/>
        <v>1.282074600266943E-6</v>
      </c>
      <c r="JK198" s="86">
        <f t="shared" si="248"/>
        <v>5.0735661396587114E-6</v>
      </c>
      <c r="JL198" s="86">
        <f t="shared" si="248"/>
        <v>8.175412158555624E-8</v>
      </c>
      <c r="JM198" s="86">
        <f t="shared" si="248"/>
        <v>2.03903414028758E-7</v>
      </c>
    </row>
    <row r="199" spans="2:273" x14ac:dyDescent="0.25">
      <c r="B199" s="2">
        <v>172</v>
      </c>
      <c r="C199" s="37">
        <v>79.742000000000004</v>
      </c>
      <c r="D199" s="37">
        <v>78.525000000000006</v>
      </c>
      <c r="E199" s="37">
        <v>79.150000000000006</v>
      </c>
      <c r="F199" s="37">
        <v>75.738</v>
      </c>
      <c r="G199" s="37">
        <v>80.738</v>
      </c>
      <c r="H199" s="37">
        <v>77.638999999999996</v>
      </c>
      <c r="I199" s="37">
        <v>76</v>
      </c>
      <c r="J199" s="37">
        <v>78.332999999999998</v>
      </c>
      <c r="K199" s="37">
        <v>77.881</v>
      </c>
      <c r="L199" s="37">
        <v>79.983000000000004</v>
      </c>
      <c r="M199" s="37">
        <v>78.677999999999997</v>
      </c>
      <c r="N199" s="37">
        <v>77.789000000000001</v>
      </c>
      <c r="O199" s="37">
        <v>79.552000000000007</v>
      </c>
      <c r="P199" s="37">
        <v>82.983000000000004</v>
      </c>
      <c r="Q199" s="37">
        <v>84.474999999999994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>
        <f t="shared" si="249"/>
        <v>84.773630904781655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-0.29863090478166043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>
        <f t="shared" si="242"/>
        <v>84.773630904781655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>
        <f t="shared" si="211"/>
        <v>84.474999999999994</v>
      </c>
      <c r="DK199" s="2">
        <f t="shared" si="251"/>
        <v>121.02759129554657</v>
      </c>
      <c r="DL199" s="2">
        <f t="shared" si="251"/>
        <v>119.27548717948717</v>
      </c>
      <c r="DM199" s="2">
        <f t="shared" si="251"/>
        <v>115.59018752963487</v>
      </c>
      <c r="DN199" s="2">
        <f t="shared" si="251"/>
        <v>122.80757993215883</v>
      </c>
      <c r="DO199" s="2">
        <f t="shared" si="251"/>
        <v>117.92243100995734</v>
      </c>
      <c r="DP199" s="2">
        <f t="shared" si="251"/>
        <v>114.38169630156472</v>
      </c>
      <c r="DQ199" s="2">
        <f t="shared" si="251"/>
        <v>115.89984068278808</v>
      </c>
      <c r="DR199" s="2">
        <f t="shared" si="251"/>
        <v>121.31611904761903</v>
      </c>
      <c r="DS199" s="2">
        <f t="shared" si="251"/>
        <v>110.88469562419563</v>
      </c>
      <c r="DT199" s="2">
        <f t="shared" si="251"/>
        <v>110.61057535014002</v>
      </c>
      <c r="DU199" s="2">
        <f t="shared" si="251"/>
        <v>112.86781176470589</v>
      </c>
      <c r="DV199" s="2">
        <f t="shared" si="251"/>
        <v>124.05368618618618</v>
      </c>
      <c r="DW199" s="2">
        <f t="shared" si="251"/>
        <v>122.40649131652661</v>
      </c>
      <c r="DX199" s="2">
        <f t="shared" si="251"/>
        <v>125.45762032085563</v>
      </c>
      <c r="DY199" s="2">
        <f t="shared" si="251"/>
        <v>106.34334088669947</v>
      </c>
      <c r="EA199" s="2">
        <f t="shared" si="240"/>
        <v>76.619905930409374</v>
      </c>
      <c r="EB199" s="2">
        <f t="shared" si="240"/>
        <v>76.499440182334212</v>
      </c>
      <c r="EC199" s="2">
        <f t="shared" si="240"/>
        <v>75.292020538635768</v>
      </c>
      <c r="ED199" s="2">
        <f t="shared" si="240"/>
        <v>77.570460855217178</v>
      </c>
      <c r="EE199" s="2">
        <f t="shared" si="240"/>
        <v>78.210366953599859</v>
      </c>
      <c r="EF199" s="2">
        <f t="shared" si="239"/>
        <v>76.709737285672759</v>
      </c>
      <c r="EG199" s="2">
        <f t="shared" si="239"/>
        <v>76.435521449626151</v>
      </c>
      <c r="EH199" s="2">
        <f t="shared" si="239"/>
        <v>77.042950671831491</v>
      </c>
      <c r="EI199" s="2">
        <f t="shared" si="239"/>
        <v>75.911035295083309</v>
      </c>
      <c r="EJ199" s="2">
        <f t="shared" si="239"/>
        <v>78.115527126273392</v>
      </c>
      <c r="EK199" s="2">
        <f t="shared" si="239"/>
        <v>76.932512937913714</v>
      </c>
      <c r="EL199" s="2">
        <f t="shared" si="179"/>
        <v>76.232651907131</v>
      </c>
      <c r="EM199" s="2">
        <f t="shared" si="179"/>
        <v>77.047953350252456</v>
      </c>
      <c r="EN199" s="2">
        <f t="shared" si="179"/>
        <v>79.395010901639353</v>
      </c>
      <c r="EO199" s="2">
        <f t="shared" si="179"/>
        <v>86.667511110043961</v>
      </c>
      <c r="EQ199" s="2">
        <f t="shared" si="252"/>
        <v>77.456309277614395</v>
      </c>
      <c r="ER199" s="2">
        <f t="shared" si="252"/>
        <v>77.04943744280267</v>
      </c>
      <c r="ES199" s="2">
        <f t="shared" si="252"/>
        <v>75.93474679309702</v>
      </c>
      <c r="ET199" s="2">
        <f t="shared" si="252"/>
        <v>75.904543580350293</v>
      </c>
      <c r="EU199" s="2">
        <f t="shared" si="252"/>
        <v>77.658869952897192</v>
      </c>
      <c r="EV199" s="2">
        <f t="shared" si="252"/>
        <v>77.274040660781083</v>
      </c>
      <c r="EW199" s="2">
        <f t="shared" si="252"/>
        <v>76.559669964582156</v>
      </c>
      <c r="EX199" s="2">
        <f t="shared" si="252"/>
        <v>77.260664243233052</v>
      </c>
      <c r="EY199" s="2">
        <f t="shared" si="252"/>
        <v>77.616276215002358</v>
      </c>
      <c r="EZ199" s="2">
        <f t="shared" si="252"/>
        <v>78.930117160590385</v>
      </c>
      <c r="FA199" s="2">
        <f t="shared" si="252"/>
        <v>77.014174317916584</v>
      </c>
      <c r="FB199" s="2">
        <f t="shared" si="252"/>
        <v>77.58940595871357</v>
      </c>
      <c r="FC199" s="2">
        <f t="shared" si="252"/>
        <v>77.963363038344625</v>
      </c>
      <c r="FD199" s="2">
        <f t="shared" si="252"/>
        <v>81.753549199511696</v>
      </c>
      <c r="FE199" s="2">
        <f t="shared" si="252"/>
        <v>84.664410478370144</v>
      </c>
      <c r="FG199" s="2">
        <f t="shared" si="253"/>
        <v>0.99999407178525712</v>
      </c>
      <c r="FH199" s="2">
        <f t="shared" si="253"/>
        <v>0.99999379679534417</v>
      </c>
      <c r="FI199" s="2">
        <f t="shared" si="253"/>
        <v>0.99999364580760675</v>
      </c>
      <c r="FJ199" s="2">
        <f t="shared" si="253"/>
        <v>0.99999411548737083</v>
      </c>
      <c r="FK199" s="2">
        <f t="shared" si="253"/>
        <v>0.99999374816973086</v>
      </c>
      <c r="FL199" s="2">
        <f t="shared" si="253"/>
        <v>0.99999337814321898</v>
      </c>
      <c r="FM199" s="2">
        <f t="shared" si="253"/>
        <v>0.99999380939331128</v>
      </c>
      <c r="FN199" s="2">
        <f t="shared" si="253"/>
        <v>0.99999334664376194</v>
      </c>
      <c r="FO199" s="2">
        <f t="shared" si="253"/>
        <v>0.99999329058287612</v>
      </c>
      <c r="FP199" s="2">
        <f t="shared" si="253"/>
        <v>0.99999253884762906</v>
      </c>
      <c r="FQ199" s="2">
        <f t="shared" si="253"/>
        <v>0.99999339956681277</v>
      </c>
      <c r="FR199" s="2">
        <f t="shared" si="253"/>
        <v>0.99999326325297944</v>
      </c>
      <c r="FS199" s="2">
        <f t="shared" si="253"/>
        <v>0.99999340340401677</v>
      </c>
      <c r="FT199" s="2">
        <f t="shared" si="253"/>
        <v>0.99999199248121584</v>
      </c>
      <c r="FU199" s="2">
        <f t="shared" si="253"/>
        <v>0.99999163113416334</v>
      </c>
      <c r="FW199" s="2">
        <f t="shared" si="244"/>
        <v>0.9549498899008676</v>
      </c>
      <c r="FX199" s="2">
        <f t="shared" si="244"/>
        <v>0.95994974644713049</v>
      </c>
      <c r="FY199" s="2">
        <f t="shared" si="244"/>
        <v>0.95968599394205156</v>
      </c>
      <c r="FZ199" s="2">
        <f t="shared" si="244"/>
        <v>0.95923334641566271</v>
      </c>
      <c r="GA199" s="2">
        <f t="shared" si="244"/>
        <v>0.95708298140849568</v>
      </c>
      <c r="GB199" s="2">
        <f t="shared" si="244"/>
        <v>0.95772260356128092</v>
      </c>
      <c r="GC199" s="2">
        <f t="shared" si="244"/>
        <v>0.96482249572743706</v>
      </c>
      <c r="GD199" s="2">
        <f t="shared" si="244"/>
        <v>0.97010777576153362</v>
      </c>
      <c r="GE199" s="2">
        <f t="shared" si="244"/>
        <v>0.9687507700176935</v>
      </c>
      <c r="GF199" s="2">
        <f t="shared" si="244"/>
        <v>0.96404637218049871</v>
      </c>
      <c r="GG199" s="2">
        <f t="shared" si="244"/>
        <v>0.9701858249310934</v>
      </c>
      <c r="GH199" s="2">
        <f t="shared" si="244"/>
        <v>0.96560450467013614</v>
      </c>
      <c r="GI199" s="2">
        <f t="shared" si="244"/>
        <v>0.96199242360914816</v>
      </c>
      <c r="GJ199" s="2">
        <f t="shared" si="244"/>
        <v>0.95063927244030433</v>
      </c>
      <c r="GK199" s="2">
        <f t="shared" si="244"/>
        <v>0.94555652356778774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1.0250651165668131E-266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2.3840692045158895E-241</v>
      </c>
      <c r="HQ199" s="86">
        <f t="shared" si="226"/>
        <v>0</v>
      </c>
      <c r="HS199" s="86">
        <f t="shared" si="246"/>
        <v>1.996177051660291E-54</v>
      </c>
      <c r="HT199" s="86">
        <f t="shared" si="246"/>
        <v>1.9697526907443568E-55</v>
      </c>
      <c r="HU199" s="86">
        <f t="shared" si="246"/>
        <v>1.4395555624352559E-59</v>
      </c>
      <c r="HV199" s="86">
        <f t="shared" si="246"/>
        <v>1.0748380368952379E-61</v>
      </c>
      <c r="HW199" s="86">
        <f t="shared" si="246"/>
        <v>1.46109000830829E-62</v>
      </c>
      <c r="HX199" s="86">
        <f t="shared" si="246"/>
        <v>3.0333243578496361E-65</v>
      </c>
      <c r="HY199" s="86">
        <f t="shared" si="246"/>
        <v>1.149477061178472E-66</v>
      </c>
      <c r="HZ199" s="86">
        <f t="shared" si="246"/>
        <v>1.7285281955369018E-69</v>
      </c>
      <c r="IA199" s="86">
        <f t="shared" si="246"/>
        <v>1.0821072570071758E-70</v>
      </c>
      <c r="IB199" s="86">
        <f t="shared" si="246"/>
        <v>8.6235649573666989E-74</v>
      </c>
      <c r="IC199" s="86">
        <f t="shared" si="246"/>
        <v>5.2577606178290512E-78</v>
      </c>
      <c r="ID199" s="86">
        <f t="shared" si="246"/>
        <v>8.1825238888113561E-71</v>
      </c>
      <c r="IE199" s="86">
        <f t="shared" si="246"/>
        <v>9.8919602603817857E-66</v>
      </c>
      <c r="IF199" s="86">
        <f t="shared" si="246"/>
        <v>4.0098142694406854E-80</v>
      </c>
      <c r="IG199" s="86">
        <f t="shared" si="246"/>
        <v>2.5481626213417045E-62</v>
      </c>
      <c r="II199" s="86">
        <f t="shared" si="247"/>
        <v>4.0970460591921505E-5</v>
      </c>
      <c r="IJ199" s="86">
        <f t="shared" si="247"/>
        <v>2.7014793779998928E-5</v>
      </c>
      <c r="IK199" s="86">
        <f t="shared" si="247"/>
        <v>1.0646748038632887E-5</v>
      </c>
      <c r="IL199" s="86">
        <f t="shared" si="247"/>
        <v>7.2503491296679512E-6</v>
      </c>
      <c r="IM199" s="86">
        <f t="shared" si="247"/>
        <v>7.2886368481699434E-6</v>
      </c>
      <c r="IN199" s="86">
        <f t="shared" si="247"/>
        <v>3.5612165611700877E-6</v>
      </c>
      <c r="IO199" s="86">
        <f t="shared" si="247"/>
        <v>1.3045616507508248E-6</v>
      </c>
      <c r="IP199" s="86">
        <f t="shared" si="247"/>
        <v>2.9979882216465424E-7</v>
      </c>
      <c r="IQ199" s="86">
        <f t="shared" si="247"/>
        <v>3.4828222372942667E-7</v>
      </c>
      <c r="IR199" s="86">
        <f t="shared" si="247"/>
        <v>4.2211699795518437E-7</v>
      </c>
      <c r="IS199" s="86">
        <f t="shared" si="247"/>
        <v>8.5204124143472478E-8</v>
      </c>
      <c r="IT199" s="86">
        <f t="shared" si="247"/>
        <v>6.3566216470874918E-7</v>
      </c>
      <c r="IU199" s="86">
        <f t="shared" si="247"/>
        <v>2.6586957199537556E-6</v>
      </c>
      <c r="IV199" s="86">
        <f t="shared" si="247"/>
        <v>3.1020615420459442E-8</v>
      </c>
      <c r="IW199" s="86">
        <f t="shared" si="247"/>
        <v>7.9186673820681313E-8</v>
      </c>
      <c r="IY199" s="86">
        <f t="shared" si="248"/>
        <v>4.0970460591921505E-5</v>
      </c>
      <c r="IZ199" s="86">
        <f t="shared" si="248"/>
        <v>2.7014793779998928E-5</v>
      </c>
      <c r="JA199" s="86">
        <f t="shared" si="248"/>
        <v>1.0646748038632887E-5</v>
      </c>
      <c r="JB199" s="86">
        <f t="shared" si="248"/>
        <v>7.2503491296679512E-6</v>
      </c>
      <c r="JC199" s="86">
        <f t="shared" si="248"/>
        <v>7.2886368481699434E-6</v>
      </c>
      <c r="JD199" s="86">
        <f t="shared" si="248"/>
        <v>3.5612165611700877E-6</v>
      </c>
      <c r="JE199" s="86">
        <f t="shared" si="248"/>
        <v>1.3045616507508248E-6</v>
      </c>
      <c r="JF199" s="86">
        <f t="shared" si="248"/>
        <v>2.9979882216465424E-7</v>
      </c>
      <c r="JG199" s="86">
        <f t="shared" si="248"/>
        <v>3.4828222372942667E-7</v>
      </c>
      <c r="JH199" s="86">
        <f t="shared" si="248"/>
        <v>4.2211699795518437E-7</v>
      </c>
      <c r="JI199" s="86">
        <f t="shared" si="248"/>
        <v>8.5204124143472478E-8</v>
      </c>
      <c r="JJ199" s="86">
        <f t="shared" si="248"/>
        <v>6.3566216470874918E-7</v>
      </c>
      <c r="JK199" s="86">
        <f t="shared" si="248"/>
        <v>2.6586957199537556E-6</v>
      </c>
      <c r="JL199" s="86">
        <f t="shared" si="248"/>
        <v>3.1020615420459442E-8</v>
      </c>
      <c r="JM199" s="86">
        <f t="shared" si="248"/>
        <v>7.9186673820681313E-8</v>
      </c>
    </row>
    <row r="200" spans="2:273" x14ac:dyDescent="0.25">
      <c r="B200" s="2">
        <v>173</v>
      </c>
      <c r="C200" s="37">
        <v>79.048000000000002</v>
      </c>
      <c r="D200" s="37">
        <v>80.492000000000004</v>
      </c>
      <c r="E200" s="37">
        <v>78.667000000000002</v>
      </c>
      <c r="F200" s="37">
        <v>77.212999999999994</v>
      </c>
      <c r="G200" s="37">
        <v>78</v>
      </c>
      <c r="H200" s="37">
        <v>79.869</v>
      </c>
      <c r="I200" s="37">
        <v>78.507999999999996</v>
      </c>
      <c r="J200" s="37">
        <v>78.45</v>
      </c>
      <c r="K200" s="37">
        <v>79</v>
      </c>
      <c r="L200" s="37">
        <v>80.882999999999996</v>
      </c>
      <c r="M200" s="37">
        <v>79.661000000000001</v>
      </c>
      <c r="N200" s="37">
        <v>76.456000000000003</v>
      </c>
      <c r="O200" s="37">
        <v>79.085999999999999</v>
      </c>
      <c r="P200" s="37">
        <v>82.22</v>
      </c>
      <c r="Q200" s="37">
        <v>85.593000000000004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>
        <f t="shared" si="249"/>
        <v>84.6357281853671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0.95727181463290378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>
        <f t="shared" si="242"/>
        <v>84.6357281853671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>
        <f t="shared" si="211"/>
        <v>85.593000000000004</v>
      </c>
      <c r="DK200" s="2">
        <f t="shared" si="251"/>
        <v>121.12933846153848</v>
      </c>
      <c r="DL200" s="2">
        <f t="shared" si="251"/>
        <v>119.37523333333333</v>
      </c>
      <c r="DM200" s="2">
        <f t="shared" si="251"/>
        <v>115.69056045519201</v>
      </c>
      <c r="DN200" s="2">
        <f t="shared" si="251"/>
        <v>122.94858518437459</v>
      </c>
      <c r="DO200" s="2">
        <f t="shared" si="251"/>
        <v>118.01418393697342</v>
      </c>
      <c r="DP200" s="2">
        <f t="shared" si="251"/>
        <v>114.44750924608819</v>
      </c>
      <c r="DQ200" s="2">
        <f t="shared" si="251"/>
        <v>115.9926197614619</v>
      </c>
      <c r="DR200" s="2">
        <f t="shared" si="251"/>
        <v>121.44619047619045</v>
      </c>
      <c r="DS200" s="2">
        <f t="shared" si="251"/>
        <v>110.95818056628057</v>
      </c>
      <c r="DT200" s="2">
        <f t="shared" si="251"/>
        <v>110.67596050420165</v>
      </c>
      <c r="DU200" s="2">
        <f t="shared" si="251"/>
        <v>112.93987226890758</v>
      </c>
      <c r="DV200" s="2">
        <f t="shared" si="251"/>
        <v>124.19402492492493</v>
      </c>
      <c r="DW200" s="2">
        <f t="shared" si="251"/>
        <v>122.53141876750701</v>
      </c>
      <c r="DX200" s="2">
        <f t="shared" si="251"/>
        <v>125.61277740641712</v>
      </c>
      <c r="DY200" s="2">
        <f t="shared" si="251"/>
        <v>106.36585615763543</v>
      </c>
      <c r="EA200" s="2">
        <f t="shared" si="240"/>
        <v>76.428828900682788</v>
      </c>
      <c r="EB200" s="2">
        <f t="shared" si="240"/>
        <v>76.309687107594385</v>
      </c>
      <c r="EC200" s="2">
        <f t="shared" si="240"/>
        <v>75.130329322929754</v>
      </c>
      <c r="ED200" s="2">
        <f t="shared" si="240"/>
        <v>77.443612808680825</v>
      </c>
      <c r="EE200" s="2">
        <f t="shared" si="240"/>
        <v>78.048040548193441</v>
      </c>
      <c r="EF200" s="2">
        <f t="shared" si="239"/>
        <v>76.523060011624523</v>
      </c>
      <c r="EG200" s="2">
        <f t="shared" si="239"/>
        <v>76.271069521238672</v>
      </c>
      <c r="EH200" s="2">
        <f t="shared" si="239"/>
        <v>76.897356585159173</v>
      </c>
      <c r="EI200" s="2">
        <f t="shared" si="239"/>
        <v>75.756232024131975</v>
      </c>
      <c r="EJ200" s="2">
        <f t="shared" si="239"/>
        <v>77.953043946932013</v>
      </c>
      <c r="EK200" s="2">
        <f t="shared" si="239"/>
        <v>76.761889354020042</v>
      </c>
      <c r="EL200" s="2">
        <f t="shared" si="179"/>
        <v>76.059138486140711</v>
      </c>
      <c r="EM200" s="2">
        <f t="shared" si="179"/>
        <v>76.879807331048355</v>
      </c>
      <c r="EN200" s="2">
        <f t="shared" si="179"/>
        <v>79.237850081967224</v>
      </c>
      <c r="EO200" s="2">
        <f t="shared" si="179"/>
        <v>86.563073012780478</v>
      </c>
      <c r="EQ200" s="2">
        <f t="shared" si="252"/>
        <v>77.276996048233414</v>
      </c>
      <c r="ER200" s="2">
        <f t="shared" si="252"/>
        <v>76.867325341896645</v>
      </c>
      <c r="ES200" s="2">
        <f t="shared" si="252"/>
        <v>75.781901416114692</v>
      </c>
      <c r="ET200" s="2">
        <f t="shared" si="252"/>
        <v>75.754692062591857</v>
      </c>
      <c r="EU200" s="2">
        <f t="shared" si="252"/>
        <v>77.48886726180892</v>
      </c>
      <c r="EV200" s="2">
        <f t="shared" si="252"/>
        <v>77.095252236015284</v>
      </c>
      <c r="EW200" s="2">
        <f t="shared" si="252"/>
        <v>76.396893794847713</v>
      </c>
      <c r="EX200" s="2">
        <f t="shared" si="252"/>
        <v>77.118021306101127</v>
      </c>
      <c r="EY200" s="2">
        <f t="shared" si="252"/>
        <v>77.484415691427415</v>
      </c>
      <c r="EZ200" s="2">
        <f t="shared" si="252"/>
        <v>78.778834072416274</v>
      </c>
      <c r="FA200" s="2">
        <f t="shared" si="252"/>
        <v>76.84467789666121</v>
      </c>
      <c r="FB200" s="2">
        <f t="shared" si="252"/>
        <v>77.434318676492097</v>
      </c>
      <c r="FC200" s="2">
        <f t="shared" si="252"/>
        <v>77.807995905906296</v>
      </c>
      <c r="FD200" s="2">
        <f t="shared" si="252"/>
        <v>81.630267783903051</v>
      </c>
      <c r="FE200" s="2">
        <f t="shared" si="252"/>
        <v>84.534360420053375</v>
      </c>
      <c r="FG200" s="2">
        <f t="shared" si="253"/>
        <v>0.99999459340107621</v>
      </c>
      <c r="FH200" s="2">
        <f t="shared" si="253"/>
        <v>0.99999434260702724</v>
      </c>
      <c r="FI200" s="2">
        <f t="shared" si="253"/>
        <v>0.99999420490442192</v>
      </c>
      <c r="FJ200" s="2">
        <f t="shared" si="253"/>
        <v>0.99999463325791915</v>
      </c>
      <c r="FK200" s="2">
        <f t="shared" si="253"/>
        <v>0.99999429825989228</v>
      </c>
      <c r="FL200" s="2">
        <f t="shared" si="253"/>
        <v>0.9999939607913203</v>
      </c>
      <c r="FM200" s="2">
        <f t="shared" si="253"/>
        <v>0.99999435409652238</v>
      </c>
      <c r="FN200" s="2">
        <f t="shared" si="253"/>
        <v>0.99999393206344045</v>
      </c>
      <c r="FO200" s="2">
        <f t="shared" si="253"/>
        <v>0.99999388093524477</v>
      </c>
      <c r="FP200" s="2">
        <f t="shared" si="253"/>
        <v>0.99999319534369635</v>
      </c>
      <c r="FQ200" s="2">
        <f t="shared" si="253"/>
        <v>0.99999398032989273</v>
      </c>
      <c r="FR200" s="2">
        <f t="shared" si="253"/>
        <v>0.99999385601005331</v>
      </c>
      <c r="FS200" s="2">
        <f t="shared" si="253"/>
        <v>0.99999398382946847</v>
      </c>
      <c r="FT200" s="2">
        <f t="shared" si="253"/>
        <v>0.99999269705092697</v>
      </c>
      <c r="FU200" s="2">
        <f t="shared" si="253"/>
        <v>0.99999236749802345</v>
      </c>
      <c r="FW200" s="2">
        <f t="shared" si="244"/>
        <v>0.95875030071070766</v>
      </c>
      <c r="FX200" s="2">
        <f t="shared" si="244"/>
        <v>0.96334456130764379</v>
      </c>
      <c r="FY200" s="2">
        <f t="shared" si="244"/>
        <v>0.96310230616170944</v>
      </c>
      <c r="FZ200" s="2">
        <f t="shared" si="244"/>
        <v>0.96268652573286018</v>
      </c>
      <c r="GA200" s="2">
        <f t="shared" si="244"/>
        <v>0.96071084888460079</v>
      </c>
      <c r="GB200" s="2">
        <f t="shared" si="244"/>
        <v>0.96129858877177965</v>
      </c>
      <c r="GC200" s="2">
        <f t="shared" si="244"/>
        <v>0.96781812420247471</v>
      </c>
      <c r="GD200" s="2">
        <f t="shared" si="244"/>
        <v>0.97266607401624916</v>
      </c>
      <c r="GE200" s="2">
        <f t="shared" si="244"/>
        <v>0.97142178506008692</v>
      </c>
      <c r="GF200" s="2">
        <f t="shared" si="244"/>
        <v>0.96710584006800737</v>
      </c>
      <c r="GG200" s="2">
        <f t="shared" si="244"/>
        <v>0.97273763113763667</v>
      </c>
      <c r="GH200" s="2">
        <f t="shared" si="244"/>
        <v>0.96853571094177504</v>
      </c>
      <c r="GI200" s="2">
        <f t="shared" si="244"/>
        <v>0.96522036639920528</v>
      </c>
      <c r="GJ200" s="2">
        <f t="shared" si="244"/>
        <v>0.95478610804519914</v>
      </c>
      <c r="GK200" s="2">
        <f t="shared" si="244"/>
        <v>0.95010795472207832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1.6564601323385818E-272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1.4450644293760922E-246</v>
      </c>
      <c r="HQ200" s="86">
        <f t="shared" si="226"/>
        <v>0</v>
      </c>
      <c r="HS200" s="86">
        <f t="shared" si="246"/>
        <v>3.2396106428765963E-56</v>
      </c>
      <c r="HT200" s="86">
        <f t="shared" si="246"/>
        <v>3.2938388162112193E-57</v>
      </c>
      <c r="HU200" s="86">
        <f t="shared" si="246"/>
        <v>1.658757810737198E-61</v>
      </c>
      <c r="HV200" s="86">
        <f t="shared" si="246"/>
        <v>1.0310483513047385E-63</v>
      </c>
      <c r="HW200" s="86">
        <f t="shared" si="246"/>
        <v>1.2513793915594074E-64</v>
      </c>
      <c r="HX200" s="86">
        <f t="shared" si="246"/>
        <v>2.0408095922130401E-67</v>
      </c>
      <c r="HY200" s="86">
        <f t="shared" si="246"/>
        <v>7.9572088121853493E-69</v>
      </c>
      <c r="HZ200" s="86">
        <f t="shared" si="246"/>
        <v>1.0356127719384461E-71</v>
      </c>
      <c r="IA200" s="86">
        <f t="shared" si="246"/>
        <v>5.9553526267786049E-73</v>
      </c>
      <c r="IB200" s="86">
        <f t="shared" si="246"/>
        <v>3.4791232089419112E-76</v>
      </c>
      <c r="IC200" s="86">
        <f t="shared" si="246"/>
        <v>1.8143519550387234E-80</v>
      </c>
      <c r="ID200" s="86">
        <f t="shared" si="246"/>
        <v>4.3334380218046269E-73</v>
      </c>
      <c r="IE200" s="86">
        <f t="shared" si="246"/>
        <v>7.2929890421271128E-68</v>
      </c>
      <c r="IF200" s="86">
        <f t="shared" si="246"/>
        <v>7.4537842748447458E-83</v>
      </c>
      <c r="IG200" s="86">
        <f t="shared" si="246"/>
        <v>1.8370356264938512E-64</v>
      </c>
      <c r="II200" s="86">
        <f t="shared" si="247"/>
        <v>2.382522417530909E-5</v>
      </c>
      <c r="IJ200" s="86">
        <f t="shared" si="247"/>
        <v>1.5676279122952304E-5</v>
      </c>
      <c r="IK200" s="86">
        <f t="shared" si="247"/>
        <v>5.8551760243632625E-6</v>
      </c>
      <c r="IL200" s="86">
        <f t="shared" si="247"/>
        <v>3.8926552212311723E-6</v>
      </c>
      <c r="IM200" s="86">
        <f t="shared" si="247"/>
        <v>3.8719969775161055E-6</v>
      </c>
      <c r="IN200" s="86">
        <f t="shared" si="247"/>
        <v>1.8213341038839276E-6</v>
      </c>
      <c r="IO200" s="86">
        <f t="shared" si="247"/>
        <v>6.5705293828950272E-7</v>
      </c>
      <c r="IP200" s="86">
        <f t="shared" si="247"/>
        <v>1.4469612184997755E-7</v>
      </c>
      <c r="IQ200" s="86">
        <f t="shared" si="247"/>
        <v>1.6776848744568554E-7</v>
      </c>
      <c r="IR200" s="86">
        <f t="shared" si="247"/>
        <v>1.9889383753828184E-7</v>
      </c>
      <c r="IS200" s="86">
        <f t="shared" si="247"/>
        <v>3.854493602911344E-8</v>
      </c>
      <c r="IT200" s="86">
        <f t="shared" si="247"/>
        <v>3.0945248657912026E-7</v>
      </c>
      <c r="IU200" s="86">
        <f t="shared" si="247"/>
        <v>1.3693864027538284E-6</v>
      </c>
      <c r="IV200" s="86">
        <f t="shared" si="247"/>
        <v>1.1435217363764777E-8</v>
      </c>
      <c r="IW200" s="86">
        <f t="shared" si="247"/>
        <v>2.9869345417695235E-8</v>
      </c>
      <c r="IY200" s="86">
        <f t="shared" si="248"/>
        <v>2.382522417530909E-5</v>
      </c>
      <c r="IZ200" s="86">
        <f t="shared" si="248"/>
        <v>1.5676279122952304E-5</v>
      </c>
      <c r="JA200" s="86">
        <f t="shared" si="248"/>
        <v>5.8551760243632625E-6</v>
      </c>
      <c r="JB200" s="86">
        <f t="shared" si="248"/>
        <v>3.8926552212311723E-6</v>
      </c>
      <c r="JC200" s="86">
        <f t="shared" si="248"/>
        <v>3.8719969775161055E-6</v>
      </c>
      <c r="JD200" s="86">
        <f t="shared" si="248"/>
        <v>1.8213341038839276E-6</v>
      </c>
      <c r="JE200" s="86">
        <f t="shared" si="248"/>
        <v>6.5705293828950272E-7</v>
      </c>
      <c r="JF200" s="86">
        <f t="shared" si="248"/>
        <v>1.4469612184997755E-7</v>
      </c>
      <c r="JG200" s="86">
        <f t="shared" si="248"/>
        <v>1.6776848744568554E-7</v>
      </c>
      <c r="JH200" s="86">
        <f t="shared" si="248"/>
        <v>1.9889383753828184E-7</v>
      </c>
      <c r="JI200" s="86">
        <f t="shared" si="248"/>
        <v>3.854493602911344E-8</v>
      </c>
      <c r="JJ200" s="86">
        <f t="shared" si="248"/>
        <v>3.0945248657912026E-7</v>
      </c>
      <c r="JK200" s="86">
        <f t="shared" si="248"/>
        <v>1.3693864027538284E-6</v>
      </c>
      <c r="JL200" s="86">
        <f t="shared" si="248"/>
        <v>1.1435217363764777E-8</v>
      </c>
      <c r="JM200" s="86">
        <f t="shared" si="248"/>
        <v>2.9869345417695235E-8</v>
      </c>
    </row>
    <row r="201" spans="2:273" x14ac:dyDescent="0.25">
      <c r="B201" s="2">
        <v>174</v>
      </c>
      <c r="C201" s="37">
        <v>79.661000000000001</v>
      </c>
      <c r="D201" s="37">
        <v>79.902000000000001</v>
      </c>
      <c r="E201" s="37">
        <v>77.400000000000006</v>
      </c>
      <c r="F201" s="37">
        <v>76.180000000000007</v>
      </c>
      <c r="G201" s="37">
        <v>78.343999999999994</v>
      </c>
      <c r="H201" s="37">
        <v>79.474999999999994</v>
      </c>
      <c r="I201" s="37">
        <v>78.656000000000006</v>
      </c>
      <c r="J201" s="37">
        <v>79.566999999999993</v>
      </c>
      <c r="K201" s="37">
        <v>79.119</v>
      </c>
      <c r="L201" s="37">
        <v>80.566999999999993</v>
      </c>
      <c r="M201" s="37">
        <v>79.897999999999996</v>
      </c>
      <c r="N201" s="37">
        <v>77.052999999999997</v>
      </c>
      <c r="O201" s="37">
        <v>80.120999999999995</v>
      </c>
      <c r="P201" s="37">
        <v>81.102000000000004</v>
      </c>
      <c r="Q201" s="37">
        <v>84.694999999999993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>
        <f t="shared" si="249"/>
        <v>84.498337309372602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0.19666269062739161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>
        <f t="shared" si="242"/>
        <v>84.498337309372602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>
        <f t="shared" si="211"/>
        <v>84.694999999999993</v>
      </c>
      <c r="DK201" s="2">
        <f t="shared" si="251"/>
        <v>121.23108562753038</v>
      </c>
      <c r="DL201" s="2">
        <f t="shared" si="251"/>
        <v>119.47497948717948</v>
      </c>
      <c r="DM201" s="2">
        <f t="shared" si="251"/>
        <v>115.79093338074915</v>
      </c>
      <c r="DN201" s="2">
        <f t="shared" si="251"/>
        <v>123.08959043659038</v>
      </c>
      <c r="DO201" s="2">
        <f t="shared" si="251"/>
        <v>118.10593686398951</v>
      </c>
      <c r="DP201" s="2">
        <f t="shared" si="251"/>
        <v>114.51332219061166</v>
      </c>
      <c r="DQ201" s="2">
        <f t="shared" si="251"/>
        <v>116.08539884013571</v>
      </c>
      <c r="DR201" s="2">
        <f t="shared" si="251"/>
        <v>121.57626190476188</v>
      </c>
      <c r="DS201" s="2">
        <f t="shared" si="251"/>
        <v>111.03166550836551</v>
      </c>
      <c r="DT201" s="2">
        <f t="shared" si="251"/>
        <v>110.74134565826327</v>
      </c>
      <c r="DU201" s="2">
        <f t="shared" si="251"/>
        <v>113.01193277310925</v>
      </c>
      <c r="DV201" s="2">
        <f t="shared" si="251"/>
        <v>124.33436366366367</v>
      </c>
      <c r="DW201" s="2">
        <f t="shared" si="251"/>
        <v>122.6563462184874</v>
      </c>
      <c r="DX201" s="2">
        <f t="shared" si="251"/>
        <v>125.76793449197862</v>
      </c>
      <c r="DY201" s="2">
        <f t="shared" si="251"/>
        <v>106.38837142857139</v>
      </c>
      <c r="EA201" s="2">
        <f t="shared" si="240"/>
        <v>76.237751870956203</v>
      </c>
      <c r="EB201" s="2">
        <f t="shared" si="240"/>
        <v>76.119934032854545</v>
      </c>
      <c r="EC201" s="2">
        <f t="shared" si="240"/>
        <v>74.96863810722374</v>
      </c>
      <c r="ED201" s="2">
        <f t="shared" si="240"/>
        <v>77.316764762144487</v>
      </c>
      <c r="EE201" s="2">
        <f t="shared" si="240"/>
        <v>77.885714142787009</v>
      </c>
      <c r="EF201" s="2">
        <f t="shared" si="239"/>
        <v>76.336382737576272</v>
      </c>
      <c r="EG201" s="2">
        <f t="shared" si="239"/>
        <v>76.106617592851194</v>
      </c>
      <c r="EH201" s="2">
        <f t="shared" si="239"/>
        <v>76.751762498486869</v>
      </c>
      <c r="EI201" s="2">
        <f t="shared" si="239"/>
        <v>75.601428753180642</v>
      </c>
      <c r="EJ201" s="2">
        <f t="shared" si="239"/>
        <v>77.79056076759062</v>
      </c>
      <c r="EK201" s="2">
        <f t="shared" si="239"/>
        <v>76.59126577012637</v>
      </c>
      <c r="EL201" s="2">
        <f t="shared" si="179"/>
        <v>75.885625065150421</v>
      </c>
      <c r="EM201" s="2">
        <f t="shared" si="179"/>
        <v>76.711661311844253</v>
      </c>
      <c r="EN201" s="2">
        <f t="shared" si="179"/>
        <v>79.080689262295095</v>
      </c>
      <c r="EO201" s="2">
        <f t="shared" si="179"/>
        <v>86.458634915516996</v>
      </c>
      <c r="EQ201" s="2">
        <f t="shared" si="252"/>
        <v>77.097682818852448</v>
      </c>
      <c r="ER201" s="2">
        <f t="shared" si="252"/>
        <v>76.685213240990606</v>
      </c>
      <c r="ES201" s="2">
        <f t="shared" si="252"/>
        <v>75.629056039132337</v>
      </c>
      <c r="ET201" s="2">
        <f t="shared" si="252"/>
        <v>75.604840544833422</v>
      </c>
      <c r="EU201" s="2">
        <f t="shared" si="252"/>
        <v>77.318864570720663</v>
      </c>
      <c r="EV201" s="2">
        <f t="shared" si="252"/>
        <v>76.916463811249486</v>
      </c>
      <c r="EW201" s="2">
        <f t="shared" si="252"/>
        <v>76.234117625113271</v>
      </c>
      <c r="EX201" s="2">
        <f t="shared" si="252"/>
        <v>76.975378368969217</v>
      </c>
      <c r="EY201" s="2">
        <f t="shared" si="252"/>
        <v>77.352555167852472</v>
      </c>
      <c r="EZ201" s="2">
        <f t="shared" si="252"/>
        <v>78.627550984242149</v>
      </c>
      <c r="FA201" s="2">
        <f t="shared" si="252"/>
        <v>76.675181475405822</v>
      </c>
      <c r="FB201" s="2">
        <f t="shared" si="252"/>
        <v>77.279231394270639</v>
      </c>
      <c r="FC201" s="2">
        <f t="shared" si="252"/>
        <v>77.652628773467981</v>
      </c>
      <c r="FD201" s="2">
        <f t="shared" si="252"/>
        <v>81.506986368294406</v>
      </c>
      <c r="FE201" s="2">
        <f t="shared" si="252"/>
        <v>84.404310361736606</v>
      </c>
      <c r="FG201" s="2">
        <f t="shared" si="253"/>
        <v>0.9999950691208318</v>
      </c>
      <c r="FH201" s="2">
        <f t="shared" si="253"/>
        <v>0.99999484039371789</v>
      </c>
      <c r="FI201" s="2">
        <f t="shared" si="253"/>
        <v>0.99999471480732272</v>
      </c>
      <c r="FJ201" s="2">
        <f t="shared" si="253"/>
        <v>0.99999510547073889</v>
      </c>
      <c r="FK201" s="2">
        <f t="shared" si="253"/>
        <v>0.99999479994860974</v>
      </c>
      <c r="FL201" s="2">
        <f t="shared" si="253"/>
        <v>0.99999449217329617</v>
      </c>
      <c r="FM201" s="2">
        <f t="shared" si="253"/>
        <v>0.99999485087227247</v>
      </c>
      <c r="FN201" s="2">
        <f t="shared" si="253"/>
        <v>0.99999446597313046</v>
      </c>
      <c r="FO201" s="2">
        <f t="shared" si="253"/>
        <v>0.99999441934361188</v>
      </c>
      <c r="FP201" s="2">
        <f t="shared" si="253"/>
        <v>0.99999379407597722</v>
      </c>
      <c r="FQ201" s="2">
        <f t="shared" si="253"/>
        <v>0.99999450999270501</v>
      </c>
      <c r="FR201" s="2">
        <f t="shared" si="253"/>
        <v>0.99999439661154255</v>
      </c>
      <c r="FS201" s="2">
        <f t="shared" si="253"/>
        <v>0.99999451318435939</v>
      </c>
      <c r="FT201" s="2">
        <f t="shared" si="253"/>
        <v>0.99999333962700632</v>
      </c>
      <c r="FU201" s="2">
        <f t="shared" si="253"/>
        <v>0.99999303907079118</v>
      </c>
      <c r="FW201" s="2">
        <f t="shared" si="244"/>
        <v>0.96224278632351168</v>
      </c>
      <c r="FX201" s="2">
        <f t="shared" si="244"/>
        <v>0.96646167204980471</v>
      </c>
      <c r="FY201" s="2">
        <f t="shared" si="244"/>
        <v>0.96623929586775792</v>
      </c>
      <c r="FZ201" s="2">
        <f t="shared" si="244"/>
        <v>0.96585761136306292</v>
      </c>
      <c r="GA201" s="2">
        <f t="shared" si="244"/>
        <v>0.9640435662234984</v>
      </c>
      <c r="GB201" s="2">
        <f t="shared" si="244"/>
        <v>0.96458328876864219</v>
      </c>
      <c r="GC201" s="2">
        <f t="shared" si="244"/>
        <v>0.97056643470303106</v>
      </c>
      <c r="GD201" s="2">
        <f t="shared" si="244"/>
        <v>0.97501106259708947</v>
      </c>
      <c r="GE201" s="2">
        <f t="shared" si="244"/>
        <v>0.97387065405373641</v>
      </c>
      <c r="GF201" s="2">
        <f t="shared" si="244"/>
        <v>0.96991308815331689</v>
      </c>
      <c r="GG201" s="2">
        <f t="shared" si="244"/>
        <v>0.97507663810612033</v>
      </c>
      <c r="GH201" s="2">
        <f t="shared" si="244"/>
        <v>0.97122456205484908</v>
      </c>
      <c r="GI201" s="2">
        <f t="shared" si="244"/>
        <v>0.96818323051031618</v>
      </c>
      <c r="GJ201" s="2">
        <f t="shared" si="244"/>
        <v>0.95859973643775065</v>
      </c>
      <c r="GK201" s="2">
        <f t="shared" si="244"/>
        <v>0.95429728083704746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2.3174160792220626E-278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7.6961020281196568E-252</v>
      </c>
      <c r="HQ201" s="86">
        <f t="shared" si="226"/>
        <v>0</v>
      </c>
      <c r="HS201" s="86">
        <f t="shared" si="246"/>
        <v>4.9101547521141804E-58</v>
      </c>
      <c r="HT201" s="86">
        <f t="shared" si="246"/>
        <v>5.1553906723072043E-59</v>
      </c>
      <c r="HU201" s="86">
        <f t="shared" si="246"/>
        <v>1.7765060189270301E-63</v>
      </c>
      <c r="HV201" s="86">
        <f t="shared" si="246"/>
        <v>9.1620683878617566E-66</v>
      </c>
      <c r="HW201" s="86">
        <f t="shared" si="246"/>
        <v>9.9023201135889092E-67</v>
      </c>
      <c r="HX201" s="86">
        <f t="shared" si="246"/>
        <v>1.2628208910277519E-69</v>
      </c>
      <c r="HY201" s="86">
        <f t="shared" si="246"/>
        <v>5.0798892768258462E-71</v>
      </c>
      <c r="HZ201" s="86">
        <f t="shared" si="246"/>
        <v>5.7149238758233398E-74</v>
      </c>
      <c r="IA201" s="86">
        <f t="shared" si="246"/>
        <v>3.01495191838899E-75</v>
      </c>
      <c r="IB201" s="86">
        <f t="shared" si="246"/>
        <v>1.2831520266654056E-78</v>
      </c>
      <c r="IC201" s="86">
        <f t="shared" si="246"/>
        <v>5.7236376971831735E-83</v>
      </c>
      <c r="ID201" s="86">
        <f t="shared" si="246"/>
        <v>2.1088383346752249E-75</v>
      </c>
      <c r="IE201" s="86">
        <f t="shared" si="246"/>
        <v>4.9630827565596214E-70</v>
      </c>
      <c r="IF201" s="86">
        <f t="shared" si="246"/>
        <v>1.244614782963953E-85</v>
      </c>
      <c r="IG201" s="86">
        <f t="shared" si="246"/>
        <v>1.2161581823307392E-66</v>
      </c>
      <c r="II201" s="86">
        <f t="shared" si="247"/>
        <v>1.365341984058588E-5</v>
      </c>
      <c r="IJ201" s="86">
        <f t="shared" si="247"/>
        <v>8.9684921287356981E-6</v>
      </c>
      <c r="IK201" s="86">
        <f t="shared" si="247"/>
        <v>3.1697577012928895E-6</v>
      </c>
      <c r="IL201" s="86">
        <f t="shared" si="247"/>
        <v>2.0557787061124804E-6</v>
      </c>
      <c r="IM201" s="86">
        <f t="shared" si="247"/>
        <v>2.0221866527214376E-6</v>
      </c>
      <c r="IN201" s="86">
        <f t="shared" si="247"/>
        <v>9.1482328294084563E-7</v>
      </c>
      <c r="IO201" s="86">
        <f t="shared" si="247"/>
        <v>3.2518376460442106E-7</v>
      </c>
      <c r="IP201" s="86">
        <f t="shared" si="247"/>
        <v>6.8602063158561919E-8</v>
      </c>
      <c r="IQ201" s="86">
        <f t="shared" si="247"/>
        <v>7.9364198328972336E-8</v>
      </c>
      <c r="IR201" s="86">
        <f t="shared" si="247"/>
        <v>9.1909615013675929E-8</v>
      </c>
      <c r="IS201" s="86">
        <f t="shared" si="247"/>
        <v>1.7100293748855299E-8</v>
      </c>
      <c r="IT201" s="86">
        <f t="shared" si="247"/>
        <v>1.4791226053349459E-7</v>
      </c>
      <c r="IU201" s="86">
        <f t="shared" si="247"/>
        <v>6.9322276700438158E-7</v>
      </c>
      <c r="IV201" s="86">
        <f t="shared" si="247"/>
        <v>4.0951848923752681E-9</v>
      </c>
      <c r="IW201" s="86">
        <f t="shared" si="247"/>
        <v>1.0942724010606951E-8</v>
      </c>
      <c r="IY201" s="86">
        <f t="shared" si="248"/>
        <v>1.365341984058588E-5</v>
      </c>
      <c r="IZ201" s="86">
        <f t="shared" si="248"/>
        <v>8.9684921287356981E-6</v>
      </c>
      <c r="JA201" s="86">
        <f t="shared" si="248"/>
        <v>3.1697577012928895E-6</v>
      </c>
      <c r="JB201" s="86">
        <f t="shared" si="248"/>
        <v>2.0557787061124804E-6</v>
      </c>
      <c r="JC201" s="86">
        <f t="shared" si="248"/>
        <v>2.0221866527214376E-6</v>
      </c>
      <c r="JD201" s="86">
        <f t="shared" si="248"/>
        <v>9.1482328294084563E-7</v>
      </c>
      <c r="JE201" s="86">
        <f t="shared" si="248"/>
        <v>3.2518376460442106E-7</v>
      </c>
      <c r="JF201" s="86">
        <f t="shared" si="248"/>
        <v>6.8602063158561919E-8</v>
      </c>
      <c r="JG201" s="86">
        <f t="shared" si="248"/>
        <v>7.9364198328972336E-8</v>
      </c>
      <c r="JH201" s="86">
        <f t="shared" si="248"/>
        <v>9.1909615013675929E-8</v>
      </c>
      <c r="JI201" s="86">
        <f t="shared" si="248"/>
        <v>1.7100293748855299E-8</v>
      </c>
      <c r="JJ201" s="86">
        <f t="shared" si="248"/>
        <v>1.4791226053349459E-7</v>
      </c>
      <c r="JK201" s="86">
        <f t="shared" si="248"/>
        <v>6.9322276700438158E-7</v>
      </c>
      <c r="JL201" s="86">
        <f t="shared" si="248"/>
        <v>4.0951848923752681E-9</v>
      </c>
      <c r="JM201" s="86">
        <f t="shared" si="248"/>
        <v>1.0942724010606951E-8</v>
      </c>
    </row>
    <row r="202" spans="2:273" x14ac:dyDescent="0.25">
      <c r="B202" s="2">
        <v>175</v>
      </c>
      <c r="C202" s="37">
        <v>80.757999999999996</v>
      </c>
      <c r="D202" s="37">
        <v>79.147999999999996</v>
      </c>
      <c r="E202" s="37">
        <v>76.7</v>
      </c>
      <c r="F202" s="37">
        <v>74.802999999999997</v>
      </c>
      <c r="G202" s="37">
        <v>77.738</v>
      </c>
      <c r="H202" s="37">
        <v>77.066000000000003</v>
      </c>
      <c r="I202" s="37">
        <v>78.819999999999993</v>
      </c>
      <c r="J202" s="37">
        <v>77.533000000000001</v>
      </c>
      <c r="K202" s="37">
        <v>78.135999999999996</v>
      </c>
      <c r="L202" s="37">
        <v>79.733000000000004</v>
      </c>
      <c r="M202" s="37">
        <v>76.135999999999996</v>
      </c>
      <c r="N202" s="37">
        <v>75.421000000000006</v>
      </c>
      <c r="O202" s="37">
        <v>80.206999999999994</v>
      </c>
      <c r="P202" s="37">
        <v>83.119</v>
      </c>
      <c r="Q202" s="37">
        <v>84.135999999999996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>
        <f t="shared" si="249"/>
        <v>84.361432283125239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-0.22543228312524377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>
        <f t="shared" si="242"/>
        <v>84.361432283125239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>
        <f t="shared" si="211"/>
        <v>84.135999999999996</v>
      </c>
      <c r="DK202" s="2">
        <f t="shared" si="251"/>
        <v>121.33283279352227</v>
      </c>
      <c r="DL202" s="2">
        <f t="shared" si="251"/>
        <v>119.57472564102562</v>
      </c>
      <c r="DM202" s="2">
        <f t="shared" si="251"/>
        <v>115.89130630630629</v>
      </c>
      <c r="DN202" s="2">
        <f t="shared" si="251"/>
        <v>123.23059568880616</v>
      </c>
      <c r="DO202" s="2">
        <f t="shared" si="251"/>
        <v>118.1976897910056</v>
      </c>
      <c r="DP202" s="2">
        <f t="shared" si="251"/>
        <v>114.57913513513513</v>
      </c>
      <c r="DQ202" s="2">
        <f t="shared" si="251"/>
        <v>116.17817791880952</v>
      </c>
      <c r="DR202" s="2">
        <f t="shared" si="251"/>
        <v>121.7063333333333</v>
      </c>
      <c r="DS202" s="2">
        <f t="shared" si="251"/>
        <v>111.10515045045045</v>
      </c>
      <c r="DT202" s="2">
        <f t="shared" si="251"/>
        <v>110.8067308123249</v>
      </c>
      <c r="DU202" s="2">
        <f t="shared" si="251"/>
        <v>113.08399327731094</v>
      </c>
      <c r="DV202" s="2">
        <f t="shared" si="251"/>
        <v>124.47470240240241</v>
      </c>
      <c r="DW202" s="2">
        <f t="shared" si="251"/>
        <v>122.78127366946779</v>
      </c>
      <c r="DX202" s="2">
        <f t="shared" si="251"/>
        <v>125.92309157754012</v>
      </c>
      <c r="DY202" s="2">
        <f t="shared" si="251"/>
        <v>106.41088669950736</v>
      </c>
      <c r="EA202" s="2">
        <f t="shared" si="240"/>
        <v>76.046674841229617</v>
      </c>
      <c r="EB202" s="2">
        <f t="shared" si="240"/>
        <v>75.930180958114718</v>
      </c>
      <c r="EC202" s="2">
        <f t="shared" si="240"/>
        <v>74.806946891517725</v>
      </c>
      <c r="ED202" s="2">
        <f t="shared" si="240"/>
        <v>77.189916715608149</v>
      </c>
      <c r="EE202" s="2">
        <f t="shared" si="240"/>
        <v>77.723387737380591</v>
      </c>
      <c r="EF202" s="2">
        <f t="shared" si="239"/>
        <v>76.149705463528022</v>
      </c>
      <c r="EG202" s="2">
        <f t="shared" si="239"/>
        <v>75.942165664463715</v>
      </c>
      <c r="EH202" s="2">
        <f t="shared" si="239"/>
        <v>76.606168411814551</v>
      </c>
      <c r="EI202" s="2">
        <f t="shared" si="239"/>
        <v>75.446625482229322</v>
      </c>
      <c r="EJ202" s="2">
        <f t="shared" si="239"/>
        <v>77.628077588249226</v>
      </c>
      <c r="EK202" s="2">
        <f t="shared" si="239"/>
        <v>76.420642186232712</v>
      </c>
      <c r="EL202" s="2">
        <f t="shared" si="179"/>
        <v>75.712111644160132</v>
      </c>
      <c r="EM202" s="2">
        <f t="shared" si="179"/>
        <v>76.543515292640151</v>
      </c>
      <c r="EN202" s="2">
        <f t="shared" si="179"/>
        <v>78.923528442622967</v>
      </c>
      <c r="EO202" s="2">
        <f t="shared" si="179"/>
        <v>86.354196818253527</v>
      </c>
      <c r="EQ202" s="2">
        <f t="shared" si="252"/>
        <v>76.918369589471467</v>
      </c>
      <c r="ER202" s="2">
        <f t="shared" si="252"/>
        <v>76.503101140084581</v>
      </c>
      <c r="ES202" s="2">
        <f t="shared" si="252"/>
        <v>75.47621066215001</v>
      </c>
      <c r="ET202" s="2">
        <f t="shared" si="252"/>
        <v>75.454989027074987</v>
      </c>
      <c r="EU202" s="2">
        <f t="shared" si="252"/>
        <v>77.148861879632392</v>
      </c>
      <c r="EV202" s="2">
        <f t="shared" si="252"/>
        <v>76.737675386483687</v>
      </c>
      <c r="EW202" s="2">
        <f t="shared" si="252"/>
        <v>76.071341455378843</v>
      </c>
      <c r="EX202" s="2">
        <f t="shared" si="252"/>
        <v>76.832735431837307</v>
      </c>
      <c r="EY202" s="2">
        <f t="shared" si="252"/>
        <v>77.220694644277543</v>
      </c>
      <c r="EZ202" s="2">
        <f t="shared" si="252"/>
        <v>78.476267896068038</v>
      </c>
      <c r="FA202" s="2">
        <f t="shared" si="252"/>
        <v>76.505685054150447</v>
      </c>
      <c r="FB202" s="2">
        <f t="shared" si="252"/>
        <v>77.12414411204918</v>
      </c>
      <c r="FC202" s="2">
        <f t="shared" si="252"/>
        <v>77.497261641029667</v>
      </c>
      <c r="FD202" s="2">
        <f t="shared" si="252"/>
        <v>81.383704952685775</v>
      </c>
      <c r="FE202" s="2">
        <f t="shared" si="252"/>
        <v>84.274260303419851</v>
      </c>
      <c r="FG202" s="2">
        <f t="shared" si="253"/>
        <v>0.99999550298279993</v>
      </c>
      <c r="FH202" s="2">
        <f t="shared" si="253"/>
        <v>0.99999529438100765</v>
      </c>
      <c r="FI202" s="2">
        <f t="shared" si="253"/>
        <v>0.99999517984474873</v>
      </c>
      <c r="FJ202" s="2">
        <f t="shared" si="253"/>
        <v>0.99999553613433789</v>
      </c>
      <c r="FK202" s="2">
        <f t="shared" si="253"/>
        <v>0.99999525749459695</v>
      </c>
      <c r="FL202" s="2">
        <f t="shared" si="253"/>
        <v>0.99999497679991045</v>
      </c>
      <c r="FM202" s="2">
        <f t="shared" si="253"/>
        <v>0.99999530393757163</v>
      </c>
      <c r="FN202" s="2">
        <f t="shared" si="253"/>
        <v>0.99999495290505214</v>
      </c>
      <c r="FO202" s="2">
        <f t="shared" si="253"/>
        <v>0.99999491037838406</v>
      </c>
      <c r="FP202" s="2">
        <f t="shared" si="253"/>
        <v>0.99999434012693245</v>
      </c>
      <c r="FQ202" s="2">
        <f t="shared" si="253"/>
        <v>0.99999499305142014</v>
      </c>
      <c r="FR202" s="2">
        <f t="shared" si="253"/>
        <v>0.9999948896464701</v>
      </c>
      <c r="FS202" s="2">
        <f t="shared" si="253"/>
        <v>0.99999499596224628</v>
      </c>
      <c r="FT202" s="2">
        <f t="shared" si="253"/>
        <v>0.99999392566407586</v>
      </c>
      <c r="FU202" s="2">
        <f t="shared" si="253"/>
        <v>0.99999365155322129</v>
      </c>
      <c r="FW202" s="2">
        <f t="shared" si="244"/>
        <v>0.96545022973399852</v>
      </c>
      <c r="FX202" s="2">
        <f t="shared" si="244"/>
        <v>0.96932215075633699</v>
      </c>
      <c r="FY202" s="2">
        <f t="shared" si="244"/>
        <v>0.96911813495938492</v>
      </c>
      <c r="FZ202" s="2">
        <f t="shared" si="244"/>
        <v>0.96876794538872779</v>
      </c>
      <c r="GA202" s="2">
        <f t="shared" si="244"/>
        <v>0.96710326473566832</v>
      </c>
      <c r="GB202" s="2">
        <f t="shared" si="244"/>
        <v>0.96759860342163861</v>
      </c>
      <c r="GC202" s="2">
        <f t="shared" si="244"/>
        <v>0.97308656806822025</v>
      </c>
      <c r="GD202" s="2">
        <f t="shared" si="244"/>
        <v>0.97715959776160399</v>
      </c>
      <c r="GE202" s="2">
        <f t="shared" si="244"/>
        <v>0.97611483891655859</v>
      </c>
      <c r="GF202" s="2">
        <f t="shared" si="244"/>
        <v>0.97248757602452074</v>
      </c>
      <c r="GG202" s="2">
        <f t="shared" si="244"/>
        <v>0.97721966685491202</v>
      </c>
      <c r="GH202" s="2">
        <f t="shared" si="244"/>
        <v>0.9736898733765208</v>
      </c>
      <c r="GI202" s="2">
        <f t="shared" si="244"/>
        <v>0.9709012986402068</v>
      </c>
      <c r="GJ202" s="2">
        <f t="shared" si="244"/>
        <v>0.96210446599632959</v>
      </c>
      <c r="GK202" s="2">
        <f t="shared" si="244"/>
        <v>0.95815033283163487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2.8068517925116231E-284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3.6013773578763025E-257</v>
      </c>
      <c r="HQ202" s="86">
        <f t="shared" si="226"/>
        <v>0</v>
      </c>
      <c r="HS202" s="86">
        <f t="shared" si="246"/>
        <v>6.9502824677191136E-60</v>
      </c>
      <c r="HT202" s="86">
        <f t="shared" si="246"/>
        <v>7.5524175457359354E-61</v>
      </c>
      <c r="HU202" s="86">
        <f t="shared" si="246"/>
        <v>1.7683815301862782E-65</v>
      </c>
      <c r="HV202" s="86">
        <f t="shared" si="246"/>
        <v>7.5419369957035429E-68</v>
      </c>
      <c r="HW202" s="86">
        <f t="shared" si="246"/>
        <v>7.2396427547826478E-69</v>
      </c>
      <c r="HX202" s="86">
        <f t="shared" si="246"/>
        <v>7.1867554206885321E-72</v>
      </c>
      <c r="HY202" s="86">
        <f t="shared" si="246"/>
        <v>2.9907304673113849E-73</v>
      </c>
      <c r="HZ202" s="86">
        <f t="shared" si="246"/>
        <v>2.9047733353219034E-76</v>
      </c>
      <c r="IA202" s="86">
        <f t="shared" si="246"/>
        <v>1.4040600079143603E-77</v>
      </c>
      <c r="IB202" s="86">
        <f t="shared" si="246"/>
        <v>4.3262164353401816E-81</v>
      </c>
      <c r="IC202" s="86">
        <f t="shared" si="246"/>
        <v>1.6506286119060284E-85</v>
      </c>
      <c r="ID202" s="86">
        <f t="shared" si="246"/>
        <v>9.4300925427890513E-78</v>
      </c>
      <c r="IE202" s="86">
        <f t="shared" si="246"/>
        <v>3.1175735380496092E-72</v>
      </c>
      <c r="IF202" s="86">
        <f t="shared" si="246"/>
        <v>1.8667863793735128E-88</v>
      </c>
      <c r="IG202" s="86">
        <f t="shared" si="246"/>
        <v>7.3933356986025106E-69</v>
      </c>
      <c r="II202" s="86">
        <f t="shared" si="247"/>
        <v>7.7103049061351868E-6</v>
      </c>
      <c r="IJ202" s="86">
        <f t="shared" si="247"/>
        <v>5.0584738566864236E-6</v>
      </c>
      <c r="IK202" s="86">
        <f t="shared" si="247"/>
        <v>1.6891309937110881E-6</v>
      </c>
      <c r="IL202" s="86">
        <f t="shared" si="247"/>
        <v>1.0679180448798894E-6</v>
      </c>
      <c r="IM202" s="86">
        <f t="shared" si="247"/>
        <v>1.0382265040223503E-6</v>
      </c>
      <c r="IN202" s="86">
        <f t="shared" si="247"/>
        <v>4.5126136689501737E-7</v>
      </c>
      <c r="IO202" s="86">
        <f t="shared" si="247"/>
        <v>1.5813894413096532E-7</v>
      </c>
      <c r="IP202" s="86">
        <f t="shared" si="247"/>
        <v>3.1949251485400139E-8</v>
      </c>
      <c r="IQ202" s="86">
        <f t="shared" si="247"/>
        <v>3.6869189395583208E-8</v>
      </c>
      <c r="IR202" s="86">
        <f t="shared" si="247"/>
        <v>4.1652387503145269E-8</v>
      </c>
      <c r="IS202" s="86">
        <f t="shared" si="247"/>
        <v>7.4397614737674476E-9</v>
      </c>
      <c r="IT202" s="86">
        <f t="shared" si="247"/>
        <v>6.941378553029484E-8</v>
      </c>
      <c r="IU202" s="86">
        <f t="shared" si="247"/>
        <v>3.4490318764430444E-7</v>
      </c>
      <c r="IV202" s="86">
        <f t="shared" si="247"/>
        <v>1.4246913843646885E-9</v>
      </c>
      <c r="IW202" s="86">
        <f t="shared" si="247"/>
        <v>3.893434905532041E-9</v>
      </c>
      <c r="IY202" s="86">
        <f t="shared" si="248"/>
        <v>7.7103049061351868E-6</v>
      </c>
      <c r="IZ202" s="86">
        <f t="shared" si="248"/>
        <v>5.0584738566864236E-6</v>
      </c>
      <c r="JA202" s="86">
        <f t="shared" si="248"/>
        <v>1.6891309937110881E-6</v>
      </c>
      <c r="JB202" s="86">
        <f t="shared" si="248"/>
        <v>1.0679180448798894E-6</v>
      </c>
      <c r="JC202" s="86">
        <f t="shared" si="248"/>
        <v>1.0382265040223503E-6</v>
      </c>
      <c r="JD202" s="86">
        <f t="shared" si="248"/>
        <v>4.5126136689501737E-7</v>
      </c>
      <c r="JE202" s="86">
        <f t="shared" si="248"/>
        <v>1.5813894413096532E-7</v>
      </c>
      <c r="JF202" s="86">
        <f t="shared" si="248"/>
        <v>3.1949251485400139E-8</v>
      </c>
      <c r="JG202" s="86">
        <f t="shared" si="248"/>
        <v>3.6869189395583208E-8</v>
      </c>
      <c r="JH202" s="86">
        <f t="shared" si="248"/>
        <v>4.1652387503145269E-8</v>
      </c>
      <c r="JI202" s="86">
        <f t="shared" si="248"/>
        <v>7.4397614737674476E-9</v>
      </c>
      <c r="JJ202" s="86">
        <f t="shared" si="248"/>
        <v>6.941378553029484E-8</v>
      </c>
      <c r="JK202" s="86">
        <f t="shared" si="248"/>
        <v>3.4490318764430444E-7</v>
      </c>
      <c r="JL202" s="86">
        <f t="shared" si="248"/>
        <v>1.4246913843646885E-9</v>
      </c>
      <c r="JM202" s="86">
        <f t="shared" si="248"/>
        <v>3.893434905532041E-9</v>
      </c>
    </row>
    <row r="203" spans="2:273" x14ac:dyDescent="0.25">
      <c r="B203" s="2">
        <v>176</v>
      </c>
      <c r="C203" s="37">
        <v>78.305999999999997</v>
      </c>
      <c r="D203" s="37">
        <v>75.147999999999996</v>
      </c>
      <c r="E203" s="37">
        <v>79.433000000000007</v>
      </c>
      <c r="F203" s="37">
        <v>76.016000000000005</v>
      </c>
      <c r="G203" s="37">
        <v>79.049000000000007</v>
      </c>
      <c r="H203" s="37">
        <v>78.638999999999996</v>
      </c>
      <c r="I203" s="37">
        <v>79.492000000000004</v>
      </c>
      <c r="J203" s="37">
        <v>79.316999999999993</v>
      </c>
      <c r="K203" s="37">
        <v>76.965999999999994</v>
      </c>
      <c r="L203" s="37">
        <v>79.599999999999994</v>
      </c>
      <c r="M203" s="37">
        <v>76.864000000000004</v>
      </c>
      <c r="N203" s="37">
        <v>79.965000000000003</v>
      </c>
      <c r="O203" s="37">
        <v>80.052000000000007</v>
      </c>
      <c r="P203" s="37">
        <v>82.373000000000005</v>
      </c>
      <c r="Q203" s="37">
        <v>84.287999999999997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84.224987327787687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6.301267221230944E-2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84.224987327787687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84.287999999999997</v>
      </c>
      <c r="DK203" s="2">
        <f t="shared" si="251"/>
        <v>121.43457995951418</v>
      </c>
      <c r="DL203" s="2">
        <f t="shared" si="251"/>
        <v>119.67447179487178</v>
      </c>
      <c r="DM203" s="2">
        <f t="shared" si="251"/>
        <v>115.99167923186343</v>
      </c>
      <c r="DN203" s="2">
        <f t="shared" si="251"/>
        <v>123.37160094102194</v>
      </c>
      <c r="DO203" s="2">
        <f t="shared" si="251"/>
        <v>118.28944271802169</v>
      </c>
      <c r="DP203" s="2">
        <f t="shared" si="251"/>
        <v>114.6449480796586</v>
      </c>
      <c r="DQ203" s="2">
        <f t="shared" si="251"/>
        <v>116.27095699748334</v>
      </c>
      <c r="DR203" s="2">
        <f t="shared" si="251"/>
        <v>121.83640476190473</v>
      </c>
      <c r="DS203" s="2">
        <f t="shared" si="251"/>
        <v>111.1786353925354</v>
      </c>
      <c r="DT203" s="2">
        <f t="shared" si="251"/>
        <v>110.87211596638653</v>
      </c>
      <c r="DU203" s="2">
        <f t="shared" si="251"/>
        <v>113.15605378151261</v>
      </c>
      <c r="DV203" s="2">
        <f t="shared" si="251"/>
        <v>124.61504114114115</v>
      </c>
      <c r="DW203" s="2">
        <f t="shared" si="251"/>
        <v>122.90620112044819</v>
      </c>
      <c r="DX203" s="2">
        <f t="shared" si="251"/>
        <v>126.07824866310162</v>
      </c>
      <c r="DY203" s="2">
        <f t="shared" si="251"/>
        <v>106.43340197044331</v>
      </c>
      <c r="EA203" s="2">
        <f t="shared" si="240"/>
        <v>75.855597811503031</v>
      </c>
      <c r="EB203" s="2">
        <f t="shared" si="240"/>
        <v>75.740427883374892</v>
      </c>
      <c r="EC203" s="2">
        <f t="shared" si="240"/>
        <v>74.645255675811711</v>
      </c>
      <c r="ED203" s="2">
        <f t="shared" si="240"/>
        <v>77.063068669071811</v>
      </c>
      <c r="EE203" s="2">
        <f t="shared" si="240"/>
        <v>77.561061331974159</v>
      </c>
      <c r="EF203" s="2">
        <f t="shared" si="239"/>
        <v>75.963028189479786</v>
      </c>
      <c r="EG203" s="2">
        <f t="shared" si="239"/>
        <v>75.777713736076237</v>
      </c>
      <c r="EH203" s="2">
        <f t="shared" si="239"/>
        <v>76.460574325142233</v>
      </c>
      <c r="EI203" s="2">
        <f t="shared" si="239"/>
        <v>75.291822211278003</v>
      </c>
      <c r="EJ203" s="2">
        <f t="shared" si="239"/>
        <v>77.465594408907833</v>
      </c>
      <c r="EK203" s="2">
        <f t="shared" si="239"/>
        <v>76.25001860233904</v>
      </c>
      <c r="EL203" s="2">
        <f t="shared" si="179"/>
        <v>75.538598223169856</v>
      </c>
      <c r="EM203" s="2">
        <f t="shared" si="179"/>
        <v>76.37536927343605</v>
      </c>
      <c r="EN203" s="2">
        <f t="shared" si="179"/>
        <v>78.766367622950838</v>
      </c>
      <c r="EO203" s="2">
        <f t="shared" si="179"/>
        <v>86.249758720990044</v>
      </c>
      <c r="EQ203" s="2">
        <f t="shared" si="252"/>
        <v>76.739056360090501</v>
      </c>
      <c r="ER203" s="2">
        <f t="shared" si="252"/>
        <v>76.320989039178556</v>
      </c>
      <c r="ES203" s="2">
        <f t="shared" si="252"/>
        <v>75.323365285167668</v>
      </c>
      <c r="ET203" s="2">
        <f t="shared" si="252"/>
        <v>75.305137509316552</v>
      </c>
      <c r="EU203" s="2">
        <f t="shared" si="252"/>
        <v>76.978859188544135</v>
      </c>
      <c r="EV203" s="2">
        <f t="shared" si="252"/>
        <v>76.558886961717889</v>
      </c>
      <c r="EW203" s="2">
        <f t="shared" si="252"/>
        <v>75.9085652856444</v>
      </c>
      <c r="EX203" s="2">
        <f t="shared" si="252"/>
        <v>76.690092494705382</v>
      </c>
      <c r="EY203" s="2">
        <f t="shared" si="252"/>
        <v>77.088834120702614</v>
      </c>
      <c r="EZ203" s="2">
        <f t="shared" si="252"/>
        <v>78.324984807893912</v>
      </c>
      <c r="FA203" s="2">
        <f t="shared" si="252"/>
        <v>76.336188632895073</v>
      </c>
      <c r="FB203" s="2">
        <f t="shared" si="252"/>
        <v>76.969056829827707</v>
      </c>
      <c r="FC203" s="2">
        <f t="shared" si="252"/>
        <v>77.341894508591338</v>
      </c>
      <c r="FD203" s="2">
        <f t="shared" si="252"/>
        <v>81.260423537077131</v>
      </c>
      <c r="FE203" s="2">
        <f t="shared" si="252"/>
        <v>84.144210245103082</v>
      </c>
      <c r="FG203" s="2">
        <f t="shared" si="253"/>
        <v>0.99999589866994587</v>
      </c>
      <c r="FH203" s="2">
        <f t="shared" si="253"/>
        <v>0.99999570842269625</v>
      </c>
      <c r="FI203" s="2">
        <f t="shared" si="253"/>
        <v>0.99999560396429898</v>
      </c>
      <c r="FJ203" s="2">
        <f t="shared" si="253"/>
        <v>0.99999592890453171</v>
      </c>
      <c r="FK203" s="2">
        <f t="shared" si="253"/>
        <v>0.9999956747818618</v>
      </c>
      <c r="FL203" s="2">
        <f t="shared" si="253"/>
        <v>0.99999541878504528</v>
      </c>
      <c r="FM203" s="2">
        <f t="shared" si="253"/>
        <v>0.9999957171383933</v>
      </c>
      <c r="FN203" s="2">
        <f t="shared" si="253"/>
        <v>0.99999539699265616</v>
      </c>
      <c r="FO203" s="2">
        <f t="shared" si="253"/>
        <v>0.99999535820783936</v>
      </c>
      <c r="FP203" s="2">
        <f t="shared" si="253"/>
        <v>0.99999483813184231</v>
      </c>
      <c r="FQ203" s="2">
        <f t="shared" si="253"/>
        <v>0.99999543360661136</v>
      </c>
      <c r="FR203" s="2">
        <f t="shared" si="253"/>
        <v>0.9999953393000921</v>
      </c>
      <c r="FS203" s="2">
        <f t="shared" si="253"/>
        <v>0.9999954362613187</v>
      </c>
      <c r="FT203" s="2">
        <f t="shared" si="253"/>
        <v>0.99999446013683435</v>
      </c>
      <c r="FU203" s="2">
        <f t="shared" si="253"/>
        <v>0.99999421014449053</v>
      </c>
      <c r="FW203" s="2">
        <f t="shared" si="244"/>
        <v>0.96839415307843535</v>
      </c>
      <c r="FX203" s="2">
        <f t="shared" si="244"/>
        <v>0.97194574159119318</v>
      </c>
      <c r="FY203" s="2">
        <f t="shared" si="244"/>
        <v>0.97175866502855024</v>
      </c>
      <c r="FZ203" s="2">
        <f t="shared" si="244"/>
        <v>0.97143753565730384</v>
      </c>
      <c r="GA203" s="2">
        <f t="shared" si="244"/>
        <v>0.96991072576651338</v>
      </c>
      <c r="GB203" s="2">
        <f t="shared" si="244"/>
        <v>0.97036508681177036</v>
      </c>
      <c r="GC203" s="2">
        <f t="shared" si="244"/>
        <v>0.97539639479547069</v>
      </c>
      <c r="GD203" s="2">
        <f t="shared" si="244"/>
        <v>0.97912735767078463</v>
      </c>
      <c r="GE203" s="2">
        <f t="shared" si="244"/>
        <v>0.97817059674822071</v>
      </c>
      <c r="GF203" s="2">
        <f t="shared" si="244"/>
        <v>0.97484748202532068</v>
      </c>
      <c r="GG203" s="2">
        <f t="shared" si="244"/>
        <v>0.97918236190758701</v>
      </c>
      <c r="GH203" s="2">
        <f t="shared" si="244"/>
        <v>0.97594920159295251</v>
      </c>
      <c r="GI203" s="2">
        <f t="shared" si="244"/>
        <v>0.97339354657532551</v>
      </c>
      <c r="GJ203" s="2">
        <f t="shared" si="244"/>
        <v>0.96532323615486804</v>
      </c>
      <c r="GK203" s="2">
        <f t="shared" si="244"/>
        <v>0.96169158619225914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2.9432446292714278E-290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1.480742828896343E-262</v>
      </c>
      <c r="HQ203" s="86">
        <f t="shared" si="226"/>
        <v>0</v>
      </c>
      <c r="HS203" s="86">
        <f t="shared" si="246"/>
        <v>9.187791314869358E-62</v>
      </c>
      <c r="HT203" s="86">
        <f t="shared" si="246"/>
        <v>1.0355529421706561E-62</v>
      </c>
      <c r="HU203" s="86">
        <f t="shared" si="246"/>
        <v>1.6360909303545268E-67</v>
      </c>
      <c r="HV203" s="86">
        <f t="shared" si="246"/>
        <v>5.7510043209910767E-70</v>
      </c>
      <c r="HW203" s="86">
        <f t="shared" si="246"/>
        <v>4.8901926781837959E-71</v>
      </c>
      <c r="HX203" s="86">
        <f t="shared" si="246"/>
        <v>3.7615963206973982E-74</v>
      </c>
      <c r="HY203" s="86">
        <f t="shared" si="246"/>
        <v>1.6237774025288621E-75</v>
      </c>
      <c r="HZ203" s="86">
        <f t="shared" si="246"/>
        <v>1.3598768285365244E-78</v>
      </c>
      <c r="IA203" s="86">
        <f t="shared" si="246"/>
        <v>6.0147849549684829E-80</v>
      </c>
      <c r="IB203" s="86">
        <f t="shared" si="246"/>
        <v>1.3333889265251154E-83</v>
      </c>
      <c r="IC203" s="86">
        <f t="shared" si="246"/>
        <v>4.3516118095969349E-88</v>
      </c>
      <c r="ID203" s="86">
        <f t="shared" si="246"/>
        <v>3.8747824563603796E-80</v>
      </c>
      <c r="IE203" s="86">
        <f t="shared" si="246"/>
        <v>1.8075809988507987E-74</v>
      </c>
      <c r="IF203" s="86">
        <f t="shared" si="246"/>
        <v>2.5150810103267208E-91</v>
      </c>
      <c r="IG203" s="86">
        <f t="shared" si="246"/>
        <v>4.1272871394892976E-71</v>
      </c>
      <c r="II203" s="86">
        <f t="shared" si="247"/>
        <v>4.290574527645133E-6</v>
      </c>
      <c r="IJ203" s="86">
        <f t="shared" si="247"/>
        <v>2.8127583854090319E-6</v>
      </c>
      <c r="IK203" s="86">
        <f t="shared" si="247"/>
        <v>8.8601383690886569E-7</v>
      </c>
      <c r="IL203" s="86">
        <f t="shared" si="247"/>
        <v>5.4565622156429359E-7</v>
      </c>
      <c r="IM203" s="86">
        <f t="shared" si="247"/>
        <v>5.2400513146408232E-7</v>
      </c>
      <c r="IN203" s="86">
        <f t="shared" si="247"/>
        <v>2.186000596481924E-7</v>
      </c>
      <c r="IO203" s="86">
        <f t="shared" si="247"/>
        <v>7.5564833941844976E-8</v>
      </c>
      <c r="IP203" s="86">
        <f t="shared" si="247"/>
        <v>1.4615643027409083E-8</v>
      </c>
      <c r="IQ203" s="86">
        <f t="shared" si="247"/>
        <v>1.6819668240502341E-8</v>
      </c>
      <c r="IR203" s="86">
        <f t="shared" si="247"/>
        <v>1.8511734683491289E-8</v>
      </c>
      <c r="IS203" s="86">
        <f t="shared" si="247"/>
        <v>3.1741243789882331E-9</v>
      </c>
      <c r="IT203" s="86">
        <f t="shared" si="247"/>
        <v>3.1982182602872908E-8</v>
      </c>
      <c r="IU203" s="86">
        <f t="shared" si="247"/>
        <v>1.6865066659050155E-7</v>
      </c>
      <c r="IV203" s="86">
        <f t="shared" si="247"/>
        <v>4.8147149461719129E-10</v>
      </c>
      <c r="IW203" s="86">
        <f t="shared" si="247"/>
        <v>1.3453368613005011E-9</v>
      </c>
      <c r="IY203" s="86">
        <f t="shared" si="248"/>
        <v>4.290574527645133E-6</v>
      </c>
      <c r="IZ203" s="86">
        <f t="shared" si="248"/>
        <v>2.8127583854090319E-6</v>
      </c>
      <c r="JA203" s="86">
        <f t="shared" si="248"/>
        <v>8.8601383690886569E-7</v>
      </c>
      <c r="JB203" s="86">
        <f t="shared" si="248"/>
        <v>5.4565622156429359E-7</v>
      </c>
      <c r="JC203" s="86">
        <f t="shared" si="248"/>
        <v>5.2400513146408232E-7</v>
      </c>
      <c r="JD203" s="86">
        <f t="shared" si="248"/>
        <v>2.186000596481924E-7</v>
      </c>
      <c r="JE203" s="86">
        <f t="shared" si="248"/>
        <v>7.5564833941844976E-8</v>
      </c>
      <c r="JF203" s="86">
        <f t="shared" si="248"/>
        <v>1.4615643027409083E-8</v>
      </c>
      <c r="JG203" s="86">
        <f t="shared" si="248"/>
        <v>1.6819668240502341E-8</v>
      </c>
      <c r="JH203" s="86">
        <f t="shared" si="248"/>
        <v>1.8511734683491289E-8</v>
      </c>
      <c r="JI203" s="86">
        <f t="shared" si="248"/>
        <v>3.1741243789882331E-9</v>
      </c>
      <c r="JJ203" s="86">
        <f t="shared" si="248"/>
        <v>3.1982182602872908E-8</v>
      </c>
      <c r="JK203" s="86">
        <f t="shared" si="248"/>
        <v>1.6865066659050155E-7</v>
      </c>
      <c r="JL203" s="86">
        <f t="shared" si="248"/>
        <v>4.8147149461719129E-10</v>
      </c>
      <c r="JM203" s="86">
        <f t="shared" si="248"/>
        <v>1.3453368613005011E-9</v>
      </c>
    </row>
    <row r="204" spans="2:273" x14ac:dyDescent="0.25">
      <c r="B204" s="2">
        <v>177</v>
      </c>
      <c r="C204" s="37">
        <v>79.694000000000003</v>
      </c>
      <c r="D204" s="37">
        <v>77.033000000000001</v>
      </c>
      <c r="E204" s="37">
        <v>78.382999999999996</v>
      </c>
      <c r="F204" s="37">
        <v>77.606999999999999</v>
      </c>
      <c r="G204" s="37">
        <v>79.638999999999996</v>
      </c>
      <c r="H204" s="37">
        <v>77.507999999999996</v>
      </c>
      <c r="I204" s="37">
        <v>77.033000000000001</v>
      </c>
      <c r="J204" s="37">
        <v>77.816999999999993</v>
      </c>
      <c r="K204" s="37">
        <v>79.287999999999997</v>
      </c>
      <c r="L204" s="37">
        <v>78.933000000000007</v>
      </c>
      <c r="M204" s="37">
        <v>77.153000000000006</v>
      </c>
      <c r="N204" s="37">
        <v>79.667000000000002</v>
      </c>
      <c r="O204" s="37">
        <v>78.69</v>
      </c>
      <c r="P204" s="37">
        <v>81.525000000000006</v>
      </c>
      <c r="Q204" s="37">
        <v>87.067999999999998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 t="e">
        <f t="shared" si="249"/>
        <v>#N/A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 t="e">
        <f t="shared" si="242"/>
        <v>#N/A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 t="str">
        <f t="shared" si="211"/>
        <v/>
      </c>
      <c r="DK204" s="2">
        <f t="shared" si="251"/>
        <v>121.53632712550609</v>
      </c>
      <c r="DL204" s="2">
        <f t="shared" si="251"/>
        <v>119.77421794871793</v>
      </c>
      <c r="DM204" s="2">
        <f t="shared" si="251"/>
        <v>116.09205215742055</v>
      </c>
      <c r="DN204" s="2">
        <f t="shared" si="251"/>
        <v>123.51260619323772</v>
      </c>
      <c r="DO204" s="2">
        <f t="shared" si="251"/>
        <v>118.38119564503776</v>
      </c>
      <c r="DP204" s="2">
        <f t="shared" si="251"/>
        <v>114.71076102418208</v>
      </c>
      <c r="DQ204" s="2">
        <f t="shared" si="251"/>
        <v>116.36373607615715</v>
      </c>
      <c r="DR204" s="2">
        <f t="shared" si="251"/>
        <v>121.96647619047617</v>
      </c>
      <c r="DS204" s="2">
        <f t="shared" si="251"/>
        <v>111.25212033462034</v>
      </c>
      <c r="DT204" s="2">
        <f t="shared" si="251"/>
        <v>110.93750112044815</v>
      </c>
      <c r="DU204" s="2">
        <f t="shared" si="251"/>
        <v>113.2281142857143</v>
      </c>
      <c r="DV204" s="2">
        <f t="shared" si="251"/>
        <v>124.75537987987988</v>
      </c>
      <c r="DW204" s="2">
        <f t="shared" si="251"/>
        <v>123.03112857142858</v>
      </c>
      <c r="DX204" s="2">
        <f t="shared" si="251"/>
        <v>126.2334057486631</v>
      </c>
      <c r="DY204" s="2">
        <f t="shared" si="251"/>
        <v>106.45591724137927</v>
      </c>
      <c r="EA204" s="2">
        <f t="shared" si="240"/>
        <v>75.664520781776446</v>
      </c>
      <c r="EB204" s="2">
        <f t="shared" si="240"/>
        <v>75.550674808635051</v>
      </c>
      <c r="EC204" s="2">
        <f t="shared" si="240"/>
        <v>74.483564460105697</v>
      </c>
      <c r="ED204" s="2">
        <f t="shared" si="240"/>
        <v>76.936220622535473</v>
      </c>
      <c r="EE204" s="2">
        <f t="shared" si="240"/>
        <v>77.398734926567727</v>
      </c>
      <c r="EF204" s="2">
        <f t="shared" si="239"/>
        <v>75.77635091543155</v>
      </c>
      <c r="EG204" s="2">
        <f t="shared" si="239"/>
        <v>75.613261807688758</v>
      </c>
      <c r="EH204" s="2">
        <f t="shared" si="239"/>
        <v>76.314980238469914</v>
      </c>
      <c r="EI204" s="2">
        <f t="shared" si="239"/>
        <v>75.137018940326669</v>
      </c>
      <c r="EJ204" s="2">
        <f t="shared" si="239"/>
        <v>77.303111229566454</v>
      </c>
      <c r="EK204" s="2">
        <f t="shared" si="239"/>
        <v>76.079395018445368</v>
      </c>
      <c r="EL204" s="2">
        <f t="shared" si="179"/>
        <v>75.365084802179567</v>
      </c>
      <c r="EM204" s="2">
        <f t="shared" si="179"/>
        <v>76.207223254231948</v>
      </c>
      <c r="EN204" s="2">
        <f t="shared" si="179"/>
        <v>78.609206803278695</v>
      </c>
      <c r="EO204" s="2">
        <f t="shared" si="179"/>
        <v>86.145320623726562</v>
      </c>
      <c r="EQ204" s="2">
        <f t="shared" si="252"/>
        <v>76.559743130709535</v>
      </c>
      <c r="ER204" s="2">
        <f t="shared" si="252"/>
        <v>76.138876938272517</v>
      </c>
      <c r="ES204" s="2">
        <f t="shared" si="252"/>
        <v>75.170519908185327</v>
      </c>
      <c r="ET204" s="2">
        <f t="shared" si="252"/>
        <v>75.155285991558117</v>
      </c>
      <c r="EU204" s="2">
        <f t="shared" si="252"/>
        <v>76.808856497455878</v>
      </c>
      <c r="EV204" s="2">
        <f t="shared" si="252"/>
        <v>76.38009853695209</v>
      </c>
      <c r="EW204" s="2">
        <f t="shared" si="252"/>
        <v>75.745789115909957</v>
      </c>
      <c r="EX204" s="2">
        <f t="shared" si="252"/>
        <v>76.547449557573472</v>
      </c>
      <c r="EY204" s="2">
        <f t="shared" si="252"/>
        <v>76.956973597127671</v>
      </c>
      <c r="EZ204" s="2">
        <f t="shared" si="252"/>
        <v>78.173701719719787</v>
      </c>
      <c r="FA204" s="2">
        <f t="shared" si="252"/>
        <v>76.166692211639699</v>
      </c>
      <c r="FB204" s="2">
        <f t="shared" si="252"/>
        <v>76.813969547606249</v>
      </c>
      <c r="FC204" s="2">
        <f t="shared" si="252"/>
        <v>77.186527376153023</v>
      </c>
      <c r="FD204" s="2">
        <f t="shared" si="252"/>
        <v>81.1371421214685</v>
      </c>
      <c r="FE204" s="2">
        <f t="shared" si="252"/>
        <v>84.014160186786313</v>
      </c>
      <c r="FG204" s="2">
        <f t="shared" si="253"/>
        <v>0.9999962595411851</v>
      </c>
      <c r="FH204" s="2">
        <f t="shared" si="253"/>
        <v>0.99999608603350298</v>
      </c>
      <c r="FI204" s="2">
        <f t="shared" si="253"/>
        <v>0.99999599076623968</v>
      </c>
      <c r="FJ204" s="2">
        <f t="shared" si="253"/>
        <v>0.99999628711547495</v>
      </c>
      <c r="FK204" s="2">
        <f t="shared" si="253"/>
        <v>0.99999605535267422</v>
      </c>
      <c r="FL204" s="2">
        <f t="shared" si="253"/>
        <v>0.99999582188061964</v>
      </c>
      <c r="FM204" s="2">
        <f t="shared" si="253"/>
        <v>0.99999609398231926</v>
      </c>
      <c r="FN204" s="2">
        <f t="shared" si="253"/>
        <v>0.99999580200570848</v>
      </c>
      <c r="FO204" s="2">
        <f t="shared" si="253"/>
        <v>0.99999576663350642</v>
      </c>
      <c r="FP204" s="2">
        <f t="shared" si="253"/>
        <v>0.99999529231815076</v>
      </c>
      <c r="FQ204" s="2">
        <f t="shared" si="253"/>
        <v>0.99999583539805947</v>
      </c>
      <c r="FR204" s="2">
        <f t="shared" si="253"/>
        <v>0.99999574938942182</v>
      </c>
      <c r="FS204" s="2">
        <f t="shared" si="253"/>
        <v>0.99999583781918333</v>
      </c>
      <c r="FT204" s="2">
        <f t="shared" si="253"/>
        <v>0.99999494758228158</v>
      </c>
      <c r="FU204" s="2">
        <f t="shared" si="253"/>
        <v>0.99999471958632702</v>
      </c>
      <c r="FW204" s="2">
        <f t="shared" si="244"/>
        <v>0.97109474030431731</v>
      </c>
      <c r="FX204" s="2">
        <f t="shared" si="244"/>
        <v>0.97435089818605292</v>
      </c>
      <c r="FY204" s="2">
        <f t="shared" si="244"/>
        <v>0.97417943405411489</v>
      </c>
      <c r="FZ204" s="2">
        <f t="shared" si="244"/>
        <v>0.97388509126472511</v>
      </c>
      <c r="GA204" s="2">
        <f t="shared" si="244"/>
        <v>0.97248541004880906</v>
      </c>
      <c r="GB204" s="2">
        <f t="shared" si="244"/>
        <v>0.97290197847211246</v>
      </c>
      <c r="GC204" s="2">
        <f t="shared" si="244"/>
        <v>0.97751256342633419</v>
      </c>
      <c r="GD204" s="2">
        <f t="shared" si="244"/>
        <v>0.98092889860803723</v>
      </c>
      <c r="GE204" s="2">
        <f t="shared" si="244"/>
        <v>0.98005303446631375</v>
      </c>
      <c r="GF204" s="2">
        <f t="shared" si="244"/>
        <v>0.97700975012274438</v>
      </c>
      <c r="GG204" s="2">
        <f t="shared" si="244"/>
        <v>0.98097924759365362</v>
      </c>
      <c r="GH204" s="2">
        <f t="shared" si="244"/>
        <v>0.97801889453197577</v>
      </c>
      <c r="GI204" s="2">
        <f t="shared" si="244"/>
        <v>0.9756776856081526</v>
      </c>
      <c r="GJ204" s="2">
        <f t="shared" si="244"/>
        <v>0.96827762484361612</v>
      </c>
      <c r="GK204" s="2">
        <f t="shared" si="244"/>
        <v>0.96494414772495984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2.671921280893349E-296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5.3493727372743457E-268</v>
      </c>
      <c r="HQ204" s="86">
        <f t="shared" si="226"/>
        <v>0</v>
      </c>
      <c r="HS204" s="86">
        <f t="shared" si="246"/>
        <v>1.1342735939388543E-63</v>
      </c>
      <c r="HT204" s="86">
        <f t="shared" si="246"/>
        <v>1.3289768045621412E-64</v>
      </c>
      <c r="HU204" s="86">
        <f t="shared" si="246"/>
        <v>1.4068825181418042E-69</v>
      </c>
      <c r="HV204" s="86">
        <f t="shared" si="246"/>
        <v>4.0623058357061695E-72</v>
      </c>
      <c r="HW204" s="86">
        <f t="shared" si="246"/>
        <v>3.0518281788677613E-73</v>
      </c>
      <c r="HX204" s="86">
        <f t="shared" si="246"/>
        <v>1.810740722483308E-76</v>
      </c>
      <c r="HY204" s="86">
        <f t="shared" si="246"/>
        <v>8.1301527300872657E-78</v>
      </c>
      <c r="HZ204" s="86">
        <f t="shared" si="246"/>
        <v>5.8636676197148666E-81</v>
      </c>
      <c r="IA204" s="86">
        <f t="shared" si="246"/>
        <v>2.3701761603246027E-82</v>
      </c>
      <c r="IB204" s="86">
        <f t="shared" si="246"/>
        <v>3.7568228637857934E-86</v>
      </c>
      <c r="IC204" s="86">
        <f t="shared" si="246"/>
        <v>1.0487488896352157E-90</v>
      </c>
      <c r="ID204" s="86">
        <f t="shared" si="246"/>
        <v>1.462966150569976E-82</v>
      </c>
      <c r="IE204" s="86">
        <f t="shared" si="246"/>
        <v>9.6736749162154109E-77</v>
      </c>
      <c r="IF204" s="86">
        <f t="shared" si="246"/>
        <v>3.0437105823005099E-94</v>
      </c>
      <c r="IG204" s="86">
        <f t="shared" si="246"/>
        <v>2.1157242091455208E-73</v>
      </c>
      <c r="II204" s="86">
        <f t="shared" si="247"/>
        <v>2.3526752449603328E-6</v>
      </c>
      <c r="IJ204" s="86">
        <f t="shared" si="247"/>
        <v>1.5418709417310063E-6</v>
      </c>
      <c r="IK204" s="86">
        <f t="shared" si="247"/>
        <v>4.5745356112145532E-7</v>
      </c>
      <c r="IL204" s="86">
        <f t="shared" si="247"/>
        <v>2.7422630160932825E-7</v>
      </c>
      <c r="IM204" s="86">
        <f t="shared" si="247"/>
        <v>2.59980145683848E-7</v>
      </c>
      <c r="IN204" s="86">
        <f t="shared" si="247"/>
        <v>1.0399013663897561E-7</v>
      </c>
      <c r="IO204" s="86">
        <f t="shared" si="247"/>
        <v>3.5478202372694834E-8</v>
      </c>
      <c r="IP204" s="86">
        <f t="shared" si="247"/>
        <v>6.5674980069726885E-9</v>
      </c>
      <c r="IQ204" s="86">
        <f t="shared" si="247"/>
        <v>7.5348894960885926E-9</v>
      </c>
      <c r="IR204" s="86">
        <f t="shared" si="247"/>
        <v>8.0681172791323962E-9</v>
      </c>
      <c r="IS204" s="86">
        <f t="shared" si="247"/>
        <v>1.3279729130695987E-9</v>
      </c>
      <c r="IT204" s="86">
        <f t="shared" si="247"/>
        <v>1.4467096148224187E-8</v>
      </c>
      <c r="IU204" s="86">
        <f t="shared" si="247"/>
        <v>8.1046623860843535E-8</v>
      </c>
      <c r="IV204" s="86">
        <f t="shared" si="247"/>
        <v>1.5805500312280379E-10</v>
      </c>
      <c r="IW204" s="86">
        <f t="shared" si="247"/>
        <v>4.5144405924963173E-10</v>
      </c>
      <c r="IY204" s="86">
        <f t="shared" si="248"/>
        <v>2.3526752449603328E-6</v>
      </c>
      <c r="IZ204" s="86">
        <f t="shared" si="248"/>
        <v>1.5418709417310063E-6</v>
      </c>
      <c r="JA204" s="86">
        <f t="shared" si="248"/>
        <v>4.5745356112145532E-7</v>
      </c>
      <c r="JB204" s="86">
        <f t="shared" si="248"/>
        <v>2.7422630160932825E-7</v>
      </c>
      <c r="JC204" s="86">
        <f t="shared" si="248"/>
        <v>2.59980145683848E-7</v>
      </c>
      <c r="JD204" s="86">
        <f t="shared" si="248"/>
        <v>1.0399013663897561E-7</v>
      </c>
      <c r="JE204" s="86">
        <f t="shared" si="248"/>
        <v>3.5478202372694834E-8</v>
      </c>
      <c r="JF204" s="86">
        <f t="shared" si="248"/>
        <v>6.5674980069726885E-9</v>
      </c>
      <c r="JG204" s="86">
        <f t="shared" si="248"/>
        <v>7.5348894960885926E-9</v>
      </c>
      <c r="JH204" s="86">
        <f t="shared" si="248"/>
        <v>8.0681172791323962E-9</v>
      </c>
      <c r="JI204" s="86">
        <f t="shared" si="248"/>
        <v>1.3279729130695987E-9</v>
      </c>
      <c r="JJ204" s="86">
        <f t="shared" si="248"/>
        <v>1.4467096148224187E-8</v>
      </c>
      <c r="JK204" s="86">
        <f t="shared" si="248"/>
        <v>8.1046623860843535E-8</v>
      </c>
      <c r="JL204" s="86">
        <f t="shared" si="248"/>
        <v>1.5805500312280379E-10</v>
      </c>
      <c r="JM204" s="86">
        <f t="shared" si="248"/>
        <v>4.5144405924963173E-10</v>
      </c>
    </row>
    <row r="205" spans="2:273" x14ac:dyDescent="0.25">
      <c r="B205" s="2">
        <v>178</v>
      </c>
      <c r="C205" s="37">
        <v>79.403000000000006</v>
      </c>
      <c r="D205" s="37">
        <v>78.933999999999997</v>
      </c>
      <c r="E205" s="37">
        <v>77.2</v>
      </c>
      <c r="F205" s="37">
        <v>74.950999999999993</v>
      </c>
      <c r="G205" s="37">
        <v>79.787000000000006</v>
      </c>
      <c r="H205" s="37">
        <v>76.738</v>
      </c>
      <c r="I205" s="37">
        <v>78.081999999999994</v>
      </c>
      <c r="J205" s="37">
        <v>78.382999999999996</v>
      </c>
      <c r="K205" s="37">
        <v>79.271000000000001</v>
      </c>
      <c r="L205" s="37">
        <v>80.816999999999993</v>
      </c>
      <c r="M205" s="37">
        <v>76.813999999999993</v>
      </c>
      <c r="N205" s="37">
        <v>78.227999999999994</v>
      </c>
      <c r="O205" s="37">
        <v>80.759</v>
      </c>
      <c r="P205" s="37">
        <v>82.593000000000004</v>
      </c>
      <c r="Q205" s="37">
        <v>85.406999999999996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 t="e">
        <f t="shared" si="249"/>
        <v>#N/A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 t="e">
        <f t="shared" si="242"/>
        <v>#N/A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 t="str">
        <f t="shared" si="211"/>
        <v/>
      </c>
      <c r="DK205" s="2">
        <f t="shared" si="251"/>
        <v>121.63807429149799</v>
      </c>
      <c r="DL205" s="2">
        <f t="shared" si="251"/>
        <v>119.87396410256409</v>
      </c>
      <c r="DM205" s="2">
        <f t="shared" si="251"/>
        <v>116.19242508297769</v>
      </c>
      <c r="DN205" s="2">
        <f t="shared" si="251"/>
        <v>123.65361144545349</v>
      </c>
      <c r="DO205" s="2">
        <f t="shared" si="251"/>
        <v>118.47294857205385</v>
      </c>
      <c r="DP205" s="2">
        <f t="shared" si="251"/>
        <v>114.77657396870555</v>
      </c>
      <c r="DQ205" s="2">
        <f t="shared" si="251"/>
        <v>116.45651515483097</v>
      </c>
      <c r="DR205" s="2">
        <f t="shared" si="251"/>
        <v>122.0965476190476</v>
      </c>
      <c r="DS205" s="2">
        <f t="shared" si="251"/>
        <v>111.32560527670529</v>
      </c>
      <c r="DT205" s="2">
        <f t="shared" si="251"/>
        <v>111.00288627450978</v>
      </c>
      <c r="DU205" s="2">
        <f t="shared" si="251"/>
        <v>113.30017478991599</v>
      </c>
      <c r="DV205" s="2">
        <f t="shared" si="251"/>
        <v>124.89571861861862</v>
      </c>
      <c r="DW205" s="2">
        <f t="shared" si="251"/>
        <v>123.15605602240896</v>
      </c>
      <c r="DX205" s="2">
        <f t="shared" si="251"/>
        <v>126.38856283422462</v>
      </c>
      <c r="DY205" s="2">
        <f t="shared" si="251"/>
        <v>106.47843251231524</v>
      </c>
      <c r="EA205" s="2">
        <f t="shared" si="240"/>
        <v>75.47344375204986</v>
      </c>
      <c r="EB205" s="2">
        <f t="shared" si="240"/>
        <v>75.360921733895225</v>
      </c>
      <c r="EC205" s="2">
        <f t="shared" si="240"/>
        <v>74.321873244399683</v>
      </c>
      <c r="ED205" s="2">
        <f t="shared" si="240"/>
        <v>76.80937257599912</v>
      </c>
      <c r="EE205" s="2">
        <f t="shared" si="240"/>
        <v>77.236408521161309</v>
      </c>
      <c r="EF205" s="2">
        <f t="shared" si="239"/>
        <v>75.589673641383314</v>
      </c>
      <c r="EG205" s="2">
        <f t="shared" si="239"/>
        <v>75.44880987930128</v>
      </c>
      <c r="EH205" s="2">
        <f t="shared" si="239"/>
        <v>76.169386151797596</v>
      </c>
      <c r="EI205" s="2">
        <f t="shared" si="239"/>
        <v>74.98221566937535</v>
      </c>
      <c r="EJ205" s="2">
        <f t="shared" si="239"/>
        <v>77.140628050225061</v>
      </c>
      <c r="EK205" s="2">
        <f t="shared" si="239"/>
        <v>75.908771434551696</v>
      </c>
      <c r="EL205" s="2">
        <f t="shared" si="179"/>
        <v>75.191571381189277</v>
      </c>
      <c r="EM205" s="2">
        <f t="shared" si="179"/>
        <v>76.039077235027847</v>
      </c>
      <c r="EN205" s="2">
        <f t="shared" si="179"/>
        <v>78.452045983606567</v>
      </c>
      <c r="EO205" s="2">
        <f t="shared" si="179"/>
        <v>86.040882526463093</v>
      </c>
      <c r="EQ205" s="2">
        <f t="shared" si="252"/>
        <v>76.380429901328554</v>
      </c>
      <c r="ER205" s="2">
        <f t="shared" si="252"/>
        <v>75.956764837366492</v>
      </c>
      <c r="ES205" s="2">
        <f t="shared" si="252"/>
        <v>75.017674531202985</v>
      </c>
      <c r="ET205" s="2">
        <f t="shared" si="252"/>
        <v>75.005434473799681</v>
      </c>
      <c r="EU205" s="2">
        <f t="shared" si="252"/>
        <v>76.638853806367607</v>
      </c>
      <c r="EV205" s="2">
        <f t="shared" si="252"/>
        <v>76.201310112186292</v>
      </c>
      <c r="EW205" s="2">
        <f t="shared" si="252"/>
        <v>75.583012946175515</v>
      </c>
      <c r="EX205" s="2">
        <f t="shared" si="252"/>
        <v>76.404806620441548</v>
      </c>
      <c r="EY205" s="2">
        <f t="shared" si="252"/>
        <v>76.825113073552743</v>
      </c>
      <c r="EZ205" s="2">
        <f t="shared" si="252"/>
        <v>78.022418631545676</v>
      </c>
      <c r="FA205" s="2">
        <f t="shared" si="252"/>
        <v>75.997195790384325</v>
      </c>
      <c r="FB205" s="2">
        <f t="shared" si="252"/>
        <v>76.65888226538479</v>
      </c>
      <c r="FC205" s="2">
        <f t="shared" si="252"/>
        <v>77.031160243714695</v>
      </c>
      <c r="FD205" s="2">
        <f t="shared" si="252"/>
        <v>81.013860705859855</v>
      </c>
      <c r="FE205" s="2">
        <f t="shared" si="252"/>
        <v>83.884110128469558</v>
      </c>
      <c r="FG205" s="2">
        <f t="shared" si="253"/>
        <v>0.99999658865989383</v>
      </c>
      <c r="FH205" s="2">
        <f t="shared" si="253"/>
        <v>0.99999643041890063</v>
      </c>
      <c r="FI205" s="2">
        <f t="shared" si="253"/>
        <v>0.99999634353406319</v>
      </c>
      <c r="FJ205" s="2">
        <f t="shared" si="253"/>
        <v>0.99999661380796157</v>
      </c>
      <c r="FK205" s="2">
        <f t="shared" si="253"/>
        <v>0.99999640243763277</v>
      </c>
      <c r="FL205" s="2">
        <f t="shared" si="253"/>
        <v>0.99999618950843616</v>
      </c>
      <c r="FM205" s="2">
        <f t="shared" si="253"/>
        <v>0.99999643766831214</v>
      </c>
      <c r="FN205" s="2">
        <f t="shared" si="253"/>
        <v>0.99999617138228836</v>
      </c>
      <c r="FO205" s="2">
        <f t="shared" si="253"/>
        <v>0.99999613912243279</v>
      </c>
      <c r="FP205" s="2">
        <f t="shared" si="253"/>
        <v>0.99999570654134673</v>
      </c>
      <c r="FQ205" s="2">
        <f t="shared" si="253"/>
        <v>0.99999620183649685</v>
      </c>
      <c r="FR205" s="2">
        <f t="shared" si="253"/>
        <v>0.99999612339562893</v>
      </c>
      <c r="FS205" s="2">
        <f t="shared" si="253"/>
        <v>0.99999620404458966</v>
      </c>
      <c r="FT205" s="2">
        <f t="shared" si="253"/>
        <v>0.99999539213822741</v>
      </c>
      <c r="FU205" s="2">
        <f t="shared" si="253"/>
        <v>0.99999518420325639</v>
      </c>
      <c r="FW205" s="2">
        <f t="shared" si="244"/>
        <v>0.9735708713309279</v>
      </c>
      <c r="FX205" s="2">
        <f t="shared" si="244"/>
        <v>0.97655482905742075</v>
      </c>
      <c r="FY205" s="2">
        <f t="shared" si="244"/>
        <v>0.97639774130121493</v>
      </c>
      <c r="FZ205" s="2">
        <f t="shared" si="244"/>
        <v>0.97612806654605166</v>
      </c>
      <c r="GA205" s="2">
        <f t="shared" si="244"/>
        <v>0.97484549703272838</v>
      </c>
      <c r="GB205" s="2">
        <f t="shared" si="244"/>
        <v>0.9752272441628006</v>
      </c>
      <c r="GC205" s="2">
        <f t="shared" si="244"/>
        <v>0.97945055392025182</v>
      </c>
      <c r="GD205" s="2">
        <f t="shared" si="244"/>
        <v>0.98257771334039046</v>
      </c>
      <c r="GE205" s="2">
        <f t="shared" si="244"/>
        <v>0.98177616626509634</v>
      </c>
      <c r="GF205" s="2">
        <f t="shared" si="244"/>
        <v>0.97899014222263159</v>
      </c>
      <c r="GG205" s="2">
        <f t="shared" si="244"/>
        <v>0.98262378645351278</v>
      </c>
      <c r="GH205" s="2">
        <f t="shared" si="244"/>
        <v>0.9799141455206688</v>
      </c>
      <c r="GI205" s="2">
        <f t="shared" si="244"/>
        <v>0.97777021166577061</v>
      </c>
      <c r="GJ205" s="2">
        <f t="shared" si="244"/>
        <v>0.97098787062169167</v>
      </c>
      <c r="GK205" s="2">
        <f t="shared" si="244"/>
        <v>0.96792976096699201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2.0999570657828118E-302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1.6979986641740017E-273</v>
      </c>
      <c r="HQ205" s="86">
        <f t="shared" si="226"/>
        <v>0</v>
      </c>
      <c r="HS205" s="86">
        <f t="shared" si="246"/>
        <v>1.3077337887115087E-65</v>
      </c>
      <c r="HT205" s="86">
        <f t="shared" si="246"/>
        <v>1.5963138756343255E-66</v>
      </c>
      <c r="HU205" s="86">
        <f t="shared" si="246"/>
        <v>1.1244083255569635E-71</v>
      </c>
      <c r="HV205" s="86">
        <f t="shared" si="246"/>
        <v>2.6580706624062567E-74</v>
      </c>
      <c r="HW205" s="86">
        <f t="shared" si="246"/>
        <v>1.7596092029386342E-75</v>
      </c>
      <c r="HX205" s="86">
        <f t="shared" si="246"/>
        <v>8.0164449274254051E-79</v>
      </c>
      <c r="HY205" s="86">
        <f t="shared" si="246"/>
        <v>3.7539704801152362E-80</v>
      </c>
      <c r="HZ205" s="86">
        <f t="shared" si="246"/>
        <v>2.3287272111681512E-83</v>
      </c>
      <c r="IA205" s="86">
        <f t="shared" si="246"/>
        <v>8.5914070520763802E-85</v>
      </c>
      <c r="IB205" s="86">
        <f t="shared" si="246"/>
        <v>9.6760211362861901E-89</v>
      </c>
      <c r="IC205" s="86">
        <f t="shared" si="246"/>
        <v>2.3105248526138915E-93</v>
      </c>
      <c r="ID205" s="86">
        <f t="shared" si="246"/>
        <v>5.0754415587634588E-85</v>
      </c>
      <c r="IE205" s="86">
        <f t="shared" si="246"/>
        <v>4.7785353472311776E-79</v>
      </c>
      <c r="IF205" s="86">
        <f t="shared" si="246"/>
        <v>3.3086075573277451E-97</v>
      </c>
      <c r="IG205" s="86">
        <f t="shared" si="246"/>
        <v>9.9590963071949918E-76</v>
      </c>
      <c r="II205" s="86">
        <f t="shared" si="247"/>
        <v>1.2711612869110212E-6</v>
      </c>
      <c r="IJ205" s="86">
        <f t="shared" si="247"/>
        <v>8.3321431237271647E-7</v>
      </c>
      <c r="IK205" s="86">
        <f t="shared" si="247"/>
        <v>2.3247320671023935E-7</v>
      </c>
      <c r="IL205" s="86">
        <f t="shared" si="247"/>
        <v>1.3554944346135355E-7</v>
      </c>
      <c r="IM205" s="86">
        <f t="shared" si="247"/>
        <v>1.267930310331972E-7</v>
      </c>
      <c r="IN205" s="86">
        <f t="shared" si="247"/>
        <v>4.857838184753523E-8</v>
      </c>
      <c r="IO205" s="86">
        <f t="shared" si="247"/>
        <v>1.6366473072460407E-8</v>
      </c>
      <c r="IP205" s="86">
        <f t="shared" si="247"/>
        <v>2.8986669614794969E-9</v>
      </c>
      <c r="IQ205" s="86">
        <f t="shared" si="247"/>
        <v>3.3146162550601024E-9</v>
      </c>
      <c r="IR205" s="86">
        <f t="shared" si="247"/>
        <v>3.4483027055833234E-9</v>
      </c>
      <c r="IS205" s="86">
        <f t="shared" si="247"/>
        <v>5.4481145246465634E-10</v>
      </c>
      <c r="IT205" s="86">
        <f t="shared" si="247"/>
        <v>6.4247496150869911E-9</v>
      </c>
      <c r="IU205" s="86">
        <f t="shared" si="247"/>
        <v>3.8276126042479872E-8</v>
      </c>
      <c r="IV205" s="86">
        <f t="shared" si="247"/>
        <v>5.0398797828444136E-11</v>
      </c>
      <c r="IW205" s="86">
        <f t="shared" si="247"/>
        <v>1.4710818744215476E-10</v>
      </c>
      <c r="IY205" s="86">
        <f t="shared" si="248"/>
        <v>1.2711612869110212E-6</v>
      </c>
      <c r="IZ205" s="86">
        <f t="shared" si="248"/>
        <v>8.3321431237271647E-7</v>
      </c>
      <c r="JA205" s="86">
        <f t="shared" si="248"/>
        <v>2.3247320671023935E-7</v>
      </c>
      <c r="JB205" s="86">
        <f t="shared" si="248"/>
        <v>1.3554944346135355E-7</v>
      </c>
      <c r="JC205" s="86">
        <f t="shared" si="248"/>
        <v>1.267930310331972E-7</v>
      </c>
      <c r="JD205" s="86">
        <f t="shared" si="248"/>
        <v>4.857838184753523E-8</v>
      </c>
      <c r="JE205" s="86">
        <f t="shared" si="248"/>
        <v>1.6366473072460407E-8</v>
      </c>
      <c r="JF205" s="86">
        <f t="shared" si="248"/>
        <v>2.8986669614794969E-9</v>
      </c>
      <c r="JG205" s="86">
        <f t="shared" si="248"/>
        <v>3.3146162550601024E-9</v>
      </c>
      <c r="JH205" s="86">
        <f t="shared" si="248"/>
        <v>3.4483027055833234E-9</v>
      </c>
      <c r="JI205" s="86">
        <f t="shared" si="248"/>
        <v>5.4481145246465634E-10</v>
      </c>
      <c r="JJ205" s="86">
        <f t="shared" si="248"/>
        <v>6.4247496150869911E-9</v>
      </c>
      <c r="JK205" s="86">
        <f t="shared" si="248"/>
        <v>3.8276126042479872E-8</v>
      </c>
      <c r="JL205" s="86">
        <f t="shared" si="248"/>
        <v>5.0398797828444136E-11</v>
      </c>
      <c r="JM205" s="86">
        <f t="shared" si="248"/>
        <v>1.4710818744215476E-10</v>
      </c>
    </row>
    <row r="206" spans="2:273" x14ac:dyDescent="0.25">
      <c r="B206" s="2">
        <v>179</v>
      </c>
      <c r="C206" s="37">
        <v>78</v>
      </c>
      <c r="D206" s="37">
        <v>79.656000000000006</v>
      </c>
      <c r="E206" s="37">
        <v>76.483000000000004</v>
      </c>
      <c r="F206" s="37">
        <v>74.131</v>
      </c>
      <c r="G206" s="37">
        <v>77.787000000000006</v>
      </c>
      <c r="H206" s="37">
        <v>77.933999999999997</v>
      </c>
      <c r="I206" s="37">
        <v>77.525000000000006</v>
      </c>
      <c r="J206" s="37">
        <v>78.766999999999996</v>
      </c>
      <c r="K206" s="37">
        <v>79.492000000000004</v>
      </c>
      <c r="L206" s="37">
        <v>80.082999999999998</v>
      </c>
      <c r="M206" s="37">
        <v>79.203000000000003</v>
      </c>
      <c r="N206" s="37">
        <v>78.227999999999994</v>
      </c>
      <c r="O206" s="37">
        <v>78.671999999999997</v>
      </c>
      <c r="P206" s="37">
        <v>81.406999999999996</v>
      </c>
      <c r="Q206" s="37">
        <v>84.61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 t="e">
        <f t="shared" si="249"/>
        <v>#N/A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0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 t="e">
        <f t="shared" si="242"/>
        <v>#N/A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 t="str">
        <f t="shared" si="211"/>
        <v/>
      </c>
      <c r="DK206" s="2">
        <f t="shared" si="251"/>
        <v>121.7398214574899</v>
      </c>
      <c r="DL206" s="2">
        <f t="shared" si="251"/>
        <v>119.97371025641024</v>
      </c>
      <c r="DM206" s="2">
        <f t="shared" si="251"/>
        <v>116.29279800853483</v>
      </c>
      <c r="DN206" s="2">
        <f t="shared" si="251"/>
        <v>123.79461669766927</v>
      </c>
      <c r="DO206" s="2">
        <f t="shared" si="251"/>
        <v>118.56470149906994</v>
      </c>
      <c r="DP206" s="2">
        <f t="shared" si="251"/>
        <v>114.84238691322902</v>
      </c>
      <c r="DQ206" s="2">
        <f t="shared" si="251"/>
        <v>116.54929423350478</v>
      </c>
      <c r="DR206" s="2">
        <f t="shared" si="251"/>
        <v>122.22661904761902</v>
      </c>
      <c r="DS206" s="2">
        <f t="shared" si="251"/>
        <v>111.39909021879022</v>
      </c>
      <c r="DT206" s="2">
        <f t="shared" si="251"/>
        <v>111.06827142857139</v>
      </c>
      <c r="DU206" s="2">
        <f t="shared" si="251"/>
        <v>113.37223529411766</v>
      </c>
      <c r="DV206" s="2">
        <f t="shared" si="251"/>
        <v>125.03605735735736</v>
      </c>
      <c r="DW206" s="2">
        <f t="shared" si="251"/>
        <v>123.28098347338936</v>
      </c>
      <c r="DX206" s="2">
        <f t="shared" si="251"/>
        <v>126.5437199197861</v>
      </c>
      <c r="DY206" s="2">
        <f t="shared" si="251"/>
        <v>106.50094778325119</v>
      </c>
      <c r="EA206" s="2">
        <f t="shared" si="240"/>
        <v>75.282366722323275</v>
      </c>
      <c r="EB206" s="2">
        <f t="shared" si="240"/>
        <v>75.171168659155398</v>
      </c>
      <c r="EC206" s="2">
        <f t="shared" si="240"/>
        <v>74.160182028693669</v>
      </c>
      <c r="ED206" s="2">
        <f t="shared" si="240"/>
        <v>76.682524529462782</v>
      </c>
      <c r="EE206" s="2">
        <f t="shared" si="240"/>
        <v>77.074082115754891</v>
      </c>
      <c r="EF206" s="2">
        <f t="shared" si="239"/>
        <v>75.402996367335064</v>
      </c>
      <c r="EG206" s="2">
        <f t="shared" si="239"/>
        <v>75.284357950913801</v>
      </c>
      <c r="EH206" s="2">
        <f t="shared" si="239"/>
        <v>76.023792065125292</v>
      </c>
      <c r="EI206" s="2">
        <f t="shared" si="239"/>
        <v>74.827412398424016</v>
      </c>
      <c r="EJ206" s="2">
        <f t="shared" si="239"/>
        <v>76.978144870883682</v>
      </c>
      <c r="EK206" s="2">
        <f t="shared" si="239"/>
        <v>75.738147850658024</v>
      </c>
      <c r="EL206" s="2">
        <f t="shared" si="179"/>
        <v>75.018057960198988</v>
      </c>
      <c r="EM206" s="2">
        <f t="shared" si="179"/>
        <v>75.870931215823745</v>
      </c>
      <c r="EN206" s="2">
        <f t="shared" si="179"/>
        <v>78.294885163934438</v>
      </c>
      <c r="EO206" s="2">
        <f t="shared" si="179"/>
        <v>85.936444429199611</v>
      </c>
      <c r="EQ206" s="2">
        <f t="shared" si="252"/>
        <v>76.201116671947588</v>
      </c>
      <c r="ER206" s="2">
        <f t="shared" si="252"/>
        <v>75.774652736460467</v>
      </c>
      <c r="ES206" s="2">
        <f t="shared" si="252"/>
        <v>74.864829154220644</v>
      </c>
      <c r="ET206" s="2">
        <f t="shared" si="252"/>
        <v>74.855582956041246</v>
      </c>
      <c r="EU206" s="2">
        <f t="shared" si="252"/>
        <v>76.468851115279335</v>
      </c>
      <c r="EV206" s="2">
        <f t="shared" si="252"/>
        <v>76.022521687420493</v>
      </c>
      <c r="EW206" s="2">
        <f t="shared" si="252"/>
        <v>75.420236776441072</v>
      </c>
      <c r="EX206" s="2">
        <f t="shared" si="252"/>
        <v>76.262163683309637</v>
      </c>
      <c r="EY206" s="2">
        <f t="shared" si="252"/>
        <v>76.693252549977814</v>
      </c>
      <c r="EZ206" s="2">
        <f t="shared" si="252"/>
        <v>77.871135543371565</v>
      </c>
      <c r="FA206" s="2">
        <f t="shared" si="252"/>
        <v>75.82769936912895</v>
      </c>
      <c r="FB206" s="2">
        <f t="shared" si="252"/>
        <v>76.503794983163317</v>
      </c>
      <c r="FC206" s="2">
        <f t="shared" si="252"/>
        <v>76.87579311127638</v>
      </c>
      <c r="FD206" s="2">
        <f t="shared" si="252"/>
        <v>80.89057929025121</v>
      </c>
      <c r="FE206" s="2">
        <f t="shared" si="252"/>
        <v>83.754060070152789</v>
      </c>
      <c r="FG206" s="2">
        <f t="shared" si="253"/>
        <v>0.99999688881991267</v>
      </c>
      <c r="FH206" s="2">
        <f t="shared" si="253"/>
        <v>0.9999967445023229</v>
      </c>
      <c r="FI206" s="2">
        <f t="shared" si="253"/>
        <v>0.99999666526235897</v>
      </c>
      <c r="FJ206" s="2">
        <f t="shared" si="253"/>
        <v>0.99999691175523675</v>
      </c>
      <c r="FK206" s="2">
        <f t="shared" si="253"/>
        <v>0.99999671898308717</v>
      </c>
      <c r="FL206" s="2">
        <f t="shared" si="253"/>
        <v>0.99999652478922529</v>
      </c>
      <c r="FM206" s="2">
        <f t="shared" si="253"/>
        <v>0.99999675111386899</v>
      </c>
      <c r="FN206" s="2">
        <f t="shared" si="253"/>
        <v>0.99999650825797093</v>
      </c>
      <c r="FO206" s="2">
        <f t="shared" si="253"/>
        <v>0.99999647883661302</v>
      </c>
      <c r="FP206" s="2">
        <f t="shared" si="253"/>
        <v>0.99999608431769071</v>
      </c>
      <c r="FQ206" s="2">
        <f t="shared" si="253"/>
        <v>0.99999653603255778</v>
      </c>
      <c r="FR206" s="2">
        <f t="shared" si="253"/>
        <v>0.9999964644935877</v>
      </c>
      <c r="FS206" s="2">
        <f t="shared" si="253"/>
        <v>0.99999653804636368</v>
      </c>
      <c r="FT206" s="2">
        <f t="shared" si="253"/>
        <v>0.99999579757841328</v>
      </c>
      <c r="FU206" s="2">
        <f t="shared" si="253"/>
        <v>0.99999560793930864</v>
      </c>
      <c r="FW206" s="2">
        <f t="shared" si="244"/>
        <v>0.97584016504222493</v>
      </c>
      <c r="FX206" s="2">
        <f t="shared" si="244"/>
        <v>0.97857354889575421</v>
      </c>
      <c r="FY206" s="2">
        <f t="shared" si="244"/>
        <v>0.97842968824093446</v>
      </c>
      <c r="FZ206" s="2">
        <f t="shared" si="244"/>
        <v>0.97818271134303791</v>
      </c>
      <c r="GA206" s="2">
        <f t="shared" si="244"/>
        <v>0.97700793174790501</v>
      </c>
      <c r="GB206" s="2">
        <f t="shared" si="244"/>
        <v>0.97735762379866942</v>
      </c>
      <c r="GC206" s="2">
        <f t="shared" si="244"/>
        <v>0.98122473433934365</v>
      </c>
      <c r="GD206" s="2">
        <f t="shared" si="244"/>
        <v>0.98408629044286089</v>
      </c>
      <c r="GE206" s="2">
        <f t="shared" si="244"/>
        <v>0.9833529725934641</v>
      </c>
      <c r="GF206" s="2">
        <f t="shared" si="244"/>
        <v>0.9808032941802457</v>
      </c>
      <c r="GG206" s="2">
        <f t="shared" si="244"/>
        <v>0.98412843857562593</v>
      </c>
      <c r="GH206" s="2">
        <f t="shared" si="244"/>
        <v>0.98164905067665686</v>
      </c>
      <c r="GI206" s="2">
        <f t="shared" si="244"/>
        <v>0.97968645919458353</v>
      </c>
      <c r="GJ206" s="2">
        <f t="shared" si="244"/>
        <v>0.97347290641878725</v>
      </c>
      <c r="GK206" s="2">
        <f t="shared" si="244"/>
        <v>0.97066882669625643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4.7356780326279116E-279</v>
      </c>
      <c r="HQ206" s="86">
        <f t="shared" si="226"/>
        <v>0</v>
      </c>
      <c r="HS206" s="86">
        <f t="shared" si="246"/>
        <v>1.4080323280936933E-67</v>
      </c>
      <c r="HT206" s="86">
        <f t="shared" si="246"/>
        <v>1.7946183881186055E-68</v>
      </c>
      <c r="HU206" s="86">
        <f t="shared" si="246"/>
        <v>8.3522431023949875E-74</v>
      </c>
      <c r="HV206" s="86">
        <f t="shared" si="246"/>
        <v>1.6110996479378592E-76</v>
      </c>
      <c r="HW206" s="86">
        <f t="shared" si="246"/>
        <v>9.37327413499722E-78</v>
      </c>
      <c r="HX206" s="86">
        <f t="shared" si="246"/>
        <v>3.2639663422998363E-81</v>
      </c>
      <c r="HY206" s="86">
        <f t="shared" si="246"/>
        <v>1.5984535454564747E-82</v>
      </c>
      <c r="HZ206" s="86">
        <f t="shared" si="246"/>
        <v>8.5181361623786093E-86</v>
      </c>
      <c r="IA206" s="86">
        <f t="shared" si="246"/>
        <v>2.8646284894732955E-87</v>
      </c>
      <c r="IB206" s="86">
        <f t="shared" si="246"/>
        <v>2.2781493451790407E-91</v>
      </c>
      <c r="IC206" s="86">
        <f t="shared" si="246"/>
        <v>4.65334049228861E-96</v>
      </c>
      <c r="ID206" s="86">
        <f t="shared" si="246"/>
        <v>1.6179426866749461E-87</v>
      </c>
      <c r="IE206" s="86">
        <f t="shared" si="246"/>
        <v>2.1787368362500736E-81</v>
      </c>
      <c r="IF206" s="86">
        <f t="shared" si="246"/>
        <v>3.2305342773802507E-100</v>
      </c>
      <c r="IG206" s="86">
        <f t="shared" si="246"/>
        <v>4.3047097414869486E-78</v>
      </c>
      <c r="II206" s="86">
        <f t="shared" si="247"/>
        <v>6.7673960859440687E-7</v>
      </c>
      <c r="IJ206" s="86">
        <f t="shared" si="247"/>
        <v>4.4386355821359354E-7</v>
      </c>
      <c r="IK206" s="86">
        <f t="shared" si="247"/>
        <v>1.162810146596494E-7</v>
      </c>
      <c r="IL206" s="86">
        <f t="shared" si="247"/>
        <v>6.589848545400034E-8</v>
      </c>
      <c r="IM206" s="86">
        <f t="shared" si="247"/>
        <v>6.0784258355874917E-8</v>
      </c>
      <c r="IN206" s="86">
        <f t="shared" si="247"/>
        <v>2.2283986034463082E-8</v>
      </c>
      <c r="IO206" s="86">
        <f t="shared" si="247"/>
        <v>7.4180780037319112E-9</v>
      </c>
      <c r="IP206" s="86">
        <f t="shared" si="247"/>
        <v>1.2566232180022308E-9</v>
      </c>
      <c r="IQ206" s="86">
        <f t="shared" si="247"/>
        <v>1.4317866399173603E-9</v>
      </c>
      <c r="IR206" s="86">
        <f t="shared" si="247"/>
        <v>1.4452316397742627E-9</v>
      </c>
      <c r="IS206" s="86">
        <f t="shared" si="247"/>
        <v>2.1917290008146837E-10</v>
      </c>
      <c r="IT206" s="86">
        <f t="shared" si="247"/>
        <v>2.8010691236004433E-9</v>
      </c>
      <c r="IU206" s="86">
        <f t="shared" si="247"/>
        <v>1.7764702908712197E-8</v>
      </c>
      <c r="IV206" s="86">
        <f t="shared" si="247"/>
        <v>1.5609667388468711E-11</v>
      </c>
      <c r="IW206" s="86">
        <f t="shared" si="247"/>
        <v>4.6549602427660687E-11</v>
      </c>
      <c r="IY206" s="86">
        <f t="shared" si="248"/>
        <v>6.7673960859440687E-7</v>
      </c>
      <c r="IZ206" s="86">
        <f t="shared" si="248"/>
        <v>4.4386355821359354E-7</v>
      </c>
      <c r="JA206" s="86">
        <f t="shared" si="248"/>
        <v>1.162810146596494E-7</v>
      </c>
      <c r="JB206" s="86">
        <f t="shared" si="248"/>
        <v>6.589848545400034E-8</v>
      </c>
      <c r="JC206" s="86">
        <f t="shared" si="248"/>
        <v>6.0784258355874917E-8</v>
      </c>
      <c r="JD206" s="86">
        <f t="shared" si="248"/>
        <v>2.2283986034463082E-8</v>
      </c>
      <c r="JE206" s="86">
        <f t="shared" si="248"/>
        <v>7.4180780037319112E-9</v>
      </c>
      <c r="JF206" s="86">
        <f t="shared" si="248"/>
        <v>1.2566232180022308E-9</v>
      </c>
      <c r="JG206" s="86">
        <f t="shared" si="248"/>
        <v>1.4317866399173603E-9</v>
      </c>
      <c r="JH206" s="86">
        <f t="shared" si="248"/>
        <v>1.4452316397742627E-9</v>
      </c>
      <c r="JI206" s="86">
        <f t="shared" si="248"/>
        <v>2.1917290008146837E-10</v>
      </c>
      <c r="JJ206" s="86">
        <f t="shared" si="248"/>
        <v>2.8010691236004433E-9</v>
      </c>
      <c r="JK206" s="86">
        <f t="shared" si="248"/>
        <v>1.7764702908712197E-8</v>
      </c>
      <c r="JL206" s="86">
        <f t="shared" si="248"/>
        <v>1.5609667388468711E-11</v>
      </c>
      <c r="JM206" s="86">
        <f t="shared" si="248"/>
        <v>4.6549602427660687E-11</v>
      </c>
    </row>
    <row r="207" spans="2:273" x14ac:dyDescent="0.25">
      <c r="B207" s="2">
        <v>180</v>
      </c>
      <c r="C207" s="37">
        <v>79.257999999999996</v>
      </c>
      <c r="D207" s="37">
        <v>79.097999999999999</v>
      </c>
      <c r="E207" s="37">
        <v>76.349999999999994</v>
      </c>
      <c r="F207" s="37">
        <v>78.066000000000003</v>
      </c>
      <c r="G207" s="37">
        <v>77.933999999999997</v>
      </c>
      <c r="H207" s="37">
        <v>77.114999999999995</v>
      </c>
      <c r="I207" s="37">
        <v>76.081999999999994</v>
      </c>
      <c r="J207" s="37">
        <v>79.683000000000007</v>
      </c>
      <c r="K207" s="37">
        <v>77.644000000000005</v>
      </c>
      <c r="L207" s="37">
        <v>79</v>
      </c>
      <c r="M207" s="37">
        <v>76.712000000000003</v>
      </c>
      <c r="N207" s="37">
        <v>78.385999999999996</v>
      </c>
      <c r="O207" s="37">
        <v>80.034000000000006</v>
      </c>
      <c r="P207" s="37">
        <v>81.864000000000004</v>
      </c>
      <c r="Q207" s="37">
        <v>83.796999999999997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121.84156862348179</v>
      </c>
      <c r="DL207" s="2">
        <f t="shared" si="251"/>
        <v>120.0734564102564</v>
      </c>
      <c r="DM207" s="2">
        <f t="shared" si="251"/>
        <v>116.39317093409197</v>
      </c>
      <c r="DN207" s="2">
        <f t="shared" si="251"/>
        <v>123.93562194988505</v>
      </c>
      <c r="DO207" s="2">
        <f t="shared" si="251"/>
        <v>118.65645442608601</v>
      </c>
      <c r="DP207" s="2">
        <f t="shared" si="251"/>
        <v>114.90819985775249</v>
      </c>
      <c r="DQ207" s="2">
        <f t="shared" si="251"/>
        <v>116.6420733121786</v>
      </c>
      <c r="DR207" s="2">
        <f t="shared" si="251"/>
        <v>122.35669047619045</v>
      </c>
      <c r="DS207" s="2">
        <f t="shared" si="251"/>
        <v>111.47257516087517</v>
      </c>
      <c r="DT207" s="2">
        <f t="shared" si="251"/>
        <v>111.13365658263302</v>
      </c>
      <c r="DU207" s="2">
        <f t="shared" si="251"/>
        <v>113.44429579831935</v>
      </c>
      <c r="DV207" s="2">
        <f t="shared" si="251"/>
        <v>125.1763960960961</v>
      </c>
      <c r="DW207" s="2">
        <f t="shared" si="251"/>
        <v>123.40591092436975</v>
      </c>
      <c r="DX207" s="2">
        <f t="shared" si="251"/>
        <v>126.6988770053476</v>
      </c>
      <c r="DY207" s="2">
        <f t="shared" si="251"/>
        <v>106.52346305418716</v>
      </c>
      <c r="EA207" s="2">
        <f t="shared" si="240"/>
        <v>75.091289692596689</v>
      </c>
      <c r="EB207" s="2">
        <f t="shared" si="240"/>
        <v>74.981415584415572</v>
      </c>
      <c r="EC207" s="2">
        <f t="shared" si="240"/>
        <v>73.998490812987654</v>
      </c>
      <c r="ED207" s="2">
        <f t="shared" si="240"/>
        <v>76.55567648292643</v>
      </c>
      <c r="EE207" s="2">
        <f t="shared" si="240"/>
        <v>76.911755710348459</v>
      </c>
      <c r="EF207" s="2">
        <f t="shared" si="239"/>
        <v>75.216319093286813</v>
      </c>
      <c r="EG207" s="2">
        <f t="shared" si="239"/>
        <v>75.119906022526337</v>
      </c>
      <c r="EH207" s="2">
        <f t="shared" si="239"/>
        <v>75.878197978452974</v>
      </c>
      <c r="EI207" s="2">
        <f t="shared" si="239"/>
        <v>74.672609127472697</v>
      </c>
      <c r="EJ207" s="2">
        <f t="shared" si="239"/>
        <v>76.815661691542289</v>
      </c>
      <c r="EK207" s="2">
        <f t="shared" si="239"/>
        <v>75.567524266764352</v>
      </c>
      <c r="EL207" s="2">
        <f t="shared" si="179"/>
        <v>74.844544539208698</v>
      </c>
      <c r="EM207" s="2">
        <f t="shared" si="179"/>
        <v>75.702785196619644</v>
      </c>
      <c r="EN207" s="2">
        <f t="shared" si="179"/>
        <v>78.13772434426231</v>
      </c>
      <c r="EO207" s="2">
        <f t="shared" si="179"/>
        <v>85.832006331936128</v>
      </c>
      <c r="EQ207" s="2">
        <f t="shared" si="252"/>
        <v>76.021803442566608</v>
      </c>
      <c r="ER207" s="2">
        <f t="shared" si="252"/>
        <v>75.592540635554428</v>
      </c>
      <c r="ES207" s="2">
        <f t="shared" si="252"/>
        <v>74.711983777238302</v>
      </c>
      <c r="ET207" s="2">
        <f t="shared" si="252"/>
        <v>74.705731438282811</v>
      </c>
      <c r="EU207" s="2">
        <f t="shared" si="252"/>
        <v>76.298848424191078</v>
      </c>
      <c r="EV207" s="2">
        <f t="shared" si="252"/>
        <v>75.843733262654695</v>
      </c>
      <c r="EW207" s="2">
        <f t="shared" si="252"/>
        <v>75.257460606706644</v>
      </c>
      <c r="EX207" s="2">
        <f t="shared" si="252"/>
        <v>76.119520746177727</v>
      </c>
      <c r="EY207" s="2">
        <f t="shared" si="252"/>
        <v>76.561392026402871</v>
      </c>
      <c r="EZ207" s="2">
        <f t="shared" si="252"/>
        <v>77.71985245519744</v>
      </c>
      <c r="FA207" s="2">
        <f t="shared" si="252"/>
        <v>75.658202947873576</v>
      </c>
      <c r="FB207" s="2">
        <f t="shared" si="252"/>
        <v>76.348707700941858</v>
      </c>
      <c r="FC207" s="2">
        <f t="shared" si="252"/>
        <v>76.720425978838051</v>
      </c>
      <c r="FD207" s="2">
        <f t="shared" si="252"/>
        <v>80.76729787464258</v>
      </c>
      <c r="FE207" s="2">
        <f t="shared" si="252"/>
        <v>83.62401001183602</v>
      </c>
      <c r="FG207" s="2">
        <f t="shared" si="253"/>
        <v>0.99999716256926041</v>
      </c>
      <c r="FH207" s="2">
        <f t="shared" si="253"/>
        <v>0.99999703094998049</v>
      </c>
      <c r="FI207" s="2">
        <f t="shared" si="253"/>
        <v>0.9999969586822326</v>
      </c>
      <c r="FJ207" s="2">
        <f t="shared" si="253"/>
        <v>0.99999718348653599</v>
      </c>
      <c r="FK207" s="2">
        <f t="shared" si="253"/>
        <v>0.99999700767614752</v>
      </c>
      <c r="FL207" s="2">
        <f t="shared" si="253"/>
        <v>0.99999683056913535</v>
      </c>
      <c r="FM207" s="2">
        <f t="shared" si="253"/>
        <v>0.99999703697978559</v>
      </c>
      <c r="FN207" s="2">
        <f t="shared" si="253"/>
        <v>0.9999968154924429</v>
      </c>
      <c r="FO207" s="2">
        <f t="shared" si="253"/>
        <v>0.99999678865982899</v>
      </c>
      <c r="FP207" s="2">
        <f t="shared" si="253"/>
        <v>0.99999642885406004</v>
      </c>
      <c r="FQ207" s="2">
        <f t="shared" si="253"/>
        <v>0.99999684082318263</v>
      </c>
      <c r="FR207" s="2">
        <f t="shared" si="253"/>
        <v>0.99999677557882638</v>
      </c>
      <c r="FS207" s="2">
        <f t="shared" si="253"/>
        <v>0.9999968426597966</v>
      </c>
      <c r="FT207" s="2">
        <f t="shared" si="253"/>
        <v>0.99999616734454422</v>
      </c>
      <c r="FU207" s="2">
        <f t="shared" si="253"/>
        <v>0.99999599439149434</v>
      </c>
      <c r="FW207" s="2">
        <f t="shared" si="244"/>
        <v>0.97791902883347892</v>
      </c>
      <c r="FX207" s="2">
        <f t="shared" si="244"/>
        <v>0.98042193390510424</v>
      </c>
      <c r="FY207" s="2">
        <f t="shared" si="244"/>
        <v>0.98029023364491463</v>
      </c>
      <c r="FZ207" s="2">
        <f t="shared" si="244"/>
        <v>0.98006412566223133</v>
      </c>
      <c r="GA207" s="2">
        <f t="shared" si="244"/>
        <v>0.9789884771149473</v>
      </c>
      <c r="GB207" s="2">
        <f t="shared" si="244"/>
        <v>0.97930868450549802</v>
      </c>
      <c r="GC207" s="2">
        <f t="shared" si="244"/>
        <v>0.98284841945389312</v>
      </c>
      <c r="GD207" s="2">
        <f t="shared" si="244"/>
        <v>0.98546617363247258</v>
      </c>
      <c r="GE207" s="2">
        <f t="shared" si="244"/>
        <v>0.98479545959045878</v>
      </c>
      <c r="GF207" s="2">
        <f t="shared" si="244"/>
        <v>0.98246277404846327</v>
      </c>
      <c r="GG207" s="2">
        <f t="shared" si="244"/>
        <v>0.98550472091851649</v>
      </c>
      <c r="GH207" s="2">
        <f t="shared" si="244"/>
        <v>0.98323666780983876</v>
      </c>
      <c r="GI207" s="2">
        <f t="shared" si="244"/>
        <v>0.98144065816286297</v>
      </c>
      <c r="GJ207" s="2">
        <f t="shared" si="244"/>
        <v>0.97575040221118559</v>
      </c>
      <c r="GK207" s="2">
        <f t="shared" si="244"/>
        <v>0.97318043540458787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1.1604767302200978E-284</v>
      </c>
      <c r="HQ207" s="86">
        <f t="shared" si="226"/>
        <v>0</v>
      </c>
      <c r="HS207" s="86">
        <f t="shared" si="246"/>
        <v>1.4157766118192019E-69</v>
      </c>
      <c r="HT207" s="86">
        <f t="shared" si="246"/>
        <v>1.8883223810396723E-70</v>
      </c>
      <c r="HU207" s="86">
        <f t="shared" si="246"/>
        <v>5.7662333616065417E-76</v>
      </c>
      <c r="HV207" s="86">
        <f t="shared" si="246"/>
        <v>9.0456000661246048E-79</v>
      </c>
      <c r="HW207" s="86">
        <f t="shared" si="246"/>
        <v>4.612988867413707E-80</v>
      </c>
      <c r="HX207" s="86">
        <f t="shared" si="246"/>
        <v>1.2222071893667254E-83</v>
      </c>
      <c r="HY207" s="86">
        <f t="shared" si="246"/>
        <v>6.2765848992357868E-85</v>
      </c>
      <c r="HZ207" s="86">
        <f t="shared" si="246"/>
        <v>2.8697530671830676E-88</v>
      </c>
      <c r="IA207" s="86">
        <f t="shared" si="246"/>
        <v>8.7859751158307006E-90</v>
      </c>
      <c r="IB207" s="86">
        <f t="shared" si="246"/>
        <v>4.9031374685464961E-94</v>
      </c>
      <c r="IC207" s="86">
        <f t="shared" si="246"/>
        <v>8.5670536142712543E-99</v>
      </c>
      <c r="ID207" s="86">
        <f t="shared" si="246"/>
        <v>4.7391390666995007E-90</v>
      </c>
      <c r="IE207" s="86">
        <f t="shared" si="246"/>
        <v>9.1689288391430755E-84</v>
      </c>
      <c r="IF207" s="86">
        <f t="shared" si="246"/>
        <v>2.8332667097400028E-103</v>
      </c>
      <c r="IG207" s="86">
        <f t="shared" si="246"/>
        <v>1.7085496112614816E-80</v>
      </c>
      <c r="II207" s="86">
        <f t="shared" si="247"/>
        <v>3.5498948182501089E-7</v>
      </c>
      <c r="IJ207" s="86">
        <f t="shared" si="247"/>
        <v>2.3308686822506851E-7</v>
      </c>
      <c r="IK207" s="86">
        <f t="shared" si="247"/>
        <v>5.7246098860240037E-8</v>
      </c>
      <c r="IL207" s="86">
        <f t="shared" si="247"/>
        <v>3.1508894661595386E-8</v>
      </c>
      <c r="IM207" s="86">
        <f t="shared" si="247"/>
        <v>2.8642964431849768E-8</v>
      </c>
      <c r="IN207" s="86">
        <f t="shared" si="247"/>
        <v>1.0037652565692944E-8</v>
      </c>
      <c r="IO207" s="86">
        <f t="shared" si="247"/>
        <v>3.3034077006985809E-9</v>
      </c>
      <c r="IP207" s="86">
        <f t="shared" si="247"/>
        <v>5.3507259464147374E-10</v>
      </c>
      <c r="IQ207" s="86">
        <f t="shared" si="247"/>
        <v>6.0730138621830876E-10</v>
      </c>
      <c r="IR207" s="86">
        <f t="shared" si="247"/>
        <v>5.9396351944189736E-10</v>
      </c>
      <c r="IS207" s="86">
        <f t="shared" si="247"/>
        <v>8.645765035751756E-11</v>
      </c>
      <c r="IT207" s="86">
        <f t="shared" si="247"/>
        <v>1.1988806108672465E-9</v>
      </c>
      <c r="IU207" s="86">
        <f t="shared" si="247"/>
        <v>8.1024455765837362E-9</v>
      </c>
      <c r="IV207" s="86">
        <f t="shared" si="247"/>
        <v>4.6958776478196495E-12</v>
      </c>
      <c r="IW207" s="86">
        <f t="shared" si="247"/>
        <v>1.4303044269676045E-11</v>
      </c>
      <c r="IY207" s="86">
        <f t="shared" si="248"/>
        <v>3.5498948182501089E-7</v>
      </c>
      <c r="IZ207" s="86">
        <f t="shared" si="248"/>
        <v>2.3308686822506851E-7</v>
      </c>
      <c r="JA207" s="86">
        <f t="shared" si="248"/>
        <v>5.7246098860240037E-8</v>
      </c>
      <c r="JB207" s="86">
        <f t="shared" si="248"/>
        <v>3.1508894661595386E-8</v>
      </c>
      <c r="JC207" s="86">
        <f t="shared" si="248"/>
        <v>2.8642964431849768E-8</v>
      </c>
      <c r="JD207" s="86">
        <f t="shared" si="248"/>
        <v>1.0037652565692944E-8</v>
      </c>
      <c r="JE207" s="86">
        <f t="shared" si="248"/>
        <v>3.3034077006985809E-9</v>
      </c>
      <c r="JF207" s="86">
        <f t="shared" si="248"/>
        <v>5.3507259464147374E-10</v>
      </c>
      <c r="JG207" s="86">
        <f t="shared" si="248"/>
        <v>6.0730138621830876E-10</v>
      </c>
      <c r="JH207" s="86">
        <f t="shared" si="248"/>
        <v>5.9396351944189736E-10</v>
      </c>
      <c r="JI207" s="86">
        <f t="shared" si="248"/>
        <v>8.645765035751756E-11</v>
      </c>
      <c r="JJ207" s="86">
        <f t="shared" si="248"/>
        <v>1.1988806108672465E-9</v>
      </c>
      <c r="JK207" s="86">
        <f t="shared" si="248"/>
        <v>8.1024455765837362E-9</v>
      </c>
      <c r="JL207" s="86">
        <f t="shared" si="248"/>
        <v>4.6958776478196495E-12</v>
      </c>
      <c r="JM207" s="86">
        <f t="shared" si="248"/>
        <v>1.4303044269676045E-11</v>
      </c>
    </row>
    <row r="208" spans="2:273" x14ac:dyDescent="0.25">
      <c r="B208" s="2">
        <v>181</v>
      </c>
      <c r="C208" s="37">
        <v>77.661000000000001</v>
      </c>
      <c r="D208" s="37">
        <v>80.393000000000001</v>
      </c>
      <c r="E208" s="37">
        <v>78.332999999999998</v>
      </c>
      <c r="F208" s="37">
        <v>75.311000000000007</v>
      </c>
      <c r="G208" s="37">
        <v>74.507999999999996</v>
      </c>
      <c r="H208" s="37">
        <v>76.918000000000006</v>
      </c>
      <c r="I208" s="37">
        <v>76.902000000000001</v>
      </c>
      <c r="J208" s="37">
        <v>77.867000000000004</v>
      </c>
      <c r="K208" s="37">
        <v>79.322000000000003</v>
      </c>
      <c r="L208" s="37">
        <v>80.167000000000002</v>
      </c>
      <c r="M208" s="37">
        <v>75.457999999999998</v>
      </c>
      <c r="N208" s="37">
        <v>79.596000000000004</v>
      </c>
      <c r="O208" s="37">
        <v>79.706999999999994</v>
      </c>
      <c r="P208" s="37">
        <v>82.948999999999998</v>
      </c>
      <c r="Q208" s="37">
        <v>83.067999999999998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121.9433157894737</v>
      </c>
      <c r="DL208" s="2">
        <f t="shared" si="251"/>
        <v>120.17320256410255</v>
      </c>
      <c r="DM208" s="2">
        <f t="shared" si="251"/>
        <v>116.49354385964909</v>
      </c>
      <c r="DN208" s="2">
        <f t="shared" si="251"/>
        <v>124.07662720210082</v>
      </c>
      <c r="DO208" s="2">
        <f t="shared" si="251"/>
        <v>118.7482073531021</v>
      </c>
      <c r="DP208" s="2">
        <f t="shared" si="251"/>
        <v>114.97401280227595</v>
      </c>
      <c r="DQ208" s="2">
        <f t="shared" si="251"/>
        <v>116.73485239085241</v>
      </c>
      <c r="DR208" s="2">
        <f t="shared" si="251"/>
        <v>122.48676190476188</v>
      </c>
      <c r="DS208" s="2">
        <f t="shared" si="251"/>
        <v>111.54606010296011</v>
      </c>
      <c r="DT208" s="2">
        <f t="shared" si="251"/>
        <v>111.19904173669465</v>
      </c>
      <c r="DU208" s="2">
        <f t="shared" si="251"/>
        <v>113.51635630252102</v>
      </c>
      <c r="DV208" s="2">
        <f t="shared" si="251"/>
        <v>125.31673483483485</v>
      </c>
      <c r="DW208" s="2">
        <f t="shared" si="251"/>
        <v>123.53083837535014</v>
      </c>
      <c r="DX208" s="2">
        <f t="shared" si="251"/>
        <v>126.8540340909091</v>
      </c>
      <c r="DY208" s="2">
        <f t="shared" si="251"/>
        <v>106.54597832512312</v>
      </c>
      <c r="EA208" s="2">
        <f t="shared" si="240"/>
        <v>74.900212662870103</v>
      </c>
      <c r="EB208" s="2">
        <f t="shared" si="240"/>
        <v>74.791662509675746</v>
      </c>
      <c r="EC208" s="2">
        <f t="shared" si="240"/>
        <v>73.83679959728164</v>
      </c>
      <c r="ED208" s="2">
        <f t="shared" si="240"/>
        <v>76.428828436390091</v>
      </c>
      <c r="EE208" s="2">
        <f t="shared" si="240"/>
        <v>76.749429304942026</v>
      </c>
      <c r="EF208" s="2">
        <f t="shared" si="239"/>
        <v>75.029641819238577</v>
      </c>
      <c r="EG208" s="2">
        <f t="shared" si="239"/>
        <v>74.955454094138858</v>
      </c>
      <c r="EH208" s="2">
        <f t="shared" si="239"/>
        <v>75.732603891780656</v>
      </c>
      <c r="EI208" s="2">
        <f t="shared" si="239"/>
        <v>74.517805856521363</v>
      </c>
      <c r="EJ208" s="2">
        <f t="shared" si="239"/>
        <v>76.653178512200896</v>
      </c>
      <c r="EK208" s="2">
        <f t="shared" si="239"/>
        <v>75.39690068287068</v>
      </c>
      <c r="EL208" s="2">
        <f t="shared" si="179"/>
        <v>74.671031118218423</v>
      </c>
      <c r="EM208" s="2">
        <f t="shared" si="179"/>
        <v>75.534639177415542</v>
      </c>
      <c r="EN208" s="2">
        <f t="shared" si="179"/>
        <v>77.980563524590167</v>
      </c>
      <c r="EO208" s="2">
        <f t="shared" si="179"/>
        <v>85.727568234672646</v>
      </c>
      <c r="EQ208" s="2">
        <f t="shared" si="252"/>
        <v>75.842490213185641</v>
      </c>
      <c r="ER208" s="2">
        <f t="shared" si="252"/>
        <v>75.410428534648418</v>
      </c>
      <c r="ES208" s="2">
        <f t="shared" si="252"/>
        <v>74.559138400255961</v>
      </c>
      <c r="ET208" s="2">
        <f t="shared" si="252"/>
        <v>74.55587992052439</v>
      </c>
      <c r="EU208" s="2">
        <f t="shared" si="252"/>
        <v>76.128845733102821</v>
      </c>
      <c r="EV208" s="2">
        <f t="shared" si="252"/>
        <v>75.664944837888896</v>
      </c>
      <c r="EW208" s="2">
        <f t="shared" si="252"/>
        <v>75.094684436972202</v>
      </c>
      <c r="EX208" s="2">
        <f t="shared" si="252"/>
        <v>75.976877809045817</v>
      </c>
      <c r="EY208" s="2">
        <f t="shared" si="252"/>
        <v>76.429531502827942</v>
      </c>
      <c r="EZ208" s="2">
        <f t="shared" si="252"/>
        <v>77.568569367023315</v>
      </c>
      <c r="FA208" s="2">
        <f t="shared" si="252"/>
        <v>75.488706526618188</v>
      </c>
      <c r="FB208" s="2">
        <f t="shared" si="252"/>
        <v>76.1936204187204</v>
      </c>
      <c r="FC208" s="2">
        <f t="shared" si="252"/>
        <v>76.565058846399737</v>
      </c>
      <c r="FD208" s="2">
        <f t="shared" si="252"/>
        <v>80.644016459033935</v>
      </c>
      <c r="FE208" s="2">
        <f t="shared" si="252"/>
        <v>83.493959953519266</v>
      </c>
      <c r="FG208" s="2">
        <f t="shared" si="253"/>
        <v>0.99999741223176353</v>
      </c>
      <c r="FH208" s="2">
        <f t="shared" si="253"/>
        <v>0.9999972921934922</v>
      </c>
      <c r="FI208" s="2">
        <f t="shared" si="253"/>
        <v>0.99999722628448795</v>
      </c>
      <c r="FJ208" s="2">
        <f t="shared" si="253"/>
        <v>0.99999743130855501</v>
      </c>
      <c r="FK208" s="2">
        <f t="shared" si="253"/>
        <v>0.99999727096749313</v>
      </c>
      <c r="FL208" s="2">
        <f t="shared" si="253"/>
        <v>0.99999710944389075</v>
      </c>
      <c r="FM208" s="2">
        <f t="shared" si="253"/>
        <v>0.9999972976927427</v>
      </c>
      <c r="FN208" s="2">
        <f t="shared" si="253"/>
        <v>0.99999709569377615</v>
      </c>
      <c r="FO208" s="2">
        <f t="shared" si="253"/>
        <v>0.99999707122212766</v>
      </c>
      <c r="FP208" s="2">
        <f t="shared" si="253"/>
        <v>0.99999674307517039</v>
      </c>
      <c r="FQ208" s="2">
        <f t="shared" si="253"/>
        <v>0.99999711879569819</v>
      </c>
      <c r="FR208" s="2">
        <f t="shared" si="253"/>
        <v>0.9999970592921047</v>
      </c>
      <c r="FS208" s="2">
        <f t="shared" si="253"/>
        <v>0.99999712047071099</v>
      </c>
      <c r="FT208" s="2">
        <f t="shared" si="253"/>
        <v>0.99999650457550204</v>
      </c>
      <c r="FU208" s="2">
        <f t="shared" si="253"/>
        <v>0.99999634684033711</v>
      </c>
      <c r="FW208" s="2">
        <f t="shared" si="244"/>
        <v>0.97982271278136834</v>
      </c>
      <c r="FX208" s="2">
        <f t="shared" si="244"/>
        <v>0.98211377967440083</v>
      </c>
      <c r="FY208" s="2">
        <f t="shared" si="244"/>
        <v>0.98199325131474535</v>
      </c>
      <c r="FZ208" s="2">
        <f t="shared" si="244"/>
        <v>0.98178631714680165</v>
      </c>
      <c r="GA208" s="2">
        <f t="shared" si="244"/>
        <v>0.98080176995348267</v>
      </c>
      <c r="GB208" s="2">
        <f t="shared" si="244"/>
        <v>0.98109487710465082</v>
      </c>
      <c r="GC208" s="2">
        <f t="shared" si="244"/>
        <v>0.98433393013076642</v>
      </c>
      <c r="GD208" s="2">
        <f t="shared" si="244"/>
        <v>0.9867280203533294</v>
      </c>
      <c r="GE208" s="2">
        <f t="shared" si="244"/>
        <v>0.98611471812648877</v>
      </c>
      <c r="GF208" s="2">
        <f t="shared" si="244"/>
        <v>0.98398114136681181</v>
      </c>
      <c r="GG208" s="2">
        <f t="shared" si="244"/>
        <v>0.98676326586426966</v>
      </c>
      <c r="GH208" s="2">
        <f t="shared" si="244"/>
        <v>0.98468907585543464</v>
      </c>
      <c r="GI208" s="2">
        <f t="shared" si="244"/>
        <v>0.98304599282498828</v>
      </c>
      <c r="GJ208" s="2">
        <f t="shared" si="244"/>
        <v>0.97783681433842895</v>
      </c>
      <c r="GK208" s="2">
        <f t="shared" si="244"/>
        <v>0.97548240901146754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2.4986146427459568E-290</v>
      </c>
      <c r="HQ208" s="86">
        <f t="shared" si="226"/>
        <v>0</v>
      </c>
      <c r="HS208" s="86">
        <f t="shared" si="246"/>
        <v>1.3294220018742473E-71</v>
      </c>
      <c r="HT208" s="86">
        <f t="shared" si="246"/>
        <v>1.8596351712533593E-72</v>
      </c>
      <c r="HU208" s="86">
        <f t="shared" si="246"/>
        <v>3.699888169541707E-78</v>
      </c>
      <c r="HV208" s="86">
        <f t="shared" si="246"/>
        <v>4.7044483851755786E-81</v>
      </c>
      <c r="HW208" s="86">
        <f t="shared" si="246"/>
        <v>2.0974260687515104E-82</v>
      </c>
      <c r="HX208" s="86">
        <f t="shared" si="246"/>
        <v>4.2089757326659036E-86</v>
      </c>
      <c r="HY208" s="86">
        <f t="shared" si="246"/>
        <v>2.2727849372875948E-87</v>
      </c>
      <c r="HZ208" s="86">
        <f t="shared" si="246"/>
        <v>8.9046301873894796E-91</v>
      </c>
      <c r="IA208" s="86">
        <f t="shared" si="246"/>
        <v>2.4787156354795411E-92</v>
      </c>
      <c r="IB208" s="86">
        <f t="shared" si="246"/>
        <v>9.6464999561822775E-97</v>
      </c>
      <c r="IC208" s="86">
        <f t="shared" si="246"/>
        <v>1.4418102871650813E-101</v>
      </c>
      <c r="ID208" s="86">
        <f t="shared" si="246"/>
        <v>1.2754991561648105E-92</v>
      </c>
      <c r="IE208" s="86">
        <f t="shared" si="246"/>
        <v>3.5615052916661971E-86</v>
      </c>
      <c r="IF208" s="86">
        <f t="shared" si="246"/>
        <v>2.2319349424197352E-106</v>
      </c>
      <c r="IG208" s="86">
        <f t="shared" si="246"/>
        <v>6.2268435972576364E-83</v>
      </c>
      <c r="II208" s="86">
        <f t="shared" si="247"/>
        <v>1.8347358345893006E-7</v>
      </c>
      <c r="IJ208" s="86">
        <f t="shared" si="247"/>
        <v>1.2065730412858295E-7</v>
      </c>
      <c r="IK208" s="86">
        <f t="shared" si="247"/>
        <v>2.7738043099276381E-8</v>
      </c>
      <c r="IL208" s="86">
        <f t="shared" si="247"/>
        <v>1.4817073499738358E-8</v>
      </c>
      <c r="IM208" s="86">
        <f t="shared" si="247"/>
        <v>1.3266825582250861E-8</v>
      </c>
      <c r="IN208" s="86">
        <f t="shared" si="247"/>
        <v>4.4396828922355577E-9</v>
      </c>
      <c r="IO208" s="86">
        <f t="shared" si="247"/>
        <v>1.4453052912239022E-9</v>
      </c>
      <c r="IP208" s="86">
        <f t="shared" si="247"/>
        <v>2.237763035747164E-10</v>
      </c>
      <c r="IQ208" s="86">
        <f t="shared" si="247"/>
        <v>2.5293202392704081E-10</v>
      </c>
      <c r="IR208" s="86">
        <f t="shared" si="247"/>
        <v>2.3936692805655719E-10</v>
      </c>
      <c r="IS208" s="86">
        <f t="shared" si="247"/>
        <v>3.3441727878057595E-11</v>
      </c>
      <c r="IT208" s="86">
        <f t="shared" si="247"/>
        <v>5.037380003821792E-10</v>
      </c>
      <c r="IU208" s="86">
        <f t="shared" si="247"/>
        <v>3.6315687218544382E-9</v>
      </c>
      <c r="IV208" s="86">
        <f t="shared" si="247"/>
        <v>1.3720767894873141E-12</v>
      </c>
      <c r="IW208" s="86">
        <f t="shared" si="247"/>
        <v>4.2673901537445918E-12</v>
      </c>
      <c r="IY208" s="86">
        <f t="shared" si="248"/>
        <v>1.8347358345893006E-7</v>
      </c>
      <c r="IZ208" s="86">
        <f t="shared" si="248"/>
        <v>1.2065730412858295E-7</v>
      </c>
      <c r="JA208" s="86">
        <f t="shared" si="248"/>
        <v>2.7738043099276381E-8</v>
      </c>
      <c r="JB208" s="86">
        <f t="shared" si="248"/>
        <v>1.4817073499738358E-8</v>
      </c>
      <c r="JC208" s="86">
        <f t="shared" si="248"/>
        <v>1.3266825582250861E-8</v>
      </c>
      <c r="JD208" s="86">
        <f t="shared" si="248"/>
        <v>4.4396828922355577E-9</v>
      </c>
      <c r="JE208" s="86">
        <f t="shared" si="248"/>
        <v>1.4453052912239022E-9</v>
      </c>
      <c r="JF208" s="86">
        <f t="shared" si="248"/>
        <v>2.237763035747164E-10</v>
      </c>
      <c r="JG208" s="86">
        <f t="shared" si="248"/>
        <v>2.5293202392704081E-10</v>
      </c>
      <c r="JH208" s="86">
        <f t="shared" si="248"/>
        <v>2.3936692805655719E-10</v>
      </c>
      <c r="JI208" s="86">
        <f t="shared" si="248"/>
        <v>3.3441727878057595E-11</v>
      </c>
      <c r="JJ208" s="86">
        <f t="shared" si="248"/>
        <v>5.037380003821792E-10</v>
      </c>
      <c r="JK208" s="86">
        <f t="shared" si="248"/>
        <v>3.6315687218544382E-9</v>
      </c>
      <c r="JL208" s="86">
        <f t="shared" si="248"/>
        <v>1.3720767894873141E-12</v>
      </c>
      <c r="JM208" s="86">
        <f t="shared" si="248"/>
        <v>4.2673901537445918E-12</v>
      </c>
    </row>
    <row r="209" spans="2:273" x14ac:dyDescent="0.25">
      <c r="B209" s="2">
        <v>182</v>
      </c>
      <c r="C209" s="37">
        <v>79.516000000000005</v>
      </c>
      <c r="D209" s="37">
        <v>77.097999999999999</v>
      </c>
      <c r="E209" s="37">
        <v>77.8</v>
      </c>
      <c r="F209" s="37">
        <v>76.638999999999996</v>
      </c>
      <c r="G209" s="37">
        <v>76.376999999999995</v>
      </c>
      <c r="H209" s="37">
        <v>78.180000000000007</v>
      </c>
      <c r="I209" s="37">
        <v>78.638999999999996</v>
      </c>
      <c r="J209" s="37">
        <v>78.132999999999996</v>
      </c>
      <c r="K209" s="37">
        <v>78.424000000000007</v>
      </c>
      <c r="L209" s="37">
        <v>77.716999999999999</v>
      </c>
      <c r="M209" s="37">
        <v>77.119</v>
      </c>
      <c r="N209" s="37">
        <v>79.14</v>
      </c>
      <c r="O209" s="37">
        <v>78.706999999999994</v>
      </c>
      <c r="P209" s="37">
        <v>82.61</v>
      </c>
      <c r="Q209" s="37">
        <v>84.203000000000003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122.0450629554656</v>
      </c>
      <c r="DL209" s="2">
        <f t="shared" si="251"/>
        <v>120.27294871794871</v>
      </c>
      <c r="DM209" s="2">
        <f t="shared" si="251"/>
        <v>116.59391678520623</v>
      </c>
      <c r="DN209" s="2">
        <f t="shared" si="251"/>
        <v>124.2176324543166</v>
      </c>
      <c r="DO209" s="2">
        <f t="shared" si="251"/>
        <v>118.83996028011819</v>
      </c>
      <c r="DP209" s="2">
        <f t="shared" si="251"/>
        <v>115.03982574679944</v>
      </c>
      <c r="DQ209" s="2">
        <f t="shared" si="251"/>
        <v>116.82763146952624</v>
      </c>
      <c r="DR209" s="2">
        <f t="shared" si="251"/>
        <v>122.61683333333332</v>
      </c>
      <c r="DS209" s="2">
        <f t="shared" si="251"/>
        <v>111.61954504504504</v>
      </c>
      <c r="DT209" s="2">
        <f t="shared" si="251"/>
        <v>111.26442689075627</v>
      </c>
      <c r="DU209" s="2">
        <f t="shared" si="251"/>
        <v>113.58841680672271</v>
      </c>
      <c r="DV209" s="2">
        <f t="shared" si="251"/>
        <v>125.45707357357358</v>
      </c>
      <c r="DW209" s="2">
        <f t="shared" si="251"/>
        <v>123.65576582633054</v>
      </c>
      <c r="DX209" s="2">
        <f t="shared" si="251"/>
        <v>127.00919117647059</v>
      </c>
      <c r="DY209" s="2">
        <f t="shared" si="251"/>
        <v>106.56849359605907</v>
      </c>
      <c r="EA209" s="2">
        <f t="shared" si="240"/>
        <v>74.709135633143504</v>
      </c>
      <c r="EB209" s="2">
        <f t="shared" si="240"/>
        <v>74.601909434935919</v>
      </c>
      <c r="EC209" s="2">
        <f t="shared" si="240"/>
        <v>73.675108381575626</v>
      </c>
      <c r="ED209" s="2">
        <f t="shared" si="240"/>
        <v>76.301980389853753</v>
      </c>
      <c r="EE209" s="2">
        <f t="shared" si="240"/>
        <v>76.587102899535608</v>
      </c>
      <c r="EF209" s="2">
        <f t="shared" si="239"/>
        <v>74.842964545190341</v>
      </c>
      <c r="EG209" s="2">
        <f t="shared" si="239"/>
        <v>74.791002165751379</v>
      </c>
      <c r="EH209" s="2">
        <f t="shared" si="239"/>
        <v>75.587009805108337</v>
      </c>
      <c r="EI209" s="2">
        <f t="shared" si="239"/>
        <v>74.363002585570044</v>
      </c>
      <c r="EJ209" s="2">
        <f t="shared" si="239"/>
        <v>76.490695332859502</v>
      </c>
      <c r="EK209" s="2">
        <f t="shared" si="239"/>
        <v>75.226277098977008</v>
      </c>
      <c r="EL209" s="2">
        <f t="shared" si="179"/>
        <v>74.497517697228133</v>
      </c>
      <c r="EM209" s="2">
        <f t="shared" si="179"/>
        <v>75.366493158211426</v>
      </c>
      <c r="EN209" s="2">
        <f t="shared" si="179"/>
        <v>77.823402704918038</v>
      </c>
      <c r="EO209" s="2">
        <f t="shared" si="179"/>
        <v>85.623130137409177</v>
      </c>
      <c r="EQ209" s="2">
        <f t="shared" si="252"/>
        <v>75.663176983804675</v>
      </c>
      <c r="ER209" s="2">
        <f t="shared" si="252"/>
        <v>75.228316433742378</v>
      </c>
      <c r="ES209" s="2">
        <f t="shared" si="252"/>
        <v>74.406293023273619</v>
      </c>
      <c r="ET209" s="2">
        <f t="shared" si="252"/>
        <v>74.406028402765955</v>
      </c>
      <c r="EU209" s="2">
        <f t="shared" si="252"/>
        <v>75.95884304201455</v>
      </c>
      <c r="EV209" s="2">
        <f t="shared" si="252"/>
        <v>75.486156413123112</v>
      </c>
      <c r="EW209" s="2">
        <f t="shared" si="252"/>
        <v>74.931908267237759</v>
      </c>
      <c r="EX209" s="2">
        <f t="shared" si="252"/>
        <v>75.834234871913893</v>
      </c>
      <c r="EY209" s="2">
        <f t="shared" si="252"/>
        <v>76.297670979252999</v>
      </c>
      <c r="EZ209" s="2">
        <f t="shared" si="252"/>
        <v>77.417286278849204</v>
      </c>
      <c r="FA209" s="2">
        <f t="shared" si="252"/>
        <v>75.319210105362814</v>
      </c>
      <c r="FB209" s="2">
        <f t="shared" si="252"/>
        <v>76.038533136498927</v>
      </c>
      <c r="FC209" s="2">
        <f t="shared" si="252"/>
        <v>76.409691713961422</v>
      </c>
      <c r="FD209" s="2">
        <f t="shared" si="252"/>
        <v>80.52073504342529</v>
      </c>
      <c r="FE209" s="2">
        <f t="shared" si="252"/>
        <v>83.363909895202497</v>
      </c>
      <c r="FG209" s="2">
        <f t="shared" si="253"/>
        <v>0.99999763992678115</v>
      </c>
      <c r="FH209" s="2">
        <f t="shared" si="253"/>
        <v>0.99999753045052564</v>
      </c>
      <c r="FI209" s="2">
        <f t="shared" si="253"/>
        <v>0.99999747034077036</v>
      </c>
      <c r="FJ209" s="2">
        <f t="shared" si="253"/>
        <v>0.99999765732502977</v>
      </c>
      <c r="FK209" s="2">
        <f t="shared" si="253"/>
        <v>0.99999751109217516</v>
      </c>
      <c r="FL209" s="2">
        <f t="shared" si="253"/>
        <v>0.99999736378082604</v>
      </c>
      <c r="FM209" s="2">
        <f t="shared" si="253"/>
        <v>0.99999753546590409</v>
      </c>
      <c r="FN209" s="2">
        <f t="shared" si="253"/>
        <v>0.9999973512405661</v>
      </c>
      <c r="FO209" s="2">
        <f t="shared" si="253"/>
        <v>0.99999732892214599</v>
      </c>
      <c r="FP209" s="2">
        <f t="shared" si="253"/>
        <v>0.9999970296484012</v>
      </c>
      <c r="FQ209" s="2">
        <f t="shared" si="253"/>
        <v>0.99999737230978025</v>
      </c>
      <c r="FR209" s="2">
        <f t="shared" si="253"/>
        <v>0.99999731804183012</v>
      </c>
      <c r="FS209" s="2">
        <f t="shared" si="253"/>
        <v>0.99999737383741083</v>
      </c>
      <c r="FT209" s="2">
        <f t="shared" si="253"/>
        <v>0.99999681213398917</v>
      </c>
      <c r="FU209" s="2">
        <f t="shared" si="253"/>
        <v>0.9999966682777186</v>
      </c>
      <c r="FW209" s="2">
        <f t="shared" si="244"/>
        <v>0.98156536682144646</v>
      </c>
      <c r="FX209" s="2">
        <f t="shared" si="244"/>
        <v>0.98366186032970904</v>
      </c>
      <c r="FY209" s="2">
        <f t="shared" si="244"/>
        <v>0.98355158917671937</v>
      </c>
      <c r="FZ209" s="2">
        <f t="shared" si="244"/>
        <v>0.98336226006034955</v>
      </c>
      <c r="GA209" s="2">
        <f t="shared" si="244"/>
        <v>0.98246137922894161</v>
      </c>
      <c r="GB209" s="2">
        <f t="shared" si="244"/>
        <v>0.98272959461513598</v>
      </c>
      <c r="GC209" s="2">
        <f t="shared" si="244"/>
        <v>0.98569265258711336</v>
      </c>
      <c r="GD209" s="2">
        <f t="shared" si="244"/>
        <v>0.98788165902088176</v>
      </c>
      <c r="GE209" s="2">
        <f t="shared" si="244"/>
        <v>0.98732098177884764</v>
      </c>
      <c r="GF209" s="2">
        <f t="shared" si="244"/>
        <v>0.98537000652252416</v>
      </c>
      <c r="GG209" s="2">
        <f t="shared" si="244"/>
        <v>0.98791387841615397</v>
      </c>
      <c r="GH209" s="2">
        <f t="shared" si="244"/>
        <v>0.98601743397146746</v>
      </c>
      <c r="GI209" s="2">
        <f t="shared" si="244"/>
        <v>0.9845146611395591</v>
      </c>
      <c r="GJ209" s="2">
        <f t="shared" si="244"/>
        <v>0.97974743951664256</v>
      </c>
      <c r="GK209" s="2">
        <f t="shared" si="244"/>
        <v>0.97759134947950233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4.7268286363513139E-296</v>
      </c>
      <c r="HQ209" s="86">
        <f t="shared" si="226"/>
        <v>0</v>
      </c>
      <c r="HS209" s="86">
        <f t="shared" si="246"/>
        <v>1.1657738938645459E-73</v>
      </c>
      <c r="HT209" s="86">
        <f t="shared" si="246"/>
        <v>1.714053746853851E-74</v>
      </c>
      <c r="HU209" s="86">
        <f t="shared" si="246"/>
        <v>2.206427549782579E-80</v>
      </c>
      <c r="HV209" s="86">
        <f t="shared" si="246"/>
        <v>2.2663852946593993E-83</v>
      </c>
      <c r="HW209" s="86">
        <f t="shared" si="246"/>
        <v>8.8105166877268515E-85</v>
      </c>
      <c r="HX209" s="86">
        <f t="shared" si="246"/>
        <v>1.3330231146792228E-88</v>
      </c>
      <c r="HY209" s="86">
        <f t="shared" si="246"/>
        <v>7.589309433846551E-90</v>
      </c>
      <c r="HZ209" s="86">
        <f t="shared" si="246"/>
        <v>2.5448147888210028E-93</v>
      </c>
      <c r="IA209" s="86">
        <f t="shared" si="246"/>
        <v>6.4324445300504687E-95</v>
      </c>
      <c r="IB209" s="86">
        <f t="shared" si="246"/>
        <v>1.7348691211942682E-99</v>
      </c>
      <c r="IC209" s="86">
        <f t="shared" si="246"/>
        <v>2.2181573730035305E-104</v>
      </c>
      <c r="ID209" s="86">
        <f t="shared" si="246"/>
        <v>3.1542985444161829E-95</v>
      </c>
      <c r="IE209" s="86">
        <f t="shared" si="246"/>
        <v>1.2768714533238834E-88</v>
      </c>
      <c r="IF209" s="86">
        <f t="shared" si="246"/>
        <v>1.5792600989607869E-109</v>
      </c>
      <c r="IG209" s="86">
        <f t="shared" si="246"/>
        <v>2.0838284598504755E-85</v>
      </c>
      <c r="II209" s="86">
        <f t="shared" si="247"/>
        <v>9.343024287314929E-8</v>
      </c>
      <c r="IJ209" s="86">
        <f t="shared" si="247"/>
        <v>6.1567186667600728E-8</v>
      </c>
      <c r="IK209" s="86">
        <f t="shared" si="247"/>
        <v>1.3227893954482683E-8</v>
      </c>
      <c r="IL209" s="86">
        <f t="shared" si="247"/>
        <v>6.8525971625131995E-9</v>
      </c>
      <c r="IM209" s="86">
        <f t="shared" si="247"/>
        <v>6.0399021915142793E-9</v>
      </c>
      <c r="IN209" s="86">
        <f t="shared" si="247"/>
        <v>1.9281633651065256E-9</v>
      </c>
      <c r="IO209" s="86">
        <f t="shared" si="247"/>
        <v>6.2126405192557093E-10</v>
      </c>
      <c r="IP209" s="86">
        <f t="shared" si="247"/>
        <v>9.191841267814043E-11</v>
      </c>
      <c r="IQ209" s="86">
        <f t="shared" si="247"/>
        <v>1.0343559261325349E-10</v>
      </c>
      <c r="IR209" s="86">
        <f t="shared" si="247"/>
        <v>9.4589487524107053E-11</v>
      </c>
      <c r="IS209" s="86">
        <f t="shared" si="247"/>
        <v>1.2683404547824833E-11</v>
      </c>
      <c r="IT209" s="86">
        <f t="shared" si="247"/>
        <v>2.0777953339326461E-10</v>
      </c>
      <c r="IU209" s="86">
        <f t="shared" si="247"/>
        <v>1.5995013483092496E-9</v>
      </c>
      <c r="IV209" s="86">
        <f t="shared" si="247"/>
        <v>3.8937507973312523E-13</v>
      </c>
      <c r="IW209" s="86">
        <f t="shared" si="247"/>
        <v>1.2362500930636715E-12</v>
      </c>
      <c r="IY209" s="86">
        <f t="shared" si="248"/>
        <v>9.343024287314929E-8</v>
      </c>
      <c r="IZ209" s="86">
        <f t="shared" si="248"/>
        <v>6.1567186667600728E-8</v>
      </c>
      <c r="JA209" s="86">
        <f t="shared" si="248"/>
        <v>1.3227893954482683E-8</v>
      </c>
      <c r="JB209" s="86">
        <f t="shared" si="248"/>
        <v>6.8525971625131995E-9</v>
      </c>
      <c r="JC209" s="86">
        <f t="shared" si="248"/>
        <v>6.0399021915142793E-9</v>
      </c>
      <c r="JD209" s="86">
        <f t="shared" si="248"/>
        <v>1.9281633651065256E-9</v>
      </c>
      <c r="JE209" s="86">
        <f t="shared" si="248"/>
        <v>6.2126405192557093E-10</v>
      </c>
      <c r="JF209" s="86">
        <f t="shared" si="248"/>
        <v>9.191841267814043E-11</v>
      </c>
      <c r="JG209" s="86">
        <f t="shared" si="248"/>
        <v>1.0343559261325349E-10</v>
      </c>
      <c r="JH209" s="86">
        <f t="shared" si="248"/>
        <v>9.4589487524107053E-11</v>
      </c>
      <c r="JI209" s="86">
        <f t="shared" si="248"/>
        <v>1.2683404547824833E-11</v>
      </c>
      <c r="JJ209" s="86">
        <f t="shared" si="248"/>
        <v>2.0777953339326461E-10</v>
      </c>
      <c r="JK209" s="86">
        <f t="shared" si="248"/>
        <v>1.5995013483092496E-9</v>
      </c>
      <c r="JL209" s="86">
        <f t="shared" si="248"/>
        <v>3.8937507973312523E-13</v>
      </c>
      <c r="JM209" s="86">
        <f t="shared" si="248"/>
        <v>1.2362500930636715E-12</v>
      </c>
    </row>
    <row r="210" spans="2:273" x14ac:dyDescent="0.25">
      <c r="B210" s="2">
        <v>183</v>
      </c>
      <c r="C210" s="37">
        <v>80.355000000000004</v>
      </c>
      <c r="D210" s="37">
        <v>78.59</v>
      </c>
      <c r="E210" s="37">
        <v>77.75</v>
      </c>
      <c r="F210" s="37">
        <v>74.23</v>
      </c>
      <c r="G210" s="37">
        <v>77.492000000000004</v>
      </c>
      <c r="H210" s="37">
        <v>77.311000000000007</v>
      </c>
      <c r="I210" s="37">
        <v>76.933999999999997</v>
      </c>
      <c r="J210" s="37">
        <v>77.25</v>
      </c>
      <c r="K210" s="37">
        <v>79.558999999999997</v>
      </c>
      <c r="L210" s="37">
        <v>79.5</v>
      </c>
      <c r="M210" s="37">
        <v>76.796999999999997</v>
      </c>
      <c r="N210" s="37">
        <v>77.281000000000006</v>
      </c>
      <c r="O210" s="37">
        <v>79.275999999999996</v>
      </c>
      <c r="P210" s="37">
        <v>79.948999999999998</v>
      </c>
      <c r="Q210" s="37">
        <v>85.575999999999993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122.14681012145751</v>
      </c>
      <c r="DL210" s="2">
        <f t="shared" si="251"/>
        <v>120.37269487179486</v>
      </c>
      <c r="DM210" s="2">
        <f t="shared" si="251"/>
        <v>116.69428971076337</v>
      </c>
      <c r="DN210" s="2">
        <f t="shared" si="251"/>
        <v>124.35863770653239</v>
      </c>
      <c r="DO210" s="2">
        <f t="shared" si="251"/>
        <v>118.93171320713428</v>
      </c>
      <c r="DP210" s="2">
        <f t="shared" si="251"/>
        <v>115.10563869132289</v>
      </c>
      <c r="DQ210" s="2">
        <f t="shared" si="251"/>
        <v>116.92041054820004</v>
      </c>
      <c r="DR210" s="2">
        <f t="shared" si="251"/>
        <v>122.74690476190474</v>
      </c>
      <c r="DS210" s="2">
        <f t="shared" si="251"/>
        <v>111.69302998712999</v>
      </c>
      <c r="DT210" s="2">
        <f t="shared" si="251"/>
        <v>111.3298120448179</v>
      </c>
      <c r="DU210" s="2">
        <f t="shared" si="251"/>
        <v>113.66047731092438</v>
      </c>
      <c r="DV210" s="2">
        <f t="shared" si="251"/>
        <v>125.59741231231231</v>
      </c>
      <c r="DW210" s="2">
        <f t="shared" si="251"/>
        <v>123.78069327731093</v>
      </c>
      <c r="DX210" s="2">
        <f t="shared" si="251"/>
        <v>127.16434826203209</v>
      </c>
      <c r="DY210" s="2">
        <f t="shared" si="251"/>
        <v>106.59100886699504</v>
      </c>
      <c r="EA210" s="2">
        <f t="shared" si="240"/>
        <v>74.518058603416918</v>
      </c>
      <c r="EB210" s="2">
        <f t="shared" si="240"/>
        <v>74.412156360196079</v>
      </c>
      <c r="EC210" s="2">
        <f t="shared" si="240"/>
        <v>73.513417165869612</v>
      </c>
      <c r="ED210" s="2">
        <f t="shared" si="240"/>
        <v>76.175132343317415</v>
      </c>
      <c r="EE210" s="2">
        <f t="shared" si="240"/>
        <v>76.424776494129176</v>
      </c>
      <c r="EF210" s="2">
        <f t="shared" si="239"/>
        <v>74.656287271142105</v>
      </c>
      <c r="EG210" s="2">
        <f t="shared" si="239"/>
        <v>74.626550237363901</v>
      </c>
      <c r="EH210" s="2">
        <f t="shared" si="239"/>
        <v>75.441415718436019</v>
      </c>
      <c r="EI210" s="2">
        <f t="shared" si="239"/>
        <v>74.208199314618724</v>
      </c>
      <c r="EJ210" s="2">
        <f t="shared" si="239"/>
        <v>76.328212153518123</v>
      </c>
      <c r="EK210" s="2">
        <f t="shared" si="239"/>
        <v>75.055653515083335</v>
      </c>
      <c r="EL210" s="2">
        <f t="shared" si="179"/>
        <v>74.324004276237844</v>
      </c>
      <c r="EM210" s="2">
        <f t="shared" si="179"/>
        <v>75.198347139007325</v>
      </c>
      <c r="EN210" s="2">
        <f t="shared" si="179"/>
        <v>77.66624188524591</v>
      </c>
      <c r="EO210" s="2">
        <f t="shared" si="179"/>
        <v>85.518692040145694</v>
      </c>
      <c r="EQ210" s="2">
        <f t="shared" si="252"/>
        <v>75.483863754423709</v>
      </c>
      <c r="ER210" s="2">
        <f t="shared" si="252"/>
        <v>75.046204332836339</v>
      </c>
      <c r="ES210" s="2">
        <f t="shared" si="252"/>
        <v>74.253447646291278</v>
      </c>
      <c r="ET210" s="2">
        <f t="shared" si="252"/>
        <v>74.25617688500752</v>
      </c>
      <c r="EU210" s="2">
        <f t="shared" si="252"/>
        <v>75.788840350926293</v>
      </c>
      <c r="EV210" s="2">
        <f t="shared" si="252"/>
        <v>75.307367988357313</v>
      </c>
      <c r="EW210" s="2">
        <f t="shared" si="252"/>
        <v>74.769132097503331</v>
      </c>
      <c r="EX210" s="2">
        <f t="shared" si="252"/>
        <v>75.691591934781982</v>
      </c>
      <c r="EY210" s="2">
        <f t="shared" si="252"/>
        <v>76.16581045567807</v>
      </c>
      <c r="EZ210" s="2">
        <f t="shared" si="252"/>
        <v>77.266003190675093</v>
      </c>
      <c r="FA210" s="2">
        <f t="shared" si="252"/>
        <v>75.149713684107439</v>
      </c>
      <c r="FB210" s="2">
        <f t="shared" si="252"/>
        <v>75.883445854277468</v>
      </c>
      <c r="FC210" s="2">
        <f t="shared" si="252"/>
        <v>76.254324581523093</v>
      </c>
      <c r="FD210" s="2">
        <f t="shared" si="252"/>
        <v>80.39745362781666</v>
      </c>
      <c r="FE210" s="2">
        <f t="shared" si="252"/>
        <v>83.233859836885728</v>
      </c>
      <c r="FG210" s="2">
        <f t="shared" si="253"/>
        <v>0.99999784758719579</v>
      </c>
      <c r="FH210" s="2">
        <f t="shared" si="253"/>
        <v>0.9999977477436216</v>
      </c>
      <c r="FI210" s="2">
        <f t="shared" si="253"/>
        <v>0.99999769292284912</v>
      </c>
      <c r="FJ210" s="2">
        <f t="shared" si="253"/>
        <v>0.99999786345459363</v>
      </c>
      <c r="FK210" s="2">
        <f t="shared" si="253"/>
        <v>0.9999977300885885</v>
      </c>
      <c r="FL210" s="2">
        <f t="shared" si="253"/>
        <v>0.99999759573898073</v>
      </c>
      <c r="FM210" s="2">
        <f t="shared" si="253"/>
        <v>0.99999775231770316</v>
      </c>
      <c r="FN210" s="2">
        <f t="shared" si="253"/>
        <v>0.99999758430212249</v>
      </c>
      <c r="FO210" s="2">
        <f t="shared" si="253"/>
        <v>0.99999756394747186</v>
      </c>
      <c r="FP210" s="2">
        <f t="shared" si="253"/>
        <v>0.99999729100643719</v>
      </c>
      <c r="FQ210" s="2">
        <f t="shared" si="253"/>
        <v>0.99999760351748301</v>
      </c>
      <c r="FR210" s="2">
        <f t="shared" si="253"/>
        <v>0.99999755402450119</v>
      </c>
      <c r="FS210" s="2">
        <f t="shared" si="253"/>
        <v>0.99999760491069933</v>
      </c>
      <c r="FT210" s="2">
        <f t="shared" si="253"/>
        <v>0.99999709263082825</v>
      </c>
      <c r="FU210" s="2">
        <f t="shared" si="253"/>
        <v>0.9999969614322749</v>
      </c>
      <c r="FW210" s="2">
        <f t="shared" si="244"/>
        <v>0.98316009959652073</v>
      </c>
      <c r="FX210" s="2">
        <f t="shared" si="244"/>
        <v>0.98507798795169965</v>
      </c>
      <c r="FY210" s="2">
        <f t="shared" si="244"/>
        <v>0.98497712870985155</v>
      </c>
      <c r="FZ210" s="2">
        <f t="shared" si="244"/>
        <v>0.98480395472239435</v>
      </c>
      <c r="GA210" s="2">
        <f t="shared" si="244"/>
        <v>0.98397986534113691</v>
      </c>
      <c r="GB210" s="2">
        <f t="shared" si="244"/>
        <v>0.98422523161722675</v>
      </c>
      <c r="GC210" s="2">
        <f t="shared" si="244"/>
        <v>0.98693509678153846</v>
      </c>
      <c r="GD210" s="2">
        <f t="shared" si="244"/>
        <v>0.98893614447483191</v>
      </c>
      <c r="GE210" s="2">
        <f t="shared" si="244"/>
        <v>0.98842368322372087</v>
      </c>
      <c r="GF210" s="2">
        <f t="shared" si="244"/>
        <v>0.98664008941182713</v>
      </c>
      <c r="GG210" s="2">
        <f t="shared" si="244"/>
        <v>0.98896559159358899</v>
      </c>
      <c r="GH210" s="2">
        <f t="shared" si="244"/>
        <v>0.98723203961638439</v>
      </c>
      <c r="GI210" s="2">
        <f t="shared" si="244"/>
        <v>0.98585793394966215</v>
      </c>
      <c r="GJ210" s="2">
        <f t="shared" si="244"/>
        <v>0.98149647192014833</v>
      </c>
      <c r="GK210" s="2">
        <f t="shared" si="244"/>
        <v>0.97952269234669953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7.8568298736548861E-302</v>
      </c>
      <c r="HQ210" s="86">
        <f t="shared" si="226"/>
        <v>0</v>
      </c>
      <c r="HS210" s="86">
        <f t="shared" si="246"/>
        <v>9.5465521889106273E-76</v>
      </c>
      <c r="HT210" s="86">
        <f t="shared" si="246"/>
        <v>1.4786445497826082E-76</v>
      </c>
      <c r="HU210" s="86">
        <f t="shared" si="246"/>
        <v>1.2229056188708361E-82</v>
      </c>
      <c r="HV210" s="86">
        <f t="shared" si="246"/>
        <v>1.0113697575097874E-85</v>
      </c>
      <c r="HW210" s="86">
        <f t="shared" si="246"/>
        <v>3.4191957473080335E-87</v>
      </c>
      <c r="HX210" s="86">
        <f t="shared" si="246"/>
        <v>3.8826296899751584E-91</v>
      </c>
      <c r="HY210" s="86">
        <f t="shared" si="246"/>
        <v>2.3369676689890881E-92</v>
      </c>
      <c r="HZ210" s="86">
        <f t="shared" si="246"/>
        <v>6.6982758927075213E-96</v>
      </c>
      <c r="IA210" s="86">
        <f t="shared" si="246"/>
        <v>1.5354498326687509E-97</v>
      </c>
      <c r="IB210" s="86">
        <f t="shared" si="246"/>
        <v>2.8520849863413368E-102</v>
      </c>
      <c r="IC210" s="86">
        <f t="shared" si="246"/>
        <v>3.1194778425633422E-107</v>
      </c>
      <c r="ID210" s="86">
        <f t="shared" si="246"/>
        <v>7.167453928376059E-98</v>
      </c>
      <c r="IE210" s="86">
        <f t="shared" si="246"/>
        <v>4.2252935444930756E-91</v>
      </c>
      <c r="IF210" s="86">
        <f t="shared" si="246"/>
        <v>1.0036934039120811E-112</v>
      </c>
      <c r="IG210" s="86">
        <f t="shared" si="246"/>
        <v>6.4033427520488141E-88</v>
      </c>
      <c r="II210" s="86">
        <f t="shared" si="247"/>
        <v>4.6875882092407196E-8</v>
      </c>
      <c r="IJ210" s="86">
        <f t="shared" si="247"/>
        <v>3.0966895979125801E-8</v>
      </c>
      <c r="IK210" s="86">
        <f t="shared" si="247"/>
        <v>6.2084488791326386E-9</v>
      </c>
      <c r="IL210" s="86">
        <f t="shared" si="247"/>
        <v>3.1167637226841526E-9</v>
      </c>
      <c r="IM210" s="86">
        <f t="shared" si="247"/>
        <v>2.7027053914365546E-9</v>
      </c>
      <c r="IN210" s="86">
        <f t="shared" si="247"/>
        <v>8.2224233567901468E-10</v>
      </c>
      <c r="IO210" s="86">
        <f t="shared" si="247"/>
        <v>2.6236449198235535E-10</v>
      </c>
      <c r="IP210" s="86">
        <f t="shared" si="247"/>
        <v>3.708272130953493E-11</v>
      </c>
      <c r="IQ210" s="86">
        <f t="shared" si="247"/>
        <v>4.1533283600431116E-11</v>
      </c>
      <c r="IR210" s="86">
        <f t="shared" si="247"/>
        <v>3.6651239425634717E-11</v>
      </c>
      <c r="IS210" s="86">
        <f t="shared" si="247"/>
        <v>4.7167010874116937E-12</v>
      </c>
      <c r="IT210" s="86">
        <f t="shared" si="247"/>
        <v>8.4132366551623583E-11</v>
      </c>
      <c r="IU210" s="86">
        <f t="shared" si="247"/>
        <v>6.9227684968118199E-10</v>
      </c>
      <c r="IV210" s="86">
        <f t="shared" si="247"/>
        <v>1.0731889455085837E-13</v>
      </c>
      <c r="IW210" s="86">
        <f t="shared" si="247"/>
        <v>3.4773620326624666E-13</v>
      </c>
      <c r="IY210" s="86">
        <f t="shared" si="248"/>
        <v>4.6875882092407196E-8</v>
      </c>
      <c r="IZ210" s="86">
        <f t="shared" si="248"/>
        <v>3.0966895979125801E-8</v>
      </c>
      <c r="JA210" s="86">
        <f t="shared" si="248"/>
        <v>6.2084488791326386E-9</v>
      </c>
      <c r="JB210" s="86">
        <f t="shared" si="248"/>
        <v>3.1167637226841526E-9</v>
      </c>
      <c r="JC210" s="86">
        <f t="shared" si="248"/>
        <v>2.7027053914365546E-9</v>
      </c>
      <c r="JD210" s="86">
        <f t="shared" si="248"/>
        <v>8.2224233567901468E-10</v>
      </c>
      <c r="JE210" s="86">
        <f t="shared" si="248"/>
        <v>2.6236449198235535E-10</v>
      </c>
      <c r="JF210" s="86">
        <f t="shared" si="248"/>
        <v>3.708272130953493E-11</v>
      </c>
      <c r="JG210" s="86">
        <f t="shared" si="248"/>
        <v>4.1533283600431116E-11</v>
      </c>
      <c r="JH210" s="86">
        <f t="shared" si="248"/>
        <v>3.6651239425634717E-11</v>
      </c>
      <c r="JI210" s="86">
        <f t="shared" si="248"/>
        <v>4.7167010874116937E-12</v>
      </c>
      <c r="JJ210" s="86">
        <f t="shared" si="248"/>
        <v>8.4132366551623583E-11</v>
      </c>
      <c r="JK210" s="86">
        <f t="shared" si="248"/>
        <v>6.9227684968118199E-10</v>
      </c>
      <c r="JL210" s="86">
        <f t="shared" si="248"/>
        <v>1.0731889455085837E-13</v>
      </c>
      <c r="JM210" s="86">
        <f t="shared" si="248"/>
        <v>3.4773620326624666E-13</v>
      </c>
    </row>
    <row r="211" spans="2:273" x14ac:dyDescent="0.25">
      <c r="B211" s="2">
        <v>184</v>
      </c>
      <c r="C211" s="37">
        <v>80.048000000000002</v>
      </c>
      <c r="D211" s="37">
        <v>78.869</v>
      </c>
      <c r="E211" s="37">
        <v>76.400000000000006</v>
      </c>
      <c r="F211" s="37">
        <v>76.197000000000003</v>
      </c>
      <c r="G211" s="37">
        <v>78.23</v>
      </c>
      <c r="H211" s="37">
        <v>78.164000000000001</v>
      </c>
      <c r="I211" s="37">
        <v>78.918000000000006</v>
      </c>
      <c r="J211" s="37">
        <v>78.483000000000004</v>
      </c>
      <c r="K211" s="37">
        <v>77.728999999999999</v>
      </c>
      <c r="L211" s="37">
        <v>78.016999999999996</v>
      </c>
      <c r="M211" s="37">
        <v>75.492000000000004</v>
      </c>
      <c r="N211" s="37">
        <v>78.543999999999997</v>
      </c>
      <c r="O211" s="37">
        <v>77.397000000000006</v>
      </c>
      <c r="P211" s="37">
        <v>79.153000000000006</v>
      </c>
      <c r="Q211" s="37">
        <v>84.373000000000005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122.2485572874494</v>
      </c>
      <c r="DL211" s="2">
        <f t="shared" si="251"/>
        <v>120.47244102564102</v>
      </c>
      <c r="DM211" s="2">
        <f t="shared" si="251"/>
        <v>116.79466263632051</v>
      </c>
      <c r="DN211" s="2">
        <f t="shared" si="251"/>
        <v>124.49964295874815</v>
      </c>
      <c r="DO211" s="2">
        <f t="shared" si="251"/>
        <v>119.02346613415037</v>
      </c>
      <c r="DP211" s="2">
        <f t="shared" si="251"/>
        <v>115.17145163584637</v>
      </c>
      <c r="DQ211" s="2">
        <f t="shared" si="251"/>
        <v>117.01318962687387</v>
      </c>
      <c r="DR211" s="2">
        <f t="shared" si="251"/>
        <v>122.87697619047617</v>
      </c>
      <c r="DS211" s="2">
        <f t="shared" si="251"/>
        <v>111.76651492921494</v>
      </c>
      <c r="DT211" s="2">
        <f t="shared" si="251"/>
        <v>111.39519719887952</v>
      </c>
      <c r="DU211" s="2">
        <f t="shared" si="251"/>
        <v>113.73253781512607</v>
      </c>
      <c r="DV211" s="2">
        <f t="shared" si="251"/>
        <v>125.73775105105105</v>
      </c>
      <c r="DW211" s="2">
        <f t="shared" si="251"/>
        <v>123.90562072829132</v>
      </c>
      <c r="DX211" s="2">
        <f t="shared" si="251"/>
        <v>127.31950534759359</v>
      </c>
      <c r="DY211" s="2">
        <f t="shared" si="251"/>
        <v>106.61352413793099</v>
      </c>
      <c r="EA211" s="2">
        <f t="shared" si="240"/>
        <v>74.326981573690333</v>
      </c>
      <c r="EB211" s="2">
        <f t="shared" si="240"/>
        <v>74.222403285456252</v>
      </c>
      <c r="EC211" s="2">
        <f t="shared" si="240"/>
        <v>73.351725950163583</v>
      </c>
      <c r="ED211" s="2">
        <f t="shared" si="240"/>
        <v>76.048284296781063</v>
      </c>
      <c r="EE211" s="2">
        <f t="shared" si="240"/>
        <v>76.262450088722758</v>
      </c>
      <c r="EF211" s="2">
        <f t="shared" si="239"/>
        <v>74.469609997093855</v>
      </c>
      <c r="EG211" s="2">
        <f t="shared" si="239"/>
        <v>74.462098308976422</v>
      </c>
      <c r="EH211" s="2">
        <f t="shared" si="239"/>
        <v>75.295821631763701</v>
      </c>
      <c r="EI211" s="2">
        <f t="shared" si="239"/>
        <v>74.053396043667391</v>
      </c>
      <c r="EJ211" s="2">
        <f t="shared" si="239"/>
        <v>76.16572897417673</v>
      </c>
      <c r="EK211" s="2">
        <f t="shared" si="239"/>
        <v>74.885029931189663</v>
      </c>
      <c r="EL211" s="2">
        <f t="shared" ref="EL211:EL222" si="254">CP$228*$B211+CP$229</f>
        <v>74.150490855247568</v>
      </c>
      <c r="EM211" s="2">
        <f t="shared" ref="EM211:EM222" si="255">CQ$228*$B211+CQ$229</f>
        <v>75.030201119803223</v>
      </c>
      <c r="EN211" s="2">
        <f t="shared" ref="EN211:EN222" si="256">CR$228*$B211+CR$229</f>
        <v>77.509081065573781</v>
      </c>
      <c r="EO211" s="2">
        <f t="shared" ref="EO211:EO222" si="257">CS$228*$B211+CS$229</f>
        <v>85.414253942882212</v>
      </c>
      <c r="EQ211" s="2">
        <f t="shared" si="252"/>
        <v>75.304550525042728</v>
      </c>
      <c r="ER211" s="2">
        <f t="shared" si="252"/>
        <v>74.864092231930329</v>
      </c>
      <c r="ES211" s="2">
        <f t="shared" si="252"/>
        <v>74.100602269308951</v>
      </c>
      <c r="ET211" s="2">
        <f t="shared" si="252"/>
        <v>74.106325367249084</v>
      </c>
      <c r="EU211" s="2">
        <f t="shared" si="252"/>
        <v>75.618837659838022</v>
      </c>
      <c r="EV211" s="2">
        <f t="shared" si="252"/>
        <v>75.128579563591515</v>
      </c>
      <c r="EW211" s="2">
        <f t="shared" si="252"/>
        <v>74.606355927768888</v>
      </c>
      <c r="EX211" s="2">
        <f t="shared" si="252"/>
        <v>75.548948997650058</v>
      </c>
      <c r="EY211" s="2">
        <f t="shared" si="252"/>
        <v>76.033949932103127</v>
      </c>
      <c r="EZ211" s="2">
        <f t="shared" si="252"/>
        <v>77.114720102500968</v>
      </c>
      <c r="FA211" s="2">
        <f t="shared" si="252"/>
        <v>74.980217262852065</v>
      </c>
      <c r="FB211" s="2">
        <f t="shared" si="252"/>
        <v>75.72835857205601</v>
      </c>
      <c r="FC211" s="2">
        <f t="shared" si="252"/>
        <v>76.098957449084764</v>
      </c>
      <c r="FD211" s="2">
        <f t="shared" si="252"/>
        <v>80.274172212208015</v>
      </c>
      <c r="FE211" s="2">
        <f t="shared" si="252"/>
        <v>83.103809778568973</v>
      </c>
      <c r="FG211" s="2">
        <f t="shared" si="253"/>
        <v>0.99999803697582001</v>
      </c>
      <c r="FH211" s="2">
        <f t="shared" si="253"/>
        <v>0.99999794591736291</v>
      </c>
      <c r="FI211" s="2">
        <f t="shared" si="253"/>
        <v>0.99999789592020405</v>
      </c>
      <c r="FJ211" s="2">
        <f t="shared" si="253"/>
        <v>0.99999805144706433</v>
      </c>
      <c r="FK211" s="2">
        <f t="shared" si="253"/>
        <v>0.99999792981577484</v>
      </c>
      <c r="FL211" s="2">
        <f t="shared" si="253"/>
        <v>0.99999780728742593</v>
      </c>
      <c r="FM211" s="2">
        <f t="shared" si="253"/>
        <v>0.99999795008897641</v>
      </c>
      <c r="FN211" s="2">
        <f t="shared" si="253"/>
        <v>0.99999779685688284</v>
      </c>
      <c r="FO211" s="2">
        <f t="shared" si="253"/>
        <v>0.9999977782932129</v>
      </c>
      <c r="FP211" s="2">
        <f t="shared" si="253"/>
        <v>0.99999752936791808</v>
      </c>
      <c r="FQ211" s="2">
        <f t="shared" si="253"/>
        <v>0.99999781438150737</v>
      </c>
      <c r="FR211" s="2">
        <f t="shared" si="253"/>
        <v>0.99999776924335215</v>
      </c>
      <c r="FS211" s="2">
        <f t="shared" si="253"/>
        <v>0.99999781565213619</v>
      </c>
      <c r="FT211" s="2">
        <f t="shared" si="253"/>
        <v>0.99999734844712307</v>
      </c>
      <c r="FU211" s="2">
        <f t="shared" si="253"/>
        <v>0.9999972287925577</v>
      </c>
      <c r="FW211" s="2">
        <f t="shared" si="244"/>
        <v>0.98461903788532579</v>
      </c>
      <c r="FX211" s="2">
        <f t="shared" si="244"/>
        <v>0.98637307144613662</v>
      </c>
      <c r="FY211" s="2">
        <f t="shared" si="244"/>
        <v>0.98628084388087967</v>
      </c>
      <c r="FZ211" s="2">
        <f t="shared" si="244"/>
        <v>0.98612248654491308</v>
      </c>
      <c r="GA211" s="2">
        <f t="shared" si="244"/>
        <v>0.98536883948562071</v>
      </c>
      <c r="GB211" s="2">
        <f t="shared" si="244"/>
        <v>0.98559324354430033</v>
      </c>
      <c r="GC211" s="2">
        <f t="shared" si="244"/>
        <v>0.98807095337707451</v>
      </c>
      <c r="GD211" s="2">
        <f t="shared" si="244"/>
        <v>0.9898998113087405</v>
      </c>
      <c r="GE211" s="2">
        <f t="shared" si="244"/>
        <v>0.98943150865642782</v>
      </c>
      <c r="GF211" s="2">
        <f t="shared" si="244"/>
        <v>0.98780127679838092</v>
      </c>
      <c r="GG211" s="2">
        <f t="shared" si="244"/>
        <v>0.98992671969567614</v>
      </c>
      <c r="GH211" s="2">
        <f t="shared" si="244"/>
        <v>0.98834238507808525</v>
      </c>
      <c r="GI211" s="2">
        <f t="shared" si="244"/>
        <v>0.98708621321971712</v>
      </c>
      <c r="GJ211" s="2">
        <f t="shared" si="244"/>
        <v>0.98309706198404656</v>
      </c>
      <c r="GK211" s="2">
        <f t="shared" si="244"/>
        <v>0.98129076351042499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1.1474425746783346E-307</v>
      </c>
      <c r="HQ211" s="86">
        <f t="shared" si="226"/>
        <v>0</v>
      </c>
      <c r="HS211" s="86">
        <f t="shared" si="246"/>
        <v>7.300575085855427E-78</v>
      </c>
      <c r="HT211" s="86">
        <f t="shared" si="246"/>
        <v>1.1938327680409362E-78</v>
      </c>
      <c r="HU211" s="86">
        <f t="shared" si="246"/>
        <v>6.2993539427533986E-85</v>
      </c>
      <c r="HV211" s="86">
        <f t="shared" si="246"/>
        <v>4.1805646523831718E-88</v>
      </c>
      <c r="HW211" s="86">
        <f t="shared" si="246"/>
        <v>1.2258912274746902E-89</v>
      </c>
      <c r="HX211" s="86">
        <f t="shared" si="246"/>
        <v>1.0400129984000926E-93</v>
      </c>
      <c r="HY211" s="86">
        <f t="shared" si="246"/>
        <v>6.6360143572082092E-95</v>
      </c>
      <c r="HZ211" s="86">
        <f t="shared" si="246"/>
        <v>1.6238060862389851E-98</v>
      </c>
      <c r="IA211" s="86">
        <f t="shared" si="246"/>
        <v>3.3713448558479881E-100</v>
      </c>
      <c r="IB211" s="86">
        <f t="shared" si="246"/>
        <v>4.2860244557118804E-105</v>
      </c>
      <c r="IC211" s="86">
        <f t="shared" si="246"/>
        <v>4.0102788919322358E-110</v>
      </c>
      <c r="ID211" s="86">
        <f t="shared" si="246"/>
        <v>1.4964569030758562E-100</v>
      </c>
      <c r="IE211" s="86">
        <f t="shared" si="246"/>
        <v>1.2905069661206593E-93</v>
      </c>
      <c r="IF211" s="86">
        <f t="shared" si="246"/>
        <v>5.7295575901958156E-116</v>
      </c>
      <c r="IG211" s="86">
        <f t="shared" si="246"/>
        <v>1.8067562439758265E-90</v>
      </c>
      <c r="II211" s="86">
        <f t="shared" si="247"/>
        <v>2.3171388524715736E-8</v>
      </c>
      <c r="IJ211" s="86">
        <f t="shared" si="247"/>
        <v>1.5352952036614167E-8</v>
      </c>
      <c r="IK211" s="86">
        <f t="shared" si="247"/>
        <v>2.8677810431499595E-9</v>
      </c>
      <c r="IL211" s="86">
        <f t="shared" si="247"/>
        <v>1.3941236466641331E-9</v>
      </c>
      <c r="IM211" s="86">
        <f t="shared" si="247"/>
        <v>1.1886827153997554E-9</v>
      </c>
      <c r="IN211" s="86">
        <f t="shared" si="247"/>
        <v>3.4428052844438492E-10</v>
      </c>
      <c r="IO211" s="86">
        <f t="shared" si="247"/>
        <v>1.0885276152354769E-10</v>
      </c>
      <c r="IP211" s="86">
        <f t="shared" si="247"/>
        <v>1.4693163128916202E-11</v>
      </c>
      <c r="IQ211" s="86">
        <f t="shared" si="247"/>
        <v>1.6374814103628458E-11</v>
      </c>
      <c r="IR211" s="86">
        <f t="shared" si="247"/>
        <v>1.3924981828064982E-11</v>
      </c>
      <c r="IS211" s="86">
        <f t="shared" si="247"/>
        <v>1.7198481206476857E-12</v>
      </c>
      <c r="IT211" s="86">
        <f t="shared" si="247"/>
        <v>3.3440989143940857E-11</v>
      </c>
      <c r="IU211" s="86">
        <f t="shared" si="247"/>
        <v>2.9442380024153309E-10</v>
      </c>
      <c r="IV211" s="86">
        <f t="shared" si="247"/>
        <v>2.8727202492120557E-14</v>
      </c>
      <c r="IW211" s="86">
        <f t="shared" si="247"/>
        <v>9.4969287672894825E-14</v>
      </c>
      <c r="IY211" s="86">
        <f t="shared" si="248"/>
        <v>2.3171388524715736E-8</v>
      </c>
      <c r="IZ211" s="86">
        <f t="shared" si="248"/>
        <v>1.5352952036614167E-8</v>
      </c>
      <c r="JA211" s="86">
        <f t="shared" si="248"/>
        <v>2.8677810431499595E-9</v>
      </c>
      <c r="JB211" s="86">
        <f t="shared" si="248"/>
        <v>1.3941236466641331E-9</v>
      </c>
      <c r="JC211" s="86">
        <f t="shared" si="248"/>
        <v>1.1886827153997554E-9</v>
      </c>
      <c r="JD211" s="86">
        <f t="shared" si="248"/>
        <v>3.4428052844438492E-10</v>
      </c>
      <c r="JE211" s="86">
        <f t="shared" si="248"/>
        <v>1.0885276152354769E-10</v>
      </c>
      <c r="JF211" s="86">
        <f t="shared" si="248"/>
        <v>1.4693163128916202E-11</v>
      </c>
      <c r="JG211" s="86">
        <f t="shared" si="248"/>
        <v>1.6374814103628458E-11</v>
      </c>
      <c r="JH211" s="86">
        <f t="shared" si="248"/>
        <v>1.3924981828064982E-11</v>
      </c>
      <c r="JI211" s="86">
        <f t="shared" si="248"/>
        <v>1.7198481206476857E-12</v>
      </c>
      <c r="JJ211" s="86">
        <f t="shared" si="248"/>
        <v>3.3440989143940857E-11</v>
      </c>
      <c r="JK211" s="86">
        <f t="shared" si="248"/>
        <v>2.9442380024153309E-10</v>
      </c>
      <c r="JL211" s="86">
        <f t="shared" si="248"/>
        <v>2.8727202492120557E-14</v>
      </c>
      <c r="JM211" s="86">
        <f t="shared" si="248"/>
        <v>9.4969287672894825E-14</v>
      </c>
    </row>
    <row r="212" spans="2:273" x14ac:dyDescent="0.25">
      <c r="B212" s="2">
        <v>185</v>
      </c>
      <c r="C212" s="37">
        <v>80.257999999999996</v>
      </c>
      <c r="D212" s="37">
        <v>77.918000000000006</v>
      </c>
      <c r="E212" s="37">
        <v>76.917000000000002</v>
      </c>
      <c r="F212" s="37">
        <v>73.016000000000005</v>
      </c>
      <c r="G212" s="37">
        <v>77.016000000000005</v>
      </c>
      <c r="H212" s="37">
        <v>78.802999999999997</v>
      </c>
      <c r="I212" s="37">
        <v>77.77</v>
      </c>
      <c r="J212" s="37">
        <v>77.266999999999996</v>
      </c>
      <c r="K212" s="37">
        <v>78.39</v>
      </c>
      <c r="L212" s="37">
        <v>78.766999999999996</v>
      </c>
      <c r="M212" s="37">
        <v>77.084999999999994</v>
      </c>
      <c r="N212" s="37">
        <v>79.965000000000003</v>
      </c>
      <c r="O212" s="37">
        <v>80.155000000000001</v>
      </c>
      <c r="P212" s="37">
        <v>80.983000000000004</v>
      </c>
      <c r="Q212" s="37">
        <v>83.626999999999995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122.35030445344131</v>
      </c>
      <c r="DL212" s="2">
        <f t="shared" si="251"/>
        <v>120.57218717948717</v>
      </c>
      <c r="DM212" s="2">
        <f t="shared" si="251"/>
        <v>116.89503556187765</v>
      </c>
      <c r="DN212" s="2">
        <f t="shared" si="251"/>
        <v>124.64064821096395</v>
      </c>
      <c r="DO212" s="2">
        <f t="shared" si="251"/>
        <v>119.11521906116644</v>
      </c>
      <c r="DP212" s="2">
        <f t="shared" si="251"/>
        <v>115.23726458036984</v>
      </c>
      <c r="DQ212" s="2">
        <f t="shared" si="251"/>
        <v>117.10596870554768</v>
      </c>
      <c r="DR212" s="2">
        <f t="shared" si="251"/>
        <v>123.0070476190476</v>
      </c>
      <c r="DS212" s="2">
        <f t="shared" si="251"/>
        <v>111.83999987129988</v>
      </c>
      <c r="DT212" s="2">
        <f t="shared" si="251"/>
        <v>111.46058235294115</v>
      </c>
      <c r="DU212" s="2">
        <f t="shared" si="251"/>
        <v>113.80459831932774</v>
      </c>
      <c r="DV212" s="2">
        <f t="shared" si="251"/>
        <v>125.8780897897898</v>
      </c>
      <c r="DW212" s="2">
        <f t="shared" si="251"/>
        <v>124.03054817927172</v>
      </c>
      <c r="DX212" s="2">
        <f t="shared" si="251"/>
        <v>127.47466243315509</v>
      </c>
      <c r="DY212" s="2">
        <f t="shared" si="251"/>
        <v>106.63603940886696</v>
      </c>
      <c r="EA212" s="2">
        <f t="shared" si="240"/>
        <v>74.135904543963747</v>
      </c>
      <c r="EB212" s="2">
        <f t="shared" si="240"/>
        <v>74.032650210716412</v>
      </c>
      <c r="EC212" s="2">
        <f t="shared" si="240"/>
        <v>73.190034734457569</v>
      </c>
      <c r="ED212" s="2">
        <f t="shared" si="240"/>
        <v>75.921436250244724</v>
      </c>
      <c r="EE212" s="2">
        <f t="shared" si="240"/>
        <v>76.100123683316326</v>
      </c>
      <c r="EF212" s="2">
        <f t="shared" si="239"/>
        <v>74.282932723045604</v>
      </c>
      <c r="EG212" s="2">
        <f t="shared" si="239"/>
        <v>74.297646380588944</v>
      </c>
      <c r="EH212" s="2">
        <f t="shared" si="239"/>
        <v>75.150227545091383</v>
      </c>
      <c r="EI212" s="2">
        <f t="shared" si="239"/>
        <v>73.898592772716071</v>
      </c>
      <c r="EJ212" s="2">
        <f t="shared" si="239"/>
        <v>76.003245794835351</v>
      </c>
      <c r="EK212" s="2">
        <f t="shared" si="239"/>
        <v>74.714406347295991</v>
      </c>
      <c r="EL212" s="2">
        <f t="shared" si="254"/>
        <v>73.976977434257265</v>
      </c>
      <c r="EM212" s="2">
        <f t="shared" si="255"/>
        <v>74.862055100599122</v>
      </c>
      <c r="EN212" s="2">
        <f t="shared" si="256"/>
        <v>77.351920245901653</v>
      </c>
      <c r="EO212" s="2">
        <f t="shared" si="257"/>
        <v>85.309815845618743</v>
      </c>
      <c r="EQ212" s="2">
        <f t="shared" si="252"/>
        <v>75.125237295661748</v>
      </c>
      <c r="ER212" s="2">
        <f t="shared" si="252"/>
        <v>74.681980131024289</v>
      </c>
      <c r="ES212" s="2">
        <f t="shared" si="252"/>
        <v>73.947756892326595</v>
      </c>
      <c r="ET212" s="2">
        <f t="shared" si="252"/>
        <v>73.956473849490649</v>
      </c>
      <c r="EU212" s="2">
        <f t="shared" si="252"/>
        <v>75.448834968749765</v>
      </c>
      <c r="EV212" s="2">
        <f t="shared" si="252"/>
        <v>74.949791138825717</v>
      </c>
      <c r="EW212" s="2">
        <f t="shared" si="252"/>
        <v>74.443579758034446</v>
      </c>
      <c r="EX212" s="2">
        <f t="shared" si="252"/>
        <v>75.406306060518148</v>
      </c>
      <c r="EY212" s="2">
        <f t="shared" si="252"/>
        <v>75.902089408528198</v>
      </c>
      <c r="EZ212" s="2">
        <f t="shared" si="252"/>
        <v>76.963437014326843</v>
      </c>
      <c r="FA212" s="2">
        <f t="shared" si="252"/>
        <v>74.810720841596691</v>
      </c>
      <c r="FB212" s="2">
        <f t="shared" si="252"/>
        <v>75.573271289834537</v>
      </c>
      <c r="FC212" s="2">
        <f t="shared" si="252"/>
        <v>75.94359031664645</v>
      </c>
      <c r="FD212" s="2">
        <f t="shared" si="252"/>
        <v>80.15089079659937</v>
      </c>
      <c r="FE212" s="2">
        <f t="shared" si="252"/>
        <v>82.973759720252204</v>
      </c>
      <c r="FG212" s="2">
        <f t="shared" si="253"/>
        <v>0.99999820970036069</v>
      </c>
      <c r="FH212" s="2">
        <f t="shared" si="253"/>
        <v>0.99999812665403143</v>
      </c>
      <c r="FI212" s="2">
        <f t="shared" si="253"/>
        <v>0.99999808105606403</v>
      </c>
      <c r="FJ212" s="2">
        <f t="shared" si="253"/>
        <v>0.99999822289829687</v>
      </c>
      <c r="FK212" s="2">
        <f t="shared" si="253"/>
        <v>0.9999981119692033</v>
      </c>
      <c r="FL212" s="2">
        <f t="shared" si="253"/>
        <v>0.99999800022197904</v>
      </c>
      <c r="FM212" s="2">
        <f t="shared" si="253"/>
        <v>0.99999813045858954</v>
      </c>
      <c r="FN212" s="2">
        <f t="shared" si="253"/>
        <v>0.99999799070920692</v>
      </c>
      <c r="FO212" s="2">
        <f t="shared" si="253"/>
        <v>0.99999797377893218</v>
      </c>
      <c r="FP212" s="2">
        <f t="shared" si="253"/>
        <v>0.9999977467562714</v>
      </c>
      <c r="FQ212" s="2">
        <f t="shared" si="253"/>
        <v>0.99999800669186067</v>
      </c>
      <c r="FR212" s="2">
        <f t="shared" si="253"/>
        <v>0.99999796552535791</v>
      </c>
      <c r="FS212" s="2">
        <f t="shared" si="253"/>
        <v>0.99999800785068838</v>
      </c>
      <c r="FT212" s="2">
        <f t="shared" si="253"/>
        <v>0.99999758175447084</v>
      </c>
      <c r="FU212" s="2">
        <f t="shared" si="253"/>
        <v>0.99999747262815819</v>
      </c>
      <c r="FW212" s="2">
        <f t="shared" ref="FW212:GK227" si="260">POWER(10,($B212-C$232)/C$229)/(1+POWER(10,($B212-C$232)/C$229))</f>
        <v>0.98595338573465896</v>
      </c>
      <c r="FX212" s="2">
        <f t="shared" si="260"/>
        <v>0.98755717422983769</v>
      </c>
      <c r="FY212" s="2">
        <f t="shared" si="260"/>
        <v>0.98747285893666781</v>
      </c>
      <c r="FZ212" s="2">
        <f t="shared" si="260"/>
        <v>0.98732808399954253</v>
      </c>
      <c r="GA212" s="2">
        <f t="shared" si="260"/>
        <v>0.98663902231587586</v>
      </c>
      <c r="GB212" s="2">
        <f t="shared" si="260"/>
        <v>0.98684420516161442</v>
      </c>
      <c r="GC212" s="2">
        <f t="shared" si="260"/>
        <v>0.98910914884746937</v>
      </c>
      <c r="GD212" s="2">
        <f t="shared" si="260"/>
        <v>0.99078032484302647</v>
      </c>
      <c r="GE212" s="2">
        <f t="shared" si="260"/>
        <v>0.99035244995988481</v>
      </c>
      <c r="GF212" s="2">
        <f t="shared" si="260"/>
        <v>0.98886267790884097</v>
      </c>
      <c r="GG212" s="2">
        <f t="shared" si="260"/>
        <v>0.99080490920260034</v>
      </c>
      <c r="GH212" s="2">
        <f t="shared" si="260"/>
        <v>0.98935721205693916</v>
      </c>
      <c r="GI212" s="2">
        <f t="shared" si="260"/>
        <v>0.98820908878212854</v>
      </c>
      <c r="GJ212" s="2">
        <f t="shared" si="260"/>
        <v>0.9845613758276528</v>
      </c>
      <c r="GK212" s="2">
        <f t="shared" si="260"/>
        <v>0.98290883788318961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5.2136698023917654E-80</v>
      </c>
      <c r="HT212" s="86">
        <f t="shared" si="262"/>
        <v>9.0211383578744797E-81</v>
      </c>
      <c r="HU212" s="86">
        <f t="shared" si="262"/>
        <v>3.0157586767220568E-87</v>
      </c>
      <c r="HV212" s="86">
        <f t="shared" si="262"/>
        <v>1.6006868004240116E-90</v>
      </c>
      <c r="HW212" s="86">
        <f t="shared" si="262"/>
        <v>4.0605317788536162E-92</v>
      </c>
      <c r="HX212" s="86">
        <f t="shared" si="262"/>
        <v>2.5619676700154674E-96</v>
      </c>
      <c r="HY212" s="86">
        <f t="shared" si="262"/>
        <v>1.7376561314062213E-97</v>
      </c>
      <c r="HZ212" s="86">
        <f t="shared" si="262"/>
        <v>3.6254956886815468E-101</v>
      </c>
      <c r="IA212" s="86">
        <f t="shared" si="262"/>
        <v>6.8088930173363158E-103</v>
      </c>
      <c r="IB212" s="86">
        <f t="shared" si="262"/>
        <v>5.8876366660876056E-108</v>
      </c>
      <c r="IC212" s="86">
        <f t="shared" si="262"/>
        <v>4.7126833622833879E-113</v>
      </c>
      <c r="ID212" s="86">
        <f t="shared" si="262"/>
        <v>2.87077063120856E-103</v>
      </c>
      <c r="IE212" s="86">
        <f t="shared" si="262"/>
        <v>3.6379381250105598E-96</v>
      </c>
      <c r="IF212" s="86">
        <f t="shared" si="262"/>
        <v>2.9377251927186838E-119</v>
      </c>
      <c r="IG212" s="86">
        <f t="shared" si="262"/>
        <v>4.6809907465865713E-93</v>
      </c>
      <c r="II212" s="86">
        <f t="shared" ref="II212:IW227" si="263" xml:space="preserve"> _xlfn.NORM.DIST($B212, C$10, ABS(C$14), TRUE) * _xlfn.NORM.DIST(($B212 - C$10)*C$18, 0, ABS(C$14), TRUE) * 2</f>
        <v>1.1284654896659539E-8</v>
      </c>
      <c r="IJ212" s="86">
        <f t="shared" si="263"/>
        <v>7.5028367139906867E-9</v>
      </c>
      <c r="IK212" s="86">
        <f t="shared" si="263"/>
        <v>1.303685020421457E-9</v>
      </c>
      <c r="IL212" s="86">
        <f t="shared" si="263"/>
        <v>6.1325436794308684E-10</v>
      </c>
      <c r="IM212" s="86">
        <f t="shared" si="263"/>
        <v>5.138360289500413E-10</v>
      </c>
      <c r="IN212" s="86">
        <f t="shared" si="263"/>
        <v>1.4153850578908814E-10</v>
      </c>
      <c r="IO212" s="86">
        <f t="shared" si="263"/>
        <v>4.4368333243229136E-11</v>
      </c>
      <c r="IP212" s="86">
        <f t="shared" si="263"/>
        <v>5.7177859889457067E-12</v>
      </c>
      <c r="IQ212" s="86">
        <f t="shared" si="263"/>
        <v>6.3387619062775313E-12</v>
      </c>
      <c r="IR212" s="86">
        <f t="shared" si="263"/>
        <v>5.1874541051519184E-12</v>
      </c>
      <c r="IS212" s="86">
        <f t="shared" si="263"/>
        <v>6.1487275146754498E-13</v>
      </c>
      <c r="IT212" s="86">
        <f t="shared" si="263"/>
        <v>1.3048017465844125E-11</v>
      </c>
      <c r="IU212" s="86">
        <f t="shared" si="263"/>
        <v>1.230431240218245E-10</v>
      </c>
      <c r="IV212" s="86">
        <f t="shared" si="263"/>
        <v>7.4681140344056105E-15</v>
      </c>
      <c r="IW212" s="86">
        <f t="shared" si="263"/>
        <v>2.5182385806881924E-14</v>
      </c>
      <c r="IY212" s="86">
        <f t="shared" ref="IY212:JM227" si="264">GM212+HC212+HS212+II212</f>
        <v>1.1284654896659539E-8</v>
      </c>
      <c r="IZ212" s="86">
        <f t="shared" si="264"/>
        <v>7.5028367139906867E-9</v>
      </c>
      <c r="JA212" s="86">
        <f t="shared" si="264"/>
        <v>1.303685020421457E-9</v>
      </c>
      <c r="JB212" s="86">
        <f t="shared" si="264"/>
        <v>6.1325436794308684E-10</v>
      </c>
      <c r="JC212" s="86">
        <f t="shared" si="264"/>
        <v>5.138360289500413E-10</v>
      </c>
      <c r="JD212" s="86">
        <f t="shared" si="264"/>
        <v>1.4153850578908814E-10</v>
      </c>
      <c r="JE212" s="86">
        <f t="shared" si="264"/>
        <v>4.4368333243229136E-11</v>
      </c>
      <c r="JF212" s="86">
        <f t="shared" si="264"/>
        <v>5.7177859889457067E-12</v>
      </c>
      <c r="JG212" s="86">
        <f t="shared" si="264"/>
        <v>6.3387619062775313E-12</v>
      </c>
      <c r="JH212" s="86">
        <f t="shared" si="264"/>
        <v>5.1874541051519184E-12</v>
      </c>
      <c r="JI212" s="86">
        <f t="shared" si="264"/>
        <v>6.1487275146754498E-13</v>
      </c>
      <c r="JJ212" s="86">
        <f t="shared" si="264"/>
        <v>1.3048017465844125E-11</v>
      </c>
      <c r="JK212" s="86">
        <f t="shared" si="264"/>
        <v>1.230431240218245E-10</v>
      </c>
      <c r="JL212" s="86">
        <f t="shared" si="264"/>
        <v>7.4681140344056105E-15</v>
      </c>
      <c r="JM212" s="86">
        <f t="shared" si="264"/>
        <v>2.5182385806881924E-14</v>
      </c>
    </row>
    <row r="213" spans="2:273" x14ac:dyDescent="0.25">
      <c r="B213" s="2">
        <v>186</v>
      </c>
      <c r="C213" s="37">
        <v>77.596999999999994</v>
      </c>
      <c r="D213" s="37">
        <v>75.869</v>
      </c>
      <c r="E213" s="37">
        <v>75.966999999999999</v>
      </c>
      <c r="F213" s="37">
        <v>75.097999999999999</v>
      </c>
      <c r="G213" s="37">
        <v>77.77</v>
      </c>
      <c r="H213" s="37">
        <v>78.966999999999999</v>
      </c>
      <c r="I213" s="37">
        <v>77.164000000000001</v>
      </c>
      <c r="J213" s="37">
        <v>76.882999999999996</v>
      </c>
      <c r="K213" s="37">
        <v>78.373000000000005</v>
      </c>
      <c r="L213" s="37">
        <v>76.566999999999993</v>
      </c>
      <c r="M213" s="37">
        <v>73.271000000000001</v>
      </c>
      <c r="N213" s="37">
        <v>78.123000000000005</v>
      </c>
      <c r="O213" s="37">
        <v>78.224000000000004</v>
      </c>
      <c r="P213" s="37">
        <v>80.558999999999997</v>
      </c>
      <c r="Q213" s="37">
        <v>85.745999999999995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122.45205161943321</v>
      </c>
      <c r="DL213" s="2">
        <f t="shared" si="251"/>
        <v>120.67193333333333</v>
      </c>
      <c r="DM213" s="2">
        <f t="shared" si="251"/>
        <v>116.99540848743479</v>
      </c>
      <c r="DN213" s="2">
        <f t="shared" si="251"/>
        <v>124.78165346317972</v>
      </c>
      <c r="DO213" s="2">
        <f t="shared" si="251"/>
        <v>119.20697198818253</v>
      </c>
      <c r="DP213" s="2">
        <f t="shared" si="251"/>
        <v>115.30307752489331</v>
      </c>
      <c r="DQ213" s="2">
        <f t="shared" si="251"/>
        <v>117.1987477842215</v>
      </c>
      <c r="DR213" s="2">
        <f t="shared" si="251"/>
        <v>123.13711904761902</v>
      </c>
      <c r="DS213" s="2">
        <f t="shared" si="251"/>
        <v>111.91348481338481</v>
      </c>
      <c r="DT213" s="2">
        <f t="shared" si="251"/>
        <v>111.52596750700278</v>
      </c>
      <c r="DU213" s="2">
        <f t="shared" si="251"/>
        <v>113.87665882352943</v>
      </c>
      <c r="DV213" s="2">
        <f t="shared" si="251"/>
        <v>126.01842852852853</v>
      </c>
      <c r="DW213" s="2">
        <f t="shared" si="251"/>
        <v>124.15547563025211</v>
      </c>
      <c r="DX213" s="2">
        <f t="shared" si="251"/>
        <v>127.62981951871659</v>
      </c>
      <c r="DY213" s="2">
        <f t="shared" si="251"/>
        <v>106.65855467980292</v>
      </c>
      <c r="EA213" s="2">
        <f t="shared" si="240"/>
        <v>73.944827514237161</v>
      </c>
      <c r="EB213" s="2">
        <f t="shared" si="240"/>
        <v>73.842897135976585</v>
      </c>
      <c r="EC213" s="2">
        <f t="shared" si="240"/>
        <v>73.028343518751555</v>
      </c>
      <c r="ED213" s="2">
        <f t="shared" si="240"/>
        <v>75.794588203708372</v>
      </c>
      <c r="EE213" s="2">
        <f t="shared" si="240"/>
        <v>75.937797277909908</v>
      </c>
      <c r="EF213" s="2">
        <f t="shared" si="239"/>
        <v>74.096255448997368</v>
      </c>
      <c r="EG213" s="2">
        <f t="shared" si="239"/>
        <v>74.133194452201465</v>
      </c>
      <c r="EH213" s="2">
        <f t="shared" si="239"/>
        <v>75.004633458419079</v>
      </c>
      <c r="EI213" s="2">
        <f t="shared" si="239"/>
        <v>73.743789501764738</v>
      </c>
      <c r="EJ213" s="2">
        <f t="shared" si="239"/>
        <v>75.840762615493958</v>
      </c>
      <c r="EK213" s="2">
        <f t="shared" si="239"/>
        <v>74.543782763402334</v>
      </c>
      <c r="EL213" s="2">
        <f t="shared" si="254"/>
        <v>73.803464013266989</v>
      </c>
      <c r="EM213" s="2">
        <f t="shared" si="255"/>
        <v>74.69390908139502</v>
      </c>
      <c r="EN213" s="2">
        <f t="shared" si="256"/>
        <v>77.194759426229524</v>
      </c>
      <c r="EO213" s="2">
        <f t="shared" si="257"/>
        <v>85.205377748355261</v>
      </c>
      <c r="EQ213" s="2">
        <f t="shared" si="252"/>
        <v>74.945924066280782</v>
      </c>
      <c r="ER213" s="2">
        <f t="shared" si="252"/>
        <v>74.499868030118265</v>
      </c>
      <c r="ES213" s="2">
        <f t="shared" si="252"/>
        <v>73.794911515344268</v>
      </c>
      <c r="ET213" s="2">
        <f t="shared" si="252"/>
        <v>73.806622331732214</v>
      </c>
      <c r="EU213" s="2">
        <f t="shared" si="252"/>
        <v>75.278832277661493</v>
      </c>
      <c r="EV213" s="2">
        <f t="shared" si="252"/>
        <v>74.771002714059918</v>
      </c>
      <c r="EW213" s="2">
        <f t="shared" si="252"/>
        <v>74.280803588300017</v>
      </c>
      <c r="EX213" s="2">
        <f t="shared" si="252"/>
        <v>75.263663123386237</v>
      </c>
      <c r="EY213" s="2">
        <f t="shared" si="252"/>
        <v>75.770228884953269</v>
      </c>
      <c r="EZ213" s="2">
        <f t="shared" si="252"/>
        <v>76.812153926152732</v>
      </c>
      <c r="FA213" s="2">
        <f t="shared" si="252"/>
        <v>74.641224420341317</v>
      </c>
      <c r="FB213" s="2">
        <f t="shared" si="252"/>
        <v>75.418184007613078</v>
      </c>
      <c r="FC213" s="2">
        <f t="shared" si="252"/>
        <v>75.788223184208135</v>
      </c>
      <c r="FD213" s="2">
        <f t="shared" si="252"/>
        <v>80.027609380990739</v>
      </c>
      <c r="FE213" s="2">
        <f t="shared" si="252"/>
        <v>82.843709661935435</v>
      </c>
      <c r="FG213" s="2">
        <f t="shared" si="253"/>
        <v>0.99999836722706603</v>
      </c>
      <c r="FH213" s="2">
        <f t="shared" si="253"/>
        <v>0.99999829148788921</v>
      </c>
      <c r="FI213" s="2">
        <f t="shared" si="253"/>
        <v>0.99999824990203479</v>
      </c>
      <c r="FJ213" s="2">
        <f t="shared" si="253"/>
        <v>0.9999983792637307</v>
      </c>
      <c r="FK213" s="2">
        <f t="shared" si="253"/>
        <v>0.99999827809516229</v>
      </c>
      <c r="FL213" s="2">
        <f t="shared" si="253"/>
        <v>0.99999817618044762</v>
      </c>
      <c r="FM213" s="2">
        <f t="shared" si="253"/>
        <v>0.99999829495768855</v>
      </c>
      <c r="FN213" s="2">
        <f t="shared" si="253"/>
        <v>0.99999816750469328</v>
      </c>
      <c r="FO213" s="2">
        <f t="shared" si="253"/>
        <v>0.9999981520640937</v>
      </c>
      <c r="FP213" s="2">
        <f t="shared" si="253"/>
        <v>0.99999794501688843</v>
      </c>
      <c r="FQ213" s="2">
        <f t="shared" si="253"/>
        <v>0.99999818208105185</v>
      </c>
      <c r="FR213" s="2">
        <f t="shared" si="253"/>
        <v>0.99999814453674185</v>
      </c>
      <c r="FS213" s="2">
        <f t="shared" si="253"/>
        <v>0.99999818313791577</v>
      </c>
      <c r="FT213" s="2">
        <f t="shared" si="253"/>
        <v>0.99999779453339599</v>
      </c>
      <c r="FU213" s="2">
        <f t="shared" si="253"/>
        <v>0.99999769500897262</v>
      </c>
      <c r="FW213" s="2">
        <f t="shared" si="260"/>
        <v>0.98717348260215665</v>
      </c>
      <c r="FX213" s="2">
        <f t="shared" si="260"/>
        <v>0.98863957024296489</v>
      </c>
      <c r="FY213" s="2">
        <f t="shared" si="260"/>
        <v>0.98856250455469474</v>
      </c>
      <c r="FZ213" s="2">
        <f t="shared" si="260"/>
        <v>0.98843017499850405</v>
      </c>
      <c r="GA213" s="2">
        <f t="shared" si="260"/>
        <v>0.98780030130312058</v>
      </c>
      <c r="GB213" s="2">
        <f t="shared" si="260"/>
        <v>0.9879878676548981</v>
      </c>
      <c r="GC213" s="2">
        <f t="shared" si="260"/>
        <v>0.9900578984132733</v>
      </c>
      <c r="GD213" s="2">
        <f t="shared" si="260"/>
        <v>0.99158472958924271</v>
      </c>
      <c r="GE213" s="2">
        <f t="shared" si="260"/>
        <v>0.99119385443082997</v>
      </c>
      <c r="GF213" s="2">
        <f t="shared" si="260"/>
        <v>0.98983267792569263</v>
      </c>
      <c r="GG213" s="2">
        <f t="shared" si="260"/>
        <v>0.99160718716491814</v>
      </c>
      <c r="GH213" s="2">
        <f t="shared" si="260"/>
        <v>0.99028456401514764</v>
      </c>
      <c r="GI213" s="2">
        <f t="shared" si="260"/>
        <v>0.98923539318114806</v>
      </c>
      <c r="GJ213" s="2">
        <f t="shared" si="260"/>
        <v>0.9859006544137412</v>
      </c>
      <c r="GK213" s="2">
        <f t="shared" si="260"/>
        <v>0.98438919879168119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3.476991525456611E-82</v>
      </c>
      <c r="HT213" s="86">
        <f t="shared" si="262"/>
        <v>6.3799195592018469E-83</v>
      </c>
      <c r="HU213" s="86">
        <f t="shared" si="262"/>
        <v>1.3418144401476176E-89</v>
      </c>
      <c r="HV213" s="86">
        <f t="shared" si="262"/>
        <v>5.6770404837573975E-93</v>
      </c>
      <c r="HW213" s="86">
        <f t="shared" si="262"/>
        <v>1.242552102473795E-94</v>
      </c>
      <c r="HX213" s="86">
        <f t="shared" si="262"/>
        <v>5.804011705474303E-99</v>
      </c>
      <c r="HY213" s="86">
        <f t="shared" si="262"/>
        <v>4.1958513430897904E-100</v>
      </c>
      <c r="HZ213" s="86">
        <f t="shared" si="262"/>
        <v>7.4552226007837181E-104</v>
      </c>
      <c r="IA213" s="86">
        <f t="shared" si="262"/>
        <v>1.2648922464745658E-105</v>
      </c>
      <c r="IB213" s="86">
        <f t="shared" si="262"/>
        <v>7.3929770735675488E-111</v>
      </c>
      <c r="IC213" s="86">
        <f t="shared" si="262"/>
        <v>5.0624521861816632E-116</v>
      </c>
      <c r="ID213" s="86">
        <f t="shared" si="262"/>
        <v>5.0601760498059378E-106</v>
      </c>
      <c r="IE213" s="86">
        <f t="shared" si="262"/>
        <v>9.4654130640510454E-99</v>
      </c>
      <c r="IF213" s="86">
        <f t="shared" si="262"/>
        <v>1.352909851936484E-122</v>
      </c>
      <c r="IG213" s="86">
        <f t="shared" si="262"/>
        <v>1.1135734947523393E-95</v>
      </c>
      <c r="II213" s="86">
        <f t="shared" si="263"/>
        <v>5.4144142228466063E-9</v>
      </c>
      <c r="IJ213" s="86">
        <f t="shared" si="263"/>
        <v>3.6140349297759474E-9</v>
      </c>
      <c r="IK213" s="86">
        <f t="shared" si="263"/>
        <v>5.8325281865524046E-10</v>
      </c>
      <c r="IL213" s="86">
        <f t="shared" si="263"/>
        <v>2.6528672384592284E-10</v>
      </c>
      <c r="IM213" s="86">
        <f t="shared" si="263"/>
        <v>2.1830708415156233E-10</v>
      </c>
      <c r="IN213" s="86">
        <f t="shared" si="263"/>
        <v>5.7132016287108938E-11</v>
      </c>
      <c r="IO213" s="86">
        <f t="shared" si="263"/>
        <v>1.7766426444581842E-11</v>
      </c>
      <c r="IP213" s="86">
        <f t="shared" si="263"/>
        <v>2.1852641730055746E-12</v>
      </c>
      <c r="IQ213" s="86">
        <f t="shared" si="263"/>
        <v>2.4092110805996511E-12</v>
      </c>
      <c r="IR213" s="86">
        <f t="shared" si="263"/>
        <v>1.8947912967268413E-12</v>
      </c>
      <c r="IS213" s="86">
        <f t="shared" si="263"/>
        <v>2.1553523797318039E-13</v>
      </c>
      <c r="IT213" s="86">
        <f t="shared" si="263"/>
        <v>4.997506972523809E-12</v>
      </c>
      <c r="IU213" s="86">
        <f t="shared" si="263"/>
        <v>5.0527391962054698E-11</v>
      </c>
      <c r="IV213" s="86">
        <f t="shared" si="263"/>
        <v>1.8854753729902673E-15</v>
      </c>
      <c r="IW213" s="86">
        <f t="shared" si="263"/>
        <v>6.4830931064201425E-15</v>
      </c>
      <c r="IY213" s="86">
        <f t="shared" si="264"/>
        <v>5.4144142228466063E-9</v>
      </c>
      <c r="IZ213" s="86">
        <f t="shared" si="264"/>
        <v>3.6140349297759474E-9</v>
      </c>
      <c r="JA213" s="86">
        <f t="shared" si="264"/>
        <v>5.8325281865524046E-10</v>
      </c>
      <c r="JB213" s="86">
        <f t="shared" si="264"/>
        <v>2.6528672384592284E-10</v>
      </c>
      <c r="JC213" s="86">
        <f t="shared" si="264"/>
        <v>2.1830708415156233E-10</v>
      </c>
      <c r="JD213" s="86">
        <f t="shared" si="264"/>
        <v>5.7132016287108938E-11</v>
      </c>
      <c r="JE213" s="86">
        <f t="shared" si="264"/>
        <v>1.7766426444581842E-11</v>
      </c>
      <c r="JF213" s="86">
        <f t="shared" si="264"/>
        <v>2.1852641730055746E-12</v>
      </c>
      <c r="JG213" s="86">
        <f t="shared" si="264"/>
        <v>2.4092110805996511E-12</v>
      </c>
      <c r="JH213" s="86">
        <f t="shared" si="264"/>
        <v>1.8947912967268413E-12</v>
      </c>
      <c r="JI213" s="86">
        <f t="shared" si="264"/>
        <v>2.1553523797318039E-13</v>
      </c>
      <c r="JJ213" s="86">
        <f t="shared" si="264"/>
        <v>4.997506972523809E-12</v>
      </c>
      <c r="JK213" s="86">
        <f t="shared" si="264"/>
        <v>5.0527391962054698E-11</v>
      </c>
      <c r="JL213" s="86">
        <f t="shared" si="264"/>
        <v>1.8854753729902673E-15</v>
      </c>
      <c r="JM213" s="86">
        <f t="shared" si="264"/>
        <v>6.4830931064201425E-15</v>
      </c>
    </row>
    <row r="214" spans="2:273" x14ac:dyDescent="0.25">
      <c r="B214" s="2">
        <v>187</v>
      </c>
      <c r="C214" s="37">
        <v>75.451999999999998</v>
      </c>
      <c r="D214" s="37">
        <v>75.638999999999996</v>
      </c>
      <c r="E214" s="37">
        <v>74.483000000000004</v>
      </c>
      <c r="F214" s="37">
        <v>74.131</v>
      </c>
      <c r="G214" s="37">
        <v>76.885000000000005</v>
      </c>
      <c r="H214" s="37">
        <v>76.557000000000002</v>
      </c>
      <c r="I214" s="37">
        <v>77.835999999999999</v>
      </c>
      <c r="J214" s="37">
        <v>77.900000000000006</v>
      </c>
      <c r="K214" s="37">
        <v>78.271000000000001</v>
      </c>
      <c r="L214" s="37">
        <v>76.632999999999996</v>
      </c>
      <c r="M214" s="37">
        <v>76.661000000000001</v>
      </c>
      <c r="N214" s="37">
        <v>77.718999999999994</v>
      </c>
      <c r="O214" s="37">
        <v>80.155000000000001</v>
      </c>
      <c r="P214" s="37">
        <v>78.745999999999995</v>
      </c>
      <c r="Q214" s="37">
        <v>83.881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122.55379878542512</v>
      </c>
      <c r="DL214" s="2">
        <f t="shared" si="268"/>
        <v>120.77167948717948</v>
      </c>
      <c r="DM214" s="2">
        <f t="shared" si="268"/>
        <v>117.09578141299193</v>
      </c>
      <c r="DN214" s="2">
        <f t="shared" si="268"/>
        <v>124.9226587153955</v>
      </c>
      <c r="DO214" s="2">
        <f t="shared" si="268"/>
        <v>119.29872491519862</v>
      </c>
      <c r="DP214" s="2">
        <f t="shared" si="268"/>
        <v>115.36889046941678</v>
      </c>
      <c r="DQ214" s="2">
        <f t="shared" si="268"/>
        <v>117.29152686289531</v>
      </c>
      <c r="DR214" s="2">
        <f t="shared" si="268"/>
        <v>123.26719047619045</v>
      </c>
      <c r="DS214" s="2">
        <f t="shared" si="268"/>
        <v>111.98696975546976</v>
      </c>
      <c r="DT214" s="2">
        <f t="shared" si="268"/>
        <v>111.59135266106439</v>
      </c>
      <c r="DU214" s="2">
        <f t="shared" si="268"/>
        <v>113.94871932773111</v>
      </c>
      <c r="DV214" s="2">
        <f t="shared" si="268"/>
        <v>126.15876726726728</v>
      </c>
      <c r="DW214" s="2">
        <f t="shared" si="268"/>
        <v>124.28040308123249</v>
      </c>
      <c r="DX214" s="2">
        <f t="shared" si="268"/>
        <v>127.78497660427809</v>
      </c>
      <c r="DY214" s="2">
        <f t="shared" si="268"/>
        <v>106.68106995073887</v>
      </c>
      <c r="EA214" s="2">
        <f t="shared" si="240"/>
        <v>73.753750484510562</v>
      </c>
      <c r="EB214" s="2">
        <f t="shared" si="240"/>
        <v>73.653144061236759</v>
      </c>
      <c r="EC214" s="2">
        <f t="shared" si="240"/>
        <v>72.866652303045541</v>
      </c>
      <c r="ED214" s="2">
        <f t="shared" si="240"/>
        <v>75.667740157172034</v>
      </c>
      <c r="EE214" s="2">
        <f t="shared" si="240"/>
        <v>75.775470872503476</v>
      </c>
      <c r="EF214" s="2">
        <f t="shared" si="239"/>
        <v>73.909578174949132</v>
      </c>
      <c r="EG214" s="2">
        <f t="shared" si="239"/>
        <v>73.968742523814001</v>
      </c>
      <c r="EH214" s="2">
        <f t="shared" si="239"/>
        <v>74.859039371746761</v>
      </c>
      <c r="EI214" s="2">
        <f t="shared" si="239"/>
        <v>73.588986230813418</v>
      </c>
      <c r="EJ214" s="2">
        <f t="shared" si="239"/>
        <v>75.678279436152565</v>
      </c>
      <c r="EK214" s="2">
        <f t="shared" si="239"/>
        <v>74.373159179508662</v>
      </c>
      <c r="EL214" s="2">
        <f t="shared" si="254"/>
        <v>73.6299505922767</v>
      </c>
      <c r="EM214" s="2">
        <f t="shared" si="255"/>
        <v>74.525763062190919</v>
      </c>
      <c r="EN214" s="2">
        <f t="shared" si="256"/>
        <v>77.037598606557395</v>
      </c>
      <c r="EO214" s="2">
        <f t="shared" si="257"/>
        <v>85.100939651091778</v>
      </c>
      <c r="EQ214" s="2">
        <f t="shared" ref="EQ214:FE227" si="269">CU$228*$B214+CU$229</f>
        <v>74.766610836899815</v>
      </c>
      <c r="ER214" s="2">
        <f t="shared" si="269"/>
        <v>74.31775592921224</v>
      </c>
      <c r="ES214" s="2">
        <f t="shared" si="269"/>
        <v>73.642066138361926</v>
      </c>
      <c r="ET214" s="2">
        <f t="shared" si="269"/>
        <v>73.656770813973779</v>
      </c>
      <c r="EU214" s="2">
        <f t="shared" si="269"/>
        <v>75.108829586573236</v>
      </c>
      <c r="EV214" s="2">
        <f t="shared" si="269"/>
        <v>74.592214289294134</v>
      </c>
      <c r="EW214" s="2">
        <f t="shared" si="269"/>
        <v>74.118027418565575</v>
      </c>
      <c r="EX214" s="2">
        <f t="shared" si="269"/>
        <v>75.121020186254313</v>
      </c>
      <c r="EY214" s="2">
        <f t="shared" si="269"/>
        <v>75.638368361378326</v>
      </c>
      <c r="EZ214" s="2">
        <f t="shared" si="269"/>
        <v>76.660870837978607</v>
      </c>
      <c r="FA214" s="2">
        <f t="shared" si="269"/>
        <v>74.471727999085942</v>
      </c>
      <c r="FB214" s="2">
        <f t="shared" si="269"/>
        <v>75.26309672539162</v>
      </c>
      <c r="FC214" s="2">
        <f t="shared" si="269"/>
        <v>75.632856051769807</v>
      </c>
      <c r="FD214" s="2">
        <f t="shared" si="269"/>
        <v>79.904327965382095</v>
      </c>
      <c r="FE214" s="2">
        <f t="shared" si="269"/>
        <v>82.713659603618666</v>
      </c>
      <c r="FG214" s="2">
        <f t="shared" ref="FG214:FU227" si="270">POWER(10,($B214-C$231)/C$229)/(1+POWER(10,($B214-C$231)/C$229))</f>
        <v>0.99999851089317215</v>
      </c>
      <c r="FH214" s="2">
        <f t="shared" si="270"/>
        <v>0.99999844181820152</v>
      </c>
      <c r="FI214" s="2">
        <f t="shared" si="270"/>
        <v>0.99999840389144001</v>
      </c>
      <c r="FJ214" s="2">
        <f t="shared" si="270"/>
        <v>0.99999852187074389</v>
      </c>
      <c r="FK214" s="2">
        <f t="shared" si="270"/>
        <v>0.99999842960388574</v>
      </c>
      <c r="FL214" s="2">
        <f t="shared" si="270"/>
        <v>0.99999833665653226</v>
      </c>
      <c r="FM214" s="2">
        <f t="shared" si="270"/>
        <v>0.99999844498269719</v>
      </c>
      <c r="FN214" s="2">
        <f t="shared" si="270"/>
        <v>0.99999832874414774</v>
      </c>
      <c r="FO214" s="2">
        <f t="shared" si="270"/>
        <v>0.99999831466214906</v>
      </c>
      <c r="FP214" s="2">
        <f t="shared" si="270"/>
        <v>0.99999812583278869</v>
      </c>
      <c r="FQ214" s="2">
        <f t="shared" si="270"/>
        <v>0.99999834203794902</v>
      </c>
      <c r="FR214" s="2">
        <f t="shared" si="270"/>
        <v>0.99999830779712029</v>
      </c>
      <c r="FS214" s="2">
        <f t="shared" si="270"/>
        <v>0.99999834300182067</v>
      </c>
      <c r="FT214" s="2">
        <f t="shared" si="270"/>
        <v>0.99999798859016098</v>
      </c>
      <c r="FU214" s="2">
        <f t="shared" si="270"/>
        <v>0.99999789782277204</v>
      </c>
      <c r="FW214" s="2">
        <f t="shared" si="260"/>
        <v>0.98828885997375937</v>
      </c>
      <c r="FX214" s="2">
        <f t="shared" si="260"/>
        <v>0.98962879792343328</v>
      </c>
      <c r="FY214" s="2">
        <f t="shared" si="260"/>
        <v>0.9895583719788813</v>
      </c>
      <c r="FZ214" s="2">
        <f t="shared" si="260"/>
        <v>0.98943744130172717</v>
      </c>
      <c r="GA214" s="2">
        <f t="shared" si="260"/>
        <v>0.98886178633358623</v>
      </c>
      <c r="GB214" s="2">
        <f t="shared" si="260"/>
        <v>0.98903321389062548</v>
      </c>
      <c r="GC214" s="2">
        <f t="shared" si="260"/>
        <v>0.99092475658964208</v>
      </c>
      <c r="GD214" s="2">
        <f t="shared" si="260"/>
        <v>0.99231949511962358</v>
      </c>
      <c r="GE214" s="2">
        <f t="shared" si="260"/>
        <v>0.99196247194667597</v>
      </c>
      <c r="GF214" s="2">
        <f t="shared" si="260"/>
        <v>0.99071898913750145</v>
      </c>
      <c r="GG214" s="2">
        <f t="shared" si="260"/>
        <v>0.99234000699646163</v>
      </c>
      <c r="GH214" s="2">
        <f t="shared" si="260"/>
        <v>0.99113183609571731</v>
      </c>
      <c r="GI214" s="2">
        <f t="shared" si="260"/>
        <v>0.99017325431368219</v>
      </c>
      <c r="GJ214" s="2">
        <f t="shared" si="260"/>
        <v>0.98712527174373854</v>
      </c>
      <c r="GK214" s="2">
        <f t="shared" si="260"/>
        <v>0.98574319720933889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2.1653854831085302E-84</v>
      </c>
      <c r="HT214" s="86">
        <f t="shared" si="262"/>
        <v>4.2228244414985215E-85</v>
      </c>
      <c r="HU214" s="86">
        <f t="shared" si="262"/>
        <v>5.5485757418485278E-92</v>
      </c>
      <c r="HV214" s="86">
        <f t="shared" si="262"/>
        <v>1.8650036452704903E-95</v>
      </c>
      <c r="HW214" s="86">
        <f t="shared" si="262"/>
        <v>3.5127304646955135E-97</v>
      </c>
      <c r="HX214" s="86">
        <f t="shared" si="262"/>
        <v>1.2092064077957106E-101</v>
      </c>
      <c r="HY214" s="86">
        <f t="shared" si="262"/>
        <v>9.3427343021643793E-103</v>
      </c>
      <c r="HZ214" s="86">
        <f t="shared" si="262"/>
        <v>1.4119256004115313E-106</v>
      </c>
      <c r="IA214" s="86">
        <f t="shared" si="262"/>
        <v>2.1613854539853121E-108</v>
      </c>
      <c r="IB214" s="86">
        <f t="shared" si="262"/>
        <v>8.4856991841719237E-114</v>
      </c>
      <c r="IC214" s="86">
        <f t="shared" si="262"/>
        <v>4.9710788141102659E-119</v>
      </c>
      <c r="ID214" s="86">
        <f t="shared" si="262"/>
        <v>8.1952756937352757E-109</v>
      </c>
      <c r="IE214" s="86">
        <f t="shared" si="262"/>
        <v>2.2730607732916822E-101</v>
      </c>
      <c r="IF214" s="86">
        <f t="shared" si="262"/>
        <v>5.5961818420748176E-126</v>
      </c>
      <c r="IG214" s="86">
        <f t="shared" si="262"/>
        <v>2.4324305964783939E-98</v>
      </c>
      <c r="II214" s="86">
        <f t="shared" si="263"/>
        <v>2.559383392821975E-9</v>
      </c>
      <c r="IJ214" s="86">
        <f t="shared" si="263"/>
        <v>1.7158788540631719E-9</v>
      </c>
      <c r="IK214" s="86">
        <f t="shared" si="263"/>
        <v>2.5679851465411793E-10</v>
      </c>
      <c r="IL214" s="86">
        <f t="shared" si="263"/>
        <v>1.1285473711508989E-10</v>
      </c>
      <c r="IM214" s="86">
        <f t="shared" si="263"/>
        <v>9.1156876424990088E-11</v>
      </c>
      <c r="IN214" s="86">
        <f t="shared" si="263"/>
        <v>2.264232041831546E-11</v>
      </c>
      <c r="IO214" s="86">
        <f t="shared" si="263"/>
        <v>6.9889944570984248E-12</v>
      </c>
      <c r="IP214" s="86">
        <f t="shared" si="263"/>
        <v>8.2023497015280378E-13</v>
      </c>
      <c r="IQ214" s="86">
        <f t="shared" si="263"/>
        <v>8.9904679991348648E-13</v>
      </c>
      <c r="IR214" s="86">
        <f t="shared" si="263"/>
        <v>6.7859417004585277E-13</v>
      </c>
      <c r="IS214" s="86">
        <f t="shared" si="263"/>
        <v>7.4077097518832287E-14</v>
      </c>
      <c r="IT214" s="86">
        <f t="shared" si="263"/>
        <v>1.8788846444113796E-12</v>
      </c>
      <c r="IU214" s="86">
        <f t="shared" si="263"/>
        <v>2.0388045921256561E-11</v>
      </c>
      <c r="IV214" s="86">
        <f t="shared" si="263"/>
        <v>4.6229099363283747E-16</v>
      </c>
      <c r="IW214" s="86">
        <f t="shared" si="263"/>
        <v>1.6204331594756292E-15</v>
      </c>
      <c r="IY214" s="86">
        <f t="shared" si="264"/>
        <v>2.559383392821975E-9</v>
      </c>
      <c r="IZ214" s="86">
        <f t="shared" si="264"/>
        <v>1.7158788540631719E-9</v>
      </c>
      <c r="JA214" s="86">
        <f t="shared" si="264"/>
        <v>2.5679851465411793E-10</v>
      </c>
      <c r="JB214" s="86">
        <f t="shared" si="264"/>
        <v>1.1285473711508989E-10</v>
      </c>
      <c r="JC214" s="86">
        <f t="shared" si="264"/>
        <v>9.1156876424990088E-11</v>
      </c>
      <c r="JD214" s="86">
        <f t="shared" si="264"/>
        <v>2.264232041831546E-11</v>
      </c>
      <c r="JE214" s="86">
        <f t="shared" si="264"/>
        <v>6.9889944570984248E-12</v>
      </c>
      <c r="JF214" s="86">
        <f t="shared" si="264"/>
        <v>8.2023497015280378E-13</v>
      </c>
      <c r="JG214" s="86">
        <f t="shared" si="264"/>
        <v>8.9904679991348648E-13</v>
      </c>
      <c r="JH214" s="86">
        <f t="shared" si="264"/>
        <v>6.7859417004585277E-13</v>
      </c>
      <c r="JI214" s="86">
        <f t="shared" si="264"/>
        <v>7.4077097518832287E-14</v>
      </c>
      <c r="JJ214" s="86">
        <f t="shared" si="264"/>
        <v>1.8788846444113796E-12</v>
      </c>
      <c r="JK214" s="86">
        <f t="shared" si="264"/>
        <v>2.0388045921256561E-11</v>
      </c>
      <c r="JL214" s="86">
        <f t="shared" si="264"/>
        <v>4.6229099363283747E-16</v>
      </c>
      <c r="JM214" s="86">
        <f t="shared" si="264"/>
        <v>1.6204331594756292E-15</v>
      </c>
    </row>
    <row r="215" spans="2:273" x14ac:dyDescent="0.25">
      <c r="B215" s="2">
        <v>188</v>
      </c>
      <c r="C215" s="37">
        <v>79.983999999999995</v>
      </c>
      <c r="D215" s="37">
        <v>76.902000000000001</v>
      </c>
      <c r="E215" s="37">
        <v>78.332999999999998</v>
      </c>
      <c r="F215" s="37">
        <v>75.23</v>
      </c>
      <c r="G215" s="37">
        <v>75.671999999999997</v>
      </c>
      <c r="H215" s="37">
        <v>77.688999999999993</v>
      </c>
      <c r="I215" s="37">
        <v>76.540999999999997</v>
      </c>
      <c r="J215" s="37">
        <v>78.983000000000004</v>
      </c>
      <c r="K215" s="37">
        <v>77.61</v>
      </c>
      <c r="L215" s="37">
        <v>79.016999999999996</v>
      </c>
      <c r="M215" s="37">
        <v>76.186000000000007</v>
      </c>
      <c r="N215" s="37">
        <v>77.034999999999997</v>
      </c>
      <c r="O215" s="37">
        <v>79.534000000000006</v>
      </c>
      <c r="P215" s="37">
        <v>82.373000000000005</v>
      </c>
      <c r="Q215" s="37">
        <v>83.338999999999999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122.65554595141703</v>
      </c>
      <c r="DL215" s="2">
        <f t="shared" si="268"/>
        <v>120.87142564102564</v>
      </c>
      <c r="DM215" s="2">
        <f t="shared" si="268"/>
        <v>117.19615433854905</v>
      </c>
      <c r="DN215" s="2">
        <f t="shared" si="268"/>
        <v>125.06366396761128</v>
      </c>
      <c r="DO215" s="2">
        <f t="shared" si="268"/>
        <v>119.39047784221471</v>
      </c>
      <c r="DP215" s="2">
        <f t="shared" si="268"/>
        <v>115.43470341394026</v>
      </c>
      <c r="DQ215" s="2">
        <f t="shared" si="268"/>
        <v>117.38430594156912</v>
      </c>
      <c r="DR215" s="2">
        <f t="shared" si="268"/>
        <v>123.39726190476188</v>
      </c>
      <c r="DS215" s="2">
        <f t="shared" si="268"/>
        <v>112.0604546975547</v>
      </c>
      <c r="DT215" s="2">
        <f t="shared" si="268"/>
        <v>111.65673781512602</v>
      </c>
      <c r="DU215" s="2">
        <f t="shared" si="268"/>
        <v>114.02077983193278</v>
      </c>
      <c r="DV215" s="2">
        <f t="shared" si="268"/>
        <v>126.29910600600601</v>
      </c>
      <c r="DW215" s="2">
        <f t="shared" si="268"/>
        <v>124.40533053221289</v>
      </c>
      <c r="DX215" s="2">
        <f t="shared" si="268"/>
        <v>127.94013368983958</v>
      </c>
      <c r="DY215" s="2">
        <f t="shared" si="268"/>
        <v>106.70358522167484</v>
      </c>
      <c r="EA215" s="2">
        <f t="shared" si="240"/>
        <v>73.562673454783976</v>
      </c>
      <c r="EB215" s="2">
        <f t="shared" si="240"/>
        <v>73.463390986496933</v>
      </c>
      <c r="EC215" s="2">
        <f t="shared" si="240"/>
        <v>72.704961087339527</v>
      </c>
      <c r="ED215" s="2">
        <f t="shared" si="240"/>
        <v>75.540892110635696</v>
      </c>
      <c r="EE215" s="2">
        <f t="shared" si="240"/>
        <v>75.613144467097044</v>
      </c>
      <c r="EF215" s="2">
        <f t="shared" si="239"/>
        <v>73.722900900900896</v>
      </c>
      <c r="EG215" s="2">
        <f t="shared" si="239"/>
        <v>73.804290595426522</v>
      </c>
      <c r="EH215" s="2">
        <f t="shared" si="239"/>
        <v>74.713445285074442</v>
      </c>
      <c r="EI215" s="2">
        <f t="shared" si="239"/>
        <v>73.434182959862085</v>
      </c>
      <c r="EJ215" s="2">
        <f t="shared" si="239"/>
        <v>75.515796256811171</v>
      </c>
      <c r="EK215" s="2">
        <f t="shared" si="239"/>
        <v>74.202535595614989</v>
      </c>
      <c r="EL215" s="2">
        <f t="shared" si="254"/>
        <v>73.45643717128641</v>
      </c>
      <c r="EM215" s="2">
        <f t="shared" si="255"/>
        <v>74.357617042986817</v>
      </c>
      <c r="EN215" s="2">
        <f t="shared" si="256"/>
        <v>76.880437786885253</v>
      </c>
      <c r="EO215" s="2">
        <f t="shared" si="257"/>
        <v>84.996501553828296</v>
      </c>
      <c r="EQ215" s="2">
        <f t="shared" si="269"/>
        <v>74.587297607518849</v>
      </c>
      <c r="ER215" s="2">
        <f t="shared" si="269"/>
        <v>74.1356438283062</v>
      </c>
      <c r="ES215" s="2">
        <f t="shared" si="269"/>
        <v>73.489220761379585</v>
      </c>
      <c r="ET215" s="2">
        <f t="shared" si="269"/>
        <v>73.506919296215344</v>
      </c>
      <c r="EU215" s="2">
        <f t="shared" si="269"/>
        <v>74.938826895484965</v>
      </c>
      <c r="EV215" s="2">
        <f t="shared" si="269"/>
        <v>74.413425864528335</v>
      </c>
      <c r="EW215" s="2">
        <f t="shared" si="269"/>
        <v>73.955251248831132</v>
      </c>
      <c r="EX215" s="2">
        <f t="shared" si="269"/>
        <v>74.978377249122403</v>
      </c>
      <c r="EY215" s="2">
        <f t="shared" si="269"/>
        <v>75.506507837803397</v>
      </c>
      <c r="EZ215" s="2">
        <f t="shared" si="269"/>
        <v>76.509587749804496</v>
      </c>
      <c r="FA215" s="2">
        <f t="shared" si="269"/>
        <v>74.302231577830554</v>
      </c>
      <c r="FB215" s="2">
        <f t="shared" si="269"/>
        <v>75.108009443170147</v>
      </c>
      <c r="FC215" s="2">
        <f t="shared" si="269"/>
        <v>75.477488919331492</v>
      </c>
      <c r="FD215" s="2">
        <f t="shared" si="269"/>
        <v>79.78104654977345</v>
      </c>
      <c r="FE215" s="2">
        <f t="shared" si="269"/>
        <v>82.583609545301897</v>
      </c>
      <c r="FG215" s="2">
        <f t="shared" si="270"/>
        <v>0.99999864191825405</v>
      </c>
      <c r="FH215" s="2">
        <f t="shared" si="270"/>
        <v>0.99999857892111521</v>
      </c>
      <c r="FI215" s="2">
        <f t="shared" si="270"/>
        <v>0.99999854433148805</v>
      </c>
      <c r="FJ215" s="2">
        <f t="shared" si="270"/>
        <v>0.9999986519299211</v>
      </c>
      <c r="FK215" s="2">
        <f t="shared" si="270"/>
        <v>0.99999856778152385</v>
      </c>
      <c r="FL215" s="2">
        <f t="shared" si="270"/>
        <v>0.99999848301250582</v>
      </c>
      <c r="FM215" s="2">
        <f t="shared" si="270"/>
        <v>0.99999858180717038</v>
      </c>
      <c r="FN215" s="2">
        <f t="shared" si="270"/>
        <v>0.99999847579632328</v>
      </c>
      <c r="FO215" s="2">
        <f t="shared" si="270"/>
        <v>0.99999846295338402</v>
      </c>
      <c r="FP215" s="2">
        <f t="shared" si="270"/>
        <v>0.99999829073890656</v>
      </c>
      <c r="FQ215" s="2">
        <f t="shared" si="270"/>
        <v>0.99999848792041768</v>
      </c>
      <c r="FR215" s="2">
        <f t="shared" si="270"/>
        <v>0.99999845669240151</v>
      </c>
      <c r="FS215" s="2">
        <f t="shared" si="270"/>
        <v>0.99999848879947928</v>
      </c>
      <c r="FT215" s="2">
        <f t="shared" si="270"/>
        <v>0.99999816557209975</v>
      </c>
      <c r="FU215" s="2">
        <f t="shared" si="270"/>
        <v>0.99999808279122726</v>
      </c>
      <c r="FW215" s="2">
        <f t="shared" si="260"/>
        <v>0.98930829605237125</v>
      </c>
      <c r="FX215" s="2">
        <f t="shared" si="260"/>
        <v>0.99053271188338676</v>
      </c>
      <c r="FY215" s="2">
        <f t="shared" si="260"/>
        <v>0.99046836487363166</v>
      </c>
      <c r="FZ215" s="2">
        <f t="shared" si="260"/>
        <v>0.99035787067076497</v>
      </c>
      <c r="GA215" s="2">
        <f t="shared" si="260"/>
        <v>0.98983186320331817</v>
      </c>
      <c r="GB215" s="2">
        <f t="shared" si="260"/>
        <v>0.98998851152640732</v>
      </c>
      <c r="GC215" s="2">
        <f t="shared" si="260"/>
        <v>0.99171666520619395</v>
      </c>
      <c r="GD215" s="2">
        <f t="shared" si="260"/>
        <v>0.99299055930909652</v>
      </c>
      <c r="GE215" s="2">
        <f t="shared" si="260"/>
        <v>0.99266449951522007</v>
      </c>
      <c r="GF215" s="2">
        <f t="shared" si="260"/>
        <v>0.99152869958909595</v>
      </c>
      <c r="GG215" s="2">
        <f t="shared" si="260"/>
        <v>0.99300929163942919</v>
      </c>
      <c r="GH215" s="2">
        <f t="shared" si="260"/>
        <v>0.99190582248879378</v>
      </c>
      <c r="GI215" s="2">
        <f t="shared" si="260"/>
        <v>0.99103014565989855</v>
      </c>
      <c r="GJ215" s="2">
        <f t="shared" si="260"/>
        <v>0.98824479154694156</v>
      </c>
      <c r="GK215" s="2">
        <f t="shared" si="260"/>
        <v>0.98698131010148105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1.2593202714372277E-86</v>
      </c>
      <c r="HT215" s="86">
        <f t="shared" si="262"/>
        <v>2.615910293015887E-87</v>
      </c>
      <c r="HU215" s="86">
        <f t="shared" si="262"/>
        <v>2.1323658728420756E-94</v>
      </c>
      <c r="HV215" s="86">
        <f t="shared" si="262"/>
        <v>5.6751505480513111E-98</v>
      </c>
      <c r="HW215" s="86">
        <f t="shared" si="262"/>
        <v>9.1742688288660352E-100</v>
      </c>
      <c r="HX215" s="86">
        <f t="shared" si="262"/>
        <v>2.3167970042173358E-104</v>
      </c>
      <c r="HY215" s="86">
        <f t="shared" si="262"/>
        <v>1.9183310099940489E-105</v>
      </c>
      <c r="HZ215" s="86">
        <f t="shared" si="262"/>
        <v>2.4627427192736388E-109</v>
      </c>
      <c r="IA215" s="86">
        <f t="shared" si="262"/>
        <v>3.3971181776421685E-111</v>
      </c>
      <c r="IB215" s="86">
        <f t="shared" si="262"/>
        <v>8.903152517671236E-117</v>
      </c>
      <c r="IC215" s="86">
        <f t="shared" si="262"/>
        <v>4.4620612833439834E-122</v>
      </c>
      <c r="ID215" s="86">
        <f t="shared" si="262"/>
        <v>1.2195240097758918E-111</v>
      </c>
      <c r="IE215" s="86">
        <f t="shared" si="262"/>
        <v>5.0381109119675437E-104</v>
      </c>
      <c r="IF215" s="86">
        <f t="shared" si="262"/>
        <v>2.0791115546852727E-129</v>
      </c>
      <c r="IG215" s="86">
        <f t="shared" si="262"/>
        <v>4.8786558448283998E-101</v>
      </c>
      <c r="II215" s="86">
        <f t="shared" si="263"/>
        <v>1.1918837960739531E-9</v>
      </c>
      <c r="IJ215" s="86">
        <f t="shared" si="263"/>
        <v>8.0297642026253072E-10</v>
      </c>
      <c r="IK215" s="86">
        <f t="shared" si="263"/>
        <v>1.112689446452672E-10</v>
      </c>
      <c r="IL215" s="86">
        <f t="shared" si="263"/>
        <v>4.7211488661032E-11</v>
      </c>
      <c r="IM215" s="86">
        <f t="shared" si="263"/>
        <v>3.7409625410051091E-11</v>
      </c>
      <c r="IN215" s="86">
        <f t="shared" si="263"/>
        <v>8.8103409780063592E-12</v>
      </c>
      <c r="IO215" s="86">
        <f t="shared" si="263"/>
        <v>2.7009191341298768E-12</v>
      </c>
      <c r="IP215" s="86">
        <f t="shared" si="263"/>
        <v>3.023611505634511E-13</v>
      </c>
      <c r="IQ215" s="86">
        <f t="shared" si="263"/>
        <v>3.2939858499185513E-13</v>
      </c>
      <c r="IR215" s="86">
        <f t="shared" si="263"/>
        <v>2.3828403288321518E-13</v>
      </c>
      <c r="IS215" s="86">
        <f t="shared" si="263"/>
        <v>2.4961879590807547E-14</v>
      </c>
      <c r="IT215" s="86">
        <f t="shared" si="263"/>
        <v>6.9339276063721755E-13</v>
      </c>
      <c r="IU215" s="86">
        <f t="shared" si="263"/>
        <v>8.0834713526946281E-12</v>
      </c>
      <c r="IV215" s="86">
        <f t="shared" si="263"/>
        <v>1.100746735160989E-16</v>
      </c>
      <c r="IW215" s="86">
        <f t="shared" si="263"/>
        <v>3.9322011041265046E-16</v>
      </c>
      <c r="IY215" s="86">
        <f t="shared" si="264"/>
        <v>1.1918837960739531E-9</v>
      </c>
      <c r="IZ215" s="86">
        <f t="shared" si="264"/>
        <v>8.0297642026253072E-10</v>
      </c>
      <c r="JA215" s="86">
        <f t="shared" si="264"/>
        <v>1.112689446452672E-10</v>
      </c>
      <c r="JB215" s="86">
        <f t="shared" si="264"/>
        <v>4.7211488661032E-11</v>
      </c>
      <c r="JC215" s="86">
        <f t="shared" si="264"/>
        <v>3.7409625410051091E-11</v>
      </c>
      <c r="JD215" s="86">
        <f t="shared" si="264"/>
        <v>8.8103409780063592E-12</v>
      </c>
      <c r="JE215" s="86">
        <f t="shared" si="264"/>
        <v>2.7009191341298768E-12</v>
      </c>
      <c r="JF215" s="86">
        <f t="shared" si="264"/>
        <v>3.023611505634511E-13</v>
      </c>
      <c r="JG215" s="86">
        <f t="shared" si="264"/>
        <v>3.2939858499185513E-13</v>
      </c>
      <c r="JH215" s="86">
        <f t="shared" si="264"/>
        <v>2.3828403288321518E-13</v>
      </c>
      <c r="JI215" s="86">
        <f t="shared" si="264"/>
        <v>2.4961879590807547E-14</v>
      </c>
      <c r="JJ215" s="86">
        <f t="shared" si="264"/>
        <v>6.9339276063721755E-13</v>
      </c>
      <c r="JK215" s="86">
        <f t="shared" si="264"/>
        <v>8.0834713526946281E-12</v>
      </c>
      <c r="JL215" s="86">
        <f t="shared" si="264"/>
        <v>1.100746735160989E-16</v>
      </c>
      <c r="JM215" s="86">
        <f t="shared" si="264"/>
        <v>3.9322011041265046E-16</v>
      </c>
    </row>
    <row r="216" spans="2:273" x14ac:dyDescent="0.25">
      <c r="B216" s="2">
        <v>189</v>
      </c>
      <c r="C216" s="37">
        <v>79.516000000000005</v>
      </c>
      <c r="D216" s="37">
        <v>76.721000000000004</v>
      </c>
      <c r="E216" s="37">
        <v>75.066999999999993</v>
      </c>
      <c r="F216" s="37">
        <v>76.097999999999999</v>
      </c>
      <c r="G216" s="37">
        <v>76.966999999999999</v>
      </c>
      <c r="H216" s="37">
        <v>77.081999999999994</v>
      </c>
      <c r="I216" s="37">
        <v>77.869</v>
      </c>
      <c r="J216" s="37">
        <v>78.283000000000001</v>
      </c>
      <c r="K216" s="37">
        <v>79.305000000000007</v>
      </c>
      <c r="L216" s="37">
        <v>77.45</v>
      </c>
      <c r="M216" s="37">
        <v>75.965999999999994</v>
      </c>
      <c r="N216" s="37">
        <v>77.614000000000004</v>
      </c>
      <c r="O216" s="37">
        <v>79.861999999999995</v>
      </c>
      <c r="P216" s="37">
        <v>79.965999999999994</v>
      </c>
      <c r="Q216" s="37">
        <v>83.813999999999993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122.75729311740892</v>
      </c>
      <c r="DL216" s="2">
        <f t="shared" si="268"/>
        <v>120.97117179487179</v>
      </c>
      <c r="DM216" s="2">
        <f t="shared" si="268"/>
        <v>117.29652726410619</v>
      </c>
      <c r="DN216" s="2">
        <f t="shared" si="268"/>
        <v>125.20466921982705</v>
      </c>
      <c r="DO216" s="2">
        <f t="shared" si="268"/>
        <v>119.4822307692308</v>
      </c>
      <c r="DP216" s="2">
        <f t="shared" si="268"/>
        <v>115.50051635846373</v>
      </c>
      <c r="DQ216" s="2">
        <f t="shared" si="268"/>
        <v>117.47708502024294</v>
      </c>
      <c r="DR216" s="2">
        <f t="shared" si="268"/>
        <v>123.5273333333333</v>
      </c>
      <c r="DS216" s="2">
        <f t="shared" si="268"/>
        <v>112.13393963963965</v>
      </c>
      <c r="DT216" s="2">
        <f t="shared" si="268"/>
        <v>111.72212296918764</v>
      </c>
      <c r="DU216" s="2">
        <f t="shared" si="268"/>
        <v>114.09284033613447</v>
      </c>
      <c r="DV216" s="2">
        <f t="shared" si="268"/>
        <v>126.43944474474475</v>
      </c>
      <c r="DW216" s="2">
        <f t="shared" si="268"/>
        <v>124.53025798319328</v>
      </c>
      <c r="DX216" s="2">
        <f t="shared" si="268"/>
        <v>128.09529077540108</v>
      </c>
      <c r="DY216" s="2">
        <f t="shared" si="268"/>
        <v>106.7261004926108</v>
      </c>
      <c r="EA216" s="2">
        <f t="shared" si="240"/>
        <v>73.37159642505739</v>
      </c>
      <c r="EB216" s="2">
        <f t="shared" si="240"/>
        <v>73.273637911757106</v>
      </c>
      <c r="EC216" s="2">
        <f t="shared" si="240"/>
        <v>72.543269871633512</v>
      </c>
      <c r="ED216" s="2">
        <f t="shared" si="240"/>
        <v>75.414044064099357</v>
      </c>
      <c r="EE216" s="2">
        <f t="shared" si="240"/>
        <v>75.450818061690626</v>
      </c>
      <c r="EF216" s="2">
        <f t="shared" si="239"/>
        <v>73.536223626852646</v>
      </c>
      <c r="EG216" s="2">
        <f t="shared" si="239"/>
        <v>73.639838667039044</v>
      </c>
      <c r="EH216" s="2">
        <f t="shared" si="239"/>
        <v>74.567851198402124</v>
      </c>
      <c r="EI216" s="2">
        <f t="shared" si="239"/>
        <v>73.279379688910765</v>
      </c>
      <c r="EJ216" s="2">
        <f t="shared" si="239"/>
        <v>75.353313077469792</v>
      </c>
      <c r="EK216" s="2">
        <f t="shared" si="239"/>
        <v>74.031912011721317</v>
      </c>
      <c r="EL216" s="2">
        <f t="shared" si="254"/>
        <v>73.282923750296135</v>
      </c>
      <c r="EM216" s="2">
        <f t="shared" si="255"/>
        <v>74.189471023782716</v>
      </c>
      <c r="EN216" s="2">
        <f t="shared" si="256"/>
        <v>76.723276967213124</v>
      </c>
      <c r="EO216" s="2">
        <f t="shared" si="257"/>
        <v>84.892063456564827</v>
      </c>
      <c r="EQ216" s="2">
        <f t="shared" si="269"/>
        <v>74.407984378137868</v>
      </c>
      <c r="ER216" s="2">
        <f t="shared" si="269"/>
        <v>73.953531727400176</v>
      </c>
      <c r="ES216" s="2">
        <f t="shared" si="269"/>
        <v>73.336375384397243</v>
      </c>
      <c r="ET216" s="2">
        <f t="shared" si="269"/>
        <v>73.357067778456909</v>
      </c>
      <c r="EU216" s="2">
        <f t="shared" si="269"/>
        <v>74.768824204396708</v>
      </c>
      <c r="EV216" s="2">
        <f t="shared" si="269"/>
        <v>74.234637439762537</v>
      </c>
      <c r="EW216" s="2">
        <f t="shared" si="269"/>
        <v>73.79247507909669</v>
      </c>
      <c r="EX216" s="2">
        <f t="shared" si="269"/>
        <v>74.835734311990478</v>
      </c>
      <c r="EY216" s="2">
        <f t="shared" si="269"/>
        <v>75.374647314228454</v>
      </c>
      <c r="EZ216" s="2">
        <f t="shared" si="269"/>
        <v>76.35830466163037</v>
      </c>
      <c r="FA216" s="2">
        <f t="shared" si="269"/>
        <v>74.132735156575194</v>
      </c>
      <c r="FB216" s="2">
        <f t="shared" si="269"/>
        <v>74.952922160948688</v>
      </c>
      <c r="FC216" s="2">
        <f t="shared" si="269"/>
        <v>75.322121786893163</v>
      </c>
      <c r="FD216" s="2">
        <f t="shared" si="269"/>
        <v>79.657765134164819</v>
      </c>
      <c r="FE216" s="2">
        <f t="shared" si="269"/>
        <v>82.453559486985142</v>
      </c>
      <c r="FG216" s="2">
        <f t="shared" si="270"/>
        <v>0.999998761414579</v>
      </c>
      <c r="FH216" s="2">
        <f t="shared" si="270"/>
        <v>0.99999870396049151</v>
      </c>
      <c r="FI216" s="2">
        <f t="shared" si="270"/>
        <v>0.99999867241436857</v>
      </c>
      <c r="FJ216" s="2">
        <f t="shared" si="270"/>
        <v>0.99999877054533004</v>
      </c>
      <c r="FK216" s="2">
        <f t="shared" si="270"/>
        <v>0.99999869380106077</v>
      </c>
      <c r="FL216" s="2">
        <f t="shared" si="270"/>
        <v>0.99999861649077748</v>
      </c>
      <c r="FM216" s="2">
        <f t="shared" si="270"/>
        <v>0.9999987065926057</v>
      </c>
      <c r="FN216" s="2">
        <f t="shared" si="270"/>
        <v>0.99999860990953904</v>
      </c>
      <c r="FO216" s="2">
        <f t="shared" si="270"/>
        <v>0.99999859819663606</v>
      </c>
      <c r="FP216" s="2">
        <f t="shared" si="270"/>
        <v>0.99999844113512104</v>
      </c>
      <c r="FQ216" s="2">
        <f t="shared" si="270"/>
        <v>0.99999862096684755</v>
      </c>
      <c r="FR216" s="2">
        <f t="shared" si="270"/>
        <v>0.99999859248655054</v>
      </c>
      <c r="FS216" s="2">
        <f t="shared" si="270"/>
        <v>0.99999862176856147</v>
      </c>
      <c r="FT216" s="2">
        <f t="shared" si="270"/>
        <v>0.99999832698160085</v>
      </c>
      <c r="FU216" s="2">
        <f t="shared" si="270"/>
        <v>0.99999825148452293</v>
      </c>
      <c r="FW216" s="2">
        <f t="shared" si="260"/>
        <v>0.99023986822502175</v>
      </c>
      <c r="FX216" s="2">
        <f t="shared" si="260"/>
        <v>0.99135853211369651</v>
      </c>
      <c r="FY216" s="2">
        <f t="shared" si="260"/>
        <v>0.99129974871622295</v>
      </c>
      <c r="FZ216" s="2">
        <f t="shared" si="260"/>
        <v>0.99119880657953952</v>
      </c>
      <c r="GA216" s="2">
        <f t="shared" si="260"/>
        <v>0.99071824477056492</v>
      </c>
      <c r="GB216" s="2">
        <f t="shared" si="260"/>
        <v>0.99086136374677081</v>
      </c>
      <c r="GC216" s="2">
        <f t="shared" si="260"/>
        <v>0.99243999882298772</v>
      </c>
      <c r="GD216" s="2">
        <f t="shared" si="260"/>
        <v>0.99360336895915635</v>
      </c>
      <c r="GE216" s="2">
        <f t="shared" si="260"/>
        <v>0.99330562319688709</v>
      </c>
      <c r="GF216" s="2">
        <f t="shared" si="260"/>
        <v>0.99226831914133617</v>
      </c>
      <c r="GG216" s="2">
        <f t="shared" si="260"/>
        <v>0.99362047411215404</v>
      </c>
      <c r="GH216" s="2">
        <f t="shared" si="260"/>
        <v>0.99261276118347108</v>
      </c>
      <c r="GI216" s="2">
        <f t="shared" si="260"/>
        <v>0.99181293397289461</v>
      </c>
      <c r="GJ216" s="2">
        <f t="shared" si="260"/>
        <v>0.98926802205524811</v>
      </c>
      <c r="GK216" s="2">
        <f t="shared" si="260"/>
        <v>0.98811319732311598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6.8391879543551343E-89</v>
      </c>
      <c r="HT216" s="86">
        <f t="shared" si="262"/>
        <v>1.5166060025094761E-89</v>
      </c>
      <c r="HU216" s="86">
        <f t="shared" si="262"/>
        <v>7.6160733432106808E-97</v>
      </c>
      <c r="HV216" s="86">
        <f t="shared" si="262"/>
        <v>1.5996063444554652E-100</v>
      </c>
      <c r="HW216" s="86">
        <f t="shared" si="262"/>
        <v>2.2135660570915318E-102</v>
      </c>
      <c r="HX216" s="86">
        <f t="shared" si="262"/>
        <v>4.0821489734877684E-107</v>
      </c>
      <c r="HY216" s="86">
        <f t="shared" si="262"/>
        <v>3.6321753924129953E-108</v>
      </c>
      <c r="HZ216" s="86">
        <f t="shared" si="262"/>
        <v>3.9562200599940552E-112</v>
      </c>
      <c r="IA216" s="86">
        <f t="shared" si="262"/>
        <v>4.9111925246997456E-114</v>
      </c>
      <c r="IB216" s="86">
        <f t="shared" si="262"/>
        <v>8.5385863298259808E-120</v>
      </c>
      <c r="IC216" s="86">
        <f t="shared" si="262"/>
        <v>3.6611184268734022E-125</v>
      </c>
      <c r="ID216" s="86">
        <f t="shared" si="262"/>
        <v>1.6674165158960007E-114</v>
      </c>
      <c r="IE216" s="86">
        <f t="shared" si="262"/>
        <v>1.0306415941401667E-106</v>
      </c>
      <c r="IF216" s="86">
        <f t="shared" si="262"/>
        <v>6.9378454252196704E-133</v>
      </c>
      <c r="IG216" s="86">
        <f t="shared" si="262"/>
        <v>8.984539806312671E-104</v>
      </c>
      <c r="II216" s="86">
        <f t="shared" si="263"/>
        <v>5.4681636999512609E-10</v>
      </c>
      <c r="IJ216" s="86">
        <f t="shared" si="263"/>
        <v>3.7036982549114488E-10</v>
      </c>
      <c r="IK216" s="86">
        <f t="shared" si="263"/>
        <v>4.7445587202185664E-11</v>
      </c>
      <c r="IL216" s="86">
        <f t="shared" si="263"/>
        <v>1.9421989995000188E-11</v>
      </c>
      <c r="IM216" s="86">
        <f t="shared" si="263"/>
        <v>1.5088424616138851E-11</v>
      </c>
      <c r="IN216" s="86">
        <f t="shared" si="263"/>
        <v>3.3658068081430656E-12</v>
      </c>
      <c r="IO216" s="86">
        <f t="shared" si="263"/>
        <v>1.0253818634549274E-12</v>
      </c>
      <c r="IP216" s="86">
        <f t="shared" si="263"/>
        <v>1.0946175189441653E-13</v>
      </c>
      <c r="IQ216" s="86">
        <f t="shared" si="263"/>
        <v>1.1849181048441247E-13</v>
      </c>
      <c r="IR216" s="86">
        <f t="shared" si="263"/>
        <v>8.2037149112267641E-14</v>
      </c>
      <c r="IS216" s="86">
        <f t="shared" si="263"/>
        <v>8.2469530203972237E-15</v>
      </c>
      <c r="IT216" s="86">
        <f t="shared" si="263"/>
        <v>2.5118047749457682E-13</v>
      </c>
      <c r="IU216" s="86">
        <f t="shared" si="263"/>
        <v>3.1491145362877146E-12</v>
      </c>
      <c r="IV216" s="86">
        <f t="shared" si="263"/>
        <v>2.5452470765565259E-17</v>
      </c>
      <c r="IW216" s="86">
        <f t="shared" si="263"/>
        <v>9.2637911098021713E-17</v>
      </c>
      <c r="IY216" s="86">
        <f t="shared" si="264"/>
        <v>5.4681636999512609E-10</v>
      </c>
      <c r="IZ216" s="86">
        <f t="shared" si="264"/>
        <v>3.7036982549114488E-10</v>
      </c>
      <c r="JA216" s="86">
        <f t="shared" si="264"/>
        <v>4.7445587202185664E-11</v>
      </c>
      <c r="JB216" s="86">
        <f t="shared" si="264"/>
        <v>1.9421989995000188E-11</v>
      </c>
      <c r="JC216" s="86">
        <f t="shared" si="264"/>
        <v>1.5088424616138851E-11</v>
      </c>
      <c r="JD216" s="86">
        <f t="shared" si="264"/>
        <v>3.3658068081430656E-12</v>
      </c>
      <c r="JE216" s="86">
        <f t="shared" si="264"/>
        <v>1.0253818634549274E-12</v>
      </c>
      <c r="JF216" s="86">
        <f t="shared" si="264"/>
        <v>1.0946175189441653E-13</v>
      </c>
      <c r="JG216" s="86">
        <f t="shared" si="264"/>
        <v>1.1849181048441247E-13</v>
      </c>
      <c r="JH216" s="86">
        <f t="shared" si="264"/>
        <v>8.2037149112267641E-14</v>
      </c>
      <c r="JI216" s="86">
        <f t="shared" si="264"/>
        <v>8.2469530203972237E-15</v>
      </c>
      <c r="JJ216" s="86">
        <f t="shared" si="264"/>
        <v>2.5118047749457682E-13</v>
      </c>
      <c r="JK216" s="86">
        <f t="shared" si="264"/>
        <v>3.1491145362877146E-12</v>
      </c>
      <c r="JL216" s="86">
        <f t="shared" si="264"/>
        <v>2.5452470765565259E-17</v>
      </c>
      <c r="JM216" s="86">
        <f t="shared" si="264"/>
        <v>9.2637911098021713E-17</v>
      </c>
    </row>
    <row r="217" spans="2:273" x14ac:dyDescent="0.25">
      <c r="B217" s="2">
        <v>190</v>
      </c>
      <c r="C217" s="37">
        <v>78.822999999999993</v>
      </c>
      <c r="D217" s="37">
        <v>77.573999999999998</v>
      </c>
      <c r="E217" s="37">
        <v>77.2</v>
      </c>
      <c r="F217" s="37">
        <v>74.623000000000005</v>
      </c>
      <c r="G217" s="37">
        <v>77.819999999999993</v>
      </c>
      <c r="H217" s="37">
        <v>78.492000000000004</v>
      </c>
      <c r="I217" s="37">
        <v>77.606999999999999</v>
      </c>
      <c r="J217" s="37">
        <v>76.917000000000002</v>
      </c>
      <c r="K217" s="37">
        <v>77.424000000000007</v>
      </c>
      <c r="L217" s="37">
        <v>77.417000000000002</v>
      </c>
      <c r="M217" s="37">
        <v>75.897999999999996</v>
      </c>
      <c r="N217" s="37">
        <v>78.210999999999999</v>
      </c>
      <c r="O217" s="37">
        <v>78.171999999999997</v>
      </c>
      <c r="P217" s="37">
        <v>82.271000000000001</v>
      </c>
      <c r="Q217" s="37">
        <v>84.271000000000001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122.85904028340082</v>
      </c>
      <c r="DL217" s="2">
        <f t="shared" si="268"/>
        <v>121.07091794871793</v>
      </c>
      <c r="DM217" s="2">
        <f t="shared" si="268"/>
        <v>117.39690018966333</v>
      </c>
      <c r="DN217" s="2">
        <f t="shared" si="268"/>
        <v>125.34567447204283</v>
      </c>
      <c r="DO217" s="2">
        <f t="shared" si="268"/>
        <v>119.57398369624687</v>
      </c>
      <c r="DP217" s="2">
        <f t="shared" si="268"/>
        <v>115.5663293029872</v>
      </c>
      <c r="DQ217" s="2">
        <f t="shared" si="268"/>
        <v>117.56986409891675</v>
      </c>
      <c r="DR217" s="2">
        <f t="shared" si="268"/>
        <v>123.65740476190474</v>
      </c>
      <c r="DS217" s="2">
        <f t="shared" si="268"/>
        <v>112.20742458172458</v>
      </c>
      <c r="DT217" s="2">
        <f t="shared" si="268"/>
        <v>111.78750812324927</v>
      </c>
      <c r="DU217" s="2">
        <f t="shared" si="268"/>
        <v>114.16490084033614</v>
      </c>
      <c r="DV217" s="2">
        <f t="shared" si="268"/>
        <v>126.57978348348348</v>
      </c>
      <c r="DW217" s="2">
        <f t="shared" si="268"/>
        <v>124.65518543417367</v>
      </c>
      <c r="DX217" s="2">
        <f t="shared" si="268"/>
        <v>128.25044786096257</v>
      </c>
      <c r="DY217" s="2">
        <f t="shared" si="268"/>
        <v>106.74861576354675</v>
      </c>
      <c r="EA217" s="2">
        <f t="shared" si="240"/>
        <v>73.180519395330805</v>
      </c>
      <c r="EB217" s="2">
        <f t="shared" si="240"/>
        <v>73.08388483701728</v>
      </c>
      <c r="EC217" s="2">
        <f t="shared" si="240"/>
        <v>72.381578655927498</v>
      </c>
      <c r="ED217" s="2">
        <f t="shared" si="240"/>
        <v>75.287196017563005</v>
      </c>
      <c r="EE217" s="2">
        <f t="shared" si="240"/>
        <v>75.288491656284194</v>
      </c>
      <c r="EF217" s="2">
        <f t="shared" si="239"/>
        <v>73.349546352804396</v>
      </c>
      <c r="EG217" s="2">
        <f t="shared" si="239"/>
        <v>73.475386738651565</v>
      </c>
      <c r="EH217" s="2">
        <f t="shared" si="239"/>
        <v>74.422257111729806</v>
      </c>
      <c r="EI217" s="2">
        <f t="shared" si="239"/>
        <v>73.124576417959446</v>
      </c>
      <c r="EJ217" s="2">
        <f t="shared" si="239"/>
        <v>75.190829898128399</v>
      </c>
      <c r="EK217" s="2">
        <f t="shared" si="239"/>
        <v>73.861288427827645</v>
      </c>
      <c r="EL217" s="2">
        <f t="shared" si="254"/>
        <v>73.109410329305831</v>
      </c>
      <c r="EM217" s="2">
        <f t="shared" si="255"/>
        <v>74.021325004578614</v>
      </c>
      <c r="EN217" s="2">
        <f t="shared" si="256"/>
        <v>76.566116147540995</v>
      </c>
      <c r="EO217" s="2">
        <f t="shared" si="257"/>
        <v>84.787625359301344</v>
      </c>
      <c r="EQ217" s="2">
        <f t="shared" si="269"/>
        <v>74.228671148756902</v>
      </c>
      <c r="ER217" s="2">
        <f t="shared" si="269"/>
        <v>73.771419626494151</v>
      </c>
      <c r="ES217" s="2">
        <f t="shared" si="269"/>
        <v>73.183530007414902</v>
      </c>
      <c r="ET217" s="2">
        <f t="shared" si="269"/>
        <v>73.207216260698473</v>
      </c>
      <c r="EU217" s="2">
        <f t="shared" si="269"/>
        <v>74.598821513308451</v>
      </c>
      <c r="EV217" s="2">
        <f t="shared" si="269"/>
        <v>74.055849014996738</v>
      </c>
      <c r="EW217" s="2">
        <f t="shared" si="269"/>
        <v>73.629698909362247</v>
      </c>
      <c r="EX217" s="2">
        <f t="shared" si="269"/>
        <v>74.693091374858568</v>
      </c>
      <c r="EY217" s="2">
        <f t="shared" si="269"/>
        <v>75.242786790653525</v>
      </c>
      <c r="EZ217" s="2">
        <f t="shared" si="269"/>
        <v>76.207021573456259</v>
      </c>
      <c r="FA217" s="2">
        <f t="shared" si="269"/>
        <v>73.963238735319806</v>
      </c>
      <c r="FB217" s="2">
        <f t="shared" si="269"/>
        <v>74.79783487872723</v>
      </c>
      <c r="FC217" s="2">
        <f t="shared" si="269"/>
        <v>75.166754654454849</v>
      </c>
      <c r="FD217" s="2">
        <f t="shared" si="269"/>
        <v>79.534483718556174</v>
      </c>
      <c r="FE217" s="2">
        <f t="shared" si="269"/>
        <v>82.323509428668373</v>
      </c>
      <c r="FG217" s="2">
        <f t="shared" si="270"/>
        <v>0.99999887039654745</v>
      </c>
      <c r="FH217" s="2">
        <f t="shared" si="270"/>
        <v>0.99999881799778523</v>
      </c>
      <c r="FI217" s="2">
        <f t="shared" si="270"/>
        <v>0.99999878922737251</v>
      </c>
      <c r="FJ217" s="2">
        <f t="shared" si="270"/>
        <v>0.99999887872389315</v>
      </c>
      <c r="FK217" s="2">
        <f t="shared" si="270"/>
        <v>0.9999988087322722</v>
      </c>
      <c r="FL217" s="2">
        <f t="shared" si="270"/>
        <v>0.99999873822443919</v>
      </c>
      <c r="FM217" s="2">
        <f t="shared" si="270"/>
        <v>0.99999882039830246</v>
      </c>
      <c r="FN217" s="2">
        <f t="shared" si="270"/>
        <v>0.99999873222227686</v>
      </c>
      <c r="FO217" s="2">
        <f t="shared" si="270"/>
        <v>0.99999872153997971</v>
      </c>
      <c r="FP217" s="2">
        <f t="shared" si="270"/>
        <v>0.99999857829813832</v>
      </c>
      <c r="FQ217" s="2">
        <f t="shared" si="270"/>
        <v>0.99999874230666452</v>
      </c>
      <c r="FR217" s="2">
        <f t="shared" si="270"/>
        <v>0.99999871633231863</v>
      </c>
      <c r="FS217" s="2">
        <f t="shared" si="270"/>
        <v>0.99999874303783642</v>
      </c>
      <c r="FT217" s="2">
        <f t="shared" si="270"/>
        <v>0.99999847418886101</v>
      </c>
      <c r="FU217" s="2">
        <f t="shared" si="270"/>
        <v>0.99999840533468687</v>
      </c>
      <c r="FW217" s="2">
        <f t="shared" si="260"/>
        <v>0.99109100310763076</v>
      </c>
      <c r="FX217" s="2">
        <f t="shared" si="260"/>
        <v>0.99211289061269581</v>
      </c>
      <c r="FY217" s="2">
        <f t="shared" si="260"/>
        <v>0.99205919761903583</v>
      </c>
      <c r="FZ217" s="2">
        <f t="shared" si="260"/>
        <v>0.99196699536519151</v>
      </c>
      <c r="GA217" s="2">
        <f t="shared" si="260"/>
        <v>0.99152801960820713</v>
      </c>
      <c r="GB217" s="2">
        <f t="shared" si="260"/>
        <v>0.99165875747922783</v>
      </c>
      <c r="GC217" s="2">
        <f t="shared" si="260"/>
        <v>0.99310060751785068</v>
      </c>
      <c r="GD217" s="2">
        <f t="shared" si="260"/>
        <v>0.99416291784594757</v>
      </c>
      <c r="GE217" s="2">
        <f t="shared" si="260"/>
        <v>0.99389105742652573</v>
      </c>
      <c r="GF217" s="2">
        <f t="shared" si="260"/>
        <v>0.99294382290418504</v>
      </c>
      <c r="GG217" s="2">
        <f t="shared" si="260"/>
        <v>0.99417853548273072</v>
      </c>
      <c r="GH217" s="2">
        <f t="shared" si="260"/>
        <v>0.99325837609148393</v>
      </c>
      <c r="GI217" s="2">
        <f t="shared" si="260"/>
        <v>0.99252792435870429</v>
      </c>
      <c r="GJ217" s="2">
        <f t="shared" si="260"/>
        <v>0.99020306856653029</v>
      </c>
      <c r="GK217" s="2">
        <f t="shared" si="260"/>
        <v>0.98914775664582633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3.4684730101679394E-91</v>
      </c>
      <c r="HT217" s="86">
        <f t="shared" si="262"/>
        <v>8.2290741595803283E-92</v>
      </c>
      <c r="HU217" s="86">
        <f t="shared" si="262"/>
        <v>2.5280625737042693E-99</v>
      </c>
      <c r="HV217" s="86">
        <f t="shared" si="262"/>
        <v>4.1762354479046217E-103</v>
      </c>
      <c r="HW217" s="86">
        <f t="shared" si="262"/>
        <v>4.9340773515231682E-105</v>
      </c>
      <c r="HX217" s="86">
        <f t="shared" si="262"/>
        <v>6.6145615340503644E-110</v>
      </c>
      <c r="HY217" s="86">
        <f t="shared" si="262"/>
        <v>6.341645134793859E-111</v>
      </c>
      <c r="HZ217" s="86">
        <f t="shared" si="262"/>
        <v>5.8532113424758386E-115</v>
      </c>
      <c r="IA217" s="86">
        <f t="shared" si="262"/>
        <v>6.5306941173962368E-117</v>
      </c>
      <c r="IB217" s="86">
        <f t="shared" si="262"/>
        <v>7.4853525100542997E-123</v>
      </c>
      <c r="IC217" s="86">
        <f t="shared" si="262"/>
        <v>2.7458932671954425E-128</v>
      </c>
      <c r="ID217" s="86">
        <f t="shared" si="262"/>
        <v>2.094705542631288E-117</v>
      </c>
      <c r="IE217" s="86">
        <f t="shared" si="262"/>
        <v>1.9459380456641206E-109</v>
      </c>
      <c r="IF217" s="86">
        <f t="shared" si="262"/>
        <v>2.0793625780536772E-136</v>
      </c>
      <c r="IG217" s="86">
        <f t="shared" si="262"/>
        <v>1.5192361482748416E-106</v>
      </c>
      <c r="II217" s="86">
        <f t="shared" si="263"/>
        <v>2.4714551431967393E-10</v>
      </c>
      <c r="IJ217" s="86">
        <f t="shared" si="263"/>
        <v>1.6837593999859534E-10</v>
      </c>
      <c r="IK217" s="86">
        <f t="shared" si="263"/>
        <v>1.9909160186957661E-11</v>
      </c>
      <c r="IL217" s="86">
        <f t="shared" si="263"/>
        <v>7.8569260744213462E-12</v>
      </c>
      <c r="IM217" s="86">
        <f t="shared" si="263"/>
        <v>5.9808874820208741E-12</v>
      </c>
      <c r="IN217" s="86">
        <f t="shared" si="263"/>
        <v>1.2624230153646156E-12</v>
      </c>
      <c r="IO217" s="86">
        <f t="shared" si="263"/>
        <v>3.8241242007722731E-13</v>
      </c>
      <c r="IP217" s="86">
        <f t="shared" si="263"/>
        <v>3.8917330746217793E-14</v>
      </c>
      <c r="IQ217" s="86">
        <f t="shared" si="263"/>
        <v>4.1848273345689837E-14</v>
      </c>
      <c r="IR217" s="86">
        <f t="shared" si="263"/>
        <v>2.7691849711882692E-14</v>
      </c>
      <c r="IS217" s="86">
        <f t="shared" si="263"/>
        <v>2.6713337684163934E-15</v>
      </c>
      <c r="IT217" s="86">
        <f t="shared" si="263"/>
        <v>8.9313069861746828E-14</v>
      </c>
      <c r="IU217" s="86">
        <f t="shared" si="263"/>
        <v>1.2054305650811143E-12</v>
      </c>
      <c r="IV217" s="86">
        <f t="shared" si="263"/>
        <v>5.7152679068269815E-18</v>
      </c>
      <c r="IW217" s="86">
        <f t="shared" si="263"/>
        <v>2.1187676074812317E-17</v>
      </c>
      <c r="IY217" s="86">
        <f t="shared" si="264"/>
        <v>2.4714551431967393E-10</v>
      </c>
      <c r="IZ217" s="86">
        <f t="shared" si="264"/>
        <v>1.6837593999859534E-10</v>
      </c>
      <c r="JA217" s="86">
        <f t="shared" si="264"/>
        <v>1.9909160186957661E-11</v>
      </c>
      <c r="JB217" s="86">
        <f t="shared" si="264"/>
        <v>7.8569260744213462E-12</v>
      </c>
      <c r="JC217" s="86">
        <f t="shared" si="264"/>
        <v>5.9808874820208741E-12</v>
      </c>
      <c r="JD217" s="86">
        <f t="shared" si="264"/>
        <v>1.2624230153646156E-12</v>
      </c>
      <c r="JE217" s="86">
        <f t="shared" si="264"/>
        <v>3.8241242007722731E-13</v>
      </c>
      <c r="JF217" s="86">
        <f t="shared" si="264"/>
        <v>3.8917330746217793E-14</v>
      </c>
      <c r="JG217" s="86">
        <f t="shared" si="264"/>
        <v>4.1848273345689837E-14</v>
      </c>
      <c r="JH217" s="86">
        <f t="shared" si="264"/>
        <v>2.7691849711882692E-14</v>
      </c>
      <c r="JI217" s="86">
        <f t="shared" si="264"/>
        <v>2.6713337684163934E-15</v>
      </c>
      <c r="JJ217" s="86">
        <f t="shared" si="264"/>
        <v>8.9313069861746828E-14</v>
      </c>
      <c r="JK217" s="86">
        <f t="shared" si="264"/>
        <v>1.2054305650811143E-12</v>
      </c>
      <c r="JL217" s="86">
        <f t="shared" si="264"/>
        <v>5.7152679068269815E-18</v>
      </c>
      <c r="JM217" s="86">
        <f t="shared" si="264"/>
        <v>2.1187676074812317E-17</v>
      </c>
    </row>
    <row r="218" spans="2:273" x14ac:dyDescent="0.25">
      <c r="B218" s="2">
        <v>191</v>
      </c>
      <c r="C218" s="37">
        <v>78.418999999999997</v>
      </c>
      <c r="D218" s="37">
        <v>76.114999999999995</v>
      </c>
      <c r="E218" s="37">
        <v>76.066999999999993</v>
      </c>
      <c r="F218" s="37">
        <v>74.606999999999999</v>
      </c>
      <c r="G218" s="37">
        <v>76.966999999999999</v>
      </c>
      <c r="H218" s="37">
        <v>75.721000000000004</v>
      </c>
      <c r="I218" s="37">
        <v>75.738</v>
      </c>
      <c r="J218" s="37">
        <v>76.95</v>
      </c>
      <c r="K218" s="37">
        <v>77.61</v>
      </c>
      <c r="L218" s="37">
        <v>78.900000000000006</v>
      </c>
      <c r="M218" s="37">
        <v>74.441000000000003</v>
      </c>
      <c r="N218" s="37">
        <v>77.281000000000006</v>
      </c>
      <c r="O218" s="37">
        <v>77.602999999999994</v>
      </c>
      <c r="P218" s="37">
        <v>80.168999999999997</v>
      </c>
      <c r="Q218" s="37">
        <v>83.067999999999998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122.96078744939273</v>
      </c>
      <c r="DL218" s="2">
        <f t="shared" si="268"/>
        <v>121.17066410256409</v>
      </c>
      <c r="DM218" s="2">
        <f t="shared" si="268"/>
        <v>117.49727311522047</v>
      </c>
      <c r="DN218" s="2">
        <f t="shared" si="268"/>
        <v>125.48667972425861</v>
      </c>
      <c r="DO218" s="2">
        <f t="shared" si="268"/>
        <v>119.66573662326296</v>
      </c>
      <c r="DP218" s="2">
        <f t="shared" si="268"/>
        <v>115.63214224751067</v>
      </c>
      <c r="DQ218" s="2">
        <f t="shared" si="268"/>
        <v>117.66264317759057</v>
      </c>
      <c r="DR218" s="2">
        <f t="shared" si="268"/>
        <v>123.78747619047617</v>
      </c>
      <c r="DS218" s="2">
        <f t="shared" si="268"/>
        <v>112.28090952380953</v>
      </c>
      <c r="DT218" s="2">
        <f t="shared" si="268"/>
        <v>111.8528932773109</v>
      </c>
      <c r="DU218" s="2">
        <f t="shared" si="268"/>
        <v>114.23696134453783</v>
      </c>
      <c r="DV218" s="2">
        <f t="shared" si="268"/>
        <v>126.72012222222223</v>
      </c>
      <c r="DW218" s="2">
        <f t="shared" si="268"/>
        <v>124.78011288515407</v>
      </c>
      <c r="DX218" s="2">
        <f t="shared" si="268"/>
        <v>128.40560494652408</v>
      </c>
      <c r="DY218" s="2">
        <f t="shared" si="268"/>
        <v>106.77113103448272</v>
      </c>
      <c r="EA218" s="2">
        <f t="shared" si="240"/>
        <v>72.989442365604219</v>
      </c>
      <c r="EB218" s="2">
        <f t="shared" si="240"/>
        <v>72.894131762277439</v>
      </c>
      <c r="EC218" s="2">
        <f t="shared" si="240"/>
        <v>72.21988744022147</v>
      </c>
      <c r="ED218" s="2">
        <f t="shared" si="240"/>
        <v>75.160347971026667</v>
      </c>
      <c r="EE218" s="2">
        <f t="shared" si="240"/>
        <v>75.126165250877776</v>
      </c>
      <c r="EF218" s="2">
        <f t="shared" si="239"/>
        <v>73.16286907875616</v>
      </c>
      <c r="EG218" s="2">
        <f t="shared" si="239"/>
        <v>73.310934810264087</v>
      </c>
      <c r="EH218" s="2">
        <f t="shared" si="239"/>
        <v>74.276663025057502</v>
      </c>
      <c r="EI218" s="2">
        <f t="shared" si="239"/>
        <v>72.969773147008112</v>
      </c>
      <c r="EJ218" s="2">
        <f t="shared" si="239"/>
        <v>75.02834671878702</v>
      </c>
      <c r="EK218" s="2">
        <f t="shared" si="239"/>
        <v>73.690664843933973</v>
      </c>
      <c r="EL218" s="2">
        <f t="shared" si="254"/>
        <v>72.935896908315556</v>
      </c>
      <c r="EM218" s="2">
        <f t="shared" si="255"/>
        <v>73.853178985374512</v>
      </c>
      <c r="EN218" s="2">
        <f t="shared" si="256"/>
        <v>76.408955327868867</v>
      </c>
      <c r="EO218" s="2">
        <f t="shared" si="257"/>
        <v>84.683187262037876</v>
      </c>
      <c r="EQ218" s="2">
        <f t="shared" si="269"/>
        <v>74.049357919375922</v>
      </c>
      <c r="ER218" s="2">
        <f t="shared" si="269"/>
        <v>73.589307525588112</v>
      </c>
      <c r="ES218" s="2">
        <f t="shared" si="269"/>
        <v>73.03068463043256</v>
      </c>
      <c r="ET218" s="2">
        <f t="shared" si="269"/>
        <v>73.057364742940038</v>
      </c>
      <c r="EU218" s="2">
        <f t="shared" si="269"/>
        <v>74.42881882222018</v>
      </c>
      <c r="EV218" s="2">
        <f t="shared" si="269"/>
        <v>73.87706059023094</v>
      </c>
      <c r="EW218" s="2">
        <f t="shared" si="269"/>
        <v>73.466922739627819</v>
      </c>
      <c r="EX218" s="2">
        <f t="shared" si="269"/>
        <v>74.550448437726658</v>
      </c>
      <c r="EY218" s="2">
        <f t="shared" si="269"/>
        <v>75.110926267078582</v>
      </c>
      <c r="EZ218" s="2">
        <f t="shared" si="269"/>
        <v>76.055738485282134</v>
      </c>
      <c r="FA218" s="2">
        <f t="shared" si="269"/>
        <v>73.793742314064431</v>
      </c>
      <c r="FB218" s="2">
        <f t="shared" si="269"/>
        <v>74.642747596505757</v>
      </c>
      <c r="FC218" s="2">
        <f t="shared" si="269"/>
        <v>75.01138752201652</v>
      </c>
      <c r="FD218" s="2">
        <f t="shared" si="269"/>
        <v>79.41120230294753</v>
      </c>
      <c r="FE218" s="2">
        <f t="shared" si="269"/>
        <v>82.193459370351604</v>
      </c>
      <c r="FG218" s="2">
        <f t="shared" si="270"/>
        <v>0.99999896978930469</v>
      </c>
      <c r="FH218" s="2">
        <f t="shared" si="270"/>
        <v>0.99999892200105589</v>
      </c>
      <c r="FI218" s="2">
        <f t="shared" si="270"/>
        <v>0.99999889576212209</v>
      </c>
      <c r="FJ218" s="2">
        <f t="shared" si="270"/>
        <v>0.99999897738393573</v>
      </c>
      <c r="FK218" s="2">
        <f t="shared" si="270"/>
        <v>0.99999891355080572</v>
      </c>
      <c r="FL218" s="2">
        <f t="shared" si="270"/>
        <v>0.99999884924688387</v>
      </c>
      <c r="FM218" s="2">
        <f t="shared" si="270"/>
        <v>0.99999892419035408</v>
      </c>
      <c r="FN218" s="2">
        <f t="shared" si="270"/>
        <v>0.99999884377284565</v>
      </c>
      <c r="FO218" s="2">
        <f t="shared" si="270"/>
        <v>0.99999883403047263</v>
      </c>
      <c r="FP218" s="2">
        <f t="shared" si="270"/>
        <v>0.99999870339232966</v>
      </c>
      <c r="FQ218" s="2">
        <f t="shared" si="270"/>
        <v>0.99999885296991853</v>
      </c>
      <c r="FR218" s="2">
        <f t="shared" si="270"/>
        <v>0.99999882928102823</v>
      </c>
      <c r="FS218" s="2">
        <f t="shared" si="270"/>
        <v>0.99999885363675534</v>
      </c>
      <c r="FT218" s="2">
        <f t="shared" si="270"/>
        <v>0.99999860844351551</v>
      </c>
      <c r="FU218" s="2">
        <f t="shared" si="270"/>
        <v>0.99999854564774515</v>
      </c>
      <c r="FW218" s="2">
        <f t="shared" si="260"/>
        <v>0.99186852404173398</v>
      </c>
      <c r="FX218" s="2">
        <f t="shared" si="260"/>
        <v>0.9928018753921064</v>
      </c>
      <c r="FY218" s="2">
        <f t="shared" si="260"/>
        <v>0.99275283853078333</v>
      </c>
      <c r="FZ218" s="2">
        <f t="shared" si="260"/>
        <v>0.99266863076158951</v>
      </c>
      <c r="GA218" s="2">
        <f t="shared" si="260"/>
        <v>0.99226769806582515</v>
      </c>
      <c r="GB218" s="2">
        <f t="shared" si="260"/>
        <v>0.99238710901030647</v>
      </c>
      <c r="GC218" s="2">
        <f t="shared" si="260"/>
        <v>0.99370385706077502</v>
      </c>
      <c r="GD218" s="2">
        <f t="shared" si="260"/>
        <v>0.99467378226007852</v>
      </c>
      <c r="GE218" s="2">
        <f t="shared" si="260"/>
        <v>0.99442558179064644</v>
      </c>
      <c r="GF218" s="2">
        <f t="shared" si="260"/>
        <v>0.99356069204974873</v>
      </c>
      <c r="GG218" s="2">
        <f t="shared" si="260"/>
        <v>0.99468804033666081</v>
      </c>
      <c r="GH218" s="2">
        <f t="shared" si="260"/>
        <v>0.99384791656725235</v>
      </c>
      <c r="GI218" s="2">
        <f t="shared" si="260"/>
        <v>0.99318090272761173</v>
      </c>
      <c r="GJ218" s="2">
        <f t="shared" si="260"/>
        <v>0.99105738359230633</v>
      </c>
      <c r="GK218" s="2">
        <f t="shared" si="260"/>
        <v>0.99009317660428275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1.6426145755290049E-93</v>
      </c>
      <c r="HT218" s="86">
        <f t="shared" si="262"/>
        <v>4.1788396748455661E-94</v>
      </c>
      <c r="HU218" s="86">
        <f t="shared" si="262"/>
        <v>7.7988400975311428E-102</v>
      </c>
      <c r="HV218" s="86">
        <f t="shared" si="262"/>
        <v>1.0099296609959414E-105</v>
      </c>
      <c r="HW218" s="86">
        <f t="shared" si="262"/>
        <v>1.0160380882350162E-107</v>
      </c>
      <c r="HX218" s="86">
        <f t="shared" si="262"/>
        <v>9.856499692750835E-113</v>
      </c>
      <c r="HY218" s="86">
        <f t="shared" si="262"/>
        <v>1.0210032725789179E-113</v>
      </c>
      <c r="HZ218" s="86">
        <f t="shared" si="262"/>
        <v>7.9755126253844734E-118</v>
      </c>
      <c r="IA218" s="86">
        <f t="shared" si="262"/>
        <v>7.98777969341487E-120</v>
      </c>
      <c r="IB218" s="86">
        <f t="shared" si="262"/>
        <v>5.9981991086899989E-126</v>
      </c>
      <c r="IC218" s="86">
        <f t="shared" si="262"/>
        <v>1.882536835264578E-131</v>
      </c>
      <c r="ID218" s="86">
        <f t="shared" si="262"/>
        <v>2.4178271703367845E-120</v>
      </c>
      <c r="IE218" s="86">
        <f t="shared" si="262"/>
        <v>3.391016962978229E-112</v>
      </c>
      <c r="IF218" s="86">
        <f t="shared" si="262"/>
        <v>5.5974807471270724E-140</v>
      </c>
      <c r="IG218" s="86">
        <f t="shared" si="262"/>
        <v>2.3587747772112561E-109</v>
      </c>
      <c r="II218" s="86">
        <f t="shared" si="263"/>
        <v>1.1004301069722799E-10</v>
      </c>
      <c r="IJ218" s="86">
        <f t="shared" si="263"/>
        <v>7.544515214189415E-11</v>
      </c>
      <c r="IK218" s="86">
        <f t="shared" si="263"/>
        <v>8.2212986778067912E-12</v>
      </c>
      <c r="IL218" s="86">
        <f t="shared" si="263"/>
        <v>3.125500357462921E-12</v>
      </c>
      <c r="IM218" s="86">
        <f t="shared" si="263"/>
        <v>2.3299329125972406E-12</v>
      </c>
      <c r="IN218" s="86">
        <f t="shared" si="263"/>
        <v>4.6487341816365049E-13</v>
      </c>
      <c r="IO218" s="86">
        <f t="shared" si="263"/>
        <v>1.4010254717932106E-13</v>
      </c>
      <c r="IP218" s="86">
        <f t="shared" si="263"/>
        <v>1.3588255351406745E-14</v>
      </c>
      <c r="IQ218" s="86">
        <f t="shared" si="263"/>
        <v>1.4510587560813733E-14</v>
      </c>
      <c r="IR218" s="86">
        <f t="shared" si="263"/>
        <v>9.1646185642118519E-15</v>
      </c>
      <c r="IS218" s="86">
        <f t="shared" si="263"/>
        <v>8.4835355857944593E-16</v>
      </c>
      <c r="IT218" s="86">
        <f t="shared" si="263"/>
        <v>3.1171816251901137E-14</v>
      </c>
      <c r="IU218" s="86">
        <f t="shared" si="263"/>
        <v>4.5337160421165318E-13</v>
      </c>
      <c r="IV218" s="86">
        <f t="shared" si="263"/>
        <v>1.2462386829464091E-18</v>
      </c>
      <c r="IW218" s="86">
        <f t="shared" si="263"/>
        <v>4.7044939784766703E-18</v>
      </c>
      <c r="IY218" s="86">
        <f t="shared" si="264"/>
        <v>1.1004301069722799E-10</v>
      </c>
      <c r="IZ218" s="86">
        <f t="shared" si="264"/>
        <v>7.544515214189415E-11</v>
      </c>
      <c r="JA218" s="86">
        <f t="shared" si="264"/>
        <v>8.2212986778067912E-12</v>
      </c>
      <c r="JB218" s="86">
        <f t="shared" si="264"/>
        <v>3.125500357462921E-12</v>
      </c>
      <c r="JC218" s="86">
        <f t="shared" si="264"/>
        <v>2.3299329125972406E-12</v>
      </c>
      <c r="JD218" s="86">
        <f t="shared" si="264"/>
        <v>4.6487341816365049E-13</v>
      </c>
      <c r="JE218" s="86">
        <f t="shared" si="264"/>
        <v>1.4010254717932106E-13</v>
      </c>
      <c r="JF218" s="86">
        <f t="shared" si="264"/>
        <v>1.3588255351406745E-14</v>
      </c>
      <c r="JG218" s="86">
        <f t="shared" si="264"/>
        <v>1.4510587560813733E-14</v>
      </c>
      <c r="JH218" s="86">
        <f t="shared" si="264"/>
        <v>9.1646185642118519E-15</v>
      </c>
      <c r="JI218" s="86">
        <f t="shared" si="264"/>
        <v>8.4835355857944593E-16</v>
      </c>
      <c r="JJ218" s="86">
        <f t="shared" si="264"/>
        <v>3.1171816251901137E-14</v>
      </c>
      <c r="JK218" s="86">
        <f t="shared" si="264"/>
        <v>4.5337160421165318E-13</v>
      </c>
      <c r="JL218" s="86">
        <f t="shared" si="264"/>
        <v>1.2462386829464091E-18</v>
      </c>
      <c r="JM218" s="86">
        <f t="shared" si="264"/>
        <v>4.7044939784766703E-18</v>
      </c>
    </row>
    <row r="219" spans="2:273" x14ac:dyDescent="0.25">
      <c r="B219" s="2">
        <v>192</v>
      </c>
      <c r="C219" s="37">
        <v>77.694000000000003</v>
      </c>
      <c r="D219" s="37">
        <v>76.573999999999998</v>
      </c>
      <c r="E219" s="37">
        <v>76.75</v>
      </c>
      <c r="F219" s="37">
        <v>75.376999999999995</v>
      </c>
      <c r="G219" s="37">
        <v>77.23</v>
      </c>
      <c r="H219" s="37">
        <v>75.623000000000005</v>
      </c>
      <c r="I219" s="37">
        <v>78.245999999999995</v>
      </c>
      <c r="J219" s="37">
        <v>78.233000000000004</v>
      </c>
      <c r="K219" s="37">
        <v>77.813999999999993</v>
      </c>
      <c r="L219" s="37">
        <v>77.582999999999998</v>
      </c>
      <c r="M219" s="37">
        <v>77.575999999999993</v>
      </c>
      <c r="N219" s="37">
        <v>78.578999999999994</v>
      </c>
      <c r="O219" s="37">
        <v>77.534000000000006</v>
      </c>
      <c r="P219" s="37">
        <v>80.355999999999995</v>
      </c>
      <c r="Q219" s="37">
        <v>84.745999999999995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123.06253461538464</v>
      </c>
      <c r="DL219" s="2">
        <f t="shared" si="268"/>
        <v>121.27041025641024</v>
      </c>
      <c r="DM219" s="2">
        <f t="shared" si="268"/>
        <v>117.59764604077759</v>
      </c>
      <c r="DN219" s="2">
        <f t="shared" si="268"/>
        <v>125.6276849764744</v>
      </c>
      <c r="DO219" s="2">
        <f t="shared" si="268"/>
        <v>119.75748955027905</v>
      </c>
      <c r="DP219" s="2">
        <f t="shared" si="268"/>
        <v>115.69795519203413</v>
      </c>
      <c r="DQ219" s="2">
        <f t="shared" si="268"/>
        <v>117.75542225626438</v>
      </c>
      <c r="DR219" s="2">
        <f t="shared" si="268"/>
        <v>123.9175476190476</v>
      </c>
      <c r="DS219" s="2">
        <f t="shared" si="268"/>
        <v>112.35439446589447</v>
      </c>
      <c r="DT219" s="2">
        <f t="shared" si="268"/>
        <v>111.91827843137251</v>
      </c>
      <c r="DU219" s="2">
        <f t="shared" si="268"/>
        <v>114.3090218487395</v>
      </c>
      <c r="DV219" s="2">
        <f t="shared" si="268"/>
        <v>126.86046096096096</v>
      </c>
      <c r="DW219" s="2">
        <f t="shared" si="268"/>
        <v>124.90504033613446</v>
      </c>
      <c r="DX219" s="2">
        <f t="shared" si="268"/>
        <v>128.56076203208556</v>
      </c>
      <c r="DY219" s="2">
        <f t="shared" si="268"/>
        <v>106.79364630541868</v>
      </c>
      <c r="EA219" s="2">
        <f t="shared" si="240"/>
        <v>72.798365335877634</v>
      </c>
      <c r="EB219" s="2">
        <f t="shared" si="240"/>
        <v>72.704378687537613</v>
      </c>
      <c r="EC219" s="2">
        <f t="shared" si="240"/>
        <v>72.058196224515456</v>
      </c>
      <c r="ED219" s="2">
        <f t="shared" si="240"/>
        <v>75.033499924490329</v>
      </c>
      <c r="EE219" s="2">
        <f t="shared" si="240"/>
        <v>74.963838845471344</v>
      </c>
      <c r="EF219" s="2">
        <f t="shared" si="239"/>
        <v>72.976191804707923</v>
      </c>
      <c r="EG219" s="2">
        <f t="shared" si="239"/>
        <v>73.146482881876608</v>
      </c>
      <c r="EH219" s="2">
        <f t="shared" si="239"/>
        <v>74.131068938385184</v>
      </c>
      <c r="EI219" s="2">
        <f t="shared" si="239"/>
        <v>72.814969876056779</v>
      </c>
      <c r="EJ219" s="2">
        <f t="shared" si="239"/>
        <v>74.865863539445627</v>
      </c>
      <c r="EK219" s="2">
        <f t="shared" si="239"/>
        <v>73.520041260040301</v>
      </c>
      <c r="EL219" s="2">
        <f t="shared" si="254"/>
        <v>72.762383487325266</v>
      </c>
      <c r="EM219" s="2">
        <f t="shared" si="255"/>
        <v>73.685032966170411</v>
      </c>
      <c r="EN219" s="2">
        <f t="shared" si="256"/>
        <v>76.251794508196724</v>
      </c>
      <c r="EO219" s="2">
        <f t="shared" si="257"/>
        <v>84.578749164774393</v>
      </c>
      <c r="EQ219" s="2">
        <f t="shared" si="269"/>
        <v>73.870044689994955</v>
      </c>
      <c r="ER219" s="2">
        <f t="shared" si="269"/>
        <v>73.407195424682087</v>
      </c>
      <c r="ES219" s="2">
        <f t="shared" si="269"/>
        <v>72.877839253450219</v>
      </c>
      <c r="ET219" s="2">
        <f t="shared" si="269"/>
        <v>72.907513225181603</v>
      </c>
      <c r="EU219" s="2">
        <f t="shared" si="269"/>
        <v>74.258816131131908</v>
      </c>
      <c r="EV219" s="2">
        <f t="shared" si="269"/>
        <v>73.698272165465141</v>
      </c>
      <c r="EW219" s="2">
        <f t="shared" si="269"/>
        <v>73.304146569893376</v>
      </c>
      <c r="EX219" s="2">
        <f t="shared" si="269"/>
        <v>74.407805500594733</v>
      </c>
      <c r="EY219" s="2">
        <f t="shared" si="269"/>
        <v>74.979065743503654</v>
      </c>
      <c r="EZ219" s="2">
        <f t="shared" si="269"/>
        <v>75.904455397108023</v>
      </c>
      <c r="FA219" s="2">
        <f t="shared" si="269"/>
        <v>73.624245892809057</v>
      </c>
      <c r="FB219" s="2">
        <f t="shared" si="269"/>
        <v>74.487660314284298</v>
      </c>
      <c r="FC219" s="2">
        <f t="shared" si="269"/>
        <v>74.856020389578205</v>
      </c>
      <c r="FD219" s="2">
        <f t="shared" si="269"/>
        <v>79.287920887338899</v>
      </c>
      <c r="FE219" s="2">
        <f t="shared" si="269"/>
        <v>82.06340931203485</v>
      </c>
      <c r="FG219" s="2">
        <f t="shared" si="270"/>
        <v>0.99999906043659392</v>
      </c>
      <c r="FH219" s="2">
        <f t="shared" si="270"/>
        <v>0.99999901685318482</v>
      </c>
      <c r="FI219" s="2">
        <f t="shared" si="270"/>
        <v>0.99999899292298822</v>
      </c>
      <c r="FJ219" s="2">
        <f t="shared" si="270"/>
        <v>0.99999906736298105</v>
      </c>
      <c r="FK219" s="2">
        <f t="shared" si="270"/>
        <v>0.99999900914646378</v>
      </c>
      <c r="FL219" s="2">
        <f t="shared" si="270"/>
        <v>0.99999895050057841</v>
      </c>
      <c r="FM219" s="2">
        <f t="shared" si="270"/>
        <v>0.99999901884984888</v>
      </c>
      <c r="FN219" s="2">
        <f t="shared" si="270"/>
        <v>0.99999894550819513</v>
      </c>
      <c r="FO219" s="2">
        <f t="shared" si="270"/>
        <v>0.99999893662304362</v>
      </c>
      <c r="FP219" s="2">
        <f t="shared" si="270"/>
        <v>0.99999881747961528</v>
      </c>
      <c r="FQ219" s="2">
        <f t="shared" si="270"/>
        <v>0.999998953896027</v>
      </c>
      <c r="FR219" s="2">
        <f t="shared" si="270"/>
        <v>0.99999893229149794</v>
      </c>
      <c r="FS219" s="2">
        <f t="shared" si="270"/>
        <v>0.99999895450418963</v>
      </c>
      <c r="FT219" s="2">
        <f t="shared" si="270"/>
        <v>0.99999873088524727</v>
      </c>
      <c r="FU219" s="2">
        <f t="shared" si="270"/>
        <v>0.99999867361480965</v>
      </c>
      <c r="FW219" s="2">
        <f t="shared" si="260"/>
        <v>0.99257869597855275</v>
      </c>
      <c r="FX219" s="2">
        <f t="shared" si="260"/>
        <v>0.99343107185832347</v>
      </c>
      <c r="FY219" s="2">
        <f t="shared" si="260"/>
        <v>0.99338629281190538</v>
      </c>
      <c r="FZ219" s="2">
        <f t="shared" si="260"/>
        <v>0.99330939580543298</v>
      </c>
      <c r="GA219" s="2">
        <f t="shared" si="260"/>
        <v>0.99294325570508268</v>
      </c>
      <c r="GB219" s="2">
        <f t="shared" si="260"/>
        <v>0.99305230697327151</v>
      </c>
      <c r="GC219" s="2">
        <f t="shared" si="260"/>
        <v>0.99425466652259842</v>
      </c>
      <c r="GD219" s="2">
        <f t="shared" si="260"/>
        <v>0.99514015412443046</v>
      </c>
      <c r="GE219" s="2">
        <f t="shared" si="260"/>
        <v>0.99491357533777747</v>
      </c>
      <c r="GF219" s="2">
        <f t="shared" si="260"/>
        <v>0.99412395204551296</v>
      </c>
      <c r="GG219" s="2">
        <f t="shared" si="260"/>
        <v>0.99515316982524338</v>
      </c>
      <c r="GH219" s="2">
        <f t="shared" si="260"/>
        <v>0.9943861943782174</v>
      </c>
      <c r="GI219" s="2">
        <f t="shared" si="260"/>
        <v>0.99377717563698897</v>
      </c>
      <c r="GJ219" s="2">
        <f t="shared" si="260"/>
        <v>0.99183781446125963</v>
      </c>
      <c r="GK219" s="2">
        <f t="shared" si="260"/>
        <v>0.99095698694766421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7.2643172772936457E-96</v>
      </c>
      <c r="HT219" s="86">
        <f t="shared" si="262"/>
        <v>1.9860276021545147E-96</v>
      </c>
      <c r="HU219" s="86">
        <f t="shared" si="262"/>
        <v>2.2359184665556675E-104</v>
      </c>
      <c r="HV219" s="86">
        <f t="shared" si="262"/>
        <v>2.2621938144980305E-108</v>
      </c>
      <c r="HW219" s="86">
        <f t="shared" si="262"/>
        <v>1.9328706340868136E-110</v>
      </c>
      <c r="HX219" s="86">
        <f t="shared" si="262"/>
        <v>1.35067845651688E-115</v>
      </c>
      <c r="HY219" s="86">
        <f t="shared" si="262"/>
        <v>1.5157957511437426E-116</v>
      </c>
      <c r="HZ219" s="86">
        <f t="shared" si="262"/>
        <v>1.0008568749223245E-120</v>
      </c>
      <c r="IA219" s="86">
        <f t="shared" si="262"/>
        <v>8.9863949377335577E-123</v>
      </c>
      <c r="IB219" s="86">
        <f t="shared" si="262"/>
        <v>4.3934947765297041E-129</v>
      </c>
      <c r="IC219" s="86">
        <f t="shared" si="262"/>
        <v>1.1797545382154857E-134</v>
      </c>
      <c r="ID219" s="86">
        <f t="shared" si="262"/>
        <v>2.564184249787365E-123</v>
      </c>
      <c r="IE219" s="86">
        <f t="shared" si="262"/>
        <v>5.4539204394004605E-115</v>
      </c>
      <c r="IF219" s="86">
        <f t="shared" si="262"/>
        <v>1.353349148231977E-143</v>
      </c>
      <c r="IG219" s="86">
        <f t="shared" si="262"/>
        <v>3.3626172287628032E-112</v>
      </c>
      <c r="II219" s="86">
        <f t="shared" si="263"/>
        <v>4.8268724625399775E-11</v>
      </c>
      <c r="IJ219" s="86">
        <f t="shared" si="263"/>
        <v>3.3318464312520248E-11</v>
      </c>
      <c r="IK219" s="86">
        <f t="shared" si="263"/>
        <v>3.3408242522706293E-12</v>
      </c>
      <c r="IL219" s="86">
        <f t="shared" si="263"/>
        <v>1.2226148320384432E-12</v>
      </c>
      <c r="IM219" s="86">
        <f t="shared" si="263"/>
        <v>8.9201540482634052E-13</v>
      </c>
      <c r="IN219" s="86">
        <f t="shared" si="263"/>
        <v>1.6806361779480969E-13</v>
      </c>
      <c r="IO219" s="86">
        <f t="shared" si="263"/>
        <v>5.042238170725211E-14</v>
      </c>
      <c r="IP219" s="86">
        <f t="shared" si="263"/>
        <v>4.6592961187152238E-15</v>
      </c>
      <c r="IQ219" s="86">
        <f t="shared" si="263"/>
        <v>4.939767931243239E-15</v>
      </c>
      <c r="IR219" s="86">
        <f t="shared" si="263"/>
        <v>2.9736736742253573E-15</v>
      </c>
      <c r="IS219" s="86">
        <f t="shared" si="263"/>
        <v>2.6414087908426845E-16</v>
      </c>
      <c r="IT219" s="86">
        <f t="shared" si="263"/>
        <v>1.0678807806300951E-14</v>
      </c>
      <c r="IU219" s="86">
        <f t="shared" si="263"/>
        <v>1.6754065991548515E-13</v>
      </c>
      <c r="IV219" s="86">
        <f t="shared" si="263"/>
        <v>2.6388703818910563E-19</v>
      </c>
      <c r="IW219" s="86">
        <f t="shared" si="263"/>
        <v>1.0140780093241087E-18</v>
      </c>
      <c r="IY219" s="86">
        <f t="shared" si="264"/>
        <v>4.8268724625399775E-11</v>
      </c>
      <c r="IZ219" s="86">
        <f t="shared" si="264"/>
        <v>3.3318464312520248E-11</v>
      </c>
      <c r="JA219" s="86">
        <f t="shared" si="264"/>
        <v>3.3408242522706293E-12</v>
      </c>
      <c r="JB219" s="86">
        <f t="shared" si="264"/>
        <v>1.2226148320384432E-12</v>
      </c>
      <c r="JC219" s="86">
        <f t="shared" si="264"/>
        <v>8.9201540482634052E-13</v>
      </c>
      <c r="JD219" s="86">
        <f t="shared" si="264"/>
        <v>1.6806361779480969E-13</v>
      </c>
      <c r="JE219" s="86">
        <f t="shared" si="264"/>
        <v>5.042238170725211E-14</v>
      </c>
      <c r="JF219" s="86">
        <f t="shared" si="264"/>
        <v>4.6592961187152238E-15</v>
      </c>
      <c r="JG219" s="86">
        <f t="shared" si="264"/>
        <v>4.939767931243239E-15</v>
      </c>
      <c r="JH219" s="86">
        <f t="shared" si="264"/>
        <v>2.9736736742253573E-15</v>
      </c>
      <c r="JI219" s="86">
        <f t="shared" si="264"/>
        <v>2.6414087908426845E-16</v>
      </c>
      <c r="JJ219" s="86">
        <f t="shared" si="264"/>
        <v>1.0678807806300951E-14</v>
      </c>
      <c r="JK219" s="86">
        <f t="shared" si="264"/>
        <v>1.6754065991548515E-13</v>
      </c>
      <c r="JL219" s="86">
        <f t="shared" si="264"/>
        <v>2.6388703818910563E-19</v>
      </c>
      <c r="JM219" s="86">
        <f t="shared" si="264"/>
        <v>1.0140780093241087E-18</v>
      </c>
    </row>
    <row r="220" spans="2:273" x14ac:dyDescent="0.25">
      <c r="B220" s="2">
        <v>193</v>
      </c>
      <c r="C220" s="37">
        <v>78.870999999999995</v>
      </c>
      <c r="D220" s="37">
        <v>76.802999999999997</v>
      </c>
      <c r="E220" s="37">
        <v>73.966999999999999</v>
      </c>
      <c r="F220" s="37">
        <v>73.787000000000006</v>
      </c>
      <c r="G220" s="37">
        <v>77.23</v>
      </c>
      <c r="H220" s="37">
        <v>75.147999999999996</v>
      </c>
      <c r="I220" s="37">
        <v>78.426000000000002</v>
      </c>
      <c r="J220" s="37">
        <v>77.683000000000007</v>
      </c>
      <c r="K220" s="37">
        <v>77.305000000000007</v>
      </c>
      <c r="L220" s="37">
        <v>75.766999999999996</v>
      </c>
      <c r="M220" s="37">
        <v>75.948999999999998</v>
      </c>
      <c r="N220" s="37">
        <v>76.596000000000004</v>
      </c>
      <c r="O220" s="37">
        <v>78.844999999999999</v>
      </c>
      <c r="P220" s="37">
        <v>80.763000000000005</v>
      </c>
      <c r="Q220" s="37">
        <v>81.915000000000006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123.16428178137653</v>
      </c>
      <c r="DL220" s="2">
        <f t="shared" si="268"/>
        <v>121.3701564102564</v>
      </c>
      <c r="DM220" s="2">
        <f t="shared" si="268"/>
        <v>117.69801896633473</v>
      </c>
      <c r="DN220" s="2">
        <f t="shared" si="268"/>
        <v>125.76869022869016</v>
      </c>
      <c r="DO220" s="2">
        <f t="shared" si="268"/>
        <v>119.84924247729512</v>
      </c>
      <c r="DP220" s="2">
        <f t="shared" si="268"/>
        <v>115.76376813655762</v>
      </c>
      <c r="DQ220" s="2">
        <f t="shared" si="268"/>
        <v>117.84820133493821</v>
      </c>
      <c r="DR220" s="2">
        <f t="shared" si="268"/>
        <v>124.04761904761902</v>
      </c>
      <c r="DS220" s="2">
        <f t="shared" si="268"/>
        <v>112.42787940797942</v>
      </c>
      <c r="DT220" s="2">
        <f t="shared" si="268"/>
        <v>111.98366358543414</v>
      </c>
      <c r="DU220" s="2">
        <f t="shared" si="268"/>
        <v>114.38108235294119</v>
      </c>
      <c r="DV220" s="2">
        <f t="shared" si="268"/>
        <v>127.00079969969971</v>
      </c>
      <c r="DW220" s="2">
        <f t="shared" si="268"/>
        <v>125.02996778711486</v>
      </c>
      <c r="DX220" s="2">
        <f t="shared" si="268"/>
        <v>128.71591911764708</v>
      </c>
      <c r="DY220" s="2">
        <f t="shared" si="268"/>
        <v>106.81616157635465</v>
      </c>
      <c r="EA220" s="2">
        <f t="shared" si="240"/>
        <v>72.607288306151048</v>
      </c>
      <c r="EB220" s="2">
        <f t="shared" si="240"/>
        <v>72.514625612797786</v>
      </c>
      <c r="EC220" s="2">
        <f t="shared" si="240"/>
        <v>71.896505008809442</v>
      </c>
      <c r="ED220" s="2">
        <f t="shared" si="240"/>
        <v>74.906651877953976</v>
      </c>
      <c r="EE220" s="2">
        <f t="shared" si="240"/>
        <v>74.801512440064926</v>
      </c>
      <c r="EF220" s="2">
        <f t="shared" si="239"/>
        <v>72.789514530659673</v>
      </c>
      <c r="EG220" s="2">
        <f t="shared" si="239"/>
        <v>72.982030953489129</v>
      </c>
      <c r="EH220" s="2">
        <f t="shared" si="239"/>
        <v>73.985474851712866</v>
      </c>
      <c r="EI220" s="2">
        <f t="shared" si="239"/>
        <v>72.660166605105459</v>
      </c>
      <c r="EJ220" s="2">
        <f t="shared" si="239"/>
        <v>74.703380360104234</v>
      </c>
      <c r="EK220" s="2">
        <f t="shared" si="239"/>
        <v>73.349417676146629</v>
      </c>
      <c r="EL220" s="2">
        <f t="shared" si="254"/>
        <v>72.588870066334977</v>
      </c>
      <c r="EM220" s="2">
        <f t="shared" si="255"/>
        <v>73.516886946966309</v>
      </c>
      <c r="EN220" s="2">
        <f t="shared" si="256"/>
        <v>76.094633688524596</v>
      </c>
      <c r="EO220" s="2">
        <f t="shared" si="257"/>
        <v>84.474311067510911</v>
      </c>
      <c r="EQ220" s="2">
        <f t="shared" si="269"/>
        <v>73.690731460613989</v>
      </c>
      <c r="ER220" s="2">
        <f t="shared" si="269"/>
        <v>73.225083323776062</v>
      </c>
      <c r="ES220" s="2">
        <f t="shared" si="269"/>
        <v>72.724993876467877</v>
      </c>
      <c r="ET220" s="2">
        <f t="shared" si="269"/>
        <v>72.757661707423168</v>
      </c>
      <c r="EU220" s="2">
        <f t="shared" si="269"/>
        <v>74.088813440043651</v>
      </c>
      <c r="EV220" s="2">
        <f t="shared" si="269"/>
        <v>73.519483740699343</v>
      </c>
      <c r="EW220" s="2">
        <f t="shared" si="269"/>
        <v>73.141370400158934</v>
      </c>
      <c r="EX220" s="2">
        <f t="shared" si="269"/>
        <v>74.265162563462823</v>
      </c>
      <c r="EY220" s="2">
        <f t="shared" si="269"/>
        <v>74.847205219928725</v>
      </c>
      <c r="EZ220" s="2">
        <f t="shared" si="269"/>
        <v>75.753172308933898</v>
      </c>
      <c r="FA220" s="2">
        <f t="shared" si="269"/>
        <v>73.454749471553669</v>
      </c>
      <c r="FB220" s="2">
        <f t="shared" si="269"/>
        <v>74.33257303206284</v>
      </c>
      <c r="FC220" s="2">
        <f t="shared" si="269"/>
        <v>74.700653257139891</v>
      </c>
      <c r="FD220" s="2">
        <f t="shared" si="269"/>
        <v>79.164639471730254</v>
      </c>
      <c r="FE220" s="2">
        <f t="shared" si="269"/>
        <v>81.933359253718081</v>
      </c>
      <c r="FG220" s="2">
        <f t="shared" si="270"/>
        <v>0.99999914310791849</v>
      </c>
      <c r="FH220" s="2">
        <f t="shared" si="270"/>
        <v>0.99999910335937037</v>
      </c>
      <c r="FI220" s="2">
        <f t="shared" si="270"/>
        <v>0.9999990815347678</v>
      </c>
      <c r="FJ220" s="2">
        <f t="shared" si="270"/>
        <v>0.99999914942485968</v>
      </c>
      <c r="FK220" s="2">
        <f t="shared" si="270"/>
        <v>0.9999990963307559</v>
      </c>
      <c r="FL220" s="2">
        <f t="shared" si="270"/>
        <v>0.99999904284506325</v>
      </c>
      <c r="FM220" s="2">
        <f t="shared" si="270"/>
        <v>0.99999910518034996</v>
      </c>
      <c r="FN220" s="2">
        <f t="shared" si="270"/>
        <v>0.9999990382919548</v>
      </c>
      <c r="FO220" s="2">
        <f t="shared" si="270"/>
        <v>0.9999990301885987</v>
      </c>
      <c r="FP220" s="2">
        <f t="shared" si="270"/>
        <v>0.99999892152847925</v>
      </c>
      <c r="FQ220" s="2">
        <f t="shared" si="270"/>
        <v>0.99999904594174971</v>
      </c>
      <c r="FR220" s="2">
        <f t="shared" si="270"/>
        <v>0.99999902623818138</v>
      </c>
      <c r="FS220" s="2">
        <f t="shared" si="270"/>
        <v>0.9999990464964007</v>
      </c>
      <c r="FT220" s="2">
        <f t="shared" si="270"/>
        <v>0.99999884255345983</v>
      </c>
      <c r="FU220" s="2">
        <f t="shared" si="270"/>
        <v>0.99999879032218808</v>
      </c>
      <c r="FW220" s="2">
        <f t="shared" si="260"/>
        <v>0.99322726773464032</v>
      </c>
      <c r="FX220" s="2">
        <f t="shared" si="260"/>
        <v>0.99400560160269524</v>
      </c>
      <c r="FY220" s="2">
        <f t="shared" si="260"/>
        <v>0.99396471521543128</v>
      </c>
      <c r="FZ220" s="2">
        <f t="shared" si="260"/>
        <v>0.9938945021421739</v>
      </c>
      <c r="GA220" s="2">
        <f t="shared" si="260"/>
        <v>0.99356017411505582</v>
      </c>
      <c r="GB220" s="2">
        <f t="shared" si="260"/>
        <v>0.99365975272050144</v>
      </c>
      <c r="GC220" s="2">
        <f t="shared" si="260"/>
        <v>0.99475754338916367</v>
      </c>
      <c r="GD220" s="2">
        <f t="shared" si="260"/>
        <v>0.99556587178964762</v>
      </c>
      <c r="GE220" s="2">
        <f t="shared" si="260"/>
        <v>0.99535904851555046</v>
      </c>
      <c r="GF220" s="2">
        <f t="shared" si="260"/>
        <v>0.99463820837370387</v>
      </c>
      <c r="GG220" s="2">
        <f t="shared" si="260"/>
        <v>0.99557775239471835</v>
      </c>
      <c r="GH220" s="2">
        <f t="shared" si="260"/>
        <v>0.99487761820168952</v>
      </c>
      <c r="GI220" s="2">
        <f t="shared" si="260"/>
        <v>0.99432160757633437</v>
      </c>
      <c r="GJ220" s="2">
        <f t="shared" si="260"/>
        <v>0.99255064831172524</v>
      </c>
      <c r="GK220" s="2">
        <f t="shared" si="260"/>
        <v>0.99174610655906459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2.9999498075713354E-98</v>
      </c>
      <c r="HT220" s="86">
        <f t="shared" si="262"/>
        <v>8.8336067093495736E-99</v>
      </c>
      <c r="HU220" s="86">
        <f t="shared" si="262"/>
        <v>5.9574990105148766E-107</v>
      </c>
      <c r="HV220" s="86">
        <f t="shared" si="262"/>
        <v>4.6935270636159913E-111</v>
      </c>
      <c r="HW220" s="86">
        <f t="shared" si="262"/>
        <v>3.3968988453724439E-113</v>
      </c>
      <c r="HX220" s="86">
        <f t="shared" si="262"/>
        <v>1.7021078614149683E-118</v>
      </c>
      <c r="HY220" s="86">
        <f t="shared" si="262"/>
        <v>2.0751090880947263E-119</v>
      </c>
      <c r="HZ220" s="86">
        <f t="shared" si="262"/>
        <v>1.1567318856807565E-123</v>
      </c>
      <c r="IA220" s="86">
        <f t="shared" si="262"/>
        <v>9.2989948515854587E-126</v>
      </c>
      <c r="IB220" s="86">
        <f t="shared" si="262"/>
        <v>2.9415640488700787E-132</v>
      </c>
      <c r="IC220" s="86">
        <f t="shared" si="262"/>
        <v>6.7581312102089959E-138</v>
      </c>
      <c r="ID220" s="86">
        <f t="shared" si="262"/>
        <v>2.4985801231958096E-126</v>
      </c>
      <c r="IE220" s="86">
        <f t="shared" si="262"/>
        <v>8.0958761115795846E-118</v>
      </c>
      <c r="IF220" s="86">
        <f t="shared" si="262"/>
        <v>2.9388682240667301E-147</v>
      </c>
      <c r="IG220" s="86">
        <f t="shared" si="262"/>
        <v>4.4014549764715235E-115</v>
      </c>
      <c r="II220" s="86">
        <f t="shared" si="263"/>
        <v>2.0857303838824421E-11</v>
      </c>
      <c r="IJ220" s="86">
        <f t="shared" si="263"/>
        <v>1.4502291173597066E-11</v>
      </c>
      <c r="IK220" s="86">
        <f t="shared" si="263"/>
        <v>1.3359435856920533E-12</v>
      </c>
      <c r="IL220" s="86">
        <f t="shared" si="263"/>
        <v>4.7028214453346466E-13</v>
      </c>
      <c r="IM220" s="86">
        <f t="shared" si="263"/>
        <v>3.3561996550086658E-13</v>
      </c>
      <c r="IN220" s="86">
        <f t="shared" si="263"/>
        <v>5.965092995824876E-14</v>
      </c>
      <c r="IO220" s="86">
        <f t="shared" si="263"/>
        <v>1.7826240725626348E-14</v>
      </c>
      <c r="IP220" s="86">
        <f t="shared" si="263"/>
        <v>1.5689497177553794E-15</v>
      </c>
      <c r="IQ220" s="86">
        <f t="shared" si="263"/>
        <v>1.6509663752911896E-15</v>
      </c>
      <c r="IR220" s="86">
        <f t="shared" si="263"/>
        <v>9.4598529976927699E-16</v>
      </c>
      <c r="IS220" s="86">
        <f t="shared" si="263"/>
        <v>8.063070282450719E-17</v>
      </c>
      <c r="IT220" s="86">
        <f t="shared" si="263"/>
        <v>3.5908133309815613E-15</v>
      </c>
      <c r="IU220" s="86">
        <f t="shared" si="263"/>
        <v>6.0832484045352382E-14</v>
      </c>
      <c r="IV220" s="86">
        <f t="shared" si="263"/>
        <v>5.4260225754734815E-20</v>
      </c>
      <c r="IW220" s="86">
        <f t="shared" si="263"/>
        <v>2.1220364051560537E-19</v>
      </c>
      <c r="IY220" s="86">
        <f t="shared" si="264"/>
        <v>2.0857303838824421E-11</v>
      </c>
      <c r="IZ220" s="86">
        <f t="shared" si="264"/>
        <v>1.4502291173597066E-11</v>
      </c>
      <c r="JA220" s="86">
        <f t="shared" si="264"/>
        <v>1.3359435856920533E-12</v>
      </c>
      <c r="JB220" s="86">
        <f t="shared" si="264"/>
        <v>4.7028214453346466E-13</v>
      </c>
      <c r="JC220" s="86">
        <f t="shared" si="264"/>
        <v>3.3561996550086658E-13</v>
      </c>
      <c r="JD220" s="86">
        <f t="shared" si="264"/>
        <v>5.965092995824876E-14</v>
      </c>
      <c r="JE220" s="86">
        <f t="shared" si="264"/>
        <v>1.7826240725626348E-14</v>
      </c>
      <c r="JF220" s="86">
        <f t="shared" si="264"/>
        <v>1.5689497177553794E-15</v>
      </c>
      <c r="JG220" s="86">
        <f t="shared" si="264"/>
        <v>1.6509663752911896E-15</v>
      </c>
      <c r="JH220" s="86">
        <f t="shared" si="264"/>
        <v>9.4598529976927699E-16</v>
      </c>
      <c r="JI220" s="86">
        <f t="shared" si="264"/>
        <v>8.063070282450719E-17</v>
      </c>
      <c r="JJ220" s="86">
        <f t="shared" si="264"/>
        <v>3.5908133309815613E-15</v>
      </c>
      <c r="JK220" s="86">
        <f t="shared" si="264"/>
        <v>6.0832484045352382E-14</v>
      </c>
      <c r="JL220" s="86">
        <f t="shared" si="264"/>
        <v>5.4260225754734815E-20</v>
      </c>
      <c r="JM220" s="86">
        <f t="shared" si="264"/>
        <v>2.1220364051560537E-19</v>
      </c>
    </row>
    <row r="221" spans="2:273" x14ac:dyDescent="0.25">
      <c r="B221" s="2">
        <v>194</v>
      </c>
      <c r="C221" s="37">
        <v>76.290000000000006</v>
      </c>
      <c r="D221" s="37">
        <v>76.245999999999995</v>
      </c>
      <c r="E221" s="37">
        <v>75.917000000000002</v>
      </c>
      <c r="F221" s="37">
        <v>74.573999999999998</v>
      </c>
      <c r="G221" s="37">
        <v>74.966999999999999</v>
      </c>
      <c r="H221" s="37">
        <v>76.197000000000003</v>
      </c>
      <c r="I221" s="37">
        <v>77.983999999999995</v>
      </c>
      <c r="J221" s="37">
        <v>75.25</v>
      </c>
      <c r="K221" s="37">
        <v>76.254000000000005</v>
      </c>
      <c r="L221" s="37">
        <v>78.533000000000001</v>
      </c>
      <c r="M221" s="37">
        <v>75.203000000000003</v>
      </c>
      <c r="N221" s="37">
        <v>77.825000000000003</v>
      </c>
      <c r="O221" s="37">
        <v>80.706999999999994</v>
      </c>
      <c r="P221" s="37">
        <v>80.593000000000004</v>
      </c>
      <c r="Q221" s="37">
        <v>81.457999999999998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123.26602894736843</v>
      </c>
      <c r="DL221" s="2">
        <f t="shared" si="268"/>
        <v>121.46990256410255</v>
      </c>
      <c r="DM221" s="2">
        <f t="shared" si="268"/>
        <v>117.79839189189187</v>
      </c>
      <c r="DN221" s="2">
        <f t="shared" si="268"/>
        <v>125.90969548090595</v>
      </c>
      <c r="DO221" s="2">
        <f t="shared" si="268"/>
        <v>119.94099540431121</v>
      </c>
      <c r="DP221" s="2">
        <f t="shared" si="268"/>
        <v>115.82958108108107</v>
      </c>
      <c r="DQ221" s="2">
        <f t="shared" si="268"/>
        <v>117.94098041361201</v>
      </c>
      <c r="DR221" s="2">
        <f t="shared" si="268"/>
        <v>124.17769047619045</v>
      </c>
      <c r="DS221" s="2">
        <f t="shared" si="268"/>
        <v>112.50136435006435</v>
      </c>
      <c r="DT221" s="2">
        <f t="shared" si="268"/>
        <v>112.04904873949577</v>
      </c>
      <c r="DU221" s="2">
        <f t="shared" si="268"/>
        <v>114.45314285714286</v>
      </c>
      <c r="DV221" s="2">
        <f t="shared" si="268"/>
        <v>127.14113843843845</v>
      </c>
      <c r="DW221" s="2">
        <f t="shared" si="268"/>
        <v>125.15489523809525</v>
      </c>
      <c r="DX221" s="2">
        <f t="shared" si="268"/>
        <v>128.87107620320856</v>
      </c>
      <c r="DY221" s="2">
        <f t="shared" si="268"/>
        <v>106.8386768472906</v>
      </c>
      <c r="EA221" s="2">
        <f t="shared" si="240"/>
        <v>72.416211276424463</v>
      </c>
      <c r="EB221" s="2">
        <f t="shared" si="240"/>
        <v>72.324872538057946</v>
      </c>
      <c r="EC221" s="2">
        <f t="shared" si="240"/>
        <v>71.734813793103427</v>
      </c>
      <c r="ED221" s="2">
        <f t="shared" si="240"/>
        <v>74.779803831417638</v>
      </c>
      <c r="EE221" s="2">
        <f t="shared" si="240"/>
        <v>74.639186034658493</v>
      </c>
      <c r="EF221" s="2">
        <f t="shared" si="239"/>
        <v>72.602837256611437</v>
      </c>
      <c r="EG221" s="2">
        <f t="shared" si="239"/>
        <v>72.817579025101651</v>
      </c>
      <c r="EH221" s="2">
        <f t="shared" si="239"/>
        <v>73.839880765040547</v>
      </c>
      <c r="EI221" s="2">
        <f t="shared" si="239"/>
        <v>72.50536333415414</v>
      </c>
      <c r="EJ221" s="2">
        <f t="shared" si="239"/>
        <v>74.540897180762855</v>
      </c>
      <c r="EK221" s="2">
        <f t="shared" si="239"/>
        <v>73.178794092252957</v>
      </c>
      <c r="EL221" s="2">
        <f t="shared" si="254"/>
        <v>72.415356645344701</v>
      </c>
      <c r="EM221" s="2">
        <f t="shared" si="255"/>
        <v>73.348740927762208</v>
      </c>
      <c r="EN221" s="2">
        <f t="shared" si="256"/>
        <v>75.937472868852467</v>
      </c>
      <c r="EO221" s="2">
        <f t="shared" si="257"/>
        <v>84.369872970247428</v>
      </c>
      <c r="EQ221" s="2">
        <f t="shared" si="269"/>
        <v>73.511418231233009</v>
      </c>
      <c r="ER221" s="2">
        <f t="shared" si="269"/>
        <v>73.042971222870023</v>
      </c>
      <c r="ES221" s="2">
        <f t="shared" si="269"/>
        <v>72.572148499485536</v>
      </c>
      <c r="ET221" s="2">
        <f t="shared" si="269"/>
        <v>72.607810189664733</v>
      </c>
      <c r="EU221" s="2">
        <f t="shared" si="269"/>
        <v>73.918810748955394</v>
      </c>
      <c r="EV221" s="2">
        <f t="shared" si="269"/>
        <v>73.340695315933544</v>
      </c>
      <c r="EW221" s="2">
        <f t="shared" si="269"/>
        <v>72.978594230424505</v>
      </c>
      <c r="EX221" s="2">
        <f t="shared" si="269"/>
        <v>74.122519626330899</v>
      </c>
      <c r="EY221" s="2">
        <f t="shared" si="269"/>
        <v>74.715344696353782</v>
      </c>
      <c r="EZ221" s="2">
        <f t="shared" si="269"/>
        <v>75.601889220759773</v>
      </c>
      <c r="FA221" s="2">
        <f t="shared" si="269"/>
        <v>73.285253050298309</v>
      </c>
      <c r="FB221" s="2">
        <f t="shared" si="269"/>
        <v>74.177485749841367</v>
      </c>
      <c r="FC221" s="2">
        <f t="shared" si="269"/>
        <v>74.545286124701562</v>
      </c>
      <c r="FD221" s="2">
        <f t="shared" si="269"/>
        <v>79.041358056121609</v>
      </c>
      <c r="FE221" s="2">
        <f t="shared" si="269"/>
        <v>81.803309195401312</v>
      </c>
      <c r="FG221" s="2">
        <f t="shared" si="270"/>
        <v>0.99999921850507456</v>
      </c>
      <c r="FH221" s="2">
        <f t="shared" si="270"/>
        <v>0.99999918225396223</v>
      </c>
      <c r="FI221" s="2">
        <f t="shared" si="270"/>
        <v>0.999999162349685</v>
      </c>
      <c r="FJ221" s="2">
        <f t="shared" si="270"/>
        <v>0.99999922426619425</v>
      </c>
      <c r="FK221" s="2">
        <f t="shared" si="270"/>
        <v>0.99999917584378872</v>
      </c>
      <c r="FL221" s="2">
        <f t="shared" si="270"/>
        <v>0.9999991270642492</v>
      </c>
      <c r="FM221" s="2">
        <f t="shared" si="270"/>
        <v>0.99999918391471565</v>
      </c>
      <c r="FN221" s="2">
        <f t="shared" si="270"/>
        <v>0.99999912291176418</v>
      </c>
      <c r="FO221" s="2">
        <f t="shared" si="270"/>
        <v>0.99999911552141441</v>
      </c>
      <c r="FP221" s="2">
        <f t="shared" si="270"/>
        <v>0.9999990164221898</v>
      </c>
      <c r="FQ221" s="2">
        <f t="shared" si="270"/>
        <v>0.99999912988846129</v>
      </c>
      <c r="FR221" s="2">
        <f t="shared" si="270"/>
        <v>0.99999911191859037</v>
      </c>
      <c r="FS221" s="2">
        <f t="shared" si="270"/>
        <v>0.9999991303943091</v>
      </c>
      <c r="FT221" s="2">
        <f t="shared" si="270"/>
        <v>0.99999894439610193</v>
      </c>
      <c r="FU221" s="2">
        <f t="shared" si="270"/>
        <v>0.99999889676060594</v>
      </c>
      <c r="FW221" s="2">
        <f t="shared" si="260"/>
        <v>0.99381951164188198</v>
      </c>
      <c r="FX221" s="2">
        <f t="shared" si="260"/>
        <v>0.99453015866172823</v>
      </c>
      <c r="FY221" s="2">
        <f t="shared" si="260"/>
        <v>0.99449283033246239</v>
      </c>
      <c r="FZ221" s="2">
        <f t="shared" si="260"/>
        <v>0.99442872678779703</v>
      </c>
      <c r="GA221" s="2">
        <f t="shared" si="260"/>
        <v>0.9941234791477116</v>
      </c>
      <c r="GB221" s="2">
        <f t="shared" si="260"/>
        <v>0.99421439812561541</v>
      </c>
      <c r="GC221" s="2">
        <f t="shared" si="260"/>
        <v>0.99521661626989344</v>
      </c>
      <c r="GD221" s="2">
        <f t="shared" si="260"/>
        <v>0.99595444861607696</v>
      </c>
      <c r="GE221" s="2">
        <f t="shared" si="260"/>
        <v>0.99576567283925543</v>
      </c>
      <c r="GF221" s="2">
        <f t="shared" si="260"/>
        <v>0.99510767982186377</v>
      </c>
      <c r="GG221" s="2">
        <f t="shared" si="260"/>
        <v>0.99596529230514153</v>
      </c>
      <c r="GH221" s="2">
        <f t="shared" si="260"/>
        <v>0.99532622574077967</v>
      </c>
      <c r="GI221" s="2">
        <f t="shared" si="260"/>
        <v>0.99481865576829986</v>
      </c>
      <c r="GJ221" s="2">
        <f t="shared" si="260"/>
        <v>0.99320165445557596</v>
      </c>
      <c r="GK221" s="2">
        <f t="shared" si="260"/>
        <v>0.99246688876917299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1.1568886521040418E-100</v>
      </c>
      <c r="HT221" s="86">
        <f t="shared" si="262"/>
        <v>3.6771595790230403E-101</v>
      </c>
      <c r="HU221" s="86">
        <f t="shared" si="262"/>
        <v>1.4752052317494581E-109</v>
      </c>
      <c r="HV221" s="86">
        <f t="shared" si="262"/>
        <v>9.0198234720446724E-114</v>
      </c>
      <c r="HW221" s="86">
        <f t="shared" si="262"/>
        <v>5.5150289263402867E-116</v>
      </c>
      <c r="HX221" s="86">
        <f t="shared" si="262"/>
        <v>1.9725423118634638E-121</v>
      </c>
      <c r="HY221" s="86">
        <f t="shared" si="262"/>
        <v>2.6195474975772923E-122</v>
      </c>
      <c r="HZ221" s="86">
        <f t="shared" si="262"/>
        <v>1.2312301674276359E-126</v>
      </c>
      <c r="IA221" s="86">
        <f t="shared" si="262"/>
        <v>8.8506679845217469E-129</v>
      </c>
      <c r="IB221" s="86">
        <f t="shared" si="262"/>
        <v>1.8002128769073711E-135</v>
      </c>
      <c r="IC221" s="86">
        <f t="shared" si="262"/>
        <v>3.5387254661610644E-141</v>
      </c>
      <c r="ID221" s="86">
        <f t="shared" si="262"/>
        <v>2.2369477722848094E-129</v>
      </c>
      <c r="IE221" s="86">
        <f t="shared" si="262"/>
        <v>1.1091582787023293E-120</v>
      </c>
      <c r="IF221" s="86">
        <f t="shared" si="262"/>
        <v>5.7319396371036956E-151</v>
      </c>
      <c r="IG221" s="86">
        <f t="shared" si="262"/>
        <v>5.2898229775466988E-118</v>
      </c>
      <c r="II221" s="86">
        <f t="shared" si="263"/>
        <v>8.8784074094640457E-12</v>
      </c>
      <c r="IJ221" s="86">
        <f t="shared" si="263"/>
        <v>6.2213143629076469E-12</v>
      </c>
      <c r="IK221" s="86">
        <f t="shared" si="263"/>
        <v>5.2570204906846805E-13</v>
      </c>
      <c r="IL221" s="86">
        <f t="shared" si="263"/>
        <v>1.7787780262133426E-13</v>
      </c>
      <c r="IM221" s="86">
        <f t="shared" si="263"/>
        <v>1.2409814252704054E-13</v>
      </c>
      <c r="IN221" s="86">
        <f t="shared" si="263"/>
        <v>2.0785515525859175E-14</v>
      </c>
      <c r="IO221" s="86">
        <f t="shared" si="263"/>
        <v>6.1908639946776587E-15</v>
      </c>
      <c r="IP221" s="86">
        <f t="shared" si="263"/>
        <v>5.1883128205584386E-16</v>
      </c>
      <c r="IQ221" s="86">
        <f t="shared" si="263"/>
        <v>5.4172173935896269E-16</v>
      </c>
      <c r="IR221" s="86">
        <f t="shared" si="263"/>
        <v>2.9504177743694697E-16</v>
      </c>
      <c r="IS221" s="86">
        <f t="shared" si="263"/>
        <v>2.4130573073329335E-17</v>
      </c>
      <c r="IT221" s="86">
        <f t="shared" si="263"/>
        <v>1.1851362993812941E-15</v>
      </c>
      <c r="IU221" s="86">
        <f t="shared" si="263"/>
        <v>2.1701819205405151E-14</v>
      </c>
      <c r="IV221" s="86">
        <f t="shared" si="263"/>
        <v>1.0833945128221709E-20</v>
      </c>
      <c r="IW221" s="86">
        <f t="shared" si="263"/>
        <v>4.3107395054903605E-20</v>
      </c>
      <c r="IY221" s="86">
        <f t="shared" si="264"/>
        <v>8.8784074094640457E-12</v>
      </c>
      <c r="IZ221" s="86">
        <f t="shared" si="264"/>
        <v>6.2213143629076469E-12</v>
      </c>
      <c r="JA221" s="86">
        <f t="shared" si="264"/>
        <v>5.2570204906846805E-13</v>
      </c>
      <c r="JB221" s="86">
        <f t="shared" si="264"/>
        <v>1.7787780262133426E-13</v>
      </c>
      <c r="JC221" s="86">
        <f t="shared" si="264"/>
        <v>1.2409814252704054E-13</v>
      </c>
      <c r="JD221" s="86">
        <f t="shared" si="264"/>
        <v>2.0785515525859175E-14</v>
      </c>
      <c r="JE221" s="86">
        <f t="shared" si="264"/>
        <v>6.1908639946776587E-15</v>
      </c>
      <c r="JF221" s="86">
        <f t="shared" si="264"/>
        <v>5.1883128205584386E-16</v>
      </c>
      <c r="JG221" s="86">
        <f t="shared" si="264"/>
        <v>5.4172173935896269E-16</v>
      </c>
      <c r="JH221" s="86">
        <f t="shared" si="264"/>
        <v>2.9504177743694697E-16</v>
      </c>
      <c r="JI221" s="86">
        <f t="shared" si="264"/>
        <v>2.4130573073329335E-17</v>
      </c>
      <c r="JJ221" s="86">
        <f t="shared" si="264"/>
        <v>1.1851362993812941E-15</v>
      </c>
      <c r="JK221" s="86">
        <f t="shared" si="264"/>
        <v>2.1701819205405151E-14</v>
      </c>
      <c r="JL221" s="86">
        <f t="shared" si="264"/>
        <v>1.0833945128221709E-20</v>
      </c>
      <c r="JM221" s="86">
        <f t="shared" si="264"/>
        <v>4.3107395054903605E-20</v>
      </c>
    </row>
    <row r="222" spans="2:273" x14ac:dyDescent="0.25">
      <c r="B222" s="2">
        <v>195</v>
      </c>
      <c r="C222" s="37">
        <v>76.968000000000004</v>
      </c>
      <c r="D222" s="37">
        <v>77.180000000000007</v>
      </c>
      <c r="E222" s="37">
        <v>77.766999999999996</v>
      </c>
      <c r="F222" s="37">
        <v>73.376999999999995</v>
      </c>
      <c r="G222" s="37">
        <v>77.507999999999996</v>
      </c>
      <c r="H222" s="37">
        <v>75.688999999999993</v>
      </c>
      <c r="I222" s="37">
        <v>76.933999999999997</v>
      </c>
      <c r="J222" s="37">
        <v>76.716999999999999</v>
      </c>
      <c r="K222" s="37">
        <v>76.322000000000003</v>
      </c>
      <c r="L222" s="37">
        <v>78.316999999999993</v>
      </c>
      <c r="M222" s="37">
        <v>78.39</v>
      </c>
      <c r="N222" s="37">
        <v>77.158000000000001</v>
      </c>
      <c r="O222" s="37">
        <v>79.138000000000005</v>
      </c>
      <c r="P222" s="37">
        <v>82.102000000000004</v>
      </c>
      <c r="Q222" s="37">
        <v>83.712000000000003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123.36777611336034</v>
      </c>
      <c r="DL222" s="2">
        <f t="shared" si="268"/>
        <v>121.56964871794871</v>
      </c>
      <c r="DM222" s="2">
        <f t="shared" si="268"/>
        <v>117.89876481744901</v>
      </c>
      <c r="DN222" s="2">
        <f t="shared" si="268"/>
        <v>126.05070073312173</v>
      </c>
      <c r="DO222" s="2">
        <f t="shared" si="268"/>
        <v>120.0327483313273</v>
      </c>
      <c r="DP222" s="2">
        <f t="shared" si="268"/>
        <v>115.89539402560455</v>
      </c>
      <c r="DQ222" s="2">
        <f t="shared" si="268"/>
        <v>118.03375949228584</v>
      </c>
      <c r="DR222" s="2">
        <f t="shared" si="268"/>
        <v>124.30776190476189</v>
      </c>
      <c r="DS222" s="2">
        <f t="shared" si="268"/>
        <v>112.5748492921493</v>
      </c>
      <c r="DT222" s="2">
        <f t="shared" si="268"/>
        <v>112.11443389355739</v>
      </c>
      <c r="DU222" s="2">
        <f t="shared" si="268"/>
        <v>114.52520336134455</v>
      </c>
      <c r="DV222" s="2">
        <f t="shared" si="268"/>
        <v>127.28147717717718</v>
      </c>
      <c r="DW222" s="2">
        <f t="shared" si="268"/>
        <v>125.27982268907564</v>
      </c>
      <c r="DX222" s="2">
        <f t="shared" si="268"/>
        <v>129.02623328877007</v>
      </c>
      <c r="DY222" s="2">
        <f t="shared" si="268"/>
        <v>106.86119211822655</v>
      </c>
      <c r="EA222" s="2">
        <f t="shared" si="240"/>
        <v>72.225134246697877</v>
      </c>
      <c r="EB222" s="2">
        <f t="shared" si="240"/>
        <v>72.135119463318119</v>
      </c>
      <c r="EC222" s="2">
        <f t="shared" si="240"/>
        <v>71.573122577397413</v>
      </c>
      <c r="ED222" s="2">
        <f t="shared" si="240"/>
        <v>74.6529557848813</v>
      </c>
      <c r="EE222" s="2">
        <f t="shared" si="240"/>
        <v>74.476859629252061</v>
      </c>
      <c r="EF222" s="2">
        <f t="shared" si="239"/>
        <v>72.416159982563187</v>
      </c>
      <c r="EG222" s="2">
        <f t="shared" si="239"/>
        <v>72.653127096714172</v>
      </c>
      <c r="EH222" s="2">
        <f t="shared" si="239"/>
        <v>73.694286678368229</v>
      </c>
      <c r="EI222" s="2">
        <f t="shared" si="239"/>
        <v>72.350560063202806</v>
      </c>
      <c r="EJ222" s="2">
        <f t="shared" si="239"/>
        <v>74.378414001421461</v>
      </c>
      <c r="EK222" s="2">
        <f t="shared" si="239"/>
        <v>73.008170508359285</v>
      </c>
      <c r="EL222" s="2">
        <f t="shared" si="254"/>
        <v>72.241843224354398</v>
      </c>
      <c r="EM222" s="2">
        <f t="shared" si="255"/>
        <v>73.180594908558106</v>
      </c>
      <c r="EN222" s="2">
        <f t="shared" si="256"/>
        <v>75.780312049180338</v>
      </c>
      <c r="EO222" s="2">
        <f t="shared" si="257"/>
        <v>84.265434872983946</v>
      </c>
      <c r="EQ222" s="2">
        <f t="shared" si="269"/>
        <v>73.332105001852042</v>
      </c>
      <c r="ER222" s="2">
        <f t="shared" si="269"/>
        <v>72.860859121964012</v>
      </c>
      <c r="ES222" s="2">
        <f t="shared" si="269"/>
        <v>72.419303122503209</v>
      </c>
      <c r="ET222" s="2">
        <f t="shared" si="269"/>
        <v>72.457958671906297</v>
      </c>
      <c r="EU222" s="2">
        <f t="shared" si="269"/>
        <v>73.748808057867137</v>
      </c>
      <c r="EV222" s="2">
        <f t="shared" si="269"/>
        <v>73.161906891167746</v>
      </c>
      <c r="EW222" s="2">
        <f t="shared" si="269"/>
        <v>72.815818060690063</v>
      </c>
      <c r="EX222" s="2">
        <f t="shared" si="269"/>
        <v>73.979876689198989</v>
      </c>
      <c r="EY222" s="2">
        <f t="shared" si="269"/>
        <v>74.583484172778853</v>
      </c>
      <c r="EZ222" s="2">
        <f t="shared" si="269"/>
        <v>75.450606132585662</v>
      </c>
      <c r="FA222" s="2">
        <f t="shared" si="269"/>
        <v>73.11575662904292</v>
      </c>
      <c r="FB222" s="2">
        <f t="shared" si="269"/>
        <v>74.022398467619908</v>
      </c>
      <c r="FC222" s="2">
        <f t="shared" si="269"/>
        <v>74.389918992263233</v>
      </c>
      <c r="FD222" s="2">
        <f t="shared" si="269"/>
        <v>78.918076640512979</v>
      </c>
      <c r="FE222" s="2">
        <f t="shared" si="269"/>
        <v>81.673259137084557</v>
      </c>
      <c r="FG222" s="2">
        <f t="shared" si="270"/>
        <v>0.99999928726810816</v>
      </c>
      <c r="FH222" s="2">
        <f t="shared" si="270"/>
        <v>0.99999925420669611</v>
      </c>
      <c r="FI222" s="2">
        <f t="shared" si="270"/>
        <v>0.99999923605377683</v>
      </c>
      <c r="FJ222" s="2">
        <f t="shared" si="270"/>
        <v>0.99999929252231246</v>
      </c>
      <c r="FK222" s="2">
        <f t="shared" si="270"/>
        <v>0.99999924836054743</v>
      </c>
      <c r="FL222" s="2">
        <f t="shared" si="270"/>
        <v>0.99999920387307206</v>
      </c>
      <c r="FM222" s="2">
        <f t="shared" si="270"/>
        <v>0.99999925572132131</v>
      </c>
      <c r="FN222" s="2">
        <f t="shared" si="270"/>
        <v>0.9999992000859601</v>
      </c>
      <c r="FO222" s="2">
        <f t="shared" si="270"/>
        <v>0.99999919334587994</v>
      </c>
      <c r="FP222" s="2">
        <f t="shared" si="270"/>
        <v>0.99999910296629813</v>
      </c>
      <c r="FQ222" s="2">
        <f t="shared" si="270"/>
        <v>0.99999920644878448</v>
      </c>
      <c r="FR222" s="2">
        <f t="shared" si="270"/>
        <v>0.99999919006006488</v>
      </c>
      <c r="FS222" s="2">
        <f t="shared" si="270"/>
        <v>0.99999920691012323</v>
      </c>
      <c r="FT222" s="2">
        <f t="shared" si="270"/>
        <v>0.99999903727771344</v>
      </c>
      <c r="FU222" s="2">
        <f t="shared" si="270"/>
        <v>0.99999899383361657</v>
      </c>
      <c r="FW222" s="2">
        <f t="shared" si="260"/>
        <v>0.99436026064448191</v>
      </c>
      <c r="FX222" s="2">
        <f t="shared" si="260"/>
        <v>0.99500904332863227</v>
      </c>
      <c r="FY222" s="2">
        <f t="shared" si="260"/>
        <v>0.99497496658237661</v>
      </c>
      <c r="FZ222" s="2">
        <f t="shared" si="260"/>
        <v>0.99491644642425281</v>
      </c>
      <c r="GA222" s="2">
        <f t="shared" si="260"/>
        <v>0.99463777663944264</v>
      </c>
      <c r="GB222" s="2">
        <f t="shared" si="260"/>
        <v>0.99472078088495419</v>
      </c>
      <c r="GC222" s="2">
        <f t="shared" si="260"/>
        <v>0.99563566530232206</v>
      </c>
      <c r="GD222" s="2">
        <f t="shared" si="260"/>
        <v>0.9963090994564946</v>
      </c>
      <c r="GE222" s="2">
        <f t="shared" si="260"/>
        <v>0.99613680840382712</v>
      </c>
      <c r="GF222" s="2">
        <f t="shared" si="260"/>
        <v>0.99553622944351283</v>
      </c>
      <c r="GG222" s="2">
        <f t="shared" si="260"/>
        <v>0.99631899605344465</v>
      </c>
      <c r="GH222" s="2">
        <f t="shared" si="260"/>
        <v>0.99573571356344825</v>
      </c>
      <c r="GI222" s="2">
        <f t="shared" si="260"/>
        <v>0.99527240257652028</v>
      </c>
      <c r="GJ222" s="2">
        <f t="shared" si="260"/>
        <v>0.9937961241348775</v>
      </c>
      <c r="GK222" s="2">
        <f t="shared" si="260"/>
        <v>0.99312516404122086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4.1660638121843533E-103</v>
      </c>
      <c r="HT222" s="86">
        <f t="shared" si="262"/>
        <v>1.4325408621556806E-103</v>
      </c>
      <c r="HU222" s="86">
        <f t="shared" si="262"/>
        <v>3.3948437912140899E-112</v>
      </c>
      <c r="HV222" s="86">
        <f t="shared" si="262"/>
        <v>1.6055519676414372E-116</v>
      </c>
      <c r="HW222" s="86">
        <f t="shared" si="262"/>
        <v>8.2717369639229128E-119</v>
      </c>
      <c r="HX222" s="86">
        <f t="shared" si="262"/>
        <v>2.1021712210152036E-124</v>
      </c>
      <c r="HY222" s="86">
        <f t="shared" si="262"/>
        <v>3.0492650756441241E-125</v>
      </c>
      <c r="HZ222" s="86">
        <f t="shared" si="262"/>
        <v>1.2069522906083411E-129</v>
      </c>
      <c r="IA222" s="86">
        <f t="shared" si="262"/>
        <v>7.7482590991151796E-132</v>
      </c>
      <c r="IB222" s="86">
        <f t="shared" si="262"/>
        <v>1.0070365603962798E-138</v>
      </c>
      <c r="IC222" s="86">
        <f t="shared" si="262"/>
        <v>1.693756463254062E-144</v>
      </c>
      <c r="ID222" s="86">
        <f t="shared" si="262"/>
        <v>1.8400745051186106E-132</v>
      </c>
      <c r="IE222" s="86">
        <f t="shared" si="262"/>
        <v>1.4024786744086659E-123</v>
      </c>
      <c r="IF222" s="86">
        <f t="shared" si="262"/>
        <v>1.0040899650788926E-154</v>
      </c>
      <c r="IG222" s="86">
        <f t="shared" si="262"/>
        <v>5.8372769731618414E-121</v>
      </c>
      <c r="II222" s="86">
        <f t="shared" si="263"/>
        <v>3.7229937796291764E-12</v>
      </c>
      <c r="IJ222" s="86">
        <f t="shared" si="263"/>
        <v>2.6303746916089556E-12</v>
      </c>
      <c r="IK222" s="86">
        <f t="shared" si="263"/>
        <v>2.035655354634743E-13</v>
      </c>
      <c r="IL222" s="86">
        <f t="shared" si="263"/>
        <v>6.6156934037188028E-14</v>
      </c>
      <c r="IM222" s="86">
        <f t="shared" si="263"/>
        <v>4.5094191471076711E-14</v>
      </c>
      <c r="IN222" s="86">
        <f t="shared" si="263"/>
        <v>7.1105012616849064E-15</v>
      </c>
      <c r="IO222" s="86">
        <f t="shared" si="263"/>
        <v>2.112000545295592E-15</v>
      </c>
      <c r="IP222" s="86">
        <f t="shared" si="263"/>
        <v>1.6848769004981708E-16</v>
      </c>
      <c r="IQ222" s="86">
        <f t="shared" si="263"/>
        <v>1.7450868466044642E-16</v>
      </c>
      <c r="IR222" s="86">
        <f t="shared" si="263"/>
        <v>9.0216664360585513E-17</v>
      </c>
      <c r="IS222" s="86">
        <f t="shared" si="263"/>
        <v>7.0800060566743831E-18</v>
      </c>
      <c r="IT222" s="86">
        <f t="shared" si="263"/>
        <v>3.8392410789934854E-16</v>
      </c>
      <c r="IU222" s="86">
        <f t="shared" si="263"/>
        <v>7.6067303719433419E-15</v>
      </c>
      <c r="IV222" s="86">
        <f t="shared" si="263"/>
        <v>2.1005267606825857E-21</v>
      </c>
      <c r="IW222" s="86">
        <f t="shared" si="263"/>
        <v>8.5008619607391014E-21</v>
      </c>
      <c r="IY222" s="86">
        <f t="shared" si="264"/>
        <v>3.7229937796291764E-12</v>
      </c>
      <c r="IZ222" s="86">
        <f t="shared" si="264"/>
        <v>2.6303746916089556E-12</v>
      </c>
      <c r="JA222" s="86">
        <f t="shared" si="264"/>
        <v>2.035655354634743E-13</v>
      </c>
      <c r="JB222" s="86">
        <f t="shared" si="264"/>
        <v>6.6156934037188028E-14</v>
      </c>
      <c r="JC222" s="86">
        <f t="shared" si="264"/>
        <v>4.5094191471076711E-14</v>
      </c>
      <c r="JD222" s="86">
        <f t="shared" si="264"/>
        <v>7.1105012616849064E-15</v>
      </c>
      <c r="JE222" s="86">
        <f t="shared" si="264"/>
        <v>2.112000545295592E-15</v>
      </c>
      <c r="JF222" s="86">
        <f t="shared" si="264"/>
        <v>1.6848769004981708E-16</v>
      </c>
      <c r="JG222" s="86">
        <f t="shared" si="264"/>
        <v>1.7450868466044642E-16</v>
      </c>
      <c r="JH222" s="86">
        <f t="shared" si="264"/>
        <v>9.0216664360585513E-17</v>
      </c>
      <c r="JI222" s="86">
        <f t="shared" si="264"/>
        <v>7.0800060566743831E-18</v>
      </c>
      <c r="JJ222" s="86">
        <f t="shared" si="264"/>
        <v>3.8392410789934854E-16</v>
      </c>
      <c r="JK222" s="86">
        <f t="shared" si="264"/>
        <v>7.6067303719433419E-15</v>
      </c>
      <c r="JL222" s="86">
        <f t="shared" si="264"/>
        <v>2.1005267606825857E-21</v>
      </c>
      <c r="JM222" s="86">
        <f t="shared" si="264"/>
        <v>8.5008619607391014E-21</v>
      </c>
    </row>
    <row r="223" spans="2:273" x14ac:dyDescent="0.25">
      <c r="B223" s="2">
        <v>196</v>
      </c>
      <c r="C223" s="37">
        <v>78.338999999999999</v>
      </c>
      <c r="D223" s="37">
        <v>76</v>
      </c>
      <c r="E223" s="37">
        <v>75.3</v>
      </c>
      <c r="F223" s="37">
        <v>73.738</v>
      </c>
      <c r="G223" s="37">
        <v>78.819999999999993</v>
      </c>
      <c r="H223" s="37">
        <v>76.852000000000004</v>
      </c>
      <c r="I223" s="37">
        <v>76.295000000000002</v>
      </c>
      <c r="J223" s="37">
        <v>77.766999999999996</v>
      </c>
      <c r="K223" s="37">
        <v>78.135999999999996</v>
      </c>
      <c r="L223" s="37">
        <v>77.033000000000001</v>
      </c>
      <c r="M223" s="37">
        <v>75.677999999999997</v>
      </c>
      <c r="N223" s="37">
        <v>76.123000000000005</v>
      </c>
      <c r="O223" s="37">
        <v>79.259</v>
      </c>
      <c r="P223" s="37">
        <v>81.492000000000004</v>
      </c>
      <c r="Q223" s="37">
        <v>83.22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123.46952327935225</v>
      </c>
      <c r="DL223" s="2">
        <f t="shared" si="268"/>
        <v>121.66939487179486</v>
      </c>
      <c r="DM223" s="2">
        <f t="shared" si="268"/>
        <v>117.99913774300614</v>
      </c>
      <c r="DN223" s="2">
        <f t="shared" si="268"/>
        <v>126.19170598533751</v>
      </c>
      <c r="DO223" s="2">
        <f t="shared" si="268"/>
        <v>120.12450125834339</v>
      </c>
      <c r="DP223" s="2">
        <f t="shared" si="268"/>
        <v>115.96120697012802</v>
      </c>
      <c r="DQ223" s="2">
        <f t="shared" si="268"/>
        <v>118.12653857095965</v>
      </c>
      <c r="DR223" s="2">
        <f t="shared" si="268"/>
        <v>124.43783333333332</v>
      </c>
      <c r="DS223" s="2">
        <f t="shared" si="268"/>
        <v>112.64833423423424</v>
      </c>
      <c r="DT223" s="2">
        <f t="shared" si="268"/>
        <v>112.17981904761902</v>
      </c>
      <c r="DU223" s="2">
        <f t="shared" si="268"/>
        <v>114.59726386554624</v>
      </c>
      <c r="DV223" s="2">
        <f t="shared" si="268"/>
        <v>127.42181591591591</v>
      </c>
      <c r="DW223" s="2">
        <f t="shared" si="268"/>
        <v>125.40475014005602</v>
      </c>
      <c r="DX223" s="2">
        <f t="shared" si="268"/>
        <v>129.18139037433156</v>
      </c>
      <c r="DY223" s="2">
        <f t="shared" si="268"/>
        <v>106.88370738916252</v>
      </c>
      <c r="EA223" s="2">
        <f t="shared" si="240"/>
        <v>72.034057216971291</v>
      </c>
      <c r="EB223" s="2">
        <f t="shared" si="240"/>
        <v>71.945366388578293</v>
      </c>
      <c r="EC223" s="2">
        <f t="shared" si="240"/>
        <v>71.411431361691399</v>
      </c>
      <c r="ED223" s="2">
        <f t="shared" si="240"/>
        <v>74.526107738344962</v>
      </c>
      <c r="EE223" s="2">
        <f t="shared" si="240"/>
        <v>74.314533223845643</v>
      </c>
      <c r="EF223" s="2">
        <f t="shared" si="239"/>
        <v>72.229482708514951</v>
      </c>
      <c r="EG223" s="2">
        <f t="shared" si="239"/>
        <v>72.488675168326694</v>
      </c>
      <c r="EH223" s="2">
        <f t="shared" si="239"/>
        <v>73.548692591695925</v>
      </c>
      <c r="EI223" s="2">
        <f t="shared" si="239"/>
        <v>72.195756792251487</v>
      </c>
      <c r="EJ223" s="2">
        <f t="shared" si="239"/>
        <v>74.215930822080082</v>
      </c>
      <c r="EK223" s="2">
        <f t="shared" si="239"/>
        <v>72.837546924465613</v>
      </c>
      <c r="EL223" s="2">
        <f t="shared" si="239"/>
        <v>72.068329803364122</v>
      </c>
      <c r="EM223" s="2">
        <f t="shared" si="239"/>
        <v>73.012448889354005</v>
      </c>
      <c r="EN223" s="2">
        <f t="shared" si="239"/>
        <v>75.62315122950821</v>
      </c>
      <c r="EO223" s="2">
        <f t="shared" si="239"/>
        <v>84.160996775720477</v>
      </c>
      <c r="EQ223" s="2">
        <f t="shared" si="269"/>
        <v>73.152791772471062</v>
      </c>
      <c r="ER223" s="2">
        <f t="shared" si="269"/>
        <v>72.678747021057973</v>
      </c>
      <c r="ES223" s="2">
        <f t="shared" si="269"/>
        <v>72.266457745520853</v>
      </c>
      <c r="ET223" s="2">
        <f t="shared" si="269"/>
        <v>72.308107154147862</v>
      </c>
      <c r="EU223" s="2">
        <f t="shared" si="269"/>
        <v>73.578805366778866</v>
      </c>
      <c r="EV223" s="2">
        <f t="shared" si="269"/>
        <v>72.983118466401947</v>
      </c>
      <c r="EW223" s="2">
        <f t="shared" si="269"/>
        <v>72.65304189095562</v>
      </c>
      <c r="EX223" s="2">
        <f t="shared" si="269"/>
        <v>73.837233752067078</v>
      </c>
      <c r="EY223" s="2">
        <f t="shared" si="269"/>
        <v>74.45162364920391</v>
      </c>
      <c r="EZ223" s="2">
        <f t="shared" si="269"/>
        <v>75.299323044411551</v>
      </c>
      <c r="FA223" s="2">
        <f t="shared" si="269"/>
        <v>72.94626020778756</v>
      </c>
      <c r="FB223" s="2">
        <f t="shared" si="269"/>
        <v>73.867311185398449</v>
      </c>
      <c r="FC223" s="2">
        <f t="shared" si="269"/>
        <v>74.234551859824919</v>
      </c>
      <c r="FD223" s="2">
        <f t="shared" si="269"/>
        <v>78.794795224904334</v>
      </c>
      <c r="FE223" s="2">
        <f t="shared" si="269"/>
        <v>81.543209078767788</v>
      </c>
      <c r="FG223" s="2">
        <f t="shared" si="270"/>
        <v>0.99999934998074835</v>
      </c>
      <c r="FH223" s="2">
        <f t="shared" si="270"/>
        <v>0.9999993198283782</v>
      </c>
      <c r="FI223" s="2">
        <f t="shared" si="270"/>
        <v>0.99999930327271691</v>
      </c>
      <c r="FJ223" s="2">
        <f t="shared" si="270"/>
        <v>0.99999935477264024</v>
      </c>
      <c r="FK223" s="2">
        <f t="shared" si="270"/>
        <v>0.9999993144966266</v>
      </c>
      <c r="FL223" s="2">
        <f t="shared" si="270"/>
        <v>0.99999927392356136</v>
      </c>
      <c r="FM223" s="2">
        <f t="shared" si="270"/>
        <v>0.99999932120973312</v>
      </c>
      <c r="FN223" s="2">
        <f t="shared" si="270"/>
        <v>0.99999927046967374</v>
      </c>
      <c r="FO223" s="2">
        <f t="shared" si="270"/>
        <v>0.99999926432264674</v>
      </c>
      <c r="FP223" s="2">
        <f t="shared" si="270"/>
        <v>0.99999918189547599</v>
      </c>
      <c r="FQ223" s="2">
        <f t="shared" si="270"/>
        <v>0.9999992762726394</v>
      </c>
      <c r="FR223" s="2">
        <f t="shared" si="270"/>
        <v>0.9999992613259473</v>
      </c>
      <c r="FS223" s="2">
        <f t="shared" si="270"/>
        <v>0.9999992766933854</v>
      </c>
      <c r="FT223" s="2">
        <f t="shared" si="270"/>
        <v>0.99999912198676499</v>
      </c>
      <c r="FU223" s="2">
        <f t="shared" si="270"/>
        <v>0.9999990823652708</v>
      </c>
      <c r="FW223" s="2">
        <f t="shared" si="260"/>
        <v>0.99485394291819251</v>
      </c>
      <c r="FX223" s="2">
        <f t="shared" si="260"/>
        <v>0.99544619361247966</v>
      </c>
      <c r="FY223" s="2">
        <f t="shared" si="260"/>
        <v>0.99541508784309451</v>
      </c>
      <c r="FZ223" s="2">
        <f t="shared" si="260"/>
        <v>0.99536166932223524</v>
      </c>
      <c r="GA223" s="2">
        <f t="shared" si="260"/>
        <v>0.99510728570373685</v>
      </c>
      <c r="GB223" s="2">
        <f t="shared" si="260"/>
        <v>0.99518305740618807</v>
      </c>
      <c r="GC223" s="2">
        <f t="shared" si="260"/>
        <v>0.99601815036254937</v>
      </c>
      <c r="GD223" s="2">
        <f t="shared" si="260"/>
        <v>0.99663276515670696</v>
      </c>
      <c r="GE223" s="2">
        <f t="shared" si="260"/>
        <v>0.99647552935529415</v>
      </c>
      <c r="GF223" s="2">
        <f t="shared" si="260"/>
        <v>0.99592739329713043</v>
      </c>
      <c r="GG223" s="2">
        <f t="shared" si="260"/>
        <v>0.99664179681781428</v>
      </c>
      <c r="GH223" s="2">
        <f t="shared" si="260"/>
        <v>0.99610946477619566</v>
      </c>
      <c r="GI223" s="2">
        <f t="shared" si="260"/>
        <v>0.99568658562308343</v>
      </c>
      <c r="GJ223" s="2">
        <f t="shared" si="260"/>
        <v>0.99433890772286582</v>
      </c>
      <c r="GK223" s="2">
        <f t="shared" si="260"/>
        <v>0.99372628004430164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1.4009270201379436E-105</v>
      </c>
      <c r="HT223" s="86">
        <f t="shared" si="262"/>
        <v>5.2230023516687843E-106</v>
      </c>
      <c r="HU223" s="86">
        <f t="shared" si="262"/>
        <v>7.2604665185105232E-115</v>
      </c>
      <c r="HV223" s="86">
        <f t="shared" si="262"/>
        <v>2.6471392752302193E-119</v>
      </c>
      <c r="HW223" s="86">
        <f t="shared" si="262"/>
        <v>1.1461140120549421E-121</v>
      </c>
      <c r="HX223" s="86">
        <f t="shared" si="262"/>
        <v>2.0602066017415395E-127</v>
      </c>
      <c r="HY223" s="86">
        <f t="shared" si="262"/>
        <v>3.2730011083658377E-128</v>
      </c>
      <c r="HZ223" s="86">
        <f t="shared" si="262"/>
        <v>1.0896419873379398E-132</v>
      </c>
      <c r="IA223" s="86">
        <f t="shared" si="262"/>
        <v>6.2390551353983443E-135</v>
      </c>
      <c r="IB223" s="86">
        <f t="shared" si="262"/>
        <v>5.1492140345668298E-142</v>
      </c>
      <c r="IC223" s="86">
        <f t="shared" si="262"/>
        <v>7.4103292427708743E-148</v>
      </c>
      <c r="ID223" s="86">
        <f t="shared" si="262"/>
        <v>1.3906905814877396E-135</v>
      </c>
      <c r="IE223" s="86">
        <f t="shared" si="262"/>
        <v>1.6367056640984353E-126</v>
      </c>
      <c r="IF223" s="86">
        <f t="shared" si="262"/>
        <v>1.5797614761198005E-158</v>
      </c>
      <c r="IG223" s="86">
        <f t="shared" si="262"/>
        <v>5.9142823745907078E-124</v>
      </c>
      <c r="II223" s="86">
        <f t="shared" si="263"/>
        <v>1.5378920926060343E-12</v>
      </c>
      <c r="IJ223" s="86">
        <f t="shared" si="263"/>
        <v>1.0960724743132987E-12</v>
      </c>
      <c r="IK223" s="86">
        <f t="shared" si="263"/>
        <v>7.7567182925298773E-14</v>
      </c>
      <c r="IL223" s="86">
        <f t="shared" si="263"/>
        <v>2.4194432099690226E-14</v>
      </c>
      <c r="IM223" s="86">
        <f t="shared" si="263"/>
        <v>1.6103108770963505E-14</v>
      </c>
      <c r="IN223" s="86">
        <f t="shared" si="263"/>
        <v>2.3879841097494632E-15</v>
      </c>
      <c r="IO223" s="86">
        <f t="shared" si="263"/>
        <v>7.0775738349590402E-16</v>
      </c>
      <c r="IP223" s="86">
        <f t="shared" si="263"/>
        <v>5.3731842028309978E-17</v>
      </c>
      <c r="IQ223" s="86">
        <f t="shared" si="263"/>
        <v>5.5189584157587202E-17</v>
      </c>
      <c r="IR223" s="86">
        <f t="shared" si="263"/>
        <v>2.7045212000072013E-17</v>
      </c>
      <c r="IS223" s="86">
        <f t="shared" si="263"/>
        <v>2.0365497392343516E-18</v>
      </c>
      <c r="IT223" s="86">
        <f t="shared" si="263"/>
        <v>1.2207323397817214E-16</v>
      </c>
      <c r="IU223" s="86">
        <f t="shared" si="263"/>
        <v>2.6196146233284597E-15</v>
      </c>
      <c r="IV223" s="86">
        <f t="shared" si="263"/>
        <v>3.9545917680593473E-22</v>
      </c>
      <c r="IW223" s="86">
        <f t="shared" si="263"/>
        <v>1.6273516198906623E-21</v>
      </c>
      <c r="IY223" s="86">
        <f t="shared" si="264"/>
        <v>1.5378920926060343E-12</v>
      </c>
      <c r="IZ223" s="86">
        <f t="shared" si="264"/>
        <v>1.0960724743132987E-12</v>
      </c>
      <c r="JA223" s="86">
        <f t="shared" si="264"/>
        <v>7.7567182925298773E-14</v>
      </c>
      <c r="JB223" s="86">
        <f t="shared" si="264"/>
        <v>2.4194432099690226E-14</v>
      </c>
      <c r="JC223" s="86">
        <f t="shared" si="264"/>
        <v>1.6103108770963505E-14</v>
      </c>
      <c r="JD223" s="86">
        <f t="shared" si="264"/>
        <v>2.3879841097494632E-15</v>
      </c>
      <c r="JE223" s="86">
        <f t="shared" si="264"/>
        <v>7.0775738349590402E-16</v>
      </c>
      <c r="JF223" s="86">
        <f t="shared" si="264"/>
        <v>5.3731842028309978E-17</v>
      </c>
      <c r="JG223" s="86">
        <f t="shared" si="264"/>
        <v>5.5189584157587202E-17</v>
      </c>
      <c r="JH223" s="86">
        <f t="shared" si="264"/>
        <v>2.7045212000072013E-17</v>
      </c>
      <c r="JI223" s="86">
        <f t="shared" si="264"/>
        <v>2.0365497392343516E-18</v>
      </c>
      <c r="JJ223" s="86">
        <f t="shared" si="264"/>
        <v>1.2207323397817214E-16</v>
      </c>
      <c r="JK223" s="86">
        <f t="shared" si="264"/>
        <v>2.6196146233284597E-15</v>
      </c>
      <c r="JL223" s="86">
        <f t="shared" si="264"/>
        <v>3.9545917680593473E-22</v>
      </c>
      <c r="JM223" s="86">
        <f t="shared" si="264"/>
        <v>1.6273516198906623E-21</v>
      </c>
    </row>
    <row r="224" spans="2:273" x14ac:dyDescent="0.25">
      <c r="B224" s="2">
        <v>197</v>
      </c>
      <c r="C224" s="37">
        <v>76.451999999999998</v>
      </c>
      <c r="D224" s="37">
        <v>77.671999999999997</v>
      </c>
      <c r="E224" s="37">
        <v>75.417000000000002</v>
      </c>
      <c r="F224" s="37">
        <v>73.885000000000005</v>
      </c>
      <c r="G224" s="37">
        <v>75.525000000000006</v>
      </c>
      <c r="H224" s="37">
        <v>77.23</v>
      </c>
      <c r="I224" s="37">
        <v>76.278999999999996</v>
      </c>
      <c r="J224" s="37">
        <v>76.45</v>
      </c>
      <c r="K224" s="37">
        <v>75.626999999999995</v>
      </c>
      <c r="L224" s="37">
        <v>76.533000000000001</v>
      </c>
      <c r="M224" s="37">
        <v>75.745999999999995</v>
      </c>
      <c r="N224" s="37">
        <v>77.525999999999996</v>
      </c>
      <c r="O224" s="37">
        <v>80.397000000000006</v>
      </c>
      <c r="P224" s="37">
        <v>80.897999999999996</v>
      </c>
      <c r="Q224" s="37">
        <v>82.813999999999993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123.57127044534414</v>
      </c>
      <c r="DL224" s="2">
        <f t="shared" si="268"/>
        <v>121.76914102564102</v>
      </c>
      <c r="DM224" s="2">
        <f t="shared" si="268"/>
        <v>118.09951066856328</v>
      </c>
      <c r="DN224" s="2">
        <f t="shared" si="268"/>
        <v>126.33271123755328</v>
      </c>
      <c r="DO224" s="2">
        <f t="shared" si="268"/>
        <v>120.21625418535947</v>
      </c>
      <c r="DP224" s="2">
        <f t="shared" si="268"/>
        <v>116.02701991465149</v>
      </c>
      <c r="DQ224" s="2">
        <f t="shared" si="268"/>
        <v>118.21931764963347</v>
      </c>
      <c r="DR224" s="2">
        <f t="shared" si="268"/>
        <v>124.56790476190474</v>
      </c>
      <c r="DS224" s="2">
        <f t="shared" si="268"/>
        <v>112.72181917631919</v>
      </c>
      <c r="DT224" s="2">
        <f t="shared" si="268"/>
        <v>112.24520420168064</v>
      </c>
      <c r="DU224" s="2">
        <f t="shared" si="268"/>
        <v>114.66932436974791</v>
      </c>
      <c r="DV224" s="2">
        <f t="shared" si="268"/>
        <v>127.56215465465466</v>
      </c>
      <c r="DW224" s="2">
        <f t="shared" si="268"/>
        <v>125.52967759103642</v>
      </c>
      <c r="DX224" s="2">
        <f t="shared" si="268"/>
        <v>129.33654745989307</v>
      </c>
      <c r="DY224" s="2">
        <f t="shared" si="268"/>
        <v>106.90622266009848</v>
      </c>
      <c r="EA224" s="2">
        <f t="shared" si="240"/>
        <v>71.842980187244706</v>
      </c>
      <c r="EB224" s="2">
        <f t="shared" si="240"/>
        <v>71.755613313838467</v>
      </c>
      <c r="EC224" s="2">
        <f t="shared" si="240"/>
        <v>71.249740145985385</v>
      </c>
      <c r="ED224" s="2">
        <f t="shared" si="240"/>
        <v>74.399259691808609</v>
      </c>
      <c r="EE224" s="2">
        <f t="shared" si="240"/>
        <v>74.152206818439225</v>
      </c>
      <c r="EF224" s="2">
        <f t="shared" si="239"/>
        <v>72.042805434466715</v>
      </c>
      <c r="EG224" s="2">
        <f t="shared" si="239"/>
        <v>72.324223239939215</v>
      </c>
      <c r="EH224" s="2">
        <f t="shared" si="239"/>
        <v>73.403098505023607</v>
      </c>
      <c r="EI224" s="2">
        <f t="shared" si="239"/>
        <v>72.040953521300167</v>
      </c>
      <c r="EJ224" s="2">
        <f t="shared" si="239"/>
        <v>74.053447642738689</v>
      </c>
      <c r="EK224" s="2">
        <f t="shared" si="239"/>
        <v>72.666923340571941</v>
      </c>
      <c r="EL224" s="2">
        <f t="shared" si="239"/>
        <v>71.894816382373833</v>
      </c>
      <c r="EM224" s="2">
        <f t="shared" si="239"/>
        <v>72.844302870149903</v>
      </c>
      <c r="EN224" s="2">
        <f t="shared" si="239"/>
        <v>75.465990409836081</v>
      </c>
      <c r="EO224" s="2">
        <f t="shared" si="239"/>
        <v>84.056558678456994</v>
      </c>
      <c r="EQ224" s="2">
        <f t="shared" si="269"/>
        <v>72.973478543090096</v>
      </c>
      <c r="ER224" s="2">
        <f t="shared" si="269"/>
        <v>72.496634920151934</v>
      </c>
      <c r="ES224" s="2">
        <f t="shared" si="269"/>
        <v>72.113612368538526</v>
      </c>
      <c r="ET224" s="2">
        <f t="shared" si="269"/>
        <v>72.158255636389427</v>
      </c>
      <c r="EU224" s="2">
        <f t="shared" si="269"/>
        <v>73.408802675690595</v>
      </c>
      <c r="EV224" s="2">
        <f t="shared" si="269"/>
        <v>72.804330041636149</v>
      </c>
      <c r="EW224" s="2">
        <f t="shared" si="269"/>
        <v>72.490265721221192</v>
      </c>
      <c r="EX224" s="2">
        <f t="shared" si="269"/>
        <v>73.694590814935154</v>
      </c>
      <c r="EY224" s="2">
        <f t="shared" si="269"/>
        <v>74.319763125628981</v>
      </c>
      <c r="EZ224" s="2">
        <f t="shared" si="269"/>
        <v>75.148039956237426</v>
      </c>
      <c r="FA224" s="2">
        <f t="shared" si="269"/>
        <v>72.776763786532172</v>
      </c>
      <c r="FB224" s="2">
        <f t="shared" si="269"/>
        <v>73.712223903176991</v>
      </c>
      <c r="FC224" s="2">
        <f t="shared" si="269"/>
        <v>74.079184727386604</v>
      </c>
      <c r="FD224" s="2">
        <f t="shared" si="269"/>
        <v>78.671513809295689</v>
      </c>
      <c r="FE224" s="2">
        <f t="shared" si="269"/>
        <v>81.413159020451019</v>
      </c>
      <c r="FG224" s="2">
        <f t="shared" si="270"/>
        <v>0.99999940717536273</v>
      </c>
      <c r="FH224" s="2">
        <f t="shared" si="270"/>
        <v>0.99999937967607122</v>
      </c>
      <c r="FI224" s="2">
        <f t="shared" si="270"/>
        <v>0.99999936457712679</v>
      </c>
      <c r="FJ224" s="2">
        <f t="shared" si="270"/>
        <v>0.99999941154562055</v>
      </c>
      <c r="FK224" s="2">
        <f t="shared" si="270"/>
        <v>0.99999937481345536</v>
      </c>
      <c r="FL224" s="2">
        <f t="shared" si="270"/>
        <v>0.99999933781037542</v>
      </c>
      <c r="FM224" s="2">
        <f t="shared" si="270"/>
        <v>0.99999938093588203</v>
      </c>
      <c r="FN224" s="2">
        <f t="shared" si="270"/>
        <v>0.99999933466039215</v>
      </c>
      <c r="FO224" s="2">
        <f t="shared" si="270"/>
        <v>0.99999932905423616</v>
      </c>
      <c r="FP224" s="2">
        <f t="shared" si="270"/>
        <v>0.99999925387975264</v>
      </c>
      <c r="FQ224" s="2">
        <f t="shared" si="270"/>
        <v>0.99999933995276036</v>
      </c>
      <c r="FR224" s="2">
        <f t="shared" si="270"/>
        <v>0.99999932632121336</v>
      </c>
      <c r="FS224" s="2">
        <f t="shared" si="270"/>
        <v>0.9999993403364853</v>
      </c>
      <c r="FT224" s="2">
        <f t="shared" si="270"/>
        <v>0.9999991992423507</v>
      </c>
      <c r="FU224" s="2">
        <f t="shared" si="270"/>
        <v>0.9999991631071129</v>
      </c>
      <c r="FW224" s="2">
        <f t="shared" si="260"/>
        <v>0.99530461410365745</v>
      </c>
      <c r="FX224" s="2">
        <f t="shared" si="260"/>
        <v>0.99584521445150553</v>
      </c>
      <c r="FY224" s="2">
        <f t="shared" si="260"/>
        <v>0.9958168228273121</v>
      </c>
      <c r="FZ224" s="2">
        <f t="shared" si="260"/>
        <v>0.99576806499610038</v>
      </c>
      <c r="GA224" s="2">
        <f t="shared" si="260"/>
        <v>0.99553586969383967</v>
      </c>
      <c r="GB224" s="2">
        <f t="shared" si="260"/>
        <v>0.99560503338479467</v>
      </c>
      <c r="GC224" s="2">
        <f t="shared" si="260"/>
        <v>0.99636723719661002</v>
      </c>
      <c r="GD224" s="2">
        <f t="shared" si="260"/>
        <v>0.99692813519163981</v>
      </c>
      <c r="GE224" s="2">
        <f t="shared" si="260"/>
        <v>0.99678464743928985</v>
      </c>
      <c r="GF224" s="2">
        <f t="shared" si="260"/>
        <v>0.99628440707749166</v>
      </c>
      <c r="GG224" s="2">
        <f t="shared" si="260"/>
        <v>0.99693637704098881</v>
      </c>
      <c r="GH224" s="2">
        <f t="shared" si="260"/>
        <v>0.99645057464821363</v>
      </c>
      <c r="GI224" s="2">
        <f t="shared" si="260"/>
        <v>0.99606462572641807</v>
      </c>
      <c r="GJ224" s="2">
        <f t="shared" si="260"/>
        <v>0.99483444944369537</v>
      </c>
      <c r="GK224" s="2">
        <f t="shared" si="260"/>
        <v>0.99427513916334442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4.399049516118712E-108</v>
      </c>
      <c r="HT224" s="86">
        <f t="shared" si="262"/>
        <v>1.7821763411901092E-108</v>
      </c>
      <c r="HU224" s="86">
        <f t="shared" si="262"/>
        <v>1.4430626413946424E-117</v>
      </c>
      <c r="HV224" s="86">
        <f t="shared" si="262"/>
        <v>4.0425355028660036E-122</v>
      </c>
      <c r="HW224" s="86">
        <f t="shared" si="262"/>
        <v>1.4670320893852112E-124</v>
      </c>
      <c r="HX224" s="86">
        <f t="shared" si="262"/>
        <v>1.8567475950993473E-130</v>
      </c>
      <c r="HY224" s="86">
        <f t="shared" si="262"/>
        <v>3.2394983328331344E-131</v>
      </c>
      <c r="HZ224" s="86">
        <f t="shared" si="262"/>
        <v>9.0598088185925487E-136</v>
      </c>
      <c r="IA224" s="86">
        <f t="shared" si="262"/>
        <v>4.6208165215375134E-138</v>
      </c>
      <c r="IB224" s="86">
        <f t="shared" si="262"/>
        <v>2.4066312304483285E-145</v>
      </c>
      <c r="IC224" s="86">
        <f t="shared" si="262"/>
        <v>2.9635014097465492E-151</v>
      </c>
      <c r="ID224" s="86">
        <f t="shared" si="262"/>
        <v>9.6569448793662453E-139</v>
      </c>
      <c r="IE224" s="86">
        <f t="shared" si="262"/>
        <v>1.7628487120442188E-129</v>
      </c>
      <c r="IF224" s="86">
        <f t="shared" si="262"/>
        <v>2.2323212557596096E-162</v>
      </c>
      <c r="IG224" s="86">
        <f t="shared" si="262"/>
        <v>5.5019263466994153E-127</v>
      </c>
      <c r="II224" s="86">
        <f t="shared" si="263"/>
        <v>6.2579470825116467E-13</v>
      </c>
      <c r="IJ224" s="86">
        <f t="shared" si="263"/>
        <v>4.5013575971929728E-13</v>
      </c>
      <c r="IK224" s="86">
        <f t="shared" si="263"/>
        <v>2.9084211731211442E-14</v>
      </c>
      <c r="IL224" s="86">
        <f t="shared" si="263"/>
        <v>8.7003799596220942E-15</v>
      </c>
      <c r="IM224" s="86">
        <f t="shared" si="263"/>
        <v>5.6510454354311506E-15</v>
      </c>
      <c r="IN224" s="86">
        <f t="shared" si="263"/>
        <v>7.8731874514329517E-16</v>
      </c>
      <c r="IO224" s="86">
        <f t="shared" si="263"/>
        <v>2.3298015352086634E-16</v>
      </c>
      <c r="IP224" s="86">
        <f t="shared" si="263"/>
        <v>1.6827267310401669E-17</v>
      </c>
      <c r="IQ224" s="86">
        <f t="shared" si="263"/>
        <v>1.7135358553666606E-17</v>
      </c>
      <c r="IR224" s="86">
        <f t="shared" si="263"/>
        <v>7.9486030831475999E-18</v>
      </c>
      <c r="IS224" s="86">
        <f t="shared" si="263"/>
        <v>5.7431288277833471E-19</v>
      </c>
      <c r="IT224" s="86">
        <f t="shared" si="263"/>
        <v>3.8096934517054124E-17</v>
      </c>
      <c r="IU224" s="86">
        <f t="shared" si="263"/>
        <v>8.8636107004017222E-16</v>
      </c>
      <c r="IV224" s="86">
        <f t="shared" si="263"/>
        <v>7.2294037400531323E-23</v>
      </c>
      <c r="IW224" s="86">
        <f t="shared" si="263"/>
        <v>3.024143215792136E-22</v>
      </c>
      <c r="IY224" s="86">
        <f t="shared" si="264"/>
        <v>6.2579470825116467E-13</v>
      </c>
      <c r="IZ224" s="86">
        <f t="shared" si="264"/>
        <v>4.5013575971929728E-13</v>
      </c>
      <c r="JA224" s="86">
        <f t="shared" si="264"/>
        <v>2.9084211731211442E-14</v>
      </c>
      <c r="JB224" s="86">
        <f t="shared" si="264"/>
        <v>8.7003799596220942E-15</v>
      </c>
      <c r="JC224" s="86">
        <f t="shared" si="264"/>
        <v>5.6510454354311506E-15</v>
      </c>
      <c r="JD224" s="86">
        <f t="shared" si="264"/>
        <v>7.8731874514329517E-16</v>
      </c>
      <c r="JE224" s="86">
        <f t="shared" si="264"/>
        <v>2.3298015352086634E-16</v>
      </c>
      <c r="JF224" s="86">
        <f t="shared" si="264"/>
        <v>1.6827267310401669E-17</v>
      </c>
      <c r="JG224" s="86">
        <f t="shared" si="264"/>
        <v>1.7135358553666606E-17</v>
      </c>
      <c r="JH224" s="86">
        <f t="shared" si="264"/>
        <v>7.9486030831475999E-18</v>
      </c>
      <c r="JI224" s="86">
        <f t="shared" si="264"/>
        <v>5.7431288277833471E-19</v>
      </c>
      <c r="JJ224" s="86">
        <f t="shared" si="264"/>
        <v>3.8096934517054124E-17</v>
      </c>
      <c r="JK224" s="86">
        <f t="shared" si="264"/>
        <v>8.8636107004017222E-16</v>
      </c>
      <c r="JL224" s="86">
        <f t="shared" si="264"/>
        <v>7.2294037400531323E-23</v>
      </c>
      <c r="JM224" s="86">
        <f t="shared" si="264"/>
        <v>3.024143215792136E-22</v>
      </c>
    </row>
    <row r="225" spans="1:273" x14ac:dyDescent="0.25">
      <c r="B225" s="2">
        <v>198</v>
      </c>
      <c r="C225" s="37">
        <v>79.113</v>
      </c>
      <c r="D225" s="37">
        <v>75.033000000000001</v>
      </c>
      <c r="E225" s="37">
        <v>77.7</v>
      </c>
      <c r="F225" s="37">
        <v>72.343999999999994</v>
      </c>
      <c r="G225" s="37">
        <v>75.033000000000001</v>
      </c>
      <c r="H225" s="37">
        <v>74.721000000000004</v>
      </c>
      <c r="I225" s="37">
        <v>75.41</v>
      </c>
      <c r="J225" s="37">
        <v>78.882999999999996</v>
      </c>
      <c r="K225" s="37">
        <v>75.338999999999999</v>
      </c>
      <c r="L225" s="37">
        <v>77</v>
      </c>
      <c r="M225" s="37">
        <v>78.322000000000003</v>
      </c>
      <c r="N225" s="37">
        <v>77.034999999999997</v>
      </c>
      <c r="O225" s="37">
        <v>76.897000000000006</v>
      </c>
      <c r="P225" s="37">
        <v>81.593000000000004</v>
      </c>
      <c r="Q225" s="37">
        <v>81.424000000000007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123.67301761133605</v>
      </c>
      <c r="DL225" s="2">
        <f t="shared" si="268"/>
        <v>121.86888717948716</v>
      </c>
      <c r="DM225" s="2">
        <f t="shared" si="268"/>
        <v>118.19988359412042</v>
      </c>
      <c r="DN225" s="2">
        <f t="shared" si="268"/>
        <v>126.47371648976906</v>
      </c>
      <c r="DO225" s="2">
        <f t="shared" si="268"/>
        <v>120.30800711237555</v>
      </c>
      <c r="DP225" s="2">
        <f t="shared" si="268"/>
        <v>116.09283285917496</v>
      </c>
      <c r="DQ225" s="2">
        <f t="shared" si="268"/>
        <v>118.31209672830728</v>
      </c>
      <c r="DR225" s="2">
        <f t="shared" si="268"/>
        <v>124.69797619047617</v>
      </c>
      <c r="DS225" s="2">
        <f t="shared" si="268"/>
        <v>112.79530411840412</v>
      </c>
      <c r="DT225" s="2">
        <f t="shared" si="268"/>
        <v>112.31058935574227</v>
      </c>
      <c r="DU225" s="2">
        <f t="shared" si="268"/>
        <v>114.7413848739496</v>
      </c>
      <c r="DV225" s="2">
        <f t="shared" si="268"/>
        <v>127.7024933933934</v>
      </c>
      <c r="DW225" s="2">
        <f t="shared" si="268"/>
        <v>125.65460504201681</v>
      </c>
      <c r="DX225" s="2">
        <f t="shared" si="268"/>
        <v>129.49170454545455</v>
      </c>
      <c r="DY225" s="2">
        <f t="shared" si="268"/>
        <v>106.92873793103445</v>
      </c>
      <c r="EA225" s="2">
        <f t="shared" si="240"/>
        <v>71.65190315751812</v>
      </c>
      <c r="EB225" s="2">
        <f t="shared" si="240"/>
        <v>71.56586023909864</v>
      </c>
      <c r="EC225" s="2">
        <f t="shared" si="240"/>
        <v>71.088048930279371</v>
      </c>
      <c r="ED225" s="2">
        <f t="shared" si="240"/>
        <v>74.272411645272271</v>
      </c>
      <c r="EE225" s="2">
        <f t="shared" si="240"/>
        <v>73.989880413032793</v>
      </c>
      <c r="EF225" s="2">
        <f t="shared" si="239"/>
        <v>71.856128160418464</v>
      </c>
      <c r="EG225" s="2">
        <f t="shared" si="239"/>
        <v>72.159771311551737</v>
      </c>
      <c r="EH225" s="2">
        <f t="shared" si="239"/>
        <v>73.257504418351289</v>
      </c>
      <c r="EI225" s="2">
        <f t="shared" si="239"/>
        <v>71.886150250348834</v>
      </c>
      <c r="EJ225" s="2">
        <f t="shared" si="239"/>
        <v>73.890964463397296</v>
      </c>
      <c r="EK225" s="2">
        <f t="shared" si="239"/>
        <v>72.496299756678269</v>
      </c>
      <c r="EL225" s="2">
        <f t="shared" si="239"/>
        <v>71.721302961383543</v>
      </c>
      <c r="EM225" s="2">
        <f t="shared" si="239"/>
        <v>72.676156850945802</v>
      </c>
      <c r="EN225" s="2">
        <f t="shared" si="239"/>
        <v>75.308829590163953</v>
      </c>
      <c r="EO225" s="2">
        <f t="shared" si="239"/>
        <v>83.952120581193526</v>
      </c>
      <c r="EQ225" s="2">
        <f t="shared" si="269"/>
        <v>72.794165313709129</v>
      </c>
      <c r="ER225" s="2">
        <f t="shared" si="269"/>
        <v>72.314522819245923</v>
      </c>
      <c r="ES225" s="2">
        <f t="shared" si="269"/>
        <v>71.960766991556184</v>
      </c>
      <c r="ET225" s="2">
        <f t="shared" si="269"/>
        <v>72.008404118630992</v>
      </c>
      <c r="EU225" s="2">
        <f t="shared" si="269"/>
        <v>73.238799984602338</v>
      </c>
      <c r="EV225" s="2">
        <f t="shared" si="269"/>
        <v>72.625541616870365</v>
      </c>
      <c r="EW225" s="2">
        <f t="shared" si="269"/>
        <v>72.32748955148675</v>
      </c>
      <c r="EX225" s="2">
        <f t="shared" si="269"/>
        <v>73.551947877803244</v>
      </c>
      <c r="EY225" s="2">
        <f t="shared" si="269"/>
        <v>74.187902602054038</v>
      </c>
      <c r="EZ225" s="2">
        <f t="shared" si="269"/>
        <v>74.996756868063301</v>
      </c>
      <c r="FA225" s="2">
        <f t="shared" si="269"/>
        <v>72.607267365276797</v>
      </c>
      <c r="FB225" s="2">
        <f t="shared" si="269"/>
        <v>73.557136620955518</v>
      </c>
      <c r="FC225" s="2">
        <f t="shared" si="269"/>
        <v>73.923817594948275</v>
      </c>
      <c r="FD225" s="2">
        <f t="shared" si="269"/>
        <v>78.548232393687059</v>
      </c>
      <c r="FE225" s="2">
        <f t="shared" si="269"/>
        <v>81.28310896213425</v>
      </c>
      <c r="FG225" s="2">
        <f t="shared" si="270"/>
        <v>0.9999994593374768</v>
      </c>
      <c r="FH225" s="2">
        <f t="shared" si="270"/>
        <v>0.99999943425782212</v>
      </c>
      <c r="FI225" s="2">
        <f t="shared" si="270"/>
        <v>0.99999942048741974</v>
      </c>
      <c r="FJ225" s="2">
        <f t="shared" si="270"/>
        <v>0.99999946332319978</v>
      </c>
      <c r="FK225" s="2">
        <f t="shared" si="270"/>
        <v>0.99999942982306333</v>
      </c>
      <c r="FL225" s="2">
        <f t="shared" si="270"/>
        <v>0.99999939607584953</v>
      </c>
      <c r="FM225" s="2">
        <f t="shared" si="270"/>
        <v>0.99999943540678338</v>
      </c>
      <c r="FN225" s="2">
        <f t="shared" si="270"/>
        <v>0.99999939320303022</v>
      </c>
      <c r="FO225" s="2">
        <f t="shared" si="270"/>
        <v>0.99999938809015465</v>
      </c>
      <c r="FP225" s="2">
        <f t="shared" si="270"/>
        <v>0.99999931953020227</v>
      </c>
      <c r="FQ225" s="2">
        <f t="shared" si="270"/>
        <v>0.99999939802972793</v>
      </c>
      <c r="FR225" s="2">
        <f t="shared" si="270"/>
        <v>0.99999938559760793</v>
      </c>
      <c r="FS225" s="2">
        <f t="shared" si="270"/>
        <v>0.99999939837968932</v>
      </c>
      <c r="FT225" s="2">
        <f t="shared" si="270"/>
        <v>0.99999926970029274</v>
      </c>
      <c r="FU225" s="2">
        <f t="shared" si="270"/>
        <v>0.99999923674455937</v>
      </c>
      <c r="FW225" s="2">
        <f t="shared" si="260"/>
        <v>0.99571598725742638</v>
      </c>
      <c r="FX225" s="2">
        <f t="shared" si="260"/>
        <v>0.99620940479358777</v>
      </c>
      <c r="FY225" s="2">
        <f t="shared" si="260"/>
        <v>0.99618349231736614</v>
      </c>
      <c r="FZ225" s="2">
        <f t="shared" si="260"/>
        <v>0.99613899170292164</v>
      </c>
      <c r="GA225" s="2">
        <f t="shared" si="260"/>
        <v>0.9959270649436387</v>
      </c>
      <c r="GB225" s="2">
        <f t="shared" si="260"/>
        <v>0.99599019217785401</v>
      </c>
      <c r="GC225" s="2">
        <f t="shared" si="260"/>
        <v>0.99668582159008456</v>
      </c>
      <c r="GD225" s="2">
        <f t="shared" si="260"/>
        <v>0.99719766855331382</v>
      </c>
      <c r="GE225" s="2">
        <f t="shared" si="260"/>
        <v>0.99706673374381805</v>
      </c>
      <c r="GF225" s="2">
        <f t="shared" si="260"/>
        <v>0.99661023075633026</v>
      </c>
      <c r="GG225" s="2">
        <f t="shared" si="260"/>
        <v>0.99720518926881507</v>
      </c>
      <c r="GH225" s="2">
        <f t="shared" si="260"/>
        <v>0.99676187430354957</v>
      </c>
      <c r="GI225" s="2">
        <f t="shared" si="260"/>
        <v>0.99640965277503502</v>
      </c>
      <c r="GJ225" s="2">
        <f t="shared" si="260"/>
        <v>0.99528681970224853</v>
      </c>
      <c r="GK225" s="2">
        <f t="shared" si="260"/>
        <v>0.99477623351773903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1.2898953984507042E-110</v>
      </c>
      <c r="HT225" s="86">
        <f t="shared" si="262"/>
        <v>5.6911104397549598E-111</v>
      </c>
      <c r="HU225" s="86">
        <f t="shared" si="262"/>
        <v>2.6655102771280208E-120</v>
      </c>
      <c r="HV225" s="86">
        <f t="shared" si="262"/>
        <v>5.7181310233661923E-125</v>
      </c>
      <c r="HW225" s="86">
        <f t="shared" si="262"/>
        <v>1.7347250183383338E-127</v>
      </c>
      <c r="HX225" s="86">
        <f t="shared" si="262"/>
        <v>1.5388380062374596E-133</v>
      </c>
      <c r="HY225" s="86">
        <f t="shared" si="262"/>
        <v>2.9565730875597596E-134</v>
      </c>
      <c r="HZ225" s="86">
        <f t="shared" si="262"/>
        <v>6.937362171999032E-139</v>
      </c>
      <c r="IA225" s="86">
        <f t="shared" si="262"/>
        <v>3.147766389605667E-141</v>
      </c>
      <c r="IB225" s="86">
        <f t="shared" si="262"/>
        <v>1.0281338642451557E-148</v>
      </c>
      <c r="IC225" s="86">
        <f t="shared" si="262"/>
        <v>1.0833095290611585E-154</v>
      </c>
      <c r="ID225" s="86">
        <f t="shared" si="262"/>
        <v>6.1611497655416626E-142</v>
      </c>
      <c r="IE225" s="86">
        <f t="shared" si="262"/>
        <v>1.7523798389912868E-132</v>
      </c>
      <c r="IF225" s="86">
        <f t="shared" si="262"/>
        <v>2.8331307631210179E-166</v>
      </c>
      <c r="IG225" s="86">
        <f t="shared" si="262"/>
        <v>4.6994483016310013E-130</v>
      </c>
      <c r="II225" s="86">
        <f t="shared" si="263"/>
        <v>2.5084572643155029E-13</v>
      </c>
      <c r="IJ225" s="86">
        <f t="shared" si="263"/>
        <v>1.8219099737374278E-13</v>
      </c>
      <c r="IK225" s="86">
        <f t="shared" si="263"/>
        <v>1.0730960018535402E-14</v>
      </c>
      <c r="IL225" s="86">
        <f t="shared" si="263"/>
        <v>3.076381369002546E-15</v>
      </c>
      <c r="IM225" s="86">
        <f t="shared" si="263"/>
        <v>1.9488308610966271E-15</v>
      </c>
      <c r="IN225" s="86">
        <f t="shared" si="263"/>
        <v>2.5483203147651517E-16</v>
      </c>
      <c r="IO225" s="86">
        <f t="shared" si="263"/>
        <v>7.5334558904437556E-17</v>
      </c>
      <c r="IP225" s="86">
        <f t="shared" si="263"/>
        <v>5.1750039940216494E-18</v>
      </c>
      <c r="IQ225" s="86">
        <f t="shared" si="263"/>
        <v>5.2230251101661295E-18</v>
      </c>
      <c r="IR225" s="86">
        <f t="shared" si="263"/>
        <v>2.2902590530007832E-18</v>
      </c>
      <c r="IS225" s="86">
        <f t="shared" si="263"/>
        <v>1.5877829209138428E-19</v>
      </c>
      <c r="IT225" s="86">
        <f t="shared" si="263"/>
        <v>1.1669461414299696E-17</v>
      </c>
      <c r="IU225" s="86">
        <f t="shared" si="263"/>
        <v>2.9465537336567336E-16</v>
      </c>
      <c r="IV225" s="86">
        <f t="shared" si="263"/>
        <v>1.283294784016791E-23</v>
      </c>
      <c r="IW225" s="86">
        <f t="shared" si="263"/>
        <v>5.4553337254637819E-23</v>
      </c>
      <c r="IY225" s="86">
        <f t="shared" si="264"/>
        <v>2.5084572643155029E-13</v>
      </c>
      <c r="IZ225" s="86">
        <f t="shared" si="264"/>
        <v>1.8219099737374278E-13</v>
      </c>
      <c r="JA225" s="86">
        <f t="shared" si="264"/>
        <v>1.0730960018535402E-14</v>
      </c>
      <c r="JB225" s="86">
        <f t="shared" si="264"/>
        <v>3.076381369002546E-15</v>
      </c>
      <c r="JC225" s="86">
        <f t="shared" si="264"/>
        <v>1.9488308610966271E-15</v>
      </c>
      <c r="JD225" s="86">
        <f t="shared" si="264"/>
        <v>2.5483203147651517E-16</v>
      </c>
      <c r="JE225" s="86">
        <f t="shared" si="264"/>
        <v>7.5334558904437556E-17</v>
      </c>
      <c r="JF225" s="86">
        <f t="shared" si="264"/>
        <v>5.1750039940216494E-18</v>
      </c>
      <c r="JG225" s="86">
        <f t="shared" si="264"/>
        <v>5.2230251101661295E-18</v>
      </c>
      <c r="JH225" s="86">
        <f t="shared" si="264"/>
        <v>2.2902590530007832E-18</v>
      </c>
      <c r="JI225" s="86">
        <f t="shared" si="264"/>
        <v>1.5877829209138428E-19</v>
      </c>
      <c r="JJ225" s="86">
        <f t="shared" si="264"/>
        <v>1.1669461414299696E-17</v>
      </c>
      <c r="JK225" s="86">
        <f t="shared" si="264"/>
        <v>2.9465537336567336E-16</v>
      </c>
      <c r="JL225" s="86">
        <f t="shared" si="264"/>
        <v>1.283294784016791E-23</v>
      </c>
      <c r="JM225" s="86">
        <f t="shared" si="264"/>
        <v>5.4553337254637819E-23</v>
      </c>
    </row>
    <row r="226" spans="1:273" x14ac:dyDescent="0.25">
      <c r="B226" s="2">
        <v>199</v>
      </c>
      <c r="C226" s="37">
        <v>78</v>
      </c>
      <c r="D226" s="37">
        <v>75.704999999999998</v>
      </c>
      <c r="E226" s="37">
        <v>76.900000000000006</v>
      </c>
      <c r="F226" s="37">
        <v>75.343999999999994</v>
      </c>
      <c r="G226" s="37">
        <v>75.688999999999993</v>
      </c>
      <c r="H226" s="37">
        <v>75.966999999999999</v>
      </c>
      <c r="I226" s="37">
        <v>78.671999999999997</v>
      </c>
      <c r="J226" s="37">
        <v>76.05</v>
      </c>
      <c r="K226" s="37">
        <v>77.525000000000006</v>
      </c>
      <c r="L226" s="37">
        <v>77.2</v>
      </c>
      <c r="M226" s="37">
        <v>75.254000000000005</v>
      </c>
      <c r="N226" s="37">
        <v>75.86</v>
      </c>
      <c r="O226" s="37">
        <v>77.483000000000004</v>
      </c>
      <c r="P226" s="37">
        <v>80.593000000000004</v>
      </c>
      <c r="Q226" s="37">
        <v>81.457999999999998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123.77476477732795</v>
      </c>
      <c r="DL226" s="2">
        <f t="shared" si="268"/>
        <v>121.96863333333332</v>
      </c>
      <c r="DM226" s="2">
        <f t="shared" si="268"/>
        <v>118.30025651967755</v>
      </c>
      <c r="DN226" s="2">
        <f t="shared" si="268"/>
        <v>126.61472174198484</v>
      </c>
      <c r="DO226" s="2">
        <f t="shared" si="268"/>
        <v>120.39976003939164</v>
      </c>
      <c r="DP226" s="2">
        <f t="shared" si="268"/>
        <v>116.15864580369843</v>
      </c>
      <c r="DQ226" s="2">
        <f t="shared" si="268"/>
        <v>118.4048758069811</v>
      </c>
      <c r="DR226" s="2">
        <f t="shared" si="268"/>
        <v>124.8280476190476</v>
      </c>
      <c r="DS226" s="2">
        <f t="shared" si="268"/>
        <v>112.86878906048906</v>
      </c>
      <c r="DT226" s="2">
        <f t="shared" si="268"/>
        <v>112.3759745098039</v>
      </c>
      <c r="DU226" s="2">
        <f t="shared" si="268"/>
        <v>114.81344537815127</v>
      </c>
      <c r="DV226" s="2">
        <f t="shared" si="268"/>
        <v>127.84283213213214</v>
      </c>
      <c r="DW226" s="2">
        <f t="shared" si="268"/>
        <v>125.77953249299721</v>
      </c>
      <c r="DX226" s="2">
        <f t="shared" si="268"/>
        <v>129.64686163101607</v>
      </c>
      <c r="DY226" s="2">
        <f t="shared" si="268"/>
        <v>106.9512532019704</v>
      </c>
      <c r="EA226" s="2">
        <f t="shared" si="240"/>
        <v>71.460826127791535</v>
      </c>
      <c r="EB226" s="2">
        <f t="shared" si="240"/>
        <v>71.376107164358814</v>
      </c>
      <c r="EC226" s="2">
        <f t="shared" si="240"/>
        <v>70.926357714573356</v>
      </c>
      <c r="ED226" s="2">
        <f t="shared" si="240"/>
        <v>74.145563598735919</v>
      </c>
      <c r="EE226" s="2">
        <f t="shared" si="240"/>
        <v>73.827554007626361</v>
      </c>
      <c r="EF226" s="2">
        <f t="shared" si="239"/>
        <v>71.669450886370228</v>
      </c>
      <c r="EG226" s="2">
        <f t="shared" si="239"/>
        <v>71.995319383164272</v>
      </c>
      <c r="EH226" s="2">
        <f t="shared" si="239"/>
        <v>73.11191033167897</v>
      </c>
      <c r="EI226" s="2">
        <f t="shared" si="239"/>
        <v>71.7313469793975</v>
      </c>
      <c r="EJ226" s="2">
        <f t="shared" si="239"/>
        <v>73.728481284055903</v>
      </c>
      <c r="EK226" s="2">
        <f t="shared" si="239"/>
        <v>72.325676172784597</v>
      </c>
      <c r="EL226" s="2">
        <f t="shared" si="239"/>
        <v>71.547789540393268</v>
      </c>
      <c r="EM226" s="2">
        <f t="shared" si="239"/>
        <v>72.5080108317417</v>
      </c>
      <c r="EN226" s="2">
        <f t="shared" si="239"/>
        <v>75.151668770491824</v>
      </c>
      <c r="EO226" s="2">
        <f t="shared" si="239"/>
        <v>83.847682483930043</v>
      </c>
      <c r="EQ226" s="2">
        <f t="shared" si="269"/>
        <v>72.614852084328163</v>
      </c>
      <c r="ER226" s="2">
        <f t="shared" si="269"/>
        <v>72.132410718339884</v>
      </c>
      <c r="ES226" s="2">
        <f t="shared" si="269"/>
        <v>71.807921614573843</v>
      </c>
      <c r="ET226" s="2">
        <f t="shared" si="269"/>
        <v>71.858552600872557</v>
      </c>
      <c r="EU226" s="2">
        <f t="shared" si="269"/>
        <v>73.068797293514081</v>
      </c>
      <c r="EV226" s="2">
        <f t="shared" si="269"/>
        <v>72.446753192104566</v>
      </c>
      <c r="EW226" s="2">
        <f t="shared" si="269"/>
        <v>72.164713381752307</v>
      </c>
      <c r="EX226" s="2">
        <f t="shared" si="269"/>
        <v>73.409304940671319</v>
      </c>
      <c r="EY226" s="2">
        <f t="shared" si="269"/>
        <v>74.056042078479109</v>
      </c>
      <c r="EZ226" s="2">
        <f t="shared" si="269"/>
        <v>74.84547377988919</v>
      </c>
      <c r="FA226" s="2">
        <f t="shared" si="269"/>
        <v>72.437770944021423</v>
      </c>
      <c r="FB226" s="2">
        <f t="shared" si="269"/>
        <v>73.402049338734059</v>
      </c>
      <c r="FC226" s="2">
        <f t="shared" si="269"/>
        <v>73.768450462509961</v>
      </c>
      <c r="FD226" s="2">
        <f t="shared" si="269"/>
        <v>78.424950978078414</v>
      </c>
      <c r="FE226" s="2">
        <f t="shared" si="269"/>
        <v>81.153058903817481</v>
      </c>
      <c r="FG226" s="2">
        <f t="shared" si="270"/>
        <v>0.99999950690989492</v>
      </c>
      <c r="FH226" s="2">
        <f t="shared" si="270"/>
        <v>0.99999948403697581</v>
      </c>
      <c r="FI226" s="2">
        <f t="shared" si="270"/>
        <v>0.99999947147821822</v>
      </c>
      <c r="FJ226" s="2">
        <f t="shared" si="270"/>
        <v>0.99999951054491776</v>
      </c>
      <c r="FK226" s="2">
        <f t="shared" si="270"/>
        <v>0.99999947999242733</v>
      </c>
      <c r="FL226" s="2">
        <f t="shared" si="270"/>
        <v>0.99999944921459938</v>
      </c>
      <c r="FM226" s="2">
        <f t="shared" si="270"/>
        <v>0.99999948508484104</v>
      </c>
      <c r="FN226" s="2">
        <f t="shared" si="270"/>
        <v>0.99999944659455675</v>
      </c>
      <c r="FO226" s="2">
        <f t="shared" si="270"/>
        <v>0.99999944193155821</v>
      </c>
      <c r="FP226" s="2">
        <f t="shared" si="270"/>
        <v>0.99999937940413153</v>
      </c>
      <c r="FQ226" s="2">
        <f t="shared" si="270"/>
        <v>0.99999945099655785</v>
      </c>
      <c r="FR226" s="2">
        <f t="shared" si="270"/>
        <v>0.99999943965832838</v>
      </c>
      <c r="FS226" s="2">
        <f t="shared" si="270"/>
        <v>0.99999945131572643</v>
      </c>
      <c r="FT226" s="2">
        <f t="shared" si="270"/>
        <v>0.99999933395870821</v>
      </c>
      <c r="FU226" s="2">
        <f t="shared" si="270"/>
        <v>0.99999930390271818</v>
      </c>
      <c r="FW226" s="2">
        <f t="shared" si="260"/>
        <v>0.99609146063187437</v>
      </c>
      <c r="FX226" s="2">
        <f t="shared" si="260"/>
        <v>0.99654178266044924</v>
      </c>
      <c r="FY226" s="2">
        <f t="shared" si="260"/>
        <v>0.9965181343751045</v>
      </c>
      <c r="FZ226" s="2">
        <f t="shared" si="260"/>
        <v>0.99647752190172967</v>
      </c>
      <c r="GA226" s="2">
        <f t="shared" si="260"/>
        <v>0.99628410740080253</v>
      </c>
      <c r="GB226" s="2">
        <f t="shared" si="260"/>
        <v>0.99634172108987695</v>
      </c>
      <c r="GC226" s="2">
        <f t="shared" si="260"/>
        <v>0.996976551693466</v>
      </c>
      <c r="GD226" s="2">
        <f t="shared" si="260"/>
        <v>0.99744361300456297</v>
      </c>
      <c r="GE226" s="2">
        <f t="shared" si="260"/>
        <v>0.99732413875153481</v>
      </c>
      <c r="GF226" s="2">
        <f t="shared" si="260"/>
        <v>0.99690757134996444</v>
      </c>
      <c r="GG226" s="2">
        <f t="shared" si="260"/>
        <v>0.99745047535782927</v>
      </c>
      <c r="GH226" s="2">
        <f t="shared" si="260"/>
        <v>0.99704595259856665</v>
      </c>
      <c r="GI226" s="2">
        <f t="shared" si="260"/>
        <v>0.99672452965457603</v>
      </c>
      <c r="GJ226" s="2">
        <f t="shared" si="260"/>
        <v>0.99569974512716697</v>
      </c>
      <c r="GK226" s="2">
        <f t="shared" si="260"/>
        <v>0.99523367757812642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3.5318402354845929E-113</v>
      </c>
      <c r="HT226" s="86">
        <f t="shared" si="262"/>
        <v>1.7008183103483621E-113</v>
      </c>
      <c r="HU226" s="86">
        <f t="shared" si="262"/>
        <v>4.5756068752283582E-123</v>
      </c>
      <c r="HV226" s="86">
        <f t="shared" si="262"/>
        <v>7.4916279533018014E-128</v>
      </c>
      <c r="HW226" s="86">
        <f t="shared" si="262"/>
        <v>1.8949576533922101E-130</v>
      </c>
      <c r="HX226" s="86">
        <f t="shared" si="262"/>
        <v>1.1728148548813715E-136</v>
      </c>
      <c r="HY226" s="86">
        <f t="shared" si="262"/>
        <v>2.488154762654117E-137</v>
      </c>
      <c r="HZ226" s="86">
        <f t="shared" si="262"/>
        <v>4.8922487700890364E-142</v>
      </c>
      <c r="IA226" s="86">
        <f t="shared" si="262"/>
        <v>1.9722811951253352E-144</v>
      </c>
      <c r="IB226" s="86">
        <f t="shared" si="262"/>
        <v>4.0147633732315839E-152</v>
      </c>
      <c r="IC226" s="86">
        <f t="shared" si="262"/>
        <v>3.6197495204439251E-158</v>
      </c>
      <c r="ID226" s="86">
        <f t="shared" si="262"/>
        <v>3.6115633692867917E-145</v>
      </c>
      <c r="IE226" s="86">
        <f t="shared" si="262"/>
        <v>1.6077142403103205E-135</v>
      </c>
      <c r="IF226" s="86">
        <f t="shared" si="262"/>
        <v>3.2293849366095764E-170</v>
      </c>
      <c r="IG226" s="86">
        <f t="shared" si="262"/>
        <v>3.6855036891193238E-133</v>
      </c>
      <c r="II226" s="86">
        <f t="shared" si="263"/>
        <v>9.904825182716501E-14</v>
      </c>
      <c r="IJ226" s="86">
        <f t="shared" si="263"/>
        <v>7.2675190190899411E-14</v>
      </c>
      <c r="IK226" s="86">
        <f t="shared" si="263"/>
        <v>3.8959959738852908E-15</v>
      </c>
      <c r="IL226" s="86">
        <f t="shared" si="263"/>
        <v>1.0695913721405051E-15</v>
      </c>
      <c r="IM226" s="86">
        <f t="shared" si="263"/>
        <v>6.6045352674597654E-16</v>
      </c>
      <c r="IN226" s="86">
        <f t="shared" si="263"/>
        <v>8.0972620130810946E-17</v>
      </c>
      <c r="IO226" s="86">
        <f t="shared" si="263"/>
        <v>2.3928043503625433E-17</v>
      </c>
      <c r="IP226" s="86">
        <f t="shared" si="263"/>
        <v>1.5628599637066582E-18</v>
      </c>
      <c r="IQ226" s="86">
        <f t="shared" si="263"/>
        <v>1.5629347719499333E-18</v>
      </c>
      <c r="IR226" s="86">
        <f t="shared" si="263"/>
        <v>6.4694671763637219E-19</v>
      </c>
      <c r="IS226" s="86">
        <f t="shared" si="263"/>
        <v>4.3034795539370549E-20</v>
      </c>
      <c r="IT226" s="86">
        <f t="shared" si="263"/>
        <v>3.5083234076964803E-18</v>
      </c>
      <c r="IU226" s="86">
        <f t="shared" si="263"/>
        <v>9.6237686879144512E-17</v>
      </c>
      <c r="IV226" s="86">
        <f t="shared" si="263"/>
        <v>2.2119202011702088E-24</v>
      </c>
      <c r="IW226" s="86">
        <f t="shared" si="263"/>
        <v>9.552873412593243E-24</v>
      </c>
      <c r="IY226" s="86">
        <f t="shared" si="264"/>
        <v>9.904825182716501E-14</v>
      </c>
      <c r="IZ226" s="86">
        <f t="shared" si="264"/>
        <v>7.2675190190899411E-14</v>
      </c>
      <c r="JA226" s="86">
        <f t="shared" si="264"/>
        <v>3.8959959738852908E-15</v>
      </c>
      <c r="JB226" s="86">
        <f t="shared" si="264"/>
        <v>1.0695913721405051E-15</v>
      </c>
      <c r="JC226" s="86">
        <f t="shared" si="264"/>
        <v>6.6045352674597654E-16</v>
      </c>
      <c r="JD226" s="86">
        <f t="shared" si="264"/>
        <v>8.0972620130810946E-17</v>
      </c>
      <c r="JE226" s="86">
        <f t="shared" si="264"/>
        <v>2.3928043503625433E-17</v>
      </c>
      <c r="JF226" s="86">
        <f t="shared" si="264"/>
        <v>1.5628599637066582E-18</v>
      </c>
      <c r="JG226" s="86">
        <f t="shared" si="264"/>
        <v>1.5629347719499333E-18</v>
      </c>
      <c r="JH226" s="86">
        <f t="shared" si="264"/>
        <v>6.4694671763637219E-19</v>
      </c>
      <c r="JI226" s="86">
        <f t="shared" si="264"/>
        <v>4.3034795539370549E-20</v>
      </c>
      <c r="JJ226" s="86">
        <f t="shared" si="264"/>
        <v>3.5083234076964803E-18</v>
      </c>
      <c r="JK226" s="86">
        <f t="shared" si="264"/>
        <v>9.6237686879144512E-17</v>
      </c>
      <c r="JL226" s="86">
        <f t="shared" si="264"/>
        <v>2.2119202011702088E-24</v>
      </c>
      <c r="JM226" s="86">
        <f t="shared" si="264"/>
        <v>9.552873412593243E-24</v>
      </c>
    </row>
    <row r="227" spans="1:273" x14ac:dyDescent="0.25">
      <c r="B227" s="2">
        <v>200</v>
      </c>
      <c r="C227" s="37">
        <v>75.370999999999995</v>
      </c>
      <c r="D227" s="37">
        <v>77.311000000000007</v>
      </c>
      <c r="E227" s="37">
        <v>74.667000000000002</v>
      </c>
      <c r="F227" s="37">
        <v>72.573999999999998</v>
      </c>
      <c r="G227" s="37">
        <v>76.131</v>
      </c>
      <c r="H227" s="37">
        <v>74.802999999999997</v>
      </c>
      <c r="I227" s="37">
        <v>78.343999999999994</v>
      </c>
      <c r="J227" s="37">
        <v>77.566999999999993</v>
      </c>
      <c r="K227" s="37">
        <v>76.355999999999995</v>
      </c>
      <c r="L227" s="37">
        <v>75.8</v>
      </c>
      <c r="M227" s="37">
        <v>73.915000000000006</v>
      </c>
      <c r="N227" s="37">
        <v>75.052999999999997</v>
      </c>
      <c r="O227" s="37">
        <v>78.775999999999996</v>
      </c>
      <c r="P227" s="37">
        <v>80.474999999999994</v>
      </c>
      <c r="Q227" s="37">
        <v>84.593000000000004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123.87651194331985</v>
      </c>
      <c r="DL227" s="2">
        <f t="shared" si="268"/>
        <v>122.06837948717947</v>
      </c>
      <c r="DM227" s="2">
        <f t="shared" si="268"/>
        <v>118.40062944523469</v>
      </c>
      <c r="DN227" s="2">
        <f t="shared" si="268"/>
        <v>126.75572699420061</v>
      </c>
      <c r="DO227" s="2">
        <f t="shared" si="268"/>
        <v>120.49151296640773</v>
      </c>
      <c r="DP227" s="2">
        <f t="shared" si="268"/>
        <v>116.22445874822191</v>
      </c>
      <c r="DQ227" s="2">
        <f t="shared" si="268"/>
        <v>118.49765488565491</v>
      </c>
      <c r="DR227" s="2">
        <f t="shared" si="268"/>
        <v>124.95811904761902</v>
      </c>
      <c r="DS227" s="2">
        <f t="shared" si="268"/>
        <v>112.94227400257401</v>
      </c>
      <c r="DT227" s="2">
        <f t="shared" si="268"/>
        <v>112.44135966386551</v>
      </c>
      <c r="DU227" s="2">
        <f t="shared" si="268"/>
        <v>114.88550588235296</v>
      </c>
      <c r="DV227" s="2">
        <f t="shared" si="268"/>
        <v>127.98317087087088</v>
      </c>
      <c r="DW227" s="2">
        <f t="shared" si="268"/>
        <v>125.9044599439776</v>
      </c>
      <c r="DX227" s="2">
        <f t="shared" si="268"/>
        <v>129.80201871657755</v>
      </c>
      <c r="DY227" s="2">
        <f t="shared" si="268"/>
        <v>106.97376847290636</v>
      </c>
      <c r="DZ227" s="5"/>
      <c r="EA227" s="2">
        <f t="shared" si="240"/>
        <v>71.269749098064949</v>
      </c>
      <c r="EB227" s="2">
        <f t="shared" si="240"/>
        <v>71.186354089618973</v>
      </c>
      <c r="EC227" s="2">
        <f t="shared" si="240"/>
        <v>70.764666498867342</v>
      </c>
      <c r="ED227" s="2">
        <f t="shared" si="240"/>
        <v>74.018715552199581</v>
      </c>
      <c r="EE227" s="2">
        <f t="shared" si="240"/>
        <v>73.665227602219943</v>
      </c>
      <c r="EF227" s="2">
        <f t="shared" si="239"/>
        <v>71.482773612321978</v>
      </c>
      <c r="EG227" s="2">
        <f t="shared" si="239"/>
        <v>71.830867454776794</v>
      </c>
      <c r="EH227" s="2">
        <f t="shared" si="239"/>
        <v>72.966316245006652</v>
      </c>
      <c r="EI227" s="2">
        <f t="shared" si="239"/>
        <v>71.576543708446181</v>
      </c>
      <c r="EJ227" s="2">
        <f t="shared" si="239"/>
        <v>73.565998104714524</v>
      </c>
      <c r="EK227" s="2">
        <f t="shared" si="239"/>
        <v>72.155052588890925</v>
      </c>
      <c r="EL227" s="2">
        <f t="shared" si="239"/>
        <v>71.374276119402964</v>
      </c>
      <c r="EM227" s="2">
        <f t="shared" si="239"/>
        <v>72.339864812537598</v>
      </c>
      <c r="EN227" s="2">
        <f t="shared" si="239"/>
        <v>74.994507950819681</v>
      </c>
      <c r="EO227" s="2">
        <f t="shared" si="239"/>
        <v>83.743244386666561</v>
      </c>
      <c r="EP227" s="5"/>
      <c r="EQ227" s="2">
        <f t="shared" si="269"/>
        <v>72.435538854947183</v>
      </c>
      <c r="ER227" s="2">
        <f t="shared" si="269"/>
        <v>71.950298617433859</v>
      </c>
      <c r="ES227" s="2">
        <f t="shared" si="269"/>
        <v>71.655076237591501</v>
      </c>
      <c r="ET227" s="2">
        <f t="shared" si="269"/>
        <v>71.708701083114121</v>
      </c>
      <c r="EU227" s="2">
        <f t="shared" si="269"/>
        <v>72.898794602425809</v>
      </c>
      <c r="EV227" s="2">
        <f t="shared" si="269"/>
        <v>72.267964767338768</v>
      </c>
      <c r="EW227" s="2">
        <f t="shared" si="269"/>
        <v>72.001937212017879</v>
      </c>
      <c r="EX227" s="2">
        <f t="shared" si="269"/>
        <v>73.266662003539409</v>
      </c>
      <c r="EY227" s="2">
        <f t="shared" si="269"/>
        <v>73.92418155490418</v>
      </c>
      <c r="EZ227" s="2">
        <f t="shared" si="269"/>
        <v>74.694190691715065</v>
      </c>
      <c r="FA227" s="2">
        <f t="shared" si="269"/>
        <v>72.268274522766035</v>
      </c>
      <c r="FB227" s="2">
        <f t="shared" si="269"/>
        <v>73.246962056512601</v>
      </c>
      <c r="FC227" s="2">
        <f t="shared" si="269"/>
        <v>73.613083330071632</v>
      </c>
      <c r="FD227" s="2">
        <f t="shared" si="269"/>
        <v>78.301669562469783</v>
      </c>
      <c r="FE227" s="2">
        <f t="shared" si="269"/>
        <v>81.023008845500726</v>
      </c>
      <c r="FG227" s="2">
        <f t="shared" si="270"/>
        <v>0.99999955029645993</v>
      </c>
      <c r="FH227" s="2">
        <f t="shared" si="270"/>
        <v>0.99999952943610793</v>
      </c>
      <c r="FI227" s="2">
        <f t="shared" si="270"/>
        <v>0.99999951798238385</v>
      </c>
      <c r="FJ227" s="2">
        <f t="shared" si="270"/>
        <v>0.99999955361164039</v>
      </c>
      <c r="FK227" s="2">
        <f t="shared" si="270"/>
        <v>0.99999952574743545</v>
      </c>
      <c r="FL227" s="2">
        <f t="shared" si="270"/>
        <v>0.99999949767772012</v>
      </c>
      <c r="FM227" s="2">
        <f t="shared" si="270"/>
        <v>0.99999953039177236</v>
      </c>
      <c r="FN227" s="2">
        <f t="shared" si="270"/>
        <v>0.99999949528821264</v>
      </c>
      <c r="FO227" s="2">
        <f t="shared" si="270"/>
        <v>0.999999491035507</v>
      </c>
      <c r="FP227" s="2">
        <f t="shared" si="270"/>
        <v>0.99999943400981017</v>
      </c>
      <c r="FQ227" s="2">
        <f t="shared" si="270"/>
        <v>0.99999949930288579</v>
      </c>
      <c r="FR227" s="2">
        <f t="shared" si="270"/>
        <v>0.99999948896229662</v>
      </c>
      <c r="FS227" s="2">
        <f t="shared" si="270"/>
        <v>0.99999949959397094</v>
      </c>
      <c r="FT227" s="2">
        <f t="shared" si="270"/>
        <v>0.99999939256308679</v>
      </c>
      <c r="FU227" s="2">
        <f t="shared" si="270"/>
        <v>0.99999936515169485</v>
      </c>
      <c r="FV227" s="5"/>
      <c r="FW227" s="2">
        <f t="shared" si="260"/>
        <v>0.99643414339969194</v>
      </c>
      <c r="FX227" s="2">
        <f t="shared" si="260"/>
        <v>0.99684510831324191</v>
      </c>
      <c r="FY227" s="2">
        <f t="shared" si="260"/>
        <v>0.99682352764440685</v>
      </c>
      <c r="FZ227" s="2">
        <f t="shared" si="260"/>
        <v>0.9967864657905402</v>
      </c>
      <c r="GA227" s="2">
        <f t="shared" si="260"/>
        <v>0.99660995726914015</v>
      </c>
      <c r="GB227" s="2">
        <f t="shared" si="260"/>
        <v>0.99666253568789553</v>
      </c>
      <c r="GC227" s="2">
        <f t="shared" si="260"/>
        <v>0.99724184861932486</v>
      </c>
      <c r="GD227" s="2">
        <f t="shared" si="260"/>
        <v>0.99766802280880862</v>
      </c>
      <c r="GE227" s="2">
        <f t="shared" si="260"/>
        <v>0.99755901081373055</v>
      </c>
      <c r="GF227" s="2">
        <f t="shared" si="260"/>
        <v>0.99717890393042452</v>
      </c>
      <c r="GG227" s="2">
        <f t="shared" si="260"/>
        <v>0.99767428416206105</v>
      </c>
      <c r="GH227" s="2">
        <f t="shared" si="260"/>
        <v>0.99730517630015836</v>
      </c>
      <c r="GI227" s="2">
        <f t="shared" si="260"/>
        <v>0.99701187434558158</v>
      </c>
      <c r="GJ227" s="2">
        <f t="shared" si="260"/>
        <v>0.99607663643809075</v>
      </c>
      <c r="GK227" s="2">
        <f t="shared" si="260"/>
        <v>0.99565123848330195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9.0301959836563093E-116</v>
      </c>
      <c r="HT227" s="86">
        <f t="shared" si="262"/>
        <v>4.7569887958362873E-116</v>
      </c>
      <c r="HU227" s="86">
        <f t="shared" si="262"/>
        <v>7.2994292062940618E-126</v>
      </c>
      <c r="HV227" s="86">
        <f t="shared" si="262"/>
        <v>9.0911498622658841E-131</v>
      </c>
      <c r="HW227" s="86">
        <f t="shared" si="262"/>
        <v>1.912250860506033E-133</v>
      </c>
      <c r="HX227" s="86">
        <f t="shared" si="262"/>
        <v>8.2197983419189577E-140</v>
      </c>
      <c r="HY227" s="86">
        <f t="shared" si="262"/>
        <v>1.9308244025130909E-140</v>
      </c>
      <c r="HZ227" s="86">
        <f t="shared" si="262"/>
        <v>3.1773149802999961E-145</v>
      </c>
      <c r="IA227" s="86">
        <f t="shared" si="262"/>
        <v>1.1366231301023959E-147</v>
      </c>
      <c r="IB227" s="86">
        <f t="shared" si="262"/>
        <v>1.4329766810847102E-155</v>
      </c>
      <c r="IC227" s="86">
        <f t="shared" si="262"/>
        <v>1.1055586506014351E-161</v>
      </c>
      <c r="ID227" s="86">
        <f t="shared" si="262"/>
        <v>1.945086429816073E-148</v>
      </c>
      <c r="IE227" s="86">
        <f t="shared" si="262"/>
        <v>1.3613054295239015E-138</v>
      </c>
      <c r="IF227" s="86">
        <f t="shared" si="262"/>
        <v>3.3060913739709611E-174</v>
      </c>
      <c r="IG227" s="86">
        <f t="shared" si="262"/>
        <v>2.6537696903976676E-136</v>
      </c>
      <c r="II227" s="86">
        <f t="shared" si="263"/>
        <v>3.8525550639281891E-14</v>
      </c>
      <c r="IJ227" s="86">
        <f t="shared" si="263"/>
        <v>2.8570520946949823E-14</v>
      </c>
      <c r="IK227" s="86">
        <f t="shared" si="263"/>
        <v>1.3918545497020485E-15</v>
      </c>
      <c r="IL227" s="86">
        <f t="shared" si="263"/>
        <v>3.6565214171481493E-16</v>
      </c>
      <c r="IM227" s="86">
        <f t="shared" si="263"/>
        <v>2.1995294869422661E-16</v>
      </c>
      <c r="IN227" s="86">
        <f t="shared" si="263"/>
        <v>2.525804662721238E-17</v>
      </c>
      <c r="IO227" s="86">
        <f t="shared" si="263"/>
        <v>7.4654277363241643E-18</v>
      </c>
      <c r="IP227" s="86">
        <f t="shared" si="263"/>
        <v>4.6348842944042869E-19</v>
      </c>
      <c r="IQ227" s="86">
        <f t="shared" si="263"/>
        <v>4.5914147196153773E-19</v>
      </c>
      <c r="IR227" s="86">
        <f t="shared" si="263"/>
        <v>1.7915931727079052E-19</v>
      </c>
      <c r="IS227" s="86">
        <f t="shared" si="263"/>
        <v>1.1434878554837664E-20</v>
      </c>
      <c r="IT227" s="86">
        <f t="shared" si="263"/>
        <v>1.0352218305893449E-18</v>
      </c>
      <c r="IU227" s="86">
        <f t="shared" si="263"/>
        <v>3.0881610500093177E-17</v>
      </c>
      <c r="IV227" s="86">
        <f t="shared" si="263"/>
        <v>3.7019256761659155E-25</v>
      </c>
      <c r="IW227" s="86">
        <f t="shared" si="263"/>
        <v>1.623814340825394E-24</v>
      </c>
      <c r="IY227" s="86">
        <f t="shared" si="264"/>
        <v>3.8525550639281891E-14</v>
      </c>
      <c r="IZ227" s="86">
        <f t="shared" si="264"/>
        <v>2.8570520946949823E-14</v>
      </c>
      <c r="JA227" s="86">
        <f t="shared" si="264"/>
        <v>1.3918545497020485E-15</v>
      </c>
      <c r="JB227" s="86">
        <f t="shared" si="264"/>
        <v>3.6565214171481493E-16</v>
      </c>
      <c r="JC227" s="86">
        <f t="shared" si="264"/>
        <v>2.1995294869422661E-16</v>
      </c>
      <c r="JD227" s="86">
        <f t="shared" si="264"/>
        <v>2.525804662721238E-17</v>
      </c>
      <c r="JE227" s="86">
        <f t="shared" si="264"/>
        <v>7.4654277363241643E-18</v>
      </c>
      <c r="JF227" s="86">
        <f t="shared" si="264"/>
        <v>4.6348842944042869E-19</v>
      </c>
      <c r="JG227" s="86">
        <f t="shared" si="264"/>
        <v>4.5914147196153773E-19</v>
      </c>
      <c r="JH227" s="86">
        <f t="shared" si="264"/>
        <v>1.7915931727079052E-19</v>
      </c>
      <c r="JI227" s="86">
        <f t="shared" si="264"/>
        <v>1.1434878554837664E-20</v>
      </c>
      <c r="JJ227" s="86">
        <f t="shared" si="264"/>
        <v>1.0352218305893449E-18</v>
      </c>
      <c r="JK227" s="86">
        <f t="shared" si="264"/>
        <v>3.0881610500093177E-17</v>
      </c>
      <c r="JL227" s="86">
        <f t="shared" si="264"/>
        <v>3.7019256761659155E-25</v>
      </c>
      <c r="JM227" s="86">
        <f t="shared" si="264"/>
        <v>1.623814340825394E-24</v>
      </c>
    </row>
    <row r="228" spans="1:273" x14ac:dyDescent="0.25">
      <c r="AY228" s="5"/>
      <c r="AZ228" s="5"/>
      <c r="BO228" s="28">
        <f>SLOPE(BO27:BO227,$B27:$B227)</f>
        <v>0.10174716599190281</v>
      </c>
      <c r="BP228" s="28">
        <f t="shared" ref="BP228:CC228" si="302">SLOPE(BP27:BP227,$B27:$B227)</f>
        <v>9.974615384615379E-2</v>
      </c>
      <c r="BQ228" s="28">
        <f t="shared" si="302"/>
        <v>0.10037292555713599</v>
      </c>
      <c r="BR228" s="28">
        <f t="shared" si="302"/>
        <v>0.14100525221577834</v>
      </c>
      <c r="BS228" s="28">
        <f t="shared" si="302"/>
        <v>9.1752927016084965E-2</v>
      </c>
      <c r="BT228" s="28">
        <f t="shared" si="302"/>
        <v>6.5812944523470793E-2</v>
      </c>
      <c r="BU228" s="28">
        <f t="shared" si="302"/>
        <v>9.2779078673815588E-2</v>
      </c>
      <c r="BV228" s="28">
        <f t="shared" si="302"/>
        <v>0.13007142857142862</v>
      </c>
      <c r="BW228" s="28">
        <f t="shared" si="302"/>
        <v>7.3484942084942079E-2</v>
      </c>
      <c r="BX228" s="28">
        <f t="shared" si="302"/>
        <v>6.5385154061624623E-2</v>
      </c>
      <c r="BY228" s="28">
        <f t="shared" si="302"/>
        <v>7.2060504201680739E-2</v>
      </c>
      <c r="BZ228" s="28">
        <f t="shared" si="302"/>
        <v>0.14033873873873878</v>
      </c>
      <c r="CA228" s="28">
        <f t="shared" si="302"/>
        <v>0.12492745098039229</v>
      </c>
      <c r="CB228" s="28">
        <f t="shared" si="302"/>
        <v>0.15515708556149732</v>
      </c>
      <c r="CC228" s="28">
        <f t="shared" si="302"/>
        <v>2.2515270935960417E-2</v>
      </c>
      <c r="CE228" s="28">
        <f>SLOPE(CE27:CE227,$B27:$B227)</f>
        <v>-0.19107702972658697</v>
      </c>
      <c r="CF228" s="28">
        <f t="shared" ref="CF228:CS228" si="303">SLOPE(CF27:CF227,$B27:$B227)</f>
        <v>-0.18975307473982972</v>
      </c>
      <c r="CG228" s="28">
        <f t="shared" si="303"/>
        <v>-0.16169121570601563</v>
      </c>
      <c r="CH228" s="28">
        <f t="shared" si="303"/>
        <v>-0.12684804653634257</v>
      </c>
      <c r="CI228" s="28">
        <f t="shared" si="303"/>
        <v>-0.16232640540642579</v>
      </c>
      <c r="CJ228" s="28">
        <f t="shared" si="303"/>
        <v>-0.18667727404824189</v>
      </c>
      <c r="CK228" s="28">
        <f t="shared" si="303"/>
        <v>-0.16445192838747702</v>
      </c>
      <c r="CL228" s="28">
        <f t="shared" si="303"/>
        <v>-0.14559408667231571</v>
      </c>
      <c r="CM228" s="28">
        <f t="shared" si="303"/>
        <v>-0.15480327095132565</v>
      </c>
      <c r="CN228" s="28">
        <f t="shared" si="303"/>
        <v>-0.16248317934138834</v>
      </c>
      <c r="CO228" s="28">
        <f t="shared" si="303"/>
        <v>-0.17062358389367102</v>
      </c>
      <c r="CP228" s="28">
        <f t="shared" si="303"/>
        <v>-0.17351342099028666</v>
      </c>
      <c r="CQ228" s="28">
        <f t="shared" si="303"/>
        <v>-0.16814601920410252</v>
      </c>
      <c r="CR228" s="28">
        <f t="shared" si="303"/>
        <v>-0.15716081967213105</v>
      </c>
      <c r="CS228" s="28">
        <f t="shared" si="303"/>
        <v>-0.10443809726347851</v>
      </c>
      <c r="CU228" s="28">
        <f>SLOPE(CU27:CU227,$B27:$B227)</f>
        <v>-0.17931322938097161</v>
      </c>
      <c r="CV228" s="28">
        <f t="shared" ref="CV228:DI228" si="304">SLOPE(CV27:CV227,$B27:$B227)</f>
        <v>-0.18211210090602906</v>
      </c>
      <c r="CW228" s="28">
        <f t="shared" si="304"/>
        <v>-0.15284537698234027</v>
      </c>
      <c r="CX228" s="28">
        <f t="shared" si="304"/>
        <v>-0.14985151775843475</v>
      </c>
      <c r="CY228" s="28">
        <f t="shared" si="304"/>
        <v>-0.17000269108826352</v>
      </c>
      <c r="CZ228" s="28">
        <f t="shared" si="304"/>
        <v>-0.17878842476579671</v>
      </c>
      <c r="DA228" s="28">
        <f t="shared" si="304"/>
        <v>-0.16277616973443867</v>
      </c>
      <c r="DB228" s="28">
        <f t="shared" si="304"/>
        <v>-0.14264293713191561</v>
      </c>
      <c r="DC228" s="28">
        <f t="shared" si="304"/>
        <v>-0.13186052357493483</v>
      </c>
      <c r="DD228" s="28">
        <f t="shared" si="304"/>
        <v>-0.15128308817411854</v>
      </c>
      <c r="DE228" s="28">
        <f t="shared" si="304"/>
        <v>-0.16949642125537631</v>
      </c>
      <c r="DF228" s="28">
        <f t="shared" si="304"/>
        <v>-0.15508728222146312</v>
      </c>
      <c r="DG228" s="28">
        <f t="shared" si="304"/>
        <v>-0.15536713243832109</v>
      </c>
      <c r="DH228" s="28">
        <f t="shared" si="304"/>
        <v>-0.12328141560864002</v>
      </c>
      <c r="DI228" s="28">
        <f t="shared" si="304"/>
        <v>-0.130050058316765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103.52707874493929</v>
      </c>
      <c r="BP229" s="28">
        <f t="shared" ref="BP229:CC229" si="305">INTERCEPT(BP27:BP227,$B27:$B227)</f>
        <v>102.11914871794872</v>
      </c>
      <c r="BQ229" s="28">
        <f t="shared" si="305"/>
        <v>98.326044333807488</v>
      </c>
      <c r="BR229" s="28">
        <f t="shared" si="305"/>
        <v>98.554676551044949</v>
      </c>
      <c r="BS229" s="28">
        <f t="shared" si="305"/>
        <v>102.14092756319073</v>
      </c>
      <c r="BT229" s="28">
        <f t="shared" si="305"/>
        <v>103.06186984352775</v>
      </c>
      <c r="BU229" s="28">
        <f t="shared" si="305"/>
        <v>99.941839150891795</v>
      </c>
      <c r="BV229" s="28">
        <f t="shared" si="305"/>
        <v>98.943833333333302</v>
      </c>
      <c r="BW229" s="28">
        <f t="shared" si="305"/>
        <v>98.245285585585592</v>
      </c>
      <c r="BX229" s="28">
        <f t="shared" si="305"/>
        <v>99.364328851540591</v>
      </c>
      <c r="BY229" s="28">
        <f t="shared" si="305"/>
        <v>100.47340504201681</v>
      </c>
      <c r="BZ229" s="28">
        <f t="shared" si="305"/>
        <v>99.915423123123119</v>
      </c>
      <c r="CA229" s="28">
        <f t="shared" si="305"/>
        <v>100.91896974789914</v>
      </c>
      <c r="CB229" s="28">
        <f t="shared" si="305"/>
        <v>98.770601604278085</v>
      </c>
      <c r="CC229" s="28">
        <f t="shared" si="305"/>
        <v>102.47071428571428</v>
      </c>
      <c r="CD229" s="2"/>
      <c r="CE229" s="28">
        <f>INTERCEPT(CE27:CE227,$B27:$B227)</f>
        <v>109.48515504338233</v>
      </c>
      <c r="CF229" s="28">
        <f t="shared" ref="CF229:CS229" si="306">INTERCEPT(CF27:CF227,$B27:$B227)</f>
        <v>109.13696903758492</v>
      </c>
      <c r="CG229" s="28">
        <f t="shared" si="306"/>
        <v>103.10290964007046</v>
      </c>
      <c r="CH229" s="28">
        <f t="shared" si="306"/>
        <v>99.388324859468099</v>
      </c>
      <c r="CI229" s="28">
        <f t="shared" si="306"/>
        <v>106.1305086835051</v>
      </c>
      <c r="CJ229" s="28">
        <f t="shared" si="306"/>
        <v>108.81822842197036</v>
      </c>
      <c r="CK229" s="28">
        <f t="shared" si="306"/>
        <v>104.7212531322722</v>
      </c>
      <c r="CL229" s="28">
        <f t="shared" si="306"/>
        <v>102.0851335794698</v>
      </c>
      <c r="CM229" s="28">
        <f t="shared" si="306"/>
        <v>102.53719789871131</v>
      </c>
      <c r="CN229" s="28">
        <f t="shared" si="306"/>
        <v>106.06263397299219</v>
      </c>
      <c r="CO229" s="28">
        <f t="shared" si="306"/>
        <v>106.27976936762514</v>
      </c>
      <c r="CP229" s="28">
        <f t="shared" si="306"/>
        <v>106.0769603174603</v>
      </c>
      <c r="CQ229" s="28">
        <f t="shared" si="306"/>
        <v>105.96906865335809</v>
      </c>
      <c r="CR229" s="28">
        <f t="shared" si="306"/>
        <v>106.4266718852459</v>
      </c>
      <c r="CS229" s="28">
        <f t="shared" si="306"/>
        <v>104.63086383936226</v>
      </c>
      <c r="CT229" s="2"/>
      <c r="CU229" s="28">
        <f>INTERCEPT(CU27:CU227,$B27:$B227)</f>
        <v>108.2981847311415</v>
      </c>
      <c r="CV229" s="28">
        <f t="shared" ref="CV229:DI229" si="307">INTERCEPT(CV27:CV227,$B27:$B227)</f>
        <v>108.37271879863967</v>
      </c>
      <c r="CW229" s="28">
        <f t="shared" si="307"/>
        <v>102.22415163405955</v>
      </c>
      <c r="CX229" s="28">
        <f t="shared" si="307"/>
        <v>101.67900463480107</v>
      </c>
      <c r="CY229" s="28">
        <f t="shared" si="307"/>
        <v>106.89933282007851</v>
      </c>
      <c r="CZ229" s="28">
        <f t="shared" si="307"/>
        <v>108.02564972049811</v>
      </c>
      <c r="DA229" s="28">
        <f t="shared" si="307"/>
        <v>104.5571711589056</v>
      </c>
      <c r="DB229" s="28">
        <f t="shared" si="307"/>
        <v>101.79524942992254</v>
      </c>
      <c r="DC229" s="28">
        <f t="shared" si="307"/>
        <v>100.29628626989114</v>
      </c>
      <c r="DD229" s="28">
        <f t="shared" si="307"/>
        <v>104.95080832653878</v>
      </c>
      <c r="DE229" s="28">
        <f t="shared" si="307"/>
        <v>106.16755877384131</v>
      </c>
      <c r="DF229" s="28">
        <f t="shared" si="307"/>
        <v>104.26441850080522</v>
      </c>
      <c r="DG229" s="28">
        <f t="shared" si="307"/>
        <v>104.68650981773585</v>
      </c>
      <c r="DH229" s="28">
        <f t="shared" si="307"/>
        <v>102.95795268419778</v>
      </c>
      <c r="DI229" s="28">
        <f t="shared" si="307"/>
        <v>107.03302050885372</v>
      </c>
    </row>
    <row r="230" spans="1:273" x14ac:dyDescent="0.25">
      <c r="A230" s="144"/>
      <c r="B230" s="28" t="s">
        <v>36</v>
      </c>
      <c r="C230" s="5">
        <f>C$7 - ABS(C$11)*Expt!$B$9</f>
        <v>1.594328801569695</v>
      </c>
      <c r="D230" s="5">
        <f>D$7 - ABS(D$11)*Expt!$B$9</f>
        <v>2.5638825489137744</v>
      </c>
      <c r="E230" s="5">
        <f>E$7 - ABS(E$11)*Expt!$B$9</f>
        <v>4.5543849829942857</v>
      </c>
      <c r="F230" s="5">
        <f>F$7 - ABS(F$11)*Expt!$B$9</f>
        <v>2.1511594590456582</v>
      </c>
      <c r="G230" s="5">
        <f>G$7 - ABS(G$11)*Expt!$B$9</f>
        <v>3.7777872411111915</v>
      </c>
      <c r="H230" s="5">
        <f>H$7 - ABS(H$11)*Expt!$B$9</f>
        <v>4.4770505597180374</v>
      </c>
      <c r="I230" s="5">
        <f>I$7 - ABS(I$11)*Expt!$B$9</f>
        <v>3.0083196252276636</v>
      </c>
      <c r="J230" s="5">
        <f>J$7 - ABS(J$11)*Expt!$B$9</f>
        <v>6.0000000102654454</v>
      </c>
      <c r="K230" s="5">
        <f>K$7 - ABS(K$11)*Expt!$B$9</f>
        <v>6.9999999340127061</v>
      </c>
      <c r="L230" s="5">
        <f>L$7 - ABS(L$11)*Expt!$B$9</f>
        <v>8.9999592347094293</v>
      </c>
      <c r="M230" s="5">
        <f>M$7 - ABS(M$11)*Expt!$B$9</f>
        <v>6.9938019889531091</v>
      </c>
      <c r="N230" s="5">
        <f>N$7 - ABS(N$11)*Expt!$B$9</f>
        <v>6.5843908319490581</v>
      </c>
      <c r="O230" s="5">
        <f>O$7 - ABS(O$11)*Expt!$B$9</f>
        <v>6.9567843052555816</v>
      </c>
      <c r="P230" s="5">
        <f>P$7 - ABS(P$11)*Expt!$B$9</f>
        <v>11.988295887086316</v>
      </c>
      <c r="Q230" s="5">
        <f>Q$7 - ABS(Q$11)*Expt!$B$9</f>
        <v>15.618152309117143</v>
      </c>
    </row>
    <row r="231" spans="1:273" x14ac:dyDescent="0.25">
      <c r="A231" s="144"/>
      <c r="B231" s="3" t="s">
        <v>59</v>
      </c>
      <c r="C231" s="72">
        <f>C7 - C11*$S231</f>
        <v>41.323162542098217</v>
      </c>
      <c r="D231" s="72">
        <f t="shared" ref="D231:Q231" si="308">D7 - D11*$S231</f>
        <v>41.815470091301549</v>
      </c>
      <c r="E231" s="72">
        <f t="shared" si="308"/>
        <v>42.076577998270892</v>
      </c>
      <c r="F231" s="72">
        <f t="shared" si="308"/>
        <v>41.242826371867508</v>
      </c>
      <c r="G231" s="72">
        <f t="shared" si="308"/>
        <v>41.900247349906607</v>
      </c>
      <c r="H231" s="72">
        <f t="shared" si="308"/>
        <v>42.524566483634707</v>
      </c>
      <c r="I231" s="72">
        <f t="shared" si="308"/>
        <v>41.793397529245922</v>
      </c>
      <c r="J231" s="72">
        <f t="shared" si="308"/>
        <v>42.576091671379189</v>
      </c>
      <c r="K231" s="72">
        <f t="shared" si="308"/>
        <v>42.667192666012269</v>
      </c>
      <c r="L231" s="72">
        <f t="shared" si="308"/>
        <v>43.820228738769615</v>
      </c>
      <c r="M231" s="72">
        <f t="shared" si="308"/>
        <v>42.489382645477654</v>
      </c>
      <c r="N231" s="72">
        <f t="shared" si="308"/>
        <v>42.711329117563039</v>
      </c>
      <c r="O231" s="72">
        <f t="shared" si="308"/>
        <v>42.483068771547558</v>
      </c>
      <c r="P231" s="72">
        <f t="shared" si="308"/>
        <v>44.587536093697388</v>
      </c>
      <c r="Q231" s="72">
        <f t="shared" si="308"/>
        <v>45.066756005034883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138.84288184283946</v>
      </c>
      <c r="D232" s="72">
        <f t="shared" si="309"/>
        <v>137.50891929136421</v>
      </c>
      <c r="E232" s="72">
        <f t="shared" si="309"/>
        <v>137.58317000398318</v>
      </c>
      <c r="F232" s="72">
        <f t="shared" si="309"/>
        <v>137.70951987375628</v>
      </c>
      <c r="G232" s="72">
        <f t="shared" si="309"/>
        <v>138.29199876213738</v>
      </c>
      <c r="H232" s="72">
        <f t="shared" si="309"/>
        <v>138.12171242240802</v>
      </c>
      <c r="I232" s="72">
        <f t="shared" si="309"/>
        <v>136.04544008920143</v>
      </c>
      <c r="J232" s="72">
        <f t="shared" si="309"/>
        <v>134.21845614648157</v>
      </c>
      <c r="K232" s="72">
        <f t="shared" si="309"/>
        <v>134.71568148925235</v>
      </c>
      <c r="L232" s="72">
        <f t="shared" si="309"/>
        <v>136.29111984410684</v>
      </c>
      <c r="M232" s="72">
        <f t="shared" si="309"/>
        <v>134.18919680784074</v>
      </c>
      <c r="N232" s="72">
        <f t="shared" si="309"/>
        <v>135.79255712439183</v>
      </c>
      <c r="O232" s="72">
        <f t="shared" si="309"/>
        <v>136.91746313480149</v>
      </c>
      <c r="P232" s="72">
        <f t="shared" si="309"/>
        <v>139.88414501713558</v>
      </c>
      <c r="Q232" s="72">
        <f>Q10 + Q14*$S232</f>
        <v>141.00645883976139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163.81546369456879</v>
      </c>
      <c r="D233" s="2">
        <f>D$10 + ABS(D$14)*Expt!$B$10</f>
        <v>162.89614761550521</v>
      </c>
      <c r="E233" s="2">
        <f>E$10 + ABS(E$14)*Expt!$B$10</f>
        <v>161.72879168208755</v>
      </c>
      <c r="F233" s="2">
        <f>F$10 + ABS(F$14)*Expt!$B$10</f>
        <v>161.32356142000847</v>
      </c>
      <c r="G233" s="2">
        <f>G$10 + ABS(G$14)*Expt!$B$10</f>
        <v>161.51072946774008</v>
      </c>
      <c r="H233" s="2">
        <f>H$10 + ABS(H$14)*Expt!$B$10</f>
        <v>160.70062865452297</v>
      </c>
      <c r="I233" s="2">
        <f>I$10 + ABS(I$14)*Expt!$B$10</f>
        <v>158.99999645763995</v>
      </c>
      <c r="J233" s="2">
        <f>J$10 + ABS(J$14)*Expt!$B$10</f>
        <v>156.9999639141169</v>
      </c>
      <c r="K233" s="2">
        <f>K$10 + ABS(K$14)*Expt!$B$10</f>
        <v>157.3223455375595</v>
      </c>
      <c r="L233" s="2">
        <f>L$10 + ABS(L$14)*Expt!$B$10</f>
        <v>158.09896467077047</v>
      </c>
      <c r="M233" s="2">
        <f>M$10 + ABS(M$14)*Expt!$B$10</f>
        <v>155.99999990717149</v>
      </c>
      <c r="N233" s="2">
        <f>N$10 + ABS(N$14)*Expt!$B$10</f>
        <v>158.25409283299666</v>
      </c>
      <c r="O233" s="2">
        <f>O$10 + ABS(O$14)*Expt!$B$10</f>
        <v>159.99974679507639</v>
      </c>
      <c r="P233" s="2">
        <f>P$10 + ABS(P$14)*Expt!$B$10</f>
        <v>168.999892647357</v>
      </c>
      <c r="Q233" s="2">
        <f>Q$10 + ABS(Q$14)*Expt!$B$10</f>
        <v>176.99988990842675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F40" sqref="F40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8000 nM α1(I), 4.00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10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D3:L3</v>
      </c>
    </row>
    <row r="4" spans="1:27" x14ac:dyDescent="0.25">
      <c r="B4" s="12" t="s">
        <v>7</v>
      </c>
      <c r="C4" s="7">
        <f>A!C$21</f>
        <v>0</v>
      </c>
      <c r="D4" s="8">
        <f>A!D$21</f>
        <v>1.55477527634035E-2</v>
      </c>
      <c r="E4" s="8">
        <f>A!E$21</f>
        <v>2.4346885965990231E-2</v>
      </c>
      <c r="F4" s="8">
        <f>A!F$21</f>
        <v>3.2719464459541721E-2</v>
      </c>
      <c r="G4" s="8">
        <f>A!G$21</f>
        <v>4.5580606610141884E-2</v>
      </c>
      <c r="H4" s="8">
        <f>A!H$21</f>
        <v>5.6331542346028468E-2</v>
      </c>
      <c r="I4" s="8">
        <f>A!I$21</f>
        <v>6.1023295813040876E-2</v>
      </c>
      <c r="J4" s="8">
        <f>A!J$21</f>
        <v>6.6560233242634506E-2</v>
      </c>
      <c r="K4" s="8">
        <f>A!K$21</f>
        <v>6.8139760375123398E-2</v>
      </c>
      <c r="L4" s="8">
        <f>A!L$21</f>
        <v>8.0255087617915458E-2</v>
      </c>
      <c r="M4" s="8">
        <f>A!M$21</f>
        <v>9.5122737272005958E-2</v>
      </c>
      <c r="N4" s="8">
        <f>A!N$21</f>
        <v>8.9385001223003455E-2</v>
      </c>
      <c r="O4" s="9">
        <f>A!O$21</f>
        <v>9.6291098044067644E-2</v>
      </c>
      <c r="P4" s="7"/>
    </row>
    <row r="5" spans="1:27" x14ac:dyDescent="0.25">
      <c r="B5" s="12" t="s">
        <v>8</v>
      </c>
      <c r="C5" s="7">
        <f>B!C$21</f>
        <v>2.5600798897982687E-3</v>
      </c>
      <c r="D5" s="8">
        <f>B!D$21</f>
        <v>1.4356066891552178E-2</v>
      </c>
      <c r="E5" s="8">
        <f>B!E$21</f>
        <v>2.4226665812526083E-2</v>
      </c>
      <c r="F5" s="8">
        <f>B!F$21</f>
        <v>3.8181302134346402E-2</v>
      </c>
      <c r="G5" s="8">
        <f>B!G$21</f>
        <v>4.1917068961765634E-2</v>
      </c>
      <c r="H5" s="8">
        <f>B!H$21</f>
        <v>5.5090225471316999E-2</v>
      </c>
      <c r="I5" s="8">
        <f>B!I$21</f>
        <v>6.1028996319548535E-2</v>
      </c>
      <c r="J5" s="8">
        <f>B!J$21</f>
        <v>6.4358733176991811E-2</v>
      </c>
      <c r="K5" s="8">
        <f>B!K$21</f>
        <v>7.1552539544918956E-2</v>
      </c>
      <c r="L5" s="8">
        <f>B!L$21</f>
        <v>8.1808497155076876E-2</v>
      </c>
      <c r="M5" s="8">
        <f>B!M$21</f>
        <v>9.2314450706518614E-2</v>
      </c>
      <c r="N5" s="8">
        <f>B!N$21</f>
        <v>9.732407437905792E-2</v>
      </c>
      <c r="O5" s="9">
        <f>B!O$21</f>
        <v>9.6238819461048147E-2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1.3017153895852479E-2</v>
      </c>
      <c r="E6" s="8">
        <f>'C'!E$21</f>
        <v>2.5945651583139624E-2</v>
      </c>
      <c r="F6" s="8">
        <f>'C'!F$21</f>
        <v>3.5620477708392828E-2</v>
      </c>
      <c r="G6" s="8">
        <f>'C'!G$21</f>
        <v>4.5897871297546633E-2</v>
      </c>
      <c r="H6" s="8">
        <f>'C'!H$21</f>
        <v>5.4348573685671892E-2</v>
      </c>
      <c r="I6" s="8">
        <f>'C'!I$21</f>
        <v>5.8739733089548309E-2</v>
      </c>
      <c r="J6" s="8">
        <f>'C'!J$21</f>
        <v>6.8536586684819559E-2</v>
      </c>
      <c r="K6" s="8">
        <f>'C'!K$21</f>
        <v>7.1032343198934741E-2</v>
      </c>
      <c r="L6" s="8">
        <f>'C'!L$21</f>
        <v>8.4156489401827281E-2</v>
      </c>
      <c r="M6" s="8">
        <f>'C'!M$21</f>
        <v>9.1114371753593645E-2</v>
      </c>
      <c r="N6" s="8">
        <f>'C'!N$21</f>
        <v>9.3773476562542368E-2</v>
      </c>
      <c r="O6" s="9">
        <f>'C'!O$21</f>
        <v>9.6745322595361172E-2</v>
      </c>
      <c r="P6" s="7"/>
    </row>
    <row r="7" spans="1:27" x14ac:dyDescent="0.25">
      <c r="B7" s="13" t="s">
        <v>10</v>
      </c>
      <c r="C7" s="14">
        <f t="shared" ref="C7:O7" si="0">AVERAGE(C4:C6)</f>
        <v>8.5335996326608955E-4</v>
      </c>
      <c r="D7" s="15">
        <f t="shared" si="0"/>
        <v>1.430699118360272E-2</v>
      </c>
      <c r="E7" s="15">
        <f t="shared" si="0"/>
        <v>2.483973445388531E-2</v>
      </c>
      <c r="F7" s="15">
        <f t="shared" si="0"/>
        <v>3.5507081434093653E-2</v>
      </c>
      <c r="G7" s="15">
        <f t="shared" si="0"/>
        <v>4.446518228981805E-2</v>
      </c>
      <c r="H7" s="15">
        <f t="shared" si="0"/>
        <v>5.5256780501005791E-2</v>
      </c>
      <c r="I7" s="15">
        <f t="shared" si="0"/>
        <v>6.0264008407379242E-2</v>
      </c>
      <c r="J7" s="15">
        <f t="shared" si="0"/>
        <v>6.6485184368148612E-2</v>
      </c>
      <c r="K7" s="15">
        <f t="shared" si="0"/>
        <v>7.0241547706325694E-2</v>
      </c>
      <c r="L7" s="15">
        <f t="shared" si="0"/>
        <v>8.2073358058273205E-2</v>
      </c>
      <c r="M7" s="15">
        <f t="shared" si="0"/>
        <v>9.2850519910706072E-2</v>
      </c>
      <c r="N7" s="15">
        <f t="shared" si="0"/>
        <v>9.349418405486791E-2</v>
      </c>
      <c r="O7" s="16">
        <f t="shared" si="0"/>
        <v>9.6425080033492316E-2</v>
      </c>
      <c r="P7" s="25"/>
      <c r="Q7" s="2" t="str">
        <f>CONCATENATE(CHAR(66 + (14 - Q$1)), "9:", CHAR(66 + R$1), "9")</f>
        <v>D9:L9</v>
      </c>
    </row>
    <row r="8" spans="1:27" ht="15.75" thickBot="1" x14ac:dyDescent="0.3">
      <c r="B8" s="17" t="s">
        <v>11</v>
      </c>
      <c r="C8" s="21">
        <f t="shared" ref="C8:O8" si="1">STDEV(C4:C6)</f>
        <v>1.4780628135219777E-3</v>
      </c>
      <c r="D8" s="22">
        <f t="shared" si="1"/>
        <v>1.2660130236082417E-3</v>
      </c>
      <c r="E8" s="22">
        <f t="shared" si="1"/>
        <v>9.5963677707156913E-4</v>
      </c>
      <c r="F8" s="22">
        <f t="shared" si="1"/>
        <v>2.7326839796704729E-3</v>
      </c>
      <c r="G8" s="22">
        <f t="shared" si="1"/>
        <v>2.2124252235764439E-3</v>
      </c>
      <c r="H8" s="22">
        <f t="shared" si="1"/>
        <v>1.0019214592097844E-3</v>
      </c>
      <c r="I8" s="22">
        <f t="shared" si="1"/>
        <v>1.3200642247084234E-3</v>
      </c>
      <c r="J8" s="22">
        <f t="shared" si="1"/>
        <v>2.0899376147120643E-3</v>
      </c>
      <c r="K8" s="22">
        <f t="shared" si="1"/>
        <v>1.8386907159160014E-3</v>
      </c>
      <c r="L8" s="22">
        <f t="shared" si="1"/>
        <v>1.9641403828161239E-3</v>
      </c>
      <c r="M8" s="22">
        <f t="shared" si="1"/>
        <v>2.0572496630350519E-3</v>
      </c>
      <c r="N8" s="22">
        <f t="shared" si="1"/>
        <v>3.9768987757960936E-3</v>
      </c>
      <c r="O8" s="23">
        <f t="shared" si="1"/>
        <v>2.7856729238170643E-4</v>
      </c>
      <c r="P8" s="26"/>
    </row>
    <row r="9" spans="1:27" x14ac:dyDescent="0.25">
      <c r="B9" s="3">
        <f>Expt!B1*2</f>
        <v>8000</v>
      </c>
      <c r="C9" s="27">
        <f>$B$9*C7</f>
        <v>6.8268797061287163</v>
      </c>
      <c r="D9" s="27">
        <f t="shared" ref="D9:O10" si="2">$B$9*D7</f>
        <v>114.45592946882175</v>
      </c>
      <c r="E9" s="27">
        <f t="shared" si="2"/>
        <v>198.71787563108248</v>
      </c>
      <c r="F9" s="27">
        <f t="shared" si="2"/>
        <v>284.05665147274919</v>
      </c>
      <c r="G9" s="27">
        <f t="shared" si="2"/>
        <v>355.72145831854442</v>
      </c>
      <c r="H9" s="27">
        <f t="shared" si="2"/>
        <v>442.05424400804634</v>
      </c>
      <c r="I9" s="27">
        <f t="shared" si="2"/>
        <v>482.11206725903395</v>
      </c>
      <c r="J9" s="27">
        <f t="shared" si="2"/>
        <v>531.88147494518887</v>
      </c>
      <c r="K9" s="27">
        <f t="shared" si="2"/>
        <v>561.93238165060552</v>
      </c>
      <c r="L9" s="27">
        <f t="shared" si="2"/>
        <v>656.5868644661856</v>
      </c>
      <c r="M9" s="27">
        <f t="shared" si="2"/>
        <v>742.80415928564855</v>
      </c>
      <c r="N9" s="27">
        <f t="shared" si="2"/>
        <v>747.95347243894332</v>
      </c>
      <c r="O9" s="27">
        <f t="shared" si="2"/>
        <v>771.40064026793857</v>
      </c>
      <c r="P9" s="18"/>
      <c r="R9" s="3">
        <f ca="1">LINEST(INDIRECT($Q$7),INDIRECT($Q$3), FALSE)</f>
        <v>15.451089298269951</v>
      </c>
      <c r="S9" s="3" t="s">
        <v>14</v>
      </c>
      <c r="Z9" s="3"/>
      <c r="AA9" s="3"/>
    </row>
    <row r="10" spans="1:27" x14ac:dyDescent="0.25">
      <c r="C10" s="18">
        <f>$B$9*C8</f>
        <v>11.824502508175822</v>
      </c>
      <c r="D10" s="18">
        <f t="shared" si="2"/>
        <v>10.128104188865933</v>
      </c>
      <c r="E10" s="18">
        <f t="shared" si="2"/>
        <v>7.6770942165725531</v>
      </c>
      <c r="F10" s="18">
        <f t="shared" si="2"/>
        <v>21.861471837363784</v>
      </c>
      <c r="G10" s="18">
        <f t="shared" si="2"/>
        <v>17.699401788611549</v>
      </c>
      <c r="H10" s="18">
        <f t="shared" si="2"/>
        <v>8.0153716736782741</v>
      </c>
      <c r="I10" s="18">
        <f t="shared" si="2"/>
        <v>10.560513797667388</v>
      </c>
      <c r="J10" s="18">
        <f t="shared" si="2"/>
        <v>16.719500917696514</v>
      </c>
      <c r="K10" s="18">
        <f t="shared" si="2"/>
        <v>14.709525727328012</v>
      </c>
      <c r="L10" s="18">
        <f t="shared" si="2"/>
        <v>15.713123062528991</v>
      </c>
      <c r="M10" s="18">
        <f t="shared" si="2"/>
        <v>16.457997304280415</v>
      </c>
      <c r="N10" s="18">
        <f t="shared" si="2"/>
        <v>31.815190206368747</v>
      </c>
      <c r="O10" s="18">
        <f t="shared" si="2"/>
        <v>2.2285383390536513</v>
      </c>
      <c r="P10" s="18"/>
    </row>
    <row r="11" spans="1:27" ht="17.25" x14ac:dyDescent="0.25">
      <c r="B11" s="3" t="str">
        <f>Expt!B3</f>
        <v>4.00</v>
      </c>
      <c r="C11" s="27">
        <f>C9/$B11</f>
        <v>1.7067199265321791</v>
      </c>
      <c r="D11" s="27">
        <f t="shared" ref="D11:O11" si="3">D9/$B11</f>
        <v>28.613982367205438</v>
      </c>
      <c r="E11" s="27">
        <f t="shared" si="3"/>
        <v>49.67946890777062</v>
      </c>
      <c r="F11" s="27">
        <f t="shared" si="3"/>
        <v>71.014162868187299</v>
      </c>
      <c r="G11" s="27">
        <f t="shared" si="3"/>
        <v>88.930364579636105</v>
      </c>
      <c r="H11" s="27">
        <f t="shared" si="3"/>
        <v>110.51356100201158</v>
      </c>
      <c r="I11" s="27">
        <f t="shared" si="3"/>
        <v>120.52801681475849</v>
      </c>
      <c r="J11" s="27">
        <f t="shared" si="3"/>
        <v>132.97036873629722</v>
      </c>
      <c r="K11" s="27">
        <f t="shared" si="3"/>
        <v>140.48309541265138</v>
      </c>
      <c r="L11" s="27">
        <f t="shared" si="3"/>
        <v>164.1467161165464</v>
      </c>
      <c r="M11" s="27">
        <f t="shared" si="3"/>
        <v>185.70103982141214</v>
      </c>
      <c r="N11" s="27">
        <f t="shared" si="3"/>
        <v>186.98836810973583</v>
      </c>
      <c r="O11" s="27">
        <f t="shared" si="3"/>
        <v>192.85016006698464</v>
      </c>
      <c r="P11" s="18"/>
      <c r="R11" s="3">
        <f ca="1">R9/$B$11</f>
        <v>3.8627723245674876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2.9561256270439555</v>
      </c>
      <c r="D12" s="27">
        <f t="shared" ref="D12:O12" si="4">D10/$B11</f>
        <v>2.5320260472164833</v>
      </c>
      <c r="E12" s="27">
        <f t="shared" si="4"/>
        <v>1.9192735541431383</v>
      </c>
      <c r="F12" s="27">
        <f t="shared" si="4"/>
        <v>5.4653679593409459</v>
      </c>
      <c r="G12" s="27">
        <f t="shared" si="4"/>
        <v>4.4248504471528873</v>
      </c>
      <c r="H12" s="27">
        <f t="shared" si="4"/>
        <v>2.0038429184195685</v>
      </c>
      <c r="I12" s="27">
        <f t="shared" si="4"/>
        <v>2.6401284494168471</v>
      </c>
      <c r="J12" s="27">
        <f t="shared" si="4"/>
        <v>4.1798752294241286</v>
      </c>
      <c r="K12" s="27">
        <f t="shared" si="4"/>
        <v>3.6773814318320031</v>
      </c>
      <c r="L12" s="27">
        <f t="shared" si="4"/>
        <v>3.9282807656322478</v>
      </c>
      <c r="M12" s="27">
        <f t="shared" si="4"/>
        <v>4.1144993260701037</v>
      </c>
      <c r="N12" s="27">
        <f t="shared" si="4"/>
        <v>7.9537975515921868</v>
      </c>
      <c r="O12" s="27">
        <f t="shared" si="4"/>
        <v>0.55713458476341282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28.613982367205438</v>
      </c>
      <c r="E13" s="27">
        <f t="shared" si="5"/>
        <v>49.67946890777062</v>
      </c>
      <c r="F13" s="27">
        <f t="shared" si="5"/>
        <v>71.014162868187299</v>
      </c>
      <c r="G13" s="27">
        <f t="shared" si="5"/>
        <v>88.930364579636105</v>
      </c>
      <c r="H13" s="27">
        <f t="shared" si="5"/>
        <v>110.51356100201158</v>
      </c>
      <c r="I13" s="27">
        <f t="shared" si="5"/>
        <v>120.52801681475849</v>
      </c>
      <c r="J13" s="27">
        <f t="shared" si="5"/>
        <v>132.97036873629722</v>
      </c>
      <c r="K13" s="27">
        <f t="shared" si="5"/>
        <v>140.48309541265138</v>
      </c>
      <c r="L13" s="27">
        <f t="shared" si="5"/>
        <v>164.1467161165464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482846.54057093587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1.7067199265321791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>
        <f t="shared" si="6"/>
        <v>185.70103982141214</v>
      </c>
      <c r="N14" s="27">
        <f t="shared" si="6"/>
        <v>186.98836810973583</v>
      </c>
      <c r="O14" s="27">
        <f t="shared" si="6"/>
        <v>192.85016006698464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5.1189168073098665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I39" sqref="I3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4000 nM α2(I), 4.00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12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D3:N3</v>
      </c>
      <c r="T3" s="3">
        <f ca="1">R11/(B9*10^-9)</f>
        <v>439155.89334234252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1.9790001699768422E-2</v>
      </c>
      <c r="E4" s="8">
        <f>A!E$22</f>
        <v>2.5673200090883523E-2</v>
      </c>
      <c r="F4" s="8">
        <f>A!F$22</f>
        <v>2.6669053253840277E-2</v>
      </c>
      <c r="G4" s="8">
        <f>A!G$22</f>
        <v>4.4525292560315587E-2</v>
      </c>
      <c r="H4" s="8">
        <f>A!H$22</f>
        <v>5.7963064141420814E-2</v>
      </c>
      <c r="I4" s="8">
        <f>A!I$22</f>
        <v>5.2842993872041583E-2</v>
      </c>
      <c r="J4" s="8">
        <f>A!J$22</f>
        <v>6.6976622800909116E-2</v>
      </c>
      <c r="K4" s="8">
        <f>A!K$22</f>
        <v>6.4968519255010904E-2</v>
      </c>
      <c r="L4" s="8">
        <f>A!L$22</f>
        <v>6.8039276538335178E-2</v>
      </c>
      <c r="M4" s="8">
        <f>A!M$22</f>
        <v>8.3895812042720647E-2</v>
      </c>
      <c r="N4" s="8">
        <f>A!N$22</f>
        <v>7.9279145488458311E-2</v>
      </c>
      <c r="O4" s="9">
        <f>A!O$22</f>
        <v>8.9356943312037404E-2</v>
      </c>
      <c r="P4" s="7"/>
      <c r="T4" s="38">
        <f ca="1">T3/'α1(I)'!R13</f>
        <v>0.90951442423729101</v>
      </c>
      <c r="U4" s="2" t="s">
        <v>37</v>
      </c>
    </row>
    <row r="5" spans="1:27" x14ac:dyDescent="0.25">
      <c r="B5" s="12" t="s">
        <v>8</v>
      </c>
      <c r="C5" s="7">
        <f>B!C$22</f>
        <v>3.1754857960620679E-3</v>
      </c>
      <c r="D5" s="8">
        <f>B!D$22</f>
        <v>1.7626135101581168E-2</v>
      </c>
      <c r="E5" s="8">
        <f>B!E$22</f>
        <v>1.2472322931873782E-2</v>
      </c>
      <c r="F5" s="8">
        <f>B!F$22</f>
        <v>3.3633076714185889E-2</v>
      </c>
      <c r="G5" s="8">
        <f>B!G$22</f>
        <v>4.0221990254911848E-2</v>
      </c>
      <c r="H5" s="8">
        <f>B!H$22</f>
        <v>5.4450357788353061E-2</v>
      </c>
      <c r="I5" s="8">
        <f>B!I$22</f>
        <v>6.7726690027681682E-2</v>
      </c>
      <c r="J5" s="8">
        <f>B!J$22</f>
        <v>6.1421994299020885E-2</v>
      </c>
      <c r="K5" s="8">
        <f>B!K$22</f>
        <v>6.8955487020172374E-2</v>
      </c>
      <c r="L5" s="8">
        <f>B!L$22</f>
        <v>7.1855333434609175E-2</v>
      </c>
      <c r="M5" s="8">
        <f>B!M$22</f>
        <v>9.4083794376641286E-2</v>
      </c>
      <c r="N5" s="8">
        <f>B!N$22</f>
        <v>8.8460467870241727E-2</v>
      </c>
      <c r="O5" s="9">
        <f>B!O$22</f>
        <v>9.0324410604452995E-2</v>
      </c>
      <c r="P5" s="7"/>
    </row>
    <row r="6" spans="1:27" ht="15.75" thickBot="1" x14ac:dyDescent="0.3">
      <c r="B6" s="12" t="s">
        <v>9</v>
      </c>
      <c r="C6" s="7">
        <f>'C'!C$22</f>
        <v>2.2798510327478412E-3</v>
      </c>
      <c r="D6" s="8">
        <f>'C'!D$22</f>
        <v>1.536363064498442E-2</v>
      </c>
      <c r="E6" s="8">
        <f>'C'!E$22</f>
        <v>2.8007375964556065E-2</v>
      </c>
      <c r="F6" s="8">
        <f>'C'!F$22</f>
        <v>3.5612626573234864E-2</v>
      </c>
      <c r="G6" s="8">
        <f>'C'!G$22</f>
        <v>4.0287803496890082E-2</v>
      </c>
      <c r="H6" s="8">
        <f>'C'!H$22</f>
        <v>5.8214107570734919E-2</v>
      </c>
      <c r="I6" s="8">
        <f>'C'!I$22</f>
        <v>5.7784865244139248E-2</v>
      </c>
      <c r="J6" s="8">
        <f>'C'!J$22</f>
        <v>6.7729971158545635E-2</v>
      </c>
      <c r="K6" s="8">
        <f>'C'!K$22</f>
        <v>7.4352888373177023E-2</v>
      </c>
      <c r="L6" s="8">
        <f>'C'!L$22</f>
        <v>7.8421224885640226E-2</v>
      </c>
      <c r="M6" s="8">
        <f>'C'!M$22</f>
        <v>8.792287934919954E-2</v>
      </c>
      <c r="N6" s="8">
        <f>'C'!N$22</f>
        <v>8.440176416907319E-2</v>
      </c>
      <c r="O6" s="9">
        <f>'C'!O$22</f>
        <v>9.6524905114672585E-2</v>
      </c>
      <c r="P6" s="7"/>
    </row>
    <row r="7" spans="1:27" x14ac:dyDescent="0.25">
      <c r="B7" s="13" t="s">
        <v>10</v>
      </c>
      <c r="C7" s="14">
        <f t="shared" ref="C7:O7" si="0">AVERAGE(C4:C6)</f>
        <v>1.8184456096033031E-3</v>
      </c>
      <c r="D7" s="15">
        <f t="shared" si="0"/>
        <v>1.7593255815444669E-2</v>
      </c>
      <c r="E7" s="15">
        <f t="shared" si="0"/>
        <v>2.2050966329104457E-2</v>
      </c>
      <c r="F7" s="15">
        <f t="shared" si="0"/>
        <v>3.1971585513753675E-2</v>
      </c>
      <c r="G7" s="15">
        <f t="shared" si="0"/>
        <v>4.167836210403917E-2</v>
      </c>
      <c r="H7" s="15">
        <f t="shared" si="0"/>
        <v>5.6875843166836269E-2</v>
      </c>
      <c r="I7" s="15">
        <f t="shared" si="0"/>
        <v>5.9451516381287504E-2</v>
      </c>
      <c r="J7" s="15">
        <f t="shared" si="0"/>
        <v>6.5376196086158536E-2</v>
      </c>
      <c r="K7" s="15">
        <f t="shared" si="0"/>
        <v>6.9425631549453429E-2</v>
      </c>
      <c r="L7" s="15">
        <f t="shared" si="0"/>
        <v>7.2771944952861531E-2</v>
      </c>
      <c r="M7" s="15">
        <f t="shared" si="0"/>
        <v>8.8634161922853824E-2</v>
      </c>
      <c r="N7" s="15">
        <f t="shared" si="0"/>
        <v>8.4047125842591067E-2</v>
      </c>
      <c r="O7" s="16">
        <f t="shared" si="0"/>
        <v>9.2068753010387652E-2</v>
      </c>
      <c r="P7" s="25"/>
      <c r="Q7" s="2" t="str">
        <f>CONCATENATE(CHAR(66 + (14 - Q$1)), "9:", CHAR(66 + R$1), "9")</f>
        <v>D9:N9</v>
      </c>
    </row>
    <row r="8" spans="1:27" ht="15.75" thickBot="1" x14ac:dyDescent="0.3">
      <c r="B8" s="17" t="s">
        <v>11</v>
      </c>
      <c r="C8" s="21">
        <f t="shared" ref="C8:O8" si="1">STDEV(C4:C6)</f>
        <v>1.637253411548859E-3</v>
      </c>
      <c r="D8" s="22">
        <f t="shared" si="1"/>
        <v>2.2133686914407287E-3</v>
      </c>
      <c r="E8" s="22">
        <f t="shared" si="1"/>
        <v>8.3770460933906624E-3</v>
      </c>
      <c r="F8" s="22">
        <f t="shared" si="1"/>
        <v>4.6975834943811193E-3</v>
      </c>
      <c r="G8" s="22">
        <f t="shared" si="1"/>
        <v>2.4657336865242761E-3</v>
      </c>
      <c r="H8" s="22">
        <f t="shared" si="1"/>
        <v>2.104279019468973E-3</v>
      </c>
      <c r="I8" s="22">
        <f t="shared" si="1"/>
        <v>7.5805275095518357E-3</v>
      </c>
      <c r="J8" s="22">
        <f t="shared" si="1"/>
        <v>3.445093216016137E-3</v>
      </c>
      <c r="K8" s="22">
        <f t="shared" si="1"/>
        <v>4.7098166466760863E-3</v>
      </c>
      <c r="L8" s="22">
        <f t="shared" si="1"/>
        <v>5.2513184418841105E-3</v>
      </c>
      <c r="M8" s="22">
        <f t="shared" si="1"/>
        <v>5.1311000948878359E-3</v>
      </c>
      <c r="N8" s="22">
        <f t="shared" si="1"/>
        <v>4.6009234319337247E-3</v>
      </c>
      <c r="O8" s="23">
        <f t="shared" si="1"/>
        <v>3.8893401654863905E-3</v>
      </c>
      <c r="P8" s="26"/>
    </row>
    <row r="9" spans="1:27" x14ac:dyDescent="0.25">
      <c r="B9" s="3">
        <f>Expt!B1</f>
        <v>4000</v>
      </c>
      <c r="C9" s="27">
        <f>$B$9*C7</f>
        <v>7.2737824384132121</v>
      </c>
      <c r="D9" s="27">
        <f t="shared" ref="D9:O10" si="2">$B$9*D7</f>
        <v>70.37302326177867</v>
      </c>
      <c r="E9" s="27">
        <f t="shared" si="2"/>
        <v>88.203865316417833</v>
      </c>
      <c r="F9" s="27">
        <f t="shared" si="2"/>
        <v>127.88634205501469</v>
      </c>
      <c r="G9" s="27">
        <f t="shared" si="2"/>
        <v>166.71344841615667</v>
      </c>
      <c r="H9" s="27">
        <f t="shared" si="2"/>
        <v>227.50337266734508</v>
      </c>
      <c r="I9" s="27">
        <f t="shared" si="2"/>
        <v>237.80606552515002</v>
      </c>
      <c r="J9" s="27">
        <f t="shared" si="2"/>
        <v>261.50478434463412</v>
      </c>
      <c r="K9" s="27">
        <f t="shared" si="2"/>
        <v>277.70252619781371</v>
      </c>
      <c r="L9" s="27">
        <f t="shared" si="2"/>
        <v>291.08777981144613</v>
      </c>
      <c r="M9" s="27">
        <f t="shared" si="2"/>
        <v>354.53664769141528</v>
      </c>
      <c r="N9" s="27">
        <f t="shared" si="2"/>
        <v>336.18850337036429</v>
      </c>
      <c r="O9" s="27">
        <f t="shared" si="2"/>
        <v>368.27501204155061</v>
      </c>
      <c r="P9" s="18"/>
      <c r="R9" s="3">
        <f ca="1">LINEST(INDIRECT($Q$7),INDIRECT($Q$3), FALSE)</f>
        <v>7.0264942934774819</v>
      </c>
      <c r="S9" s="3" t="s">
        <v>14</v>
      </c>
      <c r="Z9" s="3"/>
      <c r="AA9" s="3"/>
    </row>
    <row r="10" spans="1:27" x14ac:dyDescent="0.25">
      <c r="C10" s="18">
        <f>$B$9*C8</f>
        <v>6.5490136461954362</v>
      </c>
      <c r="D10" s="18">
        <f t="shared" si="2"/>
        <v>8.8534747657629147</v>
      </c>
      <c r="E10" s="18">
        <f t="shared" si="2"/>
        <v>33.508184373562649</v>
      </c>
      <c r="F10" s="18">
        <f t="shared" si="2"/>
        <v>18.790333977524476</v>
      </c>
      <c r="G10" s="18">
        <f t="shared" si="2"/>
        <v>9.8629347460971051</v>
      </c>
      <c r="H10" s="18">
        <f t="shared" si="2"/>
        <v>8.4171160778758924</v>
      </c>
      <c r="I10" s="18">
        <f t="shared" si="2"/>
        <v>30.322110038207342</v>
      </c>
      <c r="J10" s="18">
        <f t="shared" si="2"/>
        <v>13.780372864064548</v>
      </c>
      <c r="K10" s="18">
        <f t="shared" si="2"/>
        <v>18.839266586704344</v>
      </c>
      <c r="L10" s="18">
        <f t="shared" si="2"/>
        <v>21.00527376753644</v>
      </c>
      <c r="M10" s="18">
        <f t="shared" si="2"/>
        <v>20.524400379551345</v>
      </c>
      <c r="N10" s="18">
        <f t="shared" si="2"/>
        <v>18.4036937277349</v>
      </c>
      <c r="O10" s="18">
        <f t="shared" si="2"/>
        <v>15.557360661945562</v>
      </c>
      <c r="P10" s="18"/>
    </row>
    <row r="11" spans="1:27" ht="17.25" x14ac:dyDescent="0.25">
      <c r="B11" s="3" t="str">
        <f>Expt!B3</f>
        <v>4.00</v>
      </c>
      <c r="C11" s="27">
        <f>C9/$B11</f>
        <v>1.818445609603303</v>
      </c>
      <c r="D11" s="27">
        <f t="shared" ref="D11:O11" si="3">D9/$B11</f>
        <v>17.593255815444667</v>
      </c>
      <c r="E11" s="27">
        <f t="shared" si="3"/>
        <v>22.050966329104458</v>
      </c>
      <c r="F11" s="27">
        <f t="shared" si="3"/>
        <v>31.971585513753674</v>
      </c>
      <c r="G11" s="27">
        <f t="shared" si="3"/>
        <v>41.678362104039167</v>
      </c>
      <c r="H11" s="27">
        <f t="shared" si="3"/>
        <v>56.875843166836269</v>
      </c>
      <c r="I11" s="27">
        <f t="shared" si="3"/>
        <v>59.451516381287504</v>
      </c>
      <c r="J11" s="27">
        <f t="shared" si="3"/>
        <v>65.376196086158529</v>
      </c>
      <c r="K11" s="27">
        <f t="shared" si="3"/>
        <v>69.425631549453428</v>
      </c>
      <c r="L11" s="27">
        <f t="shared" si="3"/>
        <v>72.771944952861531</v>
      </c>
      <c r="M11" s="27">
        <f t="shared" si="3"/>
        <v>88.634161922853821</v>
      </c>
      <c r="N11" s="27">
        <f t="shared" si="3"/>
        <v>84.047125842591072</v>
      </c>
      <c r="O11" s="27">
        <f t="shared" si="3"/>
        <v>92.068753010387653</v>
      </c>
      <c r="P11" s="18"/>
      <c r="R11" s="3">
        <f ca="1">R9/$B$11</f>
        <v>1.7566235733693705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1.6372534115488591</v>
      </c>
      <c r="D12" s="27">
        <f t="shared" ref="D12:O12" si="4">D10/$B11</f>
        <v>2.2133686914407287</v>
      </c>
      <c r="E12" s="27">
        <f t="shared" si="4"/>
        <v>8.3770460933906623</v>
      </c>
      <c r="F12" s="27">
        <f t="shared" si="4"/>
        <v>4.697583494381119</v>
      </c>
      <c r="G12" s="27">
        <f t="shared" si="4"/>
        <v>2.4657336865242763</v>
      </c>
      <c r="H12" s="27">
        <f t="shared" si="4"/>
        <v>2.1042790194689731</v>
      </c>
      <c r="I12" s="27">
        <f t="shared" si="4"/>
        <v>7.5805275095518354</v>
      </c>
      <c r="J12" s="27">
        <f t="shared" si="4"/>
        <v>3.4450932160161369</v>
      </c>
      <c r="K12" s="27">
        <f t="shared" si="4"/>
        <v>4.709816646676086</v>
      </c>
      <c r="L12" s="27">
        <f t="shared" si="4"/>
        <v>5.2513184418841101</v>
      </c>
      <c r="M12" s="27">
        <f t="shared" si="4"/>
        <v>5.1311000948878362</v>
      </c>
      <c r="N12" s="27">
        <f t="shared" si="4"/>
        <v>4.6009234319337251</v>
      </c>
      <c r="O12" s="27">
        <f t="shared" si="4"/>
        <v>3.8893401654863906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17.593255815444667</v>
      </c>
      <c r="E13" s="27">
        <f t="shared" si="5"/>
        <v>22.050966329104458</v>
      </c>
      <c r="F13" s="27">
        <f t="shared" si="5"/>
        <v>31.971585513753674</v>
      </c>
      <c r="G13" s="27">
        <f t="shared" si="5"/>
        <v>41.678362104039167</v>
      </c>
      <c r="H13" s="27">
        <f t="shared" si="5"/>
        <v>56.875843166836269</v>
      </c>
      <c r="I13" s="27">
        <f t="shared" si="5"/>
        <v>59.451516381287504</v>
      </c>
      <c r="J13" s="27">
        <f t="shared" si="5"/>
        <v>65.376196086158529</v>
      </c>
      <c r="K13" s="27">
        <f t="shared" si="5"/>
        <v>69.425631549453428</v>
      </c>
      <c r="L13" s="27">
        <f t="shared" si="5"/>
        <v>72.771944952861531</v>
      </c>
      <c r="M13" s="27">
        <f t="shared" si="5"/>
        <v>88.634161922853821</v>
      </c>
      <c r="N13" s="27">
        <f t="shared" si="5"/>
        <v>84.047125842591072</v>
      </c>
      <c r="O13" s="27" t="e">
        <f t="shared" si="5"/>
        <v>#N/A</v>
      </c>
      <c r="P13" s="18"/>
      <c r="R13" s="3">
        <f ca="1">R11/($B$9*10^-9)</f>
        <v>439155.89334234252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1.818445609603303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>
        <f t="shared" si="6"/>
        <v>92.068753010387653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2.4678075389461434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1.4668927867122596</v>
      </c>
      <c r="D3" s="74">
        <f>B!$P$21</f>
        <v>1.3925296903673861</v>
      </c>
      <c r="E3" s="74">
        <f>'C'!$P$21</f>
        <v>1.4187527214774991</v>
      </c>
      <c r="F3" s="75">
        <f>AVERAGE(C3:E3)</f>
        <v>1.4260583995190483</v>
      </c>
      <c r="G3" s="80">
        <f>STDEV(C3:E3)</f>
        <v>3.7716007519809386E-2</v>
      </c>
    </row>
    <row r="4" spans="2:7" ht="15.75" thickBot="1" x14ac:dyDescent="0.3">
      <c r="B4" s="81" t="s">
        <v>54</v>
      </c>
      <c r="C4" s="82">
        <f>A!$P$22</f>
        <v>1.2650050356445022</v>
      </c>
      <c r="D4" s="82">
        <f>B!$P$22</f>
        <v>1.230572775405147</v>
      </c>
      <c r="E4" s="82">
        <f>'C'!$P$22</f>
        <v>1.2725352026418415</v>
      </c>
      <c r="F4" s="83">
        <f>AVERAGE(C4:E4)</f>
        <v>1.2560376712304968</v>
      </c>
      <c r="G4" s="84">
        <f>STDEV(C4:E4)</f>
        <v>2.237233879814305E-2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0.96217907374072154</v>
      </c>
      <c r="D7" s="74">
        <f>B!$Q$21</f>
        <v>0.9728878969147029</v>
      </c>
      <c r="E7" s="74">
        <f>'C'!$Q$21</f>
        <v>0.97956924128080791</v>
      </c>
      <c r="F7" s="75">
        <f>AVERAGE(C7:E7)</f>
        <v>0.97154540397874412</v>
      </c>
      <c r="G7" s="80">
        <f>STDEV(C7:E7)</f>
        <v>8.772468137895565E-3</v>
      </c>
    </row>
    <row r="8" spans="2:7" ht="15.75" thickBot="1" x14ac:dyDescent="0.3">
      <c r="B8" s="81" t="s">
        <v>54</v>
      </c>
      <c r="C8" s="82">
        <f>A!$Q$22</f>
        <v>0.92534582777806229</v>
      </c>
      <c r="D8" s="82">
        <f>B!$Q$22</f>
        <v>0.9282655706368893</v>
      </c>
      <c r="E8" s="82">
        <f>'C'!$Q$22</f>
        <v>0.96123254087959098</v>
      </c>
      <c r="F8" s="83">
        <f>AVERAGE(C8:E8)</f>
        <v>0.93828131309818075</v>
      </c>
      <c r="G8" s="84">
        <f>STDEV(C8:E8)</f>
        <v>1.9929886279054548E-2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2018-12-14T00:56:08Z</dcterms:modified>
</cp:coreProperties>
</file>